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correouisedu-my.sharepoint.com/personal/brajhann_tamara_correo_uis_edu_co/Documents/Desktop/DOC. ENTREGA LIBRO TESIS/BIBLIOTECA/Anexos/"/>
    </mc:Choice>
  </mc:AlternateContent>
  <xr:revisionPtr revIDLastSave="0" documentId="8_{D9757DE6-3277-43BF-96E2-EC34D08DA2E2}" xr6:coauthVersionLast="47" xr6:coauthVersionMax="47" xr10:uidLastSave="{00000000-0000-0000-0000-000000000000}"/>
  <bookViews>
    <workbookView xWindow="-120" yWindow="-120" windowWidth="29040" windowHeight="15840" xr2:uid="{DFD4247F-11C5-4419-B1E1-6E757800E663}"/>
  </bookViews>
  <sheets>
    <sheet name="ANEXO A." sheetId="2" r:id="rId1"/>
    <sheet name="ANEXO B." sheetId="4" r:id="rId2"/>
    <sheet name="ANEXO C." sheetId="5" r:id="rId3"/>
    <sheet name="ANEXO D" sheetId="8" r:id="rId4"/>
    <sheet name="ANEXO E" sheetId="10" r:id="rId5"/>
    <sheet name="ANEXO F" sheetId="11" r:id="rId6"/>
    <sheet name="ANEXO G" sheetId="12" r:id="rId7"/>
  </sheets>
  <externalReferences>
    <externalReference r:id="rId8"/>
    <externalReference r:id="rId9"/>
  </externalReferences>
  <definedNames>
    <definedName name="_xlnm._FilterDatabase" localSheetId="0" hidden="1">'ANEXO A.'!$A$2:$J$266</definedName>
    <definedName name="_xlnm._FilterDatabase" localSheetId="1" hidden="1">'ANEXO B.'!$A$2:$F$568</definedName>
    <definedName name="_xlnm._FilterDatabase" localSheetId="2" hidden="1">'ANEXO C.'!$A$2:$E$278</definedName>
    <definedName name="_xlnm._FilterDatabase" localSheetId="3" hidden="1">'ANEXO D'!$A$2:$L$436</definedName>
    <definedName name="_xlnm._FilterDatabase" localSheetId="4" hidden="1">'ANEXO E'!$A$2:$J$55</definedName>
    <definedName name="_xlnm._FilterDatabase" localSheetId="5" hidden="1">'ANEXO F'!$A$2:$I$89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2" i="12" l="1"/>
  <c r="H54" i="10"/>
  <c r="H53" i="10"/>
  <c r="H52" i="10"/>
  <c r="H51" i="10"/>
  <c r="H50" i="10"/>
  <c r="H49" i="10"/>
  <c r="H48" i="10"/>
  <c r="H47" i="10"/>
  <c r="H46" i="10"/>
  <c r="H45" i="10"/>
  <c r="H44" i="10"/>
  <c r="H43" i="10"/>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11" i="10"/>
  <c r="H10" i="10"/>
  <c r="H9" i="10"/>
  <c r="H8" i="10"/>
  <c r="H7" i="10"/>
  <c r="H6" i="10"/>
  <c r="H5" i="10"/>
  <c r="H4" i="10"/>
  <c r="H3" i="10"/>
  <c r="H407" i="8"/>
  <c r="H408" i="8"/>
  <c r="H409" i="8"/>
  <c r="H410" i="8"/>
  <c r="H411" i="8"/>
  <c r="H412" i="8"/>
  <c r="H413" i="8"/>
  <c r="H414" i="8"/>
  <c r="H415" i="8"/>
  <c r="H432" i="8"/>
  <c r="H433" i="8"/>
  <c r="H434" i="8"/>
  <c r="O407" i="8"/>
  <c r="H72" i="8"/>
  <c r="H90" i="8"/>
  <c r="H121" i="8"/>
  <c r="H122" i="8"/>
  <c r="H424" i="8"/>
  <c r="H425" i="8"/>
  <c r="H426" i="8"/>
  <c r="H427" i="8"/>
  <c r="H428" i="8"/>
  <c r="H429" i="8"/>
  <c r="H430" i="8"/>
  <c r="H431" i="8"/>
  <c r="O122" i="8"/>
  <c r="H314" i="8"/>
  <c r="H315" i="8"/>
  <c r="H317" i="8"/>
  <c r="H316" i="8"/>
  <c r="H318" i="8"/>
  <c r="H319" i="8"/>
  <c r="H320" i="8"/>
  <c r="O315" i="8"/>
  <c r="O380" i="8"/>
  <c r="H73" i="8"/>
  <c r="H74" i="8"/>
  <c r="H75" i="8"/>
  <c r="H76" i="8"/>
  <c r="H77" i="8"/>
  <c r="H78" i="8"/>
  <c r="H79" i="8"/>
  <c r="H80" i="8"/>
  <c r="H81" i="8"/>
  <c r="H89" i="8"/>
  <c r="H91" i="8"/>
  <c r="H92" i="8"/>
  <c r="H93" i="8"/>
  <c r="H94" i="8"/>
  <c r="H95" i="8"/>
  <c r="H96" i="8"/>
  <c r="H97" i="8"/>
  <c r="H98" i="8"/>
  <c r="H99" i="8"/>
  <c r="H100" i="8"/>
  <c r="H101" i="8"/>
  <c r="H103" i="8"/>
  <c r="H104" i="8"/>
  <c r="H105" i="8"/>
  <c r="H106" i="8"/>
  <c r="H107" i="8"/>
  <c r="H108" i="8"/>
  <c r="H109" i="8"/>
  <c r="H110" i="8"/>
  <c r="H111" i="8"/>
  <c r="H112" i="8"/>
  <c r="H113" i="8"/>
  <c r="H114" i="8"/>
  <c r="H115" i="8"/>
  <c r="H116" i="8"/>
  <c r="H120" i="8"/>
  <c r="H123" i="8"/>
  <c r="H124" i="8"/>
  <c r="H125" i="8"/>
  <c r="H126" i="8"/>
  <c r="H127" i="8"/>
  <c r="H128" i="8"/>
  <c r="H129" i="8"/>
  <c r="H130" i="8"/>
  <c r="H131" i="8"/>
  <c r="H132" i="8"/>
  <c r="H133" i="8"/>
  <c r="H134" i="8"/>
  <c r="H135" i="8"/>
  <c r="H136" i="8"/>
  <c r="H137" i="8"/>
  <c r="H138" i="8"/>
  <c r="H139" i="8"/>
  <c r="H148" i="8"/>
  <c r="H153" i="8"/>
  <c r="H154" i="8"/>
  <c r="H155" i="8"/>
  <c r="H156" i="8"/>
  <c r="H157" i="8"/>
  <c r="H158" i="8"/>
  <c r="H159" i="8"/>
  <c r="H160" i="8"/>
  <c r="H161" i="8"/>
  <c r="H162" i="8"/>
  <c r="H163" i="8"/>
  <c r="H164" i="8"/>
  <c r="H165" i="8"/>
  <c r="H166" i="8"/>
  <c r="H167" i="8"/>
  <c r="H168" i="8"/>
  <c r="H169" i="8"/>
  <c r="H170" i="8"/>
  <c r="H171" i="8"/>
  <c r="H172" i="8"/>
  <c r="H173" i="8"/>
  <c r="H174" i="8"/>
  <c r="H175" i="8"/>
  <c r="H176" i="8"/>
  <c r="H177" i="8"/>
  <c r="H178" i="8"/>
  <c r="H179" i="8"/>
  <c r="H180" i="8"/>
  <c r="H181" i="8"/>
  <c r="H182" i="8"/>
  <c r="H183" i="8"/>
  <c r="H184" i="8"/>
  <c r="H191" i="8"/>
  <c r="H192" i="8"/>
  <c r="H193" i="8"/>
  <c r="H202" i="8"/>
  <c r="H203" i="8"/>
  <c r="H204" i="8"/>
  <c r="H205" i="8"/>
  <c r="H206" i="8"/>
  <c r="H207" i="8"/>
  <c r="H208" i="8"/>
  <c r="H209" i="8"/>
  <c r="H210" i="8"/>
  <c r="H211" i="8"/>
  <c r="H212" i="8"/>
  <c r="H213" i="8"/>
  <c r="H214" i="8"/>
  <c r="H215" i="8"/>
  <c r="H216" i="8"/>
  <c r="H217" i="8"/>
  <c r="H218" i="8"/>
  <c r="H219" i="8"/>
  <c r="H220" i="8"/>
  <c r="H221" i="8"/>
  <c r="H222" i="8"/>
  <c r="H223" i="8"/>
  <c r="H224" i="8"/>
  <c r="H225" i="8"/>
  <c r="H226" i="8"/>
  <c r="H227" i="8"/>
  <c r="H228" i="8"/>
  <c r="H229" i="8"/>
  <c r="H230" i="8"/>
  <c r="H231" i="8"/>
  <c r="H232" i="8"/>
  <c r="H248" i="8"/>
  <c r="H261" i="8"/>
  <c r="H262" i="8"/>
  <c r="H263" i="8"/>
  <c r="H264" i="8"/>
  <c r="H265" i="8"/>
  <c r="H266" i="8"/>
  <c r="H267" i="8"/>
  <c r="H268" i="8"/>
  <c r="H269" i="8"/>
  <c r="H270" i="8"/>
  <c r="H271" i="8"/>
  <c r="H272" i="8"/>
  <c r="H273" i="8"/>
  <c r="H274" i="8"/>
  <c r="H275" i="8"/>
  <c r="H276" i="8"/>
  <c r="H277" i="8"/>
  <c r="H278" i="8"/>
  <c r="H279" i="8"/>
  <c r="H280" i="8"/>
  <c r="H281" i="8"/>
  <c r="H282" i="8"/>
  <c r="H293" i="8"/>
  <c r="H294" i="8"/>
  <c r="H295" i="8"/>
  <c r="H296" i="8"/>
  <c r="H297" i="8"/>
  <c r="H298" i="8"/>
  <c r="H299" i="8"/>
  <c r="H308" i="8"/>
  <c r="H309" i="8"/>
  <c r="H310" i="8"/>
  <c r="H311" i="8"/>
  <c r="H312" i="8"/>
  <c r="H313" i="8"/>
  <c r="H321" i="8"/>
  <c r="H322" i="8"/>
  <c r="H323" i="8"/>
  <c r="H324" i="8"/>
  <c r="H325" i="8"/>
  <c r="H326" i="8"/>
  <c r="H327" i="8"/>
  <c r="H328" i="8"/>
  <c r="H329" i="8"/>
  <c r="H330" i="8"/>
  <c r="H331" i="8"/>
  <c r="H332" i="8"/>
  <c r="H333" i="8"/>
  <c r="H334" i="8"/>
  <c r="H335" i="8"/>
  <c r="H336" i="8"/>
  <c r="H337" i="8"/>
  <c r="H338" i="8"/>
  <c r="H339" i="8"/>
  <c r="H340" i="8"/>
  <c r="H341" i="8"/>
  <c r="H342" i="8"/>
  <c r="H343" i="8"/>
  <c r="H344" i="8"/>
  <c r="H345" i="8"/>
  <c r="H346" i="8"/>
  <c r="H347" i="8"/>
  <c r="H348" i="8"/>
  <c r="H349" i="8"/>
  <c r="H350" i="8"/>
  <c r="H351" i="8"/>
  <c r="H352" i="8"/>
  <c r="H353" i="8"/>
  <c r="H354" i="8"/>
  <c r="H355" i="8"/>
  <c r="H356" i="8"/>
  <c r="H357" i="8"/>
  <c r="H358" i="8"/>
  <c r="H359" i="8"/>
  <c r="H360" i="8"/>
  <c r="H361" i="8"/>
  <c r="H362" i="8"/>
  <c r="H363" i="8"/>
  <c r="H364" i="8"/>
  <c r="H365" i="8"/>
  <c r="H366" i="8"/>
  <c r="H367" i="8"/>
  <c r="H368" i="8"/>
  <c r="H369" i="8"/>
  <c r="H370" i="8"/>
  <c r="H371" i="8"/>
  <c r="H372" i="8"/>
  <c r="H373" i="8"/>
  <c r="H374" i="8"/>
  <c r="H375" i="8"/>
  <c r="H376" i="8"/>
  <c r="H377" i="8"/>
  <c r="H385" i="8"/>
  <c r="H386" i="8"/>
  <c r="H387" i="8"/>
  <c r="H388" i="8"/>
  <c r="H389" i="8"/>
  <c r="H390" i="8"/>
  <c r="H391" i="8"/>
  <c r="H392" i="8"/>
  <c r="H393" i="8"/>
  <c r="H394" i="8"/>
  <c r="H395" i="8"/>
  <c r="H396" i="8"/>
  <c r="H416" i="8"/>
  <c r="H417" i="8"/>
  <c r="H6" i="8"/>
  <c r="H7" i="8"/>
  <c r="H8" i="8"/>
  <c r="H9" i="8"/>
  <c r="H10" i="8"/>
  <c r="H11" i="8"/>
  <c r="H15" i="8"/>
  <c r="H16" i="8"/>
  <c r="H17" i="8"/>
  <c r="H18" i="8"/>
  <c r="H19" i="8"/>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alcChain>
</file>

<file path=xl/sharedStrings.xml><?xml version="1.0" encoding="utf-8"?>
<sst xmlns="http://schemas.openxmlformats.org/spreadsheetml/2006/main" count="9733" uniqueCount="2323">
  <si>
    <t>ESTADO ACTUAL</t>
  </si>
  <si>
    <t>Operación</t>
  </si>
  <si>
    <t>No ha iniciado actividades</t>
  </si>
  <si>
    <t>EXPEDIENTE</t>
  </si>
  <si>
    <t>SOCIEDAD BENEFICIARIA</t>
  </si>
  <si>
    <t>DEPARTAMENTO</t>
  </si>
  <si>
    <t>MUNICIPIO</t>
  </si>
  <si>
    <t>CORPORACION</t>
  </si>
  <si>
    <t>RESOLUCIÓN</t>
  </si>
  <si>
    <t>FECHA</t>
  </si>
  <si>
    <t>EXTENSIÓN DEL PROYECTO   (ha)</t>
  </si>
  <si>
    <t>LUKOIL OVERSEAS COLOMBIA LTDA</t>
  </si>
  <si>
    <t>Área de perforación exploratoria Guavio Oriente</t>
  </si>
  <si>
    <t>Boyaca
Casanare
Cundinarmarca, Meta</t>
  </si>
  <si>
    <t>Sabanalarga, Paratebueno, Barranca de Upia, Medina</t>
  </si>
  <si>
    <t>CORPOBOYACA- Corporacion Autonoma de Boyaca, CORPORINOQUIA -Corporación Autónoma Regional de la Orinoquia, CORMACARENA-Corporación para el Desarrollo Sostenible del Área de Manejo Especial La Macarena y CAR Corporacion Autonoma Regional de Cundinamarca</t>
  </si>
  <si>
    <t>LAM4342</t>
  </si>
  <si>
    <t>HIDROCARBUROS DEL CASANARE SAS - HIDROCASANARE SAS</t>
  </si>
  <si>
    <t>Área de perforación exploratoria Altamira B, Al interior del Bloque Altamira 3431- b.</t>
  </si>
  <si>
    <t>Casanare Arauca</t>
  </si>
  <si>
    <t>Puerto Rondon, Hato Corozal</t>
  </si>
  <si>
    <t>CORPORINOQUIA- Corporación Autónoma Regional de la Orinoquia</t>
  </si>
  <si>
    <t>LAM5558</t>
  </si>
  <si>
    <t>PETROLERA MONTERRICO</t>
  </si>
  <si>
    <t>Área de perforación exploratoria Llanos 10</t>
  </si>
  <si>
    <t>Tame, Hato Corozal</t>
  </si>
  <si>
    <t>LAM5604</t>
  </si>
  <si>
    <t>TABASCO OIL COMPANY LLC.</t>
  </si>
  <si>
    <t>Área de perforación exploratoria Llanos 56, ubicada en los municipios de Paz de Ariporo, y Hato Corozal en el departamento de Casanare.</t>
  </si>
  <si>
    <t>Casanare</t>
  </si>
  <si>
    <t>Paz de Ariporo y Hato Corozal</t>
  </si>
  <si>
    <t>LAM3430</t>
  </si>
  <si>
    <t>LAM3643</t>
  </si>
  <si>
    <t>EMERALD ENERGY PLC SUCURSAL COLOMBIA</t>
  </si>
  <si>
    <t>Área de perforación exploratoria Guaduales</t>
  </si>
  <si>
    <t>Mani</t>
  </si>
  <si>
    <t>LAM5612</t>
  </si>
  <si>
    <t>PETROMINERALES COLOMBIA LTD SUCURSAL COLOMBIA</t>
  </si>
  <si>
    <t>Área de perforación exploratoria Llanos 31- II.</t>
  </si>
  <si>
    <t>Casanare, Meta</t>
  </si>
  <si>
    <t>Monterrey, Sabanalarga, Villanueva, Barranca de Upia</t>
  </si>
  <si>
    <t xml:space="preserve">CORMACARENA- Corporación para el Desarrollo Sostenible del Área de Manejo Especial La Macarena
CORPORINOQUIA- Corporación Autónoma Regional de la Orinoquia
</t>
  </si>
  <si>
    <t>LAM4829</t>
  </si>
  <si>
    <t>SK INNOVATION CO LTD</t>
  </si>
  <si>
    <t>Solicitud de Licencia Ambiental para el proyecto denominado "Bloque Exploratorio CPO-4"</t>
  </si>
  <si>
    <t>Paratebueno</t>
  </si>
  <si>
    <t>Desmantelamiento</t>
  </si>
  <si>
    <t>No ha Iniciado Actividades</t>
  </si>
  <si>
    <t>NOMBRE DEL PROYECTO</t>
  </si>
  <si>
    <t>LAM0017</t>
  </si>
  <si>
    <t>BP EXPLORATION COMPANY (COLOMBIA) LTD.</t>
  </si>
  <si>
    <t>Construcción y operación del área de pozos múltiples Cusiana R y Cusiana V</t>
  </si>
  <si>
    <t>Aguazul</t>
  </si>
  <si>
    <t>LAM0045</t>
  </si>
  <si>
    <t>EQUION ENERGIA LIMITED</t>
  </si>
  <si>
    <t>Construcción de instalaciones y perforación exploratoria del pozo Buenos Aires E inyector de gas</t>
  </si>
  <si>
    <t>Tauramena</t>
  </si>
  <si>
    <t>LAM0047</t>
  </si>
  <si>
    <t>Construcción y operación del proyecto de inyección de aguas de producción provenientes del proceso de separación de la fase crudo – agua en las facilidades de producción</t>
  </si>
  <si>
    <t>LAM0049</t>
  </si>
  <si>
    <t>construcción instalaciones y perforación exploratoria de LOS pozos Buenos Aires G y H</t>
  </si>
  <si>
    <t>Tauramena, Casanare</t>
  </si>
  <si>
    <t>No aplica</t>
  </si>
  <si>
    <t>LAM0109</t>
  </si>
  <si>
    <t>Área de desarrollo Volcanera</t>
  </si>
  <si>
    <t>Yopal, Casanare</t>
  </si>
  <si>
    <t>LAM0133</t>
  </si>
  <si>
    <t>ECOPETROL S.A.</t>
  </si>
  <si>
    <t>Pozos múltiples Cupiagua E</t>
  </si>
  <si>
    <t>LAM0134</t>
  </si>
  <si>
    <t>Pozos múltiples Cupiagua K</t>
  </si>
  <si>
    <t>LAM0135</t>
  </si>
  <si>
    <t>Pozo múltiple Buenos Aires X</t>
  </si>
  <si>
    <t>LAM0165</t>
  </si>
  <si>
    <t>PERENCO OIL AND GAS COLOMBIA LIMITED</t>
  </si>
  <si>
    <t xml:space="preserve">Exploración pozo Jordán Este 1,2,3 </t>
  </si>
  <si>
    <t>San Luis de Palenque, Orocué</t>
  </si>
  <si>
    <t>LAM0205</t>
  </si>
  <si>
    <t>Pozo exploratorio Dele B</t>
  </si>
  <si>
    <t>Yopal</t>
  </si>
  <si>
    <t>LAM0216</t>
  </si>
  <si>
    <t>Adecuación pozo Cusiana-1</t>
  </si>
  <si>
    <t>LAM0222</t>
  </si>
  <si>
    <t>Perforación exploratoria del área de pozos Payero A.
Piedemonte sur Pauto C, Floreña N C, B, D, E, J, O, K. A</t>
  </si>
  <si>
    <t>Boyaca / Casanare</t>
  </si>
  <si>
    <t>Yopal, Paya</t>
  </si>
  <si>
    <t>LAM0226</t>
  </si>
  <si>
    <t>Exploración de hidrocarburos en el área denominada Prospecto Tacaré,  perforación de los pozos Tacaré B, C y D</t>
  </si>
  <si>
    <t>Nunchia, Pore</t>
  </si>
  <si>
    <t>LAM0230</t>
  </si>
  <si>
    <t>TRANSPORTADORA DE GAS INTERNACIONAL S.A. E.S.P. - TGI S.A. E.S.P.</t>
  </si>
  <si>
    <t>Construcción de gasoducto desde campo Cusiana hasta Monterey Casanare</t>
  </si>
  <si>
    <t>Aguazul, Monterey Tauramena</t>
  </si>
  <si>
    <t>Aprovechamiento de gas Cusiana sector Cusiana Monterey, instalación tuberías de 12 y 2 pulgadas para conducción y suministro de gas y empalme tubería oleoducto Apiay- el Porvenir- gasoducto</t>
  </si>
  <si>
    <t>LAM0248</t>
  </si>
  <si>
    <t>Pozos múltiples de desarrollo Cusiana K. pozos múltiples Cusiana pozo EXPLORATORIO Buenos Aires pozos Tamara 1.</t>
  </si>
  <si>
    <t>LAM0298</t>
  </si>
  <si>
    <t>Pozos múltiples Buenos Aires Z</t>
  </si>
  <si>
    <t>LAM0318</t>
  </si>
  <si>
    <t>OLEODUCTO CENTRAL S.A. OCENSA S.A.</t>
  </si>
  <si>
    <t>Oleoducto Cusiana la Belleza Vasconia Coveñas e instalaciones anexas</t>
  </si>
  <si>
    <t>Antioquia
Boyaca
Casanare
Cordoba
Santander
Sucre</t>
  </si>
  <si>
    <t>Municiios de Casanare Tauramena, Monterey, Sabanalaega</t>
  </si>
  <si>
    <t>LAM0351</t>
  </si>
  <si>
    <t>PERENCO COLOMBIA LIMITED</t>
  </si>
  <si>
    <t>pozos de desarrollo abejas 2y 3-pozos chaparrito 2,3 y 4 granadilla 1 Jordán 2 Pirito 1jordan 2  Morichal 4</t>
  </si>
  <si>
    <t>Paz de Ariporo</t>
  </si>
  <si>
    <t>LAM0370</t>
  </si>
  <si>
    <t>Pozos múltiples Cupiagua Q (demás )</t>
  </si>
  <si>
    <t>LAM0376</t>
  </si>
  <si>
    <t>Pozos múltiples Cupiagua H</t>
  </si>
  <si>
    <t>LAM0388</t>
  </si>
  <si>
    <t>Pozos múltiples Buenos Aires DD</t>
  </si>
  <si>
    <t>LAM0395</t>
  </si>
  <si>
    <t>Pozo Trinidad 8 9 10 11 12 13 y14</t>
  </si>
  <si>
    <t>Trinidad</t>
  </si>
  <si>
    <t>LAM0424</t>
  </si>
  <si>
    <t>Pozos múltiples Buenos Aires W</t>
  </si>
  <si>
    <t>LAM0425</t>
  </si>
  <si>
    <t>Explotación petrolera  en el campo Santiago
construcción de las líneas de flujo de los pozos Santiago 10- Palmar-2. y Palmar-3.</t>
  </si>
  <si>
    <t>Tauramena, Mani</t>
  </si>
  <si>
    <t>LAM0443</t>
  </si>
  <si>
    <t>Construcción dos pozos adicionales a Cupiagua U
Pozos múltiples Cupiagua    U</t>
  </si>
  <si>
    <t>LAM0444</t>
  </si>
  <si>
    <t>Pozos múltiples Buenos Aires J</t>
  </si>
  <si>
    <t>LAM0471</t>
  </si>
  <si>
    <t>desarrollo bloques 1 y 2 asociación Corona a, b, y Garcero b</t>
  </si>
  <si>
    <t>San Luis de Palenque</t>
  </si>
  <si>
    <t>LAM0472</t>
  </si>
  <si>
    <t xml:space="preserve">desarrollo Permiso Corocora -C
</t>
  </si>
  <si>
    <t>LAM0522</t>
  </si>
  <si>
    <t>Inspección Oleoducto Apiay Porvenir</t>
  </si>
  <si>
    <t>Municiios de Casanare Monterey, Sabanalaega</t>
  </si>
  <si>
    <t>LAM0524</t>
  </si>
  <si>
    <t>Ampliación facilidades de producción campo Cusiana etapa I fase II</t>
  </si>
  <si>
    <t>LAM0532</t>
  </si>
  <si>
    <t>Pozos múltiples Cupiagua yA  y Cupiagua S</t>
  </si>
  <si>
    <t>LAM0668</t>
  </si>
  <si>
    <t>Facilidades de producción campo Cupiagua.</t>
  </si>
  <si>
    <t>LAM0684</t>
  </si>
  <si>
    <t>pozos múltiples Cusiana VA.</t>
  </si>
  <si>
    <t>LAM0685</t>
  </si>
  <si>
    <t>Construcción y operación de pozos múltiples Buenos Aires PA.</t>
  </si>
  <si>
    <t>LAM0690</t>
  </si>
  <si>
    <t>pozos múltiples Buenos Aires P.B.</t>
  </si>
  <si>
    <t>LAM0691</t>
  </si>
  <si>
    <t>Área de pozos múltiples Cusiana KA.</t>
  </si>
  <si>
    <t>LAM0706</t>
  </si>
  <si>
    <t>pozos múltiples Cupiagua XU y Cupiagua XZ.</t>
  </si>
  <si>
    <t>LAM0715</t>
  </si>
  <si>
    <t>Proyecto perforación y operación campo la Gloria.  contrato de asociación Casanare</t>
  </si>
  <si>
    <t>Yopal, Aguazul</t>
  </si>
  <si>
    <t>LAM0722</t>
  </si>
  <si>
    <t>Área de pozos Cupiagua XB y XC.</t>
  </si>
  <si>
    <t>LAM0745</t>
  </si>
  <si>
    <t>Facilidades de producción CPF - fase 3 y termoeléctrica termo gas Casanare.</t>
  </si>
  <si>
    <t>LAM0759</t>
  </si>
  <si>
    <t>pozos múltiples Buenos Aires C.A.</t>
  </si>
  <si>
    <t>LAM0794</t>
  </si>
  <si>
    <t>pozos múltiples Cusiana TC.</t>
  </si>
  <si>
    <t>LAM0841</t>
  </si>
  <si>
    <t>pozos de desarrollo Palmarito 4 y 5 Sur</t>
  </si>
  <si>
    <t>LAM0965</t>
  </si>
  <si>
    <t>pozos múltiples Buenos Aires XA.</t>
  </si>
  <si>
    <t>LAM1001</t>
  </si>
  <si>
    <t>Área de pozos múltiples Buenos Aires WA.</t>
  </si>
  <si>
    <t>LAM1006</t>
  </si>
  <si>
    <t>soporte de presión a Cusiana – construcción y operación de la línea de flujo área de perforación Cupiagua E</t>
  </si>
  <si>
    <t>soporte de presión a Cusiana (línea de flujo Cupiagua)..</t>
  </si>
  <si>
    <t>LAM1019</t>
  </si>
  <si>
    <t>pozos múltiples Cupiagua y - B.</t>
  </si>
  <si>
    <t>LAM1080</t>
  </si>
  <si>
    <t>COLOMBIA ENERGY DEVELOPMENT CO</t>
  </si>
  <si>
    <t xml:space="preserve">perforación exploratoria área anteojos, contrato de asociación Alcaraván </t>
  </si>
  <si>
    <t>Orocué</t>
  </si>
  <si>
    <t>LAM1124</t>
  </si>
  <si>
    <t>líneas de flujo campo Cupiagua etapa II.  Construcción y operación de líneas de producción Cupiagua XIV a empalme con las líneas de presión a Cusiana, desde Cupiagua</t>
  </si>
  <si>
    <t>LAM1125</t>
  </si>
  <si>
    <t>líneas de flujo campo Cusiana, ETAPA 2.</t>
  </si>
  <si>
    <t>Tauramena y Aguazul, Casanare</t>
  </si>
  <si>
    <t>líneas de flujo Cusiana, etapa 2.</t>
  </si>
  <si>
    <t>LAM1145</t>
  </si>
  <si>
    <t>pozos múltiples Cupiagua YD.</t>
  </si>
  <si>
    <t>LAM1146</t>
  </si>
  <si>
    <t>pozos múltiples Cupiagua T.</t>
  </si>
  <si>
    <t>LAM1174</t>
  </si>
  <si>
    <t>pozos múltiples Cupiagua y - G.</t>
  </si>
  <si>
    <t>LAM1176</t>
  </si>
  <si>
    <t>pozos múltiples Buenos Aires BA.</t>
  </si>
  <si>
    <t>LAM1177</t>
  </si>
  <si>
    <t>pozos múltiples Cupiagua y - H.</t>
  </si>
  <si>
    <t>LAM1189</t>
  </si>
  <si>
    <t>pozos múltiples Cusiana S. Cusiana SN</t>
  </si>
  <si>
    <t>LAM1218</t>
  </si>
  <si>
    <t>perforación exploratoria GOLCONDA A.</t>
  </si>
  <si>
    <t>LAM1226</t>
  </si>
  <si>
    <t xml:space="preserve">OLEODUCTO CENTRAL S.A. OCENSA S.A. </t>
  </si>
  <si>
    <t>Oleoducto Cupiagua - Cusiana.</t>
  </si>
  <si>
    <t>LAM1232</t>
  </si>
  <si>
    <t>Área de pozos múltiples Buenos Aires GC.</t>
  </si>
  <si>
    <t>LAM1233</t>
  </si>
  <si>
    <t>Área de pozos múltiples Buenos Aires GX.</t>
  </si>
  <si>
    <t>LAM1235</t>
  </si>
  <si>
    <t>pozos exploratorios Tierra Blanca 2 y 3.</t>
  </si>
  <si>
    <t>Nuchia</t>
  </si>
  <si>
    <t>LAM1247</t>
  </si>
  <si>
    <t>Ocupación de cauces de líneas de campo Cusiana - desarrollo completo Cusiana ETAPA 3.</t>
  </si>
  <si>
    <t>LAM1265</t>
  </si>
  <si>
    <t>pozo exploratorio Tocaria 6.</t>
  </si>
  <si>
    <t>YOPAL</t>
  </si>
  <si>
    <t>LAM1274</t>
  </si>
  <si>
    <t xml:space="preserve">perforación pozos de desarrollo Caño Garza 8 y 9 </t>
  </si>
  <si>
    <t>Paz de Ariporo, Trinidad, Paz de Ariporo</t>
  </si>
  <si>
    <t>LAM1282</t>
  </si>
  <si>
    <t>Área de pozos múltiples  Cupiagua XD.</t>
  </si>
  <si>
    <t>LAM1283</t>
  </si>
  <si>
    <t>Área de pozos múltiples Cupiagua X-E.</t>
  </si>
  <si>
    <t>LAM1284</t>
  </si>
  <si>
    <t>Área de pozos múltiples Cusiana V-B.</t>
  </si>
  <si>
    <t>LAM1309</t>
  </si>
  <si>
    <t>Bloque Palo Blanco -pozos exploratorios Esteros</t>
  </si>
  <si>
    <t>LAM1390</t>
  </si>
  <si>
    <t>pozos múltiples Cusiana M.</t>
  </si>
  <si>
    <t>LAM1437</t>
  </si>
  <si>
    <t>PETROLCO S. A. SOCIEDAD PETRÓLEOS COLOMBIANOS S. A</t>
  </si>
  <si>
    <t>Área de interés perforación exploratoria Tapir pozo Mateguafa 2 3,4,7 y 9</t>
  </si>
  <si>
    <t>LAM1463</t>
  </si>
  <si>
    <t>líneas de flujo fase 3 en piedemonte llanero.</t>
  </si>
  <si>
    <t>LAM1464</t>
  </si>
  <si>
    <t>HOCOL S.A.</t>
  </si>
  <si>
    <t>APE Niscota Sur</t>
  </si>
  <si>
    <t>Boyaca
Casanare</t>
  </si>
  <si>
    <t>Tamara, Nuchia, Yopal, Paya</t>
  </si>
  <si>
    <t>LAM1647</t>
  </si>
  <si>
    <t>Inyección de agua Campo Cusiana.</t>
  </si>
  <si>
    <t>LAM1651</t>
  </si>
  <si>
    <t>Área de pozos Cusiana TA.</t>
  </si>
  <si>
    <t>LAM1670</t>
  </si>
  <si>
    <t>pozos desarrollo Morichal 5, 6 y 7.</t>
  </si>
  <si>
    <t>LAM1700</t>
  </si>
  <si>
    <t>pozos desarrollo Cravo Sur 3 y 4 - Bloque Cravo Sur y Cravo Este</t>
  </si>
  <si>
    <t>LAM1876</t>
  </si>
  <si>
    <t>SOLANA PETROLEUM EXPLORATION COLOMBIA LIMITED</t>
  </si>
  <si>
    <t>Área de perforación exploratoria Cuerdas</t>
  </si>
  <si>
    <t>Aguazul, Tauramena, Mani Aguazul</t>
  </si>
  <si>
    <t>LAM1888</t>
  </si>
  <si>
    <t>Área de pozos Cupiagua XW.</t>
  </si>
  <si>
    <t>LAM1896</t>
  </si>
  <si>
    <t>Área de pozos Cusiana TS</t>
  </si>
  <si>
    <t>LAM1951</t>
  </si>
  <si>
    <t>Líneas de flujo Buenos Aires H</t>
  </si>
  <si>
    <t>LAM1959</t>
  </si>
  <si>
    <t xml:space="preserve">pozos de desarrollo Guanapalo 2 y 3 </t>
  </si>
  <si>
    <t>LAM1960</t>
  </si>
  <si>
    <t xml:space="preserve">Área de pozos Cupiagua YR </t>
  </si>
  <si>
    <t>LAM1999</t>
  </si>
  <si>
    <t xml:space="preserve">Oleoducto EL Morro Araguaney </t>
  </si>
  <si>
    <t>LAM2005</t>
  </si>
  <si>
    <t>Área de pozos Cupiagua XY</t>
  </si>
  <si>
    <t>LAM2016</t>
  </si>
  <si>
    <t>HUPECOL OPERATING CO LLC</t>
  </si>
  <si>
    <t>Bloque de perforación exploratoria Tambaqui y PMA prospecto  perforación exploratoria Tambaqui</t>
  </si>
  <si>
    <t>LAM2017</t>
  </si>
  <si>
    <t xml:space="preserve">Área de pozos Cupiagua XL. </t>
  </si>
  <si>
    <t>LAM2032</t>
  </si>
  <si>
    <t>ÁREA de pozos Cupiagua XA</t>
  </si>
  <si>
    <t>LAM2049</t>
  </si>
  <si>
    <t xml:space="preserve">Área de pozos Cupiagua XH </t>
  </si>
  <si>
    <t>LAM2068</t>
  </si>
  <si>
    <t>líneas de flujo Campo Cusiana ETAPA 7.</t>
  </si>
  <si>
    <t>Aguazul, Tauramena</t>
  </si>
  <si>
    <t>LAM2130</t>
  </si>
  <si>
    <t>líneas de flujo Cusiana TS y Cusiana TA.</t>
  </si>
  <si>
    <t>LAM2160</t>
  </si>
  <si>
    <t>UNION TEMPORAL ANDINA</t>
  </si>
  <si>
    <t>Pruebas extensas de producción de los campos Casanare (Rancho Hermoso 1y2 la Punta y Entrerios).</t>
  </si>
  <si>
    <t>LAM2256</t>
  </si>
  <si>
    <t>PARKO SERVICES S.A.</t>
  </si>
  <si>
    <t>Área de interés de perforación exploratoria Bicudo</t>
  </si>
  <si>
    <t>Maní</t>
  </si>
  <si>
    <t>LAM2345</t>
  </si>
  <si>
    <t>Construcción líneas de flujo campo Cusiana VIII</t>
  </si>
  <si>
    <t xml:space="preserve">Aguazul, Tauramena </t>
  </si>
  <si>
    <t>LAM2402</t>
  </si>
  <si>
    <t>Línea de transferencia de gas la Gloria - Santiago</t>
  </si>
  <si>
    <t>LAM2431</t>
  </si>
  <si>
    <t>Construcción y operación Área de pozos Cupiagua YU</t>
  </si>
  <si>
    <t>LAM2483</t>
  </si>
  <si>
    <t>PETROMINERALES COLOMBIA CORP. SUCURSAL COLOMBIA</t>
  </si>
  <si>
    <t>Áreas de interés exploratorias Ónix y Ojo de Tigre</t>
  </si>
  <si>
    <t>Hato Corozal</t>
  </si>
  <si>
    <t>LAM2495</t>
  </si>
  <si>
    <t xml:space="preserve">Área de pozos Cupiagua XN - </t>
  </si>
  <si>
    <t>LAM2512</t>
  </si>
  <si>
    <t>Área de pozos Cupiagua YW</t>
  </si>
  <si>
    <t>LAM2513</t>
  </si>
  <si>
    <t xml:space="preserve">Área de pozos Cupiagua YT </t>
  </si>
  <si>
    <t>LAM2589</t>
  </si>
  <si>
    <t>Explotación Campo Rancho Hermoso</t>
  </si>
  <si>
    <t>LAM2680</t>
  </si>
  <si>
    <t xml:space="preserve">Área de interés para perforación exploratoria Tangara </t>
  </si>
  <si>
    <t>LAM2825</t>
  </si>
  <si>
    <t>perforación exploratoria Área campo Rico</t>
  </si>
  <si>
    <t>LAM2897</t>
  </si>
  <si>
    <t>perforación exploratoria Área Guachiria</t>
  </si>
  <si>
    <t>Paz de Ariporo, Trinidad</t>
  </si>
  <si>
    <t>LAM2917</t>
  </si>
  <si>
    <t xml:space="preserve">Área de pozos Cupiagua YZ, </t>
  </si>
  <si>
    <t>LAM2957</t>
  </si>
  <si>
    <t>Campo Mateguafa-Bloque Tapir</t>
  </si>
  <si>
    <t>LAM2965</t>
  </si>
  <si>
    <t>OLEODUCTO DE LOS LLANOS ORIENTALES S.A.</t>
  </si>
  <si>
    <t>Oleoducto Campo Rubiales Porvenir</t>
  </si>
  <si>
    <t>Puerto Gaitan, Monterey, Tauramena</t>
  </si>
  <si>
    <t>LAM2995</t>
  </si>
  <si>
    <t>Área de pozos Cupiagua NW.</t>
  </si>
  <si>
    <t>LAM3067</t>
  </si>
  <si>
    <t>perforación exploratoria en el Área de interés Vigía</t>
  </si>
  <si>
    <t>Yopal, Orocue, Mani, Yopal</t>
  </si>
  <si>
    <t>LAM3094</t>
  </si>
  <si>
    <t>CANACOL ENERGY COLOMBIA S.A.</t>
  </si>
  <si>
    <t>perforación exploratoria bloque Algarrobo</t>
  </si>
  <si>
    <t>San Luis de Palenque, Orocue, Yopal</t>
  </si>
  <si>
    <t>LAM3095</t>
  </si>
  <si>
    <t>GAS PETROLEO Y DERIVADOS DE COLOMBIA S.A. - PETROCOLOMBIA S.A.</t>
  </si>
  <si>
    <t>Bloque exploratorio Mapuiro</t>
  </si>
  <si>
    <t>Nunchia, Trinidad, San Luis de Palenque, Pore</t>
  </si>
  <si>
    <t>LAM3159</t>
  </si>
  <si>
    <t>Área de pozos Cusiana MA</t>
  </si>
  <si>
    <t>LAM3171</t>
  </si>
  <si>
    <t>VETRA EXPLORACIÓN Y PRODUCCIÓN COLOMBIA S.A.S. – VETRA EyP S.A.S.</t>
  </si>
  <si>
    <t>Campo La Punta</t>
  </si>
  <si>
    <t>Orocue, Mani</t>
  </si>
  <si>
    <t>LAM3173</t>
  </si>
  <si>
    <t>WINCHESTER OIL AND GAS S.A</t>
  </si>
  <si>
    <t>Área de exploración Yamu</t>
  </si>
  <si>
    <t>Paz de Ariporo, Trinidad, Pore</t>
  </si>
  <si>
    <t>LAM3261</t>
  </si>
  <si>
    <t>COLUMBUS ENERGY SUCURSAL COLOMBIA</t>
  </si>
  <si>
    <t>Área de perforación exploratoria en el bloque Oropéndola</t>
  </si>
  <si>
    <t>LAM3283</t>
  </si>
  <si>
    <t>Área de interés exploratoria del prospecto Homero</t>
  </si>
  <si>
    <t>Recetor, Aguazul, Chameza, Tauramena</t>
  </si>
  <si>
    <t>LAM3293</t>
  </si>
  <si>
    <t>CEPSA COLOMBIA S.A. - CEPCOLSA</t>
  </si>
  <si>
    <t>Construcción de una línea de conducción de crudo desde el pozo Jaguar-1, hasta la Estación Santiago, en una primera fase y a la Estación El Porvenir en una segunda fase</t>
  </si>
  <si>
    <t>Puerto Gaitan, Puerto Lopez, Mani,Tauramena</t>
  </si>
  <si>
    <t>LAM3319</t>
  </si>
  <si>
    <t>NEW GRANADA ENERGY CORPORATION SUCURSAL COLOMBIA</t>
  </si>
  <si>
    <t>perforación exploratoria Área de Interés Dorotea</t>
  </si>
  <si>
    <t>LAM3337</t>
  </si>
  <si>
    <t>Explotación y desarrollo del Campo Río Verde</t>
  </si>
  <si>
    <t>Yopal, San Luis de Palenque, Yopal</t>
  </si>
  <si>
    <t>LAM3339</t>
  </si>
  <si>
    <t xml:space="preserve">UNIÓN TEMPORAL MORICHE </t>
  </si>
  <si>
    <t>Bloque de perforación exploratoria Moriche</t>
  </si>
  <si>
    <t>Yopal, Orocue, Mani</t>
  </si>
  <si>
    <t>LAM3341</t>
  </si>
  <si>
    <t>PACIFIC STRATUS ENERGY COLOMBIA CORP</t>
  </si>
  <si>
    <t>Bloque de perforación exploratoria Cubiro</t>
  </si>
  <si>
    <t>Trinidad, San Luis de Palenque</t>
  </si>
  <si>
    <t>LAM3372</t>
  </si>
  <si>
    <t>perforación exploratoria área de interés surimena</t>
  </si>
  <si>
    <t>LAM3378</t>
  </si>
  <si>
    <t>PETROLEOS DEL MAR</t>
  </si>
  <si>
    <t>Bloque de perforación exploratoria El Porvenir</t>
  </si>
  <si>
    <t>LAM3379</t>
  </si>
  <si>
    <t>Área de perforación exploratoria Vigía Norte</t>
  </si>
  <si>
    <t>LAM3380</t>
  </si>
  <si>
    <t>Área de perforación exploratoria Guachiría Norte</t>
  </si>
  <si>
    <t>LAM3434</t>
  </si>
  <si>
    <t>Área de pozos Cupiagua XX</t>
  </si>
  <si>
    <t>LAM3450</t>
  </si>
  <si>
    <t>Área de perforación exploratoria Bloque Arrendajo</t>
  </si>
  <si>
    <t>LAM3465</t>
  </si>
  <si>
    <t>Licencia Ambiental Global Campo de Producción Vigía</t>
  </si>
  <si>
    <t>Yopal, Mani, Orocue</t>
  </si>
  <si>
    <t>LAM3509</t>
  </si>
  <si>
    <t>Área de Interés de perforación exploratoria Villanueva</t>
  </si>
  <si>
    <t>Villanueva</t>
  </si>
  <si>
    <t>LAM3522</t>
  </si>
  <si>
    <t xml:space="preserve">PETROMINERALES COLOMBIA LTD SUCURSAL COLOMBIA </t>
  </si>
  <si>
    <t>Área exploratoria Casimena</t>
  </si>
  <si>
    <t>LAM3530</t>
  </si>
  <si>
    <t>GRAN TIERRA ENERGY COLOMBIA LTD.</t>
  </si>
  <si>
    <t>Áreas de perforación exploratoria Primavera Norte y Primavera Sur del Bloque Primavera.</t>
  </si>
  <si>
    <t>Casanare Vichada</t>
  </si>
  <si>
    <t>La Primavera</t>
  </si>
  <si>
    <t>LAM3533</t>
  </si>
  <si>
    <t>Área de perforación exploratoria Bloque Luna Llena</t>
  </si>
  <si>
    <t>LAM3548</t>
  </si>
  <si>
    <t>PETROMINERALES COLOMBIA LTD</t>
  </si>
  <si>
    <t>Áreas de Interés en el Bloque Exploratorio Casanare Este.</t>
  </si>
  <si>
    <t>LAM3557</t>
  </si>
  <si>
    <t xml:space="preserve">R3 EXPLORACIÓN Y PRODUCCIÓN S.A. </t>
  </si>
  <si>
    <t>Área de perforación exploratoria el Triunfo</t>
  </si>
  <si>
    <t>LAM3578</t>
  </si>
  <si>
    <t>INTEGRAL DE SERVICIOS TECNICOS S.A.S.</t>
  </si>
  <si>
    <t>Bloque de perforación exploratoria Cravoviejo</t>
  </si>
  <si>
    <t>LAM3585</t>
  </si>
  <si>
    <t>RAMSHORN INTERNATIONAL LIMITED</t>
  </si>
  <si>
    <t>Área de perforación exploratoria Bloque Cachicamo</t>
  </si>
  <si>
    <t>LAM3590</t>
  </si>
  <si>
    <t>INTEROIL COLOMBIA EXPLORATION AND PRODUCTION</t>
  </si>
  <si>
    <t>Área de Interés para la perforación exploratoria Lince-Lince</t>
  </si>
  <si>
    <t>LAM3592</t>
  </si>
  <si>
    <t>perforación exploratoria pozo Ocumo 2</t>
  </si>
  <si>
    <t>LAM3606</t>
  </si>
  <si>
    <t>perforación exploratoria Área Leona</t>
  </si>
  <si>
    <t>LAM3610</t>
  </si>
  <si>
    <t>Bloque Corocora-1</t>
  </si>
  <si>
    <t>LAM3629</t>
  </si>
  <si>
    <t>Bloque Orocué</t>
  </si>
  <si>
    <t>LAM3657</t>
  </si>
  <si>
    <t>Área de Interés para perforación exploratoria Lince -Leopardo</t>
  </si>
  <si>
    <t>LAM3681</t>
  </si>
  <si>
    <t>DCX S.A.S.</t>
  </si>
  <si>
    <t>Área de perforación exploratoria Bloque Morichito</t>
  </si>
  <si>
    <t>LAM3739</t>
  </si>
  <si>
    <t>PETROMINERALES</t>
  </si>
  <si>
    <t>Área de perforación exploratoria Mapache</t>
  </si>
  <si>
    <t>Trinidad, San Luis de Palenque, Orocue</t>
  </si>
  <si>
    <t>LAM3786</t>
  </si>
  <si>
    <t>SOGOMI ENERGY CORPORATION</t>
  </si>
  <si>
    <t>Área de perforación exploratoria NASHIRA</t>
  </si>
  <si>
    <t>OIRU CORPORATION</t>
  </si>
  <si>
    <t>Área de perforación exploratoria Nashira</t>
  </si>
  <si>
    <t>LAM3847</t>
  </si>
  <si>
    <t>INGENIERIA CONSTRUCCIONES Y EQUIPOS CONEQUIPOS ING. LTDA</t>
  </si>
  <si>
    <t>Bloque Oropéndola Oriental</t>
  </si>
  <si>
    <t>San Luis de Palenque, Orocue</t>
  </si>
  <si>
    <t>LAM3880</t>
  </si>
  <si>
    <t xml:space="preserve">EQUION ENERGIA LIMITED </t>
  </si>
  <si>
    <t>Área de desarrollo Floreña</t>
  </si>
  <si>
    <t>LAM3892</t>
  </si>
  <si>
    <t>LEWIS ENERGY COLOMBIA</t>
  </si>
  <si>
    <t>Bloque Exploratorio Guachiria Sur</t>
  </si>
  <si>
    <t>LAM3906</t>
  </si>
  <si>
    <t xml:space="preserve">Bloque Exploratorio Garibay </t>
  </si>
  <si>
    <t>LAM3941</t>
  </si>
  <si>
    <t>Área de interés Bloque Exploratorio Castor</t>
  </si>
  <si>
    <t>LAM4021</t>
  </si>
  <si>
    <t xml:space="preserve">Área de desarrollo Pauto, </t>
  </si>
  <si>
    <t>LAM4081</t>
  </si>
  <si>
    <t xml:space="preserve">Área de Explotación de Hidrocarburos Campo Carupana </t>
  </si>
  <si>
    <t>Pore</t>
  </si>
  <si>
    <t>LAM4084</t>
  </si>
  <si>
    <t>Área de perforación exploratoria Pajarillo</t>
  </si>
  <si>
    <t>LAM4156</t>
  </si>
  <si>
    <t>Área de Interés de perforación exploratoria Dorotea Este.</t>
  </si>
  <si>
    <t>LAM4179</t>
  </si>
  <si>
    <t>HARKEN DE COLOMBIA LIMITED</t>
  </si>
  <si>
    <t xml:space="preserve">Explotación y desarrollo Campo Canacabare </t>
  </si>
  <si>
    <t>LAM4182</t>
  </si>
  <si>
    <t>Área de perforación exploratoria Tángara Norte - Bloque Tángara.</t>
  </si>
  <si>
    <t>LAM4240</t>
  </si>
  <si>
    <t xml:space="preserve">HUPECOL OPERATING CO LLC </t>
  </si>
  <si>
    <t>Área de Interés de perforación exploratoria La Cuerva.</t>
  </si>
  <si>
    <t>LAM4277</t>
  </si>
  <si>
    <t>Área de perforación exploratoria El Portón.</t>
  </si>
  <si>
    <t>LAM4282</t>
  </si>
  <si>
    <t>Área de perforación exploratoria bloque Los Ocarros</t>
  </si>
  <si>
    <t>LAM4326</t>
  </si>
  <si>
    <t>ÁREA de INTERÉS de perforación exploratoria Balay</t>
  </si>
  <si>
    <t>Tauramena, Monterrey, Villanueva</t>
  </si>
  <si>
    <t>LAM4340</t>
  </si>
  <si>
    <t>Planta de Refinación Topping Unit.</t>
  </si>
  <si>
    <t>LAM4399</t>
  </si>
  <si>
    <t>Área de perforación exploratoria "Bloque El Edén".</t>
  </si>
  <si>
    <t>LAM4431</t>
  </si>
  <si>
    <t>Explotación de Hidrocarburos en el Bloque Cravo Viejo</t>
  </si>
  <si>
    <t>Yopal, Orocue</t>
  </si>
  <si>
    <t>LAM4480</t>
  </si>
  <si>
    <t>CONSORCIO CANAGUARO</t>
  </si>
  <si>
    <t>Área de perforación exploratoria Bloque Canaguaro.</t>
  </si>
  <si>
    <t>Tauramena, Monterrey, San Luis de Palenque, Orocue</t>
  </si>
  <si>
    <t>LAM4489</t>
  </si>
  <si>
    <t>perforación exploratoria Bloque Altair</t>
  </si>
  <si>
    <t>LAM4502</t>
  </si>
  <si>
    <t>Perforación exploratoria en el Área de interés Mapahe II</t>
  </si>
  <si>
    <t>Orocue, San Luis de Palenque</t>
  </si>
  <si>
    <t>LAM4510</t>
  </si>
  <si>
    <t>Área de Interés de perforación exploratoria Casanare Este II.</t>
  </si>
  <si>
    <t>LAM4511</t>
  </si>
  <si>
    <t xml:space="preserve">Proyecto de perforación exploratoria del Área de Interés Castor C, </t>
  </si>
  <si>
    <t>Trinidad, Sna Luis de Palenque</t>
  </si>
  <si>
    <t>LAM4525</t>
  </si>
  <si>
    <t>“Bloque de perforación exploratoria Jagüeyes A”,</t>
  </si>
  <si>
    <t>LAM4549</t>
  </si>
  <si>
    <t>Licencia Ambiental - Bloque de perforación exploratoria Jagüeyes B</t>
  </si>
  <si>
    <t>LAM4597</t>
  </si>
  <si>
    <t>PAREX RESOURCES COLOMBIA LTD SUCURSAL</t>
  </si>
  <si>
    <t xml:space="preserve">Licencia Ambiental para el proyecto Área de perforación exploratoria Bloque Llanos 16 </t>
  </si>
  <si>
    <t>LAM4635</t>
  </si>
  <si>
    <t>META PETROLEUM CORP</t>
  </si>
  <si>
    <t>Oleoducto Estación Monterrey - El Porvenir - Altos del Porvenir.</t>
  </si>
  <si>
    <t>Monterey</t>
  </si>
  <si>
    <t>LAM4637</t>
  </si>
  <si>
    <t>Bloque de perforación exploratoria Llanos 20.</t>
  </si>
  <si>
    <t>LAM4660</t>
  </si>
  <si>
    <t xml:space="preserve">Área de interés de perforación exploratoria cebucán, localizada en jurisdicción de los municipios de maní y Tauramena en el departamento de Casanare.  </t>
  </si>
  <si>
    <t>LAM4700</t>
  </si>
  <si>
    <t>Solicitud de Licencia Ambiental Global para el proyecto Campo de Explotación de Hidrocarburos Mapache</t>
  </si>
  <si>
    <t>LAM4707</t>
  </si>
  <si>
    <t>Proyecto de explotación de hidrocarburos en el Bloque Oropéndola 1</t>
  </si>
  <si>
    <t>LAM4711</t>
  </si>
  <si>
    <t>Proyecto “Campo de Producción Corcel II".</t>
  </si>
  <si>
    <t>LAM4751</t>
  </si>
  <si>
    <t xml:space="preserve">perforación exploratoria en el área de Interés Llanos 31,  </t>
  </si>
  <si>
    <t>LAM4754</t>
  </si>
  <si>
    <t>Sistema de Transporte de Hidrocarburos Cupiagua - Cusiana.</t>
  </si>
  <si>
    <t>LAM4765</t>
  </si>
  <si>
    <t>Solicitud de Licencia Ambiental Global para el proyecto denominado Área de desarrollo La Cuerva"</t>
  </si>
  <si>
    <t>LAM4804</t>
  </si>
  <si>
    <t>PETROMINERALES COLOMBIA LTD. SUCURSAL COLOMBIA</t>
  </si>
  <si>
    <t>perforación exploratoria de Hidrocarburos Área de Interés Llanos 25, localizada en los municipios de Sabanalarga, Monterrey y Tauramena en el departamento de Casanare.</t>
  </si>
  <si>
    <t>LAM4887</t>
  </si>
  <si>
    <t>Proyecto de explotación de hidrocarburos en el Bloque Cachicamo.</t>
  </si>
  <si>
    <t>LAM4973</t>
  </si>
  <si>
    <t>PLUSPETROL RESOURCES CORPORATION SUCURSAL COLOMBIANA</t>
  </si>
  <si>
    <t xml:space="preserve">Perforación exploratoria en el área de interés del Bloque CPO-2, </t>
  </si>
  <si>
    <t>LAM4977</t>
  </si>
  <si>
    <t>Área de perforación exploratoria Clarinero</t>
  </si>
  <si>
    <t>LAM4983</t>
  </si>
  <si>
    <t>BD PRODUCTION CO INC SUCURSAL COLOMBIA</t>
  </si>
  <si>
    <t>Área de perforación exploratoria Bloque Llanos 24</t>
  </si>
  <si>
    <t>LAM5012</t>
  </si>
  <si>
    <t>Bloque Merecure Norte</t>
  </si>
  <si>
    <t>LAM5016</t>
  </si>
  <si>
    <t xml:space="preserve">THORNELOE ENERGY SUCURSAL COLOMBIA </t>
  </si>
  <si>
    <t>Proyecto Área de Interés de perforación exploratoria San Antonio, ubicado en el municipio de Maní, en el departamento de Casanare.</t>
  </si>
  <si>
    <t>LAM5018</t>
  </si>
  <si>
    <t>Bloque de perforación exploratoria Llanos 26.</t>
  </si>
  <si>
    <t>LAM5041</t>
  </si>
  <si>
    <t>Proyecto de perforación exploratoria Llanos 17</t>
  </si>
  <si>
    <t>LAM5049</t>
  </si>
  <si>
    <t>"Bloque Exploratorio Cabrestero"</t>
  </si>
  <si>
    <t>LAM5059</t>
  </si>
  <si>
    <t>GEOPARK COLOMBIA S.A.S.</t>
  </si>
  <si>
    <t>perforación exploratoria LLA-34.</t>
  </si>
  <si>
    <t>LAM5075</t>
  </si>
  <si>
    <t>Bloque de perforación exploratoria Puntero</t>
  </si>
  <si>
    <t>LAM5081</t>
  </si>
  <si>
    <t>Bloque de perforación exploratoria Llanos 22.</t>
  </si>
  <si>
    <t>LAM5104</t>
  </si>
  <si>
    <t>Construcción y operación del Oleoducto Araguaney - Banadia.</t>
  </si>
  <si>
    <t>El Yopal, Nunchía, Pore, Paz de Ariporo y Hato Corozal.</t>
  </si>
  <si>
    <t>LAM5105</t>
  </si>
  <si>
    <t>P1 ENERGY DELTA CORP SUCURSAL COLOMBIA</t>
  </si>
  <si>
    <t>Bloque de perforación exploratoria Llanos 32,</t>
  </si>
  <si>
    <t>LAM5121</t>
  </si>
  <si>
    <t>Bloque de perforación exploratoria Llanos 29.</t>
  </si>
  <si>
    <t>LAM5127</t>
  </si>
  <si>
    <t>Bloque de perforación exploratoria Jagüeyes A, localizado en jurisdicción de los municipios de Paz de Ariporo y Hato Corozal en el departamento de Casanare</t>
  </si>
  <si>
    <t xml:space="preserve">Paz de Ariporo y Hato Corozal </t>
  </si>
  <si>
    <t>LAM5129</t>
  </si>
  <si>
    <t>Bloque de perforación exploratoria Llanos 30 Norte (Lla 30 Norte)</t>
  </si>
  <si>
    <t>LAM5130</t>
  </si>
  <si>
    <t>Área de Interés de perforación exploratoria Sector 2 B, Sector 3 B, Sector 4 B y Sector 5 B, dentro del Bloque Jagüeyes 3432 B. / Evaluación necesidad DAA</t>
  </si>
  <si>
    <t>LAM5157</t>
  </si>
  <si>
    <t>SANTA MARIA PETROLEUM INC.</t>
  </si>
  <si>
    <t>Área de perforación exploratoria BLOQUE Llanos 27"</t>
  </si>
  <si>
    <t>LAM5206</t>
  </si>
  <si>
    <t>GRUPO C&amp;C ENERGÍA (BARBADOS) SUCURSAL COLOMBIA</t>
  </si>
  <si>
    <t xml:space="preserve">Área de perforación exploratoria Llanos  19, localizado en jurisdicción de los municipios de Yopal y San Luis de Palenque en el departamento de Casanare. </t>
  </si>
  <si>
    <t>LAM5305</t>
  </si>
  <si>
    <t>LOH ENERGY SUCURSAL COLOMBIA</t>
  </si>
  <si>
    <t>Área de perforación exploratoria Llanos-18.</t>
  </si>
  <si>
    <t>LAM5350</t>
  </si>
  <si>
    <t>CEPSA COLOMBIA S.A</t>
  </si>
  <si>
    <t>Bloque Jilguero</t>
  </si>
  <si>
    <t>Tauramena, Mani, Puerto Lopez</t>
  </si>
  <si>
    <t>LAM5433</t>
  </si>
  <si>
    <t>Área de perforación exploratoria Llanos 57</t>
  </si>
  <si>
    <t>LAM5453</t>
  </si>
  <si>
    <t>Área de Interés de desarrollo del Campo Balay ubicado en los municipios de Monterrey, Villanueva y Tauramena en el departamento de Casanare.</t>
  </si>
  <si>
    <t>LAM5557</t>
  </si>
  <si>
    <t>ALANGE ENERGY CORP</t>
  </si>
  <si>
    <t>Licencia Ambiental Global Campo de desarrollo Copa.</t>
  </si>
  <si>
    <t>LAM5578</t>
  </si>
  <si>
    <t>Área de perforación exploratoria Niscota Nueva.</t>
  </si>
  <si>
    <t>Yopal, Nunchía y Támara.
Paya</t>
  </si>
  <si>
    <t>CORPORINOQUIA-Corporacion Autonoma Regional de la Orionoquia
CORPOBOYACA-Corporacion Autonoma Regional de Boyaca</t>
  </si>
  <si>
    <t>LAM5607</t>
  </si>
  <si>
    <t>perforación exploratoria BLOQUE Llanos 40</t>
  </si>
  <si>
    <t>Hato Corozal, Paz de Ariporo</t>
  </si>
  <si>
    <t>LAM5707</t>
  </si>
  <si>
    <t>SUELOPETROL C.A.S.A.C.A. SUCURSAL COLOMBIA AHORA GEO TECHNOLOGY LA SUCURSAL</t>
  </si>
  <si>
    <t>Área de perforación exploratoria Lla-71, ubicado en jurisdicción de los municipios de Maní y Orocué, en el departamento de Casanare.</t>
  </si>
  <si>
    <t>LAM5764</t>
  </si>
  <si>
    <t>PETROMONT COLOMBIA S.A. SUCURSAL COLOMBIA</t>
  </si>
  <si>
    <t>Proyecto "Área de perforación exploratoria Llanos 23 Norte", localizado en jurisdicción del municipio de Paz de San Luis de Palenque del departamento de Casanare.</t>
  </si>
  <si>
    <t>LAM5766</t>
  </si>
  <si>
    <t>ADVANTAGE ENERGY SUCURSAL COLOMBIA</t>
  </si>
  <si>
    <t>Área de perforación exploratoria Caño de los Totumos.</t>
  </si>
  <si>
    <t>LAM5787</t>
  </si>
  <si>
    <t>Licencia ambiental global para el Área de Producción Vireo.</t>
  </si>
  <si>
    <t>LAM5814</t>
  </si>
  <si>
    <t>Área de perforación exploratoria LLA-61.</t>
  </si>
  <si>
    <t>LAM5815</t>
  </si>
  <si>
    <t>Licencia Ambiental para el proyecto "Área de perforación exploratoria Llanos 23 Sur".</t>
  </si>
  <si>
    <t>LAM5836</t>
  </si>
  <si>
    <t>Licencia Ambiental del proyecto "Área de Interés de perforación exploratoria Castor D", localizado en jurisdicción del municipio de San Luis de Palenque, en el departamento de Casanare</t>
  </si>
  <si>
    <t>Nunchia, San Luis de Palenque</t>
  </si>
  <si>
    <t>LAM5838</t>
  </si>
  <si>
    <t>Área de Interés de perforación exploratoria Llanos 62.</t>
  </si>
  <si>
    <t>Paz de Ariporo, Trinidad, Hato Corozal</t>
  </si>
  <si>
    <t>LAM5948</t>
  </si>
  <si>
    <t>Área de perforación exploratoria en el Bloque Llanos 9.</t>
  </si>
  <si>
    <t>Hato Corozal, Paz de Ariporo y Pore</t>
  </si>
  <si>
    <t>LAM6045</t>
  </si>
  <si>
    <t>Campo de producción Casimena.</t>
  </si>
  <si>
    <t>Mani, Orocue</t>
  </si>
  <si>
    <t>LAM6425</t>
  </si>
  <si>
    <t>LEWIS ENERGY COLOMBIA INC</t>
  </si>
  <si>
    <t>Explotación del bloque Guachiria Sur</t>
  </si>
  <si>
    <t>LAV0006-14</t>
  </si>
  <si>
    <t>PETROLEOS SUDAMERICANOS SUCURSAL COLOMBIA</t>
  </si>
  <si>
    <t xml:space="preserve">Campo de Producción Guarimena </t>
  </si>
  <si>
    <t>LAV0010-13</t>
  </si>
  <si>
    <t xml:space="preserve">Área de exploración del Bloque Llanos 45 </t>
  </si>
  <si>
    <t>LAV0012-00-2015</t>
  </si>
  <si>
    <t>Estación de Bombeo Carmentea, Oleoducto Estación de Bombeo Carmentea - Estación Araguaney y Conexiones Estación de Bombeo Carmentea - CPF Cusiana</t>
  </si>
  <si>
    <t>LAV0018-14</t>
  </si>
  <si>
    <t>RAVEN COLOMBIA S.A.S.</t>
  </si>
  <si>
    <t>Oleoducto Express de los Llanos</t>
  </si>
  <si>
    <t>Paz deAriporo</t>
  </si>
  <si>
    <t>LAV0019-14</t>
  </si>
  <si>
    <t xml:space="preserve">GREEN POWER SUCURSAL COLOMBIA </t>
  </si>
  <si>
    <t xml:space="preserve">Área de interés de perforación exploratoria Joropo Este  </t>
  </si>
  <si>
    <t>LAV0025-00-2016</t>
  </si>
  <si>
    <t>PETROLEOS DEL NORTE S.A</t>
  </si>
  <si>
    <t>Área de perforación exploratoria Paraulata</t>
  </si>
  <si>
    <t>LAV0028-13</t>
  </si>
  <si>
    <t xml:space="preserve">Área de perforación exploratoria Llanos 22 NORTE </t>
  </si>
  <si>
    <t>Yopal, Aguazul, Yopal</t>
  </si>
  <si>
    <t>LAV0029-00-2017</t>
  </si>
  <si>
    <t>Área de desarrollo La Rumba</t>
  </si>
  <si>
    <t>Aguazul, Mani y Tauramena</t>
  </si>
  <si>
    <t>LAV0030-00-2015</t>
  </si>
  <si>
    <t>Explotación Bloque el Eden</t>
  </si>
  <si>
    <t>Yopal, Aguazul, Mani</t>
  </si>
  <si>
    <t>LAV0030-13</t>
  </si>
  <si>
    <t>Área de perforación exploratoria Llanos 14</t>
  </si>
  <si>
    <t>HatoCorozal y Paz de Ariporo</t>
  </si>
  <si>
    <t>LAV0030-14</t>
  </si>
  <si>
    <t>Área de desarrollo de producción Cubiero Central.</t>
  </si>
  <si>
    <t>San Luis de Palenque, Trinidad</t>
  </si>
  <si>
    <t>LAV0031-13</t>
  </si>
  <si>
    <t>Área de desarrollo Llanos  22 SUR</t>
  </si>
  <si>
    <t>LAV0034-00-2015</t>
  </si>
  <si>
    <t>CNE OIL Y GAS S.A.S.</t>
  </si>
  <si>
    <t xml:space="preserve"> Área de desarrollo Llanos 23 Sur </t>
  </si>
  <si>
    <t>Yopal, San Luis de Palenque, Orocue</t>
  </si>
  <si>
    <t>LAV0035-00-2015</t>
  </si>
  <si>
    <t>Área de desarrollo Llanos 23 Norte</t>
  </si>
  <si>
    <t>LAV0048-00-2015</t>
  </si>
  <si>
    <t>Área de explotación Llanos 30 norte</t>
  </si>
  <si>
    <t>LAV0049-00-2015</t>
  </si>
  <si>
    <t>Área de explotación y desarrollo Curito</t>
  </si>
  <si>
    <t>LAV0056-00-2015</t>
  </si>
  <si>
    <t xml:space="preserve">GRAN TIERRRA ENERGY CORP. SUCURSAL  </t>
  </si>
  <si>
    <t>Área de perforación exploratoria Cumplidor</t>
  </si>
  <si>
    <t>LAV0061-13</t>
  </si>
  <si>
    <t>Área de pozos Rio Chitamena</t>
  </si>
  <si>
    <t>LAV0070-00-2015</t>
  </si>
  <si>
    <t>Área de desarrollo Llanos 40</t>
  </si>
  <si>
    <t>LAV0073-14</t>
  </si>
  <si>
    <t>Campo Labrador</t>
  </si>
  <si>
    <t>LAV0082-14</t>
  </si>
  <si>
    <t>Área de interés de explotación el Tigre</t>
  </si>
  <si>
    <t>LAV0084-00-2014</t>
  </si>
  <si>
    <t>Explotación de Hidrocarburos bloque Cabrestero</t>
  </si>
  <si>
    <t xml:space="preserve">Tauramena, Villanueva, Puerto Lopez, Cabuyaro, </t>
  </si>
  <si>
    <t>LAV0092-00-2014</t>
  </si>
  <si>
    <t>CLEAN ENERGY RESOURCES S.A. - CEREX S.A.</t>
  </si>
  <si>
    <t>Licencia Ambiental global Canaguaro</t>
  </si>
  <si>
    <t>Tauramena, Monterrey</t>
  </si>
  <si>
    <t>LAV0097-00-2014</t>
  </si>
  <si>
    <t>Área de desarrollo Puntero</t>
  </si>
  <si>
    <t>LAV0103-00-2014</t>
  </si>
  <si>
    <t xml:space="preserve">campo de explotación de hidrocarburos Andaluz - bloque Jagüeyes </t>
  </si>
  <si>
    <t>Solicito Cierre Licencia Ambientaln</t>
  </si>
  <si>
    <t>Expediente del proyecto.</t>
  </si>
  <si>
    <t>Acto Administrativo que impone la obligación de inversion forzosa del 1%</t>
  </si>
  <si>
    <t>Número del Acto Administrativo que impone la obligación de inversion forzosa del 1%</t>
  </si>
  <si>
    <t>Fecha del acto administrativo que impone la obligación de inversion forzosa del 1%</t>
  </si>
  <si>
    <t>Actividad a realizar como cumplimiento de la obligación de inversion forzosa del 1%</t>
  </si>
  <si>
    <t>Estado de aprobación. (Evaluación, Aprobado por ejecutar, Aprobado en ejecución, Ejecutado, No se ejecutó) de la obligacion de inversion forzosa del 1%</t>
  </si>
  <si>
    <t>Resolución 97</t>
  </si>
  <si>
    <t xml:space="preserve">Educación Ambiental, Reforestaciòn, interceptores y sistemas de tratamiento, compra de predios </t>
  </si>
  <si>
    <t>En ejeuciòn</t>
  </si>
  <si>
    <t>Resolución 182</t>
  </si>
  <si>
    <t>No especificada</t>
  </si>
  <si>
    <t>No aprobado</t>
  </si>
  <si>
    <t>Resolución 188</t>
  </si>
  <si>
    <t>d) Instrumentación y monitoreo de recurso hídrico</t>
  </si>
  <si>
    <t>Aprobado en ejecución</t>
  </si>
  <si>
    <t>Resolución 952</t>
  </si>
  <si>
    <t xml:space="preserve">Capacitación </t>
  </si>
  <si>
    <t>Aprobado por ejecutar</t>
  </si>
  <si>
    <t>Construcción unidades sanitarias /Sistemas interceptores de aguas residuales domésticas</t>
  </si>
  <si>
    <t xml:space="preserve">Hábitat y Desarrollo sostenible
</t>
  </si>
  <si>
    <t>Actividades para el Manejo de suelos y control de aguas de escorrentía a través del mantenimiento de vías y protección de márgenes en el área de influencia del Oleoducto</t>
  </si>
  <si>
    <t xml:space="preserve">obra civil y geotecnia </t>
  </si>
  <si>
    <t>“Gaviones, Canales Colectores, Filtros de drenaje, siembra de semilla, reforestación</t>
  </si>
  <si>
    <t>Resolución 1622</t>
  </si>
  <si>
    <t xml:space="preserve"> Aprobado en ejecución</t>
  </si>
  <si>
    <t>Resolución 692</t>
  </si>
  <si>
    <t>Acciones de protección, conservación
y preservación a través de restauración ecológica, rehabilitación y recuperación, dentro de
las cuales se puede incluir el desarrollo de proyectos de uso sostenible. En esta línea de
inversión se podrá dar prioridad a áreas degradadas por actividades ilícitas”</t>
  </si>
  <si>
    <t xml:space="preserve">En ejecuciòn </t>
  </si>
  <si>
    <t>Resolución 811</t>
  </si>
  <si>
    <t>Recuperación,  conservación, preservación y vigilancia de la cuenca de las cuencas hidrográficas</t>
  </si>
  <si>
    <t>Resolución 831</t>
  </si>
  <si>
    <t>c) Adquisición de predios y/o mejoras en áreas estratégicas</t>
  </si>
  <si>
    <t>En evaluación</t>
  </si>
  <si>
    <t>Resolución 1299</t>
  </si>
  <si>
    <t>Reforestación en la cuenca media del río Unete</t>
  </si>
  <si>
    <t>Aprobado en Ejecución</t>
  </si>
  <si>
    <t>Resolución 1314</t>
  </si>
  <si>
    <t>Reforestación</t>
  </si>
  <si>
    <t>Resolución  1407</t>
  </si>
  <si>
    <t xml:space="preserve">Educación ambiental Fase 1
</t>
  </si>
  <si>
    <t>Ejecutado</t>
  </si>
  <si>
    <t>Conservación de bosque protector</t>
  </si>
  <si>
    <t>Resolución 1410</t>
  </si>
  <si>
    <t>Recuperación,  preservación y vigilancia de la cuenca hidrográfica del rio Chitamena</t>
  </si>
  <si>
    <t>Aprobado</t>
  </si>
  <si>
    <t xml:space="preserve"> </t>
  </si>
  <si>
    <t>Educación ambiental, Reforestación de 2.4 ha en la quebrada La Turubeña, Conservación de áreas, Plan de Manejo Ambiental de la estrella Fluvial</t>
  </si>
  <si>
    <t>Actividades definidas en el Plan de Ordenación y Manejo de la Cuenca Hidrográfica</t>
  </si>
  <si>
    <t>Resolución 53</t>
  </si>
  <si>
    <t>1)  Fase l del convenio de Educación Ambiental ENV 006 . 2) Elaboración del POMCA del Río Únete, 3) Conservación de áreas.</t>
  </si>
  <si>
    <t>Resolución 54</t>
  </si>
  <si>
    <t>Conservación de áreas</t>
  </si>
  <si>
    <t>Restauración, conservación y protección de la cobertura vegetal, enriquecimientos vegetales y aislamiento de áreas</t>
  </si>
  <si>
    <t>Resolución 116</t>
  </si>
  <si>
    <t>Recuperación y vigilancia de la cuenca hidrográfica del rio Cusiana</t>
  </si>
  <si>
    <t>h) Capacitación ambiental para la formación de promotores de la comunidad</t>
  </si>
  <si>
    <t>b) Restauración, conservación y protección de la cobertura vegetal, enriquecimientos vegetales y aislamiento de áreas para facilitar la sucesión natural</t>
  </si>
  <si>
    <t>1. Educación Ambiental fase 1</t>
  </si>
  <si>
    <t>ejecutada y declarada cumplida</t>
  </si>
  <si>
    <t>2. Elaboración del Plan de Manejo Ambiental de la Cuenca del rio UNETE:</t>
  </si>
  <si>
    <t>3. Reforestación Altos de Cupiagua</t>
  </si>
  <si>
    <t>4. Conservación de área</t>
  </si>
  <si>
    <t>Resolución 201</t>
  </si>
  <si>
    <t>Recuperación, preservación y vigilancia de las cuencas donde se requiera el recurso</t>
  </si>
  <si>
    <t>No se ejecutó</t>
  </si>
  <si>
    <t>Resolución 202</t>
  </si>
  <si>
    <t>Resolución 230</t>
  </si>
  <si>
    <t>Aprobado Por ejecutar</t>
  </si>
  <si>
    <t>Resolución 389</t>
  </si>
  <si>
    <t>Resolución 542</t>
  </si>
  <si>
    <t>c) Adquisición de predios y/o mejoras en áreas estratégicas (70%)</t>
  </si>
  <si>
    <t>b) Restauración, conservación y protección de la cobertura vegetal, enriquecimientos vegetales y aislamiento de áreas para facilitar la sucesión natural (30%)</t>
  </si>
  <si>
    <t>Resolución 782</t>
  </si>
  <si>
    <t>Sin definir</t>
  </si>
  <si>
    <t>Resolución 807</t>
  </si>
  <si>
    <t>f) Construcción de obras y actividades</t>
  </si>
  <si>
    <t>Fortalecimiento de monitoreo hidrometeorológico</t>
  </si>
  <si>
    <t>Resolución 848</t>
  </si>
  <si>
    <t>Resolución 849</t>
  </si>
  <si>
    <t>Plan de Ordenación y Manejo de la Cuenca del rio Unete</t>
  </si>
  <si>
    <t>En ejecución</t>
  </si>
  <si>
    <t>Resolución 891</t>
  </si>
  <si>
    <t>Resolución 931</t>
  </si>
  <si>
    <t>Recuperación,  preservación y conservación de la microcuenca del caño Iquía</t>
  </si>
  <si>
    <t>Resolución 961</t>
  </si>
  <si>
    <t>Resolución 1217</t>
  </si>
  <si>
    <t>Resolución 106</t>
  </si>
  <si>
    <t>Resolución 284</t>
  </si>
  <si>
    <t>Adquisición de predios</t>
  </si>
  <si>
    <t xml:space="preserve">Educación ambiental en convenio con Corporinoquia </t>
  </si>
  <si>
    <t>Proyecto Guias Ambientales,  Paramos de Siscunsí — Sogamoso</t>
  </si>
  <si>
    <t>Resolución 325</t>
  </si>
  <si>
    <t>Resolución 169</t>
  </si>
  <si>
    <t>Recuperación, preservación y vigilancia de las cuencas de los rios Cusiana y Chitamena</t>
  </si>
  <si>
    <t>Resolución 538</t>
  </si>
  <si>
    <t>a) Apoyo en la Elaboración Y Formulación del Plan de Ordenación y Manejo de la Cuenca Hidrográfica</t>
  </si>
  <si>
    <t>Resolución 606</t>
  </si>
  <si>
    <t>Recuperación, preservación y vigilancia de la microcuenca de la quebrada aguablanca</t>
  </si>
  <si>
    <t>Resolución 675</t>
  </si>
  <si>
    <t>Recuperación, preservación y vigilancia de la
quebrada Cupiagua</t>
  </si>
  <si>
    <t xml:space="preserve">No se ha entregado el plan debido a que Empresa no ha
adelantado obras y/o actividades en el marco del proyecto </t>
  </si>
  <si>
    <t>Resolución 824</t>
  </si>
  <si>
    <t>Resolución 890</t>
  </si>
  <si>
    <t>Educación Ambiental</t>
  </si>
  <si>
    <t xml:space="preserve">Conservación </t>
  </si>
  <si>
    <t>Compra de predios</t>
  </si>
  <si>
    <t>Resolución 985</t>
  </si>
  <si>
    <t>Reforestación con Guadua</t>
  </si>
  <si>
    <t>Resolución 1039</t>
  </si>
  <si>
    <t>Recuperación, preservación y vigilancia del caño San Miguel y rio Cravo Sur</t>
  </si>
  <si>
    <t>Resolución 1180</t>
  </si>
  <si>
    <t>Resolución 166</t>
  </si>
  <si>
    <t>b) Restauración, conservación y protección de la cobertura vegetal, enriquecimientos vegetales y aislamiento de áreas para facilitar la sucesión natural.</t>
  </si>
  <si>
    <t>Resolución  595</t>
  </si>
  <si>
    <t>Resolución 825</t>
  </si>
  <si>
    <t xml:space="preserve"> actividades de conservación que hacen parte de las 237,7 hectáreas</t>
  </si>
  <si>
    <t>Resolución 1060</t>
  </si>
  <si>
    <t>Resolución 673</t>
  </si>
  <si>
    <t>Resolución 856</t>
  </si>
  <si>
    <t xml:space="preserve"> 1050</t>
  </si>
  <si>
    <t>reforestación, obras de control de erosión y recuperación de suelos, actividades de manejo de zonas de bosque en proceso de regeneración o demás relacionadas</t>
  </si>
  <si>
    <t xml:space="preserve">Aprobado por ejecutar </t>
  </si>
  <si>
    <t>Resolución 57</t>
  </si>
  <si>
    <t>Educación y laParticipación Ambiental Comunitaria como Medida de Compensación del 1%”</t>
  </si>
  <si>
    <t>Resolución 52</t>
  </si>
  <si>
    <t>Recuperación, preservación y vigilancia  de la cuenca del rio Ariporo</t>
  </si>
  <si>
    <t>Resolución 89</t>
  </si>
  <si>
    <t>Resolución 302</t>
  </si>
  <si>
    <t>Eduación ambiental y compra de predios</t>
  </si>
  <si>
    <t>Resolución 694</t>
  </si>
  <si>
    <t>Elaboración del POMCA del río Charte.  Adquisición de predios</t>
  </si>
  <si>
    <t>Resolución 728</t>
  </si>
  <si>
    <t>Reforetación protectora</t>
  </si>
  <si>
    <t>Resolución 773</t>
  </si>
  <si>
    <t>Resolución 369</t>
  </si>
  <si>
    <t>Resolución 579</t>
  </si>
  <si>
    <t>recuperación, preservación y vigilancia de la cuenca hídrica de los ríos Pauto, nuchia,  tocaria y payero.</t>
  </si>
  <si>
    <t>ejecutado</t>
  </si>
  <si>
    <t xml:space="preserve"> Recuperación de la vegetación natural.   Elaboración del POMCA del río Charte, </t>
  </si>
  <si>
    <t>Resolución 904</t>
  </si>
  <si>
    <t>Conservación, protección de areas estretegicas</t>
  </si>
  <si>
    <t>Resolución 233</t>
  </si>
  <si>
    <t>Areas a conservar y educación ambiental</t>
  </si>
  <si>
    <t>Resolución 285</t>
  </si>
  <si>
    <t>Reconformación de Cauces y Taludes en la cuenca de caño Matepalma en los tramos T-6 a T- 11</t>
  </si>
  <si>
    <t>Resolución 259</t>
  </si>
  <si>
    <t>Sistema de tratameinto aguas residuales</t>
  </si>
  <si>
    <t>Aprobado transitoriamente</t>
  </si>
  <si>
    <t>Resolución 520</t>
  </si>
  <si>
    <t>Restauración, conservación y protección de la cobertura vegetal vegetal</t>
  </si>
  <si>
    <t xml:space="preserve"> Ejecutado</t>
  </si>
  <si>
    <t>Resolución 695</t>
  </si>
  <si>
    <t>Resolución 580</t>
  </si>
  <si>
    <t>protección, recuperación, preservación y vigilancia del recurso hídrico en las cuencas de los ríos Pauto y/o Guachiría, aguas arriba donde se capte el recurso</t>
  </si>
  <si>
    <t>Resolución 1247</t>
  </si>
  <si>
    <t>Adquisicion de predios</t>
  </si>
  <si>
    <t>Resolución 2146</t>
  </si>
  <si>
    <t>Formación de promotores y dinamizadores ambientales</t>
  </si>
  <si>
    <t>Adquisición y reforestación de predios</t>
  </si>
  <si>
    <t>Resolución 2211</t>
  </si>
  <si>
    <t xml:space="preserve">adquisición de predios </t>
  </si>
  <si>
    <t>lam3557</t>
  </si>
  <si>
    <t>Resolución 155</t>
  </si>
  <si>
    <t xml:space="preserve">Reforestación y educación ambiental </t>
  </si>
  <si>
    <t>Resolución 223</t>
  </si>
  <si>
    <t>actividades de recuperación, preservación y vigilancia de la cuenca hidrológica del Río Charte y sus tributarios en el área de influencia del proyecto</t>
  </si>
  <si>
    <t>Resolución 370</t>
  </si>
  <si>
    <t>recuperación, preservación y vigilancia de la cuenca hídrica del caño surimena</t>
  </si>
  <si>
    <t>Resolución 429</t>
  </si>
  <si>
    <t>Resolución 508</t>
  </si>
  <si>
    <t>Recuperación, preservación y vigilancia  cuencas del rio Guachiría y caño Chiquito</t>
  </si>
  <si>
    <t>Resolución 1021</t>
  </si>
  <si>
    <t>Resolución 1466</t>
  </si>
  <si>
    <t>Compra de predios  y educación ambiental</t>
  </si>
  <si>
    <t>a) Programa de recuperación de la vegetación natural
b) Compra de predios
c) Educación Ambiental
d) Control y vigilancia a través de guardabosques</t>
  </si>
  <si>
    <t>Resolución 1630</t>
  </si>
  <si>
    <t>reforestación y aislamiento</t>
  </si>
  <si>
    <t>Resolución 1712</t>
  </si>
  <si>
    <t>Conservación, preservación y protección de áreas estratégicas en las cuencas de los rios Planas, Yucao, Manacacías, Meta, Chitamena y caño Vigia</t>
  </si>
  <si>
    <t>Resolución 2965</t>
  </si>
  <si>
    <t>Resolución 1766</t>
  </si>
  <si>
    <t>compra de predios
monitoreo hídrico
educación ambiental
obras geotécnicas</t>
  </si>
  <si>
    <t>Resolución 1862</t>
  </si>
  <si>
    <t xml:space="preserve">Instrumentación y monitoreo de recurso hídrico. </t>
  </si>
  <si>
    <t>Resolución 1911</t>
  </si>
  <si>
    <t>reforestación</t>
  </si>
  <si>
    <t>Instrumentación y monitoreo de recurso hídrico</t>
  </si>
  <si>
    <t>Resolución 2042</t>
  </si>
  <si>
    <t>No presentado</t>
  </si>
  <si>
    <t>Resolución 2423</t>
  </si>
  <si>
    <t>recuperación, preservación y vigilancia de la cuenca del cusiana en atrae de influencia de proyecto</t>
  </si>
  <si>
    <t>Resolución 2466</t>
  </si>
  <si>
    <t>Aprueba reforestación protectora y  Capacitación ambiental para pozos Mapuro 1, Piscingo y Yenac</t>
  </si>
  <si>
    <t>Ejecutado pozo Mapuro, sin ejecutar pozos Piscingo y Yenac</t>
  </si>
  <si>
    <t>Resolución 2558</t>
  </si>
  <si>
    <t>Reforestación-Adquisición de predios-formación de promotores ambientales</t>
  </si>
  <si>
    <t>Resolución 2717</t>
  </si>
  <si>
    <t>Establecimiento de reforestaciones protectoras</t>
  </si>
  <si>
    <t>Resolución 1758</t>
  </si>
  <si>
    <t>Educación ambiental, elaboración de los POMCAS de los ríos Charte, Chitamenta (sic)y Unete, la elaboración del Plan de Manejo de los Humedales de la Orinoqula y el diseño y laconstrucción de Parque Ecoturistico de Vopal,</t>
  </si>
  <si>
    <t>Resolución 167</t>
  </si>
  <si>
    <t xml:space="preserve">Restauración, protección y conservación de cobertura vegetal </t>
  </si>
  <si>
    <t>Resolución 277</t>
  </si>
  <si>
    <t>Compra  de predios</t>
  </si>
  <si>
    <t>Resolución 314</t>
  </si>
  <si>
    <t>adquisición de predios
reforestación y manejo de los bosques de galería de la franja de protección del río Charte</t>
  </si>
  <si>
    <t>Por definir actividades, según reunión del 22 de febrero de 2017</t>
  </si>
  <si>
    <t>Resolución  348</t>
  </si>
  <si>
    <t>recuperación, preservación y vigilancia de cuenca del río Meta, microcuenca del río Pauto y los caños Duya, Pirichigua y Guirripa</t>
  </si>
  <si>
    <t>Resolución 409</t>
  </si>
  <si>
    <t>Recuperación, preservación y vigilancia de la cuenca del rio Meta, microcuenca del caño Guanapalo</t>
  </si>
  <si>
    <t>Resolución 471</t>
  </si>
  <si>
    <t>Capacitación ambiental para la formación de promotores ambientales de la comunidad</t>
  </si>
  <si>
    <t>Resolución 766</t>
  </si>
  <si>
    <t>Programas restauración, protección y conservación de cobertura vegetal</t>
  </si>
  <si>
    <t>Resolución 836</t>
  </si>
  <si>
    <t>Restauración, conservación y protección de la cobertura vegetal, enriquecimientos vegetales y aislamiento de áreas para facilitar la sucesión natural.</t>
  </si>
  <si>
    <t>Resolución 1114</t>
  </si>
  <si>
    <t>Preservación y vigilancia de la microcuenca del rio Iquía</t>
  </si>
  <si>
    <t>Resolución 1221</t>
  </si>
  <si>
    <t xml:space="preserve"> conservación del recurso hídrico de las Cuencas de las Quebradas La Cañuela y el Río Payero así como la cuenca del río Tocaría</t>
  </si>
  <si>
    <t>Resolución 1268</t>
  </si>
  <si>
    <t>Revegetalización de las márgenes del
río Pauto y del Caño Guanapalo, actividades de
recuperación, preservación y vigilancia de cuenca del río Muco.</t>
  </si>
  <si>
    <t>Resolución 1289</t>
  </si>
  <si>
    <t xml:space="preserve">POMCA del rio charte
restauración, conservación y protección de la cobertura vegetal, enriquecimientos vegetales y aislamiento de áreas para facilitar la sucesión natural. 
Adquisición de predios y/o mejoras en zonas de páramo, bosques de niebla y áreas de influencia de nacimiento y recarga de acuíferos, estrellas fluviales y rondas hídricas. </t>
  </si>
  <si>
    <t>adquisición de predios</t>
  </si>
  <si>
    <t>Resolución 1551</t>
  </si>
  <si>
    <t xml:space="preserve">Compra de predios, Reforestación protectora POMCA Rio Unete, Reforestación protecota - productora POMCA Rio Unete, Construcción deobrasde protección geotécnica </t>
  </si>
  <si>
    <t>Aprobación y Evaluación</t>
  </si>
  <si>
    <t>Resolución 1550</t>
  </si>
  <si>
    <t>la realización de actividades para la recuperación y protección de la cuenca del río Únete.</t>
  </si>
  <si>
    <t>Resolución 1927</t>
  </si>
  <si>
    <t>Resolución 2058</t>
  </si>
  <si>
    <t>Resolución 2059</t>
  </si>
  <si>
    <t xml:space="preserve">Construcción de ochenta (80) metros lineales de dique para el control de caudales, rectificación y manejo del cauce de la margen derecha del río Guatiquia, a la altura del K1 + 900 y el K1 + 980, en el sector de Villa Suarez, municipio de Villavicencio, departamento del Meta, jurisdicción de la Corporación para el Desarrollo Sostenible de la Macarena, CORMACARENA.
 Adquisición de predios (227 Ha) en la cuenca alta del río Túa, municipio de Monterrey.
 Reforestación de 31 ha.
 Instrumentación y monitoreo del Recurso Hídrico en la cuenca del río Túa.
 Educación ambiental en los municipios de Paratebueno, Monterrey y Sabanalarga, departamentos de Cundinamarca y Casanare.
Correspondiente a CORPORINOQUIA.
</t>
  </si>
  <si>
    <t>Resolución 2067</t>
  </si>
  <si>
    <t>Resolución 2122</t>
  </si>
  <si>
    <t xml:space="preserve">1 Conservación de áreas. 2. Compra de predios. 3. Convenio de educación Ambiental ENV 006. 4. Programa de reforestación.  5. Actividades adicionales </t>
  </si>
  <si>
    <t>Resolución 2301</t>
  </si>
  <si>
    <t>Resolución 2125</t>
  </si>
  <si>
    <t>Conservación, Elaboración de POMCA y Educación ambiental</t>
  </si>
  <si>
    <t>Resolución 15</t>
  </si>
  <si>
    <t>Resolución 94</t>
  </si>
  <si>
    <t>Recuperación, preservación y vigilancia  de las cuencas de los rios Pauto, Guachiría y Chiquito</t>
  </si>
  <si>
    <t>Resolución 158</t>
  </si>
  <si>
    <t>Actividades de recuperación, preservación y vigilancia de la cuenca hidrográfica del rio Upamena, localizada enjurisdicción del municipio de Aguazul, departamento de Casanare.</t>
  </si>
  <si>
    <t>Resolución 156</t>
  </si>
  <si>
    <t>Recuperación,  preservación y vigilancia de la cuenca hidrográfica del caño Iquía</t>
  </si>
  <si>
    <t>Resolución 207</t>
  </si>
  <si>
    <t>Recuperación,  preservación y vigilancia de la cuenca hidrográfica de la quebrada aguablanca</t>
  </si>
  <si>
    <t>Resolución 236</t>
  </si>
  <si>
    <t>Resolución 269</t>
  </si>
  <si>
    <t>10% para la elaboración  del plan de manejo del estero en la cuenca del caño Guira o Garibay si se realiza captación de este.</t>
  </si>
  <si>
    <t>los recursos restantes se deme  utilizar en la implementación de los planes de manejo del estero elaborado de conformidad con la resolución 196 del 1 febrero de 2006 de este ministerio</t>
  </si>
  <si>
    <t>en el vento en que se realice la captación de agua sobre el rio cusiana la inversión deberá destinarse sobre sta cuenca</t>
  </si>
  <si>
    <t>Resolución 378</t>
  </si>
  <si>
    <t>Resolución 379</t>
  </si>
  <si>
    <t xml:space="preserve">1-Las actividades de conservación de áreas de 6.8 hectáreas.
2-Las inversiones realizadas en educación ambiental 
</t>
  </si>
  <si>
    <t>Resolución 450</t>
  </si>
  <si>
    <t>Reforestación-Capacitación ambiental para la formación de promotores ambientales</t>
  </si>
  <si>
    <t>RESOLUCIÓN  853</t>
  </si>
  <si>
    <t xml:space="preserve">Instrumentación y monitoreo del recurso hidrico  </t>
  </si>
  <si>
    <t xml:space="preserve"> Aprobado por ejecutar</t>
  </si>
  <si>
    <t>Resolución 1583</t>
  </si>
  <si>
    <t>Compra de Predios</t>
  </si>
  <si>
    <t>Conservación y Recuperación de Cuencas Abastecedoras, Humedales y Cuerpos de Agua y proyecto Restauración Ecológica de Áreas de Recarga.</t>
  </si>
  <si>
    <t>Obras biomecánicas para rectificación y manejo de cauces, control de erosión, obras de geotécnica y demás obras para el manejo de los suelos, aguas y vegetación del área de la cuenca del río Cravo Sur y las microcuencas de las quebradas Aguablanca, Morreña y Aguatoca</t>
  </si>
  <si>
    <t>Implementación de estaciones hidrometeorológicas</t>
  </si>
  <si>
    <t>Resolución 1587</t>
  </si>
  <si>
    <t>Actividades Programa de inversión del 1% pozo Volcanera C
Elaboración del POMCA del Río Charte por $61.533.360
Ambiental por
$6.182.243
Conservación de 40 hectáreas por $38.155.320 
Total $105.870.923.</t>
  </si>
  <si>
    <t>Resolución  1716</t>
  </si>
  <si>
    <t>Recuperación , conservación , prevención y vigilancia de las cuencas hídrica de la quebrada Agua Blanca.</t>
  </si>
  <si>
    <t>Resolución 1811</t>
  </si>
  <si>
    <t>Restauración, conservación y protección</t>
  </si>
  <si>
    <t>Resolución  1811</t>
  </si>
  <si>
    <t xml:space="preserve">Plantación protectora para la recuperación , conservación, preservación y vigilancia de la cuenca </t>
  </si>
  <si>
    <t>Resolución 1835</t>
  </si>
  <si>
    <t>Capacitación para la formación de promotores ambientales</t>
  </si>
  <si>
    <t>Establecimiento de modelos agroforestales – Adquisición de áreas de conservación</t>
  </si>
  <si>
    <t>Adquisicion de predio</t>
  </si>
  <si>
    <t>Resolución 1908</t>
  </si>
  <si>
    <t>Educación ambiental, Conservacion de áreas de bosque natural, Compra de predios.</t>
  </si>
  <si>
    <t>Resolución 1916</t>
  </si>
  <si>
    <t xml:space="preserve">1. Educación ambiental –Convenio ENV-2006. 2. Reforestación de 6 ha cuenca río Unete. 3. Elaboración del POMCA cuenca del río Unete. 4. Conservación de áreas, 43.5 ha. </t>
  </si>
  <si>
    <t>Resolución 1915</t>
  </si>
  <si>
    <t>Recuperación,  preservación y vigilancia de la cuenca hidrográfica del rio Upanema y del caño Iquía</t>
  </si>
  <si>
    <t>Resolución 2072</t>
  </si>
  <si>
    <t>Resolución 1846</t>
  </si>
  <si>
    <t>Capacitación para la Formación de Promotores Ambientales</t>
  </si>
  <si>
    <t>Adquisición de áreas de conservación</t>
  </si>
  <si>
    <t>Resolución 2110</t>
  </si>
  <si>
    <t>Resolución 2468</t>
  </si>
  <si>
    <t>Resolución 2467</t>
  </si>
  <si>
    <t>protección, conservación  y recuperación de la microcuenca del caño la hermosa.</t>
  </si>
  <si>
    <t>Resolución 121</t>
  </si>
  <si>
    <t>Resolución 400</t>
  </si>
  <si>
    <t>Recuperación, preservación y vigilancia de la cuenca del caño Iquía y la quebrada Aguablanca</t>
  </si>
  <si>
    <t>Resolución 431</t>
  </si>
  <si>
    <t xml:space="preserve"> b)Restauración, conservación y protección de la cobertura vegetal, enriquecimientos vegetales y aislamiento de áreas para facilitar la sucesión natural</t>
  </si>
  <si>
    <t>Resolución 437</t>
  </si>
  <si>
    <t>Resolución 472</t>
  </si>
  <si>
    <t>Resolución  504</t>
  </si>
  <si>
    <t>Resolución 504</t>
  </si>
  <si>
    <t>Resolución 505</t>
  </si>
  <si>
    <t>Monitoreo del recurso hídrico</t>
  </si>
  <si>
    <t>Resolución 622</t>
  </si>
  <si>
    <t>Actividades de  recuperación, prevención  y vigilancia de la cuenca hidrográfica aguazula  o bocachico y/o ro charte</t>
  </si>
  <si>
    <t>Resolución  740</t>
  </si>
  <si>
    <t>compra de predios con interés ambiental sobre la
cuenca del rio Charte</t>
  </si>
  <si>
    <t>Resolución 770</t>
  </si>
  <si>
    <t>Resolución 970</t>
  </si>
  <si>
    <t>Elaboración delPOMCA del río Unete, Educación Ambiental Fase 1 y  conservación  corresponde a 51.8 hectáreas</t>
  </si>
  <si>
    <t>Resolución 1344</t>
  </si>
  <si>
    <t>Resolución 1167</t>
  </si>
  <si>
    <t>Reforestación, Compra de predios, Conservación de áreas y educación ambiental.</t>
  </si>
  <si>
    <t>Resolución 1063</t>
  </si>
  <si>
    <t>Resolución 1091</t>
  </si>
  <si>
    <t>Recuperación,  conservación, preservación y vigilancia de la cuenca de la quebrada Portana y el rio Caja</t>
  </si>
  <si>
    <t>Resolución 1093</t>
  </si>
  <si>
    <t xml:space="preserve"> 1) Diagnósticos:
Plan de ordenamiento y manejo de la Cuenca Hidrográfica del Río Unete elaborado por José Acero Suárez, Geoingeniería en 1998.
Diagnóstico de la Cuenca del Río Unete elaborado por DUVAL en 2006. Diagnóstico de la microcuenca Quebrada Cupiagua.  2) Educación Ambiental, 3) Programa de Plan de Manejo de la Cuenca del Río Unete, 4) Programa  de Conservación de Áreas
</t>
  </si>
  <si>
    <t>Resolución 1168</t>
  </si>
  <si>
    <t>Compra de predios en la Estrella Fluvial Farallones como parte de la implementación del PMA</t>
  </si>
  <si>
    <t>Elaboración del Plan de Manejo y Ordenamiento de la cuenca del río Unete</t>
  </si>
  <si>
    <t>Diseño y Emplazamiento del Proceso Interinstitucional de Educación Ambiental Regional en los Municipios de Yopal, Tauramena, Aguazul y Nunchía. Dentro de la cuenca de la Quebrada Algarrobos, fuente de captación autorizada para el proyecto</t>
  </si>
  <si>
    <t>Resolución 1293</t>
  </si>
  <si>
    <t>Compra de predios.</t>
  </si>
  <si>
    <t>Resolución 1330</t>
  </si>
  <si>
    <t>a) Conservación de áreas aledañas a la locación Cusiana  b)  rograma de Educación Ambienta</t>
  </si>
  <si>
    <t>Resolución 1068</t>
  </si>
  <si>
    <t>Educación ambiental, elaboración del Plan de Ordenamiento de la Cuenca del Río Unete.</t>
  </si>
  <si>
    <t>adquisición estratégica de predios para protección del recurso hídrico en el sector correspondiente al área de influencia del Cerro Zamaricote o en Reservas Naturales como Protectora de la quebrada Las Guamas o Granja El Gualabao.</t>
  </si>
  <si>
    <t>Elaboración POMCA río Unete</t>
  </si>
  <si>
    <t>Áreas de conservación</t>
  </si>
  <si>
    <t>Resolución 1380</t>
  </si>
  <si>
    <t>Resolución 2232</t>
  </si>
  <si>
    <t>Resolución 1705</t>
  </si>
  <si>
    <t>1. Programa de Mejoramiento de la Cultura y la Educación Ambiental y 2. Control de Erosión y Obras de Protección.</t>
  </si>
  <si>
    <t>Resolución 1602</t>
  </si>
  <si>
    <t xml:space="preserve">Parcial </t>
  </si>
  <si>
    <t xml:space="preserve">Resolución </t>
  </si>
  <si>
    <t>Resolución 2080</t>
  </si>
  <si>
    <t>Capacitación ambiental</t>
  </si>
  <si>
    <t>Resolución 405</t>
  </si>
  <si>
    <t>Restauración, conservación y protección de la cobertura natural  Y Formacion de promotores ambientales</t>
  </si>
  <si>
    <t>lam4511</t>
  </si>
  <si>
    <t>Resolución 2126</t>
  </si>
  <si>
    <t>compra de predios</t>
  </si>
  <si>
    <t>formación de promotores ambientales</t>
  </si>
  <si>
    <t>Resolución  2185</t>
  </si>
  <si>
    <t xml:space="preserve"> Compra de Predios </t>
  </si>
  <si>
    <t xml:space="preserve">Programas de Repoblamiento Vegetal </t>
  </si>
  <si>
    <t>Resolución 2185</t>
  </si>
  <si>
    <t>Resolución 2191</t>
  </si>
  <si>
    <t>Resolución 2223</t>
  </si>
  <si>
    <t>Recuperación , conservación , prevención y vigilancia de las cuencas hidrográficas, que para el caso es el rio chitamena</t>
  </si>
  <si>
    <t>Resolución 2376</t>
  </si>
  <si>
    <t>Resolución 2564</t>
  </si>
  <si>
    <t>Aprueba compra de predios y Capacitación ambiental pozo Zacay 1</t>
  </si>
  <si>
    <t>Resolución 170</t>
  </si>
  <si>
    <t>Adquisición de predios - Formación de promotores ambientales - Mejoramiento de sistemas de tratamiento de aguas residuales domésticas y construcción de interceptores</t>
  </si>
  <si>
    <t>Resolución 191</t>
  </si>
  <si>
    <t xml:space="preserve"> Auto  264</t>
  </si>
  <si>
    <t>Aprobó la conservación del bosque protector de la
microcuenca Quebrada Bocachico en un predio de 40 hectáreas</t>
  </si>
  <si>
    <t>Resolución 427</t>
  </si>
  <si>
    <t>Recuperación y vigilancia de la cuenca hidrográfica de la quebrada Aguablanca</t>
  </si>
  <si>
    <t>Resolución  571</t>
  </si>
  <si>
    <t>Resolución  579</t>
  </si>
  <si>
    <t>recuperación, conservación, preservación y vigilancia de las cuencas del río Chitamena y el Caño Güira, mediante la compra y aislamiento de predios, con un 85% del total de la inversión, y programas de Capacitación Ambiental correspondientes al 15% del valor de la inversión</t>
  </si>
  <si>
    <t>RESOLUCIÓN  638</t>
  </si>
  <si>
    <t xml:space="preserve">*Formación de promotores
*Reforestación </t>
  </si>
  <si>
    <t>Resolución  638</t>
  </si>
  <si>
    <t>Resolución 653</t>
  </si>
  <si>
    <t>Resolución  661</t>
  </si>
  <si>
    <t xml:space="preserve">*Formación de promotores ambientales 
*Reforestación </t>
  </si>
  <si>
    <t>Resolución 661</t>
  </si>
  <si>
    <t>Resolución 662</t>
  </si>
  <si>
    <t>Resolución 758</t>
  </si>
  <si>
    <t>Resolución 571</t>
  </si>
  <si>
    <t>Resolución 1043</t>
  </si>
  <si>
    <t>Reforestación y compra de predios dentro del área de la reserva natural protectora y de manejo especial “Cerro de Zamaricote”</t>
  </si>
  <si>
    <t>Auto 1705</t>
  </si>
  <si>
    <t>Resolución 1044</t>
  </si>
  <si>
    <t>Obras de Estabilización Geotécnica</t>
  </si>
  <si>
    <t>Enriquecimiento Vegetal y Aislamiento de las Áreas</t>
  </si>
  <si>
    <t>Resolución 1267</t>
  </si>
  <si>
    <t>Resolución 1313</t>
  </si>
  <si>
    <t>Adquisicion de predios, contribución a la formulación del POMCA del caño Gandul</t>
  </si>
  <si>
    <t>Resolución  1515</t>
  </si>
  <si>
    <t xml:space="preserve">Capacitación Ambiental para formación de promotores Ambientales </t>
  </si>
  <si>
    <t>Resolución 1515</t>
  </si>
  <si>
    <t>capacitación de promotores ambientales</t>
  </si>
  <si>
    <t>Adquisición de predio</t>
  </si>
  <si>
    <t>aprobado transitoriamente en ejecucion</t>
  </si>
  <si>
    <t>Resolución 2121</t>
  </si>
  <si>
    <t>Resolución 2286</t>
  </si>
  <si>
    <t xml:space="preserve">restauración, Conservación y Protección de la cobertura vegetal, enriquecimientos vegetales y aislamiento de áreas.                                      </t>
  </si>
  <si>
    <t xml:space="preserve"> obras de geotecnia y actividades para el control de la erosión y caudales en la cuenca del rio Pauto.                                      </t>
  </si>
  <si>
    <t xml:space="preserve"> educación ambiental, conservación y manejo de recurso de la cuenca del rio pauto.                             </t>
  </si>
  <si>
    <t xml:space="preserve"> obras biomecánicas y actividades para el manejo de suelos, aguas y vegetación asociadas a caños y quebradas que desembocan al rio Pauto. </t>
  </si>
  <si>
    <t>Resolución 2440</t>
  </si>
  <si>
    <t>Restauración, Conservación y Protección de la cobertura vegetal, enriquecimientos vegetales y aislamiento de áreas para facilitar la sucesión natural.</t>
  </si>
  <si>
    <t>Resolución 2722</t>
  </si>
  <si>
    <t>Resolución 76</t>
  </si>
  <si>
    <t>recuperación, conservación, preservación y vigilancia de las microcuencas de los Caños Pavanay, Las Avispas, El peligro, Garcero, Camuara, Yatea, Rico, Gavilán y los ríos Meta y Guachiría</t>
  </si>
  <si>
    <t>Resolución 86</t>
  </si>
  <si>
    <t>Adquisición de predios
Reforestación de cuencas abastecedoras y rondas hídricas
Capacitación ambiental para la formación de promotores de la comunidad</t>
  </si>
  <si>
    <t>Resolución 229</t>
  </si>
  <si>
    <t xml:space="preserve">Adquisicion de predios  y/o mejoras </t>
  </si>
  <si>
    <t>Resolución 247</t>
  </si>
  <si>
    <t>Resolución 254</t>
  </si>
  <si>
    <t>Resolución 286</t>
  </si>
  <si>
    <t xml:space="preserve">Adquisición de áreas de ronda del sistema hídrico y/o morichales que no presentan cobertura vegetal -  </t>
  </si>
  <si>
    <t>Resolución 291</t>
  </si>
  <si>
    <t>Adquisición de predios  y formación de promotores ambientales</t>
  </si>
  <si>
    <t>Resolución 297</t>
  </si>
  <si>
    <t>Compra de areas estrategicas.</t>
  </si>
  <si>
    <t>Resolución 350</t>
  </si>
  <si>
    <t>aislamiento de áreas adquiridas</t>
  </si>
  <si>
    <t>lam4829</t>
  </si>
  <si>
    <t>Resolución 754</t>
  </si>
  <si>
    <t xml:space="preserve">b) Restauración, conservación y protección de la cobertura vegetal, enriquecimientos vegetales y aislamiento de áreas para facilitar la sucesión natural.
c) Adquisición de predios y/o mejoras en áreas estratégicas
</t>
  </si>
  <si>
    <t>Resolución  793</t>
  </si>
  <si>
    <t>Compra  de predios y formación de promotores</t>
  </si>
  <si>
    <t>Resolución 1186</t>
  </si>
  <si>
    <t>Resolución 1325</t>
  </si>
  <si>
    <t>Aprueba compra de predios y Capacitación ambiental pozo Gaita 1</t>
  </si>
  <si>
    <t>Resolución 1342</t>
  </si>
  <si>
    <t>Resolución 1326</t>
  </si>
  <si>
    <t>Adquisición de predios, localizados en  áreas de influencia de nacimientos y rondas hídricas
Reforestación, en zonas de cuencas abastecedoras y rondas hídricas y áreas de recarga hídrica.
Instalación de Interceptores y sistemas de tratamiento de aguas residuales domésticas.
Capacitación ambiental para la formación de promotores de la comunidad;</t>
  </si>
  <si>
    <t>RESOLUCIÓN  1329</t>
  </si>
  <si>
    <t>Formación de promotores</t>
  </si>
  <si>
    <t>Refotestación en la cuenca del Rio ariporo o caño el totumo</t>
  </si>
  <si>
    <t>Resolución 1331</t>
  </si>
  <si>
    <t>Resolución 1614</t>
  </si>
  <si>
    <t>Adquisición de prediosy/o mejoras en zonas de páramos , bosques de niebla y áreas de influencia de naciomientos y recarga de auiferos</t>
  </si>
  <si>
    <t>Resolución 1611</t>
  </si>
  <si>
    <t xml:space="preserve">Instalación de una estación
limnigráfica sobre el río Guachiría y una estación
climatológica en la misma área; Adquisición de predios  Construcción y puesta en marcha de veinticinco (25) STARDU </t>
  </si>
  <si>
    <t>Resolución 1610</t>
  </si>
  <si>
    <t>recuperación y restauración del bosque de galería</t>
  </si>
  <si>
    <t>Resolución  1683</t>
  </si>
  <si>
    <t>compra de áreas estratégicas
capacitación ambiental</t>
  </si>
  <si>
    <t>Resolución 375</t>
  </si>
  <si>
    <t>Resolución 210</t>
  </si>
  <si>
    <t xml:space="preserve">a) Adquisición de predios y/o mejoras en áreas de influencia de nacimientos y recarga de acuíferos, estrellas fluviales y rondas hídricas de la zona de interés del Área de Explotación Yamú.
b) Protección y rehabilitación de ecosistemas en las cuencas con aislamiento, reforestación y/o mejoras en áreas de influencia de nacimientos y rondas hídricas en la gestión ambiental.
c) Construcción y puesta en marcha de STARDU en el área de influencia directa del proyecto.
</t>
  </si>
  <si>
    <t>Resolución 232</t>
  </si>
  <si>
    <t>Resolución  310</t>
  </si>
  <si>
    <t>Adquisición de predios en áreas de influencia de nacimientos y rondas hídricas de las quebradas</t>
  </si>
  <si>
    <t xml:space="preserve"> Resolución 375</t>
  </si>
  <si>
    <t>capacitación ambiental para la formación de promotores</t>
  </si>
  <si>
    <t>Resolución 414</t>
  </si>
  <si>
    <t>Adquisición de predios localizados en ecosistemas estratégicos</t>
  </si>
  <si>
    <t>ejecución de proyecto de reforestación</t>
  </si>
  <si>
    <t>Resolución 894</t>
  </si>
  <si>
    <t>Resolución 1102</t>
  </si>
  <si>
    <t>Resolución 72</t>
  </si>
  <si>
    <t>Compra de predios y enriquecimiento de la cobertura vegetal en los predios adquiridos</t>
  </si>
  <si>
    <t>Resolución 80</t>
  </si>
  <si>
    <t>Resolución 132</t>
  </si>
  <si>
    <t>Resolución 194</t>
  </si>
  <si>
    <t>Capacitaciòn ambiental</t>
  </si>
  <si>
    <t>Resolución 195</t>
  </si>
  <si>
    <t>Resolución 276</t>
  </si>
  <si>
    <t>Resolución 786</t>
  </si>
  <si>
    <t xml:space="preserve">Adquisición de predios </t>
  </si>
  <si>
    <t>Resolución 676</t>
  </si>
  <si>
    <t>Adquisición de
predios en la parte alta de la cuenca del Río Cravo Sur</t>
  </si>
  <si>
    <t>Resolución 1281</t>
  </si>
  <si>
    <t>Adquisición de predios
Promotoría Ambiental</t>
  </si>
  <si>
    <t>Resolución 1338</t>
  </si>
  <si>
    <t>Resolución 74</t>
  </si>
  <si>
    <t xml:space="preserve">Adqusicion de predios y/o mejoras </t>
  </si>
  <si>
    <t>Resolución 179</t>
  </si>
  <si>
    <t>Acciones de conservacion y proteccion en el Cerro Zamaricote. Reforestacion o restauracion en areas fragmentadas de bosque natural o desprovista.</t>
  </si>
  <si>
    <t xml:space="preserve">Aprobado </t>
  </si>
  <si>
    <t>Adquisición de predios y/o mejoras en zonas de páramo, bosques de niebla y áreas de influencia de nacimiento y recarga de acuíferos, estrellas fluviales y rondas hídricas</t>
  </si>
  <si>
    <t>Reforestacion o restauracion en areas fragmentadas de bosque natural o desprovista.</t>
  </si>
  <si>
    <t>Resolución 303</t>
  </si>
  <si>
    <t>Resolución  430</t>
  </si>
  <si>
    <t>(b) Restauración, conservación y protección de la cobertura vegetal, enriquecimientos vegetales y aislamiento de áreas para facilitar la sucesión natural</t>
  </si>
  <si>
    <t>Resolución 550</t>
  </si>
  <si>
    <t>Presentar plan ajustado</t>
  </si>
  <si>
    <t xml:space="preserve">Adquisición de terrenos que tienen la categoría de ecosistemas estratégicos dentro de las
áreas de conservación prioritarias de Corporinoquia.
Construcción de obras y actividades para el control de caudales, rectificación y manejo de
cauces, control de escorrentía, control de erosión, obras de geotecnia y demás obras y
actividades biomecánicas para el manejo de suelos, aguas y vegetación. </t>
  </si>
  <si>
    <t>Restauración, conservación y protección de la cobertura vegetal, enriquecimientos
vegetales y aislamiento de áreas para facilitar la sucesión natural</t>
  </si>
  <si>
    <t>Resolución 552</t>
  </si>
  <si>
    <t>Dinamica poblacional y migratoria de especies icticas de interes comercial y de consumo en la cuenca del Rio Ariporo y estado limnologico de los ecosistema acuaticos usados por estas.</t>
  </si>
  <si>
    <t>Resolución 838</t>
  </si>
  <si>
    <t>Resolución 1176</t>
  </si>
  <si>
    <t>Capacitación ambiental para la formación de promotores de la comunidad en las temáticas relacionadas en los literales anteriores, a fin de coadyuvar en la gestión ambiental de la cuenca hidrográfica</t>
  </si>
  <si>
    <t>Resolución 1315</t>
  </si>
  <si>
    <t>Adquisidor, aislamiento y señalización de predios para su restauración y conservación del recurso hídrico</t>
  </si>
  <si>
    <t xml:space="preserve">Enriquecimiento forestal o reforestación </t>
  </si>
  <si>
    <t>Construcción de obras de geotecnia para la mitigación  de factores de riesgo en la cuenca del rio pauto</t>
  </si>
  <si>
    <t>Resolución 1317</t>
  </si>
  <si>
    <t>Resolución 1368</t>
  </si>
  <si>
    <t>Restauración ecológica y educación ambiental</t>
  </si>
  <si>
    <t>compra de predios
reforestación protectora</t>
  </si>
  <si>
    <t>Resolución 1432</t>
  </si>
  <si>
    <t xml:space="preserve">Capacitación Ambiental </t>
  </si>
  <si>
    <t>Resolución 1451</t>
  </si>
  <si>
    <t>Adquisición de predios-Formulación POMCA Río Guacharía</t>
  </si>
  <si>
    <t>Resolución 490</t>
  </si>
  <si>
    <t>Resolución 540</t>
  </si>
  <si>
    <t>Resolución 1285</t>
  </si>
  <si>
    <t>Recuperación , conservación , prevención y vigilancia de las cuencas hídricas a intervenir en  el APE Niscota sector sur</t>
  </si>
  <si>
    <t>Resolución 1426</t>
  </si>
  <si>
    <t>Resolución 1454</t>
  </si>
  <si>
    <t>Resolución 1612</t>
  </si>
  <si>
    <t>Recuperación, preservación y vigilancia de las cuencas de los ríos Cusiana y Meta</t>
  </si>
  <si>
    <t>Resolución  1628</t>
  </si>
  <si>
    <t>Monitoreo limnologico e hidrobiologico de la fuente hidrica</t>
  </si>
  <si>
    <t>OBRAS BIOMECANICAS</t>
  </si>
  <si>
    <t>Construcción de obras y actividades para el control de caudales, rectificación y manejo de cauces, control de escorrntia, control de erosión, obras de geotecnia.</t>
  </si>
  <si>
    <t>Resolución 1628</t>
  </si>
  <si>
    <t>Resolución 1656</t>
  </si>
  <si>
    <t xml:space="preserve">1. Programa de Restauracion </t>
  </si>
  <si>
    <t>2. Adquisicion, aislamiento y señalizacion de predios</t>
  </si>
  <si>
    <t xml:space="preserve">3. Capacitacion ambiental para la formacion de promotores </t>
  </si>
  <si>
    <t>Resolución 1694</t>
  </si>
  <si>
    <t xml:space="preserve">Adquisicion de predios en nacimientos y fuentes hidricas de interes </t>
  </si>
  <si>
    <t>Resolución 1711</t>
  </si>
  <si>
    <t>Resolución 44</t>
  </si>
  <si>
    <t>Adquisición de terrenos e inmuebles</t>
  </si>
  <si>
    <t>Obras civiles</t>
  </si>
  <si>
    <t xml:space="preserve">Adquisición y alquiler de maquinaria y equipo utilizado en las obras civiles </t>
  </si>
  <si>
    <t>Constitución de servidumbres</t>
  </si>
  <si>
    <t>Resolución 73</t>
  </si>
  <si>
    <t>g) Interceptores y sistemas de tratamiento de aguas residuales domésticas</t>
  </si>
  <si>
    <t>Resolución  164</t>
  </si>
  <si>
    <t>Restauración, conservación y protección de la cobertura vegetal, enriquecimientos
vegetales y aislamiento de áreas
Adquisición de predios
Instrumentación y monitoreo de recurso hídrico
Capacitación de promotores ambientales.</t>
  </si>
  <si>
    <t>Resolución 164</t>
  </si>
  <si>
    <t>Resolución 192</t>
  </si>
  <si>
    <t xml:space="preserve">Adquisición de predios.
Enriquecimiento forestal o reforestación y la Alternativa 
Promotores Ambientales. </t>
  </si>
  <si>
    <t>Resolución 425</t>
  </si>
  <si>
    <t>Resolución 589</t>
  </si>
  <si>
    <t>restauración y conservación</t>
  </si>
  <si>
    <t>Conservación</t>
  </si>
  <si>
    <t>Resolución 861</t>
  </si>
  <si>
    <t>restauración, conservación y protección de la cobertura vegetal de
áreas aledañas a ecosistemas sensibles</t>
  </si>
  <si>
    <t>RESOLUCIÓN  1000</t>
  </si>
  <si>
    <t>Restauracación, conservación y protección  de la cobertura vegetal</t>
  </si>
  <si>
    <t xml:space="preserve">1) Restauración, conservación y protección de la cobertura vegetal, enriquecimientos vegetales
y aislamiento de áreas para facilitar la sucesión natural en las zonas adyacentes a las
quebradas La Manuela y Campo Alegre que se encuentren desprovistas de vegetación.      </t>
  </si>
  <si>
    <t>Construcción de obras biomecanicas</t>
  </si>
  <si>
    <t xml:space="preserve">Capacitación ambiental  </t>
  </si>
  <si>
    <t>Resolución 1171</t>
  </si>
  <si>
    <t>Capacitación Ambiental</t>
  </si>
  <si>
    <t>POMCA</t>
  </si>
  <si>
    <t>Resolución 1224</t>
  </si>
  <si>
    <t>Formación de promotores ambientales</t>
  </si>
  <si>
    <t>Proyectos de Reforestación</t>
  </si>
  <si>
    <t>Resolución 1650</t>
  </si>
  <si>
    <t>Restauración, conservación y protección de la cobertura vegetal</t>
  </si>
  <si>
    <t>Capacitación ambiental para la formación de promotores</t>
  </si>
  <si>
    <t>Instalación de interceptores y sistemas de tratamiento de aguas residuales domésticas.</t>
  </si>
  <si>
    <t>RESOLUCIÓN  10</t>
  </si>
  <si>
    <t>*Adquisición de predios
*Formación de promotores
*Proyectos de reforesteria</t>
  </si>
  <si>
    <t>Resolución  335</t>
  </si>
  <si>
    <t>Adquisición de predios y/o mejoras en la zona de preservación y de recuperación / Monitoreo</t>
  </si>
  <si>
    <t>RESOLUCIÓN  337</t>
  </si>
  <si>
    <t>Instrumentación y Monitoreo de Recurso Hídrico en la cuenca del caño Guanapalo”,</t>
  </si>
  <si>
    <t>Resolución  943</t>
  </si>
  <si>
    <t>1. Ampliación de la red hidrometeorológica en la cuenca del Río Cusiana.
2. Reforestación confines protectores en las márgenes hídricas de los cuerpos de agua de la cuenca.
3. Adquisición de predios para la conservación de estratégicas en la cuenca del río Cusiana.</t>
  </si>
  <si>
    <t>Resolución 212</t>
  </si>
  <si>
    <t>Resolución 531</t>
  </si>
  <si>
    <t>23/0372011</t>
  </si>
  <si>
    <t>a. Adquisición de predios en las microcuencas de los Caños Maripanato, Bujumena y/o Maquivo pertenecientes a la cuenca del Río Meta, en zonas de influencia de nacimientos, áreas protectoras de acueductos y/o zonas de recarga de acuíferos.</t>
  </si>
  <si>
    <t>Elaboración del Plan de Ordenación y Manejo de la Cuenca Hidrográfica</t>
  </si>
  <si>
    <t xml:space="preserve">Resolución Artículo primero de la Resolución 644 del 3 de abril de 2009 (mod Res 130 de 1994 adicionando obligación 1%)
Artículo 12 de la Resolución 2442 del 13 de diciembre de 2006 (licencia ambiental global, estipula que se debe realizar inversión 1%) </t>
  </si>
  <si>
    <t xml:space="preserve">Artículo primero de la Resolución 644 del 3 de abril de 2009 (mod Res 130 de 1994 adicionando obligación 1%)
Artículo 12 de la Resolución 2442 del 13 de diciembre de 2006 (licencia ambiental global, estipula que se debe realizar inversión 1%) </t>
  </si>
  <si>
    <t xml:space="preserve">3 de abril de 2009 Y 13 de diciembre de 2006 </t>
  </si>
  <si>
    <t>Actividades Programa de inversión del 1% pozo DELE B Etapa 1:
Elaboración POMCA río Charte ($61´533.468 COP)
Educación ambiental ($6´182.243 COP)
Conservación áreas de bosque protector en la microcuenca de la Q. Potrero Grande ($12´400.479 COP)</t>
  </si>
  <si>
    <t xml:space="preserve">Expediente </t>
  </si>
  <si>
    <t xml:space="preserve"> Acto Administrativo que establece compensacion</t>
  </si>
  <si>
    <t xml:space="preserve">Fecha del acto administrativo </t>
  </si>
  <si>
    <t>Actividad de compensacion</t>
  </si>
  <si>
    <t>Resolución 448</t>
  </si>
  <si>
    <t>El presente programa establece que como medida de compensación la compra de terrenos predios cercanos al lugar de la intervención o áreas que sean ambientalmente importantes que hayan sido identificadas por la Corporación o por la alcaldía, y donde sea viable su aplicación, reforestación 32 ha.</t>
  </si>
  <si>
    <t>Resolución 34</t>
  </si>
  <si>
    <t>Siembra 150 árboles</t>
  </si>
  <si>
    <t>Resolución 95</t>
  </si>
  <si>
    <t>Reforestación de dos lotes en predio Buenos Aires</t>
  </si>
  <si>
    <t>La sociedad BP EXPLOTATION COMPANY COLOMBIA con la reforestación de ocho (8) hectáreas localizadas en el municipio de Tauramena</t>
  </si>
  <si>
    <t>Resolución 128</t>
  </si>
  <si>
    <t>Reforestacion</t>
  </si>
  <si>
    <t>Resolución 218</t>
  </si>
  <si>
    <t>Reforestación de algunas zonas especificas como la cabecera del caño la Arenosa, Loma de Turuba y Caño Iquia</t>
  </si>
  <si>
    <t>Resolución 376</t>
  </si>
  <si>
    <t>Ejecutar la reforestación de 6,0 hectáreas(lote 13) del predio El Deseo, vereda altos de Cupiagua</t>
  </si>
  <si>
    <t>Resolución 617</t>
  </si>
  <si>
    <t>Reforestación en inmediaciones de la locación</t>
  </si>
  <si>
    <t>Resolución 407</t>
  </si>
  <si>
    <t>Resolución 410</t>
  </si>
  <si>
    <t>Siembra de guadua en la cabecera del caño Duya</t>
  </si>
  <si>
    <t>Evaluación</t>
  </si>
  <si>
    <t>Compensacion entregada al municipio</t>
  </si>
  <si>
    <t>Resolución 684</t>
  </si>
  <si>
    <t>Por constrccion de la via de acceso, siembra de 750 arboles en sectores de la via y 950 arboles en zona de disposicion de excavacion. Empradizacion de 16000 m2 en taludes y 20000 m2 en areas de sobrantes de excavacion</t>
  </si>
  <si>
    <t>Resolución 1407</t>
  </si>
  <si>
    <t>Reforestación margen derecha del caño Iquía</t>
  </si>
  <si>
    <t>Resolución 1736</t>
  </si>
  <si>
    <t>Reforestación en la quebrada aguatoca y otras corrientes</t>
  </si>
  <si>
    <t>establecimiento y
enriquecimiento de las áreas protectoras de los nacimientos y afluentes de los principales cuerpos de agua ubicadas dentro del área del Bloque Casanare
A1a.</t>
  </si>
  <si>
    <t>Resolución 341</t>
  </si>
  <si>
    <t>Reforestación de caño EL Muerto en una longitud de 2 km</t>
  </si>
  <si>
    <t>Resolución 551</t>
  </si>
  <si>
    <t>Reforestación de los drenajes NN3 y NN4</t>
  </si>
  <si>
    <t>Reforestación de 1.5 ha sobre áreas de protección</t>
  </si>
  <si>
    <t>Reforestación de márgenes caños y nacimientos cercanos a la locación</t>
  </si>
  <si>
    <t>Compensacion forestal</t>
  </si>
  <si>
    <t>Establecimiento de áreas de reforetacion, entre la plataforma del área de pozos Cupiagua T y las vías de acceso, tanto del área de pozos del proyecto como del área de pozos Cupiagua YA. La empresa adelanto las acciones que dieron cumplimiento con esta medida de manejo.</t>
  </si>
  <si>
    <t>Resolución 63</t>
  </si>
  <si>
    <t>Restablecer la oferta ambiental de areas estrategicas como medida de compensación por el aprovochamiento forestal requerido</t>
  </si>
  <si>
    <t>Reforestación de unidades intervenidas en áreas aledañas</t>
  </si>
  <si>
    <t>Establece empradización áreas afectadas por el proyecto y siembra de 2716 árboles y arbustos en un área de 2,7 ha en las márgenes hídricas de la quebrada Mesetana</t>
  </si>
  <si>
    <t>Resolución 189</t>
  </si>
  <si>
    <t>Establecer una cobertura vegetal protectora en áreas aledañas al caño Los Micos y nacimientos naturales</t>
  </si>
  <si>
    <t>Recuperación y mantenimiento de la masa boscosa en la microcuenca la Atalaya y La Baja</t>
  </si>
  <si>
    <t>Reforestación y mantenimiento de 2.31 ha</t>
  </si>
  <si>
    <t>Resolución 898</t>
  </si>
  <si>
    <t>Revegetalización multiestrata de 22 ha</t>
  </si>
  <si>
    <t>Resolución 1092</t>
  </si>
  <si>
    <t xml:space="preserve">Se han reforestado 16.7 ha reforestadas en el Predio Cusiana SN, de la siguiente manera:  1) Cusiana MA plan de compensación Licencia Ambiental (14,4 ha), 2) Cusiana M (Plan de Compensación PMA (2,3 ha) </t>
  </si>
  <si>
    <t>Realizar un programa de reforestación en las áreas protectoras de los cuerpos de agua intervenidos, sembrando 5 árboles por cada uno de los derribados.</t>
  </si>
  <si>
    <t>Reforestación de márgenes hídricas del cuerpo de agua más cercano al pozo de interés</t>
  </si>
  <si>
    <t>Resolución 886</t>
  </si>
  <si>
    <t xml:space="preserve">Reforestación de 2,0 ha y empradización de 30.8979 m2 </t>
  </si>
  <si>
    <t>Reforestación de 1 ha en área concertada con Corporinoquia</t>
  </si>
  <si>
    <t>Reforestación de una hectárea</t>
  </si>
  <si>
    <t>Reforestación de 40 ha</t>
  </si>
  <si>
    <t xml:space="preserve">reforestar 40 hectáreas en total, dentro del  predio Altos de Cupiagua lotes 1, 2, 5, 6, 7 y 8 </t>
  </si>
  <si>
    <t>Reforestación protectora en las veredas Upamena Río Chiquito en jurisdicción del municipio de Aguazul, departamento de Casanare,</t>
  </si>
  <si>
    <t xml:space="preserve">Área total reforestada en el predio Buenos Aires G fue de 13.59 ha con una densidad de siembra de 816 árboles por hectárea, (distancia entre árboles de 3.5 m X 3.5 m). </t>
  </si>
  <si>
    <t xml:space="preserve">Reforestación. </t>
  </si>
  <si>
    <t xml:space="preserve"> medida el establecimiento de 12,8 ha de reforestación, </t>
  </si>
  <si>
    <t>Resolución 1201</t>
  </si>
  <si>
    <t xml:space="preserve">Plantación Forestal en el Campo Laurita </t>
  </si>
  <si>
    <t>Resolución 96</t>
  </si>
  <si>
    <t>Se realizo compra de predios de acuerdo a la resolución 1008 de 2008</t>
  </si>
  <si>
    <t>Reforestación de 5.6 ha establecidas en el lote 2 del predio Cupiagua K, ubicado en la vereda Manoguía de la microcuenca Manoguía.</t>
  </si>
  <si>
    <t xml:space="preserve">Adquisición de un área con una extensión equivalente a por lo menos dos (2) veces los terrenos intervenidos con la tala de bosque de balso (Ochroma sp.) correspondiente aproximadamente a cuatro (4) hectáreas de terreno.
</t>
  </si>
  <si>
    <t>Reforestación de 2.5 ha alrededor de la lcación</t>
  </si>
  <si>
    <t>Reforestación de 9.0 ha</t>
  </si>
  <si>
    <t>Reforestación de 4.5 ha</t>
  </si>
  <si>
    <t>Resolución 1554</t>
  </si>
  <si>
    <t>Reforestacion protectora con especies nativas</t>
  </si>
  <si>
    <t>Resolución 1521</t>
  </si>
  <si>
    <t>Reforestación de 7.7 ha</t>
  </si>
  <si>
    <t>reforestación de  84.9, hectáreas</t>
  </si>
  <si>
    <t>Reforestación de areas protectoras</t>
  </si>
  <si>
    <t>obras geotécnicas para la reconformación de cauces y taludes en la Cuenca del caño Matepalma</t>
  </si>
  <si>
    <t>Plantación corresponde a Corporinoquia de 5 hectáreas de compensación, obligado mediante auto 200.05-0103 del 24 de febrero dre 2005. La reforestación se llevo a cabo entre los años 2009 -2012</t>
  </si>
  <si>
    <t>Reforestar 4 ha</t>
  </si>
  <si>
    <t xml:space="preserve">DIseñar e implementar un programa de revegetalizacion con el establecimiento de especies nativas representativas de los tres estratos, en un área de 5 ha, las cuales deben ser concertadas con CORPORINOQUIA.  </t>
  </si>
  <si>
    <t>Resolución 1943</t>
  </si>
  <si>
    <t>Reforestación en el AID de los pozos</t>
  </si>
  <si>
    <t>empresa presenta en las 17,50 ha restantes que van a intervenirse una propuesta para compensar en una relación 1:1 en área, es decir por cada hectárea afectada se compensara 1 hectárea en actividades de conservación, reforestación y enriquecimiento y/o restauración. Lo antes expuesto basándose en que los Pastos del he/obioma de la Amazonia y la Orinoquia se clasifican como ecosistemas
diferentes a los naturales y seminaturales por lo que no se encuentran definidos en el Listado Nacional de Factores de Compensación. 
En la resolución no la obliga</t>
  </si>
  <si>
    <t>Reforestación de siete veces por cada unidad de superficie afectada o talada en el bosque de galería y la reforestación de 0,5 ha. porcada ha. intervenida</t>
  </si>
  <si>
    <t>Resolución 2181</t>
  </si>
  <si>
    <t>reforestacion</t>
  </si>
  <si>
    <t>Reforestación de dos hectáreas con especies nativas</t>
  </si>
  <si>
    <t>no se ha presentado plan</t>
  </si>
  <si>
    <t>Resolución 30</t>
  </si>
  <si>
    <t>se esta adelantado reforestación de 40.87 ha</t>
  </si>
  <si>
    <t>Resolución 343</t>
  </si>
  <si>
    <t>Siembra de árboles en la margen derecha del caño Caracol</t>
  </si>
  <si>
    <t>las compensación están pendientes por ejecutar son de los proyectos Suri mena 1A-2, Surimena  3-4, Suri mena 7-8-9 y Violeta-1</t>
  </si>
  <si>
    <t>Establecimiento de 9 huertos frutales de 1.4 ha c/u con educación ambiental a al comunidad para su manejo</t>
  </si>
  <si>
    <t>Resolución 512</t>
  </si>
  <si>
    <t>Reforestar 8 ha</t>
  </si>
  <si>
    <t>A la fecha no se ha iniciado actividades.</t>
  </si>
  <si>
    <t>Sembrar 1100 arboles por hectárea con especies nativas garantizando 85% de sobreviviencia, mantenimietno por 3 años</t>
  </si>
  <si>
    <t>Sembrar 1100 arboles por hectárea con especies nativas garantizando 85% de sobreviviencia</t>
  </si>
  <si>
    <t>Reforestacion con especies nativas</t>
  </si>
  <si>
    <t>Reforestación protectora</t>
  </si>
  <si>
    <t>Compra de predios y Reforestación con especies nativas en la parte alta de los caños huerta grande y los mangos</t>
  </si>
  <si>
    <t>No se ha ejecutado</t>
  </si>
  <si>
    <t>reforestar 4 ha a manera de franjas en la ronda de los caños Gandul, la Miel y Rio Pauto</t>
  </si>
  <si>
    <t>Reforestación con mantenimiento a 3 años que garantice un
porcentaje de prendimiento del 85%.</t>
  </si>
  <si>
    <t>Resolución 2465</t>
  </si>
  <si>
    <t>reforestación de 24 hectáreas enel predio El Diamante vereda las Islas (entre el margen derecha del río Cusiana y margen izquierda del CañoSendas) y 7 hectáreas en el predio La Libertad vereda Belgrado (margen izquierda del caño Dumagua), delmunicipio de Maní Casanare.</t>
  </si>
  <si>
    <t xml:space="preserve">ha implementado actividades relacionadas conla compensacion relacionadas con la locación Mapuro y no ha presentado la informacion cartografica relacionada. </t>
  </si>
  <si>
    <t>Establecimiento y enriquecimiento de las áreas protectoras de los nacimientos y afluentes de los principales cuerpos de agua ubicadas dentro del área dentro de los cuales se encuentran caño Pica Pico, Caño Aguas Claras y caño el Tigre</t>
  </si>
  <si>
    <t>Resolución 42</t>
  </si>
  <si>
    <t>Revegetalización con especies nativas sobre área aledaña a sitios de cruce en ambas margenes</t>
  </si>
  <si>
    <t>Resolución 112</t>
  </si>
  <si>
    <t>Establecimiento y mantenimiento por tres años de ocho (8) ha de bosque protector de la microcuenca del cCaño Ulere.</t>
  </si>
  <si>
    <t>Reforestación de 6,0 ha realizadas en el 2005 en el lote No. 1 del predio Cupiagua A1 y con la reforetación de 4.5 ha en el lote No. 2 del predio Cupiagua S y de 7.0 ha en los lotes 15 y 19 del predio el Danubio.</t>
  </si>
  <si>
    <t>se aceptó el Plan de Compensación Forestal por cambio de uso del suelo para los pozos Bastidas 1, Matemarrano 1, Carrizales 1 ycompensación por las vías de acceso, (...) en cumplimiento a lo dispuesto através de/artículo vigésimo octavo de la Resolución No 167 de febrero 7 de2007. Mediante Auto No 3041 del 5 de agosto de 2010, se da por cumplida laobligación de la reforestación de las 30 ha en la finca la Amapola, depropiedad del señor Leonardo Bautista. No es claro las 30 hectáreas de compensación a que coberturas equivalen.</t>
  </si>
  <si>
    <t>un plan de reforestación de 40 hectáreasdenominado "Plan de trabajos a adelantar en las veredas Brisas deMaremare y Mariana en el corregimiento de El Algarrobo, jurisdicción delmunicipio de Orocué, Casanare", el cual fue aceptado mediante el Auto No282 de 16 de febrero de 2009, Plan que al momento no se ha implementado.</t>
  </si>
  <si>
    <t>no se ha ejecutado</t>
  </si>
  <si>
    <t>Resolución 348</t>
  </si>
  <si>
    <t>Pozo Casanare Este-1 (10,21 ha). Pozo Casanare Este-2 (2,45 ha)</t>
  </si>
  <si>
    <t>Resolución 413</t>
  </si>
  <si>
    <t>Se afectaron solo pastos</t>
  </si>
  <si>
    <t>en el oficio 4120-E1-31770-2013 el usuario indica que no se realizó aprovechamiento forestal; sin embargo en el ICA dice que el plan esta en elaboracion.</t>
  </si>
  <si>
    <t>En elaboración</t>
  </si>
  <si>
    <t>programa de compensación forestal, mediante reforestación protectora</t>
  </si>
  <si>
    <t>Resolución 733</t>
  </si>
  <si>
    <t xml:space="preserve">Compra de predios para conservacion </t>
  </si>
  <si>
    <t>A la fecha, no hay registro sobre el reporte de información relevante de avance y/o gestión de la actividad.</t>
  </si>
  <si>
    <t>por cada plataforma construida el establecimiento de 12 hectáreas de especies nativas dentro del área de influencia del proyecto</t>
  </si>
  <si>
    <t>Compensación por el cambio de uso del suelo y cambio en el paisaje, la empresa deberá realizar por cada plataforma construida el establecimiento de 12 hectáreas de especies nativas dentro del área de influencia del proyecto, encaminada a la protección de las subcuencas hidrográficas presentes en el área (Caño Cururupa, Casimena y Guarimena)</t>
  </si>
  <si>
    <t>Reforestación con especies nativas establecimiento y enriquecimiento de los nacimientos y afluentes de los caños Canacabare, Maremare y caimán entre otros.</t>
  </si>
  <si>
    <t>De acuerdo al auto  AUTO 3932 de 22 de sep de 2015, no se ha realizado ninguna intervención</t>
  </si>
  <si>
    <t>compra de predios reserva forestal la Tablona</t>
  </si>
  <si>
    <t xml:space="preserve">Reforestación, compra de Predios¨ como parte de la medida de compensación, para el predio Gramelotal,  localizado  en el municipio de Monterrey y para el predio El Chaparral, ubicado en el municipio de Paratebueno.  Realizar el establecimiento delas 52 ha faltantes como medida de compensación forestal por el cambio de uso de suelo para la línea de 20¨, así como remitir un informe detallado de las actividades realizadas para el establecimiento de cobertura vegetal en cumplimiento del numeral 3 artículo cuarto de la Rresolución 2059 del 26 de noviembre de 2007, el artículo tercero dela Rresolución 536 del 17 de marzo de 2009 y el numeral 3 del artículo octavo del Aauto 1578 del 12 de mayo de 2010. </t>
  </si>
  <si>
    <t xml:space="preserve">Programa de reforestación con especies nativas, plántulas con altura  50 cm, para compensación del 100% de las áreas intervenidas por el proyecto; mantenimiento mínimo a 3 años; con un prendimiento de mínimo el 90%  y una altura promedio de 1, 5 m., con su respectivo seguimiento y monitoreo. </t>
  </si>
  <si>
    <t>compensación propenderá hacia la recuperación, preservación y enriquecimiento de los bosques de galería cercanos a la locación y alrededor de la misma (Caño Güirripa, Caño Arrecife y Caño Caimán)</t>
  </si>
  <si>
    <t>desforestar 2 ha  sobre  el caño  yatea. Pozo corocora A1</t>
  </si>
  <si>
    <t>Reforestación con especies nativas en la ronda del caño Yaraguapo y Yatea</t>
  </si>
  <si>
    <t>reforestar 2 ha en el bosque de galería del Caño Gandul</t>
  </si>
  <si>
    <t>Programa de Compensación Forestal Bloque de perforaciónexploratoria Cubiro, el cual deberá ser ajustado en relación con el área a compensar</t>
  </si>
  <si>
    <t>Reforestación protectora en las fuentes hídricas presentes en el AID</t>
  </si>
  <si>
    <t>Resolución 1252</t>
  </si>
  <si>
    <t>Reforestación ronda de protección</t>
  </si>
  <si>
    <t>Resolución 853</t>
  </si>
  <si>
    <t>Impuesta en el Artículo 9 de la res. 853 de 2008</t>
  </si>
  <si>
    <t xml:space="preserve">
Recuperación de áreas intervenidas mediante restauración del suelo y la cobertura vegetal.
Reforestación de márgenes hidricas
</t>
  </si>
  <si>
    <t xml:space="preserve">
Revegetalización con especies nativas de los sectores degradados
</t>
  </si>
  <si>
    <t>Resolución 1448</t>
  </si>
  <si>
    <t>Siembra de árboles en las riberas de corrientes superficiales del AID</t>
  </si>
  <si>
    <t>realizar trabajos de reforestación en un área equivalente a la intervenida para la adecuación de las facilidades y mantenimiento durante tres años</t>
  </si>
  <si>
    <t>según el Auto 1271 del 2015, a la fecha no se han llevado a cabo las actividades de compensación, se considera la compra de predios en el cerro Zaramicote, se debe revisar porque otro proyecto LAM3319 propone la compra en el mismo cerro.</t>
  </si>
  <si>
    <t xml:space="preserve">Reforestación </t>
  </si>
  <si>
    <t>adquisicion de predios (se presenta opción de predios en el cerro Zamaricote),</t>
  </si>
  <si>
    <t>Reforestar un área en una proporción de 4,5 hectáreas por la perforación del pozo Cravo Sur 3 y su vía de acceso.</t>
  </si>
  <si>
    <t xml:space="preserve">realizar el mantenimiento durante tres años y garantizar una sobrevivencia del 90% </t>
  </si>
  <si>
    <t>Reforestación  en el cerro zamaricote</t>
  </si>
  <si>
    <t>Establecimiento de cobertura
vegetal con especies nativas en las cuencas
hidrográficas y/o nacederos del área de influencia del
proyecto; con mantenimiento a 3 años y supervivencia del 85%.</t>
  </si>
  <si>
    <t>Reforestación de 3 ha</t>
  </si>
  <si>
    <t>Sistemas Agroforestales</t>
  </si>
  <si>
    <t xml:space="preserve">No se adelantan actividades </t>
  </si>
  <si>
    <t>Compra y aislamiento de predios para la protección del recurso hídrico, en ecosistemas de Palmetum del borde de los principales ríos y riachuelos.</t>
  </si>
  <si>
    <t>Resolución 951</t>
  </si>
  <si>
    <t>Está área se compone de dos lotes, uno de estos es de 4000 metros cuadrados y el segundo de 1000 metros cuadrados que se localizan en la margen izquierda de la vía que conduce de la locación de los pozos Cupiagua S-16 a los pozos de Cupiagua S-17</t>
  </si>
  <si>
    <t>en el Ct3290 del 31 de ulio de 2013, acogido mediante auto 2545 del 15 de agosto de 2013, se  afirma que la empresa no ha iniciado actividades relacionadas con el proyecto.  Este fue el ultimo seguimiento y de acuerdo a la informacion que reposa en el expediente, no se reportan actividades</t>
  </si>
  <si>
    <t>Resolución 1977</t>
  </si>
  <si>
    <t xml:space="preserve">Reforestación productiva con herbáceas </t>
  </si>
  <si>
    <t>Compensaciones en áreas aledañas a las áreas intervenidas por el proyecto y en los cuerpos de agua cercanos a las áreas de las plataformas y vías de acceso a construir.</t>
  </si>
  <si>
    <t>Resolución 2005</t>
  </si>
  <si>
    <t>Reforestación protectora en un área de 0,30  hectáreas, con especies nativas,  a lo largo de las márgenes del caño Paratebueno, con sistema  tres bolillos,  densidad de siembra de 1848 árboles/ha (2.5 x 2.5 m.). Mantenimiento  durante la vida útil del proyecto, hata alcanzar, unas condiciones similares o iguales a las encontradas para las coberturas boscosas en la línea base.</t>
  </si>
  <si>
    <t>Restablecimiento de cobertura vegetal leñosa en una superficie de 7,15 ha con distanciamiento de 3x3m al tres bolillos. Mantenimiento  durante la vida útil del proyecto, hata alcanzar, unas condiciones similares o iguales a las encontradas antes de realizar la afectación dentro del predio a lo largo de las márgenes del caño Paratebueno.</t>
  </si>
  <si>
    <t>reforestación con 1100 arboles por hectárea, sistema tres bolillo.</t>
  </si>
  <si>
    <t>Reforestación de 2 hectáreas en las márgenes de uno de los caños utilizado como fuente de abastecimiento de agua (Caños Guanapalo, Guaralara o Aguaverde)."</t>
  </si>
  <si>
    <t>establecimiento de coberturas vegetales en las márgenes de los ríos</t>
  </si>
  <si>
    <t>Siembra de especies nativas</t>
  </si>
  <si>
    <t>Resolución 432</t>
  </si>
  <si>
    <t>para el cumplimiento de la medida de Compensación Forestal establecida en la ficha D3 del PMA del área de pozos Cusiana TC, adelantó la reforestación  de 2,79 hectáreas en las márgenes izquierda y derecha de las quebradas Guamalera y La Barrosa aledañas al área de la locación de los pozos Cusiana TC.</t>
  </si>
  <si>
    <t>Resolución 785</t>
  </si>
  <si>
    <t>Plan de Manejo Ambiental para la preservación, conservación y vigilancia del Cerro Los Farallones</t>
  </si>
  <si>
    <t xml:space="preserve">Esta en evaluación los predios propuestos para realizar la compensación </t>
  </si>
  <si>
    <t>Resolución 638</t>
  </si>
  <si>
    <t>Caracterización de la diversidad del estero, podra ir dirigido a una especie en peligro de extinción, en vulnerabilidad, o ecosistemas acuaticos</t>
  </si>
  <si>
    <t>Resolución 663</t>
  </si>
  <si>
    <t>5 reforestación del campo CARUPANA. Ficha PMFL-5-COMPENSACIÓN.
Según radicado 2015016074-1-000 20 de marzo de 201</t>
  </si>
  <si>
    <t xml:space="preserve">reforestación de 3.7 ha sobre las márgenes del caño La Candelaria, dicha compensación se realizará en proporción (1:1) a la intervención de zonas de sabana (pastos) por las siguientes obras: 0.72 ha durante la construcción  de 600 m de vía nueva (6 m de ancho mas 6 m de zona de préstamo lateral);  2 ha para la construcción de la localización y 0.975 ha de zona de préstamo lateral aledaña a la plataforma. la compensación debe realizarse es en este cuerpo de agua cañada la palmita y no sobre el caño La Candelaria, como se propone en la ficha del EIA. </t>
  </si>
  <si>
    <t xml:space="preserve">Mediante la identificación y caracterización de ecosistemas sensibles, como son los esteros y bajos inundables ubicados dentro del bloque Jagüeyes A para proponer medidas para su preservación y establecer su importancia ecológica e hidrológica en la zona. Se realizará un trabajo de campo de por lo menos 20  a 25 días con 2 biólogos y los datos recolectados se publicarán por diferentes  medios (WOGSA, ONG, CORPORINOQUIA). Se dictarán talleres a la comunidad durante 5 días para dar a conocer los resultados del estudio, complementado con temas relacionados con la importancia de la protección y preservación de estos ecosistemas. Las actividades relacionadas con los talleres aquí propuestos, deben tener el mismo manejo que los talleres de Educación ambiental (Ficha 14 Manejo de fauna), para que además de la comunidad, sean socializados con el personal involucrado con el proyecto. </t>
  </si>
  <si>
    <t xml:space="preserve">Establecimiento de coberturas vegetales protectoras de márgenes hídricas </t>
  </si>
  <si>
    <t>Reforestación con especies nativas, densidad de plantación de 1.100 árb/ha, sistema de tres bolillo, plántulas con altura  30 cm, mantenimiento a 3 años y un prendimiento del 85%,  y aislamiento con  cercas protectoras</t>
  </si>
  <si>
    <t xml:space="preserve">Adquisición de terrenos sobre las microcuencas de los caños tributarios a los ríos Pauto Guachiría y Guanapalo para su conservación y preservación. </t>
  </si>
  <si>
    <t xml:space="preserve">Plantaciones forestales protectoras </t>
  </si>
  <si>
    <t>Establecimiento de cobertura vegetal con especies nativas, plántulas de 30cm, densidad 1100 arb/ha, con mantenimiento a 3 años y prendimiento del 85%.</t>
  </si>
  <si>
    <t xml:space="preserve">Compensación de 1: 5, aprovechamiento forestal  en bosque de galería para la construcción de vías o instalación de líneas de flujo; y de 1:1 por el cambio del uso del suelo en las áreas de sabana. </t>
  </si>
  <si>
    <t>Resolución 1162</t>
  </si>
  <si>
    <t>reforestar con especies nativas, palma corozo y sarare</t>
  </si>
  <si>
    <t>Resolución 2210</t>
  </si>
  <si>
    <t>l lote ubicado en el Predio Las Casitas, vereda Los Mangos del Municipio de Yopal, Casanare, con cargo al programa de Compensación Forestal por cambio de uso del suelo.</t>
  </si>
  <si>
    <t>establecimiento de especies nativas en las cuencas hidrográficas y/o nacederos</t>
  </si>
  <si>
    <t>Resolución 1623</t>
  </si>
  <si>
    <t>Reforestación caño El Ingeniero y La Tigra</t>
  </si>
  <si>
    <t>Resolución 3772</t>
  </si>
  <si>
    <t>Establecimiento de 3,5 ha especies nativas</t>
  </si>
  <si>
    <t>Establecimiento de cobertura vegetal con especies nativas en las cuencas hidrográficas y/o nacederos del área de influencia del proyecto, con plántulas de 50cm de altura, distanciamiento de 3,5x3,5m, manteniento a 3 años y supervivencia del 85%.</t>
  </si>
  <si>
    <t>Reforestación con especies nativas, plántulas de 50cm, distaciamiento 3,5mX3,5m, mantenimiento a 3 años hata garantizar un altura mínima de 2m y supervivencia superior al 85%</t>
  </si>
  <si>
    <t>Se deberá implementar un programa de compensación forestal e por cada hectárea intervenida sobre pastos artificiales y/o áreas de cultivos agrícolas</t>
  </si>
  <si>
    <t>Plan de Establecimiento y mantenimiento, Reforestacion Enriquecimiento forestal, mantenimiento por tres años, en las margenes hidricas de los caños y cañadas, esteros, humedales, etc en el area de influencia del proyecto.</t>
  </si>
  <si>
    <t>Reforestacion sobre Margenes hidricas de los caños, cañadas, esteros,humedales, etc. , presentes en el area directa del proyecto. El numero de hectareas a establecer debe reportarse en el Plan de Manejo Ambiental Especifico, uso de especies nativas, mantenimiento de tres años, prendimiento del 90%, Plan de establecimiento y mantenimiento forestal, indicando  coberturas vegetales intervenidas, criterios de seleccion de areas, planos a escala 1:100000, Informes de seguimiento del establecimiento de forma semestral. Por cambio de uso del suelo: Enriquecimiento Forestal, mantenimiento de tres años.</t>
  </si>
  <si>
    <t>Agroforestales</t>
  </si>
  <si>
    <t xml:space="preserve">Reforestacion con especies nativas,mantenimiento por tres años supervivencia de 85% </t>
  </si>
  <si>
    <t>Reforestacion con especies nativas,mantenimiento por tres años supervivencia de 85% georeferenciacion de las reforestaciones informes semestrales. Concertacion con Corporinoquia. Primer ICA allegara el Proyecto de Reforestacion, areas especies y localizacion de la compensacion.</t>
  </si>
  <si>
    <t>establecimiento de cobertura vegetal con especies nativas en las cuencas hidrográficas y/o nacederos del área de influencia del proyecto</t>
  </si>
  <si>
    <t>No ha iniciado las actividades</t>
  </si>
  <si>
    <t>Reforestación con especies nativas sobre áreas estratégicas</t>
  </si>
  <si>
    <t>Siembra</t>
  </si>
  <si>
    <t>Resolución 1143</t>
  </si>
  <si>
    <t>Resolución 793</t>
  </si>
  <si>
    <t xml:space="preserve">Programa de seguimeinto y monitoreo de la tortuga morrocoy y chapara </t>
  </si>
  <si>
    <t xml:space="preserve">1. El programa de reforestación debera hacer uso de especies nativas arboreas, pioneras y arbustivas.
2. En 6 meses allegar:actividades a ejecutar, criterios de selección para la compra de predios y para las areas a reforestar.
3.En un termino de 6 meses despues de finalizada la etapa de construcción la empresa deberá haber realizado la totalidad del programa de reforestación.
4.Allegar en cada ICA:
4.1 Compra de predios
4.2 Establecimiento y mantenimiento de reforestaciones </t>
  </si>
  <si>
    <t>Resolución 1337</t>
  </si>
  <si>
    <t>Resolución 1329</t>
  </si>
  <si>
    <t>Establecimiento de cobertura vegetal con especies nativas, con mantenimiento a 3 años y prendimiento del 90%.</t>
  </si>
  <si>
    <t>Resolución 1588</t>
  </si>
  <si>
    <t>Reforestación con especies nativas, densidad de plantación de 1.100 árb/ha, sistema de tres bolillo, plántulas con altura 40 cm, mantenimiento a 3 años.</t>
  </si>
  <si>
    <t xml:space="preserve">Conceptos tecnicos de viabilidad ambiental por parte de CORPORINOQUIA en 2013, ECOPETROL firmo convenio con la fundación MONTAÑITAS para realizar reforestación de 84.11 ha. </t>
  </si>
  <si>
    <t>Reforestación protectora en predios de interés ecologcio avalados por CORPORINOQUIA</t>
  </si>
  <si>
    <t>plantaciones protectoras, en áreas de interés
ambiental avaladas por la Corporación Autónoma Regional de la Orinoquia – CORPORINOQUIA, aledañas a los principales afluentes de los caños Canuare, Guamal y Santa Martha, tributarios del río Guachiria.</t>
  </si>
  <si>
    <t>Resolución 1638</t>
  </si>
  <si>
    <t>reforestacion y compra de predios</t>
  </si>
  <si>
    <t>Resolución 10</t>
  </si>
  <si>
    <t>Articulo decimo trece  se impuso la obligació de reforestar 1:3</t>
  </si>
  <si>
    <t xml:space="preserve"> a la fecha no ha desarrollado actividades relacionadas con la compensacion por cambio en el uso de suelo y perdida de cobertura vegetal en el Campo de produccion Casimena  </t>
  </si>
  <si>
    <t xml:space="preserve">adquisicion de predios </t>
  </si>
  <si>
    <t xml:space="preserve">Presentar a esta Autoridad un plan de establecimiento y mantenimiento, en donde se especifiquen: Sitios, especies (nativas), densidad de siembra, sistema de siembra, garantizando un mantenimiento durante tres años y un prendimiento del 90%. Las medidas de compensación deberán tener en cuenta el uso de especies nativas en especial las siguientes: palma moriche, guamo, algarrobo, guacamayo, tuno, pavito, guayacán, caraño, cuajo, majagüillo, caracolí, caucho, entre otras. </t>
  </si>
  <si>
    <t>Resolución 310</t>
  </si>
  <si>
    <t>La sociedad  ha presentado información adicional, relacionada con la inversiòn del 1% y compensaciòn forestal desde el otorgamiento de la licencia ambiental</t>
  </si>
  <si>
    <t>Diseñar e implementar un programa de restauración ecológica dentro del área de influencia del proyecto, de acuerdo con los lineamientos del Plan Nacional de Restauración de Ecosistemas  del MADS; en los predios adquiridos dentro del plan de inversión de 1%..</t>
  </si>
  <si>
    <t>Resolución 330</t>
  </si>
  <si>
    <t>Reforestación de áreas perimetrales y de rondas hídricas</t>
  </si>
  <si>
    <t>establecimiento de cobertura vegetal con especies nativas en las cuencas hidrográficas y/o nacederos del AI del proyecto</t>
  </si>
  <si>
    <t>Reforestación con especies nativas sobre las márgenes de Río Ariporo y lo caños Totumo, Fortaleza El Soropo, Las Guamas y/o Laureles</t>
  </si>
  <si>
    <t>Estudio sobre el componente faunistico y su papel ecologico en el ecosistema, realizacion de talleres a la comunidad.</t>
  </si>
  <si>
    <t>Reforestación en zonas que se destinarán a preservación y conservación, con especies nativas, distanciamiento 3x3m, mantenimiento a 3 años, supervivencia del 90%. Adquisición de predios
para la protección del recurso hídrico y la recuperación del suelo y la cobertura vegetal, localizados en el AID del proyecto, en áreas de nacimiento de la Cuenca del Río Ariporo y sus afluentes como es el caso del Caño El Zancudo. los predios deben ser diferentes a los del Plan de Inversión del 1%.</t>
  </si>
  <si>
    <t>Mediante Plan de Compensacion se debee efectuar reforestacion de las areas afectadas</t>
  </si>
  <si>
    <t>N.D</t>
  </si>
  <si>
    <t>Establecimiento de cobertura vegetal con especies nativas, con mantenimiento a 3 años, hata alcanzar los árboles una altura mínima de 1,5m y supervivencia del 85 al 90%. La Empresa debe
considerar incluir acciones enmarcadas dentro del Plan Nacional de Restauración de Ecosistemas del MADS, que permitan diseñar
un programa de restauración ecológica con metas, objefivos, actividades, seguimiento e indicadores factibles a cumplir en un corto y mediano plazo.</t>
  </si>
  <si>
    <t xml:space="preserve">Proyecto de manejo paisajístico en áreas de especial interés para la comunidad del área de influencia directa y/o las autoridades municipales de Maní y Tauramena en el departamento del Casanare. 
</t>
  </si>
  <si>
    <t>Reforestacion con especies nativas sobre margenes hidricas de los rios, quebradas, humedales, etc, y/o nacederos presentes en el area de influencia directa del proyecto priorizando areas o margenes hidricas con ausencia de cobertura vegetal protectora</t>
  </si>
  <si>
    <t>Resolución 178</t>
  </si>
  <si>
    <t xml:space="preserve">Reforestacion con especies nativas de carácter protector,  en lo posible en las areas de influencia Vs Areas intervenidas en el proyecto </t>
  </si>
  <si>
    <t>Restauración estaciones Rubiales y Jagüey</t>
  </si>
  <si>
    <t>Compra de predios caño El Ingeniero y estación Jagüey</t>
  </si>
  <si>
    <t>Reforestación Estación Rubiales, caño El Ingeniero, La Tigra y Estación Jagüey</t>
  </si>
  <si>
    <t>Resolución 430</t>
  </si>
  <si>
    <t xml:space="preserve"> La sociedad EQUION ENERGIA LIMITED deberá compensar en una proporción de 1:1 en área (por cada hectárea afectada deberá compensar una hectárea) en actividades de conservación, reforestación, compra de predios, enriquecimiento y/o restauración.</t>
  </si>
  <si>
    <t>A la fecha la Empresa no ha realizado actividades constructivas ni operativas al interior del APE LLA10, razón por la cual no se ha requerdio el uso y/o aprovechamiento de recursos naturales.</t>
  </si>
  <si>
    <t xml:space="preserve">Actividad de reforestacion, conservacion, enriquecimiento, restauracion o compra de predios en ecosistemas naturales y seminaturales  </t>
  </si>
  <si>
    <t>Reforestacion, conservacion, compra de predios, enriquecimiento y/o restauracion.</t>
  </si>
  <si>
    <t>Empresa   cual??no ha dado inicio a las actividades y obras autorizadas en el marco de la licencia ambiental otorgada medinate resolución 1656 de 2015.</t>
  </si>
  <si>
    <t>Compensacion para ecosistemas diferentes a los naturales  en proporcion 1:1 en area (por cada hectarea afectada debera compensar 1 en actividades de conservacion, reforestacion, compra de predios, enriquecimiento y/o restauracion.</t>
  </si>
  <si>
    <t>Formular el programa de compensación asociado al recurso hídrico e incluir esta ficha para el medio físico dentro del Plan de Manejo Ambiental, la cual será independiente del plan de inversión del 1%.</t>
  </si>
  <si>
    <t>Resolución 335</t>
  </si>
  <si>
    <t xml:space="preserve">Saneamiento predial en el parque natural el cocuy </t>
  </si>
  <si>
    <t>el establecimiento de árboles nativos, en una proporción de 1 a 1, para los tipos de cobertura vegetal de pastos naturales y de sabana inundable, es decir que por cada hectárea intervenida, se realizará una compensación de una hectárea. Dicha compensación se deberá dirigir hacia el establecimiento y enriquecimiento de las áreas protectoras de los nacimientos y afluentes de los principales cuerpos de agua ubicados dentro del área de interés exploratorio, entre los cuales se encuentran, caño La Quesera y el caño Duya.</t>
  </si>
  <si>
    <t>Resolución 503</t>
  </si>
  <si>
    <t xml:space="preserve"> 16/05/1996</t>
  </si>
  <si>
    <t>Reforestación Quebrada Aracaleña y los ríos Payero y Cravo.</t>
  </si>
  <si>
    <t>Resolución 339</t>
  </si>
  <si>
    <t>02/041996</t>
  </si>
  <si>
    <t>Siembra, plateo, fertilización y mantenimiento</t>
  </si>
  <si>
    <t>Resolución 1712
1617</t>
  </si>
  <si>
    <t>29/08/2006
17/09/2008</t>
  </si>
  <si>
    <t>Reforestación rio Guatiquía, Cusiana, Túa</t>
  </si>
  <si>
    <t>Reforestación protectora de 16,38 hectáreas en cumeplimlento al artículo 7 de la Resolución 850 del 6 de agosto de 2003</t>
  </si>
  <si>
    <t>siembra de 16.91 ha para el programa reforestacion protectora y productora. Falta por realizar el tercer mantenimiento de las prirneras 14,47 ha, y el segundo y tercer mantenimiento de las restantes 2,44 ha</t>
  </si>
  <si>
    <t>Se reallizó la siembra de 200 individuos en el predio las delicias</t>
  </si>
  <si>
    <t>Siembra de frutales</t>
  </si>
  <si>
    <t>Resolución 1344 del 2 de junio de 2009</t>
  </si>
  <si>
    <t xml:space="preserve">Compensar mediante el establecimiento de cobertura vegetal con especies nativas en las cuencas hidrográficas y/o nacederos del área de influencia del proyecto y en una proporción de 1:5, es decir que por cada hectárea intervenida deberá reforestar 5 hectáreas con tipo de bosque protector cuando la intervención sea en bosque de galería, Matorral y Bosque Secundario; Para la cobertura de pastos y demás coberturas vegetales (pastos naturales, introducidos, cultivos, rastrojos etc.) la compensación será en proporción 1:1.  </t>
  </si>
  <si>
    <t>Establecimiento de Plantaciones de Conservación</t>
  </si>
  <si>
    <t>Establecimiento de plantaciones de conservación</t>
  </si>
  <si>
    <t>Reforestación de la cuenca de la quebrada Los Laureles</t>
  </si>
  <si>
    <t>reforestación de un área de 16.8 hectáreas</t>
  </si>
  <si>
    <t>reforestación de un área de1086.8 hectáreas, correspondientehs a la
adecuación de locaciones, CPFS y vías.</t>
  </si>
  <si>
    <t>La empresa no ha compensado las 2.5 ha del establecimiento de la locación y no ha reportado el área afectada por la construcción de la vía por lo que no se tiene claro el valor adicional a compensar.</t>
  </si>
  <si>
    <t>no se ejecutaron actividades que requirieran aprovechamiento forestal.</t>
  </si>
  <si>
    <t>La empresa aun no ha determinado las hectareas a compensar,por cambio de uso del suelo, asi  mismo no se ha definido la alternativa de compensación adpotar.</t>
  </si>
  <si>
    <t>Apoyo a proyectos de investigacion de especies de fauna vulnerables con fines de repoblamiento, recuperacion de habitats</t>
  </si>
  <si>
    <t>Estado de aprobación. (Evaluación, Aprobado por ejecutar, Aprobado en ejecución, Ejecutado, No se ejecutó, No presentado) de la obligacion de Compensación Ambiental</t>
  </si>
  <si>
    <t>CONTRATO</t>
  </si>
  <si>
    <t xml:space="preserve">EMPRESA </t>
  </si>
  <si>
    <t>TIPO DE PBC</t>
  </si>
  <si>
    <t>PROYECTO</t>
  </si>
  <si>
    <t>VALOR  PBC</t>
  </si>
  <si>
    <t>VALOR ISV</t>
  </si>
  <si>
    <t>APORTE DE TERCEROS</t>
  </si>
  <si>
    <t>VALOR TOTAL DEL PROYECTO</t>
  </si>
  <si>
    <t xml:space="preserve">MUNICIPIO </t>
  </si>
  <si>
    <t>VEREDA</t>
  </si>
  <si>
    <t>VIGENCIA</t>
  </si>
  <si>
    <t>ESTADO 
DEL PROYECTO</t>
  </si>
  <si>
    <t>YAMU</t>
  </si>
  <si>
    <t>WINCHESTER OIL AND GAS</t>
  </si>
  <si>
    <t>Términos y Condiciones</t>
  </si>
  <si>
    <t>Obras comunitarias mejoradas</t>
  </si>
  <si>
    <t>El Socorro</t>
  </si>
  <si>
    <t>Eventos culturales realizados (fiestas patronales, ferias, días especiales)</t>
  </si>
  <si>
    <t>El Boral, El Socorro</t>
  </si>
  <si>
    <t>Bijagual, redención, El boral</t>
  </si>
  <si>
    <t>CUBIRO (ARAUCO)</t>
  </si>
  <si>
    <t>ALANGE ENERGY CORP SUCURSAL COLOMBIA</t>
  </si>
  <si>
    <t>Dotación de plantas de energía</t>
  </si>
  <si>
    <t>SAN LUIS DE PALENQUE</t>
  </si>
  <si>
    <t>Trinidad, La Morita, El Convento, El Toro</t>
  </si>
  <si>
    <t>Mejoramiento de la vía a la escuela</t>
  </si>
  <si>
    <t>San Vicente, La Morita</t>
  </si>
  <si>
    <t>Apoyo con gasolina para maquinaria y trabajos en terraplen</t>
  </si>
  <si>
    <t>La Morita</t>
  </si>
  <si>
    <t>Construcción de alcantarilla para vía</t>
  </si>
  <si>
    <t>Venturosa</t>
  </si>
  <si>
    <t>Proyecto Piscicultura</t>
  </si>
  <si>
    <t>Regalos Navideños</t>
  </si>
  <si>
    <t>Platanales</t>
  </si>
  <si>
    <t>Puentes nuevos vehículares construidos</t>
  </si>
  <si>
    <t>Santa Eulogia</t>
  </si>
  <si>
    <t>Casco Urbano</t>
  </si>
  <si>
    <t>Adecuación de vía veredal</t>
  </si>
  <si>
    <t>Mejoramiento de canchas de futbol</t>
  </si>
  <si>
    <t>Tuberías para desagues</t>
  </si>
  <si>
    <t>Platanales, La Nevera</t>
  </si>
  <si>
    <t>Mejoramiento de ingreso veredal</t>
  </si>
  <si>
    <t>Arenitas, La Nevera</t>
  </si>
  <si>
    <t>Adecuación de puente sobre caño</t>
  </si>
  <si>
    <t>La Nevera</t>
  </si>
  <si>
    <t>Mejoramiento de vivienda</t>
  </si>
  <si>
    <t>El Convento</t>
  </si>
  <si>
    <t>Apoyo gasolina para planta escuela</t>
  </si>
  <si>
    <t>El Tigre</t>
  </si>
  <si>
    <t>Apoyo al equipo de coleo y dotaciones deportivas</t>
  </si>
  <si>
    <t>Entrega de alimentos</t>
  </si>
  <si>
    <t>Mejoramiento de condiciones educativas</t>
  </si>
  <si>
    <t>Construcción de salón comunal</t>
  </si>
  <si>
    <t>Aporte de inversión social voluntaria</t>
  </si>
  <si>
    <t>TRINIDAD</t>
  </si>
  <si>
    <t>CUBIRO (BARRANQUERO)</t>
  </si>
  <si>
    <t>Brigada de salud interinstitucional</t>
  </si>
  <si>
    <t>Regalos navideños para niños</t>
  </si>
  <si>
    <t>Apoyo buseta alcaldía municipal</t>
  </si>
  <si>
    <t>Apoyo a festividades El Topocho</t>
  </si>
  <si>
    <t>Dotación deportiva y refrigerios</t>
  </si>
  <si>
    <t>Apoyo a desplazamiento de funcionarios a capacitacion</t>
  </si>
  <si>
    <t>Construccion del Puente sobre el Caño Barajuste</t>
  </si>
  <si>
    <t>Platanales, El Palmar</t>
  </si>
  <si>
    <t>Entrega de repuestos de maquianria para mejroamiento de vías</t>
  </si>
  <si>
    <t>DOROTEA</t>
  </si>
  <si>
    <t>NEW GRANADA ENERGY CORPORATION</t>
  </si>
  <si>
    <t>Kits educativos entregadas a estudiantes (maletas, cuadernos, utiles, etc)</t>
  </si>
  <si>
    <t>Centro Gaitán, Normandia, San Esteban, Porvenir, Casco Urbano</t>
  </si>
  <si>
    <t>Centro Gaitán, Normandia, Casco Urbano</t>
  </si>
  <si>
    <t>Actividades en temas complementarios (ambiental, salud, desastres, etc)</t>
  </si>
  <si>
    <t>Centro Gaitán, Normandia</t>
  </si>
  <si>
    <t>Capacitaciones y charlas dictadas</t>
  </si>
  <si>
    <t>Normandia</t>
  </si>
  <si>
    <t>Caño chiquito</t>
  </si>
  <si>
    <t>Fortalecimiento servicios de seguridad pública (apoyo a brigadas, batallones, etc)</t>
  </si>
  <si>
    <t>Capacitaciones y charlas dictadas a funcionarios públicos</t>
  </si>
  <si>
    <t>Apoyo logístico</t>
  </si>
  <si>
    <t>Centro Gaitán, Caño Chiquito, Normandia</t>
  </si>
  <si>
    <t>Otros</t>
  </si>
  <si>
    <t>Centro Gaitán</t>
  </si>
  <si>
    <t>Instituciones educativas Mejoradas (con mantenimiento, con ampliación en aulas, baños, bibliotecas, restaurante escolar, talleres, laboratorios, etc)</t>
  </si>
  <si>
    <t>Centro Gaitán, Miraflores</t>
  </si>
  <si>
    <t>CUBIRO (CARETO)</t>
  </si>
  <si>
    <t>Mejoramiento de viviendas</t>
  </si>
  <si>
    <t>Construcción de 18 pisicinas cachameras</t>
  </si>
  <si>
    <t>Arenitas</t>
  </si>
  <si>
    <t>Construcción de terraplen desde escuela hasta el predio El Recreo</t>
  </si>
  <si>
    <t>Proyecto de ganadería en mejoramiento de raza</t>
  </si>
  <si>
    <t>Belgica, La Esperanza</t>
  </si>
  <si>
    <t>Dotación para escuela</t>
  </si>
  <si>
    <t>Mejoramiento de escuela</t>
  </si>
  <si>
    <t>Barcaza para cruce del caño Gandul</t>
  </si>
  <si>
    <t>Construcción de puentes vía Trinidad-El Convento</t>
  </si>
  <si>
    <t>Repuestos para maquinaria que trabaja en mejroamiento de via</t>
  </si>
  <si>
    <t>Celebración día de la niñez y fiestas patronales</t>
  </si>
  <si>
    <t>LLA-40</t>
  </si>
  <si>
    <t>PAREX RESOURCES COLOMBIA LTD</t>
  </si>
  <si>
    <t>Acuerdo 5</t>
  </si>
  <si>
    <t>Compra de bovinos: Levante de bovinos para mejoramiento de ingresos</t>
  </si>
  <si>
    <t>La Libertad, El Caribe, Las Mercedes</t>
  </si>
  <si>
    <t>Construcción de caseta comunal  y cocina comunal</t>
  </si>
  <si>
    <t>Cañadotes, Rincón Hondo</t>
  </si>
  <si>
    <t>Unión Candelaria Alta</t>
  </si>
  <si>
    <t>Apoyo para la construcción de Terraplen zona Escuela</t>
  </si>
  <si>
    <t>Caño Chiquito. </t>
  </si>
  <si>
    <t>LLA-57</t>
  </si>
  <si>
    <t>Sistemas silvopastoriles implementados</t>
  </si>
  <si>
    <t>Manirotes, Loc Chochos</t>
  </si>
  <si>
    <t>Dotación de maquinas, equipos y vehiculos a organizaciones de control social</t>
  </si>
  <si>
    <t>Caño Chiquito, San Joaquin</t>
  </si>
  <si>
    <t>Viviendas mejoradas</t>
  </si>
  <si>
    <t>Banco de la Cañada, Santa Martha</t>
  </si>
  <si>
    <t>LLA-20</t>
  </si>
  <si>
    <t>Banco de la Cañada, Trinidad</t>
  </si>
  <si>
    <t>Hospitales Mejorados (con mantenimiento, con ampliación en salas, consultorios, laboratorios, etc)</t>
  </si>
  <si>
    <t>LA CUERVA</t>
  </si>
  <si>
    <t>GEOPARK CUERVA SUCURSAL COLOMBIA</t>
  </si>
  <si>
    <t>La Busaca, San Jose de la Lopera, El Desierto, El Alcaraván, San Esteban, Centro Gaitán, Las Guamas, Normandía</t>
  </si>
  <si>
    <t>Dotación, equipos, papeleria, logistica</t>
  </si>
  <si>
    <t>Instalaciones deportivas Mejoradas (con mantenimiento, con ampliación, etc)</t>
  </si>
  <si>
    <t>LLA 17 (E&amp;P)</t>
  </si>
  <si>
    <t>Parex Resources Colombia Ltd</t>
  </si>
  <si>
    <t xml:space="preserve"> Diseños arquitectónicos de la caseta comunal de la vereda Labrancitas</t>
  </si>
  <si>
    <t>PAZ DE ARIPORO</t>
  </si>
  <si>
    <t>Labrancitas</t>
  </si>
  <si>
    <t>En Proceso De Liquidación</t>
  </si>
  <si>
    <t>Apoyo celebración novena navideña liderada por la Personería Municipal</t>
  </si>
  <si>
    <t>Casco URBANO </t>
  </si>
  <si>
    <t>"Cultura ,Recreación y Deporte" Apoyo al desarrollo del XXV Nacional Masculino Junior de Futbol de Salón</t>
  </si>
  <si>
    <t>Apoyo a Iniciativa comunitaria de cerramiento del cementerio y la iglesia de la vereda Caño Chiquito con 120 Postes de cemento</t>
  </si>
  <si>
    <t>Apoyo al desarrollo del coleo comunitario (Aporte con mercado)</t>
  </si>
  <si>
    <t>CAÑO CHIQUITO</t>
  </si>
  <si>
    <t>Apoyo  al festival folclórico y cultural LA PARAULATA DE ORO en la vereda Caño Chiquito</t>
  </si>
  <si>
    <t>LEONA</t>
  </si>
  <si>
    <t>DESARROLLO COMUNITARIO</t>
  </si>
  <si>
    <t>Centro Gaitan, Normandia y Caño Chiquito</t>
  </si>
  <si>
    <t>EDUCACIÓN</t>
  </si>
  <si>
    <t> Desarrollo comunitario </t>
  </si>
  <si>
    <t>San Luis de Palenque y Trinidad;</t>
  </si>
  <si>
    <t>Casco Urbano Trinidad, Vda Banco de la Cañada</t>
  </si>
  <si>
    <t> Cultura recreación y deporte </t>
  </si>
  <si>
    <t>LLA - 16</t>
  </si>
  <si>
    <t>Mejoramiento de Vivienda (Entrega de materiales de construcción)</t>
  </si>
  <si>
    <t>N/A</t>
  </si>
  <si>
    <t>Regalito</t>
  </si>
  <si>
    <t>Terminado</t>
  </si>
  <si>
    <t>Cerramiento perimetral  y Canalización de aguas lluvias Salón  Comunal  Regalito.</t>
  </si>
  <si>
    <t>Mejoramiento de vivienda  (Entrega de materiales de construcción)</t>
  </si>
  <si>
    <t>LLA - 30</t>
  </si>
  <si>
    <t>Mejoramiento de praderas en la vereda Mata de Santo, municipio de San Luis de Palenque, aporte de 4000 postas para cercar.</t>
  </si>
  <si>
    <t xml:space="preserve">San Luis de Palenque </t>
  </si>
  <si>
    <t>Mata de Santo</t>
  </si>
  <si>
    <t>Mejoramiento de praderas en la vereda Mata de Santo, municipio de San Luis de Palenque en total 95 hectáreas mecanizadas distribuidas en 19 predios (5 Hectáreas por predio)</t>
  </si>
  <si>
    <t xml:space="preserve">Inversión en proyectos de mejoramiento de los equipamientos e infraestructura comunitaria representado por los programas de mejoramiento de vivienda II etapa en las veredas San José de la Lopera y en el sector La Busaca de la vereda Normandía </t>
  </si>
  <si>
    <t xml:space="preserve">veredas San José de la Lopera y en el sector La Busaca de la vereda Normandía </t>
  </si>
  <si>
    <t>Desarrollo comunitario y desarrollo social</t>
  </si>
  <si>
    <t>cafifies, Zona urbana de pore, vijagual,guasimal, simon bolivar</t>
  </si>
  <si>
    <t xml:space="preserve">LLA 23 </t>
  </si>
  <si>
    <t xml:space="preserve">CANACOL ENERGY COLOMBIA S.A (PETROLERA MONTERRICO S.A </t>
  </si>
  <si>
    <t>CRISTO REY,JAGUEYES Y MARIARA</t>
  </si>
  <si>
    <t>Apoyo para el mejoramiento de la vía de acceso a la vereda San Pedro del Guachiria</t>
  </si>
  <si>
    <t>San Pedro del Guachiría</t>
  </si>
  <si>
    <t>Desarrollo de dos Jornadas de “capacitación en manipulación de alimentos”, apoyo logístico, 20 visitas a establecimientos y aporte de 25 Kits a manipuladores de alimentos</t>
  </si>
  <si>
    <t>Caño Chiquito</t>
  </si>
  <si>
    <t>Construcción de cuarenta abrevaderos,  como apoyo para fortalecer los reservorios de agua en el verano</t>
  </si>
  <si>
    <t>Caño Chiquito y El Caribe </t>
  </si>
  <si>
    <t>Apoyo a la celebración del cumpleaños del municipio de Paz de Ariporo, en el mes de octubre de 2014</t>
  </si>
  <si>
    <t>Cabecera municipal </t>
  </si>
  <si>
    <t>Apoyo a la celebración de las tradicionales festividades en honor a la virgen de Manare del Municipio de Paz de Ariporo</t>
  </si>
  <si>
    <t>Adecuación y mejoramiento de la Caseta comunal de la vereda El Vecia</t>
  </si>
  <si>
    <t>El Vecia</t>
  </si>
  <si>
    <t>Aporte para la construcción de la primera etapa de la caseta comunal de la vereda Labrancitas</t>
  </si>
  <si>
    <t>Mejoramiento de 46 hectáreas de Praderas para beneficio del ganado</t>
  </si>
  <si>
    <t>La Libertad</t>
  </si>
  <si>
    <t>Suministro e instalación de 52 Molinos de Viento para mejorar suministro de agua para ganado</t>
  </si>
  <si>
    <t>Suministro e instalación de 90 Molinos de Viento a igual número de finqueros de la vereda.  Proyecto en ejecución actualmente. </t>
  </si>
  <si>
    <t>Suministro de postes ecologicos para cercas ganaderas</t>
  </si>
  <si>
    <t>El Caribe</t>
  </si>
  <si>
    <t>Mejoramiento de unidades de vivienda  y productivas campesinas para habitantes de la vereda Normandía del municipio de Paz de Ariporo. </t>
  </si>
  <si>
    <t>Mejoramiento de unidades de vivienda  y productivas campesinas para habitantes de la vereda Caño Chiquito del municipio de Paz de Ariporo</t>
  </si>
  <si>
    <t> $60.000.000 </t>
  </si>
  <si>
    <t>Construcción del techo del polideportivo del Centtro Poblado.</t>
  </si>
  <si>
    <t> DOTACION JAC </t>
  </si>
  <si>
    <t>Paz de Ariporo y Trinidad</t>
  </si>
  <si>
    <t> INFRASTERUCTURA PARA JAC (SALONES COMUNALES) </t>
  </si>
  <si>
    <t> VIAS (ESTUDIOS, MEJORAMIENTO) </t>
  </si>
  <si>
    <t>LOS OCARROS</t>
  </si>
  <si>
    <t>Construcción de cubierta y gradería de la Cancha ubicada en la Escuela veredal</t>
  </si>
  <si>
    <t>BARQUEREÑA</t>
  </si>
  <si>
    <t>Aporte de 62 cabezas de ganado macho de 1  y 1/2 de levante  y 109 cabezas de ganado macho de 1 a 2 de levante</t>
  </si>
  <si>
    <t>Aporte de 27 cabezas de ganado macho de 1 1/2 años de edad y lote de 23 cabezas de ganado macho de 3 años de levante</t>
  </si>
  <si>
    <t>Aporte de materiales de construcción para el proyecto de mejoramiento de vivienda rural</t>
  </si>
  <si>
    <t>Suministro de lote de 32 cabezas de ganado macho de 3 años de levante .  Lote de 72 cabezas de ganado macho de 3 año de levante  y lote de 80 cabezas de ganado  de 3 años.</t>
  </si>
  <si>
    <t>JAGUEYES DE GÜIRIPA</t>
  </si>
  <si>
    <t>Aporte de Unidad de Traslado Asistencial Básico (TAB) marca 4x4 Nissan tipo TAB con un Desfibrilador Automático (DEA) y un Monitor Multiparámetro para supervisión de signos vitales.</t>
  </si>
  <si>
    <t>ALCALDIA MUNICIPAL</t>
  </si>
  <si>
    <t>Suministro de materiales para el Programa de Mejoramiento de Vivienda liderado por la Administración Municipal de San Luis de Palenque</t>
  </si>
  <si>
    <t>Mejoramiento de Vivienda</t>
  </si>
  <si>
    <t>Mejoramiento del pie de cría (64 mautes) de la produccicón ganadera en la verda Riverita para 32 beneficarios</t>
  </si>
  <si>
    <t>Riverita</t>
  </si>
  <si>
    <t>Construcción de cocina escolar para 45 niños y niñas de la escuela veredal</t>
  </si>
  <si>
    <t>LLA 23</t>
  </si>
  <si>
    <t>CANACOL ENERGY COLOMBIA S.A (PETROLERA MONTERRICO S.A) CNE OIL AND GAS</t>
  </si>
  <si>
    <t>Construcción Salones comunales</t>
  </si>
  <si>
    <t>San Luis de Palenque, Trinidad y Orocué</t>
  </si>
  <si>
    <t>Fortalecimiento principal activida económica de la vereda Playitas</t>
  </si>
  <si>
    <t>Las Playitas</t>
  </si>
  <si>
    <t>Mejoramiento de vivienda y finca para 43 familias</t>
  </si>
  <si>
    <t>NR</t>
  </si>
  <si>
    <t>Programa de protección ambiental de la Galapaga Sabanera en acuerdo con la Reserva Natural La Esperanza, Vereda Caño Chiquito, Paz de Ariporo</t>
  </si>
  <si>
    <t>Apoyo tradicionales festividades Patronales, realizadas en el mes de enero de 2015</t>
  </si>
  <si>
    <t>Alcaldia </t>
  </si>
  <si>
    <t>Entrega de un Carrotanque Irrigador M2 106 4x2 Marca Freigthliner, Referencia M2 106, De 2 Ejes, 6 Llantas, Combustible Diesel</t>
  </si>
  <si>
    <t>Construcción del techo del polideportivo del Centro Poblado.</t>
  </si>
  <si>
    <t>Mejoramiento de la vivienda y la productividad campesina de los habiltantes de la verda Normandia </t>
  </si>
  <si>
    <t>GUACHIRIA SUR</t>
  </si>
  <si>
    <t>Gasificación Vereda Los Chochos</t>
  </si>
  <si>
    <t>Los Chochos</t>
  </si>
  <si>
    <t>Ganaderia productiva</t>
  </si>
  <si>
    <t>Construcción de Salón Comunal </t>
  </si>
  <si>
    <t>Mejoramiento de Praderas </t>
  </si>
  <si>
    <t>Mejoramiento de Vivienda  en la Vereda Los Chochos </t>
  </si>
  <si>
    <t>Construcción de la caseta comunal vereda Banco de la Cañada</t>
  </si>
  <si>
    <t>Banco de la Cañada</t>
  </si>
  <si>
    <t>Mejoramiento de vivienda y finca vereda Banco de la Cañada</t>
  </si>
  <si>
    <t>Suministro de lote de 75 cabezas de ganado macho de 3 años de levante (primer grupo de 3). </t>
  </si>
  <si>
    <t>Suministro de lote de 60 cabezas de ganado macho de 3 años de levante   (segundo grupo de 3).</t>
  </si>
  <si>
    <t>Suministro de lote de 30 cabezas de ganado macho de 3 años de levante  (tercer grupo de 3).</t>
  </si>
  <si>
    <t>Repoblamiento bovino y Mejoramiento de vivienda</t>
  </si>
  <si>
    <t>Suministro de materiales para mejoramiento de 42 viviendas.</t>
  </si>
  <si>
    <t>Construcción de acometidas internas de gas a 30 viviendas de la Vereda Las Calles como aporte de inversión social voluntaria por producción de Operaciones Sulawesi durante la vigencia 2014.</t>
  </si>
  <si>
    <t xml:space="preserve">Las calles </t>
  </si>
  <si>
    <t>Suministro de materiales para mejoramiento de 32 viviendas de la Vereda Las Calles como aporte de inversión social voluntaria por producción de Operaciones Sulawesi durante la vigencia 2014.</t>
  </si>
  <si>
    <t>Mejoramiento, adecuación y dotación de la Caseta comunal del averda Venturosa</t>
  </si>
  <si>
    <t>Programa de mejoramiento de vivienda - Etapa II</t>
  </si>
  <si>
    <t>Programa de mejoramiento de vivienda - Etapa I</t>
  </si>
  <si>
    <t>Programa de mejoramiento
de vivienda –
Etapa II</t>
  </si>
  <si>
    <t>MEJORAMIENTO DE VIVIENDA Y CONSTRUCCION DE CASETAS COMUNALES
ALIANZA PRODUCTIVA EN PIÑA
PARQUE INFANTIL
MEJORAMIENTO DE CEBÚ
CELEBRACION COMUNITARIA</t>
  </si>
  <si>
    <t>PORE, TRINIDAD, PAZ DE ARIPORO</t>
  </si>
  <si>
    <t>MEJORAMIENTO DE VIVIENDA, CONSTRUCCION DE CORRALES GANADEROS</t>
  </si>
  <si>
    <t>YOPAL, OROCUÉ,SAN LUIS DE PALENQUE</t>
  </si>
  <si>
    <t xml:space="preserve">ARRENDAJO </t>
  </si>
  <si>
    <t xml:space="preserve">FRONTERA ENERGY COLOMBIA CORP. </t>
  </si>
  <si>
    <t>Jornada de reconocimiento a la mujer rural en la vereda
Centro Gaitán</t>
  </si>
  <si>
    <t xml:space="preserve">No Reporta </t>
  </si>
  <si>
    <t xml:space="preserve">Ejecutado </t>
  </si>
  <si>
    <t xml:space="preserve">54 Pozos profundos con soporte eólico </t>
  </si>
  <si>
    <t>Fortalecimiento a organismos comunales, relacionamiento sostenible y buenas prácticas dirigido a comunidades</t>
  </si>
  <si>
    <t>Establecimiento de 3 paquetes tecnológicos en
oleaginosas</t>
  </si>
  <si>
    <t>Aporte Proyecto Gobernanza del agua Alianza ETH </t>
  </si>
  <si>
    <t>Aporte Suministro de 11  plantas potabilización de agua, plantas electricas, tanques de almacenamiento </t>
  </si>
  <si>
    <t>AGUA VERDE </t>
  </si>
  <si>
    <t>Aporte  Suministro de materiales de ferretería para mejoramiento de vivienda </t>
  </si>
  <si>
    <t>Aporte Insumos materiales ferreteria adecuación Sistema riego proyecto sabila y frutales</t>
  </si>
  <si>
    <t>Aporte Suministro materiales de ferreteria para adecuación y ampliación caseta comunal </t>
  </si>
  <si>
    <t>LA LIBERTAD</t>
  </si>
  <si>
    <t>Aporte Servicio de transporte de material de río (viaje doble de 12 m3) desde el origen hasta la caseta comunal de la vereda </t>
  </si>
  <si>
    <t>El Vecia </t>
  </si>
  <si>
    <t>Aporte Suministro Maquina sembradora de maiz</t>
  </si>
  <si>
    <t>Gaviotas</t>
  </si>
  <si>
    <t>Aporte Suministro materiales de ferreteria para construcción cocina caseta comunal </t>
  </si>
  <si>
    <t>Labrancitas </t>
  </si>
  <si>
    <t>Apoyo Feria ganadera (alquiler corrales y alquiler sonido)</t>
  </si>
  <si>
    <t>Casco Urbano </t>
  </si>
  <si>
    <t>Aporte Kits escolares  "Mi escuela y yo"</t>
  </si>
  <si>
    <t>Alcaldia</t>
  </si>
  <si>
    <t>“Mejoramiento De La Infraestructura De Los Potreros De La Vereda Caño Chiquito – Sector Aguaverde, En Aras De Optimizar La Capacidad Productiva Ganadera”</t>
  </si>
  <si>
    <t>Caño Chiquito- Sector Agua Verde</t>
  </si>
  <si>
    <t>Adecuación de estanques piscícolas para fomentar el emprendimiento comunitario y la seguridad alimentaria. </t>
  </si>
  <si>
    <t>Centro Gaitán </t>
  </si>
  <si>
    <t>Mejoramiento De La Infraestructura De Los Potreros De La Vereda Caño Chiquito – Sector Aguaverde, En Aras De Optimizar La Capacidad Productiva Ganadera”</t>
  </si>
  <si>
    <t>Mejoramiento de unidades de vivienda  y productivas campesinas para habitantes de la vereda Normandía del municipio de Paz de Ariporo</t>
  </si>
  <si>
    <t>Apoyo para proyectos de mejoramiento de vivienda que ya vienen trabajándose por etapas desde años anteriores.</t>
  </si>
  <si>
    <t>Caribe</t>
  </si>
  <si>
    <t>Dotación de Infraestructura </t>
  </si>
  <si>
    <t>Mejoramiento de Vía</t>
  </si>
  <si>
    <t>Celebración semana por la Paz</t>
  </si>
  <si>
    <t>Dotación Medio Audiovisual</t>
  </si>
  <si>
    <t>Celebración de la navidad </t>
  </si>
  <si>
    <t>Mata de vaquero </t>
  </si>
  <si>
    <t>Dotación Herramientas Agricolas </t>
  </si>
  <si>
    <t>Suministro de lote de 22 cabezas de ganado doble proposito mas leche con destino a la reproducción (vacas).</t>
  </si>
  <si>
    <t>Suministro de materiales de construcción</t>
  </si>
  <si>
    <t>Suminsitro e instalación de  rejas de seguridad en ventanas y puerta para asegurar los equipos de computo de la sala de informatica de la escuela La Barquereña. </t>
  </si>
  <si>
    <t>Suministro de dotación con equipos y elementos para el  Aula Informatica, restaurante escolar y aula de clases de la escuela de la vereda La Barquereña </t>
  </si>
  <si>
    <t>Contratacion de un proyecto ambiental en la Escuela y comunidad de la vereda Barquereña  con el objeto de Capacitar a los niños  y a la comunidad en Agricultura organica para  que garanticen una alimentación mas saludable y sostenible</t>
  </si>
  <si>
    <t>Suministro de materiales  de construcción para mejoramiento de 38  viviendas</t>
  </si>
  <si>
    <t>Suministro de 390 Postas en concreto para mejoramiento de 6 fincas</t>
  </si>
  <si>
    <t>Aporte de elementos y herramientas para premiacion del XIII  version del evento de exposición agropecuaria y rueda de negocios MERCAPALENQUE liderado por la administración municipal de San Luis de Palenque. </t>
  </si>
  <si>
    <t>Aporte de recursos para la adquisición de un vibrocompactador por parte de la administración municipal de San Luis de Palenque. </t>
  </si>
  <si>
    <t xml:space="preserve">Fortalecimiento comunitario </t>
  </si>
  <si>
    <t xml:space="preserve">Fortalemiento comunitario </t>
  </si>
  <si>
    <t xml:space="preserve">Casco Urbano </t>
  </si>
  <si>
    <t xml:space="preserve">Apoyo a planes de desarrollo </t>
  </si>
  <si>
    <t xml:space="preserve">San Rafael </t>
  </si>
  <si>
    <t>Suminsitro de postadura para el mejoramiento de praderas de 25 fincas dela vereda Venturosa</t>
  </si>
  <si>
    <t>Suminsitro de 144 porcinos para fortalece el pie de cría de cerdos en 48 beneficairios</t>
  </si>
  <si>
    <t>Programa de viviendas sostenibles Fase 1</t>
  </si>
  <si>
    <t>EL DESIERTO</t>
  </si>
  <si>
    <t>MEJORAMIENTO DE VIVIENDA</t>
  </si>
  <si>
    <t>SAN RAFAEL</t>
  </si>
  <si>
    <t>MEJORMAIENTO DE PRADERAS</t>
  </si>
  <si>
    <t xml:space="preserve">CRISTO REY   </t>
  </si>
  <si>
    <t>PROYECTO AVÍCOLA - Mejoramiento de PRADERAS</t>
  </si>
  <si>
    <t>JAGUEYES</t>
  </si>
  <si>
    <t>12 encerramientos con 2978 postes ecológicos en
ángulo de 1/2" x 3.16 x 2mts en la vereda Caño Chiquito</t>
  </si>
  <si>
    <t>Donación de materiales de construcción para
mejoramiento de 38 viviendas, en la vereda El Caribe.</t>
  </si>
  <si>
    <t>Donación de materiales para el mejoramiento de</t>
  </si>
  <si>
    <t xml:space="preserve">Donación de materiales e insumos para el mejoramiento
de vivienda - adecuación de estructuras rurales y/o
desarrollo de iniciativas productivas </t>
  </si>
  <si>
    <t>Donación de materiales e insumos para el mejoramiento
de vivienda - adecuación de estructuras rurales y/o
desarrollo de iniciativas productivas</t>
  </si>
  <si>
    <t>Donación de 17 plantas potabilizadoras de Agua</t>
  </si>
  <si>
    <t>Caño Chiquito- Sector
Agua verde</t>
  </si>
  <si>
    <t>Complemento a proyecto Mejoramiento de
vivienda por remanentes de recursos (16065876)</t>
  </si>
  <si>
    <t>SUMINISTRO DE MATERIALES PARA MEJORAMIENTO DE VIVIENDA</t>
  </si>
  <si>
    <t>CAÑO CHIQUITO </t>
  </si>
  <si>
    <t>EL CARIBE </t>
  </si>
  <si>
    <t>ADECUACIÓN  DE LA CASETA COMUNAL DE LA VEREDA EL VECIA</t>
  </si>
  <si>
    <t>EL VENECIA </t>
  </si>
  <si>
    <t>GAVIOTAS </t>
  </si>
  <si>
    <t>MANTENIMIENTO DE VÍAS INTERNAS DE LA VEREDA LA LIBERTAD</t>
  </si>
  <si>
    <t>LA LIBERTAD </t>
  </si>
  <si>
    <t>PROYECTO DE PRODUCCIÓN PISCÍCOLA </t>
  </si>
  <si>
    <t>CENTRO GAITAN </t>
  </si>
  <si>
    <t>PROYECTO DE MEJORAMIENTO DE VIVIENDA RURAL CAMPESINA </t>
  </si>
  <si>
    <t>CARIBE</t>
  </si>
  <si>
    <t>FORTALECIMIENTO DE LA CAPACIDAD PRODUCTIVA DE LAS MUJERES EMPRESARIAS DE SÁBILA</t>
  </si>
  <si>
    <t>PROYECTO DE MEJORAMIENTO DE VIVIENDA RURAL CAMPESINA Y MEJORAMIENTO DE PRADERAS</t>
  </si>
  <si>
    <t>NORMANDIA</t>
  </si>
  <si>
    <t>PROYECTO DE MEJORAMIENTO DE VIVIENDA Y UNIDADES PRODUCTIVAS </t>
  </si>
  <si>
    <t>PROYECTO DE MEJORAMIENTO DE LOS PUNTOS CRÍTICOS DE LA VÍA LA PALMITA </t>
  </si>
  <si>
    <t>CAÑO CHIQUITO - AGUAVERDE</t>
  </si>
  <si>
    <t>PROYECTO CARPA LITERARIA EN LAS ESCUELAS DE CENTRO GAITÁN, CAÑO CHIQUITO Y BIBLIOTECA MUNICIPAL </t>
  </si>
  <si>
    <t> $3.834.000 </t>
  </si>
  <si>
    <t>CASCO URBANO - CENTRO GAITÁN - CAÑO CHIQUITO</t>
  </si>
  <si>
    <t>FORTALECIMIENTO DE LA ORGANIZACIÓN DE LAS JAC MEDIANTE CAPACITACIONES - SECRETARÍA DE GOBIERNO</t>
  </si>
  <si>
    <t> $1.000.000 </t>
  </si>
  <si>
    <t>APOYO AL PROGRAMA DE FOMENTO Y PROMOCIÓN DE LA CULTURA LLANERA - TRANSPORTE DE INSTRUCTORES DE LA SECRETARÍA DE CULTURA</t>
  </si>
  <si>
    <t> $1.500.000 </t>
  </si>
  <si>
    <t xml:space="preserve">APOYO PARA LA CELEBRACIÓN DEL DÍA DEL CAMPESINO EN LA COMUNIDAD DE CENTRO GAITÁN.        </t>
  </si>
  <si>
    <t> $10.364.000 </t>
  </si>
  <si>
    <t>CASCO URBANO</t>
  </si>
  <si>
    <t>MEJORAMIENTO DE LA INFRAESTRUCTURA DE LOS POTREROS DE LA VEREDA CAÑO CHIQUITO - SECTOR AGUAVERDE, EN ARAS DE OPTIMIZAR LA CAPACIDAD PRODUCTIVA GANADERA</t>
  </si>
  <si>
    <t xml:space="preserve">APOYO PARA PROYECTOS DE MEJORAMIENTO DE VIVIENDA </t>
  </si>
  <si>
    <t>PROYECTO PISÍCOLA PARA LA PRODUCCIÓN DE TILAPIA </t>
  </si>
  <si>
    <t>MEJORAMIENTO DE UNIDADES DE VIVIENDA Y PRODUCTIVAS CAMPESINAS PARA HABITANTES DE LA VEREDA CAÑO CHIQUITO DEL MUNICIPIO DE PAZ DE ARIPORO</t>
  </si>
  <si>
    <t>MERECURE</t>
  </si>
  <si>
    <t>APOYO AL FORTALECIMIENTO DE LA CULTURA</t>
  </si>
  <si>
    <t>GUAMAS, PORVENIR, RANCHITOS, CABECERA MUNICIPAL</t>
  </si>
  <si>
    <t>Recuperación del hato ganadero a través del repoblamiento Bovino de doble propósito</t>
  </si>
  <si>
    <t>Mil corazones por campo</t>
  </si>
  <si>
    <t>Diseño para la construcción del palacio de la Cultura Municipio de Trinidad</t>
  </si>
  <si>
    <t>Fortalecimiento agropecuario renglón ganadero, como variable representativa de la economía campesina.</t>
  </si>
  <si>
    <t>La Cañada</t>
  </si>
  <si>
    <t>Donación de equipos, uniformes, herramientas agrícolas</t>
  </si>
  <si>
    <t>Ganadería Doble propósito</t>
  </si>
  <si>
    <t>SUMINISTRO DE MATERIALES DE FERRETERÍA PARA EL MEJORAMIENTO DE VIVIENDA</t>
  </si>
  <si>
    <t>Mejoramiento de Vivienda en la verda Jagüeyes para 22 beneficiarios.</t>
  </si>
  <si>
    <t>Repoblamiento bovino (Ganadería doble proósito) en la verda Jagüeyes para 34 beneficiarios. </t>
  </si>
  <si>
    <t xml:space="preserve">Desarrollo Comunitario </t>
  </si>
  <si>
    <t xml:space="preserve">Cultura, recración y deporte </t>
  </si>
  <si>
    <t>GANADERIA (22 CABEZAS DE GANADO PARA 22 BENEFICIARIOS)</t>
  </si>
  <si>
    <t xml:space="preserve">Riverita </t>
  </si>
  <si>
    <t xml:space="preserve">Venturosa </t>
  </si>
  <si>
    <t>SUMINISTRO DE INSUMOS PARA CACAO</t>
  </si>
  <si>
    <t>APORTE A PROYECTO DE TURISMO</t>
  </si>
  <si>
    <t xml:space="preserve">Cabecera Municipal </t>
  </si>
  <si>
    <t>APORTE 324 JUGUETES ÁREA DE INTERVENCIÓN POZO COCOA (MATERIAL DIDÁCTICO DÍA DEL OXIGENO)</t>
  </si>
  <si>
    <t xml:space="preserve">Cocoa </t>
  </si>
  <si>
    <t>PROGRAMA VIVIENDAS SOSTENIBLES - SERVICIO DE SUMINISTRO DE SOLUCIÓN SOLAR FOTOVOLTAICA</t>
  </si>
  <si>
    <t>LA BUSCARA - NORMANDIA</t>
  </si>
  <si>
    <t>PROYECTO DE MEJORAMIENTO DE PREDIOS PARA EL FORTALECIMIENTO PRODUCTIVO DE LAS FAMILIAS</t>
  </si>
  <si>
    <t>FORTALECIMIENTO AL BANCO DE MAQUINARIA</t>
  </si>
  <si>
    <t xml:space="preserve">YAMU </t>
  </si>
  <si>
    <t>GEOPARK COLOMBIA S.A.S</t>
  </si>
  <si>
    <t>PROGRAMA DE MEJORAMIENTO DE VIVIENDA - CMD PBC 2015 - 2017</t>
  </si>
  <si>
    <t>CAFIFIES</t>
  </si>
  <si>
    <t>APOYO CORREDOR VIAL CAFIFES - SAN PEDRO</t>
  </si>
  <si>
    <t>CAFIFIES - SAN PEDRO</t>
  </si>
  <si>
    <t xml:space="preserve">UNIFORMES DEPORTIVOS </t>
  </si>
  <si>
    <t>CAFIFIES - CASCO URBANO</t>
  </si>
  <si>
    <t>FORTALECIMIENTO TEJIDO SOCIAL E INSTITUCIONAL</t>
  </si>
  <si>
    <t>PALESTINA</t>
  </si>
  <si>
    <t>Donación de 10 molinos de viento como soporte eólico
para extracción de agua</t>
  </si>
  <si>
    <t>Dotación de equipos de cómputo y audiovisuales</t>
  </si>
  <si>
    <t>Construcción de 2 aulas escolares, en la escuela
Miraflores.</t>
  </si>
  <si>
    <t>Complemento a proyecto Mejoramiento de vivienda por
remanentes de recursos ($15.023.893)</t>
  </si>
  <si>
    <t>Material de cantera y tubería, para arreglo vía interna
vereda El Caribe, municipio de Paz de Ariporo.</t>
  </si>
  <si>
    <t xml:space="preserve">JAGUEYES 3432-B </t>
  </si>
  <si>
    <t xml:space="preserve">TABASCO OIL COMPANY LLC. </t>
  </si>
  <si>
    <t xml:space="preserve">Montañas del Totumo </t>
  </si>
  <si>
    <t>Pendiente de Iniciar Ejecución</t>
  </si>
  <si>
    <t>Mejoramiento salón comunal</t>
  </si>
  <si>
    <t xml:space="preserve">Porvenir </t>
  </si>
  <si>
    <t>Adecuación de vías internas</t>
  </si>
  <si>
    <t xml:space="preserve">Ranchitos </t>
  </si>
  <si>
    <t>Las Guamas</t>
  </si>
  <si>
    <t xml:space="preserve">Colombina Paso Real </t>
  </si>
  <si>
    <t xml:space="preserve">LLA 61 </t>
  </si>
  <si>
    <t>SUELOPETROL C.A. SUCURSAL COLOMBIA</t>
  </si>
  <si>
    <t>COMPRA DE CASA PREFABRICADA + COMPUTADOR PORTÁTIL Y SISTEMA DE AUDIO Y  MOTOBOMBA 10HP DIESEL</t>
  </si>
  <si>
    <t>San José de la Lopera y La Hermosa</t>
  </si>
  <si>
    <t>Motobomba 10HP Diesel)</t>
  </si>
  <si>
    <t xml:space="preserve">La Hermosa </t>
  </si>
  <si>
    <t>CONSTRUCCIÓN DE DOS AULAS EN LA INSTITUCIÓN EDUCATIVA LUIS CARLOS GALÁN, EN EL CENTRO POBLADO DE CAÑO CHIQUITO</t>
  </si>
  <si>
    <t>IMPLEMENTACIÓN DE UN SISTEMA FOTOVOLTAICO AISLADO EN LAS VIVIENDAS  DE LA VEREDA CAÑO CHIQUITO SECTOR AGUA VERDE</t>
  </si>
  <si>
    <t>MEJORAMIENTO DE VIVIENDA PARA 6 BENEFICIARIOS</t>
  </si>
  <si>
    <t>APORTE DE MATERIALES DE CONSTRUCCION PARA MEJORAMIENTO DE VIVIENDA DE LA VEREDA EL VECIA</t>
  </si>
  <si>
    <t>EL VECIA</t>
  </si>
  <si>
    <t>MANTENIMIENTO Y ADECUACIÓN DE PLANTA POTABILIZADORA DE AGUA Y MEJORAMIENTO DE LA ESCUELA  UBICADA EN LA VEREDA GAVIOTAS </t>
  </si>
  <si>
    <t>MEJORAMIENTO Y ADECUACIÓN  DE LA CASETA COMUNAL DE LA VEREDA GAVIOTAS</t>
  </si>
  <si>
    <t>MEJORAMIENTO DE VIVIENDA PARA 3 BENEFICIARIOS Y ENCERRAMIENTO Y LUZ PARA LA CASETA COMUNAL EN LA VEREDA LA LIBERTAD </t>
  </si>
  <si>
    <t>MEJORAMIENTO DE VIVIENDA </t>
  </si>
  <si>
    <t>NORMANDIA </t>
  </si>
  <si>
    <t>MANTENIMIENTO DE VÍA </t>
  </si>
  <si>
    <t>PROYECTO PISCICOLA </t>
  </si>
  <si>
    <t>SERVICIO DE INTENET PARA LA ESCUELA Y  PUNTO DEL ICA </t>
  </si>
  <si>
    <t>MEJORAMIENTO DE PRADERAS </t>
  </si>
  <si>
    <t>Compra y entrega de materiales para vivienda </t>
  </si>
  <si>
    <t>NORMANDÍA </t>
  </si>
  <si>
    <t>Proyecto piscicola - ASOPISCEGA</t>
  </si>
  <si>
    <t>Cierre de brechas digitales para la comunidad </t>
  </si>
  <si>
    <t>Mejoramiento de unidades productivas </t>
  </si>
  <si>
    <t>Mejoramiento de vivienda rural </t>
  </si>
  <si>
    <t>CARIBE </t>
  </si>
  <si>
    <t>Mejoramiento del Entorno comunitario mediante la donación de dos kit ecológicos ubicados en el cementerio y la alcaldía municipal</t>
  </si>
  <si>
    <t>Mejoramiento del Entorno comunitario mediante la donación kit ecológico ubicados en la institución</t>
  </si>
  <si>
    <t>Ayudas técnicas población vulnerable en condición de discapacidad Municipio de Trinidad</t>
  </si>
  <si>
    <t>Mejoramiento de vivienda en la vereda Barquerña  </t>
  </si>
  <si>
    <t>Mejoramiento de vivienda y praderas </t>
  </si>
  <si>
    <t>CELEBRACIÓN FESTIVIDADES CANDELARIA</t>
  </si>
  <si>
    <t>APORTE DE COMBUSTIBLE PARA MAQUINA DE LA ALCALDIA</t>
  </si>
  <si>
    <t xml:space="preserve">Casco Urbao </t>
  </si>
  <si>
    <t xml:space="preserve">Proyecto Turistico </t>
  </si>
  <si>
    <t>MEJORAMIENTO DE LA VÍA DE ACCESO AL SECTOR LA BUSACA</t>
  </si>
  <si>
    <t>SECTOR DE LA BUSACA VEREDA NORMANDÍA</t>
  </si>
  <si>
    <t>"EL DESIERTO UNA EMPRESA GANADERA": FORTALECIMIENTO AL BANCO DE MAQUINARIA (ADQUISICIÓN DE UN TRACTOR Y SUS ACCESORIOS)</t>
  </si>
  <si>
    <t>HABILITACIÓN DEL PASO SOBRE EL CAÑO LOS ALIPIOS</t>
  </si>
  <si>
    <t>SAN JOSÉ DE LA LOPERA</t>
  </si>
  <si>
    <t>APORTES D EINVERSIÓN SOCIAL VOLUNTARIA:
DOTACIÓN DEL ANCIANTO DEL MUNICIPIO / APORTE EMERGENCIA SEQUIA SUMINISTRO DE CARROTANQUES / DÍA DEL CAMPESINO / RUEDA DE NEGOCIOS DEL MUNICIPIO / DETALLES PARA REUNIONES / DÍA DE LA MADRE / SUMINISTRO DE COMBUSTIBLE</t>
  </si>
  <si>
    <t>LA HERMOSA, SAN JOSE DE LA LOPERA, CAÑO CHIQUITO, CABECERA MUNICIPAL, TODO EL MUNICIPIO</t>
  </si>
  <si>
    <t>ELEMENTOS ELÉCTRICOS, PARA EL FUNCIONAMIENTO CASETA COMUNAL</t>
  </si>
  <si>
    <t>EL BORAL</t>
  </si>
  <si>
    <t>MATERIAL DE RÍO MANTENIMIENTO VÍA DE ACCESO AL BORAL</t>
  </si>
  <si>
    <t>APORTE A LAS VEREDAS DEL BLOQUE PARA LA CELEBRACIÓN DE DÍA DE LAS MADRES.</t>
  </si>
  <si>
    <t>CAFIFIES, EL BORAL</t>
  </si>
  <si>
    <t>ENTREGA DE MATERIALES DE CONSTRUCCION PARA MEJORAR LA CALIDAD DE VIDA</t>
  </si>
  <si>
    <t xml:space="preserve">SAN LUIS DE PALENQUE </t>
  </si>
  <si>
    <t xml:space="preserve">PLATANALES </t>
  </si>
  <si>
    <t>DONACION DE MATERIALES E INSUMOS PARA EL MEJORAMIENTO DE VIVIENDA  ADECUACION DE ESTRUCTURAS RURALES  Y/O  DESARROLLO DE INICIATIVAS PRODUCTIVAS</t>
  </si>
  <si>
    <t xml:space="preserve">EL TIGRE </t>
  </si>
  <si>
    <t>ENTREGA DE MATERIALES  y HERRAMIENTAS PARA EL DESARROLLO AGRICOLA Y MEJORAMIENTO DE LA CALIDAD DE VIDA</t>
  </si>
  <si>
    <t xml:space="preserve">LA NEVERA </t>
  </si>
  <si>
    <t>DONACIÓN DE MATERIALES Y FORTALECIMIENTO PRODUCTIVO PARA EL MEJORAMIENTO DE LA CALIDAD DE  VIDA</t>
  </si>
  <si>
    <t>PALMAR</t>
  </si>
  <si>
    <t>RECUPERACIÓN DEL HATO GANADERO A TRAVES DEL REPOBLAMIENTO BOVINO DOBLE PROPOSITO</t>
  </si>
  <si>
    <t xml:space="preserve">TRINIDAD </t>
  </si>
  <si>
    <t xml:space="preserve">MATA DE VAQUERO </t>
  </si>
  <si>
    <t>Construcción y cerramiento sede granja experimental agropecuaria de la institución educativa del convento</t>
  </si>
  <si>
    <t xml:space="preserve">CONVENTO </t>
  </si>
  <si>
    <t>MEJORAMIENTO DE VIVIENDA PARA EL MEJORAMIENTO DE CALIDAD DE VIDA</t>
  </si>
  <si>
    <t>Cerramiento perimetral cancha multifuncional
$84.561.864</t>
  </si>
  <si>
    <t>Adquisición e instalación de 5 molinos de viento.</t>
  </si>
  <si>
    <t>Suministro de materiales e insumos para el
mejoramiento de las viviendas y adecuación de las
estructuras rurales</t>
  </si>
  <si>
    <t xml:space="preserve">Caribe </t>
  </si>
  <si>
    <t xml:space="preserve">Porvernir </t>
  </si>
  <si>
    <t>ESTUDIOS Y DISEÑO DE LINEA DE GAS</t>
  </si>
  <si>
    <t>IMPLEMENTACION DE UN SISTEMA VOLTAICO AISLADO EN LAS VIVIENDAS DE LA VEREDA CAÑO CHIQUITO SECTOR AGUA VERDE </t>
  </si>
  <si>
    <t>SUMISTRO DE MATERIALES PARA EL MEJORAMIENTO DE VIVIENDA </t>
  </si>
  <si>
    <t>VENECIA </t>
  </si>
  <si>
    <t>REPOBLAMIENTO BOVINO 11 NOVILLAS DE VIENTRE </t>
  </si>
  <si>
    <t>ENCERRAMIENTO DE LA ESCUELA Y CASETA COMUNAL </t>
  </si>
  <si>
    <t>ENCERRAMIENTO POLIDEPORTICO CAÑO CHIQUITO Y ADECUACIÓN CASETA COMUNAL</t>
  </si>
  <si>
    <t>Iniciando ejecución</t>
  </si>
  <si>
    <t>CONTINUACIÓN CON KITS PANELES SOLARES (ENERGIA FOTOVOLTAICA)</t>
  </si>
  <si>
    <t>CAÑO CHIQUITO SECTOR AGUAVERDE</t>
  </si>
  <si>
    <t>IMPLEMENTACIÓN FILTROS POTABILIZADORES DE AGUA PARA CONSUMO DOMÉSTICO</t>
  </si>
  <si>
    <t>PROYECTO PRODUCTIVO DE GANADERIA -LEVANTE (COMUNITARIO)</t>
  </si>
  <si>
    <t>MEJORAMIENTO DE PRADERAS</t>
  </si>
  <si>
    <t>MEJORAMIENTO DE VIA</t>
  </si>
  <si>
    <t>PROYECTO DE PSICULTURA</t>
  </si>
  <si>
    <t>CONSTRUCCIÓN CERRAMIENTO POLIDEPORTIVO</t>
  </si>
  <si>
    <t>REFRIGERACIÓN DE ALIMENTOS POR ENERGIA SOLAR</t>
  </si>
  <si>
    <t>MEJORAMIENTO DE PRADERA Y DE VIVIENDA</t>
  </si>
  <si>
    <t>EL CARIBE</t>
  </si>
  <si>
    <t>Refrigeración con energía solar. Neveras ecologicas </t>
  </si>
  <si>
    <t>CAÑO CHIQUITO - SECTOR AGUAVERDE </t>
  </si>
  <si>
    <t>Proyecto Piscicol de la vereda Centro Gaitan, ASOPISCEGA (cría intensiva de Tilapia) </t>
  </si>
  <si>
    <t>Mejoramiento de praderas</t>
  </si>
  <si>
    <t>Mejoramiento de via </t>
  </si>
  <si>
    <t>Mejoramiento pradera y vivienda</t>
  </si>
  <si>
    <t>COPA DE FUTBOL DE SALON</t>
  </si>
  <si>
    <t>BOCAS DEL PAUTO</t>
  </si>
  <si>
    <t>GUASIMAL</t>
  </si>
  <si>
    <t>ARRAYANES</t>
  </si>
  <si>
    <t>CONVENTO</t>
  </si>
  <si>
    <t>ELLEMENTOS DE OFICINA Y FERRETERIA PARA INSTITUCIONES EDUCATIVAS</t>
  </si>
  <si>
    <t>SANTA IRENE</t>
  </si>
  <si>
    <t>ELEMENTOS DE FERRETERIA PARA MEJORAS LOCATIVAS DE LA INFRAESTRUCTURA DE PROYECTOS PRODUCTIVOS Y COMUNITARIOS</t>
  </si>
  <si>
    <t>LAGUNITAS</t>
  </si>
  <si>
    <t>PALMARITO </t>
  </si>
  <si>
    <t>UNIÓN DE COJOMÚ</t>
  </si>
  <si>
    <t>CARDONCITO</t>
  </si>
  <si>
    <t>PALMAR DEL PAUTO</t>
  </si>
  <si>
    <t>REFORMA</t>
  </si>
  <si>
    <t>LA MORITA</t>
  </si>
  <si>
    <t>SAN VICENTE</t>
  </si>
  <si>
    <t>BÉLGICA</t>
  </si>
  <si>
    <t>ESPERANZA</t>
  </si>
  <si>
    <t>SAN JOAQUIN</t>
  </si>
  <si>
    <t>CALVARIO</t>
  </si>
  <si>
    <t>CHAPARRITO</t>
  </si>
  <si>
    <t>LA CAÑADA</t>
  </si>
  <si>
    <t>CONSTRUCCIÓN CORRALES COMUNITARIOS</t>
  </si>
  <si>
    <t>CASCO PRINCIPAL</t>
  </si>
  <si>
    <t>PROYECTO PRODUCTIVO GANADERO</t>
  </si>
  <si>
    <t>ZAMBRANERO</t>
  </si>
  <si>
    <t>Asoplatano</t>
  </si>
  <si>
    <t>Mata Vaquero </t>
  </si>
  <si>
    <t>Capactiación Proyectos Ambientales (Punto Ecologico) </t>
  </si>
  <si>
    <t>Construcción Salón Comunal </t>
  </si>
  <si>
    <t>Mejoramiento Unidades Habitacionales </t>
  </si>
  <si>
    <t>Mejoramiento Capital Productivo Fincas </t>
  </si>
  <si>
    <t>Dia del Campesino </t>
  </si>
  <si>
    <t>Capital Semilla Mayordomia </t>
  </si>
  <si>
    <t>Tuberia Salón Comunal </t>
  </si>
  <si>
    <t>Apoyo Dotación Defensa Civil </t>
  </si>
  <si>
    <t>Población Vulnerable </t>
  </si>
  <si>
    <t>Mejoramiento de Acceso Escuela </t>
  </si>
  <si>
    <t>Donación Institucional </t>
  </si>
  <si>
    <t>Festival de Musica Llanera Criolla </t>
  </si>
  <si>
    <t>Proyecto de mejoramiento de vivienda</t>
  </si>
  <si>
    <t>Mejoramiento de Vivienda y praderas de las fincas</t>
  </si>
  <si>
    <t>Suministro de 2.077 galones de Combustible ACPM con destino al banco de maquinaria</t>
  </si>
  <si>
    <t xml:space="preserve">Alcaldia </t>
  </si>
  <si>
    <t xml:space="preserve">Mejoramiento de Viviendas </t>
  </si>
  <si>
    <t>Mejoramiento de Praderas</t>
  </si>
  <si>
    <t xml:space="preserve">Mejoramiento de viviendas </t>
  </si>
  <si>
    <t xml:space="preserve">Kit Nutricional para ganado </t>
  </si>
  <si>
    <t xml:space="preserve">Kits Escolares </t>
  </si>
  <si>
    <t>Apoyo construcción Puente sobre caño Los Alipios</t>
  </si>
  <si>
    <t>San Jose de Lopera</t>
  </si>
  <si>
    <t>LLA 23 (E&amp;P)</t>
  </si>
  <si>
    <t>CARRAO ENERGY S.A. SUCURSAL COLOMBIA</t>
  </si>
  <si>
    <t>PROYECTO DE MEJORAMIENTO GENÉTICO Y MEJORAMIENTO DE PRADERAS</t>
  </si>
  <si>
    <t>CRISTO REY</t>
  </si>
  <si>
    <t>MEJORAMIENTO DE VIVIENDA RURAL USADA, MEJORAMIENTO DE PRADERAS, CONEXIONADO AL ACUEDUCTO VEREDAL</t>
  </si>
  <si>
    <t>JAGUEYES DEL GUIRRIPA</t>
  </si>
  <si>
    <t>MEJORAMIENTO DE VIVIENDA RURAL USADA.</t>
  </si>
  <si>
    <t>COMBUSTIBLE PARA BANCO DE MAQUINARIA Y APOYO A PERSONERIA</t>
  </si>
  <si>
    <t>CUBIRO (E&amp;E)</t>
  </si>
  <si>
    <t>FRONTERA ENERGY COLOMBIA CORP.</t>
  </si>
  <si>
    <t xml:space="preserve">DONACIÓN DE MATERIALES PARA EL MEJORAMIENTO DE VIVIENDA </t>
  </si>
  <si>
    <t xml:space="preserve">DONACIÓN DE MATERIALES PARA EL MEJORAMIENTO DE LA CALIDAD DE VIDA Y MEJORAMIENTO DE PRADERAS </t>
  </si>
  <si>
    <t>EL TIGRE</t>
  </si>
  <si>
    <t xml:space="preserve">DONACIÓN DE MATERIALES Y FORTALECIMIENTO PRODUCTIVO </t>
  </si>
  <si>
    <t>NEVERA</t>
  </si>
  <si>
    <t xml:space="preserve">SUMINISTRO DE MATERIALES PARA EL MEJORAMIENTO DE VIVIENDA </t>
  </si>
  <si>
    <t xml:space="preserve">VENTUROSA </t>
  </si>
  <si>
    <t xml:space="preserve">PALMAR </t>
  </si>
  <si>
    <t xml:space="preserve">ENTREGA DE MATERIALES PARA EL MEJORAMIENTO DE VIVIENDA </t>
  </si>
  <si>
    <t xml:space="preserve">CONSTRUCCIÓN Y CERRAMIENTO SEDE GRANJA EXPERIMENTAL AGROPECUARIA DE LA INSTITUCIÓN EDUCATIVA DEL CONVENTO </t>
  </si>
  <si>
    <t xml:space="preserve">EL CONVENTO </t>
  </si>
  <si>
    <t xml:space="preserve">MEJORAMIENTO DE VIVIENDA PARA LA CALIDAD DE VIDA DE LOS HABITANTES </t>
  </si>
  <si>
    <t>Materiales e insumos para el mejoramiento de vivienda y adecuación de estructuras rurales para el desarrollo de iniciativas productivas</t>
  </si>
  <si>
    <t xml:space="preserve">Caño Chiquito </t>
  </si>
  <si>
    <t>Construcción de 2 aulas escolares, en la escuela Miraflores</t>
  </si>
  <si>
    <t xml:space="preserve">Gaitan </t>
  </si>
  <si>
    <t>Material de cantera y tubería, para arreglo vía interna</t>
  </si>
  <si>
    <t xml:space="preserve">Pendiente por definir proyecto </t>
  </si>
  <si>
    <t>Mejoramiento de vivienda y sus áreas productivas en las 13 fincas de la vereda San José de la Lopera</t>
  </si>
  <si>
    <t xml:space="preserve">San José de la Lopera </t>
  </si>
  <si>
    <t>En Ejecución</t>
  </si>
  <si>
    <t>Mejoramiento de vía Las Morrudas – La Escuela*</t>
  </si>
  <si>
    <t>Proyecto de piscicultura Fase III</t>
  </si>
  <si>
    <t>Refrigeración de alimentos por medio de energía solar*</t>
  </si>
  <si>
    <t>Caño Chiquito Sector Agua Verde</t>
  </si>
  <si>
    <t>Construcción de cerramiento de polideportivo comunitario*</t>
  </si>
  <si>
    <t>Caño Chiquito </t>
  </si>
  <si>
    <t>Siembra asociativa de pastos para ensilaje*</t>
  </si>
  <si>
    <t>Ayuda Humanitaria LEC está contigo</t>
  </si>
  <si>
    <t>Cabecera municipal y Vda Los Chochos</t>
  </si>
  <si>
    <t>Mantenimeinto de la via terciaria tramo vda Los Chochos y Trinidad</t>
  </si>
  <si>
    <t>En Formulación</t>
  </si>
  <si>
    <t>Dotación de escuela</t>
  </si>
  <si>
    <t>Labrancitas, Playitas</t>
  </si>
  <si>
    <t>2009-2012</t>
  </si>
  <si>
    <t>Encerramiento de Institución Educativa</t>
  </si>
  <si>
    <t>Canalete</t>
  </si>
  <si>
    <t>Adecuación de Caseta Comunal</t>
  </si>
  <si>
    <t>Las Gaviotas</t>
  </si>
  <si>
    <t>Entrega de guadañadoras para mantenimiento de praderas</t>
  </si>
  <si>
    <t>Soledad Caño Garza</t>
  </si>
  <si>
    <t>Materiales para mejoramiento de vivienda</t>
  </si>
  <si>
    <t>Guasimal</t>
  </si>
  <si>
    <t>Dotación Alcaldia y Personería</t>
  </si>
  <si>
    <t>Banco de la Canñada, Pozo Petrolero, Paso Real de la Soledad, San Pedro de Guachiría</t>
  </si>
  <si>
    <t>LLA 56 (E&amp;P)</t>
  </si>
  <si>
    <t>TABASCO OIL COMPANY LLC</t>
  </si>
  <si>
    <t xml:space="preserve">Lacolombina sector Sarare, La colombina sector paso real, El Porvenir </t>
  </si>
  <si>
    <t>Dotación de material didáctico para la escuela</t>
  </si>
  <si>
    <t>Lacolombina sector Sarare</t>
  </si>
  <si>
    <t>Obra comunitaria construida en Montañas de Totumo</t>
  </si>
  <si>
    <t>Montañas de Totumo</t>
  </si>
  <si>
    <t>2019-2020</t>
  </si>
  <si>
    <t>El Desierto</t>
  </si>
  <si>
    <t>MUNICIPIO CITADO EN LA SOLICITUD</t>
  </si>
  <si>
    <t>AREA CITADA/ PROYECTO  SOLICITADO</t>
  </si>
  <si>
    <t>EXPEDIEENTE IDENTIFICADO</t>
  </si>
  <si>
    <t>EXPEDIENTE BD</t>
  </si>
  <si>
    <t xml:space="preserve">PROYECTO </t>
  </si>
  <si>
    <t>TITULAR</t>
  </si>
  <si>
    <t>ESTADO</t>
  </si>
  <si>
    <t>LE APLICA LA OBLIGACIÓN DE INVERSIÓN DEL 1%</t>
  </si>
  <si>
    <t>LE APLICA LA OBLIGACIÓN DE COMPENSACIÓN</t>
  </si>
  <si>
    <t>PAZ DE ARIPORO </t>
  </si>
  <si>
    <t>1.      DOROTEA Y LEONA: Contrato E&amp;P. NEW ENERGY CORPORATION COLOMBIA. Centro Gaitán y Normandía</t>
  </si>
  <si>
    <t>PERFORACIÓN EXPLORATORIA AREA DE INTERÉS DOROTEA</t>
  </si>
  <si>
    <t xml:space="preserve">NEW GRANADA ENERGY CORPORATION SUCURSAL COLOMBIA </t>
  </si>
  <si>
    <t>PAZ DE ARIPORO, TRINIDAD</t>
  </si>
  <si>
    <t>Si</t>
  </si>
  <si>
    <t>ÁREA DE PERFORACIÓN EXPLORATORIA LEONA</t>
  </si>
  <si>
    <t>ÁREA DE  PERFORACIÓN EXPLORATORIA DOROTEA</t>
  </si>
  <si>
    <t>2.      BLOQUE CAÑO GARZAS: contrato de Asociación. PERENCO COLOMBIA LIMITED. Soledad – Caño Garzas, La Libertad, Playitas, La Soledad, San Pedro.</t>
  </si>
  <si>
    <t xml:space="preserve">PERFORACION POZOS DE DESARROLLO CAÑO GARZA 8 Y 9 </t>
  </si>
  <si>
    <t>3.      BEGONIA LLANOS 40: contrato E&amp;P. PAREX RESOURCES. El Caribe y Caño Chiquito.</t>
  </si>
  <si>
    <t>LAM5607 y LAV0070-00-2015</t>
  </si>
  <si>
    <t>ÁREA DE DESARROLLO LLANOS 40 -  - LICENCIA AMBIENTAL.</t>
  </si>
  <si>
    <t>PAREX RESOURCES COLOMBIA LTD.</t>
  </si>
  <si>
    <t>ÁREA DE PERFORACIÓN EXPLORATORIA LLANOS 40</t>
  </si>
  <si>
    <t xml:space="preserve">PAZ DE ARIPORO Y HATO COROZAL </t>
  </si>
  <si>
    <t>4.      MERECURE NORTE: contrato E&amp;P. CEPSA COLOMBIA, CEPCOLSA. Normandía, La Veremos, El Bogante, Las Guamas.</t>
  </si>
  <si>
    <t>LAV0014-13</t>
  </si>
  <si>
    <t>ÁREA DE PERFORACIÓN EXPLORATORIA MERECURE</t>
  </si>
  <si>
    <t>CEPCOLSA</t>
  </si>
  <si>
    <t>TRINIDAD, PAZ DE ARIPORO</t>
  </si>
  <si>
    <t>BLOQUE EXPLORATORIO MERECURE NORTE</t>
  </si>
  <si>
    <t xml:space="preserve">CEPSA COLOMBIA S.A. - CEPCOLSA </t>
  </si>
  <si>
    <t>5.      ESTERO A: contrato de asociación. PERENCO COLOMBIA LIMITED. Centro Gaitán.</t>
  </si>
  <si>
    <t>CAMPO DE PRODUCCION BLOQUE ESTERO A</t>
  </si>
  <si>
    <t xml:space="preserve">6.      ARRENDAJO: contrato E&amp;P. FRONTERA ENERGY. Centro Gaitán. </t>
  </si>
  <si>
    <t>LAM3450 Y LAV0057-14</t>
  </si>
  <si>
    <t>LAV0057-14</t>
  </si>
  <si>
    <t>ÁREA DE DESARROLLO BLOQUE ARRENDAJO - ÁREA DE DESARROLLO BLOQUE ARRENDAJO</t>
  </si>
  <si>
    <t>PAZ DE ARIPORO Y TRINIDAD</t>
  </si>
  <si>
    <t>ÁREA DE PERFORACIÓN EXPLORATORIA BLOQUE ARRENDAJO</t>
  </si>
  <si>
    <t>PACIFIC STRATUS ENERGY COLOMBIA CORP.</t>
  </si>
  <si>
    <t>7.      BLOQUE LA CUERVA: contrato E&amp;P. PERENCO COLOMBIA LIMITED. San José de la Lopera. La Busaca, el Desierto.</t>
  </si>
  <si>
    <t>LAM4765 Y LAM4240</t>
  </si>
  <si>
    <t>SOLICITUD DE LICENCIA AMBIENTAL GLOBAL PARA EL PROYECTO DENOMINADO ÁREA DE DESARROLLO LA CUERVA"</t>
  </si>
  <si>
    <t>ÁREA DE INTERÉS DE PERFORACIÓN EXPLORATORIA LA CUERVA</t>
  </si>
  <si>
    <t xml:space="preserve">8.      BLOQUE LLANOS 61. Contrato E&amp;P. SUELOPETROL C.A. San José de la Lopera, El Suspiro y la Hermosa. </t>
  </si>
  <si>
    <t>ÁREA DE PERFORACIÓN EXPLORATORIA LLA-61</t>
  </si>
  <si>
    <t xml:space="preserve">9.      JAGUEYES 3432B y LLANOS 56. Contrato E&amp;P. TABASCO OIL COMPANY. Las Guamas, Ranchitos, Porvenir, Totumo, Colombina, sarare. </t>
  </si>
  <si>
    <t>BLOQUE DE PERFORACIÓN EXPLORATORIA JAGÜEYES B</t>
  </si>
  <si>
    <t>ÁREA DE PERFORACIÓN EXPLORATORIA LLANOS 56</t>
  </si>
  <si>
    <t>PAZ DE ARIPORO Y HATO COROZAL</t>
  </si>
  <si>
    <t>CAMPO DE EXPLOTACIÓN DE HIDROCARBUROS ANDALUZ - BLOQUE JAGÜEYES - CAMPO DE EXPLOTACIÓN DE HIDROCARBUROS ANDALUZ - BLOQUE JAGÜEYES - LICENCIA AMBIENTAL.</t>
  </si>
  <si>
    <t>10.   YAMU: contrato E&amp;P. PERENCO COLOMBIA LIMITED. El Boral, Guasimal, Socorro.</t>
  </si>
  <si>
    <t>ÁREA DE PERFORACIÓN EXPLORATORIA YAMÚ</t>
  </si>
  <si>
    <t>PAZ DE ARIPORO,  TRINIDAD, PORE</t>
  </si>
  <si>
    <t>12.   LLANOS 17.(pozo Mapora) Contrato de asociación. PAREX RESOURCES. Labrancitas, Playitas.</t>
  </si>
  <si>
    <t>EXPLORACIÓN DE HIDROCARBUROS EN EL ÁREA “LLANOS 17”</t>
  </si>
  <si>
    <t>PAZ DE ARIPORO, TRINIDAD, PORE</t>
  </si>
  <si>
    <t>SI</t>
  </si>
  <si>
    <t xml:space="preserve">1.      BLOQUE GUACHIRIA Y GUACHIRIA SUR. (tulipán, aceites, primavera) Contrato E&amp;P. LEWIS ENERGY. Los Chochos. </t>
  </si>
  <si>
    <t>LAM3892 Y LAM6425</t>
  </si>
  <si>
    <t>EXPLOTACIÓN DEL BLOQUE GUACHIRIA SUR</t>
  </si>
  <si>
    <t xml:space="preserve">
 LEWIS ENERGY COLOMBIA INC.</t>
  </si>
  <si>
    <t>BLOQUE EXPLORATORIO GUACHIRIA SUR</t>
  </si>
  <si>
    <t xml:space="preserve">2.      BLOQUE CUBIRO:(pozo petirrojo, yopo, barranquero) contrato E&amp;P. FRONTERA ENERGY. San Vicente, La Morita, El Convento, El Toro, El palmar, Matevaquero. </t>
  </si>
  <si>
    <t>LAV0030-14 </t>
  </si>
  <si>
    <t>ÁREA DE DESARROLLO DE PRODUCCIÓN DE HIDROCARBUROS CUBIRO CENTRAL</t>
  </si>
  <si>
    <t>FRONTERA ENERGY COLOMBIA CORP SUCURSAL COLOMBIA</t>
  </si>
  <si>
    <t>SAN LUIS DE PALENQUE, TRINIDAD.</t>
  </si>
  <si>
    <t>BLOQUE EXPLORATORIO CUBIRO</t>
  </si>
  <si>
    <t>3.      BLOQUE MERECURE. (pozos Tamariniza) Contrato E&amp;P. PAREX RESOURCESCEPSA COLOMBIA. Zambranero, Lagunitas.</t>
  </si>
  <si>
    <t>ÁREA DE PERFORACIÓN EXPLORATORIA MERECURE.</t>
  </si>
  <si>
    <t>CEPSA COLOMBIA S.A. CEPCOLSA</t>
  </si>
  <si>
    <t>4.      BLOQUE COROCORA A – SUR, COROCORA A1, COROCORA B. (pozos corocora,Los Toros, Palmarito, Sirenas, Remaches) Contrato de asociación. PERENCO COLOMBIA LIMITED. Lagunitas, Porvenir de Guachiria, los Chochos, Zambranero, Palmarito.</t>
  </si>
  <si>
    <t>BLOQUE COROCORA 1A</t>
  </si>
  <si>
    <t>BLOQUE COROCORA A2</t>
  </si>
  <si>
    <t>TRINIDAD, SAN LUIS DE PALENQUE</t>
  </si>
  <si>
    <t xml:space="preserve">5.      POZO PETROLERO. Contrato de asociación. PERENCO COLOMBIA LIMITED. Vereda Pozo Petrolero. </t>
  </si>
  <si>
    <t>sin identificar</t>
  </si>
  <si>
    <t>POZO TRINIDAD 8 9 10 11 12 13 Y14</t>
  </si>
  <si>
    <t>No</t>
  </si>
  <si>
    <t>LAM2541</t>
  </si>
  <si>
    <t>POZOS DE DESARROLLO TRINIDAD 15, 16 Y 17 Y SUS LÍNEAS DE FLUJO</t>
  </si>
  <si>
    <t>POZOS DE DESARROLLO PALMARITO 4 Y 5 SUR</t>
  </si>
  <si>
    <t>6.      LLANOS 17.(pozo Celeus) Contrato de asociación. PAREX RESOURCES. San pedro, La Soledad.</t>
  </si>
  <si>
    <t>7.      LLANOS 57.( pozos zorro rojo, cumbre) Contrato E&amp;P. PAREX RESOURCES. La Cañada, San Pedro.</t>
  </si>
  <si>
    <t>ÁREA DE PERFORACIÓN EXPLORATORIA LLANOS 57.</t>
  </si>
  <si>
    <t xml:space="preserve">PAREX RESOURCES COLOMBIA LTD SUCURSAL </t>
  </si>
  <si>
    <t xml:space="preserve">8.      LLANOS 16. (Pozos caturra, java) contrato E&amp;P. PAREX RESOURCES. EL Milagro, Matapalo, Guamal. </t>
  </si>
  <si>
    <t>AM4597</t>
  </si>
  <si>
    <t xml:space="preserve">LICENCIA AMBIENTAL PARA EL PROYECTO ÁREA DE PERFORACIÓN EXPLORATORIA BLOQUE LLANOS 16 </t>
  </si>
  <si>
    <t>PAZ DE ARIPORO, PORE, NUNCHÍA, TRINIDAD, SAN LUIS DE PALENQUE</t>
  </si>
  <si>
    <t>SAN LUIS DE PALENQUE </t>
  </si>
  <si>
    <t>1.      BLOQUE CUBIRO.(pozos copa, tijereto, careto, barranquero) Contrato E&amp;P. FRONTERA ENERGY. La venturosa, Arenitas, San francisco, Platanales, el Tigre.</t>
  </si>
  <si>
    <t xml:space="preserve">2.      LLANOS 30 NORTE. ( adalia, Matilde, Roxana, Viviana) Contrato E&amp;P. PAREX RESOURCES . Riverita, El Malino, Mate santo y Miramar de Guanapalo. </t>
  </si>
  <si>
    <t>LAM5129 y LAV0048-00-2015</t>
  </si>
  <si>
    <t>BLOQUE DE PERFORACIÓN EXPLORATORIA LLANOS 30 NORTE (LLA 30 NORTE)</t>
  </si>
  <si>
    <t>SAN LUIS DE PALENQUE, OROCUÉ</t>
  </si>
  <si>
    <t>EXPLOTACIÓN LLANOS 30 NORTE</t>
  </si>
  <si>
    <t xml:space="preserve">3.      BLOQUE ESTERO, COROCORA B. (caño Gandul, Remaches) Contrato de asociación. PERENCO COLOMBIA LIMITED. Riverita, Caiman, El Malino, Platanales. </t>
  </si>
  <si>
    <t>LAM0351 Y LAM0471</t>
  </si>
  <si>
    <t xml:space="preserve">4.      BLOQUE OROPENDULA. (Pozos Vireo) contrato de asociación. PERENCO COLOMBIA LIMITED. Santa Teresa. </t>
  </si>
  <si>
    <t>PROYECTO DE EXPLOTACIÓN DE HIDROCARBUROS EN EL BLOQUE OROPÉNDOLA OCCIDENTAL</t>
  </si>
  <si>
    <t>OROCUÉ</t>
  </si>
  <si>
    <t>AREA DE PERFORACION EXPLORATORIA BLOQUE OROPENDOLA-1</t>
  </si>
  <si>
    <t xml:space="preserve">5.      LLANOS 16, LLANOS 20. (pozos silawesi, capibara) contratos E&amp;P. PAREX RESOURCES. La Esperanza, Garrancho, Barquereña. </t>
  </si>
  <si>
    <t>LAM4597 Y LAM4637</t>
  </si>
  <si>
    <t>BLOQUE DE PERFORACIÓN EXPLORATORIA LLANOS 20</t>
  </si>
  <si>
    <t>SAN LUIS DE PALENQUE, TRINIDAD</t>
  </si>
  <si>
    <t>6.      BLOQUE BARQUEREÑA. Contrato E&amp;P. PERENCO COLOMBIA LIMITED. La Barquereña. sIN IDENTIFICAR </t>
  </si>
  <si>
    <t>CONSTRUCCIÓN Y OPERACIÓN DEL OLEODUCTO ARAGUANEY - BANADIA.</t>
  </si>
  <si>
    <t>OLEDUCTO BICENTENARIO DE COLOMBIA S.A.S</t>
  </si>
  <si>
    <t>CASANARE: YOPAL, NUNCHIA, PORE, PAZ DE ARIPORO, HATO COROZAL. ARAUCA: TAME, FORTUL Y SARAVENA.</t>
  </si>
  <si>
    <t xml:space="preserve">7.      BLOQUE CRAVO SUR.( pozos cravo sur) Contrato de asociación. PERENCO COLOMBIA LIMITED. Jagueyes, Algodonales. </t>
  </si>
  <si>
    <t>ÁREA DE PRODUCCIÓN CRAVO SUR Y CRAVO ESTE</t>
  </si>
  <si>
    <t xml:space="preserve">8.      BLOQUE CURITO. Contrato E&amp;P. INVEPETROL– FRONTERA ENERGY. Jagueyes. </t>
  </si>
  <si>
    <t>ÁREA DE EXPLOTACIÓN Y DESARROLLO CURITO</t>
  </si>
  <si>
    <t>SAN LUIS DE PALENQUE Y OROCUÉ</t>
  </si>
  <si>
    <t>9.      LLANOS 23. LLANOS 23 SUR (Pozos leono, tigro,pancro,labrador,danes) contrato E&amp;P. CARRAO ENERGY. Jagueyes, Cristo Rey, Algodonales.</t>
  </si>
  <si>
    <t>LAM5764 Y LAM5815</t>
  </si>
  <si>
    <t>LICENCIA GLOBAL DEL ÁREA DE DESARROLLO LLANOS 23 SUR - - LICENCIA AMBIENTAL.</t>
  </si>
  <si>
    <t>CNE OIL &amp; GAS S.A.S</t>
  </si>
  <si>
    <t>YOPAL, SAN
 LUIS DE PALENQUE Y OROCUÉ</t>
  </si>
  <si>
    <t>PROYECTO "ÁREA DE PERFORACIÓN EXPLORATORIA LLANOS 23 NORTE"</t>
  </si>
  <si>
    <t>PETROMONT COLOMBIA S.A. SUCURSAL</t>
  </si>
  <si>
    <t>SAN LUIS DE PALENQUE-NUNCHIA</t>
  </si>
  <si>
    <t>ÁREA DE PERFORACIÓN EXPLORATORIA LLANOS 23 SUR</t>
  </si>
  <si>
    <t>SAN LUIS DE PALENQUE, EL YOPAL Y OROCUÉ</t>
  </si>
  <si>
    <t>LICENCIA GLOBAL PARA EL ÁREA DE DESARROLLO LLANOS 23 NORTE -  - LICENCIA AMBIENTAL.</t>
  </si>
  <si>
    <t xml:space="preserve">CNE OIL Y GAS S.A.S. </t>
  </si>
  <si>
    <t>LAV0036-00-2015</t>
  </si>
  <si>
    <t>LICENCIA GLOBAL DEL ÁREA DE DESARROLLO LLANOS 23 OESTE -  - LICENCIA AMBIENTAL.</t>
  </si>
  <si>
    <t xml:space="preserve">CARRAO ENERGY S.A. SUCURSAL COLOMBIA </t>
  </si>
  <si>
    <t>YOPAL, SAN LUIS DE PALENQUE Y OROCUÉ</t>
  </si>
  <si>
    <t>10.   BLOQUE OCARROS. (pozos maracas) contrato E&amp;P. PAREX RESOURCES. Jagueyes, Cristo Rey, Algodonales.</t>
  </si>
  <si>
    <t xml:space="preserve">ÁREA DE PERFORACIÓN EXPLORATORIA BLOQUE LOS OCARROS
</t>
  </si>
  <si>
    <t>PORE, TRINIDAD, NUNCHÍA, SAN LUIS DE PALENQUE</t>
  </si>
  <si>
    <t>PORE</t>
  </si>
  <si>
    <t>1. LLANOS 16 (pozos Kona). CONTRATO E&amp;P. PAREX RESOURCES. Vereda Regalito.</t>
  </si>
  <si>
    <t xml:space="preserve">11.   LLANOS 50. Contrato E&amp;P. GULFSANDS PETROLEUM PLC COLOMBIA. Puerto Brasilia, Morichales, Camorucos. </t>
  </si>
  <si>
    <t>NO REPORTA EN SILA</t>
  </si>
  <si>
    <t>Línea de inversión aprobada/Impuesta</t>
  </si>
  <si>
    <t>Estado Plan de Inversión</t>
  </si>
  <si>
    <t>Valores aprobados</t>
  </si>
  <si>
    <t>Valores ejecutados</t>
  </si>
  <si>
    <t>Ha ejecutadas</t>
  </si>
  <si>
    <t>Restauración, conservación y protección de la cobertura vegetal, enriquecimientos vegetales y aislamiento de áreas para facilitar la sucesión natural</t>
  </si>
  <si>
    <t>-</t>
  </si>
  <si>
    <t>Aprobado pore ejecutar</t>
  </si>
  <si>
    <t>No ha presentado información</t>
  </si>
  <si>
    <t>Restauración, con actividades del uso sostenible</t>
  </si>
  <si>
    <t>Interceptores y sistemas de tratamiento de aguas residuales domésticas</t>
  </si>
  <si>
    <t>Instrumentación y monitoreo hidrológico y climatológico</t>
  </si>
  <si>
    <t>Aprobada por ejecutar</t>
  </si>
  <si>
    <t>Construcción de obras y actividades</t>
  </si>
  <si>
    <t>Capacitación ambiental para la formación de promotores de la comunidad</t>
  </si>
  <si>
    <t>Adquisición de predios y/o mejoras en áreas estratégicas</t>
  </si>
  <si>
    <t>1c. Acciones de vigilancia del recurso hídrico a través de la instrumentación y monitoreo de variables climatológicas e hidrológicas con estaciones hidrometereológicas y/o con radares, según la tecnología que defina el IDEAM. Esta acción podrá proponerse siempre y cuando el titular del proyecto y el IDEAM aseguren el financiamiento de la operación de dicha Instrumentación.</t>
  </si>
  <si>
    <t>e) Monitoreo limnológico e hidrobiológico de la fuente hídrica</t>
  </si>
  <si>
    <t>1a. Acciones de protección, conservación y preservación a través de restauración ecológica, rehabilitación y recuperación, dentro de las cuales se puede incluir el desarrollo de proyectos de uso sostenible. En esta línea de inversión se podrá dar prioridad a áreas degradadas por actividades ilícitas,</t>
  </si>
  <si>
    <t>Actividades de compensación</t>
  </si>
  <si>
    <t>ha Impuestas/Aprobadas por ejecutar</t>
  </si>
  <si>
    <t>Estado del Plan de Inversión</t>
  </si>
  <si>
    <t>No presenta información</t>
  </si>
  <si>
    <t>No han presentado información</t>
  </si>
  <si>
    <t>Saneamientos predial/restauración ecológica</t>
  </si>
  <si>
    <t>Restauración ecológica</t>
  </si>
  <si>
    <t>Establecimiento de sistemas agroforestales</t>
  </si>
  <si>
    <t>Repoblamiento de fauna</t>
  </si>
  <si>
    <t>Recuperación</t>
  </si>
  <si>
    <t>Licencias Ambientales Otorgadas para el Departamento del Casanare desde la Vigencia de la Ley 99 de 1993</t>
  </si>
  <si>
    <t>Proyectos Licenciados para el Departamento del Casanare con Obligaciones de Inversión Forzosa del 1% desde la Vigencia de la Ley 99 de 1993</t>
  </si>
  <si>
    <t>Proyectos Licenciados para el Departamento del Casanare con Obligaciones de Compensación Ambiental desde la Vigencia de la Ley 99 de 1993</t>
  </si>
  <si>
    <t>Proyectos de Inversión Social en los Municipios de Paz de Ariporo, Trinidad, San Luis de Palenque y Pore del Departamento del Casanare</t>
  </si>
  <si>
    <t>Proyectos sometidos al cumplimiento de la inversión forzosa de no menos del 1% y con la obligación de compensación ambiental en proyectos petroleros desde la creación de la ANLA</t>
  </si>
  <si>
    <t>Inversión forzosa del 1% en los municipios de Paz de Ariporo, Trinidad, San Luis de Palenque y Pore – Departamento del Casanare.</t>
  </si>
  <si>
    <t>Compensación Ambiental en los municipios de Paz de Ariporo, Trinidad, San Luis de Palenque y Pore – Departamento del Casanare.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</si>
</sst>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4" formatCode="_-&quot;$&quot;\ * #,##0.00_-;\-&quot;$&quot;\ * #,##0.00_-;_-&quot;$&quot;\ * &quot;-&quot;??_-;_-@_-"/>
    <numFmt numFmtId="164" formatCode="d/mm/yyyy;@"/>
    <numFmt numFmtId="165" formatCode="_-&quot;$&quot;* #,##0_-;\-&quot;$&quot;* #,##0_-;_-&quot;$&quot;* &quot;-&quot;??_-;_-@_-"/>
    <numFmt numFmtId="166" formatCode="&quot;$&quot;\ #,##0_);[Red]\(&quot;$&quot;\ #,##0\)"/>
    <numFmt numFmtId="167" formatCode="&quot;$&quot;#,##0"/>
    <numFmt numFmtId="168" formatCode="&quot;$&quot;#,##0.00"/>
    <numFmt numFmtId="169" formatCode="&quot;$&quot;\ #,##0"/>
    <numFmt numFmtId="170" formatCode="_-&quot;$&quot;\ * #,##0.00_-;\-&quot;$&quot;\ * #,##0.00_-;_-&quot;$&quot;\ * &quot;-&quot;_-;_-@_-"/>
    <numFmt numFmtId="171" formatCode="&quot;$&quot;\ #,##0.00"/>
  </numFmts>
  <fonts count="15" x14ac:knownFonts="1">
    <font>
      <sz val="11"/>
      <color theme="1"/>
      <name val="Calibri"/>
      <family val="2"/>
      <scheme val="minor"/>
    </font>
    <font>
      <sz val="12"/>
      <color theme="1"/>
      <name val="Arial"/>
      <family val="2"/>
    </font>
    <font>
      <b/>
      <sz val="12"/>
      <color rgb="FF000000"/>
      <name val="Arial"/>
      <family val="2"/>
    </font>
    <font>
      <b/>
      <sz val="12"/>
      <name val="Arial"/>
      <family val="2"/>
    </font>
    <font>
      <sz val="12"/>
      <name val="Arial"/>
      <family val="2"/>
    </font>
    <font>
      <sz val="12"/>
      <color rgb="FF000000"/>
      <name val="Arial"/>
      <family val="2"/>
    </font>
    <font>
      <b/>
      <sz val="12"/>
      <color indexed="8"/>
      <name val="Arial"/>
      <family val="2"/>
    </font>
    <font>
      <sz val="11"/>
      <color theme="1"/>
      <name val="Calibri"/>
      <family val="2"/>
      <scheme val="minor"/>
    </font>
    <font>
      <b/>
      <sz val="12"/>
      <color theme="1"/>
      <name val="Arial"/>
      <family val="2"/>
    </font>
    <font>
      <u/>
      <sz val="11"/>
      <color theme="10"/>
      <name val="Calibri"/>
      <family val="2"/>
      <scheme val="minor"/>
    </font>
    <font>
      <u/>
      <sz val="12"/>
      <color theme="10"/>
      <name val="Arial"/>
      <family val="2"/>
    </font>
    <font>
      <b/>
      <sz val="14"/>
      <color theme="1"/>
      <name val="Arial"/>
      <family val="2"/>
    </font>
    <font>
      <b/>
      <sz val="18"/>
      <color theme="1"/>
      <name val="Arial"/>
      <family val="2"/>
    </font>
    <font>
      <b/>
      <sz val="20"/>
      <color theme="1"/>
      <name val="Arial"/>
      <family val="2"/>
    </font>
    <font>
      <b/>
      <sz val="24"/>
      <color theme="1"/>
      <name val="Arial"/>
      <family val="2"/>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FF"/>
        <bgColor rgb="FF000000"/>
      </patternFill>
    </fill>
    <fill>
      <patternFill patternType="solid">
        <fgColor theme="0"/>
        <bgColor theme="8" tint="0.79998168889431442"/>
      </patternFill>
    </fill>
    <fill>
      <patternFill patternType="solid">
        <fgColor theme="3" tint="0.79998168889431442"/>
        <bgColor indexed="64"/>
      </patternFill>
    </fill>
    <fill>
      <patternFill patternType="solid">
        <fgColor rgb="FFFFFFFF"/>
        <bgColor indexed="64"/>
      </patternFill>
    </fill>
    <fill>
      <patternFill patternType="solid">
        <fgColor rgb="FFFFC00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44" fontId="7" fillId="0" borderId="0" applyFont="0" applyFill="0" applyBorder="0" applyAlignment="0" applyProtection="0"/>
    <xf numFmtId="42" fontId="7" fillId="0" borderId="0" applyFont="0" applyFill="0" applyBorder="0" applyAlignment="0" applyProtection="0"/>
    <xf numFmtId="0" fontId="7" fillId="0" borderId="0"/>
    <xf numFmtId="0" fontId="9" fillId="0" borderId="0" applyNumberFormat="0" applyFill="0" applyBorder="0" applyAlignment="0" applyProtection="0"/>
  </cellStyleXfs>
  <cellXfs count="199">
    <xf numFmtId="0" fontId="0" fillId="0" borderId="0" xfId="0"/>
    <xf numFmtId="0" fontId="1" fillId="2" borderId="0" xfId="0" applyFont="1" applyFill="1"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49" fontId="5" fillId="0" borderId="11"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1" fillId="0" borderId="11" xfId="0" applyFont="1" applyBorder="1" applyAlignment="1">
      <alignment horizontal="center" vertical="center" wrapText="1"/>
    </xf>
    <xf numFmtId="0" fontId="5" fillId="0" borderId="11" xfId="0" applyFont="1" applyBorder="1" applyAlignment="1">
      <alignment horizontal="center" vertical="center"/>
    </xf>
    <xf numFmtId="14" fontId="5" fillId="0" borderId="11" xfId="0" applyNumberFormat="1" applyFont="1" applyBorder="1" applyAlignment="1">
      <alignment horizontal="center" vertical="center"/>
    </xf>
    <xf numFmtId="2" fontId="1" fillId="0" borderId="11" xfId="0" applyNumberFormat="1" applyFont="1" applyBorder="1" applyAlignment="1">
      <alignment horizontal="center" vertical="center"/>
    </xf>
    <xf numFmtId="0" fontId="1" fillId="0" borderId="9" xfId="0" applyFont="1" applyBorder="1" applyAlignment="1">
      <alignment horizontal="center" vertical="center"/>
    </xf>
    <xf numFmtId="0" fontId="1" fillId="2" borderId="0" xfId="0" applyFont="1" applyFill="1"/>
    <xf numFmtId="0" fontId="5" fillId="0" borderId="6" xfId="0" applyFont="1" applyBorder="1" applyAlignment="1">
      <alignment horizontal="center" vertical="center" wrapText="1"/>
    </xf>
    <xf numFmtId="0" fontId="1" fillId="0" borderId="7" xfId="0" applyFont="1" applyBorder="1" applyAlignment="1">
      <alignment horizontal="center" vertical="center"/>
    </xf>
    <xf numFmtId="49" fontId="4"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0" xfId="0" applyFont="1" applyBorder="1" applyAlignment="1">
      <alignment horizontal="center" vertical="center"/>
    </xf>
    <xf numFmtId="0" fontId="5" fillId="0" borderId="0" xfId="0" applyFont="1" applyBorder="1" applyAlignment="1">
      <alignment horizontal="center" vertical="center"/>
    </xf>
    <xf numFmtId="0" fontId="1"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2" borderId="0" xfId="0" applyFont="1" applyFill="1" applyAlignment="1">
      <alignment horizontal="center" vertical="center" wrapText="1"/>
    </xf>
    <xf numFmtId="0" fontId="1" fillId="0" borderId="0" xfId="0" applyFont="1" applyAlignment="1">
      <alignment horizontal="center" vertical="center"/>
    </xf>
    <xf numFmtId="0" fontId="1" fillId="0" borderId="16" xfId="0" applyFont="1" applyBorder="1" applyAlignment="1">
      <alignment horizontal="center" vertical="center" wrapText="1"/>
    </xf>
    <xf numFmtId="14" fontId="1" fillId="0" borderId="16" xfId="0" applyNumberFormat="1" applyFont="1" applyBorder="1" applyAlignment="1">
      <alignment horizontal="center" vertical="center" wrapText="1"/>
    </xf>
    <xf numFmtId="165" fontId="1" fillId="0" borderId="16" xfId="1" applyNumberFormat="1" applyFont="1" applyBorder="1" applyAlignment="1">
      <alignment horizontal="center" vertical="center" wrapText="1"/>
    </xf>
    <xf numFmtId="165" fontId="1" fillId="0" borderId="17" xfId="1" applyNumberFormat="1" applyFont="1" applyBorder="1" applyAlignment="1">
      <alignment horizontal="center" vertical="center" wrapText="1"/>
    </xf>
    <xf numFmtId="165" fontId="4" fillId="2" borderId="1" xfId="1" applyNumberFormat="1" applyFont="1" applyFill="1" applyBorder="1" applyAlignment="1">
      <alignment horizontal="center" vertical="center" wrapText="1"/>
    </xf>
    <xf numFmtId="0" fontId="1" fillId="0" borderId="18" xfId="0" applyFont="1" applyBorder="1" applyAlignment="1">
      <alignment horizontal="center" vertical="center" wrapText="1"/>
    </xf>
    <xf numFmtId="165" fontId="1" fillId="0" borderId="1" xfId="1" applyNumberFormat="1" applyFont="1" applyBorder="1" applyAlignment="1">
      <alignment horizontal="center" vertical="center" wrapText="1"/>
    </xf>
    <xf numFmtId="165" fontId="1" fillId="0" borderId="12" xfId="1" applyNumberFormat="1" applyFont="1" applyBorder="1" applyAlignment="1">
      <alignment horizontal="center" vertical="center" wrapText="1"/>
    </xf>
    <xf numFmtId="0" fontId="1" fillId="0" borderId="3" xfId="0" applyFont="1" applyBorder="1" applyAlignment="1">
      <alignment horizontal="center" vertical="center" wrapText="1"/>
    </xf>
    <xf numFmtId="0" fontId="1" fillId="0" borderId="12" xfId="0" applyFont="1" applyBorder="1" applyAlignment="1">
      <alignment horizontal="center" vertical="center" wrapText="1"/>
    </xf>
    <xf numFmtId="165" fontId="1" fillId="0" borderId="3" xfId="1" applyNumberFormat="1" applyFont="1" applyBorder="1" applyAlignment="1">
      <alignment horizontal="center" vertical="center" wrapText="1"/>
    </xf>
    <xf numFmtId="0" fontId="1" fillId="0" borderId="1" xfId="0" applyFont="1" applyBorder="1" applyAlignment="1" applyProtection="1">
      <alignment horizontal="center" vertical="center" wrapText="1"/>
      <protection locked="0"/>
    </xf>
    <xf numFmtId="42" fontId="4" fillId="2" borderId="1" xfId="2" applyFont="1" applyFill="1" applyBorder="1" applyAlignment="1">
      <alignment horizontal="center" vertical="center" wrapText="1"/>
    </xf>
    <xf numFmtId="166" fontId="4" fillId="2" borderId="1" xfId="0" applyNumberFormat="1"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166" fontId="4" fillId="2" borderId="12"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167" fontId="4" fillId="0" borderId="1" xfId="0" applyNumberFormat="1" applyFont="1" applyBorder="1" applyAlignment="1">
      <alignment horizontal="center" vertical="center" wrapText="1"/>
    </xf>
    <xf numFmtId="167" fontId="4" fillId="2" borderId="12"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167" fontId="4" fillId="0" borderId="12" xfId="0" applyNumberFormat="1" applyFont="1" applyBorder="1" applyAlignment="1">
      <alignment horizontal="center" vertical="center" wrapText="1"/>
    </xf>
    <xf numFmtId="165" fontId="4" fillId="2" borderId="3" xfId="1" applyNumberFormat="1" applyFont="1" applyFill="1" applyBorder="1" applyAlignment="1">
      <alignment horizontal="center" vertical="center" wrapText="1"/>
    </xf>
    <xf numFmtId="165" fontId="4" fillId="2" borderId="12" xfId="1" applyNumberFormat="1" applyFont="1" applyFill="1" applyBorder="1" applyAlignment="1">
      <alignment horizontal="center" vertical="center" wrapText="1"/>
    </xf>
    <xf numFmtId="168" fontId="4" fillId="0" borderId="1" xfId="0" applyNumberFormat="1" applyFont="1" applyBorder="1" applyAlignment="1">
      <alignment horizontal="center" vertical="center" wrapText="1"/>
    </xf>
    <xf numFmtId="168" fontId="4" fillId="0" borderId="12" xfId="0" applyNumberFormat="1" applyFont="1" applyBorder="1" applyAlignment="1">
      <alignment horizontal="center" vertical="center" wrapText="1"/>
    </xf>
    <xf numFmtId="168" fontId="4" fillId="0" borderId="1" xfId="2" applyNumberFormat="1" applyFont="1" applyBorder="1" applyAlignment="1">
      <alignment horizontal="center" vertical="center" wrapText="1"/>
    </xf>
    <xf numFmtId="165" fontId="4" fillId="0" borderId="1" xfId="1" applyNumberFormat="1" applyFont="1" applyBorder="1" applyAlignment="1">
      <alignment horizontal="center" vertical="center" wrapText="1"/>
    </xf>
    <xf numFmtId="168" fontId="4" fillId="0" borderId="12" xfId="2" applyNumberFormat="1" applyFont="1" applyBorder="1" applyAlignment="1">
      <alignment horizontal="center" vertical="center" wrapText="1"/>
    </xf>
    <xf numFmtId="42" fontId="4" fillId="0" borderId="1" xfId="2" applyFont="1" applyBorder="1" applyAlignment="1">
      <alignment horizontal="center" vertical="center" wrapText="1"/>
    </xf>
    <xf numFmtId="0" fontId="4" fillId="2" borderId="1" xfId="3"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13" xfId="0" applyFont="1" applyFill="1" applyBorder="1" applyAlignment="1">
      <alignment horizontal="center" vertical="center" wrapText="1"/>
    </xf>
    <xf numFmtId="42" fontId="4" fillId="2" borderId="13" xfId="2" applyFont="1" applyFill="1" applyBorder="1" applyAlignment="1">
      <alignment horizontal="center" vertical="center" wrapText="1"/>
    </xf>
    <xf numFmtId="165" fontId="4" fillId="2" borderId="13" xfId="1" applyNumberFormat="1" applyFont="1" applyFill="1" applyBorder="1" applyAlignment="1">
      <alignment horizontal="center" vertical="center" wrapText="1"/>
    </xf>
    <xf numFmtId="165" fontId="4" fillId="2" borderId="14" xfId="1" applyNumberFormat="1" applyFont="1" applyFill="1" applyBorder="1" applyAlignment="1">
      <alignment horizontal="center" vertical="center" wrapText="1"/>
    </xf>
    <xf numFmtId="0" fontId="4" fillId="2" borderId="15" xfId="0" applyFont="1" applyFill="1" applyBorder="1" applyAlignment="1" applyProtection="1">
      <alignment horizontal="center" vertical="center" wrapText="1"/>
      <protection locked="0"/>
    </xf>
    <xf numFmtId="167" fontId="4" fillId="0" borderId="17" xfId="0" applyNumberFormat="1" applyFont="1" applyBorder="1" applyAlignment="1">
      <alignment horizontal="center" vertical="center" wrapText="1"/>
    </xf>
    <xf numFmtId="168" fontId="4" fillId="0" borderId="17" xfId="2" applyNumberFormat="1" applyFont="1" applyBorder="1" applyAlignment="1">
      <alignment horizontal="center" vertical="center" wrapText="1"/>
    </xf>
    <xf numFmtId="0" fontId="4" fillId="2" borderId="1" xfId="0" applyFont="1" applyFill="1" applyBorder="1" applyAlignment="1" applyProtection="1">
      <alignment horizontal="center" vertical="center" wrapText="1"/>
      <protection locked="0"/>
    </xf>
    <xf numFmtId="165" fontId="4" fillId="2" borderId="17" xfId="1" applyNumberFormat="1" applyFont="1" applyFill="1" applyBorder="1" applyAlignment="1">
      <alignment horizontal="center" vertical="center" wrapText="1"/>
    </xf>
    <xf numFmtId="166" fontId="4" fillId="2" borderId="17" xfId="0" applyNumberFormat="1" applyFont="1" applyFill="1" applyBorder="1" applyAlignment="1">
      <alignment horizontal="center" vertical="center" wrapText="1"/>
    </xf>
    <xf numFmtId="0" fontId="4" fillId="4" borderId="3" xfId="0" applyFont="1" applyFill="1" applyBorder="1" applyAlignment="1">
      <alignment horizontal="center" vertical="center" wrapText="1"/>
    </xf>
    <xf numFmtId="1" fontId="4" fillId="2" borderId="3" xfId="0" applyNumberFormat="1"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167" fontId="4" fillId="0" borderId="13" xfId="0" applyNumberFormat="1" applyFont="1" applyBorder="1" applyAlignment="1">
      <alignment horizontal="center" vertical="center" wrapText="1"/>
    </xf>
    <xf numFmtId="0" fontId="4" fillId="2" borderId="15" xfId="0" applyFont="1" applyFill="1" applyBorder="1" applyAlignment="1">
      <alignment horizontal="center" vertical="center" wrapText="1"/>
    </xf>
    <xf numFmtId="167" fontId="4" fillId="0" borderId="14" xfId="0" applyNumberFormat="1" applyFont="1" applyBorder="1" applyAlignment="1">
      <alignment horizontal="center" vertical="center" wrapText="1"/>
    </xf>
    <xf numFmtId="0" fontId="4" fillId="0" borderId="13" xfId="0" applyFont="1" applyBorder="1" applyAlignment="1">
      <alignment horizontal="center" vertical="center" wrapText="1"/>
    </xf>
    <xf numFmtId="165" fontId="4" fillId="2" borderId="2" xfId="1" applyNumberFormat="1"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2" xfId="0" applyFont="1" applyFill="1" applyBorder="1" applyAlignment="1">
      <alignment horizontal="center" vertical="center" wrapText="1"/>
    </xf>
    <xf numFmtId="44" fontId="4" fillId="2" borderId="1" xfId="1" applyFont="1" applyFill="1" applyBorder="1" applyAlignment="1">
      <alignment horizontal="center" vertical="center" wrapText="1"/>
    </xf>
    <xf numFmtId="167" fontId="4" fillId="0" borderId="1" xfId="2" applyNumberFormat="1" applyFont="1" applyBorder="1" applyAlignment="1">
      <alignment horizontal="center" vertical="center" wrapText="1"/>
    </xf>
    <xf numFmtId="169" fontId="4" fillId="5" borderId="1" xfId="0" applyNumberFormat="1" applyFont="1" applyFill="1" applyBorder="1" applyAlignment="1">
      <alignment horizontal="center" vertical="center" wrapText="1"/>
    </xf>
    <xf numFmtId="169" fontId="4" fillId="2" borderId="1" xfId="0" applyNumberFormat="1" applyFont="1" applyFill="1" applyBorder="1" applyAlignment="1">
      <alignment horizontal="center" vertical="center" wrapText="1"/>
    </xf>
    <xf numFmtId="170" fontId="4" fillId="2" borderId="1" xfId="2" applyNumberFormat="1" applyFont="1" applyFill="1" applyBorder="1" applyAlignment="1">
      <alignment horizontal="center" vertical="center" wrapText="1"/>
    </xf>
    <xf numFmtId="170" fontId="4" fillId="5" borderId="1" xfId="2" applyNumberFormat="1"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0" xfId="0" applyFont="1" applyFill="1" applyBorder="1" applyAlignment="1">
      <alignment horizontal="center" vertical="center" wrapText="1"/>
    </xf>
    <xf numFmtId="49" fontId="4" fillId="0" borderId="7" xfId="2" applyNumberFormat="1" applyFont="1" applyBorder="1" applyAlignment="1">
      <alignment horizontal="center" vertical="center" wrapText="1"/>
    </xf>
    <xf numFmtId="0" fontId="4" fillId="2" borderId="6" xfId="3"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4" fillId="2" borderId="23" xfId="0" applyFont="1" applyFill="1" applyBorder="1" applyAlignment="1">
      <alignment horizontal="center" vertical="center" wrapText="1"/>
    </xf>
    <xf numFmtId="0" fontId="1" fillId="0" borderId="23" xfId="0" applyFont="1" applyBorder="1" applyAlignment="1">
      <alignment horizontal="center" vertical="center" wrapText="1"/>
    </xf>
    <xf numFmtId="0" fontId="1" fillId="0" borderId="0" xfId="0" applyFont="1" applyBorder="1" applyAlignment="1">
      <alignment horizontal="center" vertical="center" wrapText="1"/>
    </xf>
    <xf numFmtId="49" fontId="1" fillId="0" borderId="23" xfId="2" applyNumberFormat="1" applyFont="1" applyBorder="1" applyAlignment="1">
      <alignment horizontal="center" vertical="center" wrapText="1"/>
    </xf>
    <xf numFmtId="49" fontId="1" fillId="0" borderId="7" xfId="2" applyNumberFormat="1" applyFont="1" applyBorder="1" applyAlignment="1">
      <alignment horizontal="center" vertical="center" wrapText="1"/>
    </xf>
    <xf numFmtId="0" fontId="4" fillId="2" borderId="8" xfId="0" applyFont="1" applyFill="1" applyBorder="1" applyAlignment="1">
      <alignment horizontal="center" vertical="center" wrapText="1"/>
    </xf>
    <xf numFmtId="0" fontId="4" fillId="2" borderId="11" xfId="0" applyFont="1" applyFill="1" applyBorder="1" applyAlignment="1">
      <alignment horizontal="center" vertical="center" wrapText="1"/>
    </xf>
    <xf numFmtId="42" fontId="4" fillId="2" borderId="11" xfId="2" applyFont="1" applyFill="1" applyBorder="1" applyAlignment="1">
      <alignment horizontal="center" vertical="center" wrapText="1"/>
    </xf>
    <xf numFmtId="165" fontId="4" fillId="2" borderId="11" xfId="1" applyNumberFormat="1" applyFont="1" applyFill="1" applyBorder="1" applyAlignment="1">
      <alignment horizontal="center" vertical="center" wrapText="1"/>
    </xf>
    <xf numFmtId="0" fontId="4" fillId="2" borderId="11" xfId="0" applyFont="1" applyFill="1" applyBorder="1" applyAlignment="1" applyProtection="1">
      <alignment horizontal="center" vertical="center" wrapText="1"/>
      <protection locked="0"/>
    </xf>
    <xf numFmtId="0" fontId="4" fillId="2" borderId="9"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1" xfId="0" applyFont="1" applyBorder="1" applyAlignment="1">
      <alignment horizontal="center" vertical="center"/>
    </xf>
    <xf numFmtId="165" fontId="1" fillId="0" borderId="0" xfId="0" applyNumberFormat="1" applyFont="1" applyAlignment="1">
      <alignment horizontal="center" vertical="center"/>
    </xf>
    <xf numFmtId="167" fontId="1" fillId="0" borderId="0" xfId="0" applyNumberFormat="1" applyFont="1" applyAlignment="1">
      <alignment horizontal="center" vertical="center"/>
    </xf>
    <xf numFmtId="171" fontId="1" fillId="0" borderId="0" xfId="0" applyNumberFormat="1" applyFont="1" applyAlignment="1">
      <alignment horizontal="center" vertical="center"/>
    </xf>
    <xf numFmtId="0" fontId="1" fillId="2" borderId="0" xfId="0" applyFont="1" applyFill="1" applyAlignment="1">
      <alignment horizontal="center" vertical="center"/>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xf numFmtId="0" fontId="1" fillId="0" borderId="1" xfId="0" applyFont="1" applyBorder="1" applyAlignment="1">
      <alignment horizontal="center"/>
    </xf>
    <xf numFmtId="0" fontId="1" fillId="6" borderId="6"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0" borderId="1" xfId="0" applyFont="1" applyBorder="1" applyAlignment="1">
      <alignment horizontal="center" vertical="center"/>
    </xf>
    <xf numFmtId="0" fontId="1" fillId="6" borderId="8"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8" fillId="0" borderId="0" xfId="0" applyFont="1"/>
    <xf numFmtId="0" fontId="1" fillId="0" borderId="0" xfId="0" applyFont="1" applyAlignment="1">
      <alignment wrapText="1"/>
    </xf>
    <xf numFmtId="0" fontId="1" fillId="0" borderId="0" xfId="0" applyFont="1" applyAlignment="1">
      <alignment horizontal="center"/>
    </xf>
    <xf numFmtId="0" fontId="8" fillId="0" borderId="24" xfId="0" applyFont="1" applyBorder="1" applyAlignment="1">
      <alignment horizontal="center" vertical="center" wrapText="1"/>
    </xf>
    <xf numFmtId="42" fontId="8" fillId="0" borderId="24" xfId="2" applyFont="1" applyBorder="1" applyAlignment="1">
      <alignment horizontal="center" vertical="center" wrapText="1"/>
    </xf>
    <xf numFmtId="0" fontId="1" fillId="0" borderId="25" xfId="0" applyFont="1" applyBorder="1" applyAlignment="1">
      <alignment horizontal="center" vertical="center"/>
    </xf>
    <xf numFmtId="0" fontId="1" fillId="0" borderId="26" xfId="0" applyFont="1" applyBorder="1" applyAlignment="1">
      <alignment horizontal="center" vertical="center" wrapText="1"/>
    </xf>
    <xf numFmtId="42" fontId="1" fillId="0" borderId="26" xfId="2" applyFont="1" applyBorder="1" applyAlignment="1">
      <alignment horizontal="center" vertical="center" wrapText="1"/>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7" xfId="0" applyFont="1" applyBorder="1" applyAlignment="1">
      <alignment horizontal="center" vertical="center" wrapText="1"/>
    </xf>
    <xf numFmtId="42" fontId="1" fillId="0" borderId="27" xfId="2"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xf numFmtId="42" fontId="1" fillId="0" borderId="0" xfId="2" applyFont="1"/>
    <xf numFmtId="0" fontId="1" fillId="0" borderId="12" xfId="0" applyFont="1" applyBorder="1" applyAlignment="1">
      <alignment horizontal="center" vertical="center"/>
    </xf>
    <xf numFmtId="0" fontId="6" fillId="0" borderId="16" xfId="0" applyFont="1" applyBorder="1" applyAlignment="1">
      <alignment horizontal="center" vertical="center" wrapText="1"/>
    </xf>
    <xf numFmtId="164" fontId="6" fillId="0" borderId="16" xfId="0" applyNumberFormat="1" applyFont="1" applyBorder="1" applyAlignment="1">
      <alignment horizontal="center" vertical="center" wrapText="1"/>
    </xf>
    <xf numFmtId="0" fontId="6" fillId="2" borderId="16" xfId="0" applyFont="1" applyFill="1" applyBorder="1" applyAlignment="1">
      <alignment horizontal="center" vertical="center" wrapText="1"/>
    </xf>
    <xf numFmtId="0" fontId="3" fillId="2" borderId="16" xfId="0" applyFont="1" applyFill="1" applyBorder="1" applyAlignment="1">
      <alignment horizontal="center" vertical="center" wrapText="1"/>
    </xf>
    <xf numFmtId="164" fontId="6" fillId="2" borderId="16" xfId="0" applyNumberFormat="1" applyFont="1" applyFill="1" applyBorder="1" applyAlignment="1">
      <alignment horizontal="center" vertical="center" wrapText="1"/>
    </xf>
    <xf numFmtId="0" fontId="8" fillId="3" borderId="21" xfId="0" applyFont="1" applyFill="1" applyBorder="1" applyAlignment="1">
      <alignment horizontal="center" vertical="center"/>
    </xf>
    <xf numFmtId="0" fontId="8" fillId="3" borderId="16" xfId="0" applyFont="1" applyFill="1" applyBorder="1" applyAlignment="1">
      <alignment horizontal="center" vertical="center"/>
    </xf>
    <xf numFmtId="165" fontId="8" fillId="3" borderId="16" xfId="1" applyNumberFormat="1"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0" borderId="16" xfId="0" applyFont="1" applyBorder="1" applyAlignment="1">
      <alignment horizontal="center" vertical="center" wrapText="1"/>
    </xf>
    <xf numFmtId="0" fontId="10" fillId="0" borderId="16" xfId="4" applyFont="1" applyBorder="1" applyAlignment="1">
      <alignment horizontal="center" vertical="center" wrapText="1"/>
    </xf>
    <xf numFmtId="0" fontId="8" fillId="0" borderId="17"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14" fillId="2" borderId="28" xfId="0" applyFont="1" applyFill="1" applyBorder="1" applyAlignment="1">
      <alignment horizontal="center" vertical="center"/>
    </xf>
    <xf numFmtId="0" fontId="14" fillId="2" borderId="29" xfId="0" applyFont="1" applyFill="1" applyBorder="1" applyAlignment="1">
      <alignment horizontal="center" vertical="center"/>
    </xf>
    <xf numFmtId="0" fontId="14" fillId="2" borderId="30" xfId="0" applyFont="1" applyFill="1" applyBorder="1" applyAlignment="1">
      <alignment horizontal="center" vertical="center"/>
    </xf>
    <xf numFmtId="0" fontId="11" fillId="2" borderId="28"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8" fillId="2" borderId="28" xfId="0" applyFont="1" applyFill="1" applyBorder="1" applyAlignment="1">
      <alignment horizontal="center"/>
    </xf>
    <xf numFmtId="0" fontId="8" fillId="2" borderId="29" xfId="0" applyFont="1" applyFill="1" applyBorder="1" applyAlignment="1">
      <alignment horizontal="center"/>
    </xf>
    <xf numFmtId="0" fontId="8" fillId="2" borderId="30" xfId="0" applyFont="1" applyFill="1" applyBorder="1" applyAlignment="1">
      <alignment horizontal="center"/>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 fillId="6" borderId="6"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8" fillId="8" borderId="12"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13" fillId="0" borderId="28" xfId="0" applyFont="1" applyBorder="1" applyAlignment="1">
      <alignment horizontal="center"/>
    </xf>
    <xf numFmtId="0" fontId="13" fillId="0" borderId="29" xfId="0" applyFont="1" applyBorder="1" applyAlignment="1">
      <alignment horizontal="center"/>
    </xf>
    <xf numFmtId="0" fontId="13" fillId="0" borderId="30" xfId="0" applyFont="1" applyBorder="1" applyAlignment="1">
      <alignment horizontal="center"/>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cellXfs>
  <cellStyles count="5">
    <cellStyle name="Hipervínculo" xfId="4" builtinId="8"/>
    <cellStyle name="Moneda" xfId="1" builtinId="4"/>
    <cellStyle name="Moneda [0]" xfId="2" builtinId="7"/>
    <cellStyle name="Normal" xfId="0" builtinId="0"/>
    <cellStyle name="Normal 9" xfId="3" xr:uid="{314B5154-B78E-4BEA-B7AB-980EC2F090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ristian/Documents/ANLA/Tercer%20contrato/Septiembre/DPE%20CASANARE%2023%20SEP/TIPO%20DE%20LICENCIA%20Y%20ESTADOS%20DE%20PROYECTO%20ALL%20ANL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ristian/Documents/ANLA/Tercer%20contrato/Septiembre/Eco%20Carlitos/BD%20E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sector x entidad a remitir"/>
      <sheetName val="Tipo seg x exp y entidad"/>
      <sheetName val="No. proy remitir x corporación"/>
      <sheetName val="Estado Proyecto x sector"/>
      <sheetName val="Estado x corpo a remitir"/>
      <sheetName val="Estado x corpo y sector a remit"/>
      <sheetName val="Hoja3"/>
      <sheetName val="Hoja5"/>
      <sheetName val="Hoja1"/>
      <sheetName val="BD Total"/>
      <sheetName val="Proyectos activos corte 31-12"/>
      <sheetName val="BD"/>
      <sheetName val="BD Total Seg"/>
      <sheetName val="ENTES"/>
      <sheetName val="DPE ECO"/>
      <sheetName val="Recaudo 2018"/>
      <sheetName val="Contingencias"/>
      <sheetName val="Corporaciones"/>
      <sheetName val="Infraestructura depur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A1" t="str">
            <v>CODIGO EXPEDIENTE</v>
          </cell>
          <cell r="B1" t="str">
            <v>Trámite</v>
          </cell>
          <cell r="C1" t="str">
            <v>NOMBRE EXPEDIENTE</v>
          </cell>
          <cell r="D1" t="str">
            <v>SOLICITANTE</v>
          </cell>
          <cell r="E1" t="str">
            <v>SECTOR HOMOLOGADO</v>
          </cell>
          <cell r="F1" t="str">
            <v>SUBSECTOR</v>
          </cell>
          <cell r="G1" t="str">
            <v>SUBSECTOR Homologado</v>
          </cell>
          <cell r="H1" t="str">
            <v>DELEGAR/ ANLA</v>
          </cell>
          <cell r="I1" t="str">
            <v>CRITERIO para remitir a Corporación</v>
          </cell>
          <cell r="J1" t="str">
            <v>CRITERIOS SEGUIMIENTO</v>
          </cell>
          <cell r="K1" t="str">
            <v>Duración Minima Visita (tablas resol 324)</v>
          </cell>
          <cell r="L1" t="str">
            <v>Tarifa Viaticos equipo</v>
          </cell>
          <cell r="M1" t="str">
            <v>Transporte por proyecto (Tiquetes)</v>
          </cell>
          <cell r="N1" t="str">
            <v>Tiquetes a la Sede principal
(Solo Proyectos Corporaciones)</v>
          </cell>
          <cell r="O1" t="str">
            <v>TIPO CONCEPTO</v>
          </cell>
          <cell r="P1" t="str">
            <v>Complejidad del Proyecto
Alta/Media/Baja</v>
          </cell>
          <cell r="Q1" t="str">
            <v>Incluido en el Protocolo de Entes de Control?
SI</v>
          </cell>
          <cell r="R1" t="str">
            <v>Proyectos con seguimiento permanente</v>
          </cell>
          <cell r="S1" t="str">
            <v>Proyectos Criticos según Coordinadores</v>
          </cell>
          <cell r="T1" t="str">
            <v>Tiempo segto meses (Visita + CT)</v>
          </cell>
          <cell r="U1" t="str">
            <v>Carpetas Exp. Fisico</v>
          </cell>
          <cell r="V1" t="str">
            <v>ESTADO</v>
          </cell>
          <cell r="W1" t="str">
            <v>Corporación (es) Autonoma (a) Regional (es)</v>
          </cell>
          <cell r="X1" t="str">
            <v>Nombre Acto Administrativo</v>
          </cell>
          <cell r="Y1" t="str">
            <v>No. AA</v>
          </cell>
          <cell r="Z1" t="str">
            <v>Fecha AA</v>
          </cell>
          <cell r="AA1" t="str">
            <v>Departamento</v>
          </cell>
          <cell r="AB1" t="str">
            <v>Municipio</v>
          </cell>
          <cell r="AC1" t="str">
            <v>Región</v>
          </cell>
          <cell r="AD1" t="str">
            <v>Periodicidad ICA Coordinador</v>
          </cell>
          <cell r="AE1" t="str">
            <v>Periodicidad ICA Depurado</v>
          </cell>
          <cell r="AF1" t="str">
            <v>Etapa del Seguimiento</v>
          </cell>
          <cell r="AG1" t="str">
            <v>Etapa del Seguimiento Depurado</v>
          </cell>
          <cell r="AH1" t="str">
            <v>Periodicidad ICA Lider Técnico</v>
          </cell>
          <cell r="AI1" t="str">
            <v>Fecha entrega ICA por Usuario</v>
          </cell>
          <cell r="AJ1" t="str">
            <v>Fecha Último ICA radicado</v>
          </cell>
          <cell r="AK1" t="str">
            <v>Requiere Especialistas Adicionales?
Cual (es)</v>
          </cell>
          <cell r="AL1" t="str">
            <v>Numero de seguimientos Realizados</v>
          </cell>
          <cell r="AM1" t="str">
            <v>Objeto de Seguimiento
Si/No</v>
          </cell>
          <cell r="AN1" t="str">
            <v>Seguimiento</v>
          </cell>
          <cell r="AO1" t="str">
            <v>Seguimiento 2006</v>
          </cell>
          <cell r="AP1" t="str">
            <v>seguimiento 2007</v>
          </cell>
          <cell r="AQ1" t="str">
            <v>seguimiento 2008</v>
          </cell>
          <cell r="AR1" t="str">
            <v>Seguimiento 2009</v>
          </cell>
          <cell r="AS1" t="str">
            <v>Seguimiento 2010</v>
          </cell>
          <cell r="AT1" t="str">
            <v>Seguimiento 2011</v>
          </cell>
          <cell r="AU1" t="str">
            <v>Seguimiento 2012</v>
          </cell>
          <cell r="AV1" t="str">
            <v>Seguimiento 2013</v>
          </cell>
          <cell r="AW1" t="str">
            <v>Seguimiento 2014</v>
          </cell>
          <cell r="AX1" t="str">
            <v>Seguimiento 2015</v>
          </cell>
          <cell r="AY1" t="str">
            <v>Seguimiento 2016</v>
          </cell>
          <cell r="AZ1" t="str">
            <v>Seguimiento 2017</v>
          </cell>
          <cell r="BA1" t="str">
            <v>Seguimiento 2018</v>
          </cell>
          <cell r="BB1" t="str">
            <v>Etapa Seguimiento AA</v>
          </cell>
          <cell r="BC1" t="str">
            <v>Fecha Visita</v>
          </cell>
          <cell r="BD1" t="str">
            <v>No. CT</v>
          </cell>
          <cell r="BE1" t="str">
            <v>Fecha CT</v>
          </cell>
          <cell r="BF1" t="str">
            <v>Tipo AA</v>
          </cell>
          <cell r="BG1" t="str">
            <v>No. AA</v>
          </cell>
          <cell r="BH1" t="str">
            <v>Fecha AA</v>
          </cell>
          <cell r="BI1" t="str">
            <v>Decisión</v>
          </cell>
          <cell r="BJ1" t="str">
            <v>Tipo de Seguimiento 2018</v>
          </cell>
          <cell r="BK1" t="str">
            <v>No. Profesionales Seguimiento 2018</v>
          </cell>
          <cell r="BL1" t="str">
            <v>Valor Seguimiento 2018</v>
          </cell>
          <cell r="BM1" t="str">
            <v>Proyección Valor Seguimiento 2019</v>
          </cell>
          <cell r="BN1" t="str">
            <v>Tipo Seguimiento 2017</v>
          </cell>
          <cell r="BO1" t="str">
            <v>Valor Seguimiento 2017</v>
          </cell>
          <cell r="BP1" t="str">
            <v>Require Sancionatorio
SI/NO</v>
          </cell>
          <cell r="BQ1" t="str">
            <v>DPE</v>
          </cell>
          <cell r="BR1" t="str">
            <v>ECO</v>
          </cell>
          <cell r="BS1" t="str">
            <v>QYR</v>
          </cell>
          <cell r="BT1" t="str">
            <v>No. De Fallo</v>
          </cell>
          <cell r="BU1" t="str">
            <v>Fecha del Fallo</v>
          </cell>
          <cell r="BV1" t="str">
            <v>Tipo de Acción</v>
          </cell>
          <cell r="BW1" t="str">
            <v>Despacho segunda Instancia</v>
          </cell>
          <cell r="BX1" t="str">
            <v>Barriles</v>
          </cell>
          <cell r="BY1" t="str">
            <v>Area Afectada</v>
          </cell>
          <cell r="BZ1" t="str">
            <v>Afectación Recursos Naturales</v>
          </cell>
        </row>
        <row r="2">
          <cell r="A2" t="str">
            <v>LAM1992</v>
          </cell>
          <cell r="B2" t="str">
            <v>Licencia Ambiental</v>
          </cell>
          <cell r="C2" t="str">
            <v>AREA DE PERFORACION VUELTA LARGA</v>
          </cell>
          <cell r="D2" t="str">
            <v xml:space="preserve">EMERALD ENERGY PLC SUCURSAL COLOMBIA </v>
          </cell>
          <cell r="E2" t="str">
            <v>Hidrocarburos</v>
          </cell>
          <cell r="F2" t="str">
            <v>---</v>
          </cell>
          <cell r="G2" t="str">
            <v>---</v>
          </cell>
          <cell r="H2" t="str">
            <v>---</v>
          </cell>
          <cell r="I2" t="str">
            <v>---</v>
          </cell>
          <cell r="J2" t="str">
            <v>---</v>
          </cell>
          <cell r="O2" t="str">
            <v>---</v>
          </cell>
          <cell r="P2" t="str">
            <v>N/A</v>
          </cell>
          <cell r="Q2" t="str">
            <v>---</v>
          </cell>
          <cell r="S2" t="str">
            <v>---</v>
          </cell>
          <cell r="T2" t="str">
            <v>---</v>
          </cell>
          <cell r="U2">
            <v>1</v>
          </cell>
          <cell r="V2" t="str">
            <v>ARCHIVADO</v>
          </cell>
          <cell r="W2" t="str">
            <v>---</v>
          </cell>
          <cell r="X2" t="str">
            <v>Resolución otorga LA</v>
          </cell>
          <cell r="Y2" t="str">
            <v>863</v>
          </cell>
          <cell r="Z2">
            <v>36444</v>
          </cell>
          <cell r="AA2" t="str">
            <v>N/A</v>
          </cell>
          <cell r="AB2" t="str">
            <v>N/A</v>
          </cell>
          <cell r="AD2" t="str">
            <v>---</v>
          </cell>
          <cell r="AE2" t="str">
            <v>---</v>
          </cell>
          <cell r="AF2" t="str">
            <v>---</v>
          </cell>
          <cell r="AG2" t="str">
            <v>---</v>
          </cell>
          <cell r="AH2" t="str">
            <v>---</v>
          </cell>
          <cell r="AI2" t="str">
            <v>---</v>
          </cell>
          <cell r="AJ2" t="str">
            <v>---</v>
          </cell>
          <cell r="AK2" t="str">
            <v>---</v>
          </cell>
          <cell r="AL2">
            <v>0</v>
          </cell>
          <cell r="AM2" t="str">
            <v>---</v>
          </cell>
          <cell r="AN2">
            <v>0</v>
          </cell>
          <cell r="AO2">
            <v>0</v>
          </cell>
          <cell r="AP2">
            <v>0</v>
          </cell>
          <cell r="AQ2">
            <v>0</v>
          </cell>
          <cell r="AR2">
            <v>0</v>
          </cell>
          <cell r="AS2">
            <v>0</v>
          </cell>
          <cell r="AT2">
            <v>0</v>
          </cell>
          <cell r="AU2">
            <v>0</v>
          </cell>
          <cell r="AV2">
            <v>0</v>
          </cell>
          <cell r="AW2">
            <v>0</v>
          </cell>
          <cell r="AX2">
            <v>0</v>
          </cell>
          <cell r="AY2">
            <v>0</v>
          </cell>
          <cell r="AZ2">
            <v>0</v>
          </cell>
          <cell r="BA2">
            <v>0</v>
          </cell>
          <cell r="BB2" t="str">
            <v>Sin Seguimiento</v>
          </cell>
          <cell r="BJ2" t="str">
            <v>---</v>
          </cell>
          <cell r="BK2" t="str">
            <v>---</v>
          </cell>
          <cell r="BL2" t="str">
            <v>---</v>
          </cell>
          <cell r="BN2" t="str">
            <v>---</v>
          </cell>
          <cell r="BO2" t="str">
            <v>---</v>
          </cell>
          <cell r="BP2" t="str">
            <v>---</v>
          </cell>
          <cell r="BQ2" t="str">
            <v>---</v>
          </cell>
          <cell r="BR2" t="str">
            <v>---</v>
          </cell>
          <cell r="BS2" t="str">
            <v>---</v>
          </cell>
          <cell r="BT2" t="str">
            <v>---</v>
          </cell>
          <cell r="BU2" t="str">
            <v>---</v>
          </cell>
          <cell r="BV2" t="str">
            <v>---</v>
          </cell>
          <cell r="BW2" t="str">
            <v>---</v>
          </cell>
        </row>
        <row r="3">
          <cell r="A3" t="str">
            <v>LAM1957</v>
          </cell>
          <cell r="B3" t="str">
            <v>Licencia Ambiental</v>
          </cell>
          <cell r="C3" t="str">
            <v>ESTACION DE SERVICIO MOBIL EN LA AUTOPISTA A MEDELLIN, MUNICIPIO DE COTA</v>
          </cell>
          <cell r="D3" t="str">
            <v xml:space="preserve">MOBIL DE COLOMBIA </v>
          </cell>
          <cell r="E3" t="str">
            <v>Hidrocarburos</v>
          </cell>
          <cell r="F3" t="str">
            <v>---</v>
          </cell>
          <cell r="G3" t="str">
            <v>---</v>
          </cell>
          <cell r="H3" t="str">
            <v>---</v>
          </cell>
          <cell r="I3" t="str">
            <v>---</v>
          </cell>
          <cell r="J3" t="str">
            <v>---</v>
          </cell>
          <cell r="O3" t="str">
            <v>---</v>
          </cell>
          <cell r="P3" t="str">
            <v>N/A</v>
          </cell>
          <cell r="Q3" t="str">
            <v>---</v>
          </cell>
          <cell r="S3" t="str">
            <v>---</v>
          </cell>
          <cell r="T3" t="str">
            <v>---</v>
          </cell>
          <cell r="U3">
            <v>0</v>
          </cell>
          <cell r="V3" t="str">
            <v>REMITIDO</v>
          </cell>
          <cell r="W3" t="str">
            <v>---</v>
          </cell>
          <cell r="X3" t="str">
            <v>Elaboración auto para remitir</v>
          </cell>
          <cell r="Y3" t="str">
            <v>326</v>
          </cell>
          <cell r="Z3">
            <v>35942</v>
          </cell>
          <cell r="AA3" t="str">
            <v>N/A</v>
          </cell>
          <cell r="AB3" t="str">
            <v>N/A</v>
          </cell>
          <cell r="AD3" t="str">
            <v>---</v>
          </cell>
          <cell r="AE3" t="str">
            <v>---</v>
          </cell>
          <cell r="AF3" t="str">
            <v>---</v>
          </cell>
          <cell r="AG3" t="str">
            <v>---</v>
          </cell>
          <cell r="AH3" t="str">
            <v>---</v>
          </cell>
          <cell r="AI3" t="str">
            <v>---</v>
          </cell>
          <cell r="AJ3" t="str">
            <v>---</v>
          </cell>
          <cell r="AK3" t="str">
            <v>---</v>
          </cell>
          <cell r="AL3">
            <v>0</v>
          </cell>
          <cell r="AM3" t="str">
            <v>---</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t="str">
            <v>Sin Seguimiento</v>
          </cell>
          <cell r="BJ3" t="str">
            <v>---</v>
          </cell>
          <cell r="BK3" t="str">
            <v>---</v>
          </cell>
          <cell r="BL3" t="str">
            <v>---</v>
          </cell>
          <cell r="BN3" t="str">
            <v>---</v>
          </cell>
          <cell r="BO3" t="str">
            <v>---</v>
          </cell>
          <cell r="BP3" t="str">
            <v>---</v>
          </cell>
          <cell r="BQ3" t="str">
            <v>---</v>
          </cell>
          <cell r="BR3" t="str">
            <v>---</v>
          </cell>
          <cell r="BS3" t="str">
            <v>---</v>
          </cell>
          <cell r="BT3" t="str">
            <v>---</v>
          </cell>
          <cell r="BU3" t="str">
            <v>---</v>
          </cell>
          <cell r="BV3" t="str">
            <v>---</v>
          </cell>
          <cell r="BW3" t="str">
            <v>---</v>
          </cell>
        </row>
        <row r="4">
          <cell r="A4" t="str">
            <v>LAM1691</v>
          </cell>
          <cell r="B4" t="str">
            <v>Licencia Ambiental</v>
          </cell>
          <cell r="C4" t="str">
            <v>ÁREA DE PERFORACIÓN EXPLORATORIA LA MORENA.
Resolución 1641 de 2007, acumula los Expedientes 2248, 1705 y 1691 al Expediente 2249</v>
          </cell>
          <cell r="D4" t="str">
            <v xml:space="preserve">ECOPETROL S.A. </v>
          </cell>
          <cell r="E4" t="str">
            <v>Hidrocarburos</v>
          </cell>
          <cell r="F4" t="str">
            <v>---</v>
          </cell>
          <cell r="G4" t="str">
            <v>---</v>
          </cell>
          <cell r="H4" t="str">
            <v>---</v>
          </cell>
          <cell r="I4" t="str">
            <v>---</v>
          </cell>
          <cell r="J4" t="str">
            <v>---</v>
          </cell>
          <cell r="O4" t="str">
            <v>---</v>
          </cell>
          <cell r="P4" t="str">
            <v>N/A</v>
          </cell>
          <cell r="Q4" t="str">
            <v>---</v>
          </cell>
          <cell r="S4" t="str">
            <v>---</v>
          </cell>
          <cell r="T4" t="str">
            <v>---</v>
          </cell>
          <cell r="U4">
            <v>0</v>
          </cell>
          <cell r="V4" t="str">
            <v>ACUMULADO</v>
          </cell>
          <cell r="W4" t="str">
            <v>---</v>
          </cell>
          <cell r="X4" t="str">
            <v>Resolución otorga LA</v>
          </cell>
          <cell r="Y4" t="str">
            <v>879</v>
          </cell>
          <cell r="Z4">
            <v>36049</v>
          </cell>
          <cell r="AA4" t="str">
            <v>SANTANDER</v>
          </cell>
          <cell r="AB4" t="str">
            <v>SIMACOTA</v>
          </cell>
          <cell r="AD4" t="str">
            <v>---</v>
          </cell>
          <cell r="AE4" t="str">
            <v>---</v>
          </cell>
          <cell r="AF4" t="str">
            <v>---</v>
          </cell>
          <cell r="AG4" t="str">
            <v>---</v>
          </cell>
          <cell r="AH4" t="str">
            <v>---</v>
          </cell>
          <cell r="AI4" t="str">
            <v>---</v>
          </cell>
          <cell r="AJ4" t="str">
            <v>---</v>
          </cell>
          <cell r="AK4" t="str">
            <v>---</v>
          </cell>
          <cell r="AL4">
            <v>0</v>
          </cell>
          <cell r="AM4" t="str">
            <v>---</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t="str">
            <v>Sin Seguimiento</v>
          </cell>
          <cell r="BJ4" t="str">
            <v>---</v>
          </cell>
          <cell r="BK4" t="str">
            <v>---</v>
          </cell>
          <cell r="BL4" t="str">
            <v>---</v>
          </cell>
          <cell r="BN4" t="str">
            <v>---</v>
          </cell>
          <cell r="BO4" t="str">
            <v>---</v>
          </cell>
          <cell r="BP4" t="str">
            <v>---</v>
          </cell>
          <cell r="BQ4" t="str">
            <v>---</v>
          </cell>
          <cell r="BR4" t="str">
            <v>---</v>
          </cell>
          <cell r="BS4" t="str">
            <v>---</v>
          </cell>
          <cell r="BT4" t="str">
            <v>---</v>
          </cell>
          <cell r="BU4" t="str">
            <v>---</v>
          </cell>
          <cell r="BV4" t="str">
            <v>---</v>
          </cell>
          <cell r="BW4" t="str">
            <v>---</v>
          </cell>
        </row>
        <row r="5">
          <cell r="A5" t="str">
            <v>LAV0089-13</v>
          </cell>
          <cell r="B5" t="str">
            <v>Licencia Ambiental</v>
          </cell>
          <cell r="C5" t="str">
            <v>CAMPO DE PRODUCCIÓN 50k. PERTENECIENTE AL BLOQUE CPO 09 LLANOS ORIENTALES - CAMPO DE PRODUCCIÓN 50k. PERTENECIENTE AL BLOQUE CPO 09 LLANOS ORIENTALES - Licencia Ambiental.</v>
          </cell>
          <cell r="D5" t="str">
            <v xml:space="preserve">ECOPETROL S.A. </v>
          </cell>
          <cell r="E5" t="str">
            <v>Hidrocarburos</v>
          </cell>
          <cell r="F5" t="str">
            <v>Explotación</v>
          </cell>
          <cell r="G5" t="str">
            <v>Explotación</v>
          </cell>
          <cell r="H5" t="str">
            <v>ANLA</v>
          </cell>
          <cell r="J5" t="str">
            <v>PRIORIZADO COORD.</v>
          </cell>
          <cell r="K5">
            <v>5</v>
          </cell>
          <cell r="L5">
            <v>4252995</v>
          </cell>
          <cell r="M5">
            <v>5212877.2297297325</v>
          </cell>
          <cell r="O5" t="str">
            <v>CON VISITA</v>
          </cell>
          <cell r="P5" t="str">
            <v>Alta</v>
          </cell>
          <cell r="Q5" t="str">
            <v>---</v>
          </cell>
          <cell r="S5" t="str">
            <v>SI</v>
          </cell>
          <cell r="T5">
            <v>2</v>
          </cell>
          <cell r="U5">
            <v>5</v>
          </cell>
          <cell r="V5" t="str">
            <v>ACTIVO</v>
          </cell>
          <cell r="W5" t="str">
            <v>CORMACARENA</v>
          </cell>
          <cell r="X5" t="str">
            <v>Resolución Otorga Licencia</v>
          </cell>
          <cell r="Y5" t="str">
            <v>491</v>
          </cell>
          <cell r="Z5">
            <v>42124</v>
          </cell>
          <cell r="AA5" t="str">
            <v>META</v>
          </cell>
          <cell r="AB5" t="str">
            <v>ACACIAS</v>
          </cell>
          <cell r="AC5" t="str">
            <v>N/A</v>
          </cell>
          <cell r="AD5" t="str">
            <v>Anual</v>
          </cell>
          <cell r="AE5">
            <v>12</v>
          </cell>
          <cell r="AF5" t="str">
            <v>Operación</v>
          </cell>
          <cell r="AG5" t="str">
            <v>Operación</v>
          </cell>
          <cell r="AH5" t="str">
            <v>Anual</v>
          </cell>
          <cell r="AI5">
            <v>43167</v>
          </cell>
          <cell r="AJ5">
            <v>43167</v>
          </cell>
          <cell r="AK5" t="str">
            <v>NO</v>
          </cell>
          <cell r="AL5">
            <v>1</v>
          </cell>
          <cell r="AM5" t="str">
            <v>Si</v>
          </cell>
          <cell r="AN5">
            <v>0</v>
          </cell>
          <cell r="AO5">
            <v>0</v>
          </cell>
          <cell r="AP5">
            <v>0</v>
          </cell>
          <cell r="AQ5">
            <v>0</v>
          </cell>
          <cell r="AR5">
            <v>0</v>
          </cell>
          <cell r="AS5">
            <v>0</v>
          </cell>
          <cell r="AT5">
            <v>0</v>
          </cell>
          <cell r="AU5">
            <v>0</v>
          </cell>
          <cell r="AV5">
            <v>0</v>
          </cell>
          <cell r="AW5">
            <v>0</v>
          </cell>
          <cell r="AX5">
            <v>0</v>
          </cell>
          <cell r="AY5">
            <v>0</v>
          </cell>
          <cell r="AZ5">
            <v>1</v>
          </cell>
          <cell r="BA5">
            <v>1</v>
          </cell>
          <cell r="BB5" t="str">
            <v>Seguimiento 2018</v>
          </cell>
          <cell r="BC5" t="str">
            <v>N/A</v>
          </cell>
          <cell r="BD5">
            <v>2302</v>
          </cell>
          <cell r="BE5">
            <v>43229</v>
          </cell>
          <cell r="BF5" t="str">
            <v xml:space="preserve">Resolución </v>
          </cell>
          <cell r="BG5">
            <v>871</v>
          </cell>
          <cell r="BH5">
            <v>43264</v>
          </cell>
          <cell r="BI5" t="str">
            <v>Compensación y 1%</v>
          </cell>
          <cell r="BJ5" t="str">
            <v>VISITA</v>
          </cell>
          <cell r="BK5">
            <v>7</v>
          </cell>
          <cell r="BL5">
            <v>200342000</v>
          </cell>
          <cell r="BM5">
            <v>206352260</v>
          </cell>
          <cell r="BN5" t="str">
            <v>VISITA</v>
          </cell>
          <cell r="BO5">
            <v>244548430</v>
          </cell>
          <cell r="BP5" t="str">
            <v>NO</v>
          </cell>
          <cell r="BQ5">
            <v>10</v>
          </cell>
          <cell r="BR5">
            <v>5</v>
          </cell>
          <cell r="BS5">
            <v>0</v>
          </cell>
          <cell r="BT5" t="str">
            <v>---</v>
          </cell>
          <cell r="BU5" t="str">
            <v>---</v>
          </cell>
          <cell r="BV5" t="str">
            <v>---</v>
          </cell>
          <cell r="BW5" t="str">
            <v>---</v>
          </cell>
        </row>
        <row r="6">
          <cell r="A6" t="str">
            <v>LAV0087-00-2014</v>
          </cell>
          <cell r="B6" t="str">
            <v>Licencia Ambiental</v>
          </cell>
          <cell r="C6" t="str">
            <v>PUERTO EL CAYAO PARA LA CONSTRUCCIÓN DE UNA TERMINAL DE IMPORTACIÓN, REGASIFICACIÓN, Y POTENCIAL EXPORTACIÓN DE GAS NATURAL LICUADO - PUERTO EL CAYAO PARA LA CONSTRUCCIÓN DE UNA TERMINAL DE IMPORTACIÓN, REGASIFICACIÓN, Y POTENCIAL EXPORTACIÓN DE GAS NATUR</v>
          </cell>
          <cell r="D6" t="str">
            <v xml:space="preserve">SOCIEDAD PORTUARIA EL CAYAO S.A. E.S.P. </v>
          </cell>
          <cell r="E6" t="str">
            <v>Hidrocarburos</v>
          </cell>
          <cell r="F6" t="str">
            <v>Almacenamiento</v>
          </cell>
          <cell r="G6" t="str">
            <v>Almacenamiento</v>
          </cell>
          <cell r="H6" t="str">
            <v>ANLA</v>
          </cell>
          <cell r="J6" t="str">
            <v>PROTOCOLO ECOs</v>
          </cell>
          <cell r="K6">
            <v>1</v>
          </cell>
          <cell r="L6">
            <v>850599</v>
          </cell>
          <cell r="M6">
            <v>4341442.2564705899</v>
          </cell>
          <cell r="O6" t="str">
            <v>CON VISITA</v>
          </cell>
          <cell r="P6" t="str">
            <v>Baja</v>
          </cell>
          <cell r="Q6" t="str">
            <v>SI</v>
          </cell>
          <cell r="S6" t="str">
            <v>---</v>
          </cell>
          <cell r="T6">
            <v>0</v>
          </cell>
          <cell r="U6">
            <v>2</v>
          </cell>
          <cell r="V6" t="str">
            <v>ACTIVO</v>
          </cell>
          <cell r="W6" t="str">
            <v>CARDIQUE</v>
          </cell>
          <cell r="X6" t="str">
            <v>Resolución Otorga Licencia</v>
          </cell>
          <cell r="Y6" t="str">
            <v>435</v>
          </cell>
          <cell r="Z6">
            <v>42110</v>
          </cell>
          <cell r="AA6" t="str">
            <v>BOLIVAR</v>
          </cell>
          <cell r="AB6" t="str">
            <v>CARTAGENA</v>
          </cell>
          <cell r="AC6" t="str">
            <v>N/A</v>
          </cell>
          <cell r="AD6" t="str">
            <v>Anual</v>
          </cell>
          <cell r="AE6">
            <v>12</v>
          </cell>
          <cell r="AF6" t="str">
            <v>Operación</v>
          </cell>
          <cell r="AG6" t="str">
            <v>Operación</v>
          </cell>
          <cell r="AH6" t="str">
            <v>---</v>
          </cell>
          <cell r="AI6" t="str">
            <v>---</v>
          </cell>
          <cell r="AJ6" t="str">
            <v>---</v>
          </cell>
          <cell r="AK6" t="str">
            <v>---</v>
          </cell>
          <cell r="AL6">
            <v>1</v>
          </cell>
          <cell r="AM6" t="str">
            <v>Si</v>
          </cell>
          <cell r="AN6">
            <v>0</v>
          </cell>
          <cell r="AO6">
            <v>0</v>
          </cell>
          <cell r="AP6">
            <v>0</v>
          </cell>
          <cell r="AQ6">
            <v>0</v>
          </cell>
          <cell r="AR6">
            <v>0</v>
          </cell>
          <cell r="AS6">
            <v>0</v>
          </cell>
          <cell r="AT6">
            <v>0</v>
          </cell>
          <cell r="AU6">
            <v>0</v>
          </cell>
          <cell r="AV6">
            <v>0</v>
          </cell>
          <cell r="AW6">
            <v>0</v>
          </cell>
          <cell r="AX6">
            <v>0</v>
          </cell>
          <cell r="AY6">
            <v>1</v>
          </cell>
          <cell r="AZ6">
            <v>0</v>
          </cell>
          <cell r="BA6">
            <v>1</v>
          </cell>
          <cell r="BB6" t="str">
            <v>Seguimiento 2018</v>
          </cell>
          <cell r="BC6" t="str">
            <v>N/A</v>
          </cell>
          <cell r="BD6">
            <v>3291</v>
          </cell>
          <cell r="BE6">
            <v>43276</v>
          </cell>
          <cell r="BF6" t="str">
            <v>Auto</v>
          </cell>
          <cell r="BG6">
            <v>6350</v>
          </cell>
          <cell r="BH6">
            <v>43392</v>
          </cell>
          <cell r="BI6" t="str">
            <v>Compensación y 1%</v>
          </cell>
          <cell r="BM6">
            <v>90536392</v>
          </cell>
          <cell r="BN6" t="str">
            <v>---</v>
          </cell>
          <cell r="BO6" t="str">
            <v>---</v>
          </cell>
          <cell r="BP6" t="str">
            <v>NO</v>
          </cell>
          <cell r="BQ6">
            <v>5</v>
          </cell>
          <cell r="BR6">
            <v>3</v>
          </cell>
          <cell r="BS6">
            <v>0</v>
          </cell>
          <cell r="BT6" t="str">
            <v>---</v>
          </cell>
          <cell r="BU6" t="str">
            <v>---</v>
          </cell>
          <cell r="BV6" t="str">
            <v>---</v>
          </cell>
          <cell r="BW6" t="str">
            <v>---</v>
          </cell>
        </row>
        <row r="7">
          <cell r="A7" t="str">
            <v>LAV0084-00-2014</v>
          </cell>
          <cell r="B7" t="str">
            <v>Licencia Ambiental</v>
          </cell>
          <cell r="C7" t="str">
            <v>EXPLOTACIÓN DE HIDROCARBUROS EN EL BLOQUE CABRESTERO - EXPLOTACIÓN DE HIDROCARBUROS EN EL BLOQUE CABRESTERO - Licencia Ambiental.</v>
          </cell>
          <cell r="D7" t="str">
            <v xml:space="preserve">PAREX RESOURCES COLOMBIA LTD SUCURSAL </v>
          </cell>
          <cell r="E7" t="str">
            <v>Hidrocarburos</v>
          </cell>
          <cell r="F7" t="str">
            <v>Explotación</v>
          </cell>
          <cell r="G7" t="str">
            <v>Explotación</v>
          </cell>
          <cell r="H7" t="str">
            <v>ANLA</v>
          </cell>
          <cell r="J7" t="str">
            <v>OPERACIÓN</v>
          </cell>
          <cell r="K7">
            <v>5</v>
          </cell>
          <cell r="L7">
            <v>4252995</v>
          </cell>
          <cell r="M7">
            <v>5212877.2297297325</v>
          </cell>
          <cell r="O7" t="str">
            <v>CON VISITA</v>
          </cell>
          <cell r="P7" t="str">
            <v>Baja</v>
          </cell>
          <cell r="Q7" t="str">
            <v>---</v>
          </cell>
          <cell r="S7" t="str">
            <v>---</v>
          </cell>
          <cell r="T7">
            <v>0.75</v>
          </cell>
          <cell r="U7">
            <v>3</v>
          </cell>
          <cell r="V7" t="str">
            <v>ACTIVO</v>
          </cell>
          <cell r="W7" t="str">
            <v>CORPORINOQUIA</v>
          </cell>
          <cell r="X7" t="str">
            <v>Resolución Otorga Licencia</v>
          </cell>
          <cell r="Y7" t="str">
            <v>1271</v>
          </cell>
          <cell r="Z7">
            <v>42286</v>
          </cell>
          <cell r="AA7" t="str">
            <v>CASANARE</v>
          </cell>
          <cell r="AB7" t="str">
            <v>TAURAMENA</v>
          </cell>
          <cell r="AC7" t="str">
            <v>ORINOQUIA</v>
          </cell>
          <cell r="AD7" t="str">
            <v>Semestral</v>
          </cell>
          <cell r="AE7">
            <v>6</v>
          </cell>
          <cell r="AF7" t="str">
            <v>Operación</v>
          </cell>
          <cell r="AG7" t="str">
            <v>Operación</v>
          </cell>
          <cell r="AH7" t="str">
            <v>Semestral</v>
          </cell>
          <cell r="AI7" t="str">
            <v>ICA 10 del 27/04/2016, ICA 11 del 15/03/2018, ICA 12 del 10/04/2018</v>
          </cell>
          <cell r="AJ7">
            <v>43200</v>
          </cell>
          <cell r="AK7" t="str">
            <v>N/A</v>
          </cell>
          <cell r="AL7">
            <v>1</v>
          </cell>
          <cell r="AM7" t="str">
            <v>Si</v>
          </cell>
          <cell r="AN7">
            <v>0</v>
          </cell>
          <cell r="AO7">
            <v>0</v>
          </cell>
          <cell r="AP7">
            <v>0</v>
          </cell>
          <cell r="AQ7">
            <v>0</v>
          </cell>
          <cell r="AR7">
            <v>0</v>
          </cell>
          <cell r="AS7">
            <v>0</v>
          </cell>
          <cell r="AT7">
            <v>0</v>
          </cell>
          <cell r="AU7">
            <v>0</v>
          </cell>
          <cell r="AV7">
            <v>0</v>
          </cell>
          <cell r="AW7">
            <v>0</v>
          </cell>
          <cell r="AX7">
            <v>0</v>
          </cell>
          <cell r="AY7">
            <v>1</v>
          </cell>
          <cell r="AZ7">
            <v>0</v>
          </cell>
          <cell r="BA7">
            <v>1</v>
          </cell>
          <cell r="BB7" t="str">
            <v>Seguimiento 2018</v>
          </cell>
          <cell r="BC7">
            <v>43152</v>
          </cell>
          <cell r="BD7">
            <v>2588</v>
          </cell>
          <cell r="BE7">
            <v>43244</v>
          </cell>
          <cell r="BF7" t="str">
            <v>Auto</v>
          </cell>
          <cell r="BG7">
            <v>7899</v>
          </cell>
          <cell r="BH7">
            <v>43445.675925925927</v>
          </cell>
          <cell r="BI7" t="str">
            <v>Control y Seguimiento</v>
          </cell>
          <cell r="BJ7" t="str">
            <v>VISITA</v>
          </cell>
          <cell r="BK7">
            <v>7</v>
          </cell>
          <cell r="BL7">
            <v>63708000</v>
          </cell>
          <cell r="BM7">
            <v>65619240</v>
          </cell>
          <cell r="BN7" t="str">
            <v>---</v>
          </cell>
          <cell r="BO7" t="str">
            <v>---</v>
          </cell>
          <cell r="BP7" t="str">
            <v>NO</v>
          </cell>
          <cell r="BQ7">
            <v>5</v>
          </cell>
          <cell r="BR7">
            <v>1</v>
          </cell>
          <cell r="BS7">
            <v>0</v>
          </cell>
          <cell r="BT7" t="str">
            <v>---</v>
          </cell>
          <cell r="BU7" t="str">
            <v>---</v>
          </cell>
          <cell r="BV7" t="str">
            <v>---</v>
          </cell>
          <cell r="BW7" t="str">
            <v>---</v>
          </cell>
        </row>
        <row r="8">
          <cell r="A8" t="str">
            <v>LAV0082-13</v>
          </cell>
          <cell r="B8" t="str">
            <v>Licencia Ambiental</v>
          </cell>
          <cell r="C8" t="str">
            <v>ÁREA DE PERFORACIÓN EXPLORATORIA SANTA - ÁREA DE PERFORACIÓN EXPLORATORIA SANTA - Licencia Ambiental.</v>
          </cell>
          <cell r="D8" t="str">
            <v xml:space="preserve">ECOPETROL S.A. </v>
          </cell>
          <cell r="E8" t="str">
            <v>Hidrocarburos</v>
          </cell>
          <cell r="F8" t="str">
            <v>Exploración</v>
          </cell>
          <cell r="G8" t="str">
            <v>Exploración</v>
          </cell>
          <cell r="H8" t="str">
            <v>ANLA</v>
          </cell>
          <cell r="J8" t="str">
            <v>OPERACIÓN</v>
          </cell>
          <cell r="K8">
            <v>4</v>
          </cell>
          <cell r="L8">
            <v>3402396</v>
          </cell>
          <cell r="M8">
            <v>5212877.2297297325</v>
          </cell>
          <cell r="O8" t="str">
            <v>CON VISITA</v>
          </cell>
          <cell r="P8" t="str">
            <v>Media</v>
          </cell>
          <cell r="Q8" t="str">
            <v>---</v>
          </cell>
          <cell r="S8" t="str">
            <v>---</v>
          </cell>
          <cell r="T8">
            <v>0.75</v>
          </cell>
          <cell r="U8">
            <v>1</v>
          </cell>
          <cell r="V8" t="str">
            <v>ACTIVO</v>
          </cell>
          <cell r="W8" t="str">
            <v>CORPOMACARENA</v>
          </cell>
          <cell r="X8" t="str">
            <v>Resolución Otorga Licencia</v>
          </cell>
          <cell r="Y8" t="str">
            <v>761</v>
          </cell>
          <cell r="Z8">
            <v>41834</v>
          </cell>
          <cell r="AA8" t="str">
            <v>META</v>
          </cell>
          <cell r="AB8" t="str">
            <v>FUENTE DE ORO - SAN JUAN DE ARAMA - VISTAHERMOSA</v>
          </cell>
          <cell r="AC8" t="str">
            <v>ORINOQUIA</v>
          </cell>
          <cell r="AD8" t="str">
            <v>Anual</v>
          </cell>
          <cell r="AE8">
            <v>12</v>
          </cell>
          <cell r="AF8" t="str">
            <v>Operación</v>
          </cell>
          <cell r="AG8" t="str">
            <v>Operación</v>
          </cell>
          <cell r="AH8" t="str">
            <v>---</v>
          </cell>
          <cell r="AI8" t="str">
            <v>---</v>
          </cell>
          <cell r="AJ8" t="str">
            <v>---</v>
          </cell>
          <cell r="AK8" t="str">
            <v>---</v>
          </cell>
          <cell r="AL8">
            <v>1</v>
          </cell>
          <cell r="AM8" t="str">
            <v>Si</v>
          </cell>
          <cell r="AN8">
            <v>0</v>
          </cell>
          <cell r="AO8">
            <v>0</v>
          </cell>
          <cell r="AP8">
            <v>0</v>
          </cell>
          <cell r="AQ8">
            <v>0</v>
          </cell>
          <cell r="AR8">
            <v>0</v>
          </cell>
          <cell r="AS8">
            <v>0</v>
          </cell>
          <cell r="AT8">
            <v>0</v>
          </cell>
          <cell r="AU8">
            <v>0</v>
          </cell>
          <cell r="AV8">
            <v>0</v>
          </cell>
          <cell r="AW8">
            <v>0</v>
          </cell>
          <cell r="AX8">
            <v>0</v>
          </cell>
          <cell r="AY8">
            <v>0</v>
          </cell>
          <cell r="AZ8">
            <v>1</v>
          </cell>
          <cell r="BA8">
            <v>1</v>
          </cell>
          <cell r="BB8" t="str">
            <v>Seguimiento 2018</v>
          </cell>
          <cell r="BC8" t="str">
            <v>N/A</v>
          </cell>
          <cell r="BD8">
            <v>2303</v>
          </cell>
          <cell r="BE8">
            <v>43229</v>
          </cell>
          <cell r="BF8" t="str">
            <v xml:space="preserve">Resolución </v>
          </cell>
          <cell r="BG8">
            <v>890</v>
          </cell>
          <cell r="BH8">
            <v>43265</v>
          </cell>
          <cell r="BI8" t="str">
            <v>Compensación y 1%</v>
          </cell>
          <cell r="BM8">
            <v>125542753.59999999</v>
          </cell>
          <cell r="BN8" t="str">
            <v>VISITA</v>
          </cell>
          <cell r="BO8">
            <v>118436560</v>
          </cell>
          <cell r="BP8" t="str">
            <v>---</v>
          </cell>
          <cell r="BQ8">
            <v>0</v>
          </cell>
          <cell r="BR8">
            <v>3</v>
          </cell>
          <cell r="BS8">
            <v>0</v>
          </cell>
          <cell r="BT8" t="str">
            <v>---</v>
          </cell>
          <cell r="BU8" t="str">
            <v>---</v>
          </cell>
          <cell r="BV8" t="str">
            <v>---</v>
          </cell>
          <cell r="BW8" t="str">
            <v>---</v>
          </cell>
        </row>
        <row r="9">
          <cell r="A9" t="str">
            <v>LAM0017</v>
          </cell>
          <cell r="B9" t="str">
            <v>Licencia Ambiental</v>
          </cell>
          <cell r="C9" t="str">
            <v>CONSTRUCCION Y OPERACION DEL AREA DE POZOS MULTIPLES CUSIANA R Y CUSIANA V</v>
          </cell>
          <cell r="D9" t="str">
            <v xml:space="preserve">BP EXPLORATION COMPANY (COLOMBIA) LTD. </v>
          </cell>
          <cell r="E9" t="str">
            <v>Hidrocarburos</v>
          </cell>
          <cell r="F9" t="str">
            <v>Explotación</v>
          </cell>
          <cell r="G9" t="str">
            <v>Explotación</v>
          </cell>
          <cell r="H9" t="str">
            <v>ANLA</v>
          </cell>
          <cell r="J9" t="str">
            <v>OPERACIÓN</v>
          </cell>
          <cell r="K9">
            <v>5</v>
          </cell>
          <cell r="L9">
            <v>4252995</v>
          </cell>
          <cell r="M9">
            <v>5212877.2297297325</v>
          </cell>
          <cell r="O9" t="str">
            <v>CON VISITA</v>
          </cell>
          <cell r="P9" t="str">
            <v>Baja</v>
          </cell>
          <cell r="Q9" t="str">
            <v>---</v>
          </cell>
          <cell r="S9" t="str">
            <v>---</v>
          </cell>
          <cell r="T9">
            <v>0.75</v>
          </cell>
          <cell r="U9">
            <v>10</v>
          </cell>
          <cell r="V9" t="str">
            <v>ACTIVO</v>
          </cell>
          <cell r="W9" t="str">
            <v>CORPORINOQUIA</v>
          </cell>
          <cell r="X9" t="str">
            <v>Resolución otorga LA</v>
          </cell>
          <cell r="Y9" t="str">
            <v>617</v>
          </cell>
          <cell r="Z9">
            <v>34697</v>
          </cell>
          <cell r="AA9" t="str">
            <v>CASANARE</v>
          </cell>
          <cell r="AB9" t="str">
            <v>AGUAZUL</v>
          </cell>
          <cell r="AC9" t="str">
            <v>ORINOQUIA</v>
          </cell>
          <cell r="AD9" t="str">
            <v>Semestral</v>
          </cell>
          <cell r="AE9">
            <v>12</v>
          </cell>
          <cell r="AF9" t="str">
            <v>Operación</v>
          </cell>
          <cell r="AG9" t="str">
            <v>Operación</v>
          </cell>
          <cell r="AH9" t="str">
            <v>Anual</v>
          </cell>
          <cell r="AI9">
            <v>43130</v>
          </cell>
          <cell r="AJ9">
            <v>43130</v>
          </cell>
          <cell r="AK9" t="str">
            <v>N/A</v>
          </cell>
          <cell r="AL9">
            <v>2</v>
          </cell>
          <cell r="AM9" t="str">
            <v>Si</v>
          </cell>
          <cell r="AN9">
            <v>2</v>
          </cell>
          <cell r="AO9">
            <v>0</v>
          </cell>
          <cell r="AP9">
            <v>1</v>
          </cell>
          <cell r="AQ9">
            <v>1</v>
          </cell>
          <cell r="AR9">
            <v>1</v>
          </cell>
          <cell r="AS9">
            <v>1</v>
          </cell>
          <cell r="AT9">
            <v>0</v>
          </cell>
          <cell r="AU9">
            <v>0</v>
          </cell>
          <cell r="AV9">
            <v>0</v>
          </cell>
          <cell r="AW9">
            <v>0</v>
          </cell>
          <cell r="AX9">
            <v>0</v>
          </cell>
          <cell r="AY9">
            <v>1</v>
          </cell>
          <cell r="AZ9">
            <v>0</v>
          </cell>
          <cell r="BA9">
            <v>1</v>
          </cell>
          <cell r="BB9" t="str">
            <v>Seguimiento 2018</v>
          </cell>
          <cell r="BC9">
            <v>43202</v>
          </cell>
          <cell r="BD9">
            <v>2932</v>
          </cell>
          <cell r="BE9">
            <v>43258</v>
          </cell>
          <cell r="BF9" t="str">
            <v>Auto</v>
          </cell>
          <cell r="BG9">
            <v>4906</v>
          </cell>
          <cell r="BH9">
            <v>43329</v>
          </cell>
          <cell r="BI9" t="str">
            <v>Control y Seguimiento</v>
          </cell>
          <cell r="BJ9" t="str">
            <v>VISITA</v>
          </cell>
          <cell r="BK9">
            <v>7</v>
          </cell>
          <cell r="BL9">
            <v>62326000</v>
          </cell>
          <cell r="BM9">
            <v>64195780</v>
          </cell>
          <cell r="BN9" t="str">
            <v>---</v>
          </cell>
          <cell r="BO9" t="str">
            <v>---</v>
          </cell>
          <cell r="BP9" t="str">
            <v>NO</v>
          </cell>
          <cell r="BQ9" t="str">
            <v>---</v>
          </cell>
          <cell r="BR9" t="str">
            <v>---</v>
          </cell>
          <cell r="BS9" t="str">
            <v>---</v>
          </cell>
          <cell r="BT9" t="str">
            <v>---</v>
          </cell>
          <cell r="BU9" t="str">
            <v>---</v>
          </cell>
          <cell r="BV9" t="str">
            <v>---</v>
          </cell>
          <cell r="BW9" t="str">
            <v>---</v>
          </cell>
        </row>
        <row r="10">
          <cell r="A10" t="str">
            <v>LAM0019</v>
          </cell>
          <cell r="B10" t="str">
            <v>Licencia Ambiental</v>
          </cell>
          <cell r="C10" t="str">
            <v>DESARROLLO DEL CAMPO DE PETROLEO CRUDO PESADO RUBIALES</v>
          </cell>
          <cell r="D10" t="str">
            <v xml:space="preserve">ECOPETROL S.A. </v>
          </cell>
          <cell r="E10" t="str">
            <v>Hidrocarburos</v>
          </cell>
          <cell r="F10" t="str">
            <v>Explotación</v>
          </cell>
          <cell r="G10" t="str">
            <v>Explotación</v>
          </cell>
          <cell r="H10" t="str">
            <v>ANLA</v>
          </cell>
          <cell r="J10" t="str">
            <v>SENTENCIA</v>
          </cell>
          <cell r="K10">
            <v>5</v>
          </cell>
          <cell r="L10">
            <v>4252995</v>
          </cell>
          <cell r="M10">
            <v>5212877.2297297325</v>
          </cell>
          <cell r="O10" t="str">
            <v>CON VISITA</v>
          </cell>
          <cell r="P10" t="str">
            <v>Alta</v>
          </cell>
          <cell r="Q10" t="str">
            <v>SI</v>
          </cell>
          <cell r="S10" t="str">
            <v>---</v>
          </cell>
          <cell r="T10">
            <v>2</v>
          </cell>
          <cell r="U10">
            <v>35</v>
          </cell>
          <cell r="V10" t="str">
            <v>ACTIVO</v>
          </cell>
          <cell r="W10" t="str">
            <v>CORMACARENA</v>
          </cell>
          <cell r="X10" t="str">
            <v>Resolución otorga LA</v>
          </cell>
          <cell r="Y10" t="str">
            <v xml:space="preserve">233 </v>
          </cell>
          <cell r="Z10">
            <v>36966</v>
          </cell>
          <cell r="AA10" t="str">
            <v>META</v>
          </cell>
          <cell r="AB10" t="str">
            <v>PUERTO GAITAN</v>
          </cell>
          <cell r="AC10" t="str">
            <v>N/A</v>
          </cell>
          <cell r="AD10" t="str">
            <v>Anual</v>
          </cell>
          <cell r="AE10">
            <v>12</v>
          </cell>
          <cell r="AF10" t="str">
            <v>Operación</v>
          </cell>
          <cell r="AG10" t="str">
            <v>Operación</v>
          </cell>
          <cell r="AH10" t="str">
            <v>---</v>
          </cell>
          <cell r="AI10" t="str">
            <v>---</v>
          </cell>
          <cell r="AJ10" t="str">
            <v>---</v>
          </cell>
          <cell r="AK10" t="str">
            <v>---</v>
          </cell>
          <cell r="AL10">
            <v>8</v>
          </cell>
          <cell r="AM10" t="str">
            <v>Si</v>
          </cell>
          <cell r="AN10">
            <v>6</v>
          </cell>
          <cell r="AO10">
            <v>0</v>
          </cell>
          <cell r="AP10">
            <v>1</v>
          </cell>
          <cell r="AQ10">
            <v>1</v>
          </cell>
          <cell r="AR10">
            <v>2</v>
          </cell>
          <cell r="AS10">
            <v>2</v>
          </cell>
          <cell r="AT10">
            <v>2</v>
          </cell>
          <cell r="AU10">
            <v>0</v>
          </cell>
          <cell r="AV10">
            <v>2</v>
          </cell>
          <cell r="AW10">
            <v>1</v>
          </cell>
          <cell r="AX10">
            <v>0</v>
          </cell>
          <cell r="AY10">
            <v>3</v>
          </cell>
          <cell r="AZ10">
            <v>0</v>
          </cell>
          <cell r="BA10">
            <v>1</v>
          </cell>
          <cell r="BB10" t="str">
            <v>Seguimiento 2018</v>
          </cell>
          <cell r="BC10">
            <v>43243</v>
          </cell>
          <cell r="BD10">
            <v>4240</v>
          </cell>
          <cell r="BE10">
            <v>43290</v>
          </cell>
          <cell r="BF10" t="str">
            <v>Auto</v>
          </cell>
          <cell r="BG10">
            <v>6037</v>
          </cell>
          <cell r="BH10">
            <v>43377</v>
          </cell>
          <cell r="BI10" t="str">
            <v>Control y Seguimiento</v>
          </cell>
          <cell r="BM10">
            <v>32295841.5</v>
          </cell>
          <cell r="BN10" t="str">
            <v>VISITA</v>
          </cell>
          <cell r="BO10">
            <v>30467775</v>
          </cell>
          <cell r="BP10" t="str">
            <v>---</v>
          </cell>
          <cell r="BQ10">
            <v>50</v>
          </cell>
          <cell r="BR10">
            <v>48</v>
          </cell>
          <cell r="BS10">
            <v>0</v>
          </cell>
          <cell r="BT10" t="str">
            <v>2017-00597-00</v>
          </cell>
          <cell r="BU10">
            <v>43082</v>
          </cell>
          <cell r="BV10" t="str">
            <v>Acción de Tutela</v>
          </cell>
          <cell r="BW10" t="str">
            <v>Tribunal Superior del Distrito Judicial de Bogotá D.C</v>
          </cell>
          <cell r="BX10">
            <v>50</v>
          </cell>
          <cell r="BY10">
            <v>80</v>
          </cell>
          <cell r="BZ10" t="str">
            <v xml:space="preserve">Afectación del área involucrada corresponde al suelo de la plataforma CLUSTER RB-488,  cuneta perimetral del costado izquierdo en una longitud de 80 m, skimmer, suelo natural y pastos de sabana en una longitud de 50 metros.
</v>
          </cell>
        </row>
        <row r="11">
          <cell r="A11" t="str">
            <v>LAM0026</v>
          </cell>
          <cell r="B11" t="str">
            <v>Licencia Ambiental</v>
          </cell>
          <cell r="C11" t="str">
            <v>CONSTRUCCIÒN Y OPERACIÒN DE LOS POZOS EXPLORATORIOS CUPIAGUA L O B2 Y CUPIAGUA C.</v>
          </cell>
          <cell r="D11" t="str">
            <v xml:space="preserve">ECOPETROL S.A. </v>
          </cell>
          <cell r="E11" t="str">
            <v>Hidrocarburos</v>
          </cell>
          <cell r="F11" t="str">
            <v>Exploración</v>
          </cell>
          <cell r="G11" t="str">
            <v>Exploración</v>
          </cell>
          <cell r="H11" t="str">
            <v>ANLA</v>
          </cell>
          <cell r="J11" t="str">
            <v>OPERACIÓN</v>
          </cell>
          <cell r="K11">
            <v>4</v>
          </cell>
          <cell r="L11">
            <v>3402396</v>
          </cell>
          <cell r="M11">
            <v>5212877.2297297325</v>
          </cell>
          <cell r="O11" t="str">
            <v>CON VISITA</v>
          </cell>
          <cell r="P11" t="str">
            <v>Media</v>
          </cell>
          <cell r="Q11" t="str">
            <v>---</v>
          </cell>
          <cell r="S11" t="str">
            <v>---</v>
          </cell>
          <cell r="T11">
            <v>0.75</v>
          </cell>
          <cell r="U11">
            <v>7</v>
          </cell>
          <cell r="V11" t="str">
            <v>ACTIVO</v>
          </cell>
          <cell r="W11" t="str">
            <v>CORPORINOQUIA</v>
          </cell>
          <cell r="X11" t="str">
            <v>Resolución otorga LA</v>
          </cell>
          <cell r="Y11" t="str">
            <v>205</v>
          </cell>
          <cell r="Z11">
            <v>34060</v>
          </cell>
          <cell r="AA11" t="str">
            <v>CASANARE</v>
          </cell>
          <cell r="AB11" t="str">
            <v>AGUAZUL</v>
          </cell>
          <cell r="AC11" t="str">
            <v>ORINOQUIA</v>
          </cell>
          <cell r="AD11" t="str">
            <v>Anual</v>
          </cell>
          <cell r="AE11">
            <v>12</v>
          </cell>
          <cell r="AF11" t="str">
            <v>Operación</v>
          </cell>
          <cell r="AG11" t="str">
            <v>Operación</v>
          </cell>
          <cell r="AH11" t="str">
            <v>---</v>
          </cell>
          <cell r="AI11" t="str">
            <v>---</v>
          </cell>
          <cell r="AJ11" t="str">
            <v>---</v>
          </cell>
          <cell r="AK11" t="str">
            <v>---</v>
          </cell>
          <cell r="AL11">
            <v>1</v>
          </cell>
          <cell r="AM11" t="str">
            <v>Si</v>
          </cell>
          <cell r="AN11">
            <v>2</v>
          </cell>
          <cell r="AO11">
            <v>0</v>
          </cell>
          <cell r="AP11">
            <v>1</v>
          </cell>
          <cell r="AQ11">
            <v>1</v>
          </cell>
          <cell r="AR11">
            <v>1</v>
          </cell>
          <cell r="AS11">
            <v>0</v>
          </cell>
          <cell r="AT11">
            <v>0</v>
          </cell>
          <cell r="AU11">
            <v>0</v>
          </cell>
          <cell r="AV11">
            <v>0</v>
          </cell>
          <cell r="AW11">
            <v>0</v>
          </cell>
          <cell r="AX11">
            <v>0</v>
          </cell>
          <cell r="AY11">
            <v>1</v>
          </cell>
          <cell r="AZ11">
            <v>0</v>
          </cell>
          <cell r="BA11">
            <v>0</v>
          </cell>
          <cell r="BB11" t="str">
            <v>Seguimiento 2016</v>
          </cell>
          <cell r="BM11">
            <v>77754700</v>
          </cell>
          <cell r="BN11" t="str">
            <v>---</v>
          </cell>
          <cell r="BO11" t="str">
            <v>---</v>
          </cell>
          <cell r="BP11" t="str">
            <v>---</v>
          </cell>
          <cell r="BQ11">
            <v>1</v>
          </cell>
          <cell r="BR11">
            <v>0</v>
          </cell>
          <cell r="BS11">
            <v>0</v>
          </cell>
          <cell r="BT11" t="str">
            <v>---</v>
          </cell>
          <cell r="BU11" t="str">
            <v>---</v>
          </cell>
          <cell r="BV11" t="str">
            <v>---</v>
          </cell>
          <cell r="BW11" t="str">
            <v>---</v>
          </cell>
        </row>
        <row r="12">
          <cell r="A12" t="str">
            <v>LAV0056-00-2015</v>
          </cell>
          <cell r="B12" t="str">
            <v>Licencia Ambiental</v>
          </cell>
          <cell r="C12" t="str">
            <v>Área de Perforación Exploratoria Cumplidor -  - Licencia Ambiental.</v>
          </cell>
          <cell r="D12" t="str">
            <v xml:space="preserve">GRAN TIERRRA ENERGY CORP. SUCURSAL  </v>
          </cell>
          <cell r="E12" t="str">
            <v>Hidrocarburos</v>
          </cell>
          <cell r="F12" t="str">
            <v>Exploración</v>
          </cell>
          <cell r="G12" t="str">
            <v>Exploración</v>
          </cell>
          <cell r="H12" t="str">
            <v>ANLA</v>
          </cell>
          <cell r="J12" t="str">
            <v>OPERACIÓN</v>
          </cell>
          <cell r="K12">
            <v>4</v>
          </cell>
          <cell r="L12">
            <v>3402396</v>
          </cell>
          <cell r="M12">
            <v>4903284.5855999999</v>
          </cell>
          <cell r="O12" t="str">
            <v>CON VISITA</v>
          </cell>
          <cell r="P12" t="str">
            <v>Baja</v>
          </cell>
          <cell r="Q12" t="str">
            <v>---</v>
          </cell>
          <cell r="S12" t="str">
            <v>---</v>
          </cell>
          <cell r="T12">
            <v>0.75</v>
          </cell>
          <cell r="U12">
            <v>3</v>
          </cell>
          <cell r="V12" t="str">
            <v>ACTIVO</v>
          </cell>
          <cell r="W12" t="str">
            <v>CORPOAMAZONIA</v>
          </cell>
          <cell r="X12" t="str">
            <v>Resolución Otorga Licencia</v>
          </cell>
          <cell r="Y12" t="str">
            <v>73</v>
          </cell>
          <cell r="Z12">
            <v>42396</v>
          </cell>
          <cell r="AA12" t="str">
            <v>PUTUMAYO</v>
          </cell>
          <cell r="AB12" t="str">
            <v>PUERTO ASIS</v>
          </cell>
          <cell r="AC12" t="str">
            <v>AMAZONIA Y PACIFICO</v>
          </cell>
          <cell r="AD12" t="str">
            <v>Anual</v>
          </cell>
          <cell r="AE12">
            <v>12</v>
          </cell>
          <cell r="AF12" t="str">
            <v>Construcción / operación</v>
          </cell>
          <cell r="AG12" t="str">
            <v>Operación</v>
          </cell>
          <cell r="AH12" t="str">
            <v>Anual</v>
          </cell>
          <cell r="AI12" t="str">
            <v>ICA correspondiente a las actividades desarrolladas en el APE Cumplidor
durante el periodo julio 2016 a julio 2017 (radicado 2018025154-1-000 del 5 de marzo de 2018)</v>
          </cell>
          <cell r="AJ12">
            <v>43164</v>
          </cell>
          <cell r="AK12" t="str">
            <v>NO</v>
          </cell>
          <cell r="AL12">
            <v>3</v>
          </cell>
          <cell r="AM12" t="str">
            <v>Si</v>
          </cell>
          <cell r="AN12">
            <v>0</v>
          </cell>
          <cell r="AO12">
            <v>0</v>
          </cell>
          <cell r="AP12">
            <v>0</v>
          </cell>
          <cell r="AQ12">
            <v>0</v>
          </cell>
          <cell r="AR12">
            <v>0</v>
          </cell>
          <cell r="AS12">
            <v>0</v>
          </cell>
          <cell r="AT12">
            <v>0</v>
          </cell>
          <cell r="AU12">
            <v>0</v>
          </cell>
          <cell r="AV12">
            <v>0</v>
          </cell>
          <cell r="AW12">
            <v>0</v>
          </cell>
          <cell r="AX12">
            <v>0</v>
          </cell>
          <cell r="AY12">
            <v>1</v>
          </cell>
          <cell r="AZ12">
            <v>1</v>
          </cell>
          <cell r="BA12">
            <v>1</v>
          </cell>
          <cell r="BB12" t="str">
            <v>Seguimiento 2018</v>
          </cell>
          <cell r="BC12" t="str">
            <v>N/A</v>
          </cell>
          <cell r="BD12">
            <v>256</v>
          </cell>
          <cell r="BE12">
            <v>43132</v>
          </cell>
          <cell r="BF12" t="str">
            <v>Auto</v>
          </cell>
          <cell r="BG12">
            <v>666</v>
          </cell>
          <cell r="BH12">
            <v>43154</v>
          </cell>
          <cell r="BI12" t="str">
            <v>Compensación y 1%</v>
          </cell>
          <cell r="BJ12" t="str">
            <v>VISITA</v>
          </cell>
          <cell r="BK12">
            <v>8</v>
          </cell>
          <cell r="BL12">
            <v>75490000</v>
          </cell>
          <cell r="BM12">
            <v>77754700</v>
          </cell>
          <cell r="BN12" t="str">
            <v>---</v>
          </cell>
          <cell r="BO12" t="str">
            <v>---</v>
          </cell>
          <cell r="BP12" t="str">
            <v>NO</v>
          </cell>
          <cell r="BQ12">
            <v>1</v>
          </cell>
          <cell r="BR12">
            <v>2</v>
          </cell>
          <cell r="BS12">
            <v>0</v>
          </cell>
          <cell r="BT12" t="str">
            <v>---</v>
          </cell>
          <cell r="BU12" t="str">
            <v>---</v>
          </cell>
          <cell r="BV12" t="str">
            <v>---</v>
          </cell>
          <cell r="BW12" t="str">
            <v>---</v>
          </cell>
        </row>
        <row r="13">
          <cell r="A13" t="str">
            <v>LAV0041-13</v>
          </cell>
          <cell r="B13" t="str">
            <v>Licencia Ambiental</v>
          </cell>
          <cell r="C13" t="str">
            <v>Licencia Ambiental Global Área Explotación Pendare Bloque CPO13 - Licencia Ambiental Global Área Explotación Pendare, Bloque CPO-13. - Licencia Ambiental.</v>
          </cell>
          <cell r="D13" t="str">
            <v xml:space="preserve">TECPETROL COLOMBIA S.A.S. </v>
          </cell>
          <cell r="E13" t="str">
            <v>Hidrocarburos</v>
          </cell>
          <cell r="F13" t="str">
            <v>Explotación</v>
          </cell>
          <cell r="G13" t="str">
            <v>Explotación</v>
          </cell>
          <cell r="H13" t="str">
            <v>ANLA</v>
          </cell>
          <cell r="J13" t="str">
            <v>OPERACIÓN</v>
          </cell>
          <cell r="K13">
            <v>5</v>
          </cell>
          <cell r="L13">
            <v>4252995</v>
          </cell>
          <cell r="M13">
            <v>5212877.2297297325</v>
          </cell>
          <cell r="O13" t="str">
            <v>CON VISITA</v>
          </cell>
          <cell r="P13" t="str">
            <v>Alta</v>
          </cell>
          <cell r="Q13" t="str">
            <v>---</v>
          </cell>
          <cell r="S13" t="str">
            <v>---</v>
          </cell>
          <cell r="T13">
            <v>0.75</v>
          </cell>
          <cell r="U13">
            <v>4</v>
          </cell>
          <cell r="V13" t="str">
            <v>ACTIVO</v>
          </cell>
          <cell r="W13" t="str">
            <v>CORPOMACARENA</v>
          </cell>
          <cell r="X13" t="str">
            <v>Resolución Otorga Licencia</v>
          </cell>
          <cell r="Y13" t="str">
            <v>554</v>
          </cell>
          <cell r="Z13">
            <v>41789</v>
          </cell>
          <cell r="AA13" t="str">
            <v>META</v>
          </cell>
          <cell r="AB13" t="str">
            <v>PUERO GAITAN</v>
          </cell>
          <cell r="AC13" t="str">
            <v>ORINOQUIA</v>
          </cell>
          <cell r="AD13" t="str">
            <v>Anual</v>
          </cell>
          <cell r="AE13">
            <v>12</v>
          </cell>
          <cell r="AF13" t="str">
            <v>Operación</v>
          </cell>
          <cell r="AG13" t="str">
            <v>Operación</v>
          </cell>
          <cell r="AH13" t="str">
            <v>---</v>
          </cell>
          <cell r="AI13" t="str">
            <v>---</v>
          </cell>
          <cell r="AJ13" t="str">
            <v>---</v>
          </cell>
          <cell r="AK13" t="str">
            <v>---</v>
          </cell>
          <cell r="AL13">
            <v>1</v>
          </cell>
          <cell r="AM13" t="str">
            <v>Si</v>
          </cell>
          <cell r="AN13">
            <v>0</v>
          </cell>
          <cell r="AO13">
            <v>0</v>
          </cell>
          <cell r="AP13">
            <v>0</v>
          </cell>
          <cell r="AQ13">
            <v>0</v>
          </cell>
          <cell r="AR13">
            <v>0</v>
          </cell>
          <cell r="AS13">
            <v>0</v>
          </cell>
          <cell r="AT13">
            <v>0</v>
          </cell>
          <cell r="AU13">
            <v>0</v>
          </cell>
          <cell r="AV13">
            <v>0</v>
          </cell>
          <cell r="AW13">
            <v>0</v>
          </cell>
          <cell r="AX13">
            <v>0</v>
          </cell>
          <cell r="AY13">
            <v>0</v>
          </cell>
          <cell r="AZ13">
            <v>1</v>
          </cell>
          <cell r="BA13">
            <v>0</v>
          </cell>
          <cell r="BB13" t="str">
            <v>Seguimiento 2017</v>
          </cell>
          <cell r="BM13">
            <v>258187835.80000001</v>
          </cell>
          <cell r="BN13" t="str">
            <v>VISITA</v>
          </cell>
          <cell r="BO13">
            <v>243573430</v>
          </cell>
          <cell r="BP13" t="str">
            <v>---</v>
          </cell>
          <cell r="BQ13">
            <v>1</v>
          </cell>
          <cell r="BR13">
            <v>4</v>
          </cell>
          <cell r="BS13">
            <v>0</v>
          </cell>
          <cell r="BT13" t="str">
            <v>---</v>
          </cell>
          <cell r="BU13" t="str">
            <v>---</v>
          </cell>
          <cell r="BV13" t="str">
            <v>---</v>
          </cell>
          <cell r="BW13" t="str">
            <v>---</v>
          </cell>
        </row>
        <row r="14">
          <cell r="A14" t="str">
            <v>LAV0040-13</v>
          </cell>
          <cell r="B14" t="str">
            <v>Licencia Ambiental</v>
          </cell>
          <cell r="C14" t="str">
            <v>ÁREA DE PERFORACIÓN EXPLORATORIA LAPA - BLOQUE CPO 10 - ÁREA DE PERFORACIÓN EXPLORATORIA LAPA - BLOQUE CPO 10 - Licencia Ambiental.</v>
          </cell>
          <cell r="D14" t="str">
            <v xml:space="preserve">ECOPETROL S.A. </v>
          </cell>
          <cell r="E14" t="str">
            <v>Hidrocarburos</v>
          </cell>
          <cell r="F14" t="str">
            <v>Exploración</v>
          </cell>
          <cell r="G14" t="str">
            <v>Exploración</v>
          </cell>
          <cell r="H14" t="str">
            <v>ANLA</v>
          </cell>
          <cell r="J14" t="str">
            <v>OPERACIÓN</v>
          </cell>
          <cell r="K14">
            <v>4</v>
          </cell>
          <cell r="L14">
            <v>3402396</v>
          </cell>
          <cell r="M14">
            <v>5212877.2297297325</v>
          </cell>
          <cell r="O14" t="str">
            <v>CON VISITA</v>
          </cell>
          <cell r="P14" t="str">
            <v>Media</v>
          </cell>
          <cell r="Q14" t="str">
            <v>---</v>
          </cell>
          <cell r="S14" t="str">
            <v>---</v>
          </cell>
          <cell r="T14">
            <v>0.75</v>
          </cell>
          <cell r="U14">
            <v>4</v>
          </cell>
          <cell r="V14" t="str">
            <v>ACTIVO</v>
          </cell>
          <cell r="W14" t="str">
            <v>CORMACARENA</v>
          </cell>
          <cell r="X14" t="str">
            <v>Resolución Otorga Licencia</v>
          </cell>
          <cell r="Y14" t="str">
            <v>453</v>
          </cell>
          <cell r="Z14">
            <v>42121</v>
          </cell>
          <cell r="AA14" t="str">
            <v>META</v>
          </cell>
          <cell r="AB14" t="str">
            <v>PUERTO LOPEZ
SAN MARTIN
SAN CARLOS DE GUAROA</v>
          </cell>
          <cell r="AC14" t="str">
            <v>ORINOQUIA</v>
          </cell>
          <cell r="AD14" t="str">
            <v>Anual</v>
          </cell>
          <cell r="AE14">
            <v>12</v>
          </cell>
          <cell r="AF14" t="str">
            <v>Operación</v>
          </cell>
          <cell r="AG14" t="str">
            <v>Operación</v>
          </cell>
          <cell r="AH14" t="str">
            <v>---</v>
          </cell>
          <cell r="AI14" t="str">
            <v>---</v>
          </cell>
          <cell r="AJ14" t="str">
            <v>---</v>
          </cell>
          <cell r="AK14" t="str">
            <v>---</v>
          </cell>
          <cell r="AL14">
            <v>1</v>
          </cell>
          <cell r="AM14" t="str">
            <v>Si</v>
          </cell>
          <cell r="AN14">
            <v>0</v>
          </cell>
          <cell r="AO14">
            <v>0</v>
          </cell>
          <cell r="AP14">
            <v>0</v>
          </cell>
          <cell r="AQ14">
            <v>0</v>
          </cell>
          <cell r="AR14">
            <v>0</v>
          </cell>
          <cell r="AS14">
            <v>0</v>
          </cell>
          <cell r="AT14">
            <v>0</v>
          </cell>
          <cell r="AU14">
            <v>0</v>
          </cell>
          <cell r="AV14">
            <v>0</v>
          </cell>
          <cell r="AW14">
            <v>0</v>
          </cell>
          <cell r="AX14">
            <v>0</v>
          </cell>
          <cell r="AY14">
            <v>0</v>
          </cell>
          <cell r="AZ14">
            <v>1</v>
          </cell>
          <cell r="BA14">
            <v>1</v>
          </cell>
          <cell r="BB14" t="str">
            <v>Seguimiento 2018</v>
          </cell>
          <cell r="BC14" t="str">
            <v>N/A</v>
          </cell>
          <cell r="BD14">
            <v>2297</v>
          </cell>
          <cell r="BE14">
            <v>43229</v>
          </cell>
          <cell r="BF14" t="str">
            <v xml:space="preserve">Resolución </v>
          </cell>
          <cell r="BG14">
            <v>872</v>
          </cell>
          <cell r="BH14">
            <v>43264</v>
          </cell>
          <cell r="BI14" t="str">
            <v>Compensación y 1%</v>
          </cell>
          <cell r="BM14">
            <v>123173113</v>
          </cell>
          <cell r="BN14" t="str">
            <v>VISITA</v>
          </cell>
          <cell r="BO14">
            <v>116201050</v>
          </cell>
          <cell r="BP14" t="str">
            <v>---</v>
          </cell>
          <cell r="BQ14">
            <v>1</v>
          </cell>
          <cell r="BR14">
            <v>2</v>
          </cell>
          <cell r="BS14">
            <v>0</v>
          </cell>
          <cell r="BT14" t="str">
            <v>---</v>
          </cell>
          <cell r="BU14" t="str">
            <v>---</v>
          </cell>
          <cell r="BV14" t="str">
            <v>---</v>
          </cell>
          <cell r="BW14" t="str">
            <v>---</v>
          </cell>
        </row>
        <row r="15">
          <cell r="A15" t="str">
            <v>LAV0037-00-2015</v>
          </cell>
          <cell r="B15" t="str">
            <v>Licencia Ambiental</v>
          </cell>
          <cell r="C15" t="str">
            <v>ÁREA DE EXPLOTACIÓN DE HIDROCARBUROS QUIFA NOROESTE -  - Licencia Ambiental.</v>
          </cell>
          <cell r="D15" t="str">
            <v xml:space="preserve">META PETROLEUM CORP </v>
          </cell>
          <cell r="E15" t="str">
            <v>Hidrocarburos</v>
          </cell>
          <cell r="F15" t="str">
            <v>Explotación</v>
          </cell>
          <cell r="G15" t="str">
            <v>Explotación</v>
          </cell>
          <cell r="H15" t="str">
            <v>ANLA</v>
          </cell>
          <cell r="J15" t="str">
            <v>OPERACIÓN</v>
          </cell>
          <cell r="K15">
            <v>5</v>
          </cell>
          <cell r="L15">
            <v>4252995</v>
          </cell>
          <cell r="M15">
            <v>5212877.2297297325</v>
          </cell>
          <cell r="O15" t="str">
            <v>CON VISITA</v>
          </cell>
          <cell r="P15" t="str">
            <v>Alta</v>
          </cell>
          <cell r="Q15" t="str">
            <v>---</v>
          </cell>
          <cell r="S15" t="str">
            <v>---</v>
          </cell>
          <cell r="T15">
            <v>0.75</v>
          </cell>
          <cell r="U15">
            <v>1</v>
          </cell>
          <cell r="V15" t="str">
            <v>ACTIVO</v>
          </cell>
          <cell r="W15" t="str">
            <v>CORMACARENA</v>
          </cell>
          <cell r="X15" t="str">
            <v>Resolución Otorga Licencia</v>
          </cell>
          <cell r="Y15" t="str">
            <v>1231</v>
          </cell>
          <cell r="Z15">
            <v>42279</v>
          </cell>
          <cell r="AA15" t="str">
            <v>META</v>
          </cell>
          <cell r="AB15" t="str">
            <v>PUERTO GAITAN</v>
          </cell>
          <cell r="AC15" t="str">
            <v>ORINOQUIA</v>
          </cell>
          <cell r="AD15" t="str">
            <v>Anual</v>
          </cell>
          <cell r="AE15">
            <v>12</v>
          </cell>
          <cell r="AF15" t="str">
            <v>Operación</v>
          </cell>
          <cell r="AG15" t="str">
            <v>Operación</v>
          </cell>
          <cell r="AH15" t="str">
            <v>---</v>
          </cell>
          <cell r="AI15" t="str">
            <v>---</v>
          </cell>
          <cell r="AJ15" t="str">
            <v>---</v>
          </cell>
          <cell r="AK15" t="str">
            <v>---</v>
          </cell>
          <cell r="AL15">
            <v>1</v>
          </cell>
          <cell r="AM15" t="str">
            <v>Si</v>
          </cell>
          <cell r="AN15">
            <v>0</v>
          </cell>
          <cell r="AO15">
            <v>0</v>
          </cell>
          <cell r="AP15">
            <v>0</v>
          </cell>
          <cell r="AQ15">
            <v>0</v>
          </cell>
          <cell r="AR15">
            <v>0</v>
          </cell>
          <cell r="AS15">
            <v>0</v>
          </cell>
          <cell r="AT15">
            <v>0</v>
          </cell>
          <cell r="AU15">
            <v>0</v>
          </cell>
          <cell r="AV15">
            <v>0</v>
          </cell>
          <cell r="AW15">
            <v>0</v>
          </cell>
          <cell r="AX15">
            <v>0</v>
          </cell>
          <cell r="AY15">
            <v>0</v>
          </cell>
          <cell r="AZ15">
            <v>1</v>
          </cell>
          <cell r="BA15">
            <v>0</v>
          </cell>
          <cell r="BB15" t="str">
            <v>Seguimiento 2017</v>
          </cell>
          <cell r="BM15">
            <v>78015660.799999997</v>
          </cell>
          <cell r="BN15" t="str">
            <v>VISITA</v>
          </cell>
          <cell r="BO15">
            <v>73599680</v>
          </cell>
          <cell r="BP15" t="str">
            <v>---</v>
          </cell>
          <cell r="BQ15">
            <v>1</v>
          </cell>
          <cell r="BR15">
            <v>1</v>
          </cell>
          <cell r="BS15">
            <v>0</v>
          </cell>
          <cell r="BT15" t="str">
            <v>---</v>
          </cell>
          <cell r="BU15" t="str">
            <v>---</v>
          </cell>
          <cell r="BV15" t="str">
            <v>---</v>
          </cell>
          <cell r="BW15" t="str">
            <v>---</v>
          </cell>
        </row>
        <row r="16">
          <cell r="A16" t="str">
            <v>LAV0034-00-2015</v>
          </cell>
          <cell r="B16" t="str">
            <v>Licencia Ambiental</v>
          </cell>
          <cell r="C16" t="str">
            <v>Licencia Global del Área de Desarrollo Llanos 23 Sur -  - Licencia Ambiental.</v>
          </cell>
          <cell r="D16" t="str">
            <v xml:space="preserve">CNE OIL Y GAS S.A.S. </v>
          </cell>
          <cell r="E16" t="str">
            <v>Hidrocarburos</v>
          </cell>
          <cell r="F16" t="str">
            <v>Explotación</v>
          </cell>
          <cell r="G16" t="str">
            <v>Explotación</v>
          </cell>
          <cell r="H16" t="str">
            <v>ANLA</v>
          </cell>
          <cell r="J16" t="str">
            <v>OPERACIÓN</v>
          </cell>
          <cell r="K16">
            <v>5</v>
          </cell>
          <cell r="L16">
            <v>4252995</v>
          </cell>
          <cell r="M16">
            <v>5212877.2297297325</v>
          </cell>
          <cell r="O16" t="str">
            <v>CON VISITA</v>
          </cell>
          <cell r="P16" t="str">
            <v>Media</v>
          </cell>
          <cell r="Q16" t="str">
            <v>---</v>
          </cell>
          <cell r="S16" t="str">
            <v>---</v>
          </cell>
          <cell r="T16">
            <v>0.75</v>
          </cell>
          <cell r="U16">
            <v>3</v>
          </cell>
          <cell r="V16" t="str">
            <v>ACTIVO</v>
          </cell>
          <cell r="W16" t="str">
            <v>CORPORINOQUIA</v>
          </cell>
          <cell r="X16" t="str">
            <v>Resolución Otorga Licencia</v>
          </cell>
          <cell r="Y16" t="str">
            <v>425</v>
          </cell>
          <cell r="Z16">
            <v>42480</v>
          </cell>
          <cell r="AA16" t="str">
            <v>CASANARE</v>
          </cell>
          <cell r="AB16" t="str">
            <v>YOPAL</v>
          </cell>
          <cell r="AC16" t="str">
            <v>ORINOQUIA</v>
          </cell>
          <cell r="AD16" t="str">
            <v>Anual</v>
          </cell>
          <cell r="AE16">
            <v>12</v>
          </cell>
          <cell r="AF16" t="str">
            <v>Operación</v>
          </cell>
          <cell r="AG16" t="str">
            <v>Operación</v>
          </cell>
          <cell r="AH16">
            <v>0</v>
          </cell>
          <cell r="AI16" t="str">
            <v>---</v>
          </cell>
          <cell r="AJ16" t="str">
            <v>---</v>
          </cell>
          <cell r="AK16">
            <v>0</v>
          </cell>
          <cell r="AL16">
            <v>1</v>
          </cell>
          <cell r="AM16" t="str">
            <v>Si</v>
          </cell>
          <cell r="AN16">
            <v>0</v>
          </cell>
          <cell r="AO16">
            <v>0</v>
          </cell>
          <cell r="AP16">
            <v>0</v>
          </cell>
          <cell r="AQ16">
            <v>0</v>
          </cell>
          <cell r="AR16">
            <v>0</v>
          </cell>
          <cell r="AS16">
            <v>0</v>
          </cell>
          <cell r="AT16">
            <v>0</v>
          </cell>
          <cell r="AU16">
            <v>0</v>
          </cell>
          <cell r="AV16">
            <v>0</v>
          </cell>
          <cell r="AW16">
            <v>0</v>
          </cell>
          <cell r="AX16">
            <v>0</v>
          </cell>
          <cell r="AY16">
            <v>0</v>
          </cell>
          <cell r="AZ16">
            <v>1</v>
          </cell>
          <cell r="BA16">
            <v>0</v>
          </cell>
          <cell r="BB16" t="str">
            <v>Seguimiento 2017</v>
          </cell>
          <cell r="BC16">
            <v>43202</v>
          </cell>
          <cell r="BD16">
            <v>4100</v>
          </cell>
          <cell r="BE16">
            <v>43308</v>
          </cell>
          <cell r="BI16" t="str">
            <v>Control y Seguimiento</v>
          </cell>
          <cell r="BJ16" t="str">
            <v>VISITA</v>
          </cell>
          <cell r="BK16">
            <v>7</v>
          </cell>
          <cell r="BL16">
            <v>120394000</v>
          </cell>
          <cell r="BM16">
            <v>124005820</v>
          </cell>
          <cell r="BN16" t="str">
            <v>VISITA</v>
          </cell>
          <cell r="BO16">
            <v>149647520</v>
          </cell>
          <cell r="BP16" t="str">
            <v>---</v>
          </cell>
          <cell r="BQ16">
            <v>3</v>
          </cell>
          <cell r="BR16">
            <v>2</v>
          </cell>
          <cell r="BS16">
            <v>0</v>
          </cell>
          <cell r="BT16" t="str">
            <v>---</v>
          </cell>
          <cell r="BU16" t="str">
            <v>---</v>
          </cell>
          <cell r="BV16" t="str">
            <v>---</v>
          </cell>
          <cell r="BW16" t="str">
            <v>---</v>
          </cell>
        </row>
        <row r="17">
          <cell r="A17" t="str">
            <v>LAV0033-00-2015</v>
          </cell>
          <cell r="B17" t="str">
            <v>Licencia Ambiental</v>
          </cell>
          <cell r="C17" t="str">
            <v>ÁREA DE EXPLOTACIÓN DE HIDROCARBUROS QUIFA NORTE NORTE -  - Licencia Ambiental.</v>
          </cell>
          <cell r="D17" t="str">
            <v xml:space="preserve">META PETROLEUM CORP </v>
          </cell>
          <cell r="E17" t="str">
            <v>Hidrocarburos</v>
          </cell>
          <cell r="F17" t="str">
            <v>Explotación</v>
          </cell>
          <cell r="G17" t="str">
            <v>Explotación</v>
          </cell>
          <cell r="H17" t="str">
            <v>ANLA</v>
          </cell>
          <cell r="J17" t="str">
            <v>OPERACIÓN</v>
          </cell>
          <cell r="K17">
            <v>5</v>
          </cell>
          <cell r="L17">
            <v>4252995</v>
          </cell>
          <cell r="M17">
            <v>5212877.2297297325</v>
          </cell>
          <cell r="O17" t="str">
            <v>CON VISITA</v>
          </cell>
          <cell r="P17" t="str">
            <v>Alta</v>
          </cell>
          <cell r="Q17" t="str">
            <v>---</v>
          </cell>
          <cell r="S17" t="str">
            <v>---</v>
          </cell>
          <cell r="T17">
            <v>0.75</v>
          </cell>
          <cell r="U17">
            <v>2</v>
          </cell>
          <cell r="V17" t="str">
            <v>ACTIVO</v>
          </cell>
          <cell r="W17" t="str">
            <v>CORMACARENA</v>
          </cell>
          <cell r="X17" t="str">
            <v>Resolución Otorga Licencia</v>
          </cell>
          <cell r="Y17" t="str">
            <v>1027</v>
          </cell>
          <cell r="Z17">
            <v>42240</v>
          </cell>
          <cell r="AA17" t="str">
            <v>META</v>
          </cell>
          <cell r="AB17" t="str">
            <v>PUERTO GAITAN</v>
          </cell>
          <cell r="AC17" t="str">
            <v>ORINOQUIA</v>
          </cell>
          <cell r="AD17" t="str">
            <v>Anual</v>
          </cell>
          <cell r="AE17">
            <v>12</v>
          </cell>
          <cell r="AF17" t="str">
            <v>Operación</v>
          </cell>
          <cell r="AG17" t="str">
            <v>Operación</v>
          </cell>
          <cell r="AH17" t="str">
            <v>---</v>
          </cell>
          <cell r="AI17" t="str">
            <v>---</v>
          </cell>
          <cell r="AJ17" t="str">
            <v>---</v>
          </cell>
          <cell r="AK17" t="str">
            <v>---</v>
          </cell>
          <cell r="AL17">
            <v>1</v>
          </cell>
          <cell r="AM17" t="str">
            <v>Si</v>
          </cell>
          <cell r="AN17">
            <v>0</v>
          </cell>
          <cell r="AO17">
            <v>0</v>
          </cell>
          <cell r="AP17">
            <v>0</v>
          </cell>
          <cell r="AQ17">
            <v>0</v>
          </cell>
          <cell r="AR17">
            <v>0</v>
          </cell>
          <cell r="AS17">
            <v>0</v>
          </cell>
          <cell r="AT17">
            <v>0</v>
          </cell>
          <cell r="AU17">
            <v>0</v>
          </cell>
          <cell r="AV17">
            <v>0</v>
          </cell>
          <cell r="AW17">
            <v>0</v>
          </cell>
          <cell r="AX17">
            <v>0</v>
          </cell>
          <cell r="AY17">
            <v>1</v>
          </cell>
          <cell r="AZ17">
            <v>0</v>
          </cell>
          <cell r="BA17">
            <v>0</v>
          </cell>
          <cell r="BB17" t="str">
            <v>Seguimiento 2016</v>
          </cell>
          <cell r="BM17">
            <v>115950324</v>
          </cell>
          <cell r="BN17" t="str">
            <v>---</v>
          </cell>
          <cell r="BO17" t="str">
            <v>---</v>
          </cell>
          <cell r="BP17" t="str">
            <v>---</v>
          </cell>
          <cell r="BQ17">
            <v>0</v>
          </cell>
          <cell r="BR17">
            <v>1</v>
          </cell>
          <cell r="BS17">
            <v>0</v>
          </cell>
          <cell r="BT17" t="str">
            <v>---</v>
          </cell>
          <cell r="BU17" t="str">
            <v>---</v>
          </cell>
          <cell r="BV17" t="str">
            <v>---</v>
          </cell>
          <cell r="BW17" t="str">
            <v>---</v>
          </cell>
        </row>
        <row r="18">
          <cell r="A18" t="str">
            <v>LAV0027-14</v>
          </cell>
          <cell r="B18" t="str">
            <v>Licencia Ambiental</v>
          </cell>
          <cell r="C18" t="str">
            <v xml:space="preserve">PERFORACIÓN EXPLORATORIA BLOQUE VSM22 </v>
          </cell>
          <cell r="D18" t="str">
            <v xml:space="preserve">TELPICO COLOMBIA LLC </v>
          </cell>
          <cell r="E18" t="str">
            <v>Hidrocarburos</v>
          </cell>
          <cell r="F18" t="str">
            <v>Exploración</v>
          </cell>
          <cell r="G18" t="str">
            <v>Exploración</v>
          </cell>
          <cell r="H18" t="str">
            <v>CORPORACIÓN</v>
          </cell>
          <cell r="I18" t="str">
            <v>Menor o igual a 5 carpetas</v>
          </cell>
          <cell r="J18" t="str">
            <v>CORPORACIÓN E INVEMAR</v>
          </cell>
          <cell r="K18">
            <v>4</v>
          </cell>
          <cell r="L18">
            <v>3402396</v>
          </cell>
          <cell r="M18" t="str">
            <v>SOLO TERRESTRE</v>
          </cell>
          <cell r="N18">
            <v>2156422.0549354833</v>
          </cell>
          <cell r="O18" t="str">
            <v>CON VISITA</v>
          </cell>
          <cell r="P18" t="str">
            <v>Media</v>
          </cell>
          <cell r="Q18" t="str">
            <v>---</v>
          </cell>
          <cell r="S18" t="str">
            <v>---</v>
          </cell>
          <cell r="T18">
            <v>0</v>
          </cell>
          <cell r="U18">
            <v>4</v>
          </cell>
          <cell r="V18" t="str">
            <v>ACTIVO</v>
          </cell>
          <cell r="W18" t="str">
            <v>CAM</v>
          </cell>
          <cell r="X18" t="str">
            <v>Resolución Otorga Licencia</v>
          </cell>
          <cell r="Y18" t="str">
            <v>380</v>
          </cell>
          <cell r="Z18">
            <v>42102</v>
          </cell>
          <cell r="AA18" t="str">
            <v>HUILA</v>
          </cell>
          <cell r="AB18" t="str">
            <v>YAGUARA -  IQUIRA - TERUEL</v>
          </cell>
          <cell r="AC18" t="str">
            <v>N/A</v>
          </cell>
          <cell r="AD18" t="str">
            <v>Semestral</v>
          </cell>
          <cell r="AE18">
            <v>6</v>
          </cell>
          <cell r="AF18" t="str">
            <v>Perforación Exploratoria - Operación</v>
          </cell>
          <cell r="AG18" t="str">
            <v>Operación</v>
          </cell>
          <cell r="AH18" t="str">
            <v xml:space="preserve">Semestral    </v>
          </cell>
          <cell r="AI18" t="str">
            <v>ICA 1: 2017093464-1-000 de 1 de noviembre de 2017;  ICA 2: 2018109859-1-000 de 14 de agosto de 2018</v>
          </cell>
          <cell r="AJ18">
            <v>43326</v>
          </cell>
          <cell r="AK18" t="str">
            <v>N/A</v>
          </cell>
          <cell r="AL18">
            <v>2</v>
          </cell>
          <cell r="AM18" t="str">
            <v>Si</v>
          </cell>
          <cell r="AN18">
            <v>0</v>
          </cell>
          <cell r="AO18">
            <v>0</v>
          </cell>
          <cell r="AP18">
            <v>0</v>
          </cell>
          <cell r="AQ18">
            <v>0</v>
          </cell>
          <cell r="AR18">
            <v>0</v>
          </cell>
          <cell r="AS18">
            <v>0</v>
          </cell>
          <cell r="AT18">
            <v>0</v>
          </cell>
          <cell r="AU18">
            <v>0</v>
          </cell>
          <cell r="AV18">
            <v>0</v>
          </cell>
          <cell r="AW18">
            <v>0</v>
          </cell>
          <cell r="AX18">
            <v>0</v>
          </cell>
          <cell r="AY18">
            <v>2</v>
          </cell>
          <cell r="AZ18">
            <v>0</v>
          </cell>
          <cell r="BA18">
            <v>0</v>
          </cell>
          <cell r="BB18" t="str">
            <v>Seguimiento 2016</v>
          </cell>
          <cell r="BC18">
            <v>43236</v>
          </cell>
          <cell r="BD18">
            <v>5365</v>
          </cell>
          <cell r="BE18">
            <v>43360</v>
          </cell>
          <cell r="BJ18" t="str">
            <v>VISITA</v>
          </cell>
          <cell r="BK18">
            <v>7</v>
          </cell>
          <cell r="BL18">
            <v>98447000</v>
          </cell>
          <cell r="BM18">
            <v>101400410</v>
          </cell>
          <cell r="BN18" t="str">
            <v>---</v>
          </cell>
          <cell r="BO18" t="str">
            <v>---</v>
          </cell>
          <cell r="BP18" t="str">
            <v>NO</v>
          </cell>
          <cell r="BQ18">
            <v>6</v>
          </cell>
          <cell r="BR18">
            <v>7</v>
          </cell>
          <cell r="BS18">
            <v>0</v>
          </cell>
          <cell r="BT18" t="str">
            <v>---</v>
          </cell>
          <cell r="BU18" t="str">
            <v>---</v>
          </cell>
          <cell r="BV18" t="str">
            <v>---</v>
          </cell>
          <cell r="BW18" t="str">
            <v>---</v>
          </cell>
        </row>
        <row r="19">
          <cell r="A19" t="str">
            <v>LAV0023-00-2015</v>
          </cell>
          <cell r="B19" t="str">
            <v>Licencia Ambiental</v>
          </cell>
          <cell r="C19" t="str">
            <v>CONSTRUCCIÓN Y OPERACIÓN DEL GASODUCTO "LOOP SAN MATEO MAMONAL - CONSTRUCCIÓN Y OPERACIÓN DEL GASODUCTO "LOOP SAN MATEO MAMONAL - Licencia Ambiental.</v>
          </cell>
          <cell r="D19" t="str">
            <v xml:space="preserve">PROMIGAS S.A. E.S.P </v>
          </cell>
          <cell r="E19" t="str">
            <v>Hidrocarburos</v>
          </cell>
          <cell r="F19" t="str">
            <v>Transporte y Conducción</v>
          </cell>
          <cell r="G19" t="str">
            <v>Transporte y Conducción</v>
          </cell>
          <cell r="H19" t="str">
            <v>ANLA</v>
          </cell>
          <cell r="J19" t="str">
            <v>SENTENCIA</v>
          </cell>
          <cell r="K19">
            <v>3</v>
          </cell>
          <cell r="L19">
            <v>459921</v>
          </cell>
          <cell r="M19">
            <v>4341442.2564705899</v>
          </cell>
          <cell r="O19" t="str">
            <v>CON VISITA</v>
          </cell>
          <cell r="P19" t="str">
            <v>Media</v>
          </cell>
          <cell r="Q19" t="str">
            <v>SI</v>
          </cell>
          <cell r="S19" t="str">
            <v>---</v>
          </cell>
          <cell r="T19">
            <v>0.75</v>
          </cell>
          <cell r="U19">
            <v>3</v>
          </cell>
          <cell r="V19" t="str">
            <v>ACTIVO</v>
          </cell>
          <cell r="W19" t="str">
            <v>CARDIQUE</v>
          </cell>
          <cell r="X19" t="str">
            <v>Resolución Otorga Licencia</v>
          </cell>
          <cell r="Y19" t="str">
            <v>805</v>
          </cell>
          <cell r="Z19">
            <v>42194</v>
          </cell>
          <cell r="AA19" t="str">
            <v>BOLIVAR</v>
          </cell>
          <cell r="AB19" t="str">
            <v>TURBANA</v>
          </cell>
          <cell r="AC19" t="str">
            <v>N/A</v>
          </cell>
          <cell r="AD19" t="str">
            <v>Anual</v>
          </cell>
          <cell r="AE19">
            <v>12</v>
          </cell>
          <cell r="AF19" t="str">
            <v>Operación</v>
          </cell>
          <cell r="AG19" t="str">
            <v>Operación</v>
          </cell>
          <cell r="AH19" t="str">
            <v>N/A</v>
          </cell>
          <cell r="AI19" t="str">
            <v>NA</v>
          </cell>
          <cell r="AJ19" t="str">
            <v>---</v>
          </cell>
          <cell r="AK19" t="str">
            <v>NO</v>
          </cell>
          <cell r="AL19">
            <v>3</v>
          </cell>
          <cell r="AM19" t="str">
            <v>Si</v>
          </cell>
          <cell r="AN19">
            <v>0</v>
          </cell>
          <cell r="AO19">
            <v>0</v>
          </cell>
          <cell r="AP19">
            <v>0</v>
          </cell>
          <cell r="AQ19">
            <v>0</v>
          </cell>
          <cell r="AR19">
            <v>0</v>
          </cell>
          <cell r="AS19">
            <v>0</v>
          </cell>
          <cell r="AT19">
            <v>0</v>
          </cell>
          <cell r="AU19">
            <v>0</v>
          </cell>
          <cell r="AV19">
            <v>0</v>
          </cell>
          <cell r="AW19">
            <v>0</v>
          </cell>
          <cell r="AX19">
            <v>0</v>
          </cell>
          <cell r="AY19">
            <v>2</v>
          </cell>
          <cell r="AZ19">
            <v>0</v>
          </cell>
          <cell r="BA19">
            <v>1</v>
          </cell>
          <cell r="BB19" t="str">
            <v>Seguimiento 2018</v>
          </cell>
          <cell r="BC19" t="str">
            <v>N/A</v>
          </cell>
          <cell r="BD19">
            <v>152</v>
          </cell>
          <cell r="BE19">
            <v>43125</v>
          </cell>
          <cell r="BF19" t="str">
            <v>Auto</v>
          </cell>
          <cell r="BG19">
            <v>1006</v>
          </cell>
          <cell r="BH19">
            <v>43171</v>
          </cell>
          <cell r="BI19" t="str">
            <v>Compensación y 1%</v>
          </cell>
          <cell r="BM19">
            <v>90536392</v>
          </cell>
          <cell r="BN19" t="str">
            <v>---</v>
          </cell>
          <cell r="BO19" t="str">
            <v>---</v>
          </cell>
          <cell r="BP19" t="str">
            <v>NO</v>
          </cell>
          <cell r="BQ19">
            <v>2</v>
          </cell>
          <cell r="BR19">
            <v>5</v>
          </cell>
          <cell r="BS19">
            <v>0</v>
          </cell>
          <cell r="BT19" t="str">
            <v>2017-00240</v>
          </cell>
          <cell r="BU19">
            <v>42986</v>
          </cell>
          <cell r="BV19" t="str">
            <v>Acción de Tutela</v>
          </cell>
          <cell r="BW19" t="str">
            <v>Corte Suprema de Justicia/ Sala de Casación Civil</v>
          </cell>
        </row>
        <row r="20">
          <cell r="A20" t="str">
            <v>LAM2144</v>
          </cell>
          <cell r="B20" t="str">
            <v>Licencia Ambiental</v>
          </cell>
          <cell r="C20" t="str">
            <v>LINEAS DE CONDUCCION DE GAS NATURAL DE CHIA - COTA, COTA - SUBA Y COTA - FONTIBON</v>
          </cell>
          <cell r="D20" t="str">
            <v xml:space="preserve">GAS NATURAL S.A  E.S.P. </v>
          </cell>
          <cell r="E20" t="str">
            <v>Hidrocarburos</v>
          </cell>
          <cell r="F20" t="str">
            <v>Transporte y Conducción</v>
          </cell>
          <cell r="G20" t="str">
            <v>Transporte y Conducción</v>
          </cell>
          <cell r="H20" t="str">
            <v>ANLA</v>
          </cell>
          <cell r="J20" t="str">
            <v>OPERACIÓN</v>
          </cell>
          <cell r="K20">
            <v>5</v>
          </cell>
          <cell r="L20">
            <v>4252995</v>
          </cell>
          <cell r="M20" t="str">
            <v>SOLO TERRESTRE</v>
          </cell>
          <cell r="O20" t="str">
            <v>DOCUMENTAL</v>
          </cell>
          <cell r="P20" t="str">
            <v>Media</v>
          </cell>
          <cell r="Q20" t="str">
            <v>---</v>
          </cell>
          <cell r="S20" t="str">
            <v>---</v>
          </cell>
          <cell r="T20">
            <v>0</v>
          </cell>
          <cell r="U20">
            <v>1</v>
          </cell>
          <cell r="V20" t="str">
            <v>ACTIVO</v>
          </cell>
          <cell r="W20" t="str">
            <v>CAR</v>
          </cell>
          <cell r="X20" t="str">
            <v>Resolución otorga LA</v>
          </cell>
          <cell r="Y20" t="str">
            <v>427</v>
          </cell>
          <cell r="Z20">
            <v>36650</v>
          </cell>
          <cell r="AA20" t="str">
            <v>CUNDINAMARCA</v>
          </cell>
          <cell r="AB20" t="str">
            <v>CHIA
COTA
FUNZA</v>
          </cell>
          <cell r="AC20" t="str">
            <v>CENTRO Y EJE CAFETERO</v>
          </cell>
          <cell r="AD20" t="str">
            <v>Anual</v>
          </cell>
          <cell r="AE20">
            <v>12</v>
          </cell>
          <cell r="AF20" t="str">
            <v>Operación</v>
          </cell>
          <cell r="AG20" t="str">
            <v>Operación</v>
          </cell>
          <cell r="AH20" t="str">
            <v>---</v>
          </cell>
          <cell r="AI20" t="str">
            <v>---</v>
          </cell>
          <cell r="AJ20" t="str">
            <v>---</v>
          </cell>
          <cell r="AK20" t="str">
            <v>---</v>
          </cell>
          <cell r="AL20">
            <v>2</v>
          </cell>
          <cell r="AM20" t="str">
            <v>Si</v>
          </cell>
          <cell r="AN20">
            <v>3</v>
          </cell>
          <cell r="AO20">
            <v>0</v>
          </cell>
          <cell r="AP20">
            <v>1</v>
          </cell>
          <cell r="AQ20">
            <v>1</v>
          </cell>
          <cell r="AR20">
            <v>0</v>
          </cell>
          <cell r="AS20">
            <v>1</v>
          </cell>
          <cell r="AT20">
            <v>1</v>
          </cell>
          <cell r="AU20">
            <v>0</v>
          </cell>
          <cell r="AV20">
            <v>0</v>
          </cell>
          <cell r="AW20">
            <v>0</v>
          </cell>
          <cell r="AX20">
            <v>0</v>
          </cell>
          <cell r="AY20">
            <v>1</v>
          </cell>
          <cell r="AZ20">
            <v>0</v>
          </cell>
          <cell r="BA20">
            <v>0</v>
          </cell>
          <cell r="BB20" t="str">
            <v>Seguimiento 2016</v>
          </cell>
          <cell r="BJ20" t="str">
            <v>---</v>
          </cell>
          <cell r="BK20" t="str">
            <v>---</v>
          </cell>
          <cell r="BL20" t="str">
            <v>---</v>
          </cell>
          <cell r="BM20">
            <v>10358000</v>
          </cell>
          <cell r="BN20" t="str">
            <v>---</v>
          </cell>
          <cell r="BO20" t="str">
            <v>---</v>
          </cell>
          <cell r="BP20" t="str">
            <v>---</v>
          </cell>
          <cell r="BQ20">
            <v>1</v>
          </cell>
          <cell r="BR20">
            <v>0</v>
          </cell>
          <cell r="BS20">
            <v>0</v>
          </cell>
          <cell r="BT20" t="str">
            <v>---</v>
          </cell>
          <cell r="BU20" t="str">
            <v>---</v>
          </cell>
          <cell r="BV20" t="str">
            <v>---</v>
          </cell>
          <cell r="BW20" t="str">
            <v>---</v>
          </cell>
        </row>
        <row r="21">
          <cell r="A21" t="str">
            <v>LAV0062-00-2016</v>
          </cell>
          <cell r="B21" t="str">
            <v>Licencia Ambiental</v>
          </cell>
          <cell r="C21" t="str">
            <v>ÁREA DE PERFORACIÓN EXPLORATORIA SIRIRI</v>
          </cell>
          <cell r="D21" t="str">
            <v xml:space="preserve">GRAN TIERRA ENERGY COLOMBIA LTD. </v>
          </cell>
          <cell r="E21" t="str">
            <v>Hidrocarburos</v>
          </cell>
          <cell r="F21" t="str">
            <v>Exploración</v>
          </cell>
          <cell r="G21" t="str">
            <v>Exploración</v>
          </cell>
          <cell r="H21" t="str">
            <v>ANLA</v>
          </cell>
          <cell r="J21" t="str">
            <v>PROTOCOLO ECOs</v>
          </cell>
          <cell r="K21">
            <v>4</v>
          </cell>
          <cell r="L21">
            <v>3402396</v>
          </cell>
          <cell r="M21">
            <v>4903284.5855999999</v>
          </cell>
          <cell r="O21" t="str">
            <v>CON VISITA</v>
          </cell>
          <cell r="P21" t="str">
            <v>Media</v>
          </cell>
          <cell r="Q21" t="str">
            <v>SI</v>
          </cell>
          <cell r="S21" t="str">
            <v>---</v>
          </cell>
          <cell r="T21">
            <v>0.75</v>
          </cell>
          <cell r="U21">
            <v>1</v>
          </cell>
          <cell r="V21" t="str">
            <v>ACTIVO</v>
          </cell>
          <cell r="W21" t="str">
            <v>CORPOAMAZONIA</v>
          </cell>
          <cell r="X21" t="str">
            <v>Resolución Otorga Licencia</v>
          </cell>
          <cell r="Y21" t="str">
            <v>1696</v>
          </cell>
          <cell r="Z21">
            <v>42734.362141203703</v>
          </cell>
          <cell r="AA21" t="str">
            <v>PUTUMAYO</v>
          </cell>
          <cell r="AB21" t="str">
            <v>ORITO</v>
          </cell>
          <cell r="AC21" t="str">
            <v>N/A</v>
          </cell>
          <cell r="AD21" t="str">
            <v>Anual</v>
          </cell>
          <cell r="AE21">
            <v>12</v>
          </cell>
          <cell r="AF21" t="str">
            <v>Perforación (pozo sirirí con abandono tecnico)</v>
          </cell>
          <cell r="AG21" t="str">
            <v>Operación</v>
          </cell>
          <cell r="AH21" t="str">
            <v>Anual</v>
          </cell>
          <cell r="AI21" t="str">
            <v>No ha presentado ningun ICA. En tiempos para entrega de ICA 1</v>
          </cell>
          <cell r="AJ21" t="str">
            <v>---</v>
          </cell>
          <cell r="AK21" t="str">
            <v>N/A</v>
          </cell>
          <cell r="AL21">
            <v>0</v>
          </cell>
          <cell r="AM21" t="str">
            <v>Si</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t="str">
            <v>Sin Seguimiento</v>
          </cell>
          <cell r="BC21">
            <v>43353</v>
          </cell>
          <cell r="BD21">
            <v>5801</v>
          </cell>
          <cell r="BE21">
            <v>43374</v>
          </cell>
          <cell r="BM21">
            <v>102667830</v>
          </cell>
          <cell r="BN21" t="str">
            <v>---</v>
          </cell>
          <cell r="BO21" t="str">
            <v>---</v>
          </cell>
          <cell r="BP21" t="str">
            <v>NO</v>
          </cell>
          <cell r="BQ21" t="str">
            <v>---</v>
          </cell>
          <cell r="BR21" t="str">
            <v>---</v>
          </cell>
          <cell r="BS21" t="str">
            <v>---</v>
          </cell>
          <cell r="BT21" t="str">
            <v>---</v>
          </cell>
          <cell r="BU21" t="str">
            <v>---</v>
          </cell>
          <cell r="BV21" t="str">
            <v>---</v>
          </cell>
          <cell r="BW21" t="str">
            <v>---</v>
          </cell>
        </row>
        <row r="22">
          <cell r="A22" t="str">
            <v>LAV0016-00-2015</v>
          </cell>
          <cell r="B22" t="str">
            <v>Licencia Ambiental</v>
          </cell>
          <cell r="C22" t="str">
            <v>CONSTRUCCIÓN Y OPERACIÓN DEL PROYECTO ESTACIÓN COMPRESORA FILADELFIA - CONSTRUCCIÓN Y OPERACIÓN DEL PROYECTO ESTACIÓN COMPRESORA FILADELFIA - Licencia Ambiental.</v>
          </cell>
          <cell r="D22" t="str">
            <v xml:space="preserve">PROMIGAS S.A. E.S.P </v>
          </cell>
          <cell r="E22" t="str">
            <v>Hidrocarburos</v>
          </cell>
          <cell r="F22" t="str">
            <v>Terminal</v>
          </cell>
          <cell r="G22" t="str">
            <v>Terminal</v>
          </cell>
          <cell r="H22" t="str">
            <v>ANLA</v>
          </cell>
          <cell r="J22" t="str">
            <v>OPERACIÓN</v>
          </cell>
          <cell r="K22">
            <v>1</v>
          </cell>
          <cell r="L22">
            <v>850599</v>
          </cell>
          <cell r="M22">
            <v>3702848.287764708</v>
          </cell>
          <cell r="O22" t="str">
            <v>DOCUMENTAL</v>
          </cell>
          <cell r="P22" t="str">
            <v>Baja</v>
          </cell>
          <cell r="Q22" t="str">
            <v>---</v>
          </cell>
          <cell r="S22" t="str">
            <v>---</v>
          </cell>
          <cell r="T22">
            <v>0</v>
          </cell>
          <cell r="U22">
            <v>1</v>
          </cell>
          <cell r="V22" t="str">
            <v>ACTIVO</v>
          </cell>
          <cell r="W22" t="str">
            <v>CARSUCRE</v>
          </cell>
          <cell r="X22" t="str">
            <v>Resolución Otorga Licencia</v>
          </cell>
          <cell r="Y22" t="str">
            <v>1113</v>
          </cell>
          <cell r="Z22">
            <v>42254</v>
          </cell>
          <cell r="AA22" t="str">
            <v>SUCRE</v>
          </cell>
          <cell r="AB22" t="str">
            <v>SAN ONOFRE</v>
          </cell>
          <cell r="AC22" t="str">
            <v>CARIBE CONTINENTAL E INSULAR</v>
          </cell>
          <cell r="AD22" t="str">
            <v>Anual</v>
          </cell>
          <cell r="AE22">
            <v>12</v>
          </cell>
          <cell r="AF22" t="str">
            <v xml:space="preserve">Construccion y Operación </v>
          </cell>
          <cell r="AG22" t="str">
            <v>Operación</v>
          </cell>
          <cell r="AH22" t="str">
            <v>Semestral, durante la etapa de construcción, a partir del inicio de actividades de construcción se enviarán informes anuales.</v>
          </cell>
          <cell r="AI22" t="str">
            <v xml:space="preserve">ICA No 1 remitido mediante radicado 2016055990-1-000 del 7 de septiembre de 2016. ICA No 2 remitido mediante radicado 2017035774-1-000 del 18 de mayo de 2017 </v>
          </cell>
          <cell r="AJ22">
            <v>42873</v>
          </cell>
          <cell r="AK22" t="str">
            <v>N/A</v>
          </cell>
          <cell r="AL22">
            <v>2</v>
          </cell>
          <cell r="AM22" t="str">
            <v>Si</v>
          </cell>
          <cell r="AN22">
            <v>0</v>
          </cell>
          <cell r="AO22">
            <v>0</v>
          </cell>
          <cell r="AP22">
            <v>0</v>
          </cell>
          <cell r="AQ22">
            <v>0</v>
          </cell>
          <cell r="AR22">
            <v>0</v>
          </cell>
          <cell r="AS22">
            <v>0</v>
          </cell>
          <cell r="AT22">
            <v>0</v>
          </cell>
          <cell r="AU22">
            <v>0</v>
          </cell>
          <cell r="AV22">
            <v>0</v>
          </cell>
          <cell r="AW22">
            <v>0</v>
          </cell>
          <cell r="AX22">
            <v>0</v>
          </cell>
          <cell r="AY22">
            <v>1</v>
          </cell>
          <cell r="AZ22">
            <v>0</v>
          </cell>
          <cell r="BA22">
            <v>1</v>
          </cell>
          <cell r="BB22" t="str">
            <v>Seguimiento 2018</v>
          </cell>
          <cell r="BC22">
            <v>43137</v>
          </cell>
          <cell r="BD22">
            <v>1280</v>
          </cell>
          <cell r="BE22">
            <v>43187</v>
          </cell>
          <cell r="BF22" t="str">
            <v>Auto</v>
          </cell>
          <cell r="BG22">
            <v>2761</v>
          </cell>
          <cell r="BH22">
            <v>43251</v>
          </cell>
          <cell r="BI22" t="str">
            <v>Control y Seguimiento</v>
          </cell>
          <cell r="BJ22" t="str">
            <v>---</v>
          </cell>
          <cell r="BK22" t="str">
            <v>---</v>
          </cell>
          <cell r="BL22" t="str">
            <v>---</v>
          </cell>
          <cell r="BM22">
            <v>10358000</v>
          </cell>
          <cell r="BN22" t="str">
            <v>---</v>
          </cell>
          <cell r="BO22" t="str">
            <v>---</v>
          </cell>
          <cell r="BP22" t="str">
            <v>NO</v>
          </cell>
          <cell r="BQ22">
            <v>1</v>
          </cell>
          <cell r="BR22">
            <v>1</v>
          </cell>
          <cell r="BS22">
            <v>0</v>
          </cell>
          <cell r="BT22" t="str">
            <v>---</v>
          </cell>
          <cell r="BU22" t="str">
            <v>---</v>
          </cell>
          <cell r="BV22" t="str">
            <v>---</v>
          </cell>
          <cell r="BW22" t="str">
            <v>---</v>
          </cell>
        </row>
        <row r="23">
          <cell r="A23" t="str">
            <v>LAM0042</v>
          </cell>
          <cell r="B23" t="str">
            <v>Licencia Ambiental</v>
          </cell>
          <cell r="C23" t="str">
            <v>POZO DE DESARROLLO TOROYACO 4 Y 5;  LINDA 4 Y 5</v>
          </cell>
          <cell r="D23" t="str">
            <v xml:space="preserve">GRAN TIERRA ENERGY COLOMBIA LTD. </v>
          </cell>
          <cell r="E23" t="str">
            <v>Hidrocarburos</v>
          </cell>
          <cell r="F23" t="str">
            <v>Explotación</v>
          </cell>
          <cell r="G23" t="str">
            <v>Explotación</v>
          </cell>
          <cell r="H23" t="str">
            <v>ANLA</v>
          </cell>
          <cell r="J23" t="str">
            <v>OPERACIÓN</v>
          </cell>
          <cell r="K23">
            <v>5</v>
          </cell>
          <cell r="L23">
            <v>4252995</v>
          </cell>
          <cell r="M23">
            <v>4903284.5855999999</v>
          </cell>
          <cell r="O23" t="str">
            <v>CON VISITA</v>
          </cell>
          <cell r="P23" t="str">
            <v>Baja</v>
          </cell>
          <cell r="Q23" t="str">
            <v>---</v>
          </cell>
          <cell r="S23" t="str">
            <v>---</v>
          </cell>
          <cell r="T23">
            <v>0.75</v>
          </cell>
          <cell r="U23">
            <v>3</v>
          </cell>
          <cell r="V23" t="str">
            <v>ACTIVO</v>
          </cell>
          <cell r="W23" t="str">
            <v>CORPOAMAZONIA</v>
          </cell>
          <cell r="X23" t="str">
            <v>Resolución otorga LA</v>
          </cell>
          <cell r="Y23" t="str">
            <v>1301</v>
          </cell>
          <cell r="Z23">
            <v>34086</v>
          </cell>
          <cell r="AA23" t="str">
            <v>PUTUMAYO</v>
          </cell>
          <cell r="AB23" t="str">
            <v>PUERTO GUZMAN</v>
          </cell>
          <cell r="AC23" t="str">
            <v>AMAZONIA Y PACIFICO</v>
          </cell>
          <cell r="AD23" t="str">
            <v>Anual</v>
          </cell>
          <cell r="AE23">
            <v>12</v>
          </cell>
          <cell r="AF23" t="str">
            <v>Operación</v>
          </cell>
          <cell r="AG23" t="str">
            <v>Operación</v>
          </cell>
          <cell r="AH23" t="str">
            <v>---</v>
          </cell>
          <cell r="AI23" t="str">
            <v>---</v>
          </cell>
          <cell r="AJ23" t="str">
            <v>---</v>
          </cell>
          <cell r="AK23" t="str">
            <v>---</v>
          </cell>
          <cell r="AL23">
            <v>1</v>
          </cell>
          <cell r="AM23" t="str">
            <v>Si</v>
          </cell>
          <cell r="AN23">
            <v>4</v>
          </cell>
          <cell r="AO23">
            <v>0</v>
          </cell>
          <cell r="AP23">
            <v>0</v>
          </cell>
          <cell r="AQ23">
            <v>0</v>
          </cell>
          <cell r="AR23">
            <v>0</v>
          </cell>
          <cell r="AS23">
            <v>0</v>
          </cell>
          <cell r="AT23">
            <v>0</v>
          </cell>
          <cell r="AU23">
            <v>0</v>
          </cell>
          <cell r="AV23">
            <v>0</v>
          </cell>
          <cell r="AW23">
            <v>0</v>
          </cell>
          <cell r="AX23">
            <v>0</v>
          </cell>
          <cell r="AY23">
            <v>1</v>
          </cell>
          <cell r="AZ23">
            <v>0</v>
          </cell>
          <cell r="BA23">
            <v>0</v>
          </cell>
          <cell r="BB23" t="str">
            <v>Seguimiento 2016</v>
          </cell>
          <cell r="BM23">
            <v>115950324</v>
          </cell>
          <cell r="BN23" t="str">
            <v>---</v>
          </cell>
          <cell r="BO23" t="str">
            <v>---</v>
          </cell>
          <cell r="BP23" t="str">
            <v>---</v>
          </cell>
          <cell r="BQ23">
            <v>1</v>
          </cell>
          <cell r="BR23">
            <v>1</v>
          </cell>
          <cell r="BS23">
            <v>0</v>
          </cell>
          <cell r="BT23" t="str">
            <v>---</v>
          </cell>
          <cell r="BU23" t="str">
            <v>---</v>
          </cell>
          <cell r="BV23" t="str">
            <v>---</v>
          </cell>
          <cell r="BW23" t="str">
            <v>---</v>
          </cell>
        </row>
        <row r="24">
          <cell r="A24" t="str">
            <v>LAM0046</v>
          </cell>
          <cell r="B24" t="str">
            <v>Licencia Ambiental</v>
          </cell>
          <cell r="C24" t="str">
            <v>POZOS CUSIANA 2A, 3, 4 Y 5 CUPIAGUA 1, CUPIAGUA EXP, AIRES 1, 2 Y 3 TAMARA 1</v>
          </cell>
          <cell r="D24" t="str">
            <v xml:space="preserve">BP EXPLORATION COMPANY (COLOMBIA) LTD. </v>
          </cell>
          <cell r="E24" t="str">
            <v>Hidrocarburos</v>
          </cell>
          <cell r="F24" t="str">
            <v>Explotación</v>
          </cell>
          <cell r="G24" t="str">
            <v>Explotación</v>
          </cell>
          <cell r="H24" t="str">
            <v>ANLA</v>
          </cell>
          <cell r="J24" t="str">
            <v>OPERACIÓN</v>
          </cell>
          <cell r="K24">
            <v>5</v>
          </cell>
          <cell r="L24">
            <v>4252995</v>
          </cell>
          <cell r="M24">
            <v>5212877.2297297325</v>
          </cell>
          <cell r="O24" t="str">
            <v>CON VISITA</v>
          </cell>
          <cell r="P24" t="str">
            <v>Media</v>
          </cell>
          <cell r="Q24" t="str">
            <v>---</v>
          </cell>
          <cell r="S24" t="str">
            <v>---</v>
          </cell>
          <cell r="T24">
            <v>0.75</v>
          </cell>
          <cell r="U24">
            <v>15</v>
          </cell>
          <cell r="V24" t="str">
            <v>ACTIVO</v>
          </cell>
          <cell r="W24" t="str">
            <v>CORPORINOQUIA</v>
          </cell>
          <cell r="X24" t="str">
            <v>Resolución otorga LA</v>
          </cell>
          <cell r="Y24" t="str">
            <v>31</v>
          </cell>
          <cell r="Z24">
            <v>34418</v>
          </cell>
          <cell r="AA24" t="str">
            <v>CASANARE</v>
          </cell>
          <cell r="AB24" t="str">
            <v>AGUAZUL</v>
          </cell>
          <cell r="AC24" t="str">
            <v>ORINOQUIA</v>
          </cell>
          <cell r="AD24" t="str">
            <v>Anual</v>
          </cell>
          <cell r="AE24">
            <v>12</v>
          </cell>
          <cell r="AF24" t="str">
            <v>Operación</v>
          </cell>
          <cell r="AG24" t="str">
            <v>Operación</v>
          </cell>
          <cell r="AH24" t="str">
            <v>---</v>
          </cell>
          <cell r="AI24" t="str">
            <v>---</v>
          </cell>
          <cell r="AJ24" t="str">
            <v>---</v>
          </cell>
          <cell r="AK24" t="str">
            <v>---</v>
          </cell>
          <cell r="AL24">
            <v>2</v>
          </cell>
          <cell r="AM24" t="str">
            <v>Si</v>
          </cell>
          <cell r="AN24">
            <v>2</v>
          </cell>
          <cell r="AO24">
            <v>0</v>
          </cell>
          <cell r="AP24">
            <v>1</v>
          </cell>
          <cell r="AQ24">
            <v>1</v>
          </cell>
          <cell r="AR24">
            <v>1</v>
          </cell>
          <cell r="AS24">
            <v>0</v>
          </cell>
          <cell r="AT24">
            <v>0</v>
          </cell>
          <cell r="AU24">
            <v>0</v>
          </cell>
          <cell r="AV24">
            <v>0</v>
          </cell>
          <cell r="AW24">
            <v>0</v>
          </cell>
          <cell r="AX24">
            <v>0</v>
          </cell>
          <cell r="AY24">
            <v>1</v>
          </cell>
          <cell r="AZ24">
            <v>1</v>
          </cell>
          <cell r="BA24">
            <v>0</v>
          </cell>
          <cell r="BB24" t="str">
            <v>Seguimiento 2017</v>
          </cell>
          <cell r="BM24">
            <v>7318240</v>
          </cell>
          <cell r="BN24" t="str">
            <v>VISITA</v>
          </cell>
          <cell r="BO24">
            <v>6904000</v>
          </cell>
          <cell r="BP24" t="str">
            <v>---</v>
          </cell>
          <cell r="BQ24" t="str">
            <v>---</v>
          </cell>
          <cell r="BR24" t="str">
            <v>---</v>
          </cell>
          <cell r="BS24" t="str">
            <v>---</v>
          </cell>
          <cell r="BT24" t="str">
            <v>---</v>
          </cell>
          <cell r="BU24" t="str">
            <v>---</v>
          </cell>
          <cell r="BV24" t="str">
            <v>---</v>
          </cell>
          <cell r="BW24" t="str">
            <v>---</v>
          </cell>
        </row>
        <row r="25">
          <cell r="A25" t="str">
            <v>LAM0049</v>
          </cell>
          <cell r="B25" t="str">
            <v>Licencia Ambiental</v>
          </cell>
          <cell r="C25" t="str">
            <v>CONSTRUCCIÒN DE INSTALACIONES Y PERFORACIÒN EXPLORATORIA DE LOS POZOS BUENOS AIRES G Y H</v>
          </cell>
          <cell r="D25" t="str">
            <v xml:space="preserve">BP EXPLORATION COMPANY (COLOMBIA) LTD. </v>
          </cell>
          <cell r="E25" t="str">
            <v>Hidrocarburos</v>
          </cell>
          <cell r="F25" t="str">
            <v>Exploración</v>
          </cell>
          <cell r="G25" t="str">
            <v>Exploración</v>
          </cell>
          <cell r="H25" t="str">
            <v>ANLA</v>
          </cell>
          <cell r="J25" t="str">
            <v>OPERACIÓN</v>
          </cell>
          <cell r="K25">
            <v>4</v>
          </cell>
          <cell r="L25">
            <v>3402396</v>
          </cell>
          <cell r="M25">
            <v>2559.0551181102364</v>
          </cell>
          <cell r="N25">
            <v>1975893.839205882</v>
          </cell>
          <cell r="O25" t="str">
            <v>CON VISITA</v>
          </cell>
          <cell r="P25" t="str">
            <v>Media</v>
          </cell>
          <cell r="Q25" t="str">
            <v>---</v>
          </cell>
          <cell r="S25" t="str">
            <v>---</v>
          </cell>
          <cell r="T25">
            <v>0</v>
          </cell>
          <cell r="U25">
            <v>13</v>
          </cell>
          <cell r="V25" t="str">
            <v>ACTIVO</v>
          </cell>
          <cell r="W25" t="str">
            <v>CORPORINOQUIA</v>
          </cell>
          <cell r="X25" t="str">
            <v>Resolución otorga LA</v>
          </cell>
          <cell r="Y25" t="str">
            <v>033</v>
          </cell>
          <cell r="Z25">
            <v>34418</v>
          </cell>
          <cell r="AA25" t="str">
            <v>CASANARE</v>
          </cell>
          <cell r="AB25" t="str">
            <v>TAURAMENA</v>
          </cell>
          <cell r="AC25" t="str">
            <v>N/A</v>
          </cell>
          <cell r="AD25" t="str">
            <v>Anual</v>
          </cell>
          <cell r="AE25">
            <v>12</v>
          </cell>
          <cell r="AF25" t="str">
            <v>Operación</v>
          </cell>
          <cell r="AG25" t="str">
            <v>Operación</v>
          </cell>
          <cell r="AH25" t="str">
            <v>---</v>
          </cell>
          <cell r="AI25" t="str">
            <v>---</v>
          </cell>
          <cell r="AJ25" t="str">
            <v>---</v>
          </cell>
          <cell r="AK25" t="str">
            <v>---</v>
          </cell>
          <cell r="AL25">
            <v>7</v>
          </cell>
          <cell r="AM25" t="str">
            <v>Si</v>
          </cell>
          <cell r="AN25">
            <v>3</v>
          </cell>
          <cell r="AO25">
            <v>0</v>
          </cell>
          <cell r="AP25">
            <v>1</v>
          </cell>
          <cell r="AQ25">
            <v>1</v>
          </cell>
          <cell r="AR25">
            <v>1</v>
          </cell>
          <cell r="AS25">
            <v>0</v>
          </cell>
          <cell r="AT25">
            <v>4</v>
          </cell>
          <cell r="AU25">
            <v>0</v>
          </cell>
          <cell r="AV25">
            <v>1</v>
          </cell>
          <cell r="AW25">
            <v>1</v>
          </cell>
          <cell r="AX25">
            <v>0</v>
          </cell>
          <cell r="AY25">
            <v>1</v>
          </cell>
          <cell r="AZ25">
            <v>0</v>
          </cell>
          <cell r="BA25">
            <v>0</v>
          </cell>
          <cell r="BB25" t="str">
            <v>Seguimiento 2016</v>
          </cell>
          <cell r="BM25">
            <v>102667830</v>
          </cell>
          <cell r="BN25" t="str">
            <v>---</v>
          </cell>
          <cell r="BO25" t="str">
            <v>---</v>
          </cell>
          <cell r="BP25" t="str">
            <v>NO</v>
          </cell>
          <cell r="BQ25" t="str">
            <v>---</v>
          </cell>
          <cell r="BR25" t="str">
            <v>---</v>
          </cell>
          <cell r="BS25" t="str">
            <v>---</v>
          </cell>
          <cell r="BT25" t="str">
            <v>---</v>
          </cell>
          <cell r="BU25" t="str">
            <v>---</v>
          </cell>
          <cell r="BV25" t="str">
            <v>---</v>
          </cell>
          <cell r="BW25" t="str">
            <v>---</v>
          </cell>
        </row>
        <row r="26">
          <cell r="A26" t="str">
            <v>LAV0011-14</v>
          </cell>
          <cell r="B26" t="str">
            <v>Licencia Ambiental</v>
          </cell>
          <cell r="C26" t="str">
            <v>Licencia Ambiental Global Área Explotación Atarraya - Licencia Ambiental Global del Área de Explotación Atarraya, localizado en Puerto Gaitán Veredas La Cristalina y Nuevas Fundaciones en el Meta, Bloque CPO7. - Licencia Ambiental.</v>
          </cell>
          <cell r="D26" t="str">
            <v xml:space="preserve">TECPETROL COLOMBIA S.A.S. </v>
          </cell>
          <cell r="E26" t="str">
            <v>Hidrocarburos</v>
          </cell>
          <cell r="F26" t="str">
            <v>Explotación</v>
          </cell>
          <cell r="G26" t="str">
            <v>Explotación</v>
          </cell>
          <cell r="H26" t="str">
            <v>ANLA</v>
          </cell>
          <cell r="J26" t="str">
            <v>OPERACIÓN</v>
          </cell>
          <cell r="K26">
            <v>5</v>
          </cell>
          <cell r="L26">
            <v>4252995</v>
          </cell>
          <cell r="M26">
            <v>5212877.2297297325</v>
          </cell>
          <cell r="O26" t="str">
            <v>CON VISITA</v>
          </cell>
          <cell r="P26" t="str">
            <v>Alta</v>
          </cell>
          <cell r="Q26" t="str">
            <v>---</v>
          </cell>
          <cell r="S26" t="str">
            <v>---</v>
          </cell>
          <cell r="T26">
            <v>0.75</v>
          </cell>
          <cell r="U26">
            <v>3</v>
          </cell>
          <cell r="V26" t="str">
            <v>ACTIVO</v>
          </cell>
          <cell r="W26" t="str">
            <v>CORMACARENA</v>
          </cell>
          <cell r="X26" t="str">
            <v>Resolución Otorga Licencia</v>
          </cell>
          <cell r="Y26" t="str">
            <v>1576</v>
          </cell>
          <cell r="Z26">
            <v>41999</v>
          </cell>
          <cell r="AA26" t="str">
            <v>META</v>
          </cell>
          <cell r="AB26" t="str">
            <v>PUERTO GAITAN</v>
          </cell>
          <cell r="AC26" t="str">
            <v>ORINOQUIA</v>
          </cell>
          <cell r="AD26" t="str">
            <v>Anual</v>
          </cell>
          <cell r="AE26">
            <v>12</v>
          </cell>
          <cell r="AF26" t="str">
            <v>Operación</v>
          </cell>
          <cell r="AG26" t="str">
            <v>Operación</v>
          </cell>
          <cell r="AH26" t="str">
            <v>Anual</v>
          </cell>
          <cell r="AI26">
            <v>43312</v>
          </cell>
          <cell r="AJ26">
            <v>43312</v>
          </cell>
          <cell r="AK26" t="str">
            <v>NO</v>
          </cell>
          <cell r="AL26">
            <v>1</v>
          </cell>
          <cell r="AM26" t="str">
            <v>Si</v>
          </cell>
          <cell r="AN26">
            <v>0</v>
          </cell>
          <cell r="AO26">
            <v>0</v>
          </cell>
          <cell r="AP26">
            <v>0</v>
          </cell>
          <cell r="AQ26">
            <v>0</v>
          </cell>
          <cell r="AR26">
            <v>0</v>
          </cell>
          <cell r="AS26">
            <v>0</v>
          </cell>
          <cell r="AT26">
            <v>0</v>
          </cell>
          <cell r="AU26">
            <v>0</v>
          </cell>
          <cell r="AV26">
            <v>0</v>
          </cell>
          <cell r="AW26">
            <v>0</v>
          </cell>
          <cell r="AX26">
            <v>0</v>
          </cell>
          <cell r="AY26">
            <v>0</v>
          </cell>
          <cell r="AZ26">
            <v>1</v>
          </cell>
          <cell r="BA26">
            <v>0</v>
          </cell>
          <cell r="BB26" t="str">
            <v>Seguimiento 2017</v>
          </cell>
          <cell r="BC26">
            <v>43276</v>
          </cell>
          <cell r="BD26">
            <v>6747</v>
          </cell>
          <cell r="BE26">
            <v>43410</v>
          </cell>
          <cell r="BJ26" t="str">
            <v>VISITA</v>
          </cell>
          <cell r="BK26">
            <v>7</v>
          </cell>
          <cell r="BL26">
            <v>197577000</v>
          </cell>
          <cell r="BM26">
            <v>203504310</v>
          </cell>
          <cell r="BN26" t="str">
            <v>VISITA</v>
          </cell>
          <cell r="BO26">
            <v>73110930</v>
          </cell>
          <cell r="BP26" t="str">
            <v>---</v>
          </cell>
          <cell r="BQ26">
            <v>1</v>
          </cell>
          <cell r="BR26">
            <v>1</v>
          </cell>
          <cell r="BS26">
            <v>0</v>
          </cell>
          <cell r="BT26" t="str">
            <v>---</v>
          </cell>
          <cell r="BU26" t="str">
            <v>---</v>
          </cell>
          <cell r="BV26" t="str">
            <v>---</v>
          </cell>
          <cell r="BW26" t="str">
            <v>---</v>
          </cell>
          <cell r="BX26">
            <v>120</v>
          </cell>
          <cell r="BY26">
            <v>800</v>
          </cell>
          <cell r="BZ26" t="str">
            <v>Afectación de 800 m² de suelo</v>
          </cell>
        </row>
        <row r="27">
          <cell r="A27" t="str">
            <v>LAV0010-13</v>
          </cell>
          <cell r="B27" t="str">
            <v>Licencia Ambiental</v>
          </cell>
          <cell r="C27" t="str">
            <v>ÁREA DE EXPLORACIÓN 1 DEL BLOQUE LLANOS 45 - ÁREA DE EXPLORACIÓN 1 DEL BLOQUE LLANOS 45 - Licencia Ambiental.</v>
          </cell>
          <cell r="D27" t="str">
            <v xml:space="preserve">PERENCO COLOMBIA LIMITED </v>
          </cell>
          <cell r="E27" t="str">
            <v>Hidrocarburos</v>
          </cell>
          <cell r="F27" t="str">
            <v>Exploración</v>
          </cell>
          <cell r="G27" t="str">
            <v>Exploración</v>
          </cell>
          <cell r="H27" t="str">
            <v>ANLA</v>
          </cell>
          <cell r="J27" t="str">
            <v>CIERRE TÉCNICO</v>
          </cell>
          <cell r="O27" t="str">
            <v>DOCUMENTAL</v>
          </cell>
          <cell r="P27" t="str">
            <v>Media</v>
          </cell>
          <cell r="Q27" t="str">
            <v>---</v>
          </cell>
          <cell r="S27" t="str">
            <v>---</v>
          </cell>
          <cell r="T27">
            <v>0</v>
          </cell>
          <cell r="U27">
            <v>2</v>
          </cell>
          <cell r="V27" t="str">
            <v>ACTIVO</v>
          </cell>
          <cell r="W27" t="str">
            <v>CORPORINOQUIA</v>
          </cell>
          <cell r="X27" t="str">
            <v>Resolución Otorga Licencia</v>
          </cell>
          <cell r="Y27" t="str">
            <v>303</v>
          </cell>
          <cell r="Z27">
            <v>41729</v>
          </cell>
          <cell r="AA27" t="str">
            <v>CASANARE</v>
          </cell>
          <cell r="AB27" t="str">
            <v>SAN LUIS DE PALENQUE</v>
          </cell>
          <cell r="AC27" t="str">
            <v>N/A</v>
          </cell>
          <cell r="AD27" t="str">
            <v>Anual</v>
          </cell>
          <cell r="AE27">
            <v>12</v>
          </cell>
          <cell r="AF27" t="str">
            <v>Desmantelamiento y abandono</v>
          </cell>
          <cell r="AG27" t="str">
            <v>Cierre</v>
          </cell>
          <cell r="AH27" t="str">
            <v>Anual</v>
          </cell>
          <cell r="AI27">
            <v>43068</v>
          </cell>
          <cell r="AJ27">
            <v>43068</v>
          </cell>
          <cell r="AK27" t="str">
            <v>NO</v>
          </cell>
          <cell r="AL27">
            <v>1</v>
          </cell>
          <cell r="AM27" t="str">
            <v>Si</v>
          </cell>
          <cell r="AN27">
            <v>0</v>
          </cell>
          <cell r="AO27">
            <v>0</v>
          </cell>
          <cell r="AP27">
            <v>0</v>
          </cell>
          <cell r="AQ27">
            <v>0</v>
          </cell>
          <cell r="AR27">
            <v>0</v>
          </cell>
          <cell r="AS27">
            <v>0</v>
          </cell>
          <cell r="AT27">
            <v>0</v>
          </cell>
          <cell r="AU27">
            <v>0</v>
          </cell>
          <cell r="AV27">
            <v>0</v>
          </cell>
          <cell r="AW27">
            <v>0</v>
          </cell>
          <cell r="AX27">
            <v>0</v>
          </cell>
          <cell r="AY27">
            <v>1</v>
          </cell>
          <cell r="AZ27">
            <v>0</v>
          </cell>
          <cell r="BA27">
            <v>1</v>
          </cell>
          <cell r="BB27" t="str">
            <v>Seguimiento 2018</v>
          </cell>
          <cell r="BC27">
            <v>43153</v>
          </cell>
          <cell r="BD27">
            <v>1876</v>
          </cell>
          <cell r="BE27">
            <v>43214</v>
          </cell>
          <cell r="BF27" t="str">
            <v>Auto</v>
          </cell>
          <cell r="BG27">
            <v>6405</v>
          </cell>
          <cell r="BH27">
            <v>43395</v>
          </cell>
          <cell r="BI27" t="str">
            <v>Control y Seguimiento</v>
          </cell>
          <cell r="BJ27" t="str">
            <v>VISITA</v>
          </cell>
          <cell r="BK27">
            <v>7</v>
          </cell>
          <cell r="BL27">
            <v>96296000</v>
          </cell>
          <cell r="BM27">
            <v>10358000</v>
          </cell>
          <cell r="BN27" t="str">
            <v>---</v>
          </cell>
          <cell r="BO27" t="str">
            <v>---</v>
          </cell>
          <cell r="BP27" t="str">
            <v>NO</v>
          </cell>
          <cell r="BQ27">
            <v>3</v>
          </cell>
          <cell r="BR27">
            <v>2</v>
          </cell>
          <cell r="BS27">
            <v>0</v>
          </cell>
          <cell r="BT27" t="str">
            <v>---</v>
          </cell>
          <cell r="BU27" t="str">
            <v>---</v>
          </cell>
          <cell r="BV27" t="str">
            <v>---</v>
          </cell>
          <cell r="BW27" t="str">
            <v>---</v>
          </cell>
        </row>
        <row r="28">
          <cell r="A28" t="str">
            <v>LAV0004-13</v>
          </cell>
          <cell r="B28" t="str">
            <v>Licencia Ambiental</v>
          </cell>
          <cell r="C28" t="str">
            <v>ÁREA DE PERFORACIÓN EXPLORATORIA - APE CHENCHENA - Licencia Ambiental.</v>
          </cell>
          <cell r="D28" t="str">
            <v xml:space="preserve">ECOPETROL S.A. </v>
          </cell>
          <cell r="E28" t="str">
            <v>Hidrocarburos</v>
          </cell>
          <cell r="F28" t="str">
            <v>Exploración</v>
          </cell>
          <cell r="G28" t="str">
            <v>Exploración</v>
          </cell>
          <cell r="H28" t="str">
            <v>ANLA</v>
          </cell>
          <cell r="J28" t="str">
            <v>SUSPENDIDO</v>
          </cell>
          <cell r="O28" t="str">
            <v>DOCUMENTAL</v>
          </cell>
          <cell r="P28" t="str">
            <v>Alta</v>
          </cell>
          <cell r="Q28" t="str">
            <v>---</v>
          </cell>
          <cell r="S28" t="str">
            <v>---</v>
          </cell>
          <cell r="T28">
            <v>0</v>
          </cell>
          <cell r="U28">
            <v>4</v>
          </cell>
          <cell r="V28" t="str">
            <v>ACTIVO</v>
          </cell>
          <cell r="W28" t="str">
            <v>CORMACARENA</v>
          </cell>
          <cell r="X28" t="str">
            <v>Resolución Otorga Licencia</v>
          </cell>
          <cell r="Y28" t="str">
            <v>1279</v>
          </cell>
          <cell r="Z28">
            <v>41621.454861111109</v>
          </cell>
          <cell r="AA28" t="str">
            <v>META</v>
          </cell>
          <cell r="AB28" t="str">
            <v>VILLAVICENCIO
PUERTO LOPEZ
SAN CARLOS DE GUAROA</v>
          </cell>
          <cell r="AC28" t="str">
            <v>N/A</v>
          </cell>
          <cell r="AD28" t="str">
            <v>Anual</v>
          </cell>
          <cell r="AE28">
            <v>12</v>
          </cell>
          <cell r="AF28" t="str">
            <v xml:space="preserve">INACTIVO </v>
          </cell>
          <cell r="AG28" t="str">
            <v>Suspendido</v>
          </cell>
          <cell r="AH28" t="str">
            <v>Anual</v>
          </cell>
          <cell r="AI28" t="str">
            <v>---</v>
          </cell>
          <cell r="AJ28" t="str">
            <v>---</v>
          </cell>
          <cell r="AK28" t="str">
            <v>NO</v>
          </cell>
          <cell r="AL28">
            <v>1</v>
          </cell>
          <cell r="AM28" t="str">
            <v>Si</v>
          </cell>
          <cell r="AN28">
            <v>0</v>
          </cell>
          <cell r="AO28">
            <v>0</v>
          </cell>
          <cell r="AP28">
            <v>0</v>
          </cell>
          <cell r="AQ28">
            <v>0</v>
          </cell>
          <cell r="AR28">
            <v>0</v>
          </cell>
          <cell r="AS28">
            <v>0</v>
          </cell>
          <cell r="AT28">
            <v>0</v>
          </cell>
          <cell r="AU28">
            <v>0</v>
          </cell>
          <cell r="AV28">
            <v>0</v>
          </cell>
          <cell r="AW28">
            <v>0</v>
          </cell>
          <cell r="AX28">
            <v>0</v>
          </cell>
          <cell r="AY28">
            <v>1</v>
          </cell>
          <cell r="AZ28">
            <v>0</v>
          </cell>
          <cell r="BA28">
            <v>1</v>
          </cell>
          <cell r="BB28" t="str">
            <v>Seguimiento 2018</v>
          </cell>
          <cell r="BC28">
            <v>43146</v>
          </cell>
          <cell r="BD28">
            <v>1577</v>
          </cell>
          <cell r="BE28">
            <v>43201</v>
          </cell>
          <cell r="BF28" t="str">
            <v>Auto</v>
          </cell>
          <cell r="BG28">
            <v>6427</v>
          </cell>
          <cell r="BH28">
            <v>43395</v>
          </cell>
          <cell r="BI28" t="str">
            <v>Control y Seguimiento</v>
          </cell>
          <cell r="BJ28" t="str">
            <v>VISITA</v>
          </cell>
          <cell r="BK28">
            <v>7</v>
          </cell>
          <cell r="BL28">
            <v>93678000</v>
          </cell>
          <cell r="BM28">
            <v>10358000</v>
          </cell>
          <cell r="BN28" t="str">
            <v>---</v>
          </cell>
          <cell r="BO28" t="str">
            <v>---</v>
          </cell>
          <cell r="BP28" t="str">
            <v>SI</v>
          </cell>
          <cell r="BQ28">
            <v>1</v>
          </cell>
          <cell r="BR28">
            <v>2</v>
          </cell>
          <cell r="BS28">
            <v>0</v>
          </cell>
          <cell r="BT28" t="str">
            <v>---</v>
          </cell>
          <cell r="BU28" t="str">
            <v>---</v>
          </cell>
          <cell r="BV28" t="str">
            <v>---</v>
          </cell>
          <cell r="BW28" t="str">
            <v>---</v>
          </cell>
        </row>
        <row r="29">
          <cell r="A29" t="str">
            <v>LAV0002-13</v>
          </cell>
          <cell r="B29" t="str">
            <v>Licencia Ambiental</v>
          </cell>
          <cell r="C29" t="str">
            <v>ÁREA DE PERFORACIÓN EXPLORATORIA CPO -16 - ÁREA DE PERFORACIÓN EXPLORATORIA CPO -16 - Licencia Ambiental.</v>
          </cell>
          <cell r="D29" t="str">
            <v xml:space="preserve">HOCOL S.A. </v>
          </cell>
          <cell r="E29" t="str">
            <v>Hidrocarburos</v>
          </cell>
          <cell r="F29" t="str">
            <v>Exploración</v>
          </cell>
          <cell r="G29" t="str">
            <v>Exploración</v>
          </cell>
          <cell r="H29" t="str">
            <v>ANLA</v>
          </cell>
          <cell r="J29" t="str">
            <v>OPERACIÓN</v>
          </cell>
          <cell r="K29">
            <v>4</v>
          </cell>
          <cell r="L29">
            <v>3402396</v>
          </cell>
          <cell r="M29">
            <v>5212877.2297297325</v>
          </cell>
          <cell r="O29" t="str">
            <v>CON VISITA</v>
          </cell>
          <cell r="P29" t="str">
            <v>Media</v>
          </cell>
          <cell r="Q29" t="str">
            <v>---</v>
          </cell>
          <cell r="S29" t="str">
            <v>---</v>
          </cell>
          <cell r="T29">
            <v>0.75</v>
          </cell>
          <cell r="U29">
            <v>7</v>
          </cell>
          <cell r="V29" t="str">
            <v>ACTIVO</v>
          </cell>
          <cell r="W29" t="str">
            <v>CORMACARENA</v>
          </cell>
          <cell r="X29" t="str">
            <v>Resolución Otorga Licencia</v>
          </cell>
          <cell r="Y29" t="str">
            <v>1558</v>
          </cell>
          <cell r="Z29">
            <v>41992</v>
          </cell>
          <cell r="AA29" t="str">
            <v>META</v>
          </cell>
          <cell r="AB29" t="str">
            <v>GRANADA</v>
          </cell>
          <cell r="AC29" t="str">
            <v>ORINOQUIA</v>
          </cell>
          <cell r="AD29" t="str">
            <v>Anual</v>
          </cell>
          <cell r="AE29">
            <v>12</v>
          </cell>
          <cell r="AF29" t="str">
            <v xml:space="preserve">Construccion y Operación </v>
          </cell>
          <cell r="AG29" t="str">
            <v>Operación</v>
          </cell>
          <cell r="AH29" t="str">
            <v>Anual</v>
          </cell>
          <cell r="AI29" t="str">
            <v>28 de mayo de 2018</v>
          </cell>
          <cell r="AJ29">
            <v>43248</v>
          </cell>
          <cell r="AK29" t="str">
            <v>NO</v>
          </cell>
          <cell r="AL29">
            <v>1</v>
          </cell>
          <cell r="AM29" t="str">
            <v>Si</v>
          </cell>
          <cell r="AN29">
            <v>0</v>
          </cell>
          <cell r="AO29">
            <v>0</v>
          </cell>
          <cell r="AP29">
            <v>0</v>
          </cell>
          <cell r="AQ29">
            <v>0</v>
          </cell>
          <cell r="AR29">
            <v>0</v>
          </cell>
          <cell r="AS29">
            <v>0</v>
          </cell>
          <cell r="AT29">
            <v>0</v>
          </cell>
          <cell r="AU29">
            <v>0</v>
          </cell>
          <cell r="AV29">
            <v>0</v>
          </cell>
          <cell r="AW29">
            <v>0</v>
          </cell>
          <cell r="AX29">
            <v>0</v>
          </cell>
          <cell r="AY29">
            <v>0</v>
          </cell>
          <cell r="AZ29">
            <v>1</v>
          </cell>
          <cell r="BA29">
            <v>0</v>
          </cell>
          <cell r="BB29" t="str">
            <v>Seguimiento 2017</v>
          </cell>
          <cell r="BC29">
            <v>43307</v>
          </cell>
          <cell r="BD29">
            <v>5372</v>
          </cell>
          <cell r="BE29">
            <v>43360</v>
          </cell>
          <cell r="BM29">
            <v>125025335.8</v>
          </cell>
          <cell r="BN29" t="str">
            <v>VISITA</v>
          </cell>
          <cell r="BO29">
            <v>117948430</v>
          </cell>
          <cell r="BP29" t="str">
            <v>---</v>
          </cell>
          <cell r="BQ29">
            <v>8</v>
          </cell>
          <cell r="BR29">
            <v>4</v>
          </cell>
          <cell r="BS29">
            <v>0</v>
          </cell>
          <cell r="BT29" t="str">
            <v>---</v>
          </cell>
          <cell r="BU29" t="str">
            <v>---</v>
          </cell>
          <cell r="BV29" t="str">
            <v>---</v>
          </cell>
          <cell r="BW29" t="str">
            <v>---</v>
          </cell>
        </row>
        <row r="30">
          <cell r="A30" t="str">
            <v>LAV0001-13</v>
          </cell>
          <cell r="B30" t="str">
            <v>Licencia Ambiental</v>
          </cell>
          <cell r="C30" t="str">
            <v>Área de Perforación Exploratoria VMM-3 (APE VMM 3).</v>
          </cell>
          <cell r="D30" t="str">
            <v xml:space="preserve">CONOCOPHILLIPS COLOMBIA VENTURES LTD. SUCURSAL COLOMBIA </v>
          </cell>
          <cell r="E30" t="str">
            <v>Hidrocarburos</v>
          </cell>
          <cell r="F30" t="str">
            <v>Exploración</v>
          </cell>
          <cell r="G30" t="str">
            <v>Exploración</v>
          </cell>
          <cell r="H30" t="str">
            <v>ANLA</v>
          </cell>
          <cell r="J30" t="str">
            <v>PROTOCOLO ECOs</v>
          </cell>
          <cell r="K30">
            <v>4</v>
          </cell>
          <cell r="L30">
            <v>3402396</v>
          </cell>
          <cell r="M30">
            <v>3554839.3968000002</v>
          </cell>
          <cell r="O30" t="str">
            <v>CON VISITA</v>
          </cell>
          <cell r="P30" t="str">
            <v>Media</v>
          </cell>
          <cell r="Q30" t="str">
            <v>SI</v>
          </cell>
          <cell r="S30" t="str">
            <v>---</v>
          </cell>
          <cell r="T30">
            <v>0.75</v>
          </cell>
          <cell r="U30">
            <v>9</v>
          </cell>
          <cell r="V30" t="str">
            <v>ACTIVO</v>
          </cell>
          <cell r="W30" t="str">
            <v>CORPOCESAR</v>
          </cell>
          <cell r="X30" t="str">
            <v>Resolución Otorga Licencia</v>
          </cell>
          <cell r="Y30" t="str">
            <v>857</v>
          </cell>
          <cell r="Z30">
            <v>41850</v>
          </cell>
          <cell r="AA30" t="str">
            <v>CESAR</v>
          </cell>
          <cell r="AB30" t="str">
            <v>AGUACHICA</v>
          </cell>
          <cell r="AC30" t="str">
            <v>N/A</v>
          </cell>
          <cell r="AD30" t="str">
            <v>Anual</v>
          </cell>
          <cell r="AE30">
            <v>12</v>
          </cell>
          <cell r="AF30" t="str">
            <v>Operación</v>
          </cell>
          <cell r="AG30" t="str">
            <v>Operación</v>
          </cell>
          <cell r="AH30" t="str">
            <v>---</v>
          </cell>
          <cell r="AI30" t="str">
            <v>---</v>
          </cell>
          <cell r="AJ30" t="str">
            <v>---</v>
          </cell>
          <cell r="AK30" t="str">
            <v>---</v>
          </cell>
          <cell r="AL30">
            <v>3</v>
          </cell>
          <cell r="AM30" t="str">
            <v>Si</v>
          </cell>
          <cell r="AN30">
            <v>0</v>
          </cell>
          <cell r="AO30">
            <v>0</v>
          </cell>
          <cell r="AP30">
            <v>0</v>
          </cell>
          <cell r="AQ30">
            <v>0</v>
          </cell>
          <cell r="AR30">
            <v>0</v>
          </cell>
          <cell r="AS30">
            <v>0</v>
          </cell>
          <cell r="AT30">
            <v>0</v>
          </cell>
          <cell r="AU30">
            <v>0</v>
          </cell>
          <cell r="AV30">
            <v>0</v>
          </cell>
          <cell r="AW30">
            <v>0</v>
          </cell>
          <cell r="AX30">
            <v>0</v>
          </cell>
          <cell r="AY30">
            <v>1</v>
          </cell>
          <cell r="AZ30">
            <v>1</v>
          </cell>
          <cell r="BA30">
            <v>1</v>
          </cell>
          <cell r="BB30" t="str">
            <v>Seguimiento 2018</v>
          </cell>
          <cell r="BC30">
            <v>43157</v>
          </cell>
          <cell r="BD30">
            <v>2068</v>
          </cell>
          <cell r="BE30">
            <v>43220</v>
          </cell>
          <cell r="BF30" t="str">
            <v>Auto</v>
          </cell>
          <cell r="BG30">
            <v>4298</v>
          </cell>
          <cell r="BH30">
            <v>43311</v>
          </cell>
          <cell r="BI30" t="str">
            <v>Control y Seguimiento</v>
          </cell>
          <cell r="BJ30" t="str">
            <v>VISITA</v>
          </cell>
          <cell r="BK30">
            <v>8</v>
          </cell>
          <cell r="BL30">
            <v>125282000</v>
          </cell>
          <cell r="BM30">
            <v>129040460</v>
          </cell>
          <cell r="BN30" t="str">
            <v>VISITA</v>
          </cell>
          <cell r="BO30">
            <v>124408280</v>
          </cell>
          <cell r="BP30" t="str">
            <v>---</v>
          </cell>
          <cell r="BQ30">
            <v>16</v>
          </cell>
          <cell r="BR30">
            <v>8</v>
          </cell>
          <cell r="BS30">
            <v>0</v>
          </cell>
          <cell r="BT30" t="str">
            <v>---</v>
          </cell>
          <cell r="BU30" t="str">
            <v>---</v>
          </cell>
          <cell r="BV30" t="str">
            <v>---</v>
          </cell>
          <cell r="BW30" t="str">
            <v>---</v>
          </cell>
        </row>
        <row r="31">
          <cell r="A31" t="str">
            <v>LAV0001-12</v>
          </cell>
          <cell r="B31" t="str">
            <v>Licencia Ambiental</v>
          </cell>
          <cell r="C31" t="str">
            <v>ÁREA DE PERFORACIÓN EXPLORATORIA CAMELON - ÁREA DE PERFORACIÓN EXPLORATORIA CAMELON - Licencia Ambiental.</v>
          </cell>
          <cell r="D31" t="str">
            <v xml:space="preserve">ECOPETROL S.A. </v>
          </cell>
          <cell r="E31" t="str">
            <v>Hidrocarburos</v>
          </cell>
          <cell r="F31" t="str">
            <v>Exploración</v>
          </cell>
          <cell r="G31" t="str">
            <v>Exploración</v>
          </cell>
          <cell r="H31" t="str">
            <v>ANLA</v>
          </cell>
          <cell r="J31" t="str">
            <v>OPERACIÓN</v>
          </cell>
          <cell r="K31">
            <v>4</v>
          </cell>
          <cell r="L31">
            <v>3402396</v>
          </cell>
          <cell r="M31">
            <v>5212877.2297297325</v>
          </cell>
          <cell r="O31" t="str">
            <v>CON VISITA</v>
          </cell>
          <cell r="P31" t="str">
            <v>Media</v>
          </cell>
          <cell r="Q31" t="str">
            <v>---</v>
          </cell>
          <cell r="S31" t="str">
            <v>---</v>
          </cell>
          <cell r="T31">
            <v>0.75</v>
          </cell>
          <cell r="U31">
            <v>4</v>
          </cell>
          <cell r="V31" t="str">
            <v>ACTIVO</v>
          </cell>
          <cell r="W31" t="str">
            <v>CORMACARENA</v>
          </cell>
          <cell r="X31" t="str">
            <v>Resolución Otorga Licencia</v>
          </cell>
          <cell r="Y31" t="str">
            <v>925</v>
          </cell>
          <cell r="Z31">
            <v>41527.402083333334</v>
          </cell>
          <cell r="AA31" t="str">
            <v>META</v>
          </cell>
          <cell r="AB31" t="str">
            <v>MAPIRIPAN
SAN MARTI N DE LOS LLANOS
PUERTO LLERAS</v>
          </cell>
          <cell r="AC31" t="str">
            <v>ORINOQUIA</v>
          </cell>
          <cell r="AD31" t="str">
            <v>Anual</v>
          </cell>
          <cell r="AE31">
            <v>12</v>
          </cell>
          <cell r="AF31" t="str">
            <v>Operación</v>
          </cell>
          <cell r="AG31" t="str">
            <v>Operación</v>
          </cell>
          <cell r="AH31" t="str">
            <v>---</v>
          </cell>
          <cell r="AI31" t="str">
            <v>---</v>
          </cell>
          <cell r="AJ31" t="str">
            <v>---</v>
          </cell>
          <cell r="AK31" t="str">
            <v>---</v>
          </cell>
          <cell r="AL31">
            <v>1</v>
          </cell>
          <cell r="AM31" t="str">
            <v>Si</v>
          </cell>
          <cell r="AN31">
            <v>0</v>
          </cell>
          <cell r="AO31">
            <v>0</v>
          </cell>
          <cell r="AP31">
            <v>0</v>
          </cell>
          <cell r="AQ31">
            <v>0</v>
          </cell>
          <cell r="AR31">
            <v>0</v>
          </cell>
          <cell r="AS31">
            <v>0</v>
          </cell>
          <cell r="AT31">
            <v>0</v>
          </cell>
          <cell r="AU31">
            <v>0</v>
          </cell>
          <cell r="AV31">
            <v>0</v>
          </cell>
          <cell r="AW31">
            <v>0</v>
          </cell>
          <cell r="AX31">
            <v>0</v>
          </cell>
          <cell r="AY31">
            <v>1</v>
          </cell>
          <cell r="AZ31">
            <v>0</v>
          </cell>
          <cell r="BA31">
            <v>1</v>
          </cell>
          <cell r="BB31" t="str">
            <v>Seguimiento 2018</v>
          </cell>
          <cell r="BC31" t="str">
            <v>N/A</v>
          </cell>
          <cell r="BD31">
            <v>2285</v>
          </cell>
          <cell r="BE31">
            <v>43229</v>
          </cell>
          <cell r="BF31" t="str">
            <v xml:space="preserve">Resolución </v>
          </cell>
          <cell r="BG31">
            <v>897</v>
          </cell>
          <cell r="BH31">
            <v>43266</v>
          </cell>
          <cell r="BI31" t="str">
            <v>Compensación y 1%</v>
          </cell>
          <cell r="BM31">
            <v>102667830</v>
          </cell>
          <cell r="BN31" t="str">
            <v>---</v>
          </cell>
          <cell r="BO31" t="str">
            <v>---</v>
          </cell>
          <cell r="BP31" t="str">
            <v>---</v>
          </cell>
          <cell r="BQ31">
            <v>1</v>
          </cell>
          <cell r="BR31">
            <v>1</v>
          </cell>
          <cell r="BS31">
            <v>0</v>
          </cell>
          <cell r="BT31" t="str">
            <v>---</v>
          </cell>
          <cell r="BU31" t="str">
            <v>---</v>
          </cell>
          <cell r="BV31" t="str">
            <v>---</v>
          </cell>
          <cell r="BW31" t="str">
            <v>---</v>
          </cell>
        </row>
        <row r="32">
          <cell r="A32" t="str">
            <v>LAV0001-11</v>
          </cell>
          <cell r="B32" t="str">
            <v>Licencia Ambiental</v>
          </cell>
          <cell r="C32" t="str">
            <v>Área de Perforación Exploratoria Pastinaca.</v>
          </cell>
          <cell r="D32" t="str">
            <v xml:space="preserve">ECOPETROL S.A. </v>
          </cell>
          <cell r="E32" t="str">
            <v>Hidrocarburos</v>
          </cell>
          <cell r="F32" t="str">
            <v>Exploración</v>
          </cell>
          <cell r="G32" t="str">
            <v>Exploración</v>
          </cell>
          <cell r="H32" t="str">
            <v>ANLA</v>
          </cell>
          <cell r="J32" t="str">
            <v>SUSPENDIDO</v>
          </cell>
          <cell r="O32" t="str">
            <v>DOCUMENTAL</v>
          </cell>
          <cell r="P32" t="str">
            <v>Alta</v>
          </cell>
          <cell r="Q32" t="str">
            <v>---</v>
          </cell>
          <cell r="S32" t="str">
            <v>---</v>
          </cell>
          <cell r="T32">
            <v>0</v>
          </cell>
          <cell r="U32">
            <v>4</v>
          </cell>
          <cell r="V32" t="str">
            <v>ACTIVO</v>
          </cell>
          <cell r="W32" t="str">
            <v>CORMACARENA</v>
          </cell>
          <cell r="X32" t="str">
            <v>Resolución Otorga Licencia</v>
          </cell>
          <cell r="Y32" t="str">
            <v>705</v>
          </cell>
          <cell r="Z32">
            <v>41402.486451041666</v>
          </cell>
          <cell r="AA32" t="str">
            <v>META</v>
          </cell>
          <cell r="AB32" t="str">
            <v xml:space="preserve">PUERTO LOPEZ
SAN CARLOS DE GUAROA
</v>
          </cell>
          <cell r="AC32" t="str">
            <v>N/A</v>
          </cell>
          <cell r="AD32" t="str">
            <v>Anual</v>
          </cell>
          <cell r="AE32">
            <v>12</v>
          </cell>
          <cell r="AF32" t="str">
            <v>Operación (Suspendido Temporalmente)</v>
          </cell>
          <cell r="AG32" t="str">
            <v>Suspendido</v>
          </cell>
          <cell r="AH32" t="str">
            <v>Semestral (Se recomendó al grupo jurídico el cambio a Anual pero no fue acogido mediante Auto)</v>
          </cell>
          <cell r="AI32" t="str">
            <v>Rad. 2017120471-1-000 del 22 de diciembre de 2017 (Último ICA entregado)</v>
          </cell>
          <cell r="AJ32">
            <v>43091</v>
          </cell>
          <cell r="AK32" t="str">
            <v>N/A</v>
          </cell>
          <cell r="AL32">
            <v>1</v>
          </cell>
          <cell r="AM32" t="str">
            <v>Si</v>
          </cell>
          <cell r="AN32">
            <v>0</v>
          </cell>
          <cell r="AO32">
            <v>0</v>
          </cell>
          <cell r="AP32">
            <v>0</v>
          </cell>
          <cell r="AQ32">
            <v>0</v>
          </cell>
          <cell r="AR32">
            <v>0</v>
          </cell>
          <cell r="AS32">
            <v>0</v>
          </cell>
          <cell r="AT32">
            <v>0</v>
          </cell>
          <cell r="AU32">
            <v>0</v>
          </cell>
          <cell r="AV32">
            <v>0</v>
          </cell>
          <cell r="AW32">
            <v>0</v>
          </cell>
          <cell r="AX32">
            <v>0</v>
          </cell>
          <cell r="AY32">
            <v>1</v>
          </cell>
          <cell r="AZ32">
            <v>0</v>
          </cell>
          <cell r="BA32">
            <v>1</v>
          </cell>
          <cell r="BB32" t="str">
            <v>Seguimiento 2018</v>
          </cell>
          <cell r="BC32" t="str">
            <v>N/A</v>
          </cell>
          <cell r="BD32">
            <v>2300</v>
          </cell>
          <cell r="BE32">
            <v>43229</v>
          </cell>
          <cell r="BF32" t="str">
            <v xml:space="preserve">Resolución </v>
          </cell>
          <cell r="BG32">
            <v>896</v>
          </cell>
          <cell r="BH32">
            <v>43266</v>
          </cell>
          <cell r="BI32" t="str">
            <v>Compensación y 1%</v>
          </cell>
          <cell r="BJ32" t="str">
            <v>---</v>
          </cell>
          <cell r="BK32" t="str">
            <v>---</v>
          </cell>
          <cell r="BL32" t="str">
            <v>---</v>
          </cell>
          <cell r="BM32">
            <v>10358000</v>
          </cell>
          <cell r="BN32" t="str">
            <v>---</v>
          </cell>
          <cell r="BO32" t="str">
            <v>---</v>
          </cell>
          <cell r="BP32" t="str">
            <v>SI</v>
          </cell>
          <cell r="BQ32">
            <v>3</v>
          </cell>
          <cell r="BR32">
            <v>2</v>
          </cell>
          <cell r="BS32">
            <v>0</v>
          </cell>
          <cell r="BT32" t="str">
            <v>---</v>
          </cell>
          <cell r="BU32" t="str">
            <v>---</v>
          </cell>
          <cell r="BV32" t="str">
            <v>---</v>
          </cell>
          <cell r="BW32" t="str">
            <v>---</v>
          </cell>
        </row>
        <row r="33">
          <cell r="A33" t="str">
            <v>LAM0068</v>
          </cell>
          <cell r="B33" t="str">
            <v>Licencia Ambiental</v>
          </cell>
          <cell r="C33" t="str">
            <v>LINEAS FLUJO CAMPO CUSIANA (DESARROLLO COMPLETO CUSIANA) CRUCE SUBFLUVIAL RIO CUSIANA (D</v>
          </cell>
          <cell r="D33" t="str">
            <v xml:space="preserve">EQUION ENERGIA LIMITED </v>
          </cell>
          <cell r="E33" t="str">
            <v>Hidrocarburos</v>
          </cell>
          <cell r="F33" t="str">
            <v>Transporte y Conducción</v>
          </cell>
          <cell r="G33" t="str">
            <v>Transporte y Conducción</v>
          </cell>
          <cell r="H33" t="str">
            <v>ANLA</v>
          </cell>
          <cell r="J33" t="str">
            <v>OPERACIÓN</v>
          </cell>
          <cell r="K33">
            <v>5</v>
          </cell>
          <cell r="L33">
            <v>4252995</v>
          </cell>
          <cell r="M33">
            <v>5212877.2297297325</v>
          </cell>
          <cell r="O33" t="str">
            <v>DOCUMENTAL</v>
          </cell>
          <cell r="P33" t="str">
            <v>Media</v>
          </cell>
          <cell r="Q33" t="str">
            <v>---</v>
          </cell>
          <cell r="S33" t="str">
            <v>---</v>
          </cell>
          <cell r="T33">
            <v>0</v>
          </cell>
          <cell r="U33">
            <v>8</v>
          </cell>
          <cell r="V33" t="str">
            <v>ACTIVO</v>
          </cell>
          <cell r="W33" t="str">
            <v>CORPORINOQUIA</v>
          </cell>
          <cell r="X33" t="str">
            <v>Resolución otorga LA</v>
          </cell>
          <cell r="Y33" t="str">
            <v>1089</v>
          </cell>
          <cell r="Z33">
            <v>34291</v>
          </cell>
          <cell r="AA33" t="str">
            <v>CASANARE</v>
          </cell>
          <cell r="AB33" t="str">
            <v>AGUAZUL
TAURAMENA</v>
          </cell>
          <cell r="AC33" t="str">
            <v>ORINOQUIA</v>
          </cell>
          <cell r="AD33" t="str">
            <v>Anual</v>
          </cell>
          <cell r="AE33">
            <v>12</v>
          </cell>
          <cell r="AF33" t="str">
            <v>Operación</v>
          </cell>
          <cell r="AG33" t="str">
            <v>Operación</v>
          </cell>
          <cell r="AH33" t="str">
            <v>---</v>
          </cell>
          <cell r="AI33" t="str">
            <v>---</v>
          </cell>
          <cell r="AJ33" t="str">
            <v>---</v>
          </cell>
          <cell r="AK33" t="str">
            <v>---</v>
          </cell>
          <cell r="AL33">
            <v>1</v>
          </cell>
          <cell r="AM33" t="str">
            <v>Si</v>
          </cell>
          <cell r="AN33">
            <v>1</v>
          </cell>
          <cell r="AO33">
            <v>0</v>
          </cell>
          <cell r="AP33">
            <v>1</v>
          </cell>
          <cell r="AQ33">
            <v>1</v>
          </cell>
          <cell r="AR33">
            <v>1</v>
          </cell>
          <cell r="AS33">
            <v>1</v>
          </cell>
          <cell r="AT33">
            <v>0</v>
          </cell>
          <cell r="AU33">
            <v>0</v>
          </cell>
          <cell r="AV33">
            <v>0</v>
          </cell>
          <cell r="AW33">
            <v>0</v>
          </cell>
          <cell r="AX33">
            <v>0</v>
          </cell>
          <cell r="AY33">
            <v>1</v>
          </cell>
          <cell r="AZ33">
            <v>0</v>
          </cell>
          <cell r="BA33">
            <v>0</v>
          </cell>
          <cell r="BB33" t="str">
            <v>Seguimiento 2016</v>
          </cell>
          <cell r="BJ33" t="str">
            <v>---</v>
          </cell>
          <cell r="BK33" t="str">
            <v>---</v>
          </cell>
          <cell r="BL33" t="str">
            <v>---</v>
          </cell>
          <cell r="BM33">
            <v>10358000</v>
          </cell>
          <cell r="BN33" t="str">
            <v>---</v>
          </cell>
          <cell r="BO33" t="str">
            <v>---</v>
          </cell>
          <cell r="BP33" t="str">
            <v>---</v>
          </cell>
          <cell r="BQ33" t="str">
            <v>---</v>
          </cell>
          <cell r="BR33" t="str">
            <v>---</v>
          </cell>
          <cell r="BS33" t="str">
            <v>---</v>
          </cell>
          <cell r="BT33" t="str">
            <v>---</v>
          </cell>
          <cell r="BU33" t="str">
            <v>---</v>
          </cell>
          <cell r="BV33" t="str">
            <v>---</v>
          </cell>
          <cell r="BW33" t="str">
            <v>---</v>
          </cell>
        </row>
        <row r="34">
          <cell r="A34" t="str">
            <v>LAM0081</v>
          </cell>
          <cell r="B34" t="str">
            <v>Licencia Ambiental</v>
          </cell>
          <cell r="C34" t="str">
            <v>OLEODUCTO TOLADO GUALANDAY</v>
          </cell>
          <cell r="D34" t="str">
            <v xml:space="preserve">ECOPETROL S.A. </v>
          </cell>
          <cell r="E34" t="str">
            <v>Hidrocarburos</v>
          </cell>
          <cell r="F34" t="str">
            <v>Transporte y Conducción</v>
          </cell>
          <cell r="G34" t="str">
            <v>Transporte y Conducción</v>
          </cell>
          <cell r="H34" t="str">
            <v>ANLA</v>
          </cell>
          <cell r="J34" t="str">
            <v>OPERACIÓN</v>
          </cell>
          <cell r="K34">
            <v>5</v>
          </cell>
          <cell r="L34">
            <v>4252995</v>
          </cell>
          <cell r="M34">
            <v>3782758.7962622941</v>
          </cell>
          <cell r="O34" t="str">
            <v>DOCUMENTAL</v>
          </cell>
          <cell r="P34" t="str">
            <v>Media</v>
          </cell>
          <cell r="Q34" t="str">
            <v>---</v>
          </cell>
          <cell r="S34" t="str">
            <v>---</v>
          </cell>
          <cell r="T34">
            <v>0</v>
          </cell>
          <cell r="U34">
            <v>3</v>
          </cell>
          <cell r="V34" t="str">
            <v>ACTIVO</v>
          </cell>
          <cell r="W34" t="str">
            <v>CORTOLIMA</v>
          </cell>
          <cell r="X34" t="str">
            <v>Auto Avoca Conocimiento Medida Preventiva</v>
          </cell>
          <cell r="Y34" t="str">
            <v>131</v>
          </cell>
          <cell r="Z34">
            <v>34768</v>
          </cell>
          <cell r="AA34" t="str">
            <v>TOLIMA</v>
          </cell>
          <cell r="AB34" t="str">
            <v>IGAGUE - ESPINAL - SAN LUIS</v>
          </cell>
          <cell r="AC34" t="str">
            <v>CENTRO Y EJE CAFETERO</v>
          </cell>
          <cell r="AD34" t="str">
            <v>Anual</v>
          </cell>
          <cell r="AE34">
            <v>12</v>
          </cell>
          <cell r="AF34" t="str">
            <v>Operación</v>
          </cell>
          <cell r="AG34" t="str">
            <v>Operación</v>
          </cell>
          <cell r="AH34" t="str">
            <v>---</v>
          </cell>
          <cell r="AI34" t="str">
            <v>---</v>
          </cell>
          <cell r="AJ34" t="str">
            <v>---</v>
          </cell>
          <cell r="AK34" t="str">
            <v>---</v>
          </cell>
          <cell r="AL34">
            <v>2</v>
          </cell>
          <cell r="AM34" t="str">
            <v>Si</v>
          </cell>
          <cell r="AN34">
            <v>1</v>
          </cell>
          <cell r="AO34">
            <v>0</v>
          </cell>
          <cell r="AP34">
            <v>0</v>
          </cell>
          <cell r="AQ34">
            <v>0</v>
          </cell>
          <cell r="AR34">
            <v>0</v>
          </cell>
          <cell r="AS34">
            <v>0</v>
          </cell>
          <cell r="AT34">
            <v>0</v>
          </cell>
          <cell r="AU34">
            <v>0</v>
          </cell>
          <cell r="AV34">
            <v>0</v>
          </cell>
          <cell r="AW34">
            <v>0</v>
          </cell>
          <cell r="AX34">
            <v>0</v>
          </cell>
          <cell r="AY34">
            <v>1</v>
          </cell>
          <cell r="AZ34">
            <v>1</v>
          </cell>
          <cell r="BA34">
            <v>0</v>
          </cell>
          <cell r="BB34" t="str">
            <v>Seguimiento 2017</v>
          </cell>
          <cell r="BJ34" t="str">
            <v>---</v>
          </cell>
          <cell r="BK34" t="str">
            <v>---</v>
          </cell>
          <cell r="BL34" t="str">
            <v>---</v>
          </cell>
          <cell r="BM34">
            <v>10358000</v>
          </cell>
          <cell r="BN34" t="str">
            <v>VISITA</v>
          </cell>
          <cell r="BO34">
            <v>97381895</v>
          </cell>
          <cell r="BP34" t="str">
            <v>---</v>
          </cell>
          <cell r="BQ34">
            <v>0</v>
          </cell>
          <cell r="BR34">
            <v>1</v>
          </cell>
          <cell r="BS34">
            <v>0</v>
          </cell>
          <cell r="BT34" t="str">
            <v>---</v>
          </cell>
          <cell r="BU34" t="str">
            <v>---</v>
          </cell>
          <cell r="BV34" t="str">
            <v>---</v>
          </cell>
          <cell r="BW34" t="str">
            <v>---</v>
          </cell>
        </row>
        <row r="35">
          <cell r="A35" t="str">
            <v>LAM0115</v>
          </cell>
          <cell r="B35" t="str">
            <v>Plan de Manejo Ambiental</v>
          </cell>
          <cell r="C35" t="str">
            <v>PLAN DE MANEJO TERMINAL POZOS COLORADOS</v>
          </cell>
          <cell r="D35" t="str">
            <v xml:space="preserve">ECOPETROL S.A. </v>
          </cell>
          <cell r="E35" t="str">
            <v>Hidrocarburos</v>
          </cell>
          <cell r="F35" t="str">
            <v>Terminal</v>
          </cell>
          <cell r="G35" t="str">
            <v>Terminal</v>
          </cell>
          <cell r="H35" t="str">
            <v>ANLA</v>
          </cell>
          <cell r="J35" t="str">
            <v>OPERACIÓN</v>
          </cell>
          <cell r="K35">
            <v>1</v>
          </cell>
          <cell r="L35">
            <v>850599</v>
          </cell>
          <cell r="M35">
            <v>1520803.5832799999</v>
          </cell>
          <cell r="O35" t="str">
            <v>DOCUMENTAL</v>
          </cell>
          <cell r="P35" t="str">
            <v>Media</v>
          </cell>
          <cell r="Q35" t="str">
            <v>---</v>
          </cell>
          <cell r="S35" t="str">
            <v>---</v>
          </cell>
          <cell r="T35">
            <v>0</v>
          </cell>
          <cell r="U35">
            <v>5</v>
          </cell>
          <cell r="V35" t="str">
            <v>ACTIVO</v>
          </cell>
          <cell r="W35" t="str">
            <v>CORPAMAG</v>
          </cell>
          <cell r="X35" t="str">
            <v>Resolución establece PMA</v>
          </cell>
          <cell r="Y35" t="str">
            <v>979</v>
          </cell>
          <cell r="Z35">
            <v>34948</v>
          </cell>
          <cell r="AA35" t="str">
            <v>MAGDALENA</v>
          </cell>
          <cell r="AB35" t="str">
            <v>SANTA MARTA</v>
          </cell>
          <cell r="AC35" t="str">
            <v>CARIBE CONTINENTAL E INSULAR</v>
          </cell>
          <cell r="AD35" t="str">
            <v>Anual</v>
          </cell>
          <cell r="AE35">
            <v>12</v>
          </cell>
          <cell r="AF35" t="str">
            <v>Operación</v>
          </cell>
          <cell r="AG35" t="str">
            <v>Operación</v>
          </cell>
          <cell r="AH35" t="str">
            <v>Anual</v>
          </cell>
          <cell r="AI35">
            <v>43131</v>
          </cell>
          <cell r="AJ35">
            <v>43131</v>
          </cell>
          <cell r="AK35" t="str">
            <v>N/A</v>
          </cell>
          <cell r="AL35">
            <v>2</v>
          </cell>
          <cell r="AM35" t="str">
            <v>Si</v>
          </cell>
          <cell r="AN35">
            <v>3</v>
          </cell>
          <cell r="AO35">
            <v>0</v>
          </cell>
          <cell r="AP35">
            <v>0</v>
          </cell>
          <cell r="AQ35">
            <v>1</v>
          </cell>
          <cell r="AR35">
            <v>0</v>
          </cell>
          <cell r="AS35">
            <v>0</v>
          </cell>
          <cell r="AT35">
            <v>0</v>
          </cell>
          <cell r="AU35">
            <v>0</v>
          </cell>
          <cell r="AV35">
            <v>0</v>
          </cell>
          <cell r="AW35">
            <v>0</v>
          </cell>
          <cell r="AX35">
            <v>0</v>
          </cell>
          <cell r="AY35">
            <v>1</v>
          </cell>
          <cell r="AZ35">
            <v>0</v>
          </cell>
          <cell r="BA35">
            <v>1</v>
          </cell>
          <cell r="BB35" t="str">
            <v>Seguimiento 2018</v>
          </cell>
          <cell r="BC35">
            <v>43139</v>
          </cell>
          <cell r="BD35">
            <v>1487</v>
          </cell>
          <cell r="BE35">
            <v>43196</v>
          </cell>
          <cell r="BF35" t="str">
            <v>Auto</v>
          </cell>
          <cell r="BG35">
            <v>3292</v>
          </cell>
          <cell r="BH35">
            <v>43276</v>
          </cell>
          <cell r="BI35" t="str">
            <v>Control y Seguimiento</v>
          </cell>
          <cell r="BJ35" t="str">
            <v>---</v>
          </cell>
          <cell r="BK35" t="str">
            <v>---</v>
          </cell>
          <cell r="BL35" t="str">
            <v>---</v>
          </cell>
          <cell r="BM35">
            <v>10358000</v>
          </cell>
          <cell r="BN35" t="str">
            <v>---</v>
          </cell>
          <cell r="BO35" t="str">
            <v>---</v>
          </cell>
          <cell r="BP35" t="str">
            <v>NO</v>
          </cell>
          <cell r="BQ35">
            <v>3</v>
          </cell>
          <cell r="BR35">
            <v>3</v>
          </cell>
          <cell r="BS35">
            <v>0</v>
          </cell>
          <cell r="BT35" t="str">
            <v>---</v>
          </cell>
          <cell r="BU35" t="str">
            <v>---</v>
          </cell>
          <cell r="BV35" t="str">
            <v>---</v>
          </cell>
          <cell r="BW35" t="str">
            <v>---</v>
          </cell>
        </row>
        <row r="36">
          <cell r="A36" t="str">
            <v>LAM0129</v>
          </cell>
          <cell r="B36" t="str">
            <v>Licencia Ambiental</v>
          </cell>
          <cell r="C36" t="str">
            <v xml:space="preserve">PROYECTO DE GASODUCTO REGIONAL MAGDALENA	</v>
          </cell>
          <cell r="D36" t="str">
            <v xml:space="preserve">PROMIGAS S.A. E.S.P </v>
          </cell>
          <cell r="E36" t="str">
            <v>Hidrocarburos</v>
          </cell>
          <cell r="F36" t="str">
            <v>Transporte y Conducción</v>
          </cell>
          <cell r="G36" t="str">
            <v>Transporte y Conducción</v>
          </cell>
          <cell r="H36" t="str">
            <v>ANLA</v>
          </cell>
          <cell r="J36" t="str">
            <v>OPERACIÓN</v>
          </cell>
          <cell r="K36">
            <v>5</v>
          </cell>
          <cell r="L36">
            <v>4252995</v>
          </cell>
          <cell r="M36">
            <v>4562410.7498399997</v>
          </cell>
          <cell r="O36" t="str">
            <v>DOCUMENTAL</v>
          </cell>
          <cell r="P36" t="str">
            <v>Media</v>
          </cell>
          <cell r="Q36" t="str">
            <v>---</v>
          </cell>
          <cell r="S36" t="str">
            <v>---</v>
          </cell>
          <cell r="T36">
            <v>0</v>
          </cell>
          <cell r="U36">
            <v>3</v>
          </cell>
          <cell r="V36" t="str">
            <v>ACTIVO</v>
          </cell>
          <cell r="W36" t="str">
            <v>CORPAMAG</v>
          </cell>
          <cell r="X36" t="str">
            <v>Resolución otorga LA</v>
          </cell>
          <cell r="Y36" t="str">
            <v>341</v>
          </cell>
          <cell r="Z36">
            <v>34801</v>
          </cell>
          <cell r="AA36" t="str">
            <v>MAGDALENA</v>
          </cell>
          <cell r="AB36" t="str">
            <v>BARRAQUILLA - CARTAGENA - PUEBLO NUEVO - SANTA MARTA - TOLU</v>
          </cell>
          <cell r="AC36" t="str">
            <v>CARIBE CONTINENTAL E INSULAR</v>
          </cell>
          <cell r="AD36" t="str">
            <v>Anual</v>
          </cell>
          <cell r="AE36">
            <v>12</v>
          </cell>
          <cell r="AF36" t="str">
            <v>Operación</v>
          </cell>
          <cell r="AG36" t="str">
            <v>Operación</v>
          </cell>
          <cell r="AH36" t="str">
            <v>Anual</v>
          </cell>
          <cell r="AI36">
            <v>43185</v>
          </cell>
          <cell r="AJ36">
            <v>43185</v>
          </cell>
          <cell r="AK36" t="str">
            <v>NO</v>
          </cell>
          <cell r="AL36">
            <v>3</v>
          </cell>
          <cell r="AM36" t="str">
            <v>Si</v>
          </cell>
          <cell r="AN36">
            <v>2</v>
          </cell>
          <cell r="AO36">
            <v>0</v>
          </cell>
          <cell r="AP36">
            <v>1</v>
          </cell>
          <cell r="AQ36">
            <v>0</v>
          </cell>
          <cell r="AR36">
            <v>0</v>
          </cell>
          <cell r="AS36">
            <v>1</v>
          </cell>
          <cell r="AT36">
            <v>0</v>
          </cell>
          <cell r="AU36">
            <v>0</v>
          </cell>
          <cell r="AV36">
            <v>0</v>
          </cell>
          <cell r="AW36">
            <v>0</v>
          </cell>
          <cell r="AX36">
            <v>1</v>
          </cell>
          <cell r="AY36">
            <v>1</v>
          </cell>
          <cell r="AZ36">
            <v>0</v>
          </cell>
          <cell r="BA36">
            <v>1</v>
          </cell>
          <cell r="BB36" t="str">
            <v>Seguimiento 2018</v>
          </cell>
          <cell r="BC36">
            <v>43215</v>
          </cell>
          <cell r="BD36">
            <v>2938</v>
          </cell>
          <cell r="BE36">
            <v>43258</v>
          </cell>
          <cell r="BF36" t="str">
            <v>Auto</v>
          </cell>
          <cell r="BG36">
            <v>4991</v>
          </cell>
          <cell r="BH36">
            <v>43335</v>
          </cell>
          <cell r="BI36" t="str">
            <v>Control y Seguimiento</v>
          </cell>
          <cell r="BJ36" t="str">
            <v>VISITA</v>
          </cell>
          <cell r="BK36">
            <v>7</v>
          </cell>
          <cell r="BL36">
            <v>84681000</v>
          </cell>
          <cell r="BM36">
            <v>15791000</v>
          </cell>
          <cell r="BN36" t="str">
            <v>---</v>
          </cell>
          <cell r="BO36" t="str">
            <v>---</v>
          </cell>
          <cell r="BP36" t="str">
            <v>NO</v>
          </cell>
          <cell r="BQ36" t="str">
            <v>---</v>
          </cell>
          <cell r="BR36" t="str">
            <v>---</v>
          </cell>
          <cell r="BS36" t="str">
            <v>---</v>
          </cell>
          <cell r="BT36" t="str">
            <v>---</v>
          </cell>
          <cell r="BU36" t="str">
            <v>---</v>
          </cell>
          <cell r="BV36" t="str">
            <v>---</v>
          </cell>
          <cell r="BW36" t="str">
            <v>---</v>
          </cell>
        </row>
        <row r="37">
          <cell r="A37" t="str">
            <v>LAM0133</v>
          </cell>
          <cell r="B37" t="str">
            <v>Licencia Ambiental</v>
          </cell>
          <cell r="C37" t="str">
            <v>POZOS MULTIPLES CUPIAGUA E</v>
          </cell>
          <cell r="D37" t="str">
            <v xml:space="preserve">ECOPETROL S.A. </v>
          </cell>
          <cell r="E37" t="str">
            <v>Hidrocarburos</v>
          </cell>
          <cell r="F37" t="str">
            <v>Explotación</v>
          </cell>
          <cell r="G37" t="str">
            <v>Explotación</v>
          </cell>
          <cell r="H37" t="str">
            <v>ANLA</v>
          </cell>
          <cell r="J37" t="str">
            <v>OPERACIÓN</v>
          </cell>
          <cell r="K37">
            <v>5</v>
          </cell>
          <cell r="L37">
            <v>4252995</v>
          </cell>
          <cell r="M37">
            <v>5212877.2297297325</v>
          </cell>
          <cell r="O37" t="str">
            <v>CON VISITA</v>
          </cell>
          <cell r="P37" t="str">
            <v>Baja</v>
          </cell>
          <cell r="Q37" t="str">
            <v>---</v>
          </cell>
          <cell r="S37" t="str">
            <v>---</v>
          </cell>
          <cell r="T37">
            <v>0.75</v>
          </cell>
          <cell r="U37">
            <v>10</v>
          </cell>
          <cell r="V37" t="str">
            <v>ACTIVO</v>
          </cell>
          <cell r="W37" t="str">
            <v>CORPORINOQUIA</v>
          </cell>
          <cell r="X37" t="str">
            <v>Resolución otorga LA</v>
          </cell>
          <cell r="Y37" t="str">
            <v>082</v>
          </cell>
          <cell r="Z37">
            <v>34458</v>
          </cell>
          <cell r="AA37" t="str">
            <v>CASANARE</v>
          </cell>
          <cell r="AB37" t="str">
            <v>AGUAZUL</v>
          </cell>
          <cell r="AC37" t="str">
            <v>ORINOQUIA</v>
          </cell>
          <cell r="AD37" t="str">
            <v>Anual</v>
          </cell>
          <cell r="AE37">
            <v>12</v>
          </cell>
          <cell r="AF37" t="str">
            <v>Operación</v>
          </cell>
          <cell r="AG37" t="str">
            <v>Operación</v>
          </cell>
          <cell r="AH37" t="str">
            <v>Anual</v>
          </cell>
          <cell r="AI37">
            <v>43220</v>
          </cell>
          <cell r="AJ37">
            <v>43220</v>
          </cell>
          <cell r="AK37" t="str">
            <v>NO</v>
          </cell>
          <cell r="AL37">
            <v>3</v>
          </cell>
          <cell r="AM37" t="str">
            <v>Si</v>
          </cell>
          <cell r="AN37">
            <v>1</v>
          </cell>
          <cell r="AO37">
            <v>0</v>
          </cell>
          <cell r="AP37">
            <v>1</v>
          </cell>
          <cell r="AQ37">
            <v>1</v>
          </cell>
          <cell r="AR37">
            <v>0</v>
          </cell>
          <cell r="AS37">
            <v>1</v>
          </cell>
          <cell r="AT37">
            <v>1</v>
          </cell>
          <cell r="AU37">
            <v>0</v>
          </cell>
          <cell r="AV37">
            <v>1</v>
          </cell>
          <cell r="AW37">
            <v>0</v>
          </cell>
          <cell r="AX37">
            <v>1</v>
          </cell>
          <cell r="AY37">
            <v>0</v>
          </cell>
          <cell r="AZ37">
            <v>0</v>
          </cell>
          <cell r="BA37">
            <v>1</v>
          </cell>
          <cell r="BB37" t="str">
            <v>Seguimiento 2018</v>
          </cell>
          <cell r="BC37" t="str">
            <v>N/A</v>
          </cell>
          <cell r="BD37">
            <v>5578</v>
          </cell>
          <cell r="BE37">
            <v>43367</v>
          </cell>
          <cell r="BF37" t="str">
            <v xml:space="preserve">Resolución </v>
          </cell>
          <cell r="BG37">
            <v>2165</v>
          </cell>
          <cell r="BH37">
            <v>43427.359247685185</v>
          </cell>
          <cell r="BI37" t="str">
            <v>Compensación y 1%</v>
          </cell>
          <cell r="BM37">
            <v>115950324</v>
          </cell>
          <cell r="BN37" t="str">
            <v>---</v>
          </cell>
          <cell r="BO37" t="str">
            <v>---</v>
          </cell>
          <cell r="BP37" t="str">
            <v>---</v>
          </cell>
          <cell r="BQ37" t="str">
            <v>---</v>
          </cell>
          <cell r="BR37" t="str">
            <v>---</v>
          </cell>
          <cell r="BS37" t="str">
            <v>---</v>
          </cell>
          <cell r="BT37" t="str">
            <v>---</v>
          </cell>
          <cell r="BU37" t="str">
            <v>---</v>
          </cell>
          <cell r="BV37" t="str">
            <v>---</v>
          </cell>
          <cell r="BW37" t="str">
            <v>---</v>
          </cell>
        </row>
        <row r="38">
          <cell r="A38" t="str">
            <v>LAM0134</v>
          </cell>
          <cell r="B38" t="str">
            <v>Licencia Ambiental</v>
          </cell>
          <cell r="C38" t="str">
            <v>POZOS MULTIPLES CUPIAGUA K</v>
          </cell>
          <cell r="D38" t="str">
            <v xml:space="preserve">ECOPETROL S.A. </v>
          </cell>
          <cell r="E38" t="str">
            <v>Hidrocarburos</v>
          </cell>
          <cell r="F38" t="str">
            <v>Explotación</v>
          </cell>
          <cell r="G38" t="str">
            <v>Explotación</v>
          </cell>
          <cell r="H38" t="str">
            <v>ANLA</v>
          </cell>
          <cell r="J38" t="str">
            <v>OPERACIÓN</v>
          </cell>
          <cell r="K38">
            <v>5</v>
          </cell>
          <cell r="L38">
            <v>4252995</v>
          </cell>
          <cell r="M38">
            <v>5212877.2297297325</v>
          </cell>
          <cell r="O38" t="str">
            <v>CON VISITA</v>
          </cell>
          <cell r="P38" t="str">
            <v>Baja</v>
          </cell>
          <cell r="Q38" t="str">
            <v>---</v>
          </cell>
          <cell r="S38" t="str">
            <v>---</v>
          </cell>
          <cell r="T38">
            <v>0.75</v>
          </cell>
          <cell r="U38">
            <v>11</v>
          </cell>
          <cell r="V38" t="str">
            <v>ACTIVO</v>
          </cell>
          <cell r="W38" t="str">
            <v>CORPORINOQUIA</v>
          </cell>
          <cell r="X38" t="str">
            <v>Resolución otorga LA</v>
          </cell>
          <cell r="Y38" t="str">
            <v>101</v>
          </cell>
          <cell r="Z38">
            <v>34478</v>
          </cell>
          <cell r="AA38" t="str">
            <v>CASANARE</v>
          </cell>
          <cell r="AB38" t="str">
            <v>AGUAZUL</v>
          </cell>
          <cell r="AC38" t="str">
            <v>ORINOQUIA</v>
          </cell>
          <cell r="AD38" t="str">
            <v>Anual</v>
          </cell>
          <cell r="AE38">
            <v>12</v>
          </cell>
          <cell r="AF38" t="str">
            <v>Operación</v>
          </cell>
          <cell r="AG38" t="str">
            <v>Operación</v>
          </cell>
          <cell r="AH38" t="str">
            <v>---</v>
          </cell>
          <cell r="AI38" t="str">
            <v>---</v>
          </cell>
          <cell r="AJ38" t="str">
            <v>---</v>
          </cell>
          <cell r="AK38" t="str">
            <v>---</v>
          </cell>
          <cell r="AL38">
            <v>3</v>
          </cell>
          <cell r="AM38" t="str">
            <v>Si</v>
          </cell>
          <cell r="AN38">
            <v>4</v>
          </cell>
          <cell r="AO38">
            <v>0</v>
          </cell>
          <cell r="AP38">
            <v>1</v>
          </cell>
          <cell r="AQ38">
            <v>1</v>
          </cell>
          <cell r="AR38">
            <v>1</v>
          </cell>
          <cell r="AS38">
            <v>1</v>
          </cell>
          <cell r="AT38">
            <v>1</v>
          </cell>
          <cell r="AU38">
            <v>0</v>
          </cell>
          <cell r="AV38">
            <v>1</v>
          </cell>
          <cell r="AW38">
            <v>0</v>
          </cell>
          <cell r="AX38">
            <v>0</v>
          </cell>
          <cell r="AY38">
            <v>1</v>
          </cell>
          <cell r="AZ38">
            <v>0</v>
          </cell>
          <cell r="BA38">
            <v>1</v>
          </cell>
          <cell r="BB38" t="str">
            <v>Seguimiento 2018</v>
          </cell>
          <cell r="BC38" t="str">
            <v>N/A</v>
          </cell>
          <cell r="BD38">
            <v>4530</v>
          </cell>
          <cell r="BE38">
            <v>43326</v>
          </cell>
          <cell r="BF38" t="str">
            <v xml:space="preserve">Resolución </v>
          </cell>
          <cell r="BG38">
            <v>1485</v>
          </cell>
          <cell r="BH38">
            <v>43348</v>
          </cell>
          <cell r="BI38" t="str">
            <v>Compensación y 1%</v>
          </cell>
          <cell r="BM38">
            <v>115950324</v>
          </cell>
          <cell r="BN38" t="str">
            <v>---</v>
          </cell>
          <cell r="BO38" t="str">
            <v>---</v>
          </cell>
          <cell r="BP38" t="str">
            <v>---</v>
          </cell>
          <cell r="BQ38" t="str">
            <v>---</v>
          </cell>
          <cell r="BR38" t="str">
            <v>---</v>
          </cell>
          <cell r="BS38" t="str">
            <v>---</v>
          </cell>
          <cell r="BT38" t="str">
            <v>---</v>
          </cell>
          <cell r="BU38" t="str">
            <v>---</v>
          </cell>
          <cell r="BV38" t="str">
            <v>---</v>
          </cell>
          <cell r="BW38" t="str">
            <v>---</v>
          </cell>
        </row>
        <row r="39">
          <cell r="A39" t="str">
            <v>LAM6356</v>
          </cell>
          <cell r="B39" t="str">
            <v>Licencia Ambiental</v>
          </cell>
          <cell r="C39" t="str">
            <v>Área de Explotación o Desarrollo Moquetá</v>
          </cell>
          <cell r="D39" t="str">
            <v xml:space="preserve">GRAN TIERRA ENERGY COLOMBIA LTD. </v>
          </cell>
          <cell r="E39" t="str">
            <v>Hidrocarburos</v>
          </cell>
          <cell r="F39" t="str">
            <v>Explotación</v>
          </cell>
          <cell r="G39" t="str">
            <v>Explotación</v>
          </cell>
          <cell r="H39" t="str">
            <v>ANLA</v>
          </cell>
          <cell r="J39" t="str">
            <v>OPERACIÓN</v>
          </cell>
          <cell r="K39">
            <v>5</v>
          </cell>
          <cell r="L39">
            <v>4252995</v>
          </cell>
          <cell r="M39">
            <v>4903284.5855999999</v>
          </cell>
          <cell r="O39" t="str">
            <v>CON VISITA</v>
          </cell>
          <cell r="P39" t="str">
            <v>Alta</v>
          </cell>
          <cell r="Q39" t="str">
            <v>---</v>
          </cell>
          <cell r="S39" t="str">
            <v>---</v>
          </cell>
          <cell r="T39">
            <v>0.75</v>
          </cell>
          <cell r="U39">
            <v>5</v>
          </cell>
          <cell r="V39" t="str">
            <v>ACTIVO</v>
          </cell>
          <cell r="W39" t="str">
            <v>CORPOAMAZONIA</v>
          </cell>
          <cell r="X39" t="str">
            <v>Resolución otorga LA</v>
          </cell>
          <cell r="Y39" t="str">
            <v>976</v>
          </cell>
          <cell r="Z39">
            <v>41880</v>
          </cell>
          <cell r="AA39" t="str">
            <v>PUTUMAYO, CAUCA</v>
          </cell>
          <cell r="AB39" t="str">
            <v>PIAMONTE - MOCOA - VILLALGARZON</v>
          </cell>
          <cell r="AC39" t="str">
            <v>AMAZONIA Y PACIFICO</v>
          </cell>
          <cell r="AD39" t="str">
            <v>Anual</v>
          </cell>
          <cell r="AE39">
            <v>12</v>
          </cell>
          <cell r="AF39" t="str">
            <v>Operación</v>
          </cell>
          <cell r="AG39" t="str">
            <v>Operación</v>
          </cell>
          <cell r="AH39" t="str">
            <v>Anual</v>
          </cell>
          <cell r="AI39" t="str">
            <v>7 de febrero de 2018</v>
          </cell>
          <cell r="AJ39">
            <v>43138</v>
          </cell>
          <cell r="AK39" t="str">
            <v>NO</v>
          </cell>
          <cell r="AL39">
            <v>2</v>
          </cell>
          <cell r="AM39" t="str">
            <v>Si</v>
          </cell>
          <cell r="AN39">
            <v>0</v>
          </cell>
          <cell r="AO39">
            <v>0</v>
          </cell>
          <cell r="AP39">
            <v>0</v>
          </cell>
          <cell r="AQ39">
            <v>0</v>
          </cell>
          <cell r="AR39">
            <v>0</v>
          </cell>
          <cell r="AS39">
            <v>0</v>
          </cell>
          <cell r="AT39">
            <v>0</v>
          </cell>
          <cell r="AU39">
            <v>0</v>
          </cell>
          <cell r="AV39">
            <v>0</v>
          </cell>
          <cell r="AW39">
            <v>0</v>
          </cell>
          <cell r="AX39">
            <v>1</v>
          </cell>
          <cell r="AY39">
            <v>0</v>
          </cell>
          <cell r="AZ39">
            <v>1</v>
          </cell>
          <cell r="BA39">
            <v>1</v>
          </cell>
          <cell r="BB39" t="str">
            <v>Seguimiento 2018</v>
          </cell>
          <cell r="BC39">
            <v>43158</v>
          </cell>
          <cell r="BD39">
            <v>3023</v>
          </cell>
          <cell r="BE39">
            <v>43264</v>
          </cell>
          <cell r="BF39" t="str">
            <v>Auto</v>
          </cell>
          <cell r="BG39">
            <v>6441</v>
          </cell>
          <cell r="BH39">
            <v>43395</v>
          </cell>
          <cell r="BI39" t="str">
            <v>Control y Seguimiento</v>
          </cell>
          <cell r="BJ39" t="str">
            <v>VISITA</v>
          </cell>
          <cell r="BK39">
            <v>7</v>
          </cell>
          <cell r="BL39">
            <v>121513000</v>
          </cell>
          <cell r="BM39">
            <v>125158390</v>
          </cell>
          <cell r="BN39" t="str">
            <v>VISITA</v>
          </cell>
          <cell r="BO39">
            <v>148260930</v>
          </cell>
          <cell r="BP39" t="str">
            <v>SI</v>
          </cell>
          <cell r="BQ39">
            <v>5</v>
          </cell>
          <cell r="BR39">
            <v>6</v>
          </cell>
          <cell r="BS39">
            <v>0</v>
          </cell>
          <cell r="BT39" t="str">
            <v>---</v>
          </cell>
          <cell r="BU39" t="str">
            <v>---</v>
          </cell>
          <cell r="BV39" t="str">
            <v>---</v>
          </cell>
          <cell r="BW39" t="str">
            <v>---</v>
          </cell>
        </row>
        <row r="40">
          <cell r="A40" t="str">
            <v>LAM0169</v>
          </cell>
          <cell r="B40" t="str">
            <v>Licencia Ambiental</v>
          </cell>
          <cell r="C40" t="str">
            <v>POLIDUCTO DEL ORIENTE (SEBASTOPOL  TOCANCIPA)</v>
          </cell>
          <cell r="D40" t="str">
            <v xml:space="preserve">ECOPETROL S.A. </v>
          </cell>
          <cell r="E40" t="str">
            <v>Hidrocarburos</v>
          </cell>
          <cell r="F40" t="str">
            <v>Transporte y Conducción</v>
          </cell>
          <cell r="G40" t="str">
            <v>Transporte y Conducción</v>
          </cell>
          <cell r="H40" t="str">
            <v>ANLA</v>
          </cell>
          <cell r="I40" t="str">
            <v>CONTINGENCIAS</v>
          </cell>
          <cell r="J40" t="str">
            <v>OPERACIÓN</v>
          </cell>
          <cell r="K40">
            <v>3</v>
          </cell>
          <cell r="L40">
            <v>459921</v>
          </cell>
          <cell r="M40" t="str">
            <v>SOLO TERRESTRE</v>
          </cell>
          <cell r="O40" t="str">
            <v>CON VISITA</v>
          </cell>
          <cell r="P40" t="str">
            <v>Media</v>
          </cell>
          <cell r="Q40" t="str">
            <v>---</v>
          </cell>
          <cell r="S40" t="str">
            <v>---</v>
          </cell>
          <cell r="T40">
            <v>0.75</v>
          </cell>
          <cell r="U40">
            <v>17</v>
          </cell>
          <cell r="V40" t="str">
            <v>ACTIVO</v>
          </cell>
          <cell r="W40" t="str">
            <v>CAS</v>
          </cell>
          <cell r="X40" t="str">
            <v>Resolución otorga LA</v>
          </cell>
          <cell r="Y40">
            <v>1107</v>
          </cell>
          <cell r="Z40">
            <v>35347</v>
          </cell>
          <cell r="AA40" t="str">
            <v>CUNDINAMARCA</v>
          </cell>
          <cell r="AB40" t="str">
            <v>TOCANCIPA - LANDAZURI</v>
          </cell>
          <cell r="AC40" t="str">
            <v>CENTRO Y EJE CAFETERO</v>
          </cell>
          <cell r="AD40" t="str">
            <v>Anual</v>
          </cell>
          <cell r="AE40">
            <v>12</v>
          </cell>
          <cell r="AF40" t="str">
            <v>Operación</v>
          </cell>
          <cell r="AG40" t="str">
            <v>Operación</v>
          </cell>
          <cell r="AH40" t="str">
            <v>Anual (Inicio de actividades de Noviembre de 1996)</v>
          </cell>
          <cell r="AI40" t="str">
            <v>Aplica entrega en noviembre de 2018 (El último ICA  fue entregado el 28 de febrero de 2018)</v>
          </cell>
          <cell r="AJ40">
            <v>43159</v>
          </cell>
          <cell r="AK40" t="str">
            <v>N/A</v>
          </cell>
          <cell r="AL40">
            <v>6</v>
          </cell>
          <cell r="AM40" t="str">
            <v>Si</v>
          </cell>
          <cell r="AN40">
            <v>3</v>
          </cell>
          <cell r="AO40">
            <v>0</v>
          </cell>
          <cell r="AP40">
            <v>0</v>
          </cell>
          <cell r="AQ40">
            <v>1</v>
          </cell>
          <cell r="AR40">
            <v>1</v>
          </cell>
          <cell r="AS40">
            <v>1</v>
          </cell>
          <cell r="AT40">
            <v>2</v>
          </cell>
          <cell r="AU40">
            <v>1</v>
          </cell>
          <cell r="AV40">
            <v>0</v>
          </cell>
          <cell r="AW40">
            <v>1</v>
          </cell>
          <cell r="AX40">
            <v>1</v>
          </cell>
          <cell r="AY40">
            <v>1</v>
          </cell>
          <cell r="AZ40">
            <v>0</v>
          </cell>
          <cell r="BA40">
            <v>1</v>
          </cell>
          <cell r="BB40" t="str">
            <v>Seguimiento 2018</v>
          </cell>
          <cell r="BC40">
            <v>43272</v>
          </cell>
          <cell r="BD40">
            <v>4143</v>
          </cell>
          <cell r="BE40">
            <v>43311</v>
          </cell>
          <cell r="BF40" t="str">
            <v>Auto</v>
          </cell>
          <cell r="BG40">
            <v>7501</v>
          </cell>
          <cell r="BH40">
            <v>43434.614606481482</v>
          </cell>
          <cell r="BI40" t="str">
            <v>Control y Seguimiento</v>
          </cell>
          <cell r="BJ40" t="str">
            <v>VISITA</v>
          </cell>
          <cell r="BK40">
            <v>7</v>
          </cell>
          <cell r="BL40">
            <v>88878000</v>
          </cell>
          <cell r="BM40">
            <v>91544340</v>
          </cell>
          <cell r="BN40" t="str">
            <v>---</v>
          </cell>
          <cell r="BO40" t="str">
            <v>---</v>
          </cell>
          <cell r="BP40" t="str">
            <v>NO</v>
          </cell>
          <cell r="BQ40">
            <v>8</v>
          </cell>
          <cell r="BR40">
            <v>5</v>
          </cell>
          <cell r="BS40">
            <v>0</v>
          </cell>
          <cell r="BT40" t="str">
            <v>---</v>
          </cell>
          <cell r="BU40" t="str">
            <v>---</v>
          </cell>
          <cell r="BV40" t="str">
            <v>---</v>
          </cell>
          <cell r="BW40" t="str">
            <v>---</v>
          </cell>
          <cell r="BX40">
            <v>138</v>
          </cell>
          <cell r="BY40" t="str">
            <v>No reporta</v>
          </cell>
          <cell r="BZ40" t="str">
            <v>Suelo del derecho de vía y quebrada La Local, quebrada La Toroba.</v>
          </cell>
        </row>
        <row r="41">
          <cell r="A41" t="str">
            <v>LAM0170</v>
          </cell>
          <cell r="B41" t="str">
            <v>Licencia Ambiental</v>
          </cell>
          <cell r="C41" t="str">
            <v>POLIDUCTO GUALANDAY NATAGAIMA (CRUCE RIO SALDAÑA)</v>
          </cell>
          <cell r="D41" t="str">
            <v xml:space="preserve">ECOPETROL S.A. </v>
          </cell>
          <cell r="E41" t="str">
            <v>Hidrocarburos</v>
          </cell>
          <cell r="F41" t="str">
            <v>Transporte y Conducción</v>
          </cell>
          <cell r="G41" t="str">
            <v>Transporte y Conducción</v>
          </cell>
          <cell r="H41" t="str">
            <v>ANLA</v>
          </cell>
          <cell r="J41" t="str">
            <v>OPERACIÓN</v>
          </cell>
          <cell r="K41">
            <v>5</v>
          </cell>
          <cell r="L41">
            <v>4252995</v>
          </cell>
          <cell r="M41">
            <v>3782758.7962622941</v>
          </cell>
          <cell r="O41" t="str">
            <v>DOCUMENTAL</v>
          </cell>
          <cell r="P41" t="str">
            <v>Media</v>
          </cell>
          <cell r="Q41" t="str">
            <v>---</v>
          </cell>
          <cell r="S41" t="str">
            <v>---</v>
          </cell>
          <cell r="T41">
            <v>0</v>
          </cell>
          <cell r="U41">
            <v>15</v>
          </cell>
          <cell r="V41" t="str">
            <v>ACTIVO</v>
          </cell>
          <cell r="W41" t="str">
            <v>CORTOLIMA</v>
          </cell>
          <cell r="X41" t="str">
            <v>Resolución otorga LA</v>
          </cell>
          <cell r="Y41" t="str">
            <v>284</v>
          </cell>
          <cell r="Z41">
            <v>34585</v>
          </cell>
          <cell r="AA41" t="str">
            <v>TOLIMA</v>
          </cell>
          <cell r="AB41" t="str">
            <v>COTAIMA - SALDANA</v>
          </cell>
          <cell r="AC41" t="str">
            <v>CENTRO Y EJE CAFETERO</v>
          </cell>
          <cell r="AD41" t="str">
            <v>Anual</v>
          </cell>
          <cell r="AE41">
            <v>12</v>
          </cell>
          <cell r="AF41" t="str">
            <v>Operación</v>
          </cell>
          <cell r="AG41" t="str">
            <v>Operación</v>
          </cell>
          <cell r="AH41" t="str">
            <v>---</v>
          </cell>
          <cell r="AI41" t="str">
            <v>---</v>
          </cell>
          <cell r="AJ41" t="str">
            <v>---</v>
          </cell>
          <cell r="AK41" t="str">
            <v>---</v>
          </cell>
          <cell r="AL41">
            <v>2</v>
          </cell>
          <cell r="AM41" t="str">
            <v>Si</v>
          </cell>
          <cell r="AN41">
            <v>1</v>
          </cell>
          <cell r="AO41">
            <v>0</v>
          </cell>
          <cell r="AP41">
            <v>1</v>
          </cell>
          <cell r="AQ41">
            <v>1</v>
          </cell>
          <cell r="AR41">
            <v>0</v>
          </cell>
          <cell r="AS41">
            <v>0</v>
          </cell>
          <cell r="AT41">
            <v>0</v>
          </cell>
          <cell r="AU41">
            <v>0</v>
          </cell>
          <cell r="AV41">
            <v>0</v>
          </cell>
          <cell r="AW41">
            <v>0</v>
          </cell>
          <cell r="AX41">
            <v>1</v>
          </cell>
          <cell r="AY41">
            <v>1</v>
          </cell>
          <cell r="AZ41">
            <v>0</v>
          </cell>
          <cell r="BA41">
            <v>0</v>
          </cell>
          <cell r="BB41" t="str">
            <v>Seguimiento 2016</v>
          </cell>
          <cell r="BJ41" t="str">
            <v>---</v>
          </cell>
          <cell r="BK41" t="str">
            <v>---</v>
          </cell>
          <cell r="BL41" t="str">
            <v>---</v>
          </cell>
          <cell r="BM41">
            <v>10358000</v>
          </cell>
          <cell r="BN41" t="str">
            <v>---</v>
          </cell>
          <cell r="BO41" t="str">
            <v>---</v>
          </cell>
          <cell r="BP41" t="str">
            <v>---</v>
          </cell>
          <cell r="BQ41">
            <v>2</v>
          </cell>
          <cell r="BR41">
            <v>4</v>
          </cell>
          <cell r="BS41">
            <v>0</v>
          </cell>
          <cell r="BT41" t="str">
            <v>---</v>
          </cell>
          <cell r="BU41" t="str">
            <v>---</v>
          </cell>
          <cell r="BV41" t="str">
            <v>---</v>
          </cell>
          <cell r="BW41" t="str">
            <v>---</v>
          </cell>
          <cell r="BX41">
            <v>50</v>
          </cell>
          <cell r="BY41">
            <v>80</v>
          </cell>
          <cell r="BZ41" t="str">
            <v>80m2 de pasto</v>
          </cell>
        </row>
        <row r="42">
          <cell r="A42" t="str">
            <v>LAM0172</v>
          </cell>
          <cell r="B42" t="str">
            <v>Licencia Ambiental</v>
          </cell>
          <cell r="C42" t="str">
            <v>PERFORACION CAMPOS PAYOA Y SALINAS (DEMA) PARA POZOS LS 54 54 YLSB 24 M- EXPLOTACION DEL AREA DEL CONTRATO CARARE - LAS MONAS</v>
          </cell>
          <cell r="D42" t="str">
            <v xml:space="preserve">PETROSANTANDER (COLOMBIA) INC </v>
          </cell>
          <cell r="E42" t="str">
            <v>Hidrocarburos</v>
          </cell>
          <cell r="F42" t="str">
            <v>Explotación</v>
          </cell>
          <cell r="G42" t="str">
            <v>Explotación</v>
          </cell>
          <cell r="H42" t="str">
            <v>ANLA</v>
          </cell>
          <cell r="J42" t="str">
            <v>OPERACIÓN</v>
          </cell>
          <cell r="K42">
            <v>5</v>
          </cell>
          <cell r="L42">
            <v>4252995</v>
          </cell>
          <cell r="M42">
            <v>4864086.047213112</v>
          </cell>
          <cell r="O42" t="str">
            <v>CON VISITA</v>
          </cell>
          <cell r="P42" t="str">
            <v>Alta</v>
          </cell>
          <cell r="Q42" t="str">
            <v>---</v>
          </cell>
          <cell r="S42" t="str">
            <v>---</v>
          </cell>
          <cell r="T42">
            <v>0.75</v>
          </cell>
          <cell r="U42">
            <v>19</v>
          </cell>
          <cell r="V42" t="str">
            <v>ACTIVO</v>
          </cell>
          <cell r="W42" t="str">
            <v>CAS</v>
          </cell>
          <cell r="X42" t="str">
            <v>Resolución otorga LA</v>
          </cell>
          <cell r="Y42" t="str">
            <v>016</v>
          </cell>
          <cell r="Z42">
            <v>33997</v>
          </cell>
          <cell r="AA42" t="str">
            <v>SANTANDER</v>
          </cell>
          <cell r="AB42" t="str">
            <v>SABANA DE TORRES</v>
          </cell>
          <cell r="AC42" t="str">
            <v>CENTRO NORTE</v>
          </cell>
          <cell r="AD42" t="str">
            <v>Semestral</v>
          </cell>
          <cell r="AE42">
            <v>12</v>
          </cell>
          <cell r="AF42" t="str">
            <v>Operación</v>
          </cell>
          <cell r="AG42" t="str">
            <v>Operación</v>
          </cell>
          <cell r="AH42" t="str">
            <v>Anual</v>
          </cell>
          <cell r="AI42" t="str">
            <v xml:space="preserve">ICA 2014: 2015068750-1-000 de 23 de diciembre de 2014, ICA 2015: 2016086537-1-000 de 26 de diciembre de 2016; ICA 2016: 2017121065-1-000 de 22 de diciembre de 2017 </v>
          </cell>
          <cell r="AJ42">
            <v>43091</v>
          </cell>
          <cell r="AK42" t="str">
            <v>CONTINGENCIAS</v>
          </cell>
          <cell r="AL42">
            <v>3</v>
          </cell>
          <cell r="AM42" t="str">
            <v>Si</v>
          </cell>
          <cell r="AN42">
            <v>2</v>
          </cell>
          <cell r="AO42">
            <v>0</v>
          </cell>
          <cell r="AP42">
            <v>2</v>
          </cell>
          <cell r="AQ42">
            <v>0</v>
          </cell>
          <cell r="AR42">
            <v>2</v>
          </cell>
          <cell r="AS42">
            <v>1</v>
          </cell>
          <cell r="AT42">
            <v>0</v>
          </cell>
          <cell r="AU42">
            <v>0</v>
          </cell>
          <cell r="AV42">
            <v>1</v>
          </cell>
          <cell r="AW42">
            <v>0</v>
          </cell>
          <cell r="AX42">
            <v>1</v>
          </cell>
          <cell r="AY42">
            <v>0</v>
          </cell>
          <cell r="AZ42">
            <v>0</v>
          </cell>
          <cell r="BA42">
            <v>1</v>
          </cell>
          <cell r="BB42" t="str">
            <v>Seguimiento 2018</v>
          </cell>
          <cell r="BC42">
            <v>43179</v>
          </cell>
          <cell r="BD42">
            <v>2607</v>
          </cell>
          <cell r="BE42">
            <v>43244</v>
          </cell>
          <cell r="BF42" t="str">
            <v>Auto</v>
          </cell>
          <cell r="BG42">
            <v>4559</v>
          </cell>
          <cell r="BH42">
            <v>43318</v>
          </cell>
          <cell r="BI42" t="str">
            <v>Control y Seguimiento</v>
          </cell>
          <cell r="BJ42" t="str">
            <v>VISITA</v>
          </cell>
          <cell r="BK42">
            <v>7</v>
          </cell>
          <cell r="BL42">
            <v>201714000</v>
          </cell>
          <cell r="BM42">
            <v>207765420</v>
          </cell>
          <cell r="BN42" t="str">
            <v>---</v>
          </cell>
          <cell r="BO42" t="str">
            <v>---</v>
          </cell>
          <cell r="BP42" t="str">
            <v>NO</v>
          </cell>
          <cell r="BQ42">
            <v>2</v>
          </cell>
          <cell r="BR42">
            <v>1</v>
          </cell>
          <cell r="BS42">
            <v>0</v>
          </cell>
          <cell r="BT42" t="str">
            <v>---</v>
          </cell>
          <cell r="BU42" t="str">
            <v>---</v>
          </cell>
          <cell r="BV42" t="str">
            <v>---</v>
          </cell>
          <cell r="BW42" t="str">
            <v>---</v>
          </cell>
          <cell r="BX42">
            <v>709</v>
          </cell>
          <cell r="BY42" t="str">
            <v>No reporta</v>
          </cell>
          <cell r="BZ42" t="str">
            <v>Afectación de 3510 m² de suelo con cobertura vegetal, afectación de 2 cuerpos de agua innominados con desplazamiento de 5,3 Km y 3,1 Km.</v>
          </cell>
        </row>
        <row r="43">
          <cell r="A43" t="str">
            <v>LAM0180</v>
          </cell>
          <cell r="B43" t="str">
            <v>Plan de Manejo Ambiental</v>
          </cell>
          <cell r="C43" t="str">
            <v>SEGUIMIENTO AMBIENTAL REFINERIA DE BARRANCABERMEJA PREPARACION GASOLINA   DEMA</v>
          </cell>
          <cell r="D43" t="str">
            <v xml:space="preserve">ECOPETROL S.A. </v>
          </cell>
          <cell r="E43" t="str">
            <v>Hidrocarburos</v>
          </cell>
          <cell r="F43" t="str">
            <v>Refineria</v>
          </cell>
          <cell r="G43" t="str">
            <v>Refineria</v>
          </cell>
          <cell r="H43" t="str">
            <v>ANLA</v>
          </cell>
          <cell r="J43" t="str">
            <v>OPERACIÓN</v>
          </cell>
          <cell r="K43">
            <v>4</v>
          </cell>
          <cell r="L43">
            <v>3402396</v>
          </cell>
          <cell r="M43">
            <v>4864086.047213112</v>
          </cell>
          <cell r="O43" t="str">
            <v>CON VISITA</v>
          </cell>
          <cell r="P43" t="str">
            <v>Media</v>
          </cell>
          <cell r="Q43" t="str">
            <v>---</v>
          </cell>
          <cell r="S43" t="str">
            <v>---</v>
          </cell>
          <cell r="T43">
            <v>0.75</v>
          </cell>
          <cell r="U43">
            <v>17</v>
          </cell>
          <cell r="V43" t="str">
            <v>ACTIVO</v>
          </cell>
          <cell r="W43" t="str">
            <v>CAS</v>
          </cell>
          <cell r="X43" t="str">
            <v>Resolución establece PMA</v>
          </cell>
          <cell r="Y43">
            <v>934</v>
          </cell>
          <cell r="Z43">
            <v>41527</v>
          </cell>
          <cell r="AA43" t="str">
            <v>SANTANDER</v>
          </cell>
          <cell r="AB43" t="str">
            <v>BARRANCABERMEJA</v>
          </cell>
          <cell r="AC43" t="str">
            <v>CENTRO NORTE</v>
          </cell>
          <cell r="AD43" t="str">
            <v>---</v>
          </cell>
          <cell r="AE43">
            <v>12</v>
          </cell>
          <cell r="AF43" t="str">
            <v>Operación</v>
          </cell>
          <cell r="AG43" t="str">
            <v>Operación</v>
          </cell>
          <cell r="AH43" t="str">
            <v>---</v>
          </cell>
          <cell r="AI43" t="str">
            <v>---</v>
          </cell>
          <cell r="AJ43" t="str">
            <v>---</v>
          </cell>
          <cell r="AK43" t="str">
            <v>---</v>
          </cell>
          <cell r="AL43">
            <v>2</v>
          </cell>
          <cell r="AM43" t="str">
            <v>Si</v>
          </cell>
          <cell r="AN43">
            <v>2</v>
          </cell>
          <cell r="AO43">
            <v>0</v>
          </cell>
          <cell r="AP43">
            <v>0</v>
          </cell>
          <cell r="AQ43">
            <v>1</v>
          </cell>
          <cell r="AR43">
            <v>1</v>
          </cell>
          <cell r="AS43">
            <v>0</v>
          </cell>
          <cell r="AT43">
            <v>0</v>
          </cell>
          <cell r="AU43">
            <v>0</v>
          </cell>
          <cell r="AV43">
            <v>0</v>
          </cell>
          <cell r="AW43">
            <v>0</v>
          </cell>
          <cell r="AX43">
            <v>1</v>
          </cell>
          <cell r="AY43">
            <v>0</v>
          </cell>
          <cell r="AZ43">
            <v>1</v>
          </cell>
          <cell r="BA43">
            <v>0</v>
          </cell>
          <cell r="BB43" t="str">
            <v>Seguimiento 2017</v>
          </cell>
          <cell r="BM43">
            <v>144882708</v>
          </cell>
          <cell r="BN43" t="str">
            <v>VISITA</v>
          </cell>
          <cell r="BO43">
            <v>136681800</v>
          </cell>
          <cell r="BP43" t="str">
            <v>---</v>
          </cell>
          <cell r="BQ43">
            <v>5</v>
          </cell>
          <cell r="BR43">
            <v>3</v>
          </cell>
          <cell r="BS43">
            <v>0</v>
          </cell>
          <cell r="BT43" t="str">
            <v>---</v>
          </cell>
          <cell r="BU43" t="str">
            <v>---</v>
          </cell>
          <cell r="BV43" t="str">
            <v>---</v>
          </cell>
          <cell r="BW43" t="str">
            <v>---</v>
          </cell>
          <cell r="BX43">
            <v>100</v>
          </cell>
          <cell r="BY43" t="str">
            <v>No reporta</v>
          </cell>
          <cell r="BZ43" t="str">
            <v>Afectación del Caño El Rosario, desde contraincendio hasta la vía que conduce a la nueva estación de GLP.</v>
          </cell>
        </row>
        <row r="44">
          <cell r="A44" t="str">
            <v>LAM6036</v>
          </cell>
          <cell r="B44" t="str">
            <v>Plan de Manejo Ambiental</v>
          </cell>
          <cell r="C44" t="str">
            <v>Establecimeinto del Plan de Manejo Ambiental del Oleoducto Araguaney – El Porvenir.</v>
          </cell>
          <cell r="D44" t="str">
            <v xml:space="preserve">ECOPETROL S.A. </v>
          </cell>
          <cell r="E44" t="str">
            <v>Hidrocarburos</v>
          </cell>
          <cell r="F44" t="str">
            <v>Explotación</v>
          </cell>
          <cell r="G44" t="str">
            <v>Explotación</v>
          </cell>
          <cell r="H44" t="str">
            <v>ANLA</v>
          </cell>
          <cell r="J44" t="str">
            <v>OPERACIÓN</v>
          </cell>
          <cell r="K44">
            <v>5</v>
          </cell>
          <cell r="L44">
            <v>4252995</v>
          </cell>
          <cell r="M44">
            <v>5212877.2297297325</v>
          </cell>
          <cell r="O44" t="str">
            <v>CON VISITA</v>
          </cell>
          <cell r="P44" t="str">
            <v>Media</v>
          </cell>
          <cell r="Q44" t="str">
            <v>---</v>
          </cell>
          <cell r="S44" t="str">
            <v>---</v>
          </cell>
          <cell r="T44">
            <v>0.75</v>
          </cell>
          <cell r="U44">
            <v>2</v>
          </cell>
          <cell r="V44" t="str">
            <v>ACTIVO</v>
          </cell>
          <cell r="W44" t="str">
            <v>CORPORINOQUIA</v>
          </cell>
          <cell r="X44" t="str">
            <v>Resolución establece PMA</v>
          </cell>
          <cell r="Y44" t="str">
            <v>280</v>
          </cell>
          <cell r="Z44">
            <v>41369.747129629628</v>
          </cell>
          <cell r="AA44" t="str">
            <v>CASANARE</v>
          </cell>
          <cell r="AB44" t="str">
            <v xml:space="preserve">YOPAL - AGUAZUL - MONTERREY - TAURAMENA </v>
          </cell>
          <cell r="AC44" t="str">
            <v>ORINOQUIA</v>
          </cell>
          <cell r="AD44" t="str">
            <v>Anual</v>
          </cell>
          <cell r="AE44">
            <v>12</v>
          </cell>
          <cell r="AF44" t="str">
            <v>Operación</v>
          </cell>
          <cell r="AG44" t="str">
            <v>Operación</v>
          </cell>
          <cell r="AH44" t="str">
            <v>---</v>
          </cell>
          <cell r="AI44" t="str">
            <v>---</v>
          </cell>
          <cell r="AJ44" t="str">
            <v>---</v>
          </cell>
          <cell r="AK44" t="str">
            <v>---</v>
          </cell>
          <cell r="AL44">
            <v>0</v>
          </cell>
          <cell r="AM44" t="str">
            <v>Si</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t="str">
            <v>Sin Seguimiento</v>
          </cell>
          <cell r="BM44">
            <v>115950324</v>
          </cell>
          <cell r="BN44" t="str">
            <v>---</v>
          </cell>
          <cell r="BO44" t="str">
            <v>---</v>
          </cell>
          <cell r="BP44" t="str">
            <v>---</v>
          </cell>
          <cell r="BQ44">
            <v>1</v>
          </cell>
          <cell r="BR44">
            <v>1</v>
          </cell>
          <cell r="BS44">
            <v>0</v>
          </cell>
          <cell r="BT44" t="str">
            <v>---</v>
          </cell>
          <cell r="BU44" t="str">
            <v>---</v>
          </cell>
          <cell r="BV44" t="str">
            <v>---</v>
          </cell>
          <cell r="BW44" t="str">
            <v>---</v>
          </cell>
          <cell r="BX44">
            <v>464.84</v>
          </cell>
          <cell r="BY44" t="str">
            <v>No reporta</v>
          </cell>
          <cell r="BZ44" t="str">
            <v xml:space="preserve">Afectación de 100m de suelo a la redonda y cobertura vegetal en un área de 9700m2 </v>
          </cell>
        </row>
        <row r="45">
          <cell r="A45" t="str">
            <v>LAM0199</v>
          </cell>
          <cell r="B45" t="str">
            <v>Licencia Ambiental</v>
          </cell>
          <cell r="C45" t="str">
            <v xml:space="preserve">PERFORACION POZOS EXPLORATORIO MARY WEST-1 
DESARROLLO POZOS MARY 6 Y MIRAFLOR 3
EXPLORACION SISMICA 2D BLOQUE SANTANA B
</v>
          </cell>
          <cell r="D45" t="str">
            <v xml:space="preserve">GRAN TIERRA ENERGY COLOMBIA LTD. </v>
          </cell>
          <cell r="E45" t="str">
            <v>Hidrocarburos</v>
          </cell>
          <cell r="F45" t="str">
            <v>Exploración</v>
          </cell>
          <cell r="G45" t="str">
            <v>Exploración</v>
          </cell>
          <cell r="H45" t="str">
            <v>ANLA</v>
          </cell>
          <cell r="J45" t="str">
            <v>OPERACIÓN</v>
          </cell>
          <cell r="K45">
            <v>4</v>
          </cell>
          <cell r="L45">
            <v>3402396</v>
          </cell>
          <cell r="M45">
            <v>5699885.0811428577</v>
          </cell>
          <cell r="O45" t="str">
            <v>CON VISITA</v>
          </cell>
          <cell r="P45" t="str">
            <v>Alta</v>
          </cell>
          <cell r="Q45" t="str">
            <v>---</v>
          </cell>
          <cell r="S45" t="str">
            <v>---</v>
          </cell>
          <cell r="T45">
            <v>0.75</v>
          </cell>
          <cell r="U45">
            <v>17</v>
          </cell>
          <cell r="V45" t="str">
            <v>ACTIVO</v>
          </cell>
          <cell r="W45" t="str">
            <v>CRC, CORPOAMAZONIA</v>
          </cell>
          <cell r="X45" t="str">
            <v>Resolución otorga LA</v>
          </cell>
          <cell r="Y45" t="str">
            <v>300</v>
          </cell>
          <cell r="Z45">
            <v>36278</v>
          </cell>
          <cell r="AA45" t="str">
            <v>CAUCA</v>
          </cell>
          <cell r="AB45" t="str">
            <v>SANTA ROSA</v>
          </cell>
          <cell r="AC45" t="str">
            <v>AMAZONIA Y PACIFICO</v>
          </cell>
          <cell r="AD45" t="str">
            <v>Sin definir</v>
          </cell>
          <cell r="AE45">
            <v>6</v>
          </cell>
          <cell r="AF45" t="str">
            <v>Operación</v>
          </cell>
          <cell r="AG45" t="str">
            <v>Operación</v>
          </cell>
          <cell r="AH45" t="str">
            <v>Semestral</v>
          </cell>
          <cell r="AI45" t="str">
            <v>19 de octubre de 2017</v>
          </cell>
          <cell r="AJ45">
            <v>43027</v>
          </cell>
          <cell r="AK45" t="str">
            <v>NO</v>
          </cell>
          <cell r="AL45">
            <v>4</v>
          </cell>
          <cell r="AM45" t="str">
            <v>Si</v>
          </cell>
          <cell r="AN45">
            <v>8</v>
          </cell>
          <cell r="AO45">
            <v>0</v>
          </cell>
          <cell r="AP45">
            <v>1</v>
          </cell>
          <cell r="AQ45">
            <v>0</v>
          </cell>
          <cell r="AR45">
            <v>0</v>
          </cell>
          <cell r="AS45">
            <v>0</v>
          </cell>
          <cell r="AT45">
            <v>1</v>
          </cell>
          <cell r="AU45">
            <v>0</v>
          </cell>
          <cell r="AV45">
            <v>0</v>
          </cell>
          <cell r="AW45">
            <v>1</v>
          </cell>
          <cell r="AX45">
            <v>1</v>
          </cell>
          <cell r="AY45">
            <v>1</v>
          </cell>
          <cell r="AZ45">
            <v>0</v>
          </cell>
          <cell r="BA45">
            <v>0</v>
          </cell>
          <cell r="BB45" t="str">
            <v>Seguimiento 2016</v>
          </cell>
          <cell r="BC45">
            <v>43164</v>
          </cell>
          <cell r="BD45">
            <v>5035</v>
          </cell>
          <cell r="BE45">
            <v>43343</v>
          </cell>
          <cell r="BI45" t="str">
            <v>Control y Seguimiento</v>
          </cell>
          <cell r="BJ45" t="str">
            <v>VISITA</v>
          </cell>
          <cell r="BK45">
            <v>7</v>
          </cell>
          <cell r="BL45">
            <v>65824000</v>
          </cell>
          <cell r="BM45">
            <v>67798720</v>
          </cell>
          <cell r="BN45" t="str">
            <v>---</v>
          </cell>
          <cell r="BO45" t="str">
            <v>---</v>
          </cell>
          <cell r="BP45" t="str">
            <v>SI</v>
          </cell>
          <cell r="BQ45">
            <v>3</v>
          </cell>
          <cell r="BR45">
            <v>2</v>
          </cell>
          <cell r="BS45">
            <v>0</v>
          </cell>
          <cell r="BT45" t="str">
            <v>---</v>
          </cell>
          <cell r="BU45" t="str">
            <v>---</v>
          </cell>
          <cell r="BV45" t="str">
            <v>---</v>
          </cell>
          <cell r="BW45" t="str">
            <v>---</v>
          </cell>
          <cell r="BX45">
            <v>700</v>
          </cell>
          <cell r="BY45" t="str">
            <v>No reporta</v>
          </cell>
          <cell r="BZ45" t="str">
            <v>No reporta</v>
          </cell>
        </row>
        <row r="46">
          <cell r="A46" t="str">
            <v>LAM5887</v>
          </cell>
          <cell r="B46" t="str">
            <v>Licencia Ambiental</v>
          </cell>
          <cell r="C46" t="str">
            <v>Área de Perforación Exploratoria La Cabaña.</v>
          </cell>
          <cell r="D46" t="str">
            <v xml:space="preserve">GRAN TIERRA ENERGY COLOMBIA LTD. </v>
          </cell>
          <cell r="E46" t="str">
            <v>Hidrocarburos</v>
          </cell>
          <cell r="F46" t="str">
            <v>Exploración</v>
          </cell>
          <cell r="G46" t="str">
            <v>Exploración</v>
          </cell>
          <cell r="H46" t="str">
            <v>ANLA</v>
          </cell>
          <cell r="J46" t="str">
            <v>OPERACIÓN</v>
          </cell>
          <cell r="K46">
            <v>4</v>
          </cell>
          <cell r="L46">
            <v>3402396</v>
          </cell>
          <cell r="M46">
            <v>4903284.5855999999</v>
          </cell>
          <cell r="O46" t="str">
            <v>CON VISITA</v>
          </cell>
          <cell r="P46" t="str">
            <v>Media</v>
          </cell>
          <cell r="Q46" t="str">
            <v>---</v>
          </cell>
          <cell r="S46" t="str">
            <v>---</v>
          </cell>
          <cell r="T46">
            <v>0</v>
          </cell>
          <cell r="U46">
            <v>3</v>
          </cell>
          <cell r="V46" t="str">
            <v>ACTIVO</v>
          </cell>
          <cell r="W46" t="str">
            <v>CORPOAMAZONIA</v>
          </cell>
          <cell r="X46" t="str">
            <v>Resolución otorga LA</v>
          </cell>
          <cell r="Y46" t="str">
            <v>717</v>
          </cell>
          <cell r="Z46">
            <v>41821</v>
          </cell>
          <cell r="AA46" t="str">
            <v>PUTUMAYO</v>
          </cell>
          <cell r="AB46" t="str">
            <v>VILLAGARZON</v>
          </cell>
          <cell r="AC46" t="str">
            <v>AMAZONIA Y PACIFICO</v>
          </cell>
          <cell r="AD46" t="str">
            <v>Anual</v>
          </cell>
          <cell r="AE46">
            <v>12</v>
          </cell>
          <cell r="AF46" t="str">
            <v>Operación</v>
          </cell>
          <cell r="AG46" t="str">
            <v>Operación</v>
          </cell>
          <cell r="AH46" t="str">
            <v>---</v>
          </cell>
          <cell r="AI46" t="str">
            <v>---</v>
          </cell>
          <cell r="AJ46" t="str">
            <v>---</v>
          </cell>
          <cell r="AK46" t="str">
            <v>---</v>
          </cell>
          <cell r="AL46">
            <v>2</v>
          </cell>
          <cell r="AM46" t="str">
            <v>Si</v>
          </cell>
          <cell r="AN46">
            <v>0</v>
          </cell>
          <cell r="AO46">
            <v>0</v>
          </cell>
          <cell r="AP46">
            <v>0</v>
          </cell>
          <cell r="AQ46">
            <v>0</v>
          </cell>
          <cell r="AR46">
            <v>0</v>
          </cell>
          <cell r="AS46">
            <v>0</v>
          </cell>
          <cell r="AT46">
            <v>0</v>
          </cell>
          <cell r="AU46">
            <v>0</v>
          </cell>
          <cell r="AV46">
            <v>0</v>
          </cell>
          <cell r="AW46">
            <v>0</v>
          </cell>
          <cell r="AX46">
            <v>0</v>
          </cell>
          <cell r="AY46">
            <v>0</v>
          </cell>
          <cell r="AZ46">
            <v>2</v>
          </cell>
          <cell r="BA46">
            <v>0</v>
          </cell>
          <cell r="BB46" t="str">
            <v>Seguimiento 2017</v>
          </cell>
          <cell r="BM46">
            <v>127178821.2</v>
          </cell>
          <cell r="BN46" t="str">
            <v>VISITA</v>
          </cell>
          <cell r="BO46">
            <v>119980020</v>
          </cell>
          <cell r="BP46" t="str">
            <v>NO</v>
          </cell>
          <cell r="BQ46">
            <v>1</v>
          </cell>
          <cell r="BR46">
            <v>2</v>
          </cell>
          <cell r="BS46">
            <v>0</v>
          </cell>
          <cell r="BT46" t="str">
            <v>---</v>
          </cell>
          <cell r="BU46" t="str">
            <v>---</v>
          </cell>
          <cell r="BV46" t="str">
            <v>---</v>
          </cell>
          <cell r="BW46" t="str">
            <v>---</v>
          </cell>
        </row>
        <row r="47">
          <cell r="A47" t="str">
            <v>LAM0216</v>
          </cell>
          <cell r="B47" t="str">
            <v>Licencia Ambiental</v>
          </cell>
          <cell r="C47" t="str">
            <v>ADECUACION POZO CUSIANA-1</v>
          </cell>
          <cell r="D47" t="str">
            <v xml:space="preserve">BP EXPLORATION COMPANY (COLOMBIA) LTD. </v>
          </cell>
          <cell r="E47" t="str">
            <v>Hidrocarburos</v>
          </cell>
          <cell r="F47" t="str">
            <v>Explotación</v>
          </cell>
          <cell r="G47" t="str">
            <v>Explotación</v>
          </cell>
          <cell r="H47" t="str">
            <v>ANLA</v>
          </cell>
          <cell r="J47" t="str">
            <v>OPERACIÓN</v>
          </cell>
          <cell r="K47">
            <v>5</v>
          </cell>
          <cell r="L47">
            <v>4252995</v>
          </cell>
          <cell r="M47">
            <v>5212877.2297297325</v>
          </cell>
          <cell r="O47" t="str">
            <v>CON VISITA</v>
          </cell>
          <cell r="P47" t="str">
            <v>Baja</v>
          </cell>
          <cell r="Q47" t="str">
            <v>---</v>
          </cell>
          <cell r="S47" t="str">
            <v>---</v>
          </cell>
          <cell r="T47">
            <v>0.75</v>
          </cell>
          <cell r="U47">
            <v>9</v>
          </cell>
          <cell r="V47" t="str">
            <v>ACTIVO</v>
          </cell>
          <cell r="W47" t="str">
            <v>CORPORINOQUIA</v>
          </cell>
          <cell r="X47" t="str">
            <v>Resolución otorga LA</v>
          </cell>
          <cell r="Y47" t="str">
            <v>248</v>
          </cell>
          <cell r="Z47">
            <v>34551</v>
          </cell>
          <cell r="AA47" t="str">
            <v>CASANARE</v>
          </cell>
          <cell r="AB47" t="str">
            <v>AGUAZUL</v>
          </cell>
          <cell r="AC47" t="str">
            <v>ORINOQUIA</v>
          </cell>
          <cell r="AD47" t="str">
            <v>Trimestral</v>
          </cell>
          <cell r="AE47">
            <v>3</v>
          </cell>
          <cell r="AF47" t="str">
            <v>Operación</v>
          </cell>
          <cell r="AG47" t="str">
            <v>Operación</v>
          </cell>
          <cell r="AH47" t="str">
            <v>---</v>
          </cell>
          <cell r="AI47" t="str">
            <v>---</v>
          </cell>
          <cell r="AJ47" t="str">
            <v>---</v>
          </cell>
          <cell r="AK47" t="str">
            <v>---</v>
          </cell>
          <cell r="AL47">
            <v>2</v>
          </cell>
          <cell r="AM47" t="str">
            <v>Si</v>
          </cell>
          <cell r="AN47">
            <v>3</v>
          </cell>
          <cell r="AO47">
            <v>0</v>
          </cell>
          <cell r="AP47">
            <v>2</v>
          </cell>
          <cell r="AQ47">
            <v>2</v>
          </cell>
          <cell r="AR47">
            <v>1</v>
          </cell>
          <cell r="AS47">
            <v>0</v>
          </cell>
          <cell r="AT47">
            <v>1</v>
          </cell>
          <cell r="AU47">
            <v>0</v>
          </cell>
          <cell r="AV47">
            <v>0</v>
          </cell>
          <cell r="AW47">
            <v>0</v>
          </cell>
          <cell r="AX47">
            <v>0</v>
          </cell>
          <cell r="AY47">
            <v>1</v>
          </cell>
          <cell r="AZ47">
            <v>0</v>
          </cell>
          <cell r="BA47">
            <v>0</v>
          </cell>
          <cell r="BB47" t="str">
            <v>Seguimiento 2016</v>
          </cell>
          <cell r="BM47">
            <v>115950324</v>
          </cell>
          <cell r="BN47" t="str">
            <v>---</v>
          </cell>
          <cell r="BO47" t="str">
            <v>---</v>
          </cell>
          <cell r="BP47" t="str">
            <v>---</v>
          </cell>
          <cell r="BQ47" t="str">
            <v>---</v>
          </cell>
          <cell r="BR47" t="str">
            <v>---</v>
          </cell>
          <cell r="BS47" t="str">
            <v>---</v>
          </cell>
          <cell r="BT47" t="str">
            <v>---</v>
          </cell>
          <cell r="BU47" t="str">
            <v>---</v>
          </cell>
          <cell r="BV47" t="str">
            <v>---</v>
          </cell>
          <cell r="BW47" t="str">
            <v>---</v>
          </cell>
        </row>
        <row r="48">
          <cell r="A48" t="str">
            <v>LAM5848</v>
          </cell>
          <cell r="B48" t="str">
            <v>Licencia Ambiental</v>
          </cell>
          <cell r="C48" t="str">
            <v>Area de Perforación  Exploratoria TROLLS</v>
          </cell>
          <cell r="D48" t="str">
            <v xml:space="preserve">ECOPETROL S.A. </v>
          </cell>
          <cell r="E48" t="str">
            <v>Hidrocarburos</v>
          </cell>
          <cell r="F48" t="str">
            <v>---</v>
          </cell>
          <cell r="G48" t="str">
            <v>---</v>
          </cell>
          <cell r="H48" t="str">
            <v>---</v>
          </cell>
          <cell r="I48" t="str">
            <v>---</v>
          </cell>
          <cell r="J48" t="str">
            <v>---</v>
          </cell>
          <cell r="O48" t="str">
            <v>---</v>
          </cell>
          <cell r="P48" t="str">
            <v>N/A</v>
          </cell>
          <cell r="Q48" t="str">
            <v>---</v>
          </cell>
          <cell r="S48" t="str">
            <v>---</v>
          </cell>
          <cell r="T48" t="str">
            <v>---</v>
          </cell>
          <cell r="U48">
            <v>2</v>
          </cell>
          <cell r="V48" t="str">
            <v>ARCHIVADO</v>
          </cell>
          <cell r="W48" t="str">
            <v>---</v>
          </cell>
          <cell r="X48" t="str">
            <v>Resolución pérdida de fuerza ejecutoria</v>
          </cell>
          <cell r="Y48">
            <v>862</v>
          </cell>
          <cell r="Z48">
            <v>42941</v>
          </cell>
          <cell r="AA48" t="str">
            <v>META</v>
          </cell>
          <cell r="AB48" t="str">
            <v>MAPIRIPAN</v>
          </cell>
          <cell r="AD48" t="str">
            <v>---</v>
          </cell>
          <cell r="AE48" t="str">
            <v>---</v>
          </cell>
          <cell r="AF48" t="str">
            <v>Operación</v>
          </cell>
          <cell r="AG48" t="str">
            <v>Operación</v>
          </cell>
          <cell r="AH48" t="str">
            <v>---</v>
          </cell>
          <cell r="AI48" t="str">
            <v>---</v>
          </cell>
          <cell r="AJ48" t="str">
            <v>---</v>
          </cell>
          <cell r="AK48" t="str">
            <v>---</v>
          </cell>
          <cell r="AL48">
            <v>0</v>
          </cell>
          <cell r="AM48" t="str">
            <v>---</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t="str">
            <v>Sin Seguimiento</v>
          </cell>
          <cell r="BJ48" t="str">
            <v>---</v>
          </cell>
          <cell r="BK48" t="str">
            <v>---</v>
          </cell>
          <cell r="BL48" t="str">
            <v>---</v>
          </cell>
          <cell r="BN48" t="str">
            <v>VISITA</v>
          </cell>
          <cell r="BO48">
            <v>115712920</v>
          </cell>
          <cell r="BP48" t="str">
            <v>---</v>
          </cell>
          <cell r="BQ48">
            <v>1</v>
          </cell>
          <cell r="BR48">
            <v>1</v>
          </cell>
          <cell r="BS48">
            <v>0</v>
          </cell>
          <cell r="BT48" t="str">
            <v>---</v>
          </cell>
          <cell r="BU48" t="str">
            <v>---</v>
          </cell>
          <cell r="BV48" t="str">
            <v>---</v>
          </cell>
          <cell r="BW48" t="str">
            <v>---</v>
          </cell>
        </row>
        <row r="49">
          <cell r="A49" t="str">
            <v>LAM5838</v>
          </cell>
          <cell r="B49" t="str">
            <v>Licencia Ambiental</v>
          </cell>
          <cell r="C49" t="str">
            <v>Área de Interés de Perforación Exploratoria Llanos 62.</v>
          </cell>
          <cell r="D49" t="str">
            <v xml:space="preserve">HUPECOL OPERATING CO LLC </v>
          </cell>
          <cell r="E49" t="str">
            <v>Hidrocarburos</v>
          </cell>
          <cell r="F49" t="str">
            <v>Exploración</v>
          </cell>
          <cell r="G49" t="str">
            <v>Exploración</v>
          </cell>
          <cell r="H49" t="str">
            <v>ANLA</v>
          </cell>
          <cell r="J49" t="str">
            <v>OPERACIÓN</v>
          </cell>
          <cell r="K49">
            <v>4</v>
          </cell>
          <cell r="L49">
            <v>3402396</v>
          </cell>
          <cell r="M49">
            <v>5212877.2297297325</v>
          </cell>
          <cell r="O49" t="str">
            <v>CON VISITA</v>
          </cell>
          <cell r="P49" t="str">
            <v>Media</v>
          </cell>
          <cell r="Q49" t="str">
            <v>---</v>
          </cell>
          <cell r="S49" t="str">
            <v>---</v>
          </cell>
          <cell r="T49">
            <v>0.75</v>
          </cell>
          <cell r="U49">
            <v>3</v>
          </cell>
          <cell r="V49" t="str">
            <v>ACTIVO</v>
          </cell>
          <cell r="W49" t="str">
            <v>CORPORINOQUIA</v>
          </cell>
          <cell r="X49" t="str">
            <v>Resolución otorga LA</v>
          </cell>
          <cell r="Y49" t="str">
            <v>74</v>
          </cell>
          <cell r="Z49">
            <v>41667</v>
          </cell>
          <cell r="AA49" t="str">
            <v>CASANARE</v>
          </cell>
          <cell r="AB49" t="str">
            <v>TRINIDAD 
PAZ DE ARIPORO</v>
          </cell>
          <cell r="AC49" t="str">
            <v>ORINOQUIA</v>
          </cell>
          <cell r="AD49" t="str">
            <v>Anual</v>
          </cell>
          <cell r="AE49">
            <v>12</v>
          </cell>
          <cell r="AF49" t="str">
            <v>Operación</v>
          </cell>
          <cell r="AG49" t="str">
            <v>Operación</v>
          </cell>
          <cell r="AH49" t="str">
            <v>---</v>
          </cell>
          <cell r="AI49" t="str">
            <v>---</v>
          </cell>
          <cell r="AJ49" t="str">
            <v>---</v>
          </cell>
          <cell r="AK49" t="str">
            <v>---</v>
          </cell>
          <cell r="AL49">
            <v>1</v>
          </cell>
          <cell r="AM49" t="str">
            <v>Si</v>
          </cell>
          <cell r="AN49">
            <v>0</v>
          </cell>
          <cell r="AO49">
            <v>0</v>
          </cell>
          <cell r="AP49">
            <v>0</v>
          </cell>
          <cell r="AQ49">
            <v>0</v>
          </cell>
          <cell r="AR49">
            <v>0</v>
          </cell>
          <cell r="AS49">
            <v>0</v>
          </cell>
          <cell r="AT49">
            <v>0</v>
          </cell>
          <cell r="AU49">
            <v>0</v>
          </cell>
          <cell r="AV49">
            <v>0</v>
          </cell>
          <cell r="AW49">
            <v>0</v>
          </cell>
          <cell r="AX49">
            <v>0</v>
          </cell>
          <cell r="AY49">
            <v>1</v>
          </cell>
          <cell r="AZ49">
            <v>0</v>
          </cell>
          <cell r="BA49">
            <v>0</v>
          </cell>
          <cell r="BB49" t="str">
            <v>Seguimiento 2016</v>
          </cell>
          <cell r="BM49">
            <v>17643700</v>
          </cell>
          <cell r="BN49" t="str">
            <v>VISITA</v>
          </cell>
          <cell r="BO49">
            <v>16645000</v>
          </cell>
          <cell r="BP49" t="str">
            <v>---</v>
          </cell>
          <cell r="BQ49">
            <v>13</v>
          </cell>
          <cell r="BR49">
            <v>4</v>
          </cell>
          <cell r="BS49">
            <v>0</v>
          </cell>
          <cell r="BT49" t="str">
            <v>---</v>
          </cell>
          <cell r="BU49" t="str">
            <v>---</v>
          </cell>
          <cell r="BV49" t="str">
            <v>---</v>
          </cell>
          <cell r="BW49" t="str">
            <v>---</v>
          </cell>
        </row>
        <row r="50">
          <cell r="A50" t="str">
            <v>LAM5815</v>
          </cell>
          <cell r="B50" t="str">
            <v>Licencia Ambiental</v>
          </cell>
          <cell r="C50" t="str">
            <v>Licencia Ambiental para el proyecto "Área de Perforación Exploratoria Llanos 23 Sur".</v>
          </cell>
          <cell r="D50" t="str">
            <v xml:space="preserve">PETROMONT COLOMBIA S.A. SUCURSAL COLOMBIA </v>
          </cell>
          <cell r="E50" t="str">
            <v>Hidrocarburos</v>
          </cell>
          <cell r="F50" t="str">
            <v>Exploración</v>
          </cell>
          <cell r="G50" t="str">
            <v>Exploración</v>
          </cell>
          <cell r="H50" t="str">
            <v>ANLA</v>
          </cell>
          <cell r="J50" t="str">
            <v>OPERACIÓN</v>
          </cell>
          <cell r="K50">
            <v>4</v>
          </cell>
          <cell r="L50">
            <v>3402396</v>
          </cell>
          <cell r="M50" t="str">
            <v>SOLO TERRESTRE</v>
          </cell>
          <cell r="N50">
            <v>1975893.839205882</v>
          </cell>
          <cell r="O50" t="str">
            <v>CON VISITA</v>
          </cell>
          <cell r="P50" t="str">
            <v>Media</v>
          </cell>
          <cell r="Q50" t="str">
            <v>---</v>
          </cell>
          <cell r="S50" t="str">
            <v>---</v>
          </cell>
          <cell r="T50">
            <v>0</v>
          </cell>
          <cell r="U50">
            <v>5</v>
          </cell>
          <cell r="V50" t="str">
            <v>ACTIVO</v>
          </cell>
          <cell r="W50" t="str">
            <v>CORPORINOQUIA</v>
          </cell>
          <cell r="X50" t="str">
            <v>Resolución otorga LA</v>
          </cell>
          <cell r="Y50" t="str">
            <v>1180</v>
          </cell>
          <cell r="Z50">
            <v>41600.486111111109</v>
          </cell>
          <cell r="AA50" t="str">
            <v>CASANARE</v>
          </cell>
          <cell r="AB50" t="str">
            <v>YOPAL - SAN LUIS DE PALENQUE - OROCUÉ</v>
          </cell>
          <cell r="AC50" t="str">
            <v>N/A</v>
          </cell>
          <cell r="AD50" t="str">
            <v>Anual</v>
          </cell>
          <cell r="AE50">
            <v>12</v>
          </cell>
          <cell r="AF50" t="str">
            <v>Operación</v>
          </cell>
          <cell r="AG50" t="str">
            <v>Operación</v>
          </cell>
          <cell r="AH50" t="str">
            <v>Semestral</v>
          </cell>
          <cell r="AI50" t="str">
            <v>nov 2015  (periodo marzo a septiembre de 2014)</v>
          </cell>
          <cell r="AJ50">
            <v>42338</v>
          </cell>
          <cell r="AK50" t="str">
            <v>NO</v>
          </cell>
          <cell r="AL50">
            <v>2</v>
          </cell>
          <cell r="AM50" t="str">
            <v>Si</v>
          </cell>
          <cell r="AN50">
            <v>0</v>
          </cell>
          <cell r="AO50">
            <v>0</v>
          </cell>
          <cell r="AP50">
            <v>0</v>
          </cell>
          <cell r="AQ50">
            <v>0</v>
          </cell>
          <cell r="AR50">
            <v>0</v>
          </cell>
          <cell r="AS50">
            <v>0</v>
          </cell>
          <cell r="AT50">
            <v>0</v>
          </cell>
          <cell r="AU50">
            <v>0</v>
          </cell>
          <cell r="AV50">
            <v>0</v>
          </cell>
          <cell r="AW50">
            <v>0</v>
          </cell>
          <cell r="AX50">
            <v>1</v>
          </cell>
          <cell r="AY50">
            <v>1</v>
          </cell>
          <cell r="AZ50">
            <v>0</v>
          </cell>
          <cell r="BA50">
            <v>0</v>
          </cell>
          <cell r="BB50" t="str">
            <v>Seguimiento 2016</v>
          </cell>
          <cell r="BC50">
            <v>43138</v>
          </cell>
          <cell r="BD50">
            <v>1445</v>
          </cell>
          <cell r="BE50">
            <v>43195</v>
          </cell>
          <cell r="BM50">
            <v>102667830</v>
          </cell>
          <cell r="BN50" t="str">
            <v>---</v>
          </cell>
          <cell r="BO50" t="str">
            <v>---</v>
          </cell>
          <cell r="BP50" t="str">
            <v>NO</v>
          </cell>
          <cell r="BQ50">
            <v>3</v>
          </cell>
          <cell r="BR50">
            <v>2</v>
          </cell>
          <cell r="BS50">
            <v>0</v>
          </cell>
          <cell r="BT50" t="str">
            <v>---</v>
          </cell>
          <cell r="BU50" t="str">
            <v>---</v>
          </cell>
          <cell r="BV50" t="str">
            <v>---</v>
          </cell>
          <cell r="BW50" t="str">
            <v>---</v>
          </cell>
        </row>
        <row r="51">
          <cell r="A51" t="str">
            <v>LAM0225</v>
          </cell>
          <cell r="B51" t="str">
            <v>Licencia Ambiental</v>
          </cell>
          <cell r="C51" t="str">
            <v>POZO BUENOS AIRES</v>
          </cell>
          <cell r="D51" t="str">
            <v xml:space="preserve">BP EXPLORATION COMPANY (COLOMBIA) LTD. </v>
          </cell>
          <cell r="E51" t="str">
            <v>Hidrocarburos</v>
          </cell>
          <cell r="F51" t="str">
            <v>Explotación</v>
          </cell>
          <cell r="G51" t="str">
            <v>Explotación</v>
          </cell>
          <cell r="H51" t="str">
            <v>ANLA</v>
          </cell>
          <cell r="J51" t="str">
            <v>OPERACIÓN</v>
          </cell>
          <cell r="K51">
            <v>5</v>
          </cell>
          <cell r="L51">
            <v>4252995</v>
          </cell>
          <cell r="M51">
            <v>5212877.2297297325</v>
          </cell>
          <cell r="O51" t="str">
            <v>CON VISITA</v>
          </cell>
          <cell r="P51" t="str">
            <v>Media</v>
          </cell>
          <cell r="Q51" t="str">
            <v>---</v>
          </cell>
          <cell r="S51" t="str">
            <v>---</v>
          </cell>
          <cell r="T51">
            <v>0.75</v>
          </cell>
          <cell r="U51">
            <v>6</v>
          </cell>
          <cell r="V51" t="str">
            <v>ACTIVO</v>
          </cell>
          <cell r="W51" t="str">
            <v>CORPORINOQUIA</v>
          </cell>
          <cell r="X51" t="str">
            <v>Resolución otorga LA</v>
          </cell>
          <cell r="Y51" t="str">
            <v>507</v>
          </cell>
          <cell r="Z51">
            <v>34152</v>
          </cell>
          <cell r="AA51" t="str">
            <v>CASANARE</v>
          </cell>
          <cell r="AB51" t="str">
            <v>TAURAMENA</v>
          </cell>
          <cell r="AC51" t="str">
            <v>ORINOQUIA</v>
          </cell>
          <cell r="AD51" t="str">
            <v>Anual</v>
          </cell>
          <cell r="AE51">
            <v>12</v>
          </cell>
          <cell r="AF51" t="str">
            <v>Operación</v>
          </cell>
          <cell r="AG51" t="str">
            <v>Operación</v>
          </cell>
          <cell r="AH51" t="str">
            <v>---</v>
          </cell>
          <cell r="AI51" t="str">
            <v>---</v>
          </cell>
          <cell r="AJ51" t="str">
            <v>---</v>
          </cell>
          <cell r="AK51" t="str">
            <v>---</v>
          </cell>
          <cell r="AL51">
            <v>2</v>
          </cell>
          <cell r="AM51" t="str">
            <v>Si</v>
          </cell>
          <cell r="AN51">
            <v>2</v>
          </cell>
          <cell r="AO51">
            <v>0</v>
          </cell>
          <cell r="AP51">
            <v>0</v>
          </cell>
          <cell r="AQ51">
            <v>1</v>
          </cell>
          <cell r="AR51">
            <v>1</v>
          </cell>
          <cell r="AS51">
            <v>0</v>
          </cell>
          <cell r="AT51">
            <v>0</v>
          </cell>
          <cell r="AU51">
            <v>0</v>
          </cell>
          <cell r="AV51">
            <v>0</v>
          </cell>
          <cell r="AW51">
            <v>0</v>
          </cell>
          <cell r="AX51">
            <v>0</v>
          </cell>
          <cell r="AY51">
            <v>1</v>
          </cell>
          <cell r="AZ51">
            <v>1</v>
          </cell>
          <cell r="BA51">
            <v>0</v>
          </cell>
          <cell r="BB51" t="str">
            <v>Seguimiento 2017</v>
          </cell>
          <cell r="BM51">
            <v>115950324</v>
          </cell>
          <cell r="BN51" t="str">
            <v>---</v>
          </cell>
          <cell r="BO51" t="str">
            <v>---</v>
          </cell>
          <cell r="BP51" t="str">
            <v>---</v>
          </cell>
          <cell r="BQ51" t="str">
            <v>---</v>
          </cell>
          <cell r="BR51" t="str">
            <v>---</v>
          </cell>
          <cell r="BS51" t="str">
            <v>---</v>
          </cell>
          <cell r="BT51" t="str">
            <v>---</v>
          </cell>
          <cell r="BU51" t="str">
            <v>---</v>
          </cell>
          <cell r="BV51" t="str">
            <v>---</v>
          </cell>
          <cell r="BW51" t="str">
            <v>---</v>
          </cell>
        </row>
        <row r="52">
          <cell r="A52" t="str">
            <v>LAM5800</v>
          </cell>
          <cell r="B52" t="str">
            <v>Licencia Ambiental</v>
          </cell>
          <cell r="C52" t="str">
            <v>Área de Perforación Exploratoria Chipo.</v>
          </cell>
          <cell r="D52" t="str">
            <v xml:space="preserve">EMERALD ENERGY PLC SUCURSAL COLOMBIA </v>
          </cell>
          <cell r="E52" t="str">
            <v>Hidrocarburos</v>
          </cell>
          <cell r="F52" t="str">
            <v>Exploración</v>
          </cell>
          <cell r="G52" t="str">
            <v>Exploración</v>
          </cell>
          <cell r="H52" t="str">
            <v>ANLA</v>
          </cell>
          <cell r="J52" t="str">
            <v>OPERACIÓN</v>
          </cell>
          <cell r="K52">
            <v>4</v>
          </cell>
          <cell r="L52">
            <v>3402396</v>
          </cell>
          <cell r="M52">
            <v>5212877.2297297325</v>
          </cell>
          <cell r="O52" t="str">
            <v>CON VISITA</v>
          </cell>
          <cell r="P52" t="str">
            <v>Media</v>
          </cell>
          <cell r="Q52" t="str">
            <v>---</v>
          </cell>
          <cell r="S52" t="str">
            <v>---</v>
          </cell>
          <cell r="T52">
            <v>0</v>
          </cell>
          <cell r="U52">
            <v>1</v>
          </cell>
          <cell r="V52" t="str">
            <v>ACTIVO</v>
          </cell>
          <cell r="W52" t="str">
            <v>CORMACARENA</v>
          </cell>
          <cell r="X52" t="str">
            <v>Resolución otorga LA</v>
          </cell>
          <cell r="Y52" t="str">
            <v>977</v>
          </cell>
          <cell r="Z52">
            <v>41880</v>
          </cell>
          <cell r="AA52" t="str">
            <v>META, CAQUETA</v>
          </cell>
          <cell r="AB52" t="str">
            <v>LA MACARENA
SAN VICENTE DEL CAGUAN</v>
          </cell>
          <cell r="AC52" t="str">
            <v>EN 2 DPTOS</v>
          </cell>
          <cell r="AD52" t="str">
            <v>Anual</v>
          </cell>
          <cell r="AE52">
            <v>12</v>
          </cell>
          <cell r="AF52" t="str">
            <v>Operación</v>
          </cell>
          <cell r="AG52" t="str">
            <v>Operación</v>
          </cell>
          <cell r="AH52" t="str">
            <v>Anual</v>
          </cell>
          <cell r="AI52">
            <v>42494</v>
          </cell>
          <cell r="AJ52">
            <v>42494</v>
          </cell>
          <cell r="AK52" t="str">
            <v>N/A</v>
          </cell>
          <cell r="AL52">
            <v>1</v>
          </cell>
          <cell r="AM52" t="str">
            <v>Si</v>
          </cell>
          <cell r="AN52">
            <v>0</v>
          </cell>
          <cell r="AO52">
            <v>0</v>
          </cell>
          <cell r="AP52">
            <v>0</v>
          </cell>
          <cell r="AQ52">
            <v>0</v>
          </cell>
          <cell r="AR52">
            <v>0</v>
          </cell>
          <cell r="AS52">
            <v>0</v>
          </cell>
          <cell r="AT52">
            <v>0</v>
          </cell>
          <cell r="AU52">
            <v>0</v>
          </cell>
          <cell r="AV52">
            <v>0</v>
          </cell>
          <cell r="AW52">
            <v>0</v>
          </cell>
          <cell r="AX52">
            <v>0</v>
          </cell>
          <cell r="AY52">
            <v>1</v>
          </cell>
          <cell r="AZ52">
            <v>0</v>
          </cell>
          <cell r="BA52">
            <v>1</v>
          </cell>
          <cell r="BB52" t="str">
            <v>Seguimiento 2018</v>
          </cell>
          <cell r="BC52">
            <v>43292</v>
          </cell>
          <cell r="BD52">
            <v>4790</v>
          </cell>
          <cell r="BE52">
            <v>43339</v>
          </cell>
          <cell r="BF52" t="str">
            <v>Auto</v>
          </cell>
          <cell r="BG52">
            <v>6376</v>
          </cell>
          <cell r="BH52">
            <v>43395</v>
          </cell>
          <cell r="BI52" t="str">
            <v>Control y Seguimiento</v>
          </cell>
          <cell r="BJ52" t="str">
            <v>VISITA</v>
          </cell>
          <cell r="BK52">
            <v>7</v>
          </cell>
          <cell r="BL52">
            <v>95987000</v>
          </cell>
          <cell r="BM52">
            <v>98866610</v>
          </cell>
          <cell r="BN52" t="str">
            <v>---</v>
          </cell>
          <cell r="BO52" t="str">
            <v>---</v>
          </cell>
          <cell r="BP52" t="str">
            <v>NO</v>
          </cell>
          <cell r="BQ52">
            <v>1</v>
          </cell>
          <cell r="BR52">
            <v>1</v>
          </cell>
          <cell r="BS52">
            <v>0</v>
          </cell>
          <cell r="BT52" t="str">
            <v>---</v>
          </cell>
          <cell r="BU52" t="str">
            <v>---</v>
          </cell>
          <cell r="BV52" t="str">
            <v>---</v>
          </cell>
          <cell r="BW52" t="str">
            <v>---</v>
          </cell>
        </row>
        <row r="53">
          <cell r="A53" t="str">
            <v>LAM0227</v>
          </cell>
          <cell r="B53" t="str">
            <v>Licencia Ambiental</v>
          </cell>
          <cell r="C53" t="str">
            <v>EXPLOTACION PETROLERA CAMPO DE PRODUCCION CASTILLA
Y CHICHIMENE</v>
          </cell>
          <cell r="D53" t="str">
            <v xml:space="preserve">ECOPETROL S.A. </v>
          </cell>
          <cell r="E53" t="str">
            <v>Hidrocarburos</v>
          </cell>
          <cell r="F53" t="str">
            <v>Explotación</v>
          </cell>
          <cell r="G53" t="str">
            <v>Explotación</v>
          </cell>
          <cell r="H53" t="str">
            <v>ANLA</v>
          </cell>
          <cell r="I53" t="str">
            <v>CONTINGENCIAS</v>
          </cell>
          <cell r="J53" t="str">
            <v>PRIORIZADO COORD.</v>
          </cell>
          <cell r="K53">
            <v>5</v>
          </cell>
          <cell r="L53">
            <v>766535</v>
          </cell>
          <cell r="M53">
            <v>1737625.743243244</v>
          </cell>
          <cell r="O53" t="str">
            <v>CON VISITA</v>
          </cell>
          <cell r="P53" t="str">
            <v>Alta</v>
          </cell>
          <cell r="Q53" t="str">
            <v>SI</v>
          </cell>
          <cell r="S53" t="str">
            <v>SI</v>
          </cell>
          <cell r="T53">
            <v>3</v>
          </cell>
          <cell r="U53">
            <v>43</v>
          </cell>
          <cell r="V53" t="str">
            <v>ACTIVO</v>
          </cell>
          <cell r="W53" t="str">
            <v>CORMACARENA</v>
          </cell>
          <cell r="X53" t="str">
            <v>Resolución otorga LA</v>
          </cell>
          <cell r="Y53" t="str">
            <v>1091</v>
          </cell>
          <cell r="Z53">
            <v>35766</v>
          </cell>
          <cell r="AA53" t="str">
            <v>META</v>
          </cell>
          <cell r="AB53" t="str">
            <v>CASTILLA LA NUEVA</v>
          </cell>
          <cell r="AC53" t="str">
            <v>N/A</v>
          </cell>
          <cell r="AD53" t="str">
            <v>Semestral</v>
          </cell>
          <cell r="AE53">
            <v>6</v>
          </cell>
          <cell r="AF53" t="str">
            <v>Operación</v>
          </cell>
          <cell r="AG53" t="str">
            <v>Operación</v>
          </cell>
          <cell r="AH53" t="str">
            <v>---</v>
          </cell>
          <cell r="AI53" t="str">
            <v>---</v>
          </cell>
          <cell r="AJ53" t="str">
            <v>---</v>
          </cell>
          <cell r="AK53" t="str">
            <v>---</v>
          </cell>
          <cell r="AL53">
            <v>7</v>
          </cell>
          <cell r="AM53" t="str">
            <v>Si</v>
          </cell>
          <cell r="AN53">
            <v>3</v>
          </cell>
          <cell r="AO53">
            <v>0</v>
          </cell>
          <cell r="AP53">
            <v>1</v>
          </cell>
          <cell r="AQ53">
            <v>1</v>
          </cell>
          <cell r="AR53">
            <v>1</v>
          </cell>
          <cell r="AS53">
            <v>1</v>
          </cell>
          <cell r="AT53">
            <v>0</v>
          </cell>
          <cell r="AU53">
            <v>0</v>
          </cell>
          <cell r="AV53">
            <v>2</v>
          </cell>
          <cell r="AW53">
            <v>2</v>
          </cell>
          <cell r="AX53">
            <v>1</v>
          </cell>
          <cell r="AY53">
            <v>1</v>
          </cell>
          <cell r="AZ53">
            <v>0</v>
          </cell>
          <cell r="BA53">
            <v>1</v>
          </cell>
          <cell r="BB53" t="str">
            <v>Seguimiento 2018</v>
          </cell>
          <cell r="BC53" t="str">
            <v>N/A</v>
          </cell>
          <cell r="BD53">
            <v>3967</v>
          </cell>
          <cell r="BE53">
            <v>43306</v>
          </cell>
          <cell r="BF53" t="str">
            <v xml:space="preserve">Resolución </v>
          </cell>
          <cell r="BG53">
            <v>1171</v>
          </cell>
          <cell r="BH53">
            <v>43307</v>
          </cell>
          <cell r="BI53" t="str">
            <v>Ajuste vía seguimiento</v>
          </cell>
          <cell r="BJ53" t="str">
            <v>DOCUMENTAL</v>
          </cell>
          <cell r="BK53">
            <v>6</v>
          </cell>
          <cell r="BL53">
            <v>21224000</v>
          </cell>
          <cell r="BM53">
            <v>115950324</v>
          </cell>
          <cell r="BN53" t="str">
            <v>---</v>
          </cell>
          <cell r="BO53" t="str">
            <v>---</v>
          </cell>
          <cell r="BP53" t="str">
            <v>---</v>
          </cell>
          <cell r="BQ53">
            <v>62</v>
          </cell>
          <cell r="BR53">
            <v>26</v>
          </cell>
          <cell r="BS53">
            <v>0</v>
          </cell>
          <cell r="BT53" t="str">
            <v>---</v>
          </cell>
          <cell r="BU53" t="str">
            <v>---</v>
          </cell>
          <cell r="BV53" t="str">
            <v>---</v>
          </cell>
          <cell r="BW53" t="str">
            <v>---</v>
          </cell>
          <cell r="BX53">
            <v>80</v>
          </cell>
          <cell r="BY53" t="str">
            <v>No reporta</v>
          </cell>
          <cell r="BZ53" t="str">
            <v xml:space="preserve">se anexa acta donde consta que el agua cumple con los parametros del Decreto para ser despuesta. </v>
          </cell>
        </row>
        <row r="54">
          <cell r="A54" t="str">
            <v>LAM5790</v>
          </cell>
          <cell r="B54" t="str">
            <v>Licencia Ambiental</v>
          </cell>
          <cell r="C54" t="str">
            <v>Área de perforación Exploratoria Llanos 59.</v>
          </cell>
          <cell r="D54" t="str">
            <v xml:space="preserve">PETROMINERALES COLOMBIA LTD SUCURSAL COLOMBIA </v>
          </cell>
          <cell r="E54" t="str">
            <v>Hidrocarburos</v>
          </cell>
          <cell r="F54" t="str">
            <v>Exploración</v>
          </cell>
          <cell r="G54" t="str">
            <v>Exploración</v>
          </cell>
          <cell r="H54" t="str">
            <v>ANLA</v>
          </cell>
          <cell r="J54" t="str">
            <v>OPERACIÓN</v>
          </cell>
          <cell r="K54">
            <v>4</v>
          </cell>
          <cell r="L54">
            <v>3402396</v>
          </cell>
          <cell r="M54">
            <v>5212877.2297297325</v>
          </cell>
          <cell r="O54" t="str">
            <v>CON VISITA</v>
          </cell>
          <cell r="P54" t="str">
            <v>Media</v>
          </cell>
          <cell r="Q54" t="str">
            <v>---</v>
          </cell>
          <cell r="S54" t="str">
            <v>---</v>
          </cell>
          <cell r="T54">
            <v>0.75</v>
          </cell>
          <cell r="U54">
            <v>6</v>
          </cell>
          <cell r="V54" t="str">
            <v>ACTIVO</v>
          </cell>
          <cell r="W54" t="str">
            <v>CORMACARENA, CORPORINOQUIA</v>
          </cell>
          <cell r="X54" t="str">
            <v>Resolución otorga LA</v>
          </cell>
          <cell r="Y54" t="str">
            <v>823</v>
          </cell>
          <cell r="Z54">
            <v>41506.302777777775</v>
          </cell>
          <cell r="AA54" t="str">
            <v>META
CUNDINAMARCA</v>
          </cell>
          <cell r="AB54" t="str">
            <v>PARATEBUENO
CUMARAL
RESTREPO</v>
          </cell>
          <cell r="AC54" t="str">
            <v>EN 2 DPTOS</v>
          </cell>
          <cell r="AD54" t="str">
            <v>Semestral</v>
          </cell>
          <cell r="AE54">
            <v>6</v>
          </cell>
          <cell r="AF54" t="str">
            <v>Operación</v>
          </cell>
          <cell r="AG54" t="str">
            <v>Operación</v>
          </cell>
          <cell r="AH54" t="str">
            <v>---</v>
          </cell>
          <cell r="AI54" t="str">
            <v>---</v>
          </cell>
          <cell r="AJ54" t="str">
            <v>---</v>
          </cell>
          <cell r="AK54" t="str">
            <v>---</v>
          </cell>
          <cell r="AL54">
            <v>1</v>
          </cell>
          <cell r="AM54" t="str">
            <v>Si</v>
          </cell>
          <cell r="AN54">
            <v>0</v>
          </cell>
          <cell r="AO54">
            <v>0</v>
          </cell>
          <cell r="AP54">
            <v>0</v>
          </cell>
          <cell r="AQ54">
            <v>0</v>
          </cell>
          <cell r="AR54">
            <v>0</v>
          </cell>
          <cell r="AS54">
            <v>0</v>
          </cell>
          <cell r="AT54">
            <v>0</v>
          </cell>
          <cell r="AU54">
            <v>0</v>
          </cell>
          <cell r="AV54">
            <v>0</v>
          </cell>
          <cell r="AW54">
            <v>0</v>
          </cell>
          <cell r="AX54">
            <v>0</v>
          </cell>
          <cell r="AY54">
            <v>0</v>
          </cell>
          <cell r="AZ54">
            <v>1</v>
          </cell>
          <cell r="BA54">
            <v>0</v>
          </cell>
          <cell r="BB54" t="str">
            <v>Seguimiento 2017</v>
          </cell>
          <cell r="BM54">
            <v>99011971.200000003</v>
          </cell>
          <cell r="BN54" t="str">
            <v>VISITA</v>
          </cell>
          <cell r="BO54">
            <v>93407520</v>
          </cell>
          <cell r="BP54" t="str">
            <v>---</v>
          </cell>
          <cell r="BQ54">
            <v>1</v>
          </cell>
          <cell r="BR54">
            <v>3</v>
          </cell>
          <cell r="BS54">
            <v>0</v>
          </cell>
          <cell r="BT54" t="str">
            <v>---</v>
          </cell>
          <cell r="BU54" t="str">
            <v>---</v>
          </cell>
          <cell r="BV54" t="str">
            <v>---</v>
          </cell>
          <cell r="BW54" t="str">
            <v>---</v>
          </cell>
        </row>
        <row r="55">
          <cell r="A55" t="str">
            <v>LAM5787</v>
          </cell>
          <cell r="B55" t="str">
            <v>Licencia Ambiental</v>
          </cell>
          <cell r="C55" t="str">
            <v>Licencia ambiental global para el Área de Producción Vireo.</v>
          </cell>
          <cell r="D55" t="str">
            <v xml:space="preserve">PERENCO COLOMBIA LIMITED </v>
          </cell>
          <cell r="E55" t="str">
            <v>Hidrocarburos</v>
          </cell>
          <cell r="F55" t="str">
            <v>Explotación</v>
          </cell>
          <cell r="G55" t="str">
            <v>Explotación</v>
          </cell>
          <cell r="H55" t="str">
            <v>ANLA</v>
          </cell>
          <cell r="J55" t="str">
            <v>OPERACIÓN</v>
          </cell>
          <cell r="K55">
            <v>5</v>
          </cell>
          <cell r="L55">
            <v>4252995</v>
          </cell>
          <cell r="M55">
            <v>5212877.2297297325</v>
          </cell>
          <cell r="O55" t="str">
            <v>CON VISITA</v>
          </cell>
          <cell r="P55" t="str">
            <v>Baja</v>
          </cell>
          <cell r="Q55" t="str">
            <v>---</v>
          </cell>
          <cell r="S55" t="str">
            <v>---</v>
          </cell>
          <cell r="T55">
            <v>0.75</v>
          </cell>
          <cell r="U55">
            <v>3</v>
          </cell>
          <cell r="V55" t="str">
            <v>ACTIVO</v>
          </cell>
          <cell r="W55" t="str">
            <v>CORPORINOQUIA</v>
          </cell>
          <cell r="X55" t="str">
            <v>Resolución otorga LA</v>
          </cell>
          <cell r="Y55" t="str">
            <v>1338</v>
          </cell>
          <cell r="Z55">
            <v>41635.770138888889</v>
          </cell>
          <cell r="AA55" t="str">
            <v>CASANARE</v>
          </cell>
          <cell r="AB55" t="str">
            <v>OROCUE
SAN LUIS DE PALENQUE</v>
          </cell>
          <cell r="AC55" t="str">
            <v>ORINOQUIA</v>
          </cell>
          <cell r="AD55" t="str">
            <v>Anual</v>
          </cell>
          <cell r="AE55">
            <v>12</v>
          </cell>
          <cell r="AF55" t="str">
            <v>Operación</v>
          </cell>
          <cell r="AG55" t="str">
            <v>Operación</v>
          </cell>
          <cell r="AH55" t="str">
            <v>Anual (pese a que es anual están haciendo entregas semestrales).</v>
          </cell>
          <cell r="AI55" t="str">
            <v>Rad. 2018028579-1-000 del  12 de marzo de 2018 (Ultimo ICA entregado).</v>
          </cell>
          <cell r="AJ55">
            <v>43171</v>
          </cell>
          <cell r="AK55" t="str">
            <v>N/A</v>
          </cell>
          <cell r="AL55">
            <v>2</v>
          </cell>
          <cell r="AM55" t="str">
            <v>Si</v>
          </cell>
          <cell r="AN55">
            <v>0</v>
          </cell>
          <cell r="AO55">
            <v>0</v>
          </cell>
          <cell r="AP55">
            <v>0</v>
          </cell>
          <cell r="AQ55">
            <v>0</v>
          </cell>
          <cell r="AR55">
            <v>0</v>
          </cell>
          <cell r="AS55">
            <v>0</v>
          </cell>
          <cell r="AT55">
            <v>0</v>
          </cell>
          <cell r="AU55">
            <v>0</v>
          </cell>
          <cell r="AV55">
            <v>0</v>
          </cell>
          <cell r="AW55">
            <v>1</v>
          </cell>
          <cell r="AX55">
            <v>0</v>
          </cell>
          <cell r="AY55">
            <v>1</v>
          </cell>
          <cell r="AZ55">
            <v>0</v>
          </cell>
          <cell r="BA55">
            <v>1</v>
          </cell>
          <cell r="BB55" t="str">
            <v>Seguimiento 2018</v>
          </cell>
          <cell r="BC55">
            <v>43346</v>
          </cell>
          <cell r="BD55">
            <v>5921</v>
          </cell>
          <cell r="BE55">
            <v>43376</v>
          </cell>
          <cell r="BJ55" t="str">
            <v>DOCUMENTAL</v>
          </cell>
          <cell r="BK55">
            <v>4</v>
          </cell>
          <cell r="BL55">
            <v>10358000</v>
          </cell>
          <cell r="BM55">
            <v>115950324</v>
          </cell>
          <cell r="BN55" t="str">
            <v>---</v>
          </cell>
          <cell r="BO55" t="str">
            <v>---</v>
          </cell>
          <cell r="BP55" t="str">
            <v>NO</v>
          </cell>
          <cell r="BQ55">
            <v>1</v>
          </cell>
          <cell r="BR55">
            <v>2</v>
          </cell>
          <cell r="BS55">
            <v>0</v>
          </cell>
          <cell r="BT55" t="str">
            <v>---</v>
          </cell>
          <cell r="BU55" t="str">
            <v>---</v>
          </cell>
          <cell r="BV55" t="str">
            <v>---</v>
          </cell>
          <cell r="BW55" t="str">
            <v>---</v>
          </cell>
        </row>
        <row r="56">
          <cell r="A56" t="str">
            <v>LAM0232</v>
          </cell>
          <cell r="B56" t="str">
            <v>Licencia Ambiental</v>
          </cell>
          <cell r="C56" t="str">
            <v>CAMPO PALAGUA EN PUERTO BOYACA</v>
          </cell>
          <cell r="D56" t="str">
            <v xml:space="preserve">ECOPETROL S.A. </v>
          </cell>
          <cell r="E56" t="str">
            <v>Hidrocarburos</v>
          </cell>
          <cell r="F56" t="str">
            <v>Explotación</v>
          </cell>
          <cell r="G56" t="str">
            <v>Explotación</v>
          </cell>
          <cell r="H56" t="str">
            <v>ANLA</v>
          </cell>
          <cell r="I56" t="str">
            <v>CONTINGENCIAS</v>
          </cell>
          <cell r="J56" t="str">
            <v>PROTOCOLO ECOs</v>
          </cell>
          <cell r="K56">
            <v>4</v>
          </cell>
          <cell r="L56">
            <v>613228</v>
          </cell>
          <cell r="M56" t="str">
            <v>SOLO TERRESTRE</v>
          </cell>
          <cell r="O56" t="str">
            <v>CON VISITA</v>
          </cell>
          <cell r="P56" t="str">
            <v>Alta</v>
          </cell>
          <cell r="Q56" t="str">
            <v>SI</v>
          </cell>
          <cell r="S56" t="str">
            <v>---</v>
          </cell>
          <cell r="T56">
            <v>3</v>
          </cell>
          <cell r="U56">
            <v>22</v>
          </cell>
          <cell r="V56" t="str">
            <v>ACTIVO</v>
          </cell>
          <cell r="W56" t="str">
            <v>CAS, CORPOBAYACÁ</v>
          </cell>
          <cell r="X56" t="str">
            <v>Resolución otorga LA</v>
          </cell>
          <cell r="Y56" t="str">
            <v>782</v>
          </cell>
          <cell r="Z56">
            <v>34242</v>
          </cell>
          <cell r="AA56" t="str">
            <v>BOYACÁ</v>
          </cell>
          <cell r="AB56" t="str">
            <v>PUERTO BOYACA</v>
          </cell>
          <cell r="AC56" t="str">
            <v>N/A</v>
          </cell>
          <cell r="AD56" t="str">
            <v>Anual</v>
          </cell>
          <cell r="AE56">
            <v>12</v>
          </cell>
          <cell r="AF56" t="str">
            <v>Operación</v>
          </cell>
          <cell r="AG56" t="str">
            <v>Operación</v>
          </cell>
          <cell r="AH56" t="str">
            <v>---</v>
          </cell>
          <cell r="AI56" t="str">
            <v>---</v>
          </cell>
          <cell r="AJ56" t="str">
            <v>---</v>
          </cell>
          <cell r="AK56" t="str">
            <v>---</v>
          </cell>
          <cell r="AL56">
            <v>3</v>
          </cell>
          <cell r="AM56" t="str">
            <v>Si</v>
          </cell>
          <cell r="AN56">
            <v>6</v>
          </cell>
          <cell r="AO56">
            <v>0</v>
          </cell>
          <cell r="AP56">
            <v>1</v>
          </cell>
          <cell r="AQ56">
            <v>1</v>
          </cell>
          <cell r="AR56">
            <v>1</v>
          </cell>
          <cell r="AS56">
            <v>0</v>
          </cell>
          <cell r="AT56">
            <v>1</v>
          </cell>
          <cell r="AU56">
            <v>0</v>
          </cell>
          <cell r="AV56">
            <v>0</v>
          </cell>
          <cell r="AW56">
            <v>0</v>
          </cell>
          <cell r="AX56">
            <v>1</v>
          </cell>
          <cell r="AY56">
            <v>1</v>
          </cell>
          <cell r="AZ56">
            <v>0</v>
          </cell>
          <cell r="BA56">
            <v>1</v>
          </cell>
          <cell r="BB56" t="str">
            <v>Seguimiento 2018</v>
          </cell>
          <cell r="BC56" t="str">
            <v>N/A</v>
          </cell>
          <cell r="BD56">
            <v>4979</v>
          </cell>
          <cell r="BE56">
            <v>43342</v>
          </cell>
          <cell r="BF56" t="str">
            <v>Auto</v>
          </cell>
          <cell r="BG56">
            <v>6115</v>
          </cell>
          <cell r="BH56">
            <v>43382</v>
          </cell>
          <cell r="BI56" t="str">
            <v>Compensación y 1%</v>
          </cell>
          <cell r="BM56">
            <v>197584000</v>
          </cell>
          <cell r="BN56" t="str">
            <v>VISITA</v>
          </cell>
          <cell r="BO56">
            <v>186400000</v>
          </cell>
          <cell r="BP56" t="str">
            <v>---</v>
          </cell>
          <cell r="BQ56">
            <v>18</v>
          </cell>
          <cell r="BR56">
            <v>8</v>
          </cell>
          <cell r="BS56">
            <v>0</v>
          </cell>
          <cell r="BT56" t="str">
            <v>---</v>
          </cell>
          <cell r="BU56" t="str">
            <v>---</v>
          </cell>
          <cell r="BV56" t="str">
            <v>---</v>
          </cell>
          <cell r="BW56" t="str">
            <v>---</v>
          </cell>
        </row>
        <row r="57">
          <cell r="A57" t="str">
            <v>LAM5766</v>
          </cell>
          <cell r="B57" t="str">
            <v>Licencia Ambiental</v>
          </cell>
          <cell r="C57" t="str">
            <v>Área de Perforación Exploratoria Caño de los Totumos.</v>
          </cell>
          <cell r="D57" t="str">
            <v xml:space="preserve">ADVANTAGE ENERGY SUCURSAL COLOMBIA </v>
          </cell>
          <cell r="E57" t="str">
            <v>Hidrocarburos</v>
          </cell>
          <cell r="F57" t="str">
            <v>Exploración</v>
          </cell>
          <cell r="G57" t="str">
            <v>Exploración</v>
          </cell>
          <cell r="H57" t="str">
            <v>CORPORACIÓN</v>
          </cell>
          <cell r="I57" t="str">
            <v>Menor o igual a 2 carpetas, traslado menor a 3 horas desde la sede y menor número de municipios involucrados</v>
          </cell>
          <cell r="J57" t="str">
            <v>CORPORACIÓN E INVEMAR</v>
          </cell>
          <cell r="K57">
            <v>4</v>
          </cell>
          <cell r="L57">
            <v>3402396</v>
          </cell>
          <cell r="M57" t="str">
            <v>SOLO TERRESTRE</v>
          </cell>
          <cell r="N57">
            <v>1975893.839205882</v>
          </cell>
          <cell r="O57" t="str">
            <v>CON VISITA</v>
          </cell>
          <cell r="P57" t="str">
            <v>Media</v>
          </cell>
          <cell r="Q57" t="str">
            <v>---</v>
          </cell>
          <cell r="S57" t="str">
            <v>---</v>
          </cell>
          <cell r="T57">
            <v>0</v>
          </cell>
          <cell r="U57">
            <v>2</v>
          </cell>
          <cell r="V57" t="str">
            <v>ACTIVO</v>
          </cell>
          <cell r="W57" t="str">
            <v>CORPORINOQUIA</v>
          </cell>
          <cell r="X57" t="str">
            <v>Resolución otorga LA</v>
          </cell>
          <cell r="Y57" t="str">
            <v>1102</v>
          </cell>
          <cell r="Z57">
            <v>41332.374490740738</v>
          </cell>
          <cell r="AA57" t="str">
            <v>CASANARE</v>
          </cell>
          <cell r="AB57" t="str">
            <v>HATO COROZAL
PAZ DE ARIPORO</v>
          </cell>
          <cell r="AC57" t="str">
            <v>N/A</v>
          </cell>
          <cell r="AD57" t="str">
            <v>Semestral</v>
          </cell>
          <cell r="AE57">
            <v>6</v>
          </cell>
          <cell r="AF57" t="str">
            <v>Operación</v>
          </cell>
          <cell r="AG57" t="str">
            <v>Operación</v>
          </cell>
          <cell r="AH57" t="str">
            <v>---</v>
          </cell>
          <cell r="AI57" t="str">
            <v>---</v>
          </cell>
          <cell r="AJ57" t="str">
            <v>---</v>
          </cell>
          <cell r="AK57" t="str">
            <v>---</v>
          </cell>
          <cell r="AL57">
            <v>2</v>
          </cell>
          <cell r="AM57" t="str">
            <v>Si</v>
          </cell>
          <cell r="AN57">
            <v>0</v>
          </cell>
          <cell r="AO57">
            <v>0</v>
          </cell>
          <cell r="AP57">
            <v>0</v>
          </cell>
          <cell r="AQ57">
            <v>0</v>
          </cell>
          <cell r="AR57">
            <v>0</v>
          </cell>
          <cell r="AS57">
            <v>0</v>
          </cell>
          <cell r="AT57">
            <v>0</v>
          </cell>
          <cell r="AU57">
            <v>0</v>
          </cell>
          <cell r="AV57">
            <v>0</v>
          </cell>
          <cell r="AW57">
            <v>1</v>
          </cell>
          <cell r="AX57">
            <v>0</v>
          </cell>
          <cell r="AY57">
            <v>1</v>
          </cell>
          <cell r="AZ57">
            <v>0</v>
          </cell>
          <cell r="BA57">
            <v>0</v>
          </cell>
          <cell r="BB57" t="str">
            <v>Seguimiento 2016</v>
          </cell>
          <cell r="BM57">
            <v>102667830</v>
          </cell>
          <cell r="BN57" t="str">
            <v>---</v>
          </cell>
          <cell r="BO57" t="str">
            <v>---</v>
          </cell>
          <cell r="BP57" t="str">
            <v>NO</v>
          </cell>
          <cell r="BQ57" t="str">
            <v>---</v>
          </cell>
          <cell r="BR57" t="str">
            <v>---</v>
          </cell>
          <cell r="BS57" t="str">
            <v>---</v>
          </cell>
          <cell r="BT57" t="str">
            <v>---</v>
          </cell>
          <cell r="BU57" t="str">
            <v>---</v>
          </cell>
          <cell r="BV57" t="str">
            <v>---</v>
          </cell>
          <cell r="BW57" t="str">
            <v>---</v>
          </cell>
        </row>
        <row r="58">
          <cell r="A58" t="str">
            <v>LAM5764</v>
          </cell>
          <cell r="B58" t="str">
            <v>Licencia Ambiental</v>
          </cell>
          <cell r="C58" t="str">
            <v>Proyecto "Área de Perforación Exploratoria Llanos 23 Norte", localizado en jurisdicción del municipio de Paz de San Luis de Palenque del Departamento de Casanare.</v>
          </cell>
          <cell r="D58" t="str">
            <v xml:space="preserve">PETROMONT COLOMBIA S.A. SUCURSAL COLOMBIA </v>
          </cell>
          <cell r="E58" t="str">
            <v>Hidrocarburos</v>
          </cell>
          <cell r="F58" t="str">
            <v>Exploración</v>
          </cell>
          <cell r="G58" t="str">
            <v>Exploración</v>
          </cell>
          <cell r="H58" t="str">
            <v>ANLA</v>
          </cell>
          <cell r="J58" t="str">
            <v>OPERACIÓN</v>
          </cell>
          <cell r="K58">
            <v>4</v>
          </cell>
          <cell r="L58">
            <v>3402396</v>
          </cell>
          <cell r="M58" t="str">
            <v>SOLO TERRESTRE</v>
          </cell>
          <cell r="N58">
            <v>1975893.839205882</v>
          </cell>
          <cell r="O58" t="str">
            <v>CON VISITA</v>
          </cell>
          <cell r="P58" t="str">
            <v>Media</v>
          </cell>
          <cell r="Q58" t="str">
            <v>---</v>
          </cell>
          <cell r="S58" t="str">
            <v>---</v>
          </cell>
          <cell r="T58">
            <v>0</v>
          </cell>
          <cell r="U58">
            <v>5</v>
          </cell>
          <cell r="V58" t="str">
            <v>ACTIVO</v>
          </cell>
          <cell r="W58" t="str">
            <v>CORPORINOQUIA</v>
          </cell>
          <cell r="X58" t="str">
            <v>Resolución otorga LA</v>
          </cell>
          <cell r="Y58" t="str">
            <v>678</v>
          </cell>
          <cell r="Z58">
            <v>41467.730320104165</v>
          </cell>
          <cell r="AA58" t="str">
            <v>CASANARE</v>
          </cell>
          <cell r="AB58" t="str">
            <v>SAN LUIS DE PALENQUE</v>
          </cell>
          <cell r="AC58" t="str">
            <v>N/A</v>
          </cell>
          <cell r="AD58" t="str">
            <v>Semestral</v>
          </cell>
          <cell r="AE58">
            <v>6</v>
          </cell>
          <cell r="AF58" t="str">
            <v>Operación</v>
          </cell>
          <cell r="AG58" t="str">
            <v>Operación</v>
          </cell>
          <cell r="AH58" t="str">
            <v>---</v>
          </cell>
          <cell r="AI58" t="str">
            <v>---</v>
          </cell>
          <cell r="AJ58" t="str">
            <v>---</v>
          </cell>
          <cell r="AK58" t="str">
            <v>---</v>
          </cell>
          <cell r="AL58">
            <v>2</v>
          </cell>
          <cell r="AM58" t="str">
            <v>Si</v>
          </cell>
          <cell r="AN58">
            <v>0</v>
          </cell>
          <cell r="AO58">
            <v>0</v>
          </cell>
          <cell r="AP58">
            <v>0</v>
          </cell>
          <cell r="AQ58">
            <v>0</v>
          </cell>
          <cell r="AR58">
            <v>0</v>
          </cell>
          <cell r="AS58">
            <v>0</v>
          </cell>
          <cell r="AT58">
            <v>0</v>
          </cell>
          <cell r="AU58">
            <v>0</v>
          </cell>
          <cell r="AV58">
            <v>0</v>
          </cell>
          <cell r="AW58">
            <v>1</v>
          </cell>
          <cell r="AX58">
            <v>0</v>
          </cell>
          <cell r="AY58">
            <v>1</v>
          </cell>
          <cell r="AZ58">
            <v>0</v>
          </cell>
          <cell r="BA58">
            <v>0</v>
          </cell>
          <cell r="BB58" t="str">
            <v>Seguimiento 2016</v>
          </cell>
          <cell r="BM58">
            <v>102667830</v>
          </cell>
          <cell r="BN58" t="str">
            <v>---</v>
          </cell>
          <cell r="BO58" t="str">
            <v>---</v>
          </cell>
          <cell r="BP58" t="str">
            <v>NO</v>
          </cell>
          <cell r="BQ58">
            <v>5</v>
          </cell>
          <cell r="BR58">
            <v>4</v>
          </cell>
          <cell r="BS58">
            <v>0</v>
          </cell>
          <cell r="BT58" t="str">
            <v>---</v>
          </cell>
          <cell r="BU58" t="str">
            <v>---</v>
          </cell>
          <cell r="BV58" t="str">
            <v>---</v>
          </cell>
          <cell r="BW58" t="str">
            <v>---</v>
          </cell>
        </row>
        <row r="59">
          <cell r="A59" t="str">
            <v>LAM5669</v>
          </cell>
          <cell r="B59" t="str">
            <v>Licencia Ambiental</v>
          </cell>
          <cell r="C59" t="str">
            <v>Área de Perforación Exploratoria LLA-58.</v>
          </cell>
          <cell r="D59" t="str">
            <v xml:space="preserve">HUPECOL OPERATING CO LLC </v>
          </cell>
          <cell r="E59" t="str">
            <v>Hidrocarburos</v>
          </cell>
          <cell r="F59" t="str">
            <v>Exploración</v>
          </cell>
          <cell r="G59" t="str">
            <v>Exploración</v>
          </cell>
          <cell r="H59" t="str">
            <v>ANLA</v>
          </cell>
          <cell r="J59" t="str">
            <v>OPERACIÓN</v>
          </cell>
          <cell r="K59">
            <v>4</v>
          </cell>
          <cell r="L59">
            <v>3402396</v>
          </cell>
          <cell r="M59">
            <v>5212877.2297297325</v>
          </cell>
          <cell r="O59" t="str">
            <v>CON VISITA</v>
          </cell>
          <cell r="P59" t="str">
            <v>Alta</v>
          </cell>
          <cell r="Q59" t="str">
            <v>---</v>
          </cell>
          <cell r="S59" t="str">
            <v>---</v>
          </cell>
          <cell r="T59">
            <v>0.75</v>
          </cell>
          <cell r="U59">
            <v>10</v>
          </cell>
          <cell r="V59" t="str">
            <v>ACTIVO</v>
          </cell>
          <cell r="W59" t="str">
            <v>CORMACARENA</v>
          </cell>
          <cell r="X59" t="str">
            <v>Resolución otorga LA</v>
          </cell>
          <cell r="Y59" t="str">
            <v>81</v>
          </cell>
          <cell r="Z59">
            <v>41311.480248263884</v>
          </cell>
          <cell r="AA59" t="str">
            <v>META</v>
          </cell>
          <cell r="AB59" t="str">
            <v>PUERTO LOPEZ</v>
          </cell>
          <cell r="AC59" t="str">
            <v>ORINOQUIA</v>
          </cell>
          <cell r="AD59" t="str">
            <v>Semestral</v>
          </cell>
          <cell r="AE59">
            <v>12</v>
          </cell>
          <cell r="AF59" t="str">
            <v>Operación</v>
          </cell>
          <cell r="AG59" t="str">
            <v>Operación</v>
          </cell>
          <cell r="AH59" t="str">
            <v>Anual</v>
          </cell>
          <cell r="AI59">
            <v>43140</v>
          </cell>
          <cell r="AJ59">
            <v>43140</v>
          </cell>
          <cell r="AK59" t="str">
            <v>NO</v>
          </cell>
          <cell r="AL59">
            <v>4</v>
          </cell>
          <cell r="AM59" t="str">
            <v>Si</v>
          </cell>
          <cell r="AN59">
            <v>0</v>
          </cell>
          <cell r="AO59">
            <v>0</v>
          </cell>
          <cell r="AP59">
            <v>0</v>
          </cell>
          <cell r="AQ59">
            <v>0</v>
          </cell>
          <cell r="AR59">
            <v>0</v>
          </cell>
          <cell r="AS59">
            <v>0</v>
          </cell>
          <cell r="AT59">
            <v>0</v>
          </cell>
          <cell r="AU59">
            <v>0</v>
          </cell>
          <cell r="AV59">
            <v>1</v>
          </cell>
          <cell r="AW59">
            <v>0</v>
          </cell>
          <cell r="AX59">
            <v>1</v>
          </cell>
          <cell r="AY59">
            <v>0</v>
          </cell>
          <cell r="AZ59">
            <v>1</v>
          </cell>
          <cell r="BA59">
            <v>1</v>
          </cell>
          <cell r="BB59" t="str">
            <v>Seguimiento 2018</v>
          </cell>
          <cell r="BC59">
            <v>43136</v>
          </cell>
          <cell r="BD59">
            <v>890</v>
          </cell>
          <cell r="BE59">
            <v>43167</v>
          </cell>
          <cell r="BF59" t="str">
            <v>Auto</v>
          </cell>
          <cell r="BG59">
            <v>1472</v>
          </cell>
          <cell r="BH59">
            <v>43200</v>
          </cell>
          <cell r="BI59" t="str">
            <v>Control y Seguimiento</v>
          </cell>
          <cell r="BM59">
            <v>208199921.19999999</v>
          </cell>
          <cell r="BN59" t="str">
            <v>VISITA</v>
          </cell>
          <cell r="BO59">
            <v>196415020</v>
          </cell>
          <cell r="BP59" t="str">
            <v>SI</v>
          </cell>
          <cell r="BQ59">
            <v>19</v>
          </cell>
          <cell r="BR59">
            <v>10</v>
          </cell>
          <cell r="BS59">
            <v>0</v>
          </cell>
          <cell r="BT59" t="str">
            <v>---</v>
          </cell>
          <cell r="BU59" t="str">
            <v>---</v>
          </cell>
          <cell r="BV59" t="str">
            <v>---</v>
          </cell>
          <cell r="BW59" t="str">
            <v>---</v>
          </cell>
        </row>
        <row r="60">
          <cell r="A60" t="str">
            <v>LAM5655</v>
          </cell>
          <cell r="B60" t="str">
            <v>Licencia Ambiental</v>
          </cell>
          <cell r="C60" t="str">
            <v>Licencia Ambiental para el proyecto Área de Interés Exploratorio Canelo Nogal</v>
          </cell>
          <cell r="D60" t="str">
            <v xml:space="preserve">PETRONOVA COLOMBIA </v>
          </cell>
          <cell r="E60" t="str">
            <v>Hidrocarburos</v>
          </cell>
          <cell r="F60" t="str">
            <v>Exploración</v>
          </cell>
          <cell r="G60" t="str">
            <v>Exploración</v>
          </cell>
          <cell r="H60" t="str">
            <v>CORPORACIÓN</v>
          </cell>
          <cell r="I60" t="str">
            <v>Menor o igual a 2 carpetas; ubicación en Putumayo y estado de seguimiento en operación</v>
          </cell>
          <cell r="J60" t="str">
            <v>CORPORACIÓN E INVEMAR</v>
          </cell>
          <cell r="K60">
            <v>4</v>
          </cell>
          <cell r="L60">
            <v>3402396</v>
          </cell>
          <cell r="M60">
            <v>4903284.5855999999</v>
          </cell>
          <cell r="O60" t="str">
            <v>CON VISITA</v>
          </cell>
          <cell r="P60" t="str">
            <v>Media</v>
          </cell>
          <cell r="Q60" t="str">
            <v>---</v>
          </cell>
          <cell r="S60" t="str">
            <v>---</v>
          </cell>
          <cell r="T60">
            <v>0</v>
          </cell>
          <cell r="U60">
            <v>2</v>
          </cell>
          <cell r="V60" t="str">
            <v>ACTIVO</v>
          </cell>
          <cell r="W60" t="str">
            <v>CORPOAMAZONIA</v>
          </cell>
          <cell r="X60" t="str">
            <v>Resolución otorga LA</v>
          </cell>
          <cell r="Y60" t="str">
            <v>1104</v>
          </cell>
          <cell r="Z60">
            <v>41271.677697453699</v>
          </cell>
          <cell r="AA60" t="str">
            <v>PUTUMAYO</v>
          </cell>
          <cell r="AB60" t="str">
            <v>PUERTO GUZMAN</v>
          </cell>
          <cell r="AC60" t="str">
            <v>AMAZONIA Y PACIFICO</v>
          </cell>
          <cell r="AD60" t="str">
            <v>Semestral</v>
          </cell>
          <cell r="AE60">
            <v>6</v>
          </cell>
          <cell r="AF60" t="str">
            <v>Operación</v>
          </cell>
          <cell r="AG60" t="str">
            <v>Operación</v>
          </cell>
          <cell r="AH60" t="str">
            <v>---</v>
          </cell>
          <cell r="AI60" t="str">
            <v>---</v>
          </cell>
          <cell r="AJ60" t="str">
            <v>---</v>
          </cell>
          <cell r="AK60" t="str">
            <v>---</v>
          </cell>
          <cell r="AL60">
            <v>1</v>
          </cell>
          <cell r="AM60" t="str">
            <v>Si</v>
          </cell>
          <cell r="AN60">
            <v>0</v>
          </cell>
          <cell r="AO60">
            <v>0</v>
          </cell>
          <cell r="AP60">
            <v>0</v>
          </cell>
          <cell r="AQ60">
            <v>0</v>
          </cell>
          <cell r="AR60">
            <v>0</v>
          </cell>
          <cell r="AS60">
            <v>0</v>
          </cell>
          <cell r="AT60">
            <v>0</v>
          </cell>
          <cell r="AU60">
            <v>0</v>
          </cell>
          <cell r="AV60">
            <v>0</v>
          </cell>
          <cell r="AW60">
            <v>0</v>
          </cell>
          <cell r="AX60">
            <v>0</v>
          </cell>
          <cell r="AY60">
            <v>0</v>
          </cell>
          <cell r="AZ60">
            <v>1</v>
          </cell>
          <cell r="BA60">
            <v>0</v>
          </cell>
          <cell r="BB60" t="str">
            <v>Seguimiento 2017</v>
          </cell>
          <cell r="BM60">
            <v>124522858.7</v>
          </cell>
          <cell r="BN60" t="str">
            <v>VISITA</v>
          </cell>
          <cell r="BO60">
            <v>117474395</v>
          </cell>
          <cell r="BP60" t="str">
            <v>NO</v>
          </cell>
          <cell r="BQ60" t="str">
            <v>---</v>
          </cell>
          <cell r="BR60" t="str">
            <v>---</v>
          </cell>
          <cell r="BS60" t="str">
            <v>---</v>
          </cell>
          <cell r="BT60" t="str">
            <v>---</v>
          </cell>
          <cell r="BU60" t="str">
            <v>---</v>
          </cell>
          <cell r="BV60" t="str">
            <v>---</v>
          </cell>
          <cell r="BW60" t="str">
            <v>---</v>
          </cell>
        </row>
        <row r="61">
          <cell r="A61" t="str">
            <v>LAM5628</v>
          </cell>
          <cell r="B61" t="str">
            <v>Licencia Ambiental</v>
          </cell>
          <cell r="C61" t="str">
            <v>Área de Perforación Exploratoria Cabrestero.</v>
          </cell>
          <cell r="D61" t="str">
            <v xml:space="preserve">ECOPETROL S.A. </v>
          </cell>
          <cell r="E61" t="str">
            <v>Hidrocarburos</v>
          </cell>
          <cell r="F61" t="str">
            <v>Exploración</v>
          </cell>
          <cell r="G61" t="str">
            <v>Exploración</v>
          </cell>
          <cell r="H61" t="str">
            <v>CORPORACIÓN</v>
          </cell>
          <cell r="I61" t="str">
            <v>Menor o igual a 3 carpetas, traslado menor a 3 horas desde la sede y menor número de seguimientos</v>
          </cell>
          <cell r="J61" t="str">
            <v>CORPORACIÓN E INVEMAR</v>
          </cell>
          <cell r="K61">
            <v>4</v>
          </cell>
          <cell r="L61">
            <v>3402396</v>
          </cell>
          <cell r="M61">
            <v>5212877.2297297325</v>
          </cell>
          <cell r="O61" t="str">
            <v>CON VISITA</v>
          </cell>
          <cell r="P61" t="str">
            <v>Media</v>
          </cell>
          <cell r="Q61" t="str">
            <v>---</v>
          </cell>
          <cell r="S61" t="str">
            <v>---</v>
          </cell>
          <cell r="T61">
            <v>0.75</v>
          </cell>
          <cell r="U61">
            <v>3</v>
          </cell>
          <cell r="V61" t="str">
            <v>ACTIVO</v>
          </cell>
          <cell r="W61" t="str">
            <v>CORMACARENA</v>
          </cell>
          <cell r="X61" t="str">
            <v>Resolución otorga LA</v>
          </cell>
          <cell r="Y61" t="str">
            <v>197</v>
          </cell>
          <cell r="Z61">
            <v>41351.439805868053</v>
          </cell>
          <cell r="AA61" t="str">
            <v>META</v>
          </cell>
          <cell r="AB61" t="str">
            <v>PUERTO LLERAS
SAN MARTIN</v>
          </cell>
          <cell r="AC61" t="str">
            <v>ORINOQUIA</v>
          </cell>
          <cell r="AD61" t="str">
            <v>Anual</v>
          </cell>
          <cell r="AE61">
            <v>12</v>
          </cell>
          <cell r="AF61" t="str">
            <v>Operación</v>
          </cell>
          <cell r="AG61" t="str">
            <v>Operación</v>
          </cell>
          <cell r="AH61" t="str">
            <v>---</v>
          </cell>
          <cell r="AI61" t="str">
            <v>---</v>
          </cell>
          <cell r="AJ61" t="str">
            <v>---</v>
          </cell>
          <cell r="AK61" t="str">
            <v>---</v>
          </cell>
          <cell r="AL61">
            <v>1</v>
          </cell>
          <cell r="AM61" t="str">
            <v>Si</v>
          </cell>
          <cell r="AN61">
            <v>0</v>
          </cell>
          <cell r="AO61">
            <v>0</v>
          </cell>
          <cell r="AP61">
            <v>0</v>
          </cell>
          <cell r="AQ61">
            <v>0</v>
          </cell>
          <cell r="AR61">
            <v>0</v>
          </cell>
          <cell r="AS61">
            <v>0</v>
          </cell>
          <cell r="AT61">
            <v>0</v>
          </cell>
          <cell r="AU61">
            <v>0</v>
          </cell>
          <cell r="AV61">
            <v>0</v>
          </cell>
          <cell r="AW61">
            <v>0</v>
          </cell>
          <cell r="AX61">
            <v>0</v>
          </cell>
          <cell r="AY61">
            <v>0</v>
          </cell>
          <cell r="AZ61">
            <v>1</v>
          </cell>
          <cell r="BA61">
            <v>1</v>
          </cell>
          <cell r="BB61" t="str">
            <v>Seguimiento 2018</v>
          </cell>
          <cell r="BC61" t="str">
            <v>N/A</v>
          </cell>
          <cell r="BD61">
            <v>2293</v>
          </cell>
          <cell r="BE61">
            <v>43229</v>
          </cell>
          <cell r="BF61" t="str">
            <v xml:space="preserve">Resolución </v>
          </cell>
          <cell r="BG61">
            <v>889</v>
          </cell>
          <cell r="BH61">
            <v>43265</v>
          </cell>
          <cell r="BI61" t="str">
            <v>Compensación y 1%</v>
          </cell>
          <cell r="BM61">
            <v>125025335.8</v>
          </cell>
          <cell r="BN61" t="str">
            <v>VISITA</v>
          </cell>
          <cell r="BO61">
            <v>117948430</v>
          </cell>
          <cell r="BP61" t="str">
            <v>---</v>
          </cell>
          <cell r="BQ61">
            <v>0</v>
          </cell>
          <cell r="BR61">
            <v>1</v>
          </cell>
          <cell r="BS61">
            <v>0</v>
          </cell>
          <cell r="BT61" t="str">
            <v>---</v>
          </cell>
          <cell r="BU61" t="str">
            <v>---</v>
          </cell>
          <cell r="BV61" t="str">
            <v>---</v>
          </cell>
          <cell r="BW61" t="str">
            <v>---</v>
          </cell>
        </row>
        <row r="62">
          <cell r="A62" t="str">
            <v>LAM5613</v>
          </cell>
          <cell r="B62" t="str">
            <v>Licencia Ambiental</v>
          </cell>
          <cell r="C62" t="str">
            <v>Trámite administrativo de Licencia Ambiental para el proyecto Área de Perforación Exploratoria Saltarín Sur.</v>
          </cell>
          <cell r="D62" t="str">
            <v xml:space="preserve">HOCOL S.A. </v>
          </cell>
          <cell r="E62" t="str">
            <v>Hidrocarburos</v>
          </cell>
          <cell r="F62" t="str">
            <v>Exploración</v>
          </cell>
          <cell r="G62" t="str">
            <v>Exploración</v>
          </cell>
          <cell r="H62" t="str">
            <v>ANLA</v>
          </cell>
          <cell r="J62" t="str">
            <v>OPERACIÓN</v>
          </cell>
          <cell r="K62">
            <v>4</v>
          </cell>
          <cell r="L62">
            <v>3402396</v>
          </cell>
          <cell r="M62" t="str">
            <v>SOLO TERRESTRE</v>
          </cell>
          <cell r="N62">
            <v>1975893.839205882</v>
          </cell>
          <cell r="O62" t="str">
            <v>CON VISITA</v>
          </cell>
          <cell r="P62" t="str">
            <v>Media</v>
          </cell>
          <cell r="Q62" t="str">
            <v>---</v>
          </cell>
          <cell r="S62" t="str">
            <v>---</v>
          </cell>
          <cell r="T62">
            <v>0</v>
          </cell>
          <cell r="U62">
            <v>2</v>
          </cell>
          <cell r="V62" t="str">
            <v>ACTIVO</v>
          </cell>
          <cell r="W62" t="str">
            <v>CORPORINOQUIA</v>
          </cell>
          <cell r="X62" t="str">
            <v>Resolución otorga LA</v>
          </cell>
          <cell r="Y62" t="str">
            <v>564</v>
          </cell>
          <cell r="Z62">
            <v>41438.314784224538</v>
          </cell>
          <cell r="AA62" t="str">
            <v>VICHADA</v>
          </cell>
          <cell r="AB62" t="str">
            <v>CUMARIBO</v>
          </cell>
          <cell r="AC62" t="str">
            <v>N/A</v>
          </cell>
          <cell r="AD62" t="str">
            <v>Semestral</v>
          </cell>
          <cell r="AE62">
            <v>6</v>
          </cell>
          <cell r="AF62" t="str">
            <v>Operación</v>
          </cell>
          <cell r="AG62" t="str">
            <v>Operación</v>
          </cell>
          <cell r="AH62" t="str">
            <v>---</v>
          </cell>
          <cell r="AI62" t="str">
            <v>---</v>
          </cell>
          <cell r="AJ62" t="str">
            <v>---</v>
          </cell>
          <cell r="AK62" t="str">
            <v>---</v>
          </cell>
          <cell r="AL62">
            <v>1</v>
          </cell>
          <cell r="AM62" t="str">
            <v>Si</v>
          </cell>
          <cell r="AN62">
            <v>0</v>
          </cell>
          <cell r="AO62">
            <v>0</v>
          </cell>
          <cell r="AP62">
            <v>0</v>
          </cell>
          <cell r="AQ62">
            <v>0</v>
          </cell>
          <cell r="AR62">
            <v>0</v>
          </cell>
          <cell r="AS62">
            <v>0</v>
          </cell>
          <cell r="AT62">
            <v>0</v>
          </cell>
          <cell r="AU62">
            <v>0</v>
          </cell>
          <cell r="AV62">
            <v>0</v>
          </cell>
          <cell r="AW62">
            <v>0</v>
          </cell>
          <cell r="AX62">
            <v>0</v>
          </cell>
          <cell r="AY62">
            <v>1</v>
          </cell>
          <cell r="AZ62">
            <v>0</v>
          </cell>
          <cell r="BA62">
            <v>0</v>
          </cell>
          <cell r="BB62" t="str">
            <v>Seguimiento 2016</v>
          </cell>
          <cell r="BM62">
            <v>102667830</v>
          </cell>
          <cell r="BN62" t="str">
            <v>---</v>
          </cell>
          <cell r="BO62" t="str">
            <v>---</v>
          </cell>
          <cell r="BP62" t="str">
            <v>NO</v>
          </cell>
          <cell r="BQ62">
            <v>1</v>
          </cell>
          <cell r="BR62">
            <v>3</v>
          </cell>
          <cell r="BS62">
            <v>0</v>
          </cell>
          <cell r="BT62" t="str">
            <v>---</v>
          </cell>
          <cell r="BU62" t="str">
            <v>---</v>
          </cell>
          <cell r="BV62" t="str">
            <v>---</v>
          </cell>
          <cell r="BW62" t="str">
            <v>---</v>
          </cell>
        </row>
        <row r="63">
          <cell r="A63" t="str">
            <v>LAM5612</v>
          </cell>
          <cell r="B63" t="str">
            <v>Licencia Ambiental</v>
          </cell>
          <cell r="C63" t="str">
            <v>Área de Perforación Exploratoria Llanos 31- II.</v>
          </cell>
          <cell r="D63" t="str">
            <v xml:space="preserve">PETROMINERALES COLOMBIA LTD SUCURSAL COLOMBIA </v>
          </cell>
          <cell r="E63" t="str">
            <v>Hidrocarburos</v>
          </cell>
          <cell r="F63" t="str">
            <v>Exploración</v>
          </cell>
          <cell r="G63" t="str">
            <v>Exploración</v>
          </cell>
          <cell r="H63" t="str">
            <v>ANLA</v>
          </cell>
          <cell r="J63" t="str">
            <v>OPERACIÓN</v>
          </cell>
          <cell r="K63">
            <v>4</v>
          </cell>
          <cell r="L63">
            <v>3402396</v>
          </cell>
          <cell r="M63">
            <v>5212877.2297297325</v>
          </cell>
          <cell r="O63" t="str">
            <v>CON VISITA</v>
          </cell>
          <cell r="P63" t="str">
            <v>Media</v>
          </cell>
          <cell r="Q63" t="str">
            <v>---</v>
          </cell>
          <cell r="S63" t="str">
            <v>---</v>
          </cell>
          <cell r="T63">
            <v>0.75</v>
          </cell>
          <cell r="U63">
            <v>3</v>
          </cell>
          <cell r="V63" t="str">
            <v>ACTIVO</v>
          </cell>
          <cell r="W63" t="str">
            <v>CORPORINOQUIA, CORMACARENA</v>
          </cell>
          <cell r="X63" t="str">
            <v>Resolución otorga LA</v>
          </cell>
          <cell r="Y63" t="str">
            <v>194</v>
          </cell>
          <cell r="Z63">
            <v>41351.435648148145</v>
          </cell>
          <cell r="AA63" t="str">
            <v>META
CASANARE</v>
          </cell>
          <cell r="AB63" t="str">
            <v>BARRANCA DE UPIA
MONTERREY
SABANALARGA
VILLANUEVA</v>
          </cell>
          <cell r="AC63" t="str">
            <v>ORINOQUIA</v>
          </cell>
          <cell r="AD63" t="str">
            <v>Semestral</v>
          </cell>
          <cell r="AE63">
            <v>6</v>
          </cell>
          <cell r="AF63" t="str">
            <v>Operación</v>
          </cell>
          <cell r="AG63" t="str">
            <v>Operación</v>
          </cell>
          <cell r="AH63" t="str">
            <v>---</v>
          </cell>
          <cell r="AI63" t="str">
            <v>---</v>
          </cell>
          <cell r="AJ63" t="str">
            <v>---</v>
          </cell>
          <cell r="AK63" t="str">
            <v>---</v>
          </cell>
          <cell r="AL63">
            <v>1</v>
          </cell>
          <cell r="AM63" t="str">
            <v>Si</v>
          </cell>
          <cell r="AN63">
            <v>0</v>
          </cell>
          <cell r="AO63">
            <v>0</v>
          </cell>
          <cell r="AP63">
            <v>0</v>
          </cell>
          <cell r="AQ63">
            <v>0</v>
          </cell>
          <cell r="AR63">
            <v>0</v>
          </cell>
          <cell r="AS63">
            <v>0</v>
          </cell>
          <cell r="AT63">
            <v>0</v>
          </cell>
          <cell r="AU63">
            <v>0</v>
          </cell>
          <cell r="AV63">
            <v>0</v>
          </cell>
          <cell r="AW63">
            <v>0</v>
          </cell>
          <cell r="AX63">
            <v>0</v>
          </cell>
          <cell r="AY63">
            <v>0</v>
          </cell>
          <cell r="AZ63">
            <v>1</v>
          </cell>
          <cell r="BA63">
            <v>0</v>
          </cell>
          <cell r="BB63" t="str">
            <v>Seguimiento 2017</v>
          </cell>
          <cell r="BM63">
            <v>126475246.2</v>
          </cell>
          <cell r="BN63" t="str">
            <v>VISITA</v>
          </cell>
          <cell r="BO63">
            <v>119316270</v>
          </cell>
          <cell r="BP63" t="str">
            <v>---</v>
          </cell>
          <cell r="BQ63">
            <v>2</v>
          </cell>
          <cell r="BR63">
            <v>0</v>
          </cell>
          <cell r="BS63">
            <v>0</v>
          </cell>
          <cell r="BT63" t="str">
            <v>---</v>
          </cell>
          <cell r="BU63" t="str">
            <v>---</v>
          </cell>
          <cell r="BV63" t="str">
            <v>---</v>
          </cell>
          <cell r="BW63" t="str">
            <v>---</v>
          </cell>
        </row>
        <row r="64">
          <cell r="A64" t="str">
            <v>LAM5607</v>
          </cell>
          <cell r="B64" t="str">
            <v>Licencia Ambiental</v>
          </cell>
          <cell r="C64" t="str">
            <v>Radicado 4120-E1-149201 de 2011, solicita licencia ambiental para la Perforación Exploratoria Bloque Llanos 40, ubicado en el departamento del Casanare, en jurisdicción de los municipios de Paz de Ariporo y Hato Corozal</v>
          </cell>
          <cell r="D64" t="str">
            <v xml:space="preserve">RAMSHORN INTERNATIONAL LIMITED </v>
          </cell>
          <cell r="E64" t="str">
            <v>Hidrocarburos</v>
          </cell>
          <cell r="F64" t="str">
            <v>Exploración</v>
          </cell>
          <cell r="G64" t="str">
            <v>Exploración</v>
          </cell>
          <cell r="H64" t="str">
            <v>ANLA</v>
          </cell>
          <cell r="J64" t="str">
            <v>OPERACIÓN</v>
          </cell>
          <cell r="K64">
            <v>4</v>
          </cell>
          <cell r="L64">
            <v>3402396</v>
          </cell>
          <cell r="M64">
            <v>5212877.2297297325</v>
          </cell>
          <cell r="O64" t="str">
            <v>CON VISITA</v>
          </cell>
          <cell r="P64" t="str">
            <v>Media</v>
          </cell>
          <cell r="Q64" t="str">
            <v>---</v>
          </cell>
          <cell r="S64" t="str">
            <v>---</v>
          </cell>
          <cell r="T64">
            <v>0.75</v>
          </cell>
          <cell r="U64">
            <v>6</v>
          </cell>
          <cell r="V64" t="str">
            <v>ACTIVO</v>
          </cell>
          <cell r="W64" t="str">
            <v>CORPORINOQUIA</v>
          </cell>
          <cell r="X64" t="str">
            <v>Resolución otorga LA</v>
          </cell>
          <cell r="Y64" t="str">
            <v>72</v>
          </cell>
          <cell r="Z64">
            <v>41304.726903553237</v>
          </cell>
          <cell r="AA64" t="str">
            <v>CASANARE</v>
          </cell>
          <cell r="AB64" t="str">
            <v>HATO COROZAL - PAZ DE ARIPORO</v>
          </cell>
          <cell r="AC64" t="str">
            <v>ORINOQUIA</v>
          </cell>
          <cell r="AD64" t="str">
            <v>Semestral</v>
          </cell>
          <cell r="AE64">
            <v>6</v>
          </cell>
          <cell r="AF64" t="str">
            <v>Operación</v>
          </cell>
          <cell r="AG64" t="str">
            <v>Operación</v>
          </cell>
          <cell r="AH64" t="str">
            <v>---</v>
          </cell>
          <cell r="AI64" t="str">
            <v>---</v>
          </cell>
          <cell r="AJ64" t="str">
            <v>---</v>
          </cell>
          <cell r="AK64" t="str">
            <v>---</v>
          </cell>
          <cell r="AL64">
            <v>5</v>
          </cell>
          <cell r="AM64" t="str">
            <v>Si</v>
          </cell>
          <cell r="AN64">
            <v>0</v>
          </cell>
          <cell r="AO64">
            <v>0</v>
          </cell>
          <cell r="AP64">
            <v>0</v>
          </cell>
          <cell r="AQ64">
            <v>0</v>
          </cell>
          <cell r="AR64">
            <v>0</v>
          </cell>
          <cell r="AS64">
            <v>0</v>
          </cell>
          <cell r="AT64">
            <v>0</v>
          </cell>
          <cell r="AU64">
            <v>0</v>
          </cell>
          <cell r="AV64">
            <v>0</v>
          </cell>
          <cell r="AW64">
            <v>3</v>
          </cell>
          <cell r="AX64">
            <v>1</v>
          </cell>
          <cell r="AY64">
            <v>1</v>
          </cell>
          <cell r="AZ64">
            <v>0</v>
          </cell>
          <cell r="BA64">
            <v>1</v>
          </cell>
          <cell r="BB64" t="str">
            <v>Seguimiento 2018</v>
          </cell>
          <cell r="BC64">
            <v>43362</v>
          </cell>
          <cell r="BD64">
            <v>5988</v>
          </cell>
          <cell r="BE64">
            <v>43378</v>
          </cell>
          <cell r="BJ64" t="str">
            <v>DOCUMENTAL</v>
          </cell>
          <cell r="BK64">
            <v>4</v>
          </cell>
          <cell r="BL64">
            <v>10358000</v>
          </cell>
          <cell r="BM64">
            <v>102667830</v>
          </cell>
          <cell r="BN64" t="str">
            <v>---</v>
          </cell>
          <cell r="BO64" t="str">
            <v>---</v>
          </cell>
          <cell r="BP64" t="str">
            <v>NO</v>
          </cell>
          <cell r="BQ64">
            <v>11</v>
          </cell>
          <cell r="BR64">
            <v>5</v>
          </cell>
          <cell r="BS64">
            <v>0</v>
          </cell>
          <cell r="BT64" t="str">
            <v>---</v>
          </cell>
          <cell r="BU64" t="str">
            <v>---</v>
          </cell>
          <cell r="BV64" t="str">
            <v>---</v>
          </cell>
          <cell r="BW64" t="str">
            <v>---</v>
          </cell>
        </row>
        <row r="65">
          <cell r="A65" t="str">
            <v>LAM5604</v>
          </cell>
          <cell r="B65" t="str">
            <v>Licencia Ambiental</v>
          </cell>
          <cell r="C65" t="str">
            <v>Área de perforación exploratoria Llanos 56, ubicada en los municipios de Paz de Ariporo, y Hato Corozal en el departamento de Casanare.</v>
          </cell>
          <cell r="D65" t="str">
            <v xml:space="preserve">TABASCO OIL COMPANY LLC. </v>
          </cell>
          <cell r="E65" t="str">
            <v>Hidrocarburos</v>
          </cell>
          <cell r="F65" t="str">
            <v>Exploración</v>
          </cell>
          <cell r="G65" t="str">
            <v>Exploración</v>
          </cell>
          <cell r="H65" t="str">
            <v>ANLA</v>
          </cell>
          <cell r="J65" t="str">
            <v>CONSTRUCCIÓN</v>
          </cell>
          <cell r="K65">
            <v>4</v>
          </cell>
          <cell r="L65">
            <v>3402396</v>
          </cell>
          <cell r="M65" t="str">
            <v>SOLO TERRESTRE</v>
          </cell>
          <cell r="N65">
            <v>1975893.839205882</v>
          </cell>
          <cell r="O65" t="str">
            <v>CON VISITA</v>
          </cell>
          <cell r="P65" t="str">
            <v>Media</v>
          </cell>
          <cell r="Q65" t="str">
            <v>---</v>
          </cell>
          <cell r="S65" t="str">
            <v>---</v>
          </cell>
          <cell r="T65">
            <v>0</v>
          </cell>
          <cell r="U65">
            <v>5</v>
          </cell>
          <cell r="V65" t="str">
            <v>ACTIVO</v>
          </cell>
          <cell r="W65" t="str">
            <v>CORPORINOQUIA</v>
          </cell>
          <cell r="X65" t="str">
            <v>Resolución otorga LA</v>
          </cell>
          <cell r="Y65" t="str">
            <v>80</v>
          </cell>
          <cell r="Z65">
            <v>41311.47876820602</v>
          </cell>
          <cell r="AA65" t="str">
            <v>CASANARE</v>
          </cell>
          <cell r="AB65" t="str">
            <v>HATO COROZAL
PAZ DE ARIPORO</v>
          </cell>
          <cell r="AC65" t="str">
            <v>N/A</v>
          </cell>
          <cell r="AD65" t="str">
            <v>Semestral</v>
          </cell>
          <cell r="AE65">
            <v>6</v>
          </cell>
          <cell r="AF65" t="str">
            <v>Construcción</v>
          </cell>
          <cell r="AG65" t="str">
            <v>Construcción</v>
          </cell>
          <cell r="AH65" t="str">
            <v>Semestral</v>
          </cell>
          <cell r="AI65" t="str">
            <v>NO</v>
          </cell>
          <cell r="AJ65" t="str">
            <v>---</v>
          </cell>
          <cell r="AK65" t="str">
            <v>NO</v>
          </cell>
          <cell r="AL65">
            <v>1</v>
          </cell>
          <cell r="AM65" t="str">
            <v>Si</v>
          </cell>
          <cell r="AN65">
            <v>0</v>
          </cell>
          <cell r="AO65">
            <v>0</v>
          </cell>
          <cell r="AP65">
            <v>0</v>
          </cell>
          <cell r="AQ65">
            <v>0</v>
          </cell>
          <cell r="AR65">
            <v>0</v>
          </cell>
          <cell r="AS65">
            <v>0</v>
          </cell>
          <cell r="AT65">
            <v>0</v>
          </cell>
          <cell r="AU65">
            <v>0</v>
          </cell>
          <cell r="AV65">
            <v>0</v>
          </cell>
          <cell r="AW65">
            <v>0</v>
          </cell>
          <cell r="AX65">
            <v>0</v>
          </cell>
          <cell r="AY65">
            <v>1</v>
          </cell>
          <cell r="AZ65">
            <v>0</v>
          </cell>
          <cell r="BA65">
            <v>0</v>
          </cell>
          <cell r="BB65" t="str">
            <v>Seguimiento 2016</v>
          </cell>
          <cell r="BC65">
            <v>43360</v>
          </cell>
          <cell r="BD65">
            <v>6783</v>
          </cell>
          <cell r="BE65">
            <v>43411</v>
          </cell>
          <cell r="BM65">
            <v>102667830</v>
          </cell>
          <cell r="BN65" t="str">
            <v>---</v>
          </cell>
          <cell r="BO65" t="str">
            <v>---</v>
          </cell>
          <cell r="BP65" t="str">
            <v>NO</v>
          </cell>
          <cell r="BQ65">
            <v>7</v>
          </cell>
          <cell r="BR65">
            <v>4</v>
          </cell>
          <cell r="BS65">
            <v>0</v>
          </cell>
          <cell r="BT65" t="str">
            <v>---</v>
          </cell>
          <cell r="BU65" t="str">
            <v>---</v>
          </cell>
          <cell r="BV65" t="str">
            <v>---</v>
          </cell>
          <cell r="BW65" t="str">
            <v>---</v>
          </cell>
        </row>
        <row r="66">
          <cell r="A66" t="str">
            <v>LAM5600</v>
          </cell>
          <cell r="B66" t="str">
            <v>Licencia Ambiental</v>
          </cell>
          <cell r="C66" t="str">
            <v>Área de Perforación Exploratoria Valle Cafetal.</v>
          </cell>
          <cell r="D66" t="str">
            <v xml:space="preserve">ECOPETROL S.A. </v>
          </cell>
          <cell r="E66" t="str">
            <v>Hidrocarburos</v>
          </cell>
          <cell r="F66" t="str">
            <v>Exploración</v>
          </cell>
          <cell r="G66" t="str">
            <v>Exploración</v>
          </cell>
          <cell r="H66" t="str">
            <v>CORPORACIÓN</v>
          </cell>
          <cell r="I66" t="str">
            <v>Menor o igual a 3 carpetas, traslado menor a 3 horas desde la sede y menor número de seguimientos</v>
          </cell>
          <cell r="J66" t="str">
            <v>CORPORACIÓN E INVEMAR</v>
          </cell>
          <cell r="K66">
            <v>4</v>
          </cell>
          <cell r="L66">
            <v>3402396</v>
          </cell>
          <cell r="M66">
            <v>5212877.2297297325</v>
          </cell>
          <cell r="O66" t="str">
            <v>CON VISITA</v>
          </cell>
          <cell r="P66" t="str">
            <v>Media</v>
          </cell>
          <cell r="Q66" t="str">
            <v>---</v>
          </cell>
          <cell r="S66" t="str">
            <v>---</v>
          </cell>
          <cell r="T66">
            <v>0.75</v>
          </cell>
          <cell r="U66">
            <v>2</v>
          </cell>
          <cell r="V66" t="str">
            <v>ACTIVO</v>
          </cell>
          <cell r="W66" t="str">
            <v>CORMACARENA</v>
          </cell>
          <cell r="X66" t="str">
            <v>Resolución otorga LA</v>
          </cell>
          <cell r="Y66" t="str">
            <v>85</v>
          </cell>
          <cell r="Z66">
            <v>41311.70668009259</v>
          </cell>
          <cell r="AA66" t="str">
            <v>META</v>
          </cell>
          <cell r="AB66" t="str">
            <v>PUERTO LLERAS - SAN MARTÍN</v>
          </cell>
          <cell r="AC66" t="str">
            <v>ORINOQUIA</v>
          </cell>
          <cell r="AD66" t="str">
            <v>Semestral</v>
          </cell>
          <cell r="AE66">
            <v>6</v>
          </cell>
          <cell r="AF66" t="str">
            <v>Operación</v>
          </cell>
          <cell r="AG66" t="str">
            <v>Operación</v>
          </cell>
          <cell r="AH66" t="str">
            <v>---</v>
          </cell>
          <cell r="AI66" t="str">
            <v>---</v>
          </cell>
          <cell r="AJ66" t="str">
            <v>---</v>
          </cell>
          <cell r="AK66" t="str">
            <v>---</v>
          </cell>
          <cell r="AL66">
            <v>1</v>
          </cell>
          <cell r="AM66" t="str">
            <v>Si</v>
          </cell>
          <cell r="AN66">
            <v>0</v>
          </cell>
          <cell r="AO66">
            <v>0</v>
          </cell>
          <cell r="AP66">
            <v>0</v>
          </cell>
          <cell r="AQ66">
            <v>0</v>
          </cell>
          <cell r="AR66">
            <v>0</v>
          </cell>
          <cell r="AS66">
            <v>0</v>
          </cell>
          <cell r="AT66">
            <v>0</v>
          </cell>
          <cell r="AU66">
            <v>0</v>
          </cell>
          <cell r="AV66">
            <v>0</v>
          </cell>
          <cell r="AW66">
            <v>0</v>
          </cell>
          <cell r="AX66">
            <v>0</v>
          </cell>
          <cell r="AY66">
            <v>0</v>
          </cell>
          <cell r="AZ66">
            <v>1</v>
          </cell>
          <cell r="BA66">
            <v>1</v>
          </cell>
          <cell r="BB66" t="str">
            <v>Seguimiento 2018</v>
          </cell>
          <cell r="BC66" t="str">
            <v>N/A</v>
          </cell>
          <cell r="BD66">
            <v>2291</v>
          </cell>
          <cell r="BE66">
            <v>43229</v>
          </cell>
          <cell r="BF66" t="str">
            <v xml:space="preserve">Resolución </v>
          </cell>
          <cell r="BG66">
            <v>895</v>
          </cell>
          <cell r="BH66">
            <v>43266</v>
          </cell>
          <cell r="BI66" t="str">
            <v>Compensación y 1%</v>
          </cell>
          <cell r="BM66">
            <v>122655695.2</v>
          </cell>
          <cell r="BN66" t="str">
            <v>VISITA</v>
          </cell>
          <cell r="BO66">
            <v>115712920</v>
          </cell>
          <cell r="BP66" t="str">
            <v>---</v>
          </cell>
          <cell r="BQ66">
            <v>1</v>
          </cell>
          <cell r="BR66">
            <v>2</v>
          </cell>
          <cell r="BS66">
            <v>0</v>
          </cell>
          <cell r="BT66" t="str">
            <v>---</v>
          </cell>
          <cell r="BU66" t="str">
            <v>---</v>
          </cell>
          <cell r="BV66" t="str">
            <v>---</v>
          </cell>
          <cell r="BW66" t="str">
            <v>---</v>
          </cell>
        </row>
        <row r="67">
          <cell r="A67" t="str">
            <v>LAM5599</v>
          </cell>
          <cell r="B67" t="str">
            <v>Licencia Ambiental</v>
          </cell>
          <cell r="C67" t="str">
            <v>Área de Perforación Exploratoria CSO.</v>
          </cell>
          <cell r="D67" t="str">
            <v xml:space="preserve">ECOPETROL S.A. </v>
          </cell>
          <cell r="E67" t="str">
            <v>Hidrocarburos</v>
          </cell>
          <cell r="F67" t="str">
            <v>Exploración</v>
          </cell>
          <cell r="G67" t="str">
            <v>Exploración</v>
          </cell>
          <cell r="H67" t="str">
            <v>ANLA</v>
          </cell>
          <cell r="J67" t="str">
            <v>CIERRE TÉCNICO</v>
          </cell>
          <cell r="O67" t="str">
            <v>DOCUMENTAL</v>
          </cell>
          <cell r="P67" t="str">
            <v>Media</v>
          </cell>
          <cell r="Q67" t="str">
            <v>---</v>
          </cell>
          <cell r="S67" t="str">
            <v>---</v>
          </cell>
          <cell r="T67">
            <v>0</v>
          </cell>
          <cell r="U67">
            <v>3</v>
          </cell>
          <cell r="V67" t="str">
            <v>ACTIVO</v>
          </cell>
          <cell r="W67" t="str">
            <v>CORMACARENA</v>
          </cell>
          <cell r="X67" t="str">
            <v>Resolución otorga LA</v>
          </cell>
          <cell r="Y67" t="str">
            <v>944</v>
          </cell>
          <cell r="Z67">
            <v>41536</v>
          </cell>
          <cell r="AA67" t="str">
            <v>META</v>
          </cell>
          <cell r="AB67" t="str">
            <v>SAN MARTÍN</v>
          </cell>
          <cell r="AC67" t="str">
            <v>N/A</v>
          </cell>
          <cell r="AD67" t="str">
            <v>Semestral</v>
          </cell>
          <cell r="AE67">
            <v>6</v>
          </cell>
          <cell r="AF67" t="str">
            <v>Abandono y Restauración</v>
          </cell>
          <cell r="AG67" t="str">
            <v>Cierre</v>
          </cell>
          <cell r="AH67" t="str">
            <v>Semestral</v>
          </cell>
          <cell r="AI67">
            <v>43314</v>
          </cell>
          <cell r="AJ67">
            <v>43314</v>
          </cell>
          <cell r="AK67" t="str">
            <v>NO</v>
          </cell>
          <cell r="AL67">
            <v>1</v>
          </cell>
          <cell r="AM67" t="str">
            <v>Si</v>
          </cell>
          <cell r="AN67">
            <v>0</v>
          </cell>
          <cell r="AO67">
            <v>0</v>
          </cell>
          <cell r="AP67">
            <v>0</v>
          </cell>
          <cell r="AQ67">
            <v>0</v>
          </cell>
          <cell r="AR67">
            <v>0</v>
          </cell>
          <cell r="AS67">
            <v>0</v>
          </cell>
          <cell r="AT67">
            <v>0</v>
          </cell>
          <cell r="AU67">
            <v>0</v>
          </cell>
          <cell r="AV67">
            <v>0</v>
          </cell>
          <cell r="AW67">
            <v>0</v>
          </cell>
          <cell r="AX67">
            <v>0</v>
          </cell>
          <cell r="AY67">
            <v>1</v>
          </cell>
          <cell r="AZ67">
            <v>0</v>
          </cell>
          <cell r="BA67">
            <v>1</v>
          </cell>
          <cell r="BB67" t="str">
            <v>Seguimiento 2018</v>
          </cell>
          <cell r="BC67" t="str">
            <v>N/A</v>
          </cell>
          <cell r="BD67">
            <v>2289</v>
          </cell>
          <cell r="BE67">
            <v>43229</v>
          </cell>
          <cell r="BF67" t="str">
            <v xml:space="preserve">Resolución </v>
          </cell>
          <cell r="BG67">
            <v>894</v>
          </cell>
          <cell r="BH67">
            <v>43266</v>
          </cell>
          <cell r="BI67" t="str">
            <v>Compensación y 1%</v>
          </cell>
          <cell r="BJ67" t="str">
            <v>VISITA</v>
          </cell>
          <cell r="BK67">
            <v>7</v>
          </cell>
          <cell r="BL67">
            <v>94370000</v>
          </cell>
          <cell r="BM67">
            <v>10358000</v>
          </cell>
          <cell r="BN67" t="str">
            <v>---</v>
          </cell>
          <cell r="BO67" t="str">
            <v>---</v>
          </cell>
          <cell r="BP67" t="str">
            <v>NO</v>
          </cell>
          <cell r="BQ67">
            <v>3</v>
          </cell>
          <cell r="BR67">
            <v>1</v>
          </cell>
          <cell r="BS67">
            <v>0</v>
          </cell>
          <cell r="BT67" t="str">
            <v>---</v>
          </cell>
          <cell r="BU67" t="str">
            <v>---</v>
          </cell>
          <cell r="BV67" t="str">
            <v>---</v>
          </cell>
          <cell r="BW67" t="str">
            <v>---</v>
          </cell>
        </row>
        <row r="68">
          <cell r="A68" t="str">
            <v>LAM0248</v>
          </cell>
          <cell r="B68" t="str">
            <v>Licencia Ambiental</v>
          </cell>
          <cell r="C68" t="str">
            <v>POZOS MULTIPLES DE DESARROLLO CUSIANA K.
POZOS MULTIPLES CUSIANA POZO EXPLORATORIO BUENOS AIRES POZOS TAMARA 1.</v>
          </cell>
          <cell r="D68" t="str">
            <v xml:space="preserve">BP EXPLORATION COMPANY (COLOMBIA) LTD. </v>
          </cell>
          <cell r="E68" t="str">
            <v>Hidrocarburos</v>
          </cell>
          <cell r="F68" t="str">
            <v>Exploración</v>
          </cell>
          <cell r="G68" t="str">
            <v>Exploración</v>
          </cell>
          <cell r="H68" t="str">
            <v>ANLA</v>
          </cell>
          <cell r="J68" t="str">
            <v>OPERACIÓN</v>
          </cell>
          <cell r="K68">
            <v>4</v>
          </cell>
          <cell r="L68">
            <v>3402396</v>
          </cell>
          <cell r="M68" t="str">
            <v>SOLO TERRESTRE</v>
          </cell>
          <cell r="N68">
            <v>1975893.839205882</v>
          </cell>
          <cell r="O68" t="str">
            <v>CON VISITA</v>
          </cell>
          <cell r="P68" t="str">
            <v>Baja</v>
          </cell>
          <cell r="Q68" t="str">
            <v>---</v>
          </cell>
          <cell r="S68" t="str">
            <v>---</v>
          </cell>
          <cell r="T68">
            <v>0</v>
          </cell>
          <cell r="U68">
            <v>9</v>
          </cell>
          <cell r="V68" t="str">
            <v>ACTIVO</v>
          </cell>
          <cell r="W68" t="str">
            <v>CORPORINOQUIA</v>
          </cell>
          <cell r="X68" t="str">
            <v>Resolución otorga LA</v>
          </cell>
          <cell r="Y68" t="str">
            <v>1007</v>
          </cell>
          <cell r="Z68">
            <v>34283</v>
          </cell>
          <cell r="AA68" t="str">
            <v>CASANARE</v>
          </cell>
          <cell r="AB68" t="str">
            <v>AGUAZUL</v>
          </cell>
          <cell r="AC68" t="str">
            <v>N/A</v>
          </cell>
          <cell r="AD68" t="str">
            <v>Semestral</v>
          </cell>
          <cell r="AE68">
            <v>6</v>
          </cell>
          <cell r="AF68" t="str">
            <v>Operación</v>
          </cell>
          <cell r="AG68" t="str">
            <v>Operación</v>
          </cell>
          <cell r="AH68" t="str">
            <v>---</v>
          </cell>
          <cell r="AI68" t="str">
            <v>---</v>
          </cell>
          <cell r="AJ68" t="str">
            <v>---</v>
          </cell>
          <cell r="AK68" t="str">
            <v>---</v>
          </cell>
          <cell r="AL68">
            <v>2</v>
          </cell>
          <cell r="AM68" t="str">
            <v>Si</v>
          </cell>
          <cell r="AN68">
            <v>1</v>
          </cell>
          <cell r="AO68">
            <v>0</v>
          </cell>
          <cell r="AP68">
            <v>1</v>
          </cell>
          <cell r="AQ68">
            <v>2</v>
          </cell>
          <cell r="AR68">
            <v>0</v>
          </cell>
          <cell r="AS68">
            <v>1</v>
          </cell>
          <cell r="AT68">
            <v>0</v>
          </cell>
          <cell r="AU68">
            <v>0</v>
          </cell>
          <cell r="AV68">
            <v>1</v>
          </cell>
          <cell r="AW68">
            <v>0</v>
          </cell>
          <cell r="AX68">
            <v>0</v>
          </cell>
          <cell r="AY68">
            <v>1</v>
          </cell>
          <cell r="AZ68">
            <v>0</v>
          </cell>
          <cell r="BA68">
            <v>1</v>
          </cell>
          <cell r="BB68" t="str">
            <v>Seguimiento 2018</v>
          </cell>
          <cell r="BC68" t="str">
            <v>N/A</v>
          </cell>
          <cell r="BD68">
            <v>5576</v>
          </cell>
          <cell r="BE68">
            <v>43367</v>
          </cell>
          <cell r="BF68" t="str">
            <v xml:space="preserve">Resolución </v>
          </cell>
          <cell r="BG68">
            <v>2166</v>
          </cell>
          <cell r="BH68">
            <v>43427.36069444444</v>
          </cell>
          <cell r="BI68" t="str">
            <v>Compensación y 1%</v>
          </cell>
          <cell r="BM68">
            <v>102667830</v>
          </cell>
          <cell r="BN68" t="str">
            <v>---</v>
          </cell>
          <cell r="BO68" t="str">
            <v>---</v>
          </cell>
          <cell r="BP68" t="str">
            <v>NO</v>
          </cell>
          <cell r="BQ68">
            <v>1</v>
          </cell>
          <cell r="BR68">
            <v>0</v>
          </cell>
          <cell r="BS68">
            <v>0</v>
          </cell>
          <cell r="BT68" t="str">
            <v>---</v>
          </cell>
          <cell r="BU68" t="str">
            <v>---</v>
          </cell>
          <cell r="BV68" t="str">
            <v>---</v>
          </cell>
          <cell r="BW68" t="str">
            <v>---</v>
          </cell>
        </row>
        <row r="69">
          <cell r="A69" t="str">
            <v>LAM0252</v>
          </cell>
          <cell r="B69" t="str">
            <v>Plan de Manejo Ambiental</v>
          </cell>
          <cell r="C69" t="str">
            <v>EXPLORACION DE HIDROCARBUROS CAÑO LIMON - ARAUCA</v>
          </cell>
          <cell r="D69" t="str">
            <v xml:space="preserve">OCCIDENTAL DE COLOMBIA LLC </v>
          </cell>
          <cell r="E69" t="str">
            <v>Hidrocarburos</v>
          </cell>
          <cell r="F69" t="str">
            <v>Exploración</v>
          </cell>
          <cell r="G69" t="str">
            <v>Exploración</v>
          </cell>
          <cell r="H69" t="str">
            <v>ANLA</v>
          </cell>
          <cell r="J69" t="str">
            <v xml:space="preserve">ESPECIAL </v>
          </cell>
          <cell r="K69">
            <v>4</v>
          </cell>
          <cell r="L69">
            <v>3402396</v>
          </cell>
          <cell r="M69">
            <v>5057424.9951428585</v>
          </cell>
          <cell r="O69" t="str">
            <v>CON VISITA</v>
          </cell>
          <cell r="P69" t="str">
            <v>Alta</v>
          </cell>
          <cell r="Q69" t="str">
            <v>---</v>
          </cell>
          <cell r="S69" t="str">
            <v>SI</v>
          </cell>
          <cell r="T69">
            <v>3</v>
          </cell>
          <cell r="U69">
            <v>15</v>
          </cell>
          <cell r="V69" t="str">
            <v>ACTIVO</v>
          </cell>
          <cell r="W69" t="str">
            <v>CORPORINOQUIA</v>
          </cell>
          <cell r="X69" t="str">
            <v>Resolución establece PMA</v>
          </cell>
          <cell r="Y69">
            <v>304</v>
          </cell>
          <cell r="Z69">
            <v>31849</v>
          </cell>
          <cell r="AA69" t="str">
            <v>ARAUCA</v>
          </cell>
          <cell r="AB69" t="str">
            <v>ARAUCA</v>
          </cell>
          <cell r="AC69" t="str">
            <v>N/A</v>
          </cell>
          <cell r="AD69" t="str">
            <v>Semestral</v>
          </cell>
          <cell r="AE69">
            <v>6</v>
          </cell>
          <cell r="AF69" t="str">
            <v>Operación</v>
          </cell>
          <cell r="AG69" t="str">
            <v>Operación</v>
          </cell>
          <cell r="AH69" t="str">
            <v>---</v>
          </cell>
          <cell r="AI69" t="str">
            <v>---</v>
          </cell>
          <cell r="AJ69" t="str">
            <v>---</v>
          </cell>
          <cell r="AK69" t="str">
            <v>---</v>
          </cell>
          <cell r="AL69">
            <v>3</v>
          </cell>
          <cell r="AM69" t="str">
            <v>Si</v>
          </cell>
          <cell r="AN69">
            <v>9</v>
          </cell>
          <cell r="AO69">
            <v>0</v>
          </cell>
          <cell r="AP69">
            <v>1</v>
          </cell>
          <cell r="AQ69">
            <v>0</v>
          </cell>
          <cell r="AR69">
            <v>1</v>
          </cell>
          <cell r="AS69">
            <v>0</v>
          </cell>
          <cell r="AT69">
            <v>0</v>
          </cell>
          <cell r="AU69">
            <v>0</v>
          </cell>
          <cell r="AV69">
            <v>0</v>
          </cell>
          <cell r="AW69">
            <v>1</v>
          </cell>
          <cell r="AX69">
            <v>0</v>
          </cell>
          <cell r="AY69">
            <v>1</v>
          </cell>
          <cell r="AZ69">
            <v>1</v>
          </cell>
          <cell r="BA69">
            <v>0</v>
          </cell>
          <cell r="BB69" t="str">
            <v>Seguimiento 2017</v>
          </cell>
          <cell r="BM69">
            <v>266247736.59999999</v>
          </cell>
          <cell r="BN69" t="str">
            <v>VISITA</v>
          </cell>
          <cell r="BO69">
            <v>251177110</v>
          </cell>
          <cell r="BP69" t="str">
            <v>---</v>
          </cell>
          <cell r="BQ69">
            <v>5</v>
          </cell>
          <cell r="BR69">
            <v>7</v>
          </cell>
          <cell r="BS69">
            <v>0</v>
          </cell>
          <cell r="BT69" t="str">
            <v>---</v>
          </cell>
          <cell r="BU69" t="str">
            <v>---</v>
          </cell>
          <cell r="BV69" t="str">
            <v>---</v>
          </cell>
          <cell r="BW69" t="str">
            <v>---</v>
          </cell>
        </row>
        <row r="70">
          <cell r="A70" t="str">
            <v>LAM5557</v>
          </cell>
          <cell r="B70" t="str">
            <v>Licencia Ambiental</v>
          </cell>
          <cell r="C70" t="str">
            <v>Licencia Ambiental Global Campo de Desarrollo Copa.</v>
          </cell>
          <cell r="D70" t="str">
            <v xml:space="preserve">ALANGE ENERGY CORP </v>
          </cell>
          <cell r="E70" t="str">
            <v>Hidrocarburos</v>
          </cell>
          <cell r="F70" t="str">
            <v>Explotación</v>
          </cell>
          <cell r="G70" t="str">
            <v>Explotación</v>
          </cell>
          <cell r="H70" t="str">
            <v>ANLA</v>
          </cell>
          <cell r="J70" t="str">
            <v>OPERACIÓN</v>
          </cell>
          <cell r="K70">
            <v>5</v>
          </cell>
          <cell r="L70">
            <v>4252995</v>
          </cell>
          <cell r="M70">
            <v>5212877.2297297325</v>
          </cell>
          <cell r="O70" t="str">
            <v>CON VISITA</v>
          </cell>
          <cell r="P70" t="str">
            <v>Alta</v>
          </cell>
          <cell r="Q70" t="str">
            <v>---</v>
          </cell>
          <cell r="S70" t="str">
            <v>---</v>
          </cell>
          <cell r="T70">
            <v>0.75</v>
          </cell>
          <cell r="U70">
            <v>4</v>
          </cell>
          <cell r="V70" t="str">
            <v>ACTIVO</v>
          </cell>
          <cell r="W70" t="str">
            <v>CORPORINOQUIA</v>
          </cell>
          <cell r="X70" t="str">
            <v>Resolución otorga LA</v>
          </cell>
          <cell r="Y70" t="str">
            <v>132</v>
          </cell>
          <cell r="Z70">
            <v>41324.475729166668</v>
          </cell>
          <cell r="AA70" t="str">
            <v>CASANARE</v>
          </cell>
          <cell r="AB70" t="str">
            <v>SAN LUIS DE PALENQUE</v>
          </cell>
          <cell r="AC70" t="str">
            <v>ORINOQUIA</v>
          </cell>
          <cell r="AD70" t="str">
            <v>Semestral</v>
          </cell>
          <cell r="AE70">
            <v>12</v>
          </cell>
          <cell r="AF70" t="str">
            <v>Operación</v>
          </cell>
          <cell r="AG70" t="str">
            <v>Operación</v>
          </cell>
          <cell r="AH70" t="str">
            <v>Anual</v>
          </cell>
          <cell r="AI70">
            <v>43131</v>
          </cell>
          <cell r="AJ70">
            <v>43131</v>
          </cell>
          <cell r="AK70" t="str">
            <v>NO</v>
          </cell>
          <cell r="AL70">
            <v>2</v>
          </cell>
          <cell r="AM70" t="str">
            <v>Si</v>
          </cell>
          <cell r="AN70">
            <v>0</v>
          </cell>
          <cell r="AO70">
            <v>0</v>
          </cell>
          <cell r="AP70">
            <v>0</v>
          </cell>
          <cell r="AQ70">
            <v>0</v>
          </cell>
          <cell r="AR70">
            <v>0</v>
          </cell>
          <cell r="AS70">
            <v>0</v>
          </cell>
          <cell r="AT70">
            <v>0</v>
          </cell>
          <cell r="AU70">
            <v>0</v>
          </cell>
          <cell r="AV70">
            <v>0</v>
          </cell>
          <cell r="AW70">
            <v>1</v>
          </cell>
          <cell r="AX70">
            <v>0</v>
          </cell>
          <cell r="AY70">
            <v>1</v>
          </cell>
          <cell r="AZ70">
            <v>0</v>
          </cell>
          <cell r="BA70">
            <v>1</v>
          </cell>
          <cell r="BB70" t="str">
            <v>Seguimiento 2018</v>
          </cell>
          <cell r="BC70">
            <v>43256</v>
          </cell>
          <cell r="BD70">
            <v>3986</v>
          </cell>
          <cell r="BE70">
            <v>43306</v>
          </cell>
          <cell r="BF70" t="str">
            <v>Auto</v>
          </cell>
          <cell r="BG70">
            <v>7353</v>
          </cell>
          <cell r="BH70">
            <v>43431.42863425926</v>
          </cell>
          <cell r="BI70" t="str">
            <v>Control y Seguimiento</v>
          </cell>
          <cell r="BJ70" t="str">
            <v>VISITA</v>
          </cell>
          <cell r="BK70">
            <v>8</v>
          </cell>
          <cell r="BL70">
            <v>253193000</v>
          </cell>
          <cell r="BM70">
            <v>260788790</v>
          </cell>
          <cell r="BN70" t="str">
            <v>---</v>
          </cell>
          <cell r="BO70" t="str">
            <v>---</v>
          </cell>
          <cell r="BP70" t="str">
            <v>SI</v>
          </cell>
          <cell r="BQ70">
            <v>3</v>
          </cell>
          <cell r="BR70">
            <v>2</v>
          </cell>
          <cell r="BS70">
            <v>0</v>
          </cell>
          <cell r="BT70" t="str">
            <v>---</v>
          </cell>
          <cell r="BU70" t="str">
            <v>---</v>
          </cell>
          <cell r="BV70" t="str">
            <v>---</v>
          </cell>
          <cell r="BW70" t="str">
            <v>---</v>
          </cell>
          <cell r="BX70">
            <v>60</v>
          </cell>
          <cell r="BY70" t="str">
            <v>No reporta</v>
          </cell>
          <cell r="BZ70" t="str">
            <v>Afectación de 200ml de zanja en tierra</v>
          </cell>
        </row>
        <row r="71">
          <cell r="A71" t="str">
            <v>LAM5547</v>
          </cell>
          <cell r="B71" t="str">
            <v>Licencia Ambiental</v>
          </cell>
          <cell r="C71" t="str">
            <v>Área De Perforación Exploratoria Valle Medio Magdalena Uno-VMM-1, localizado en jurisdicción de los municipios de Aguachica y Gamarra el departamento del Cesar</v>
          </cell>
          <cell r="D71" t="str">
            <v xml:space="preserve">LEWIS ENERGY COLOMBIA INC </v>
          </cell>
          <cell r="E71" t="str">
            <v>Hidrocarburos</v>
          </cell>
          <cell r="F71" t="str">
            <v>Exploración</v>
          </cell>
          <cell r="G71" t="str">
            <v>Exploración</v>
          </cell>
          <cell r="H71" t="str">
            <v>ANLA</v>
          </cell>
          <cell r="J71" t="str">
            <v>OPERACIÓN</v>
          </cell>
          <cell r="K71">
            <v>4</v>
          </cell>
          <cell r="L71">
            <v>3402396</v>
          </cell>
          <cell r="M71">
            <v>3554839.3968000002</v>
          </cell>
          <cell r="O71" t="str">
            <v>CON VISITA</v>
          </cell>
          <cell r="P71" t="str">
            <v>Alta</v>
          </cell>
          <cell r="Q71" t="str">
            <v>---</v>
          </cell>
          <cell r="S71" t="str">
            <v>---</v>
          </cell>
          <cell r="T71">
            <v>0.75</v>
          </cell>
          <cell r="U71">
            <v>5</v>
          </cell>
          <cell r="V71" t="str">
            <v>ACTIVO</v>
          </cell>
          <cell r="W71" t="str">
            <v>CORPOCESAR</v>
          </cell>
          <cell r="X71" t="str">
            <v>Resolución otorga LA</v>
          </cell>
          <cell r="Y71" t="str">
            <v>551</v>
          </cell>
          <cell r="Z71">
            <v>41439.447636921293</v>
          </cell>
          <cell r="AA71" t="str">
            <v>CESAR</v>
          </cell>
          <cell r="AB71" t="str">
            <v>AGUACHICA
GAMARRA</v>
          </cell>
          <cell r="AC71" t="str">
            <v>CARIBE CONTINENTAL E INSULAR</v>
          </cell>
          <cell r="AD71" t="str">
            <v>Semestral</v>
          </cell>
          <cell r="AE71">
            <v>6</v>
          </cell>
          <cell r="AF71" t="str">
            <v>Operación</v>
          </cell>
          <cell r="AG71" t="str">
            <v>Operación</v>
          </cell>
          <cell r="AH71" t="str">
            <v>semestral</v>
          </cell>
          <cell r="AI71">
            <v>43195</v>
          </cell>
          <cell r="AJ71">
            <v>43195</v>
          </cell>
          <cell r="AK71" t="str">
            <v>N/A</v>
          </cell>
          <cell r="AL71">
            <v>2</v>
          </cell>
          <cell r="AM71" t="str">
            <v>Si</v>
          </cell>
          <cell r="AN71">
            <v>0</v>
          </cell>
          <cell r="AO71">
            <v>0</v>
          </cell>
          <cell r="AP71">
            <v>0</v>
          </cell>
          <cell r="AQ71">
            <v>0</v>
          </cell>
          <cell r="AR71">
            <v>0</v>
          </cell>
          <cell r="AS71">
            <v>0</v>
          </cell>
          <cell r="AT71">
            <v>0</v>
          </cell>
          <cell r="AU71">
            <v>0</v>
          </cell>
          <cell r="AV71">
            <v>0</v>
          </cell>
          <cell r="AW71">
            <v>0</v>
          </cell>
          <cell r="AX71">
            <v>0</v>
          </cell>
          <cell r="AY71">
            <v>1</v>
          </cell>
          <cell r="AZ71">
            <v>0</v>
          </cell>
          <cell r="BA71">
            <v>1</v>
          </cell>
          <cell r="BB71" t="str">
            <v>Seguimiento 2018</v>
          </cell>
          <cell r="BC71">
            <v>43171</v>
          </cell>
          <cell r="BD71">
            <v>2772</v>
          </cell>
          <cell r="BE71">
            <v>43250</v>
          </cell>
          <cell r="BF71" t="str">
            <v>Auto</v>
          </cell>
          <cell r="BG71">
            <v>4901</v>
          </cell>
          <cell r="BH71">
            <v>43329</v>
          </cell>
          <cell r="BI71" t="str">
            <v>Control y Seguimiento</v>
          </cell>
          <cell r="BJ71" t="str">
            <v>VISITA</v>
          </cell>
          <cell r="BK71">
            <v>7</v>
          </cell>
          <cell r="BL71">
            <v>201512000</v>
          </cell>
          <cell r="BM71">
            <v>207557360</v>
          </cell>
          <cell r="BN71" t="str">
            <v>---</v>
          </cell>
          <cell r="BO71" t="str">
            <v>---</v>
          </cell>
          <cell r="BP71" t="str">
            <v>NO</v>
          </cell>
          <cell r="BQ71">
            <v>2</v>
          </cell>
          <cell r="BR71">
            <v>3</v>
          </cell>
          <cell r="BS71">
            <v>0</v>
          </cell>
          <cell r="BT71" t="str">
            <v>---</v>
          </cell>
          <cell r="BU71" t="str">
            <v>---</v>
          </cell>
          <cell r="BV71" t="str">
            <v>---</v>
          </cell>
          <cell r="BW71" t="str">
            <v>---</v>
          </cell>
        </row>
        <row r="72">
          <cell r="A72" t="str">
            <v>LAM5546</v>
          </cell>
          <cell r="B72" t="str">
            <v>Licencia Ambiental</v>
          </cell>
          <cell r="C72" t="str">
            <v>Área De Perforación Exploratoria Sinu San Jacinto Norte-1 SSJN, localizado en jurisdicción de los municipios de Usiacurí, Sabanalarga, Candelaria, Ponedera Palmar de Varela y Santo Tomas en el departamento del Atlántico</v>
          </cell>
          <cell r="D72" t="str">
            <v xml:space="preserve">LEWIS ENERGY COLOMBIA INC </v>
          </cell>
          <cell r="E72" t="str">
            <v>Hidrocarburos</v>
          </cell>
          <cell r="F72" t="str">
            <v>Exploración</v>
          </cell>
          <cell r="G72" t="str">
            <v>Exploración</v>
          </cell>
          <cell r="H72" t="str">
            <v>ANLA</v>
          </cell>
          <cell r="J72" t="str">
            <v>OPERACIÓN</v>
          </cell>
          <cell r="K72">
            <v>4</v>
          </cell>
          <cell r="L72">
            <v>3402396</v>
          </cell>
          <cell r="M72">
            <v>3912623.1308571417</v>
          </cell>
          <cell r="O72" t="str">
            <v>CON VISITA</v>
          </cell>
          <cell r="P72" t="str">
            <v>Alta</v>
          </cell>
          <cell r="Q72" t="str">
            <v>---</v>
          </cell>
          <cell r="S72" t="str">
            <v>---</v>
          </cell>
          <cell r="T72">
            <v>0.75</v>
          </cell>
          <cell r="U72">
            <v>4</v>
          </cell>
          <cell r="V72" t="str">
            <v>ACTIVO</v>
          </cell>
          <cell r="W72" t="str">
            <v>CRA</v>
          </cell>
          <cell r="X72" t="str">
            <v>Resolución otorga LA</v>
          </cell>
          <cell r="Y72" t="str">
            <v>195</v>
          </cell>
          <cell r="Z72">
            <v>41351.436759259261</v>
          </cell>
          <cell r="AA72" t="str">
            <v>ATLANTICO</v>
          </cell>
          <cell r="AB72" t="str">
            <v>Usiacurí, Sabanalarga, Candelaria, Ponedera Palmar de Varela, Santo Tomas</v>
          </cell>
          <cell r="AC72" t="str">
            <v>CARIBE CONTINENTAL E INSULAR</v>
          </cell>
          <cell r="AD72" t="str">
            <v>Semestral</v>
          </cell>
          <cell r="AE72">
            <v>6</v>
          </cell>
          <cell r="AF72" t="str">
            <v>Operación</v>
          </cell>
          <cell r="AG72" t="str">
            <v>Operación</v>
          </cell>
          <cell r="AH72" t="str">
            <v>Semestral</v>
          </cell>
          <cell r="AI72" t="str">
            <v>Rad. 20180056402-1-000 del 8 de mayo de 2018 (Ultimo ICA entregado)</v>
          </cell>
          <cell r="AJ72">
            <v>43228</v>
          </cell>
          <cell r="AK72" t="str">
            <v>N/A</v>
          </cell>
          <cell r="AL72">
            <v>3</v>
          </cell>
          <cell r="AM72" t="str">
            <v>Si</v>
          </cell>
          <cell r="AN72">
            <v>0</v>
          </cell>
          <cell r="AO72">
            <v>0</v>
          </cell>
          <cell r="AP72">
            <v>0</v>
          </cell>
          <cell r="AQ72">
            <v>0</v>
          </cell>
          <cell r="AR72">
            <v>0</v>
          </cell>
          <cell r="AS72">
            <v>0</v>
          </cell>
          <cell r="AT72">
            <v>0</v>
          </cell>
          <cell r="AU72">
            <v>0</v>
          </cell>
          <cell r="AV72">
            <v>0</v>
          </cell>
          <cell r="AW72">
            <v>1</v>
          </cell>
          <cell r="AX72">
            <v>0</v>
          </cell>
          <cell r="AY72">
            <v>1</v>
          </cell>
          <cell r="AZ72">
            <v>0</v>
          </cell>
          <cell r="BA72">
            <v>1</v>
          </cell>
          <cell r="BB72" t="str">
            <v>Seguimiento 2018</v>
          </cell>
          <cell r="BC72">
            <v>43199</v>
          </cell>
          <cell r="BD72">
            <v>2952</v>
          </cell>
          <cell r="BE72">
            <v>43258</v>
          </cell>
          <cell r="BF72" t="str">
            <v>Auto</v>
          </cell>
          <cell r="BG72">
            <v>4900</v>
          </cell>
          <cell r="BH72">
            <v>43329</v>
          </cell>
          <cell r="BI72" t="str">
            <v>Control y Seguimiento</v>
          </cell>
          <cell r="BM72">
            <v>102667830</v>
          </cell>
          <cell r="BN72" t="str">
            <v>---</v>
          </cell>
          <cell r="BO72" t="str">
            <v>---</v>
          </cell>
          <cell r="BP72" t="str">
            <v>NO</v>
          </cell>
          <cell r="BQ72">
            <v>4</v>
          </cell>
          <cell r="BR72">
            <v>1</v>
          </cell>
          <cell r="BS72">
            <v>0</v>
          </cell>
          <cell r="BT72" t="str">
            <v>---</v>
          </cell>
          <cell r="BU72" t="str">
            <v>---</v>
          </cell>
          <cell r="BV72" t="str">
            <v>---</v>
          </cell>
          <cell r="BW72" t="str">
            <v>---</v>
          </cell>
        </row>
        <row r="73">
          <cell r="A73" t="str">
            <v>LAM5506</v>
          </cell>
          <cell r="B73" t="str">
            <v>Licencia Ambiental</v>
          </cell>
          <cell r="C73" t="str">
            <v>Explotación de hidrocarburos Bloque CPE-6, localizado en jurisdicción de los municipios de Puerto Gaitan, San Martin y Mapiripan en el departamento del Meta.</v>
          </cell>
          <cell r="D73" t="str">
            <v xml:space="preserve">META PETROLEUM CORP </v>
          </cell>
          <cell r="E73" t="str">
            <v>Hidrocarburos</v>
          </cell>
          <cell r="F73" t="str">
            <v>Explotación</v>
          </cell>
          <cell r="G73" t="str">
            <v>Explotación</v>
          </cell>
          <cell r="H73" t="str">
            <v>ANLA</v>
          </cell>
          <cell r="J73" t="str">
            <v>OPERACIÓN</v>
          </cell>
          <cell r="K73">
            <v>5</v>
          </cell>
          <cell r="L73">
            <v>4252995</v>
          </cell>
          <cell r="M73">
            <v>5212877.2297297325</v>
          </cell>
          <cell r="O73" t="str">
            <v>CON VISITA</v>
          </cell>
          <cell r="P73" t="str">
            <v>Alta</v>
          </cell>
          <cell r="Q73" t="str">
            <v>---</v>
          </cell>
          <cell r="S73" t="str">
            <v>---</v>
          </cell>
          <cell r="T73">
            <v>0.75</v>
          </cell>
          <cell r="U73">
            <v>16</v>
          </cell>
          <cell r="V73" t="str">
            <v>ACTIVO</v>
          </cell>
          <cell r="W73" t="str">
            <v>CORMACARENA</v>
          </cell>
          <cell r="X73" t="str">
            <v>Resolución otorga LA</v>
          </cell>
          <cell r="Y73" t="str">
            <v>1090</v>
          </cell>
          <cell r="Z73">
            <v>41579.731944444444</v>
          </cell>
          <cell r="AA73" t="str">
            <v>META</v>
          </cell>
          <cell r="AB73" t="str">
            <v>PUERTO GAITAN - SAN MARTÍN - MAPIRIPAN</v>
          </cell>
          <cell r="AC73" t="str">
            <v>ORINOQUIA</v>
          </cell>
          <cell r="AD73" t="str">
            <v>Anual</v>
          </cell>
          <cell r="AE73">
            <v>12</v>
          </cell>
          <cell r="AF73" t="str">
            <v>Operación</v>
          </cell>
          <cell r="AG73" t="str">
            <v>Operación</v>
          </cell>
          <cell r="AH73" t="str">
            <v xml:space="preserve">Semestral durante la perforación de pozos y Anual en operación y mantenimiento. </v>
          </cell>
          <cell r="AI73">
            <v>42361</v>
          </cell>
          <cell r="AJ73">
            <v>42361</v>
          </cell>
          <cell r="AK73" t="str">
            <v>N/A</v>
          </cell>
          <cell r="AL73">
            <v>1</v>
          </cell>
          <cell r="AM73" t="str">
            <v>Si</v>
          </cell>
          <cell r="AN73">
            <v>0</v>
          </cell>
          <cell r="AO73">
            <v>0</v>
          </cell>
          <cell r="AP73">
            <v>0</v>
          </cell>
          <cell r="AQ73">
            <v>0</v>
          </cell>
          <cell r="AR73">
            <v>0</v>
          </cell>
          <cell r="AS73">
            <v>0</v>
          </cell>
          <cell r="AT73">
            <v>0</v>
          </cell>
          <cell r="AU73">
            <v>0</v>
          </cell>
          <cell r="AV73">
            <v>0</v>
          </cell>
          <cell r="AW73">
            <v>1</v>
          </cell>
          <cell r="AX73">
            <v>0</v>
          </cell>
          <cell r="AY73">
            <v>0</v>
          </cell>
          <cell r="AZ73">
            <v>0</v>
          </cell>
          <cell r="BA73">
            <v>0</v>
          </cell>
          <cell r="BB73" t="str">
            <v>Seguimiento 2014</v>
          </cell>
          <cell r="BC73">
            <v>43305</v>
          </cell>
          <cell r="BD73">
            <v>6790</v>
          </cell>
          <cell r="BE73">
            <v>43411</v>
          </cell>
          <cell r="BM73">
            <v>115950324</v>
          </cell>
          <cell r="BN73" t="str">
            <v>---</v>
          </cell>
          <cell r="BO73" t="str">
            <v>---</v>
          </cell>
          <cell r="BP73" t="str">
            <v>---</v>
          </cell>
          <cell r="BQ73">
            <v>36</v>
          </cell>
          <cell r="BR73">
            <v>15</v>
          </cell>
          <cell r="BS73">
            <v>0</v>
          </cell>
          <cell r="BT73" t="str">
            <v>---</v>
          </cell>
          <cell r="BU73" t="str">
            <v>---</v>
          </cell>
          <cell r="BV73" t="str">
            <v>---</v>
          </cell>
          <cell r="BW73" t="str">
            <v>---</v>
          </cell>
        </row>
        <row r="74">
          <cell r="A74" t="str">
            <v>LAM5475</v>
          </cell>
          <cell r="B74" t="str">
            <v>Licencia Ambiental</v>
          </cell>
          <cell r="C74" t="str">
            <v>Área de Perforación Exploratoria Bloque CPO-12.</v>
          </cell>
          <cell r="D74" t="str">
            <v xml:space="preserve">META PETROLEUM CORP </v>
          </cell>
          <cell r="E74" t="str">
            <v>Hidrocarburos</v>
          </cell>
          <cell r="F74" t="str">
            <v>Exploración</v>
          </cell>
          <cell r="G74" t="str">
            <v>Exploración</v>
          </cell>
          <cell r="H74" t="str">
            <v>ANLA</v>
          </cell>
          <cell r="J74" t="str">
            <v>OPERACIÓN</v>
          </cell>
          <cell r="K74">
            <v>4</v>
          </cell>
          <cell r="L74">
            <v>3402396</v>
          </cell>
          <cell r="M74">
            <v>5212877.2297297325</v>
          </cell>
          <cell r="O74" t="str">
            <v>CON VISITA</v>
          </cell>
          <cell r="P74" t="str">
            <v>Media</v>
          </cell>
          <cell r="Q74" t="str">
            <v>---</v>
          </cell>
          <cell r="S74" t="str">
            <v>---</v>
          </cell>
          <cell r="T74">
            <v>0.75</v>
          </cell>
          <cell r="U74">
            <v>4</v>
          </cell>
          <cell r="V74" t="str">
            <v>ACTIVO</v>
          </cell>
          <cell r="W74" t="str">
            <v>CORMACARENA</v>
          </cell>
          <cell r="X74" t="str">
            <v>Resolución otorga LA</v>
          </cell>
          <cell r="Y74" t="str">
            <v>445</v>
          </cell>
          <cell r="Z74">
            <v>41080.468472106477</v>
          </cell>
          <cell r="AA74" t="str">
            <v>META</v>
          </cell>
          <cell r="AB74" t="str">
            <v>PUERTO GAITAN - PUERTO LOPEZ - SAN MARTÍN</v>
          </cell>
          <cell r="AC74" t="str">
            <v>ORINOQUIA</v>
          </cell>
          <cell r="AD74" t="str">
            <v>Semestral</v>
          </cell>
          <cell r="AE74">
            <v>6</v>
          </cell>
          <cell r="AF74" t="str">
            <v>Operación</v>
          </cell>
          <cell r="AG74" t="str">
            <v>Operación</v>
          </cell>
          <cell r="AH74" t="str">
            <v>---</v>
          </cell>
          <cell r="AI74" t="str">
            <v>---</v>
          </cell>
          <cell r="AJ74" t="str">
            <v>---</v>
          </cell>
          <cell r="AK74" t="str">
            <v>---</v>
          </cell>
          <cell r="AL74">
            <v>2</v>
          </cell>
          <cell r="AM74" t="str">
            <v>Si</v>
          </cell>
          <cell r="AN74">
            <v>0</v>
          </cell>
          <cell r="AO74">
            <v>0</v>
          </cell>
          <cell r="AP74">
            <v>0</v>
          </cell>
          <cell r="AQ74">
            <v>0</v>
          </cell>
          <cell r="AR74">
            <v>0</v>
          </cell>
          <cell r="AS74">
            <v>0</v>
          </cell>
          <cell r="AT74">
            <v>0</v>
          </cell>
          <cell r="AU74">
            <v>0</v>
          </cell>
          <cell r="AV74">
            <v>0</v>
          </cell>
          <cell r="AW74">
            <v>1</v>
          </cell>
          <cell r="AX74">
            <v>0</v>
          </cell>
          <cell r="AY74">
            <v>0</v>
          </cell>
          <cell r="AZ74">
            <v>1</v>
          </cell>
          <cell r="BA74">
            <v>1</v>
          </cell>
          <cell r="BB74" t="str">
            <v>Seguimiento 2018</v>
          </cell>
          <cell r="BC74" t="str">
            <v>N/A</v>
          </cell>
          <cell r="BD74">
            <v>4868</v>
          </cell>
          <cell r="BE74">
            <v>43340</v>
          </cell>
          <cell r="BF74" t="str">
            <v>Auto</v>
          </cell>
          <cell r="BG74">
            <v>6534</v>
          </cell>
          <cell r="BH74">
            <v>43397</v>
          </cell>
          <cell r="BI74" t="str">
            <v>Compensación y 1%</v>
          </cell>
          <cell r="BM74">
            <v>130253192.2</v>
          </cell>
          <cell r="BN74" t="str">
            <v>VISITA</v>
          </cell>
          <cell r="BO74">
            <v>122880370</v>
          </cell>
          <cell r="BP74" t="str">
            <v>---</v>
          </cell>
          <cell r="BQ74">
            <v>6</v>
          </cell>
          <cell r="BR74">
            <v>1</v>
          </cell>
          <cell r="BS74">
            <v>0</v>
          </cell>
          <cell r="BT74" t="str">
            <v>---</v>
          </cell>
          <cell r="BU74" t="str">
            <v>---</v>
          </cell>
          <cell r="BV74" t="str">
            <v>---</v>
          </cell>
          <cell r="BW74" t="str">
            <v>---</v>
          </cell>
        </row>
        <row r="75">
          <cell r="A75" t="str">
            <v>LAM0278</v>
          </cell>
          <cell r="B75" t="str">
            <v>Licencia Ambiental</v>
          </cell>
          <cell r="C75" t="str">
            <v xml:space="preserve">CONSTRUCCION CRUCES SUBFLUVIALES
OLEODUCTO CUSIANA EL PORVENIR BUENOS AIRES
</v>
          </cell>
          <cell r="D75" t="str">
            <v xml:space="preserve">TRANSPORTADORA DE GAS INTERNACIONAL S.A. E.S.P. - TGI S.A. E.S.P. </v>
          </cell>
          <cell r="E75" t="str">
            <v>Hidrocarburos</v>
          </cell>
          <cell r="F75" t="str">
            <v>Transporte y Conducción</v>
          </cell>
          <cell r="G75" t="str">
            <v>Transporte y Conducción</v>
          </cell>
          <cell r="H75" t="str">
            <v>ANLA</v>
          </cell>
          <cell r="J75" t="str">
            <v>OPERACIÓN</v>
          </cell>
          <cell r="K75">
            <v>5</v>
          </cell>
          <cell r="L75">
            <v>4252995</v>
          </cell>
          <cell r="M75">
            <v>5212877.2297297325</v>
          </cell>
          <cell r="O75" t="str">
            <v>DOCUMENTAL</v>
          </cell>
          <cell r="P75" t="str">
            <v>Media</v>
          </cell>
          <cell r="Q75" t="str">
            <v>---</v>
          </cell>
          <cell r="S75" t="str">
            <v>---</v>
          </cell>
          <cell r="T75">
            <v>0</v>
          </cell>
          <cell r="U75">
            <v>8</v>
          </cell>
          <cell r="V75" t="str">
            <v>ACTIVO</v>
          </cell>
          <cell r="W75" t="str">
            <v>CORPORINOQUIA</v>
          </cell>
          <cell r="X75" t="str">
            <v>Resolución otorga LA</v>
          </cell>
          <cell r="Y75" t="str">
            <v>1089</v>
          </cell>
          <cell r="Z75">
            <v>34291</v>
          </cell>
          <cell r="AA75" t="str">
            <v>CASANARE</v>
          </cell>
          <cell r="AB75" t="str">
            <v>MONTERREY - TAURAMENA</v>
          </cell>
          <cell r="AC75" t="str">
            <v>ORINOQUIA</v>
          </cell>
          <cell r="AD75" t="str">
            <v>Semestral</v>
          </cell>
          <cell r="AE75">
            <v>12</v>
          </cell>
          <cell r="AF75" t="str">
            <v>Operación</v>
          </cell>
          <cell r="AG75" t="str">
            <v>Operación</v>
          </cell>
          <cell r="AH75" t="str">
            <v>Anual</v>
          </cell>
          <cell r="AI75">
            <v>42829</v>
          </cell>
          <cell r="AJ75">
            <v>42829</v>
          </cell>
          <cell r="AK75" t="str">
            <v>N/A</v>
          </cell>
          <cell r="AL75">
            <v>2</v>
          </cell>
          <cell r="AM75" t="str">
            <v>Si</v>
          </cell>
          <cell r="AN75">
            <v>3</v>
          </cell>
          <cell r="AO75">
            <v>0</v>
          </cell>
          <cell r="AP75">
            <v>0</v>
          </cell>
          <cell r="AQ75">
            <v>2</v>
          </cell>
          <cell r="AR75">
            <v>0</v>
          </cell>
          <cell r="AS75">
            <v>2</v>
          </cell>
          <cell r="AT75">
            <v>0</v>
          </cell>
          <cell r="AU75">
            <v>0</v>
          </cell>
          <cell r="AV75">
            <v>0</v>
          </cell>
          <cell r="AW75">
            <v>1</v>
          </cell>
          <cell r="AX75">
            <v>0</v>
          </cell>
          <cell r="AY75">
            <v>1</v>
          </cell>
          <cell r="AZ75">
            <v>0</v>
          </cell>
          <cell r="BA75">
            <v>0</v>
          </cell>
          <cell r="BB75" t="str">
            <v>Seguimiento 2016</v>
          </cell>
          <cell r="BC75">
            <v>43291</v>
          </cell>
          <cell r="BD75">
            <v>5868</v>
          </cell>
          <cell r="BE75">
            <v>43375</v>
          </cell>
          <cell r="BJ75" t="str">
            <v>---</v>
          </cell>
          <cell r="BK75" t="str">
            <v>---</v>
          </cell>
          <cell r="BL75" t="str">
            <v>---</v>
          </cell>
          <cell r="BM75">
            <v>10358000</v>
          </cell>
          <cell r="BN75" t="str">
            <v>---</v>
          </cell>
          <cell r="BO75" t="str">
            <v>---</v>
          </cell>
          <cell r="BP75" t="str">
            <v>SI</v>
          </cell>
          <cell r="BQ75">
            <v>2</v>
          </cell>
          <cell r="BR75">
            <v>0</v>
          </cell>
          <cell r="BS75">
            <v>0</v>
          </cell>
          <cell r="BT75" t="str">
            <v>---</v>
          </cell>
          <cell r="BU75" t="str">
            <v>---</v>
          </cell>
          <cell r="BV75" t="str">
            <v>---</v>
          </cell>
          <cell r="BW75" t="str">
            <v>---</v>
          </cell>
        </row>
        <row r="76">
          <cell r="A76" t="str">
            <v>LAM5423</v>
          </cell>
          <cell r="B76" t="str">
            <v>Licencia Ambiental</v>
          </cell>
          <cell r="C76" t="str">
            <v>Área de Perforación Exploratoria CPO-9 (APE CPO9), localizada en jurisdicción de los municipios de Acacías, Castilla la Nueva, Guamal, Cubarral y San Martín en el departamento del Meta.</v>
          </cell>
          <cell r="D76" t="str">
            <v xml:space="preserve">ECOPETROL S.A. </v>
          </cell>
          <cell r="E76" t="str">
            <v>Hidrocarburos</v>
          </cell>
          <cell r="F76" t="str">
            <v>Exploración</v>
          </cell>
          <cell r="G76" t="str">
            <v>Exploración</v>
          </cell>
          <cell r="H76" t="str">
            <v>ANLA</v>
          </cell>
          <cell r="J76" t="str">
            <v>PRIORIZADO COORD.</v>
          </cell>
          <cell r="K76">
            <v>4</v>
          </cell>
          <cell r="L76">
            <v>3402396</v>
          </cell>
          <cell r="M76">
            <v>5212877.2297297325</v>
          </cell>
          <cell r="O76" t="str">
            <v>CON VISITA</v>
          </cell>
          <cell r="P76" t="str">
            <v>Media</v>
          </cell>
          <cell r="Q76" t="str">
            <v>SI</v>
          </cell>
          <cell r="S76" t="str">
            <v>SI</v>
          </cell>
          <cell r="T76">
            <v>2</v>
          </cell>
          <cell r="U76">
            <v>32</v>
          </cell>
          <cell r="V76" t="str">
            <v>ACTIVO</v>
          </cell>
          <cell r="W76" t="str">
            <v>CORMACARENA</v>
          </cell>
          <cell r="X76" t="str">
            <v>Resolución otorga LA</v>
          </cell>
          <cell r="Y76" t="str">
            <v>331</v>
          </cell>
          <cell r="Z76">
            <v>41052.767699999997</v>
          </cell>
          <cell r="AA76" t="str">
            <v>META</v>
          </cell>
          <cell r="AB76" t="str">
            <v>ACACIAS - CASTILLA LA NUEVA - GUAMAL - SAN MARTIN</v>
          </cell>
          <cell r="AC76" t="str">
            <v>N/A</v>
          </cell>
          <cell r="AD76" t="str">
            <v>Semestral</v>
          </cell>
          <cell r="AE76">
            <v>12</v>
          </cell>
          <cell r="AF76" t="str">
            <v>Operación</v>
          </cell>
          <cell r="AG76" t="str">
            <v>Operación</v>
          </cell>
          <cell r="AH76" t="str">
            <v>Anual</v>
          </cell>
          <cell r="AI76" t="str">
            <v>28 de mayo de 2018</v>
          </cell>
          <cell r="AJ76">
            <v>43248</v>
          </cell>
          <cell r="AK76" t="str">
            <v>N/A</v>
          </cell>
          <cell r="AL76">
            <v>5</v>
          </cell>
          <cell r="AM76" t="str">
            <v>Si</v>
          </cell>
          <cell r="AN76">
            <v>0</v>
          </cell>
          <cell r="AO76">
            <v>0</v>
          </cell>
          <cell r="AP76">
            <v>0</v>
          </cell>
          <cell r="AQ76">
            <v>0</v>
          </cell>
          <cell r="AR76">
            <v>0</v>
          </cell>
          <cell r="AS76">
            <v>0</v>
          </cell>
          <cell r="AT76">
            <v>0</v>
          </cell>
          <cell r="AU76">
            <v>0</v>
          </cell>
          <cell r="AV76">
            <v>1</v>
          </cell>
          <cell r="AW76">
            <v>2</v>
          </cell>
          <cell r="AX76">
            <v>0</v>
          </cell>
          <cell r="AY76">
            <v>0</v>
          </cell>
          <cell r="AZ76">
            <v>2</v>
          </cell>
          <cell r="BA76">
            <v>1</v>
          </cell>
          <cell r="BB76" t="str">
            <v>Seguimiento 2018</v>
          </cell>
          <cell r="BC76">
            <v>43269</v>
          </cell>
          <cell r="BD76">
            <v>4276</v>
          </cell>
          <cell r="BE76">
            <v>43313</v>
          </cell>
          <cell r="BF76" t="str">
            <v>Auto</v>
          </cell>
          <cell r="BG76">
            <v>7699</v>
          </cell>
          <cell r="BH76">
            <v>43439.7737037037</v>
          </cell>
          <cell r="BI76" t="str">
            <v>Control y Seguimiento</v>
          </cell>
          <cell r="BJ76" t="str">
            <v>VISITA</v>
          </cell>
          <cell r="BK76">
            <v>7</v>
          </cell>
          <cell r="BL76">
            <v>95752000</v>
          </cell>
          <cell r="BM76">
            <v>98624560</v>
          </cell>
          <cell r="BN76" t="str">
            <v>VISITA</v>
          </cell>
          <cell r="BO76">
            <v>115442805</v>
          </cell>
          <cell r="BP76" t="str">
            <v>NO</v>
          </cell>
          <cell r="BQ76">
            <v>108</v>
          </cell>
          <cell r="BR76">
            <v>64</v>
          </cell>
          <cell r="BS76">
            <v>0</v>
          </cell>
          <cell r="BT76" t="str">
            <v>---</v>
          </cell>
          <cell r="BU76" t="str">
            <v>---</v>
          </cell>
          <cell r="BV76" t="str">
            <v>---</v>
          </cell>
          <cell r="BW76" t="str">
            <v>---</v>
          </cell>
        </row>
        <row r="77">
          <cell r="A77" t="str">
            <v>LAM5342</v>
          </cell>
          <cell r="B77" t="str">
            <v>Licencia Ambiental</v>
          </cell>
          <cell r="C77" t="str">
            <v>Área de Perforación Exploratoria Bello.</v>
          </cell>
          <cell r="D77" t="str">
            <v xml:space="preserve">ECOPETROL S.A. </v>
          </cell>
          <cell r="E77" t="str">
            <v>Hidrocarburos</v>
          </cell>
          <cell r="F77" t="str">
            <v>Exploración</v>
          </cell>
          <cell r="G77" t="str">
            <v>Exploración</v>
          </cell>
          <cell r="H77" t="str">
            <v>ANLA</v>
          </cell>
          <cell r="J77" t="str">
            <v>CIERRE TÉCNICO</v>
          </cell>
          <cell r="O77" t="str">
            <v>DOCUMENTAL</v>
          </cell>
          <cell r="P77" t="str">
            <v>Media</v>
          </cell>
          <cell r="Q77" t="str">
            <v>---</v>
          </cell>
          <cell r="S77" t="str">
            <v>---</v>
          </cell>
          <cell r="T77">
            <v>0</v>
          </cell>
          <cell r="U77">
            <v>5</v>
          </cell>
          <cell r="V77" t="str">
            <v>ACTIVO</v>
          </cell>
          <cell r="W77" t="str">
            <v>CORMACARENA</v>
          </cell>
          <cell r="X77" t="str">
            <v>Resolución otorga LA</v>
          </cell>
          <cell r="Y77" t="str">
            <v>501</v>
          </cell>
          <cell r="Z77">
            <v>41089.408333217594</v>
          </cell>
          <cell r="AA77" t="str">
            <v>META</v>
          </cell>
          <cell r="AB77" t="str">
            <v>SAN MARTÍN</v>
          </cell>
          <cell r="AC77" t="str">
            <v>N/A</v>
          </cell>
          <cell r="AD77" t="str">
            <v>Semestral</v>
          </cell>
          <cell r="AE77">
            <v>12</v>
          </cell>
          <cell r="AF77" t="str">
            <v>Abandono y Restauración</v>
          </cell>
          <cell r="AG77" t="str">
            <v>Cierre</v>
          </cell>
          <cell r="AH77" t="str">
            <v>Anual</v>
          </cell>
          <cell r="AI77">
            <v>43271</v>
          </cell>
          <cell r="AJ77">
            <v>43271</v>
          </cell>
          <cell r="AK77" t="str">
            <v>NO</v>
          </cell>
          <cell r="AL77">
            <v>3</v>
          </cell>
          <cell r="AM77" t="str">
            <v>Si</v>
          </cell>
          <cell r="AN77">
            <v>0</v>
          </cell>
          <cell r="AO77">
            <v>0</v>
          </cell>
          <cell r="AP77">
            <v>0</v>
          </cell>
          <cell r="AQ77">
            <v>0</v>
          </cell>
          <cell r="AR77">
            <v>0</v>
          </cell>
          <cell r="AS77">
            <v>0</v>
          </cell>
          <cell r="AT77">
            <v>0</v>
          </cell>
          <cell r="AU77">
            <v>0</v>
          </cell>
          <cell r="AV77">
            <v>0</v>
          </cell>
          <cell r="AW77">
            <v>2</v>
          </cell>
          <cell r="AX77">
            <v>0</v>
          </cell>
          <cell r="AY77">
            <v>0</v>
          </cell>
          <cell r="AZ77">
            <v>1</v>
          </cell>
          <cell r="BA77">
            <v>1</v>
          </cell>
          <cell r="BB77" t="str">
            <v>Seguimiento 2018</v>
          </cell>
          <cell r="BC77">
            <v>43150</v>
          </cell>
          <cell r="BD77">
            <v>1575</v>
          </cell>
          <cell r="BE77">
            <v>43200</v>
          </cell>
          <cell r="BF77" t="str">
            <v>Auto</v>
          </cell>
          <cell r="BG77">
            <v>6398</v>
          </cell>
          <cell r="BH77">
            <v>43395</v>
          </cell>
          <cell r="BI77" t="str">
            <v>Control y Seguimiento</v>
          </cell>
          <cell r="BJ77" t="str">
            <v>VISITA</v>
          </cell>
          <cell r="BK77">
            <v>8</v>
          </cell>
          <cell r="BL77">
            <v>120177000</v>
          </cell>
          <cell r="BM77">
            <v>10358000</v>
          </cell>
          <cell r="BN77" t="str">
            <v>VISITA</v>
          </cell>
          <cell r="BO77">
            <v>116973430</v>
          </cell>
          <cell r="BP77" t="str">
            <v>NO</v>
          </cell>
          <cell r="BQ77">
            <v>2</v>
          </cell>
          <cell r="BR77">
            <v>3</v>
          </cell>
          <cell r="BS77">
            <v>0</v>
          </cell>
          <cell r="BT77" t="str">
            <v>---</v>
          </cell>
          <cell r="BU77" t="str">
            <v>---</v>
          </cell>
          <cell r="BV77" t="str">
            <v>---</v>
          </cell>
          <cell r="BW77" t="str">
            <v>---</v>
          </cell>
        </row>
        <row r="78">
          <cell r="A78" t="str">
            <v>LAM5327</v>
          </cell>
          <cell r="B78" t="str">
            <v>Licencia Ambiental</v>
          </cell>
          <cell r="C78" t="str">
            <v>Bloque Exploratorio SSJN-5.</v>
          </cell>
          <cell r="D78" t="str">
            <v xml:space="preserve">SK INNOVATION CO LTD </v>
          </cell>
          <cell r="E78" t="str">
            <v>Hidrocarburos</v>
          </cell>
          <cell r="F78" t="str">
            <v>Exploración</v>
          </cell>
          <cell r="G78" t="str">
            <v>Exploración</v>
          </cell>
          <cell r="H78" t="str">
            <v>ANLA</v>
          </cell>
          <cell r="J78" t="str">
            <v>OPERACIÓN</v>
          </cell>
          <cell r="K78">
            <v>4</v>
          </cell>
          <cell r="L78">
            <v>3402396</v>
          </cell>
          <cell r="M78">
            <v>4562410.7498399997</v>
          </cell>
          <cell r="O78" t="str">
            <v>CON VISITA</v>
          </cell>
          <cell r="P78" t="str">
            <v>Alta</v>
          </cell>
          <cell r="Q78" t="str">
            <v>---</v>
          </cell>
          <cell r="S78" t="str">
            <v>---</v>
          </cell>
          <cell r="T78">
            <v>0.75</v>
          </cell>
          <cell r="U78">
            <v>2</v>
          </cell>
          <cell r="V78" t="str">
            <v>ACTIVO</v>
          </cell>
          <cell r="W78" t="str">
            <v>CORMAGDALENA</v>
          </cell>
          <cell r="X78" t="str">
            <v>Resolución otorga LA</v>
          </cell>
          <cell r="Y78" t="str">
            <v>125</v>
          </cell>
          <cell r="Z78">
            <v>40975.789807442125</v>
          </cell>
          <cell r="AA78" t="str">
            <v>MAGDALENA</v>
          </cell>
          <cell r="AB78" t="str">
            <v>PLATO - TENERIFE - SANTA ANA - NUEVA GRANADA</v>
          </cell>
          <cell r="AC78" t="str">
            <v>CARIBE CONTINENTAL E INSULAR</v>
          </cell>
          <cell r="AD78" t="str">
            <v>Semestral</v>
          </cell>
          <cell r="AE78">
            <v>6</v>
          </cell>
          <cell r="AF78" t="str">
            <v>Operación</v>
          </cell>
          <cell r="AG78" t="str">
            <v>Operación</v>
          </cell>
          <cell r="AH78" t="str">
            <v>---</v>
          </cell>
          <cell r="AI78" t="str">
            <v>---</v>
          </cell>
          <cell r="AJ78" t="str">
            <v>---</v>
          </cell>
          <cell r="AK78" t="str">
            <v>---</v>
          </cell>
          <cell r="AL78">
            <v>2</v>
          </cell>
          <cell r="AM78" t="str">
            <v>Si</v>
          </cell>
          <cell r="AN78">
            <v>0</v>
          </cell>
          <cell r="AO78">
            <v>0</v>
          </cell>
          <cell r="AP78">
            <v>0</v>
          </cell>
          <cell r="AQ78">
            <v>0</v>
          </cell>
          <cell r="AR78">
            <v>0</v>
          </cell>
          <cell r="AS78">
            <v>0</v>
          </cell>
          <cell r="AT78">
            <v>0</v>
          </cell>
          <cell r="AU78">
            <v>0</v>
          </cell>
          <cell r="AV78">
            <v>1</v>
          </cell>
          <cell r="AW78">
            <v>0</v>
          </cell>
          <cell r="AX78">
            <v>0</v>
          </cell>
          <cell r="AY78">
            <v>1</v>
          </cell>
          <cell r="AZ78">
            <v>0</v>
          </cell>
          <cell r="BA78">
            <v>1</v>
          </cell>
          <cell r="BB78" t="str">
            <v>Seguimiento 2018</v>
          </cell>
          <cell r="BC78">
            <v>43145</v>
          </cell>
          <cell r="BD78">
            <v>2628</v>
          </cell>
          <cell r="BE78">
            <v>43245</v>
          </cell>
          <cell r="BF78" t="str">
            <v>Auto</v>
          </cell>
          <cell r="BG78">
            <v>7406</v>
          </cell>
          <cell r="BH78">
            <v>43431.779398148145</v>
          </cell>
          <cell r="BI78" t="str">
            <v>Control y Seguimiento</v>
          </cell>
          <cell r="BM78">
            <v>102667830</v>
          </cell>
          <cell r="BN78" t="str">
            <v>---</v>
          </cell>
          <cell r="BO78" t="str">
            <v>---</v>
          </cell>
          <cell r="BP78" t="str">
            <v>---</v>
          </cell>
          <cell r="BQ78" t="str">
            <v>---</v>
          </cell>
          <cell r="BR78" t="str">
            <v>---</v>
          </cell>
          <cell r="BS78" t="str">
            <v>---</v>
          </cell>
          <cell r="BT78" t="str">
            <v>---</v>
          </cell>
          <cell r="BU78" t="str">
            <v>---</v>
          </cell>
          <cell r="BV78" t="str">
            <v>---</v>
          </cell>
          <cell r="BW78" t="str">
            <v>---</v>
          </cell>
        </row>
        <row r="79">
          <cell r="A79" t="str">
            <v>LAM5297</v>
          </cell>
          <cell r="B79" t="str">
            <v>Licencia Ambiental</v>
          </cell>
          <cell r="C79" t="str">
            <v>Área de Perforación Exploratoria Coclí Norte</v>
          </cell>
          <cell r="D79" t="str">
            <v xml:space="preserve">HOCOL S.A. </v>
          </cell>
          <cell r="E79" t="str">
            <v>Hidrocarburos</v>
          </cell>
          <cell r="F79" t="str">
            <v>Exploración</v>
          </cell>
          <cell r="G79" t="str">
            <v>Exploración</v>
          </cell>
          <cell r="H79" t="str">
            <v>ANLA</v>
          </cell>
          <cell r="J79" t="str">
            <v>CIERRE TÉCNICO</v>
          </cell>
          <cell r="O79" t="str">
            <v>DOCUMENTAL</v>
          </cell>
          <cell r="P79" t="str">
            <v>Baja</v>
          </cell>
          <cell r="Q79" t="str">
            <v>---</v>
          </cell>
          <cell r="S79" t="str">
            <v>---</v>
          </cell>
          <cell r="T79">
            <v>0</v>
          </cell>
          <cell r="U79">
            <v>3</v>
          </cell>
          <cell r="V79" t="str">
            <v>ACTIVO</v>
          </cell>
          <cell r="W79" t="str">
            <v>CORMACARENA</v>
          </cell>
          <cell r="X79" t="str">
            <v>Resolución otorga LA</v>
          </cell>
          <cell r="Y79" t="str">
            <v>590</v>
          </cell>
          <cell r="Z79">
            <v>41143.5546875</v>
          </cell>
          <cell r="AA79" t="str">
            <v>META</v>
          </cell>
          <cell r="AB79" t="str">
            <v>PUERTO GAITAN</v>
          </cell>
          <cell r="AC79" t="str">
            <v>N/A</v>
          </cell>
          <cell r="AD79" t="str">
            <v>Semestral</v>
          </cell>
          <cell r="AE79">
            <v>6</v>
          </cell>
          <cell r="AF79" t="str">
            <v>Cierre</v>
          </cell>
          <cell r="AG79" t="str">
            <v>Cierre</v>
          </cell>
          <cell r="AH79" t="str">
            <v>N/A</v>
          </cell>
          <cell r="AI79" t="str">
            <v>NA</v>
          </cell>
          <cell r="AJ79" t="str">
            <v>---</v>
          </cell>
          <cell r="AK79" t="str">
            <v>NO</v>
          </cell>
          <cell r="AL79">
            <v>2</v>
          </cell>
          <cell r="AM79" t="str">
            <v>Si</v>
          </cell>
          <cell r="AN79">
            <v>0</v>
          </cell>
          <cell r="AO79">
            <v>0</v>
          </cell>
          <cell r="AP79">
            <v>0</v>
          </cell>
          <cell r="AQ79">
            <v>0</v>
          </cell>
          <cell r="AR79">
            <v>0</v>
          </cell>
          <cell r="AS79">
            <v>0</v>
          </cell>
          <cell r="AT79">
            <v>0</v>
          </cell>
          <cell r="AU79">
            <v>0</v>
          </cell>
          <cell r="AV79">
            <v>0</v>
          </cell>
          <cell r="AW79">
            <v>0</v>
          </cell>
          <cell r="AX79">
            <v>1</v>
          </cell>
          <cell r="AY79">
            <v>0</v>
          </cell>
          <cell r="AZ79">
            <v>1</v>
          </cell>
          <cell r="BA79">
            <v>1</v>
          </cell>
          <cell r="BB79" t="str">
            <v>Seguimiento 2018</v>
          </cell>
          <cell r="BC79" t="str">
            <v>N/A</v>
          </cell>
          <cell r="BD79">
            <v>3728</v>
          </cell>
          <cell r="BE79">
            <v>43293</v>
          </cell>
          <cell r="BF79" t="str">
            <v>Auto</v>
          </cell>
          <cell r="BG79">
            <v>6399</v>
          </cell>
          <cell r="BH79">
            <v>43395</v>
          </cell>
          <cell r="BI79" t="str">
            <v>Control y Seguimiento</v>
          </cell>
          <cell r="BJ79" t="str">
            <v>---</v>
          </cell>
          <cell r="BK79" t="str">
            <v>---</v>
          </cell>
          <cell r="BL79" t="str">
            <v>---</v>
          </cell>
          <cell r="BM79">
            <v>10358000</v>
          </cell>
          <cell r="BN79" t="str">
            <v>VISITA</v>
          </cell>
          <cell r="BO79">
            <v>119927520</v>
          </cell>
          <cell r="BP79" t="str">
            <v>NO</v>
          </cell>
          <cell r="BQ79">
            <v>0</v>
          </cell>
          <cell r="BR79">
            <v>2</v>
          </cell>
          <cell r="BS79">
            <v>0</v>
          </cell>
          <cell r="BT79" t="str">
            <v>---</v>
          </cell>
          <cell r="BU79" t="str">
            <v>---</v>
          </cell>
          <cell r="BV79" t="str">
            <v>---</v>
          </cell>
          <cell r="BW79" t="str">
            <v>---</v>
          </cell>
        </row>
        <row r="80">
          <cell r="A80" t="str">
            <v>LAM5281</v>
          </cell>
          <cell r="B80" t="str">
            <v>Licencia Ambiental</v>
          </cell>
          <cell r="C80" t="str">
            <v>Proyecto de Perforación Exploratoria Bloque CPO-13</v>
          </cell>
          <cell r="D80" t="str">
            <v xml:space="preserve">TECPECOL S.A.  </v>
          </cell>
          <cell r="E80" t="str">
            <v>Hidrocarburos</v>
          </cell>
          <cell r="F80" t="str">
            <v>Exploración</v>
          </cell>
          <cell r="G80" t="str">
            <v>Exploración</v>
          </cell>
          <cell r="H80" t="str">
            <v>ANLA</v>
          </cell>
          <cell r="J80" t="str">
            <v>OPERACIÓN</v>
          </cell>
          <cell r="K80">
            <v>4</v>
          </cell>
          <cell r="L80">
            <v>3402396</v>
          </cell>
          <cell r="M80">
            <v>5212877.2297297325</v>
          </cell>
          <cell r="O80" t="str">
            <v>CON VISITA</v>
          </cell>
          <cell r="P80" t="str">
            <v>Media</v>
          </cell>
          <cell r="Q80" t="str">
            <v>---</v>
          </cell>
          <cell r="S80" t="str">
            <v>---</v>
          </cell>
          <cell r="T80">
            <v>0.75</v>
          </cell>
          <cell r="U80">
            <v>7</v>
          </cell>
          <cell r="V80" t="str">
            <v>ACTIVO</v>
          </cell>
          <cell r="W80" t="str">
            <v>CORPOMACARENA</v>
          </cell>
          <cell r="X80" t="str">
            <v>Resolución otorga LA</v>
          </cell>
          <cell r="Y80" t="str">
            <v>205</v>
          </cell>
          <cell r="Z80">
            <v>41010.634317129632</v>
          </cell>
          <cell r="AA80" t="str">
            <v>META</v>
          </cell>
          <cell r="AB80" t="str">
            <v>PUERTO GAITAN</v>
          </cell>
          <cell r="AC80" t="str">
            <v>ORINOQUIA</v>
          </cell>
          <cell r="AD80" t="str">
            <v>Semestral</v>
          </cell>
          <cell r="AE80">
            <v>6</v>
          </cell>
          <cell r="AF80" t="str">
            <v>Operación</v>
          </cell>
          <cell r="AG80" t="str">
            <v>Operación</v>
          </cell>
          <cell r="AH80" t="str">
            <v>---</v>
          </cell>
          <cell r="AI80" t="str">
            <v>---</v>
          </cell>
          <cell r="AJ80" t="str">
            <v>---</v>
          </cell>
          <cell r="AK80" t="str">
            <v>---</v>
          </cell>
          <cell r="AL80">
            <v>2</v>
          </cell>
          <cell r="AM80" t="str">
            <v>Si</v>
          </cell>
          <cell r="AN80">
            <v>0</v>
          </cell>
          <cell r="AO80">
            <v>0</v>
          </cell>
          <cell r="AP80">
            <v>0</v>
          </cell>
          <cell r="AQ80">
            <v>0</v>
          </cell>
          <cell r="AR80">
            <v>0</v>
          </cell>
          <cell r="AS80">
            <v>0</v>
          </cell>
          <cell r="AT80">
            <v>0</v>
          </cell>
          <cell r="AU80">
            <v>0</v>
          </cell>
          <cell r="AV80">
            <v>1</v>
          </cell>
          <cell r="AW80">
            <v>0</v>
          </cell>
          <cell r="AX80">
            <v>0</v>
          </cell>
          <cell r="AY80">
            <v>0</v>
          </cell>
          <cell r="AZ80">
            <v>1</v>
          </cell>
          <cell r="BA80">
            <v>0</v>
          </cell>
          <cell r="BB80" t="str">
            <v>Seguimiento 2017</v>
          </cell>
          <cell r="BM80">
            <v>127151356.59999999</v>
          </cell>
          <cell r="BN80" t="str">
            <v>VISITA</v>
          </cell>
          <cell r="BO80">
            <v>119954110</v>
          </cell>
          <cell r="BP80" t="str">
            <v>---</v>
          </cell>
          <cell r="BQ80">
            <v>13</v>
          </cell>
          <cell r="BR80">
            <v>6</v>
          </cell>
          <cell r="BS80">
            <v>0</v>
          </cell>
          <cell r="BT80" t="str">
            <v>---</v>
          </cell>
          <cell r="BU80" t="str">
            <v>---</v>
          </cell>
          <cell r="BV80" t="str">
            <v>---</v>
          </cell>
          <cell r="BW80" t="str">
            <v>---</v>
          </cell>
        </row>
        <row r="81">
          <cell r="A81" t="str">
            <v>LAM5273</v>
          </cell>
          <cell r="B81" t="str">
            <v>Licencia Ambiental</v>
          </cell>
          <cell r="C81" t="str">
            <v>Área de Perforación Exploratoria CPO 17, ubicado en los municipios Puerto Rico, Puerto Lleras, Mapirípán y Püerto Concordia, departamento del Meta.</v>
          </cell>
          <cell r="D81" t="str">
            <v xml:space="preserve">HOCOL S.A. </v>
          </cell>
          <cell r="E81" t="str">
            <v>Hidrocarburos</v>
          </cell>
          <cell r="F81" t="str">
            <v>Exploración</v>
          </cell>
          <cell r="G81" t="str">
            <v>Exploración</v>
          </cell>
          <cell r="H81" t="str">
            <v>ANLA</v>
          </cell>
          <cell r="J81" t="str">
            <v>OPERACIÓN</v>
          </cell>
          <cell r="K81">
            <v>4</v>
          </cell>
          <cell r="L81">
            <v>3402396</v>
          </cell>
          <cell r="M81">
            <v>5212877.2297297325</v>
          </cell>
          <cell r="O81" t="str">
            <v>CON VISITA</v>
          </cell>
          <cell r="P81" t="str">
            <v>Media</v>
          </cell>
          <cell r="Q81" t="str">
            <v>---</v>
          </cell>
          <cell r="S81" t="str">
            <v>---</v>
          </cell>
          <cell r="T81">
            <v>0.75</v>
          </cell>
          <cell r="U81">
            <v>5</v>
          </cell>
          <cell r="V81" t="str">
            <v>ACTIVO</v>
          </cell>
          <cell r="W81" t="str">
            <v>CORPORINOQUIA</v>
          </cell>
          <cell r="X81" t="str">
            <v>Resolución otorga LA</v>
          </cell>
          <cell r="Y81" t="str">
            <v>1870</v>
          </cell>
          <cell r="Z81">
            <v>40805.633982905092</v>
          </cell>
          <cell r="AA81" t="str">
            <v>META</v>
          </cell>
          <cell r="AB81" t="str">
            <v>Puerto Rico, Puerto Lleras, Mapirípán y Puerto Concordia,</v>
          </cell>
          <cell r="AC81" t="str">
            <v>ORINOQUIA</v>
          </cell>
          <cell r="AD81" t="str">
            <v>Semestral</v>
          </cell>
          <cell r="AE81">
            <v>6</v>
          </cell>
          <cell r="AF81" t="str">
            <v>Operación</v>
          </cell>
          <cell r="AG81" t="str">
            <v>Operación</v>
          </cell>
          <cell r="AH81" t="str">
            <v>---</v>
          </cell>
          <cell r="AI81" t="str">
            <v>---</v>
          </cell>
          <cell r="AJ81" t="str">
            <v>---</v>
          </cell>
          <cell r="AK81" t="str">
            <v>---</v>
          </cell>
          <cell r="AL81">
            <v>2</v>
          </cell>
          <cell r="AM81" t="str">
            <v>Si</v>
          </cell>
          <cell r="AN81">
            <v>0</v>
          </cell>
          <cell r="AO81">
            <v>0</v>
          </cell>
          <cell r="AP81">
            <v>0</v>
          </cell>
          <cell r="AQ81">
            <v>0</v>
          </cell>
          <cell r="AR81">
            <v>0</v>
          </cell>
          <cell r="AS81">
            <v>0</v>
          </cell>
          <cell r="AT81">
            <v>0</v>
          </cell>
          <cell r="AU81">
            <v>0</v>
          </cell>
          <cell r="AV81">
            <v>1</v>
          </cell>
          <cell r="AW81">
            <v>0</v>
          </cell>
          <cell r="AX81">
            <v>0</v>
          </cell>
          <cell r="AY81">
            <v>1</v>
          </cell>
          <cell r="AZ81">
            <v>0</v>
          </cell>
          <cell r="BA81">
            <v>0</v>
          </cell>
          <cell r="BB81" t="str">
            <v>Seguimiento 2016</v>
          </cell>
          <cell r="BM81">
            <v>102667830</v>
          </cell>
          <cell r="BN81" t="str">
            <v>---</v>
          </cell>
          <cell r="BO81" t="str">
            <v>---</v>
          </cell>
          <cell r="BP81" t="str">
            <v>---</v>
          </cell>
          <cell r="BQ81">
            <v>0</v>
          </cell>
          <cell r="BR81">
            <v>1</v>
          </cell>
          <cell r="BS81">
            <v>0</v>
          </cell>
          <cell r="BT81" t="str">
            <v>---</v>
          </cell>
          <cell r="BU81" t="str">
            <v>---</v>
          </cell>
          <cell r="BV81" t="str">
            <v>---</v>
          </cell>
          <cell r="BW81" t="str">
            <v>---</v>
          </cell>
        </row>
        <row r="82">
          <cell r="A82" t="str">
            <v>LAM5237</v>
          </cell>
          <cell r="B82" t="str">
            <v>Licencia Ambiental</v>
          </cell>
          <cell r="C82" t="str">
            <v xml:space="preserve">Licencia ambiental para el proyecto " Área de Perforación Exploratoria Golosa", ubicada en el municipio de El Carmen de Chucurí en el departamento de Santander. </v>
          </cell>
          <cell r="D82" t="str">
            <v xml:space="preserve">ECOPETROL S.A. </v>
          </cell>
          <cell r="E82" t="str">
            <v>Hidrocarburos</v>
          </cell>
          <cell r="F82" t="str">
            <v>Exploración</v>
          </cell>
          <cell r="G82" t="str">
            <v>Exploración</v>
          </cell>
          <cell r="H82" t="str">
            <v>ANLA</v>
          </cell>
          <cell r="J82" t="str">
            <v>OPERACIÓN</v>
          </cell>
          <cell r="K82">
            <v>4</v>
          </cell>
          <cell r="L82">
            <v>3402396</v>
          </cell>
          <cell r="M82">
            <v>4864086.047213112</v>
          </cell>
          <cell r="O82" t="str">
            <v>CON VISITA</v>
          </cell>
          <cell r="P82" t="str">
            <v>Media</v>
          </cell>
          <cell r="Q82" t="str">
            <v>---</v>
          </cell>
          <cell r="S82" t="str">
            <v>---</v>
          </cell>
          <cell r="T82">
            <v>0</v>
          </cell>
          <cell r="U82">
            <v>3</v>
          </cell>
          <cell r="V82" t="str">
            <v>ACTIVO</v>
          </cell>
          <cell r="W82" t="str">
            <v>CAS</v>
          </cell>
          <cell r="X82" t="str">
            <v>Resolución otorga LA</v>
          </cell>
          <cell r="Y82" t="str">
            <v>730</v>
          </cell>
          <cell r="Z82">
            <v>41163.658425925925</v>
          </cell>
          <cell r="AA82" t="str">
            <v>SANTANDER</v>
          </cell>
          <cell r="AB82" t="str">
            <v>EL CARMEN DE CHUCURI</v>
          </cell>
          <cell r="AC82" t="str">
            <v>CENTRO NORTE</v>
          </cell>
          <cell r="AD82" t="str">
            <v>Semestral</v>
          </cell>
          <cell r="AE82">
            <v>6</v>
          </cell>
          <cell r="AF82" t="str">
            <v>Operación</v>
          </cell>
          <cell r="AG82" t="str">
            <v>Operación</v>
          </cell>
          <cell r="AH82" t="str">
            <v>---</v>
          </cell>
          <cell r="AI82" t="str">
            <v>---</v>
          </cell>
          <cell r="AJ82" t="str">
            <v>---</v>
          </cell>
          <cell r="AK82" t="str">
            <v>---</v>
          </cell>
          <cell r="AL82">
            <v>1</v>
          </cell>
          <cell r="AM82" t="str">
            <v>Si</v>
          </cell>
          <cell r="AN82">
            <v>0</v>
          </cell>
          <cell r="AO82">
            <v>0</v>
          </cell>
          <cell r="AP82">
            <v>0</v>
          </cell>
          <cell r="AQ82">
            <v>0</v>
          </cell>
          <cell r="AR82">
            <v>0</v>
          </cell>
          <cell r="AS82">
            <v>0</v>
          </cell>
          <cell r="AT82">
            <v>0</v>
          </cell>
          <cell r="AU82">
            <v>0</v>
          </cell>
          <cell r="AV82">
            <v>0</v>
          </cell>
          <cell r="AW82">
            <v>0</v>
          </cell>
          <cell r="AX82">
            <v>0</v>
          </cell>
          <cell r="AY82">
            <v>1</v>
          </cell>
          <cell r="AZ82">
            <v>0</v>
          </cell>
          <cell r="BA82">
            <v>1</v>
          </cell>
          <cell r="BB82" t="str">
            <v>Seguimiento 2018</v>
          </cell>
          <cell r="BC82">
            <v>43201</v>
          </cell>
          <cell r="BD82">
            <v>2263</v>
          </cell>
          <cell r="BE82">
            <v>43228</v>
          </cell>
          <cell r="BF82" t="str">
            <v>Auto</v>
          </cell>
          <cell r="BG82">
            <v>7688</v>
          </cell>
          <cell r="BH82">
            <v>43439.713796296295</v>
          </cell>
          <cell r="BI82" t="str">
            <v>Control y Seguimiento</v>
          </cell>
          <cell r="BJ82" t="str">
            <v>VISITA</v>
          </cell>
          <cell r="BK82">
            <v>7</v>
          </cell>
          <cell r="BL82">
            <v>98792000</v>
          </cell>
          <cell r="BM82">
            <v>101755760</v>
          </cell>
          <cell r="BN82" t="str">
            <v>---</v>
          </cell>
          <cell r="BO82" t="str">
            <v>---</v>
          </cell>
          <cell r="BP82" t="str">
            <v>NO</v>
          </cell>
          <cell r="BQ82">
            <v>1</v>
          </cell>
          <cell r="BR82">
            <v>0</v>
          </cell>
          <cell r="BS82">
            <v>0</v>
          </cell>
          <cell r="BT82" t="str">
            <v>---</v>
          </cell>
          <cell r="BU82" t="str">
            <v>---</v>
          </cell>
          <cell r="BV82" t="str">
            <v>---</v>
          </cell>
          <cell r="BW82" t="str">
            <v>---</v>
          </cell>
        </row>
        <row r="83">
          <cell r="A83" t="str">
            <v>LAM5192</v>
          </cell>
          <cell r="B83" t="str">
            <v>Licencia Ambiental</v>
          </cell>
          <cell r="C83" t="str">
            <v>Área de Explotación del Bloque Guásimo.</v>
          </cell>
          <cell r="D83" t="str">
            <v xml:space="preserve">PACIFIC STRATUS ENERGY COLOMBIA CORP </v>
          </cell>
          <cell r="E83" t="str">
            <v>Hidrocarburos</v>
          </cell>
          <cell r="F83" t="str">
            <v>Explotación</v>
          </cell>
          <cell r="G83" t="str">
            <v>Explotación</v>
          </cell>
          <cell r="H83" t="str">
            <v>CORPORACIÓN</v>
          </cell>
          <cell r="I83" t="str">
            <v>Menor o igual a 3 carpetas y úbicación menor a 2 horas de trayecto (Ortega)</v>
          </cell>
          <cell r="J83" t="str">
            <v>CORPORACIÓN E INVEMAR</v>
          </cell>
          <cell r="K83">
            <v>5</v>
          </cell>
          <cell r="L83">
            <v>4252995</v>
          </cell>
          <cell r="M83">
            <v>3782758.7962622941</v>
          </cell>
          <cell r="O83" t="str">
            <v>CON VISITA</v>
          </cell>
          <cell r="P83" t="str">
            <v>Baja</v>
          </cell>
          <cell r="Q83" t="str">
            <v>---</v>
          </cell>
          <cell r="S83" t="str">
            <v>---</v>
          </cell>
          <cell r="T83">
            <v>0.75</v>
          </cell>
          <cell r="U83">
            <v>3</v>
          </cell>
          <cell r="V83" t="str">
            <v>ACTIVO</v>
          </cell>
          <cell r="W83" t="str">
            <v>CORTOLIMA</v>
          </cell>
          <cell r="X83" t="str">
            <v>Resolución otorga LA</v>
          </cell>
          <cell r="Y83" t="str">
            <v>441</v>
          </cell>
          <cell r="Z83">
            <v>41057.736168981479</v>
          </cell>
          <cell r="AA83" t="str">
            <v>TOLIMA</v>
          </cell>
          <cell r="AB83" t="str">
            <v>GUAMO 
SALDAÑA
SAN LUIS</v>
          </cell>
          <cell r="AC83" t="str">
            <v>CENTRO Y EJE CAFETERO</v>
          </cell>
          <cell r="AD83" t="str">
            <v>Semestral</v>
          </cell>
          <cell r="AE83">
            <v>6</v>
          </cell>
          <cell r="AF83" t="str">
            <v>Operación</v>
          </cell>
          <cell r="AG83" t="str">
            <v>Operación</v>
          </cell>
          <cell r="AH83" t="str">
            <v>---</v>
          </cell>
          <cell r="AI83" t="str">
            <v>---</v>
          </cell>
          <cell r="AJ83" t="str">
            <v>---</v>
          </cell>
          <cell r="AK83" t="str">
            <v>---</v>
          </cell>
          <cell r="AL83">
            <v>1</v>
          </cell>
          <cell r="AM83" t="str">
            <v>Si</v>
          </cell>
          <cell r="AN83">
            <v>0</v>
          </cell>
          <cell r="AO83">
            <v>0</v>
          </cell>
          <cell r="AP83">
            <v>0</v>
          </cell>
          <cell r="AQ83">
            <v>0</v>
          </cell>
          <cell r="AR83">
            <v>0</v>
          </cell>
          <cell r="AS83">
            <v>0</v>
          </cell>
          <cell r="AT83">
            <v>0</v>
          </cell>
          <cell r="AU83">
            <v>0</v>
          </cell>
          <cell r="AV83">
            <v>0</v>
          </cell>
          <cell r="AW83">
            <v>0</v>
          </cell>
          <cell r="AX83">
            <v>0</v>
          </cell>
          <cell r="AY83">
            <v>1</v>
          </cell>
          <cell r="AZ83">
            <v>0</v>
          </cell>
          <cell r="BA83">
            <v>0</v>
          </cell>
          <cell r="BB83" t="str">
            <v>Seguimiento 2016</v>
          </cell>
          <cell r="BM83">
            <v>115950324</v>
          </cell>
          <cell r="BN83" t="str">
            <v>---</v>
          </cell>
          <cell r="BO83" t="str">
            <v>---</v>
          </cell>
          <cell r="BP83" t="str">
            <v>---</v>
          </cell>
          <cell r="BQ83" t="str">
            <v>---</v>
          </cell>
          <cell r="BR83" t="str">
            <v>---</v>
          </cell>
          <cell r="BS83" t="str">
            <v>---</v>
          </cell>
          <cell r="BT83" t="str">
            <v>---</v>
          </cell>
          <cell r="BU83" t="str">
            <v>---</v>
          </cell>
          <cell r="BV83" t="str">
            <v>---</v>
          </cell>
          <cell r="BW83" t="str">
            <v>---</v>
          </cell>
        </row>
        <row r="84">
          <cell r="A84" t="str">
            <v>LAM5172</v>
          </cell>
          <cell r="B84" t="str">
            <v>Licencia Ambiental</v>
          </cell>
          <cell r="C84" t="str">
            <v>Licencia ambiental proyecto "Bloque de Perforación Exploratoria CPO-7B"</v>
          </cell>
          <cell r="D84" t="str">
            <v xml:space="preserve">TECPECOL S.A.  </v>
          </cell>
          <cell r="E84" t="str">
            <v>Hidrocarburos</v>
          </cell>
          <cell r="F84" t="str">
            <v>Exploración</v>
          </cell>
          <cell r="G84" t="str">
            <v>Exploración</v>
          </cell>
          <cell r="H84" t="str">
            <v>ANLA</v>
          </cell>
          <cell r="J84" t="str">
            <v>OPERACIÓN</v>
          </cell>
          <cell r="K84">
            <v>4</v>
          </cell>
          <cell r="L84">
            <v>3402396</v>
          </cell>
          <cell r="M84">
            <v>5212877.2297297325</v>
          </cell>
          <cell r="O84" t="str">
            <v>CON VISITA</v>
          </cell>
          <cell r="P84" t="str">
            <v>Media</v>
          </cell>
          <cell r="Q84" t="str">
            <v>---</v>
          </cell>
          <cell r="S84" t="str">
            <v>---</v>
          </cell>
          <cell r="T84">
            <v>0.75</v>
          </cell>
          <cell r="U84">
            <v>2</v>
          </cell>
          <cell r="V84" t="str">
            <v>ACTIVO</v>
          </cell>
          <cell r="W84" t="str">
            <v>CORMACARENA</v>
          </cell>
          <cell r="X84" t="str">
            <v>Resolución otorga LA</v>
          </cell>
          <cell r="Y84" t="str">
            <v>3</v>
          </cell>
          <cell r="Z84">
            <v>40927.662303240744</v>
          </cell>
          <cell r="AA84" t="str">
            <v>META</v>
          </cell>
          <cell r="AB84" t="str">
            <v>PUERTO GAITAN</v>
          </cell>
          <cell r="AC84" t="str">
            <v>ORINOQUIA</v>
          </cell>
          <cell r="AD84" t="str">
            <v>Semestral</v>
          </cell>
          <cell r="AE84">
            <v>6</v>
          </cell>
          <cell r="AF84" t="str">
            <v>Operación</v>
          </cell>
          <cell r="AG84" t="str">
            <v>Operación</v>
          </cell>
          <cell r="AH84" t="str">
            <v>---</v>
          </cell>
          <cell r="AI84" t="str">
            <v>---</v>
          </cell>
          <cell r="AJ84" t="str">
            <v>---</v>
          </cell>
          <cell r="AK84" t="str">
            <v>---</v>
          </cell>
          <cell r="AL84">
            <v>1</v>
          </cell>
          <cell r="AM84" t="str">
            <v>Si</v>
          </cell>
          <cell r="AN84">
            <v>0</v>
          </cell>
          <cell r="AO84">
            <v>0</v>
          </cell>
          <cell r="AP84">
            <v>0</v>
          </cell>
          <cell r="AQ84">
            <v>0</v>
          </cell>
          <cell r="AR84">
            <v>0</v>
          </cell>
          <cell r="AS84">
            <v>0</v>
          </cell>
          <cell r="AT84">
            <v>0</v>
          </cell>
          <cell r="AU84">
            <v>0</v>
          </cell>
          <cell r="AV84">
            <v>0</v>
          </cell>
          <cell r="AW84">
            <v>0</v>
          </cell>
          <cell r="AX84">
            <v>0</v>
          </cell>
          <cell r="AY84">
            <v>0</v>
          </cell>
          <cell r="AZ84">
            <v>1</v>
          </cell>
          <cell r="BA84">
            <v>0</v>
          </cell>
          <cell r="BB84" t="str">
            <v>Seguimiento 2017</v>
          </cell>
          <cell r="BM84">
            <v>119999732.7</v>
          </cell>
          <cell r="BN84" t="str">
            <v>VISITA</v>
          </cell>
          <cell r="BO84">
            <v>113207295</v>
          </cell>
          <cell r="BP84" t="str">
            <v>---</v>
          </cell>
          <cell r="BQ84">
            <v>2</v>
          </cell>
          <cell r="BR84">
            <v>0</v>
          </cell>
          <cell r="BS84">
            <v>0</v>
          </cell>
          <cell r="BT84" t="str">
            <v>---</v>
          </cell>
          <cell r="BU84" t="str">
            <v>---</v>
          </cell>
          <cell r="BV84" t="str">
            <v>---</v>
          </cell>
          <cell r="BW84" t="str">
            <v>---</v>
          </cell>
        </row>
        <row r="85">
          <cell r="A85" t="str">
            <v>LAM5129</v>
          </cell>
          <cell r="B85" t="str">
            <v>Licencia Ambiental</v>
          </cell>
          <cell r="C85" t="str">
            <v>Bloque de Perforación Exploratoria Llanos 30 Norte (Lla 30 Norte)</v>
          </cell>
          <cell r="D85" t="str">
            <v xml:space="preserve">PAREX RESOURCES COLOMBIA LTD SUCURSAL </v>
          </cell>
          <cell r="E85" t="str">
            <v>Hidrocarburos</v>
          </cell>
          <cell r="F85" t="str">
            <v>Exploración</v>
          </cell>
          <cell r="G85" t="str">
            <v>Exploración</v>
          </cell>
          <cell r="H85" t="str">
            <v>ANLA</v>
          </cell>
          <cell r="J85" t="str">
            <v>OPERACIÓN</v>
          </cell>
          <cell r="K85">
            <v>4</v>
          </cell>
          <cell r="L85">
            <v>3402396</v>
          </cell>
          <cell r="M85">
            <v>5212877.2297297325</v>
          </cell>
          <cell r="O85" t="str">
            <v>CON VISITA</v>
          </cell>
          <cell r="P85" t="str">
            <v>Media</v>
          </cell>
          <cell r="Q85" t="str">
            <v>---</v>
          </cell>
          <cell r="S85" t="str">
            <v>---</v>
          </cell>
          <cell r="T85">
            <v>0.75</v>
          </cell>
          <cell r="U85">
            <v>5</v>
          </cell>
          <cell r="V85" t="str">
            <v>ACTIVO</v>
          </cell>
          <cell r="W85" t="str">
            <v>CORPORINOQUIA</v>
          </cell>
          <cell r="X85" t="str">
            <v>Resolución otorga LA</v>
          </cell>
          <cell r="Y85" t="str">
            <v>10</v>
          </cell>
          <cell r="Z85">
            <v>40927.674826388888</v>
          </cell>
          <cell r="AA85" t="str">
            <v>CASANARE</v>
          </cell>
          <cell r="AB85" t="str">
            <v>OROCUÉ - SAN LUIS DE PALENQUE</v>
          </cell>
          <cell r="AC85" t="str">
            <v>ORINOQUIA</v>
          </cell>
          <cell r="AD85" t="str">
            <v>Semestral</v>
          </cell>
          <cell r="AE85">
            <v>12</v>
          </cell>
          <cell r="AF85" t="str">
            <v>Operación</v>
          </cell>
          <cell r="AG85" t="str">
            <v>Operación</v>
          </cell>
          <cell r="AH85" t="str">
            <v>Anual</v>
          </cell>
          <cell r="AI85" t="str">
            <v>8 sept 2017        (ICA 2016)</v>
          </cell>
          <cell r="AJ85">
            <v>42986</v>
          </cell>
          <cell r="AK85" t="str">
            <v>NO</v>
          </cell>
          <cell r="AL85">
            <v>3</v>
          </cell>
          <cell r="AM85" t="str">
            <v>Si</v>
          </cell>
          <cell r="AN85">
            <v>0</v>
          </cell>
          <cell r="AO85">
            <v>0</v>
          </cell>
          <cell r="AP85">
            <v>0</v>
          </cell>
          <cell r="AQ85">
            <v>0</v>
          </cell>
          <cell r="AR85">
            <v>0</v>
          </cell>
          <cell r="AS85">
            <v>0</v>
          </cell>
          <cell r="AT85">
            <v>0</v>
          </cell>
          <cell r="AU85">
            <v>0</v>
          </cell>
          <cell r="AV85">
            <v>0</v>
          </cell>
          <cell r="AW85">
            <v>1</v>
          </cell>
          <cell r="AX85">
            <v>0</v>
          </cell>
          <cell r="AY85">
            <v>1</v>
          </cell>
          <cell r="AZ85">
            <v>0</v>
          </cell>
          <cell r="BA85">
            <v>1</v>
          </cell>
          <cell r="BB85" t="str">
            <v>Seguimiento 2018</v>
          </cell>
          <cell r="BC85">
            <v>43136</v>
          </cell>
          <cell r="BD85">
            <v>2596</v>
          </cell>
          <cell r="BE85">
            <v>43244</v>
          </cell>
          <cell r="BF85" t="str">
            <v>Auto</v>
          </cell>
          <cell r="BG85">
            <v>4512</v>
          </cell>
          <cell r="BH85">
            <v>43313</v>
          </cell>
          <cell r="BI85" t="str">
            <v>Control y Seguimiento</v>
          </cell>
          <cell r="BM85">
            <v>102667830</v>
          </cell>
          <cell r="BN85" t="str">
            <v>---</v>
          </cell>
          <cell r="BO85" t="str">
            <v>---</v>
          </cell>
          <cell r="BP85" t="str">
            <v>---</v>
          </cell>
          <cell r="BQ85">
            <v>4</v>
          </cell>
          <cell r="BR85">
            <v>5</v>
          </cell>
          <cell r="BS85">
            <v>0</v>
          </cell>
          <cell r="BT85" t="str">
            <v>---</v>
          </cell>
          <cell r="BU85" t="str">
            <v>---</v>
          </cell>
          <cell r="BV85" t="str">
            <v>---</v>
          </cell>
          <cell r="BW85" t="str">
            <v>---</v>
          </cell>
        </row>
        <row r="86">
          <cell r="A86" t="str">
            <v>LAM5124</v>
          </cell>
          <cell r="B86" t="str">
            <v>Licencia Ambiental</v>
          </cell>
          <cell r="C86" t="str">
            <v>Área de Perforación Exploratoria Quifa Norte - Norte, localizado en el municipio de Puerto Gaitán, departamento de Meta.</v>
          </cell>
          <cell r="D86" t="str">
            <v xml:space="preserve">META PETROLEUM CORP </v>
          </cell>
          <cell r="E86" t="str">
            <v>Hidrocarburos</v>
          </cell>
          <cell r="F86" t="str">
            <v>Exploración</v>
          </cell>
          <cell r="G86" t="str">
            <v>Exploración</v>
          </cell>
          <cell r="H86" t="str">
            <v>ANLA</v>
          </cell>
          <cell r="J86" t="str">
            <v>OPERACIÓN</v>
          </cell>
          <cell r="K86">
            <v>4</v>
          </cell>
          <cell r="L86">
            <v>3402396</v>
          </cell>
          <cell r="M86">
            <v>5212877.2297297325</v>
          </cell>
          <cell r="O86" t="str">
            <v>CON VISITA</v>
          </cell>
          <cell r="P86" t="str">
            <v>Media</v>
          </cell>
          <cell r="Q86" t="str">
            <v>---</v>
          </cell>
          <cell r="S86" t="str">
            <v>---</v>
          </cell>
          <cell r="T86">
            <v>0.75</v>
          </cell>
          <cell r="U86">
            <v>5</v>
          </cell>
          <cell r="V86" t="str">
            <v>ACTIVO</v>
          </cell>
          <cell r="W86" t="str">
            <v>CORMACARENA</v>
          </cell>
          <cell r="X86" t="str">
            <v>Resolución otorga LA</v>
          </cell>
          <cell r="Y86" t="str">
            <v>1257</v>
          </cell>
          <cell r="Z86">
            <v>40722.653414351851</v>
          </cell>
          <cell r="AA86" t="str">
            <v>META</v>
          </cell>
          <cell r="AB86" t="str">
            <v>PUERTO GAITAN</v>
          </cell>
          <cell r="AC86" t="str">
            <v>ORINOQUIA</v>
          </cell>
          <cell r="AD86" t="str">
            <v>Trimestral. Si la fase de pruebas de producción es mayor a un año, se deben presentar semestralmente</v>
          </cell>
          <cell r="AE86">
            <v>6</v>
          </cell>
          <cell r="AF86" t="str">
            <v>Operación</v>
          </cell>
          <cell r="AG86" t="str">
            <v>Operación</v>
          </cell>
          <cell r="AH86" t="str">
            <v>---</v>
          </cell>
          <cell r="AI86" t="str">
            <v>---</v>
          </cell>
          <cell r="AJ86" t="str">
            <v>---</v>
          </cell>
          <cell r="AK86" t="str">
            <v>---</v>
          </cell>
          <cell r="AL86">
            <v>2</v>
          </cell>
          <cell r="AM86" t="str">
            <v>Si</v>
          </cell>
          <cell r="AN86">
            <v>0</v>
          </cell>
          <cell r="AO86">
            <v>0</v>
          </cell>
          <cell r="AP86">
            <v>0</v>
          </cell>
          <cell r="AQ86">
            <v>0</v>
          </cell>
          <cell r="AR86">
            <v>0</v>
          </cell>
          <cell r="AS86">
            <v>0</v>
          </cell>
          <cell r="AT86">
            <v>0</v>
          </cell>
          <cell r="AU86">
            <v>0</v>
          </cell>
          <cell r="AV86">
            <v>0</v>
          </cell>
          <cell r="AW86">
            <v>0</v>
          </cell>
          <cell r="AX86">
            <v>1</v>
          </cell>
          <cell r="AY86">
            <v>0</v>
          </cell>
          <cell r="AZ86">
            <v>1</v>
          </cell>
          <cell r="BA86">
            <v>0</v>
          </cell>
          <cell r="BB86" t="str">
            <v>Seguimiento 2017</v>
          </cell>
          <cell r="BM86">
            <v>126088346.2</v>
          </cell>
          <cell r="BN86" t="str">
            <v>VISITA</v>
          </cell>
          <cell r="BO86">
            <v>118951270</v>
          </cell>
          <cell r="BP86" t="str">
            <v>---</v>
          </cell>
          <cell r="BQ86">
            <v>3</v>
          </cell>
          <cell r="BR86">
            <v>4</v>
          </cell>
          <cell r="BS86">
            <v>0</v>
          </cell>
          <cell r="BT86" t="str">
            <v>---</v>
          </cell>
          <cell r="BU86" t="str">
            <v>---</v>
          </cell>
          <cell r="BV86" t="str">
            <v>---</v>
          </cell>
          <cell r="BW86" t="str">
            <v>---</v>
          </cell>
        </row>
        <row r="87">
          <cell r="A87" t="str">
            <v>LAM5121</v>
          </cell>
          <cell r="B87" t="str">
            <v>Licencia Ambiental</v>
          </cell>
          <cell r="C87" t="str">
            <v>Bloque de Perforación Exploratoria Llanos 29.</v>
          </cell>
          <cell r="D87" t="str">
            <v xml:space="preserve">COLUMBUS ENERGY SUCURSAL COLOMBIA </v>
          </cell>
          <cell r="E87" t="str">
            <v>Hidrocarburos</v>
          </cell>
          <cell r="F87" t="str">
            <v>Exploración</v>
          </cell>
          <cell r="G87" t="str">
            <v>Exploración</v>
          </cell>
          <cell r="H87" t="str">
            <v>ANLA</v>
          </cell>
          <cell r="J87" t="str">
            <v>SENTENCIA</v>
          </cell>
          <cell r="K87">
            <v>4</v>
          </cell>
          <cell r="L87">
            <v>3402396</v>
          </cell>
          <cell r="M87">
            <v>5212877.2297297325</v>
          </cell>
          <cell r="O87" t="str">
            <v>CON VISITA</v>
          </cell>
          <cell r="P87" t="str">
            <v>Media</v>
          </cell>
          <cell r="Q87" t="str">
            <v>---</v>
          </cell>
          <cell r="S87" t="str">
            <v>---</v>
          </cell>
          <cell r="T87">
            <v>0.75</v>
          </cell>
          <cell r="U87">
            <v>3</v>
          </cell>
          <cell r="V87" t="str">
            <v>ACTIVO</v>
          </cell>
          <cell r="W87" t="str">
            <v>CORPORINOQUIA</v>
          </cell>
          <cell r="X87" t="str">
            <v>Resolución otorga LA</v>
          </cell>
          <cell r="Y87" t="str">
            <v>414</v>
          </cell>
          <cell r="Z87">
            <v>41066.749332094907</v>
          </cell>
          <cell r="AA87" t="str">
            <v>META</v>
          </cell>
          <cell r="AB87" t="str">
            <v>OROCUÉ</v>
          </cell>
          <cell r="AC87" t="str">
            <v>N/A</v>
          </cell>
          <cell r="AD87" t="str">
            <v>Semestral</v>
          </cell>
          <cell r="AE87">
            <v>6</v>
          </cell>
          <cell r="AF87" t="str">
            <v>Operación</v>
          </cell>
          <cell r="AG87" t="str">
            <v>Operación</v>
          </cell>
          <cell r="AH87" t="str">
            <v>---</v>
          </cell>
          <cell r="AI87" t="str">
            <v>---</v>
          </cell>
          <cell r="AJ87" t="str">
            <v>---</v>
          </cell>
          <cell r="AK87" t="str">
            <v>---</v>
          </cell>
          <cell r="AL87">
            <v>2</v>
          </cell>
          <cell r="AM87" t="str">
            <v>Si</v>
          </cell>
          <cell r="AN87">
            <v>0</v>
          </cell>
          <cell r="AO87">
            <v>0</v>
          </cell>
          <cell r="AP87">
            <v>0</v>
          </cell>
          <cell r="AQ87">
            <v>0</v>
          </cell>
          <cell r="AR87">
            <v>0</v>
          </cell>
          <cell r="AS87">
            <v>0</v>
          </cell>
          <cell r="AT87">
            <v>0</v>
          </cell>
          <cell r="AU87">
            <v>1</v>
          </cell>
          <cell r="AV87">
            <v>0</v>
          </cell>
          <cell r="AW87">
            <v>0</v>
          </cell>
          <cell r="AX87">
            <v>0</v>
          </cell>
          <cell r="AY87">
            <v>1</v>
          </cell>
          <cell r="AZ87">
            <v>0</v>
          </cell>
          <cell r="BA87">
            <v>0</v>
          </cell>
          <cell r="BB87" t="str">
            <v>Seguimiento 2016</v>
          </cell>
          <cell r="BM87">
            <v>98868214</v>
          </cell>
          <cell r="BN87" t="str">
            <v>VISITA</v>
          </cell>
          <cell r="BO87">
            <v>93271900</v>
          </cell>
          <cell r="BP87" t="str">
            <v>---</v>
          </cell>
          <cell r="BQ87">
            <v>3</v>
          </cell>
          <cell r="BR87">
            <v>3</v>
          </cell>
          <cell r="BS87">
            <v>0</v>
          </cell>
          <cell r="BT87" t="str">
            <v>2014-00218</v>
          </cell>
          <cell r="BU87">
            <v>42821</v>
          </cell>
          <cell r="BV87" t="str">
            <v>Acción Popular</v>
          </cell>
          <cell r="BW87" t="str">
            <v>Tribunal Administrativo de Casanaré</v>
          </cell>
        </row>
        <row r="88">
          <cell r="A88" t="str">
            <v>LAM5117</v>
          </cell>
          <cell r="B88" t="str">
            <v>Licencia Ambiental</v>
          </cell>
          <cell r="C88" t="str">
            <v>Área de Perforación Exploratoria Guepaje.</v>
          </cell>
          <cell r="D88" t="str">
            <v xml:space="preserve">SOLANA PETROLEUM EXPLORATION COLOMBIA LIMITED </v>
          </cell>
          <cell r="E88" t="str">
            <v>Hidrocarburos</v>
          </cell>
          <cell r="F88" t="str">
            <v>Exploración</v>
          </cell>
          <cell r="G88" t="str">
            <v>Exploración</v>
          </cell>
          <cell r="H88" t="str">
            <v>ANLA</v>
          </cell>
          <cell r="J88" t="str">
            <v>OPERACIÓN</v>
          </cell>
          <cell r="K88">
            <v>4</v>
          </cell>
          <cell r="L88">
            <v>3402396</v>
          </cell>
          <cell r="M88">
            <v>3702848.287764708</v>
          </cell>
          <cell r="O88" t="str">
            <v>CON VISITA</v>
          </cell>
          <cell r="P88" t="str">
            <v>Media</v>
          </cell>
          <cell r="Q88" t="str">
            <v>---</v>
          </cell>
          <cell r="S88" t="str">
            <v>---</v>
          </cell>
          <cell r="T88">
            <v>0</v>
          </cell>
          <cell r="U88">
            <v>2</v>
          </cell>
          <cell r="V88" t="str">
            <v>ACTIVO</v>
          </cell>
          <cell r="W88" t="str">
            <v>CARSUCRE</v>
          </cell>
          <cell r="X88" t="str">
            <v>Resolución otorga LA</v>
          </cell>
          <cell r="Y88" t="str">
            <v>1046</v>
          </cell>
          <cell r="Z88">
            <v>40702.504155092596</v>
          </cell>
          <cell r="AA88" t="str">
            <v>SUCRE</v>
          </cell>
          <cell r="AB88" t="str">
            <v>SAN PEDRO</v>
          </cell>
          <cell r="AC88" t="str">
            <v>CARIBE CONTINENTAL E INSULAR</v>
          </cell>
          <cell r="AD88" t="str">
            <v>Semestral</v>
          </cell>
          <cell r="AE88">
            <v>6</v>
          </cell>
          <cell r="AF88" t="str">
            <v>Operación</v>
          </cell>
          <cell r="AG88" t="str">
            <v>Operación</v>
          </cell>
          <cell r="AH88" t="str">
            <v>---</v>
          </cell>
          <cell r="AI88" t="str">
            <v>---</v>
          </cell>
          <cell r="AJ88" t="str">
            <v>---</v>
          </cell>
          <cell r="AK88" t="str">
            <v>---</v>
          </cell>
          <cell r="AL88">
            <v>1</v>
          </cell>
          <cell r="AM88" t="str">
            <v>Si</v>
          </cell>
          <cell r="AN88">
            <v>0</v>
          </cell>
          <cell r="AO88">
            <v>0</v>
          </cell>
          <cell r="AP88">
            <v>0</v>
          </cell>
          <cell r="AQ88">
            <v>0</v>
          </cell>
          <cell r="AR88">
            <v>0</v>
          </cell>
          <cell r="AS88">
            <v>0</v>
          </cell>
          <cell r="AT88">
            <v>0</v>
          </cell>
          <cell r="AU88">
            <v>0</v>
          </cell>
          <cell r="AV88">
            <v>0</v>
          </cell>
          <cell r="AW88">
            <v>0</v>
          </cell>
          <cell r="AX88">
            <v>0</v>
          </cell>
          <cell r="AY88">
            <v>1</v>
          </cell>
          <cell r="AZ88">
            <v>0</v>
          </cell>
          <cell r="BA88">
            <v>0</v>
          </cell>
          <cell r="BB88" t="str">
            <v>Seguimiento 2016</v>
          </cell>
          <cell r="BM88">
            <v>102667830</v>
          </cell>
          <cell r="BN88" t="str">
            <v>---</v>
          </cell>
          <cell r="BO88" t="str">
            <v>---</v>
          </cell>
          <cell r="BP88" t="str">
            <v>NO</v>
          </cell>
          <cell r="BQ88">
            <v>0</v>
          </cell>
          <cell r="BR88">
            <v>2</v>
          </cell>
          <cell r="BS88">
            <v>0</v>
          </cell>
          <cell r="BT88" t="str">
            <v>---</v>
          </cell>
          <cell r="BU88" t="str">
            <v>---</v>
          </cell>
          <cell r="BV88" t="str">
            <v>---</v>
          </cell>
          <cell r="BW88" t="str">
            <v>---</v>
          </cell>
        </row>
        <row r="89">
          <cell r="A89" t="str">
            <v>LAM5114</v>
          </cell>
          <cell r="B89" t="str">
            <v>Licencia Ambiental</v>
          </cell>
          <cell r="C89" t="str">
            <v>Área de Perforación Exploratoria Guacharaca, ubicada en los municipios de Puerto López y San Martín de los Llanos en el departamento del Meta.</v>
          </cell>
          <cell r="D89" t="str">
            <v xml:space="preserve">ECOPETROL S.A. </v>
          </cell>
          <cell r="E89" t="str">
            <v>Hidrocarburos</v>
          </cell>
          <cell r="F89" t="str">
            <v>Exploración</v>
          </cell>
          <cell r="G89" t="str">
            <v>Exploración</v>
          </cell>
          <cell r="H89" t="str">
            <v>CORPORACIÓN</v>
          </cell>
          <cell r="I89" t="str">
            <v>Menor o igual a 3 carpetas, traslado menor a 3 horas desde la sede y menor número de seguimientos</v>
          </cell>
          <cell r="J89" t="str">
            <v>CORPORACIÓN E INVEMAR</v>
          </cell>
          <cell r="K89">
            <v>4</v>
          </cell>
          <cell r="L89">
            <v>3402396</v>
          </cell>
          <cell r="M89">
            <v>5212877.2297297325</v>
          </cell>
          <cell r="O89" t="str">
            <v>CON VISITA</v>
          </cell>
          <cell r="P89" t="str">
            <v>Media</v>
          </cell>
          <cell r="Q89" t="str">
            <v>---</v>
          </cell>
          <cell r="S89" t="str">
            <v>---</v>
          </cell>
          <cell r="T89">
            <v>0.75</v>
          </cell>
          <cell r="U89">
            <v>3</v>
          </cell>
          <cell r="V89" t="str">
            <v>ACTIVO</v>
          </cell>
          <cell r="W89" t="str">
            <v>CORMACARENA</v>
          </cell>
          <cell r="X89" t="str">
            <v>Resolución otorga LA</v>
          </cell>
          <cell r="Y89" t="str">
            <v>928</v>
          </cell>
          <cell r="Z89">
            <v>40687.529799108794</v>
          </cell>
          <cell r="AA89" t="str">
            <v>META</v>
          </cell>
          <cell r="AB89" t="str">
            <v>PUERTO LOPEZ - SAN MARTÍN</v>
          </cell>
          <cell r="AC89" t="str">
            <v>ORINOQUIA</v>
          </cell>
          <cell r="AD89" t="str">
            <v>Semestral</v>
          </cell>
          <cell r="AE89">
            <v>6</v>
          </cell>
          <cell r="AF89" t="str">
            <v>Operación</v>
          </cell>
          <cell r="AG89" t="str">
            <v>Operación</v>
          </cell>
          <cell r="AH89" t="str">
            <v>---</v>
          </cell>
          <cell r="AI89" t="str">
            <v>---</v>
          </cell>
          <cell r="AJ89" t="str">
            <v>---</v>
          </cell>
          <cell r="AK89" t="str">
            <v>---</v>
          </cell>
          <cell r="AL89">
            <v>1</v>
          </cell>
          <cell r="AM89" t="str">
            <v>Si</v>
          </cell>
          <cell r="AN89">
            <v>0</v>
          </cell>
          <cell r="AO89">
            <v>0</v>
          </cell>
          <cell r="AP89">
            <v>0</v>
          </cell>
          <cell r="AQ89">
            <v>0</v>
          </cell>
          <cell r="AR89">
            <v>0</v>
          </cell>
          <cell r="AS89">
            <v>0</v>
          </cell>
          <cell r="AT89">
            <v>0</v>
          </cell>
          <cell r="AU89">
            <v>0</v>
          </cell>
          <cell r="AV89">
            <v>0</v>
          </cell>
          <cell r="AW89">
            <v>0</v>
          </cell>
          <cell r="AX89">
            <v>0</v>
          </cell>
          <cell r="AY89">
            <v>0</v>
          </cell>
          <cell r="AZ89">
            <v>1</v>
          </cell>
          <cell r="BA89">
            <v>1</v>
          </cell>
          <cell r="BB89" t="str">
            <v>Seguimiento 2018</v>
          </cell>
          <cell r="BC89" t="str">
            <v>N/A</v>
          </cell>
          <cell r="BD89">
            <v>1733</v>
          </cell>
          <cell r="BE89">
            <v>43209</v>
          </cell>
          <cell r="BF89" t="str">
            <v xml:space="preserve">Resolución </v>
          </cell>
          <cell r="BG89">
            <v>758</v>
          </cell>
          <cell r="BH89">
            <v>43241</v>
          </cell>
          <cell r="BI89" t="str">
            <v>Compensación y 1%</v>
          </cell>
          <cell r="BM89">
            <v>100563546.2</v>
          </cell>
          <cell r="BN89" t="str">
            <v>VISITA</v>
          </cell>
          <cell r="BO89">
            <v>94871270</v>
          </cell>
          <cell r="BP89" t="str">
            <v>---</v>
          </cell>
          <cell r="BQ89">
            <v>2</v>
          </cell>
          <cell r="BR89">
            <v>1</v>
          </cell>
          <cell r="BS89">
            <v>0</v>
          </cell>
          <cell r="BT89" t="str">
            <v>---</v>
          </cell>
          <cell r="BU89" t="str">
            <v>---</v>
          </cell>
          <cell r="BV89" t="str">
            <v>---</v>
          </cell>
          <cell r="BW89" t="str">
            <v>---</v>
          </cell>
        </row>
        <row r="90">
          <cell r="A90" t="str">
            <v>LAM5105</v>
          </cell>
          <cell r="B90" t="str">
            <v>Licencia Ambiental</v>
          </cell>
          <cell r="C90" t="str">
            <v xml:space="preserve">Bloque de Perforación Exploratoria LLANOS 32, localizado en los municipio de Tauramena y Mani en el departamento de Casanare. </v>
          </cell>
          <cell r="D90" t="str">
            <v xml:space="preserve">P1 ENERGY DELTA CORP SUCURSAL COLOMBIA </v>
          </cell>
          <cell r="E90" t="str">
            <v>Hidrocarburos</v>
          </cell>
          <cell r="F90" t="str">
            <v>Exploración</v>
          </cell>
          <cell r="G90" t="str">
            <v>Exploración</v>
          </cell>
          <cell r="H90" t="str">
            <v>ANLA</v>
          </cell>
          <cell r="J90" t="str">
            <v>OPERACIÓN</v>
          </cell>
          <cell r="K90">
            <v>4</v>
          </cell>
          <cell r="L90">
            <v>3402396</v>
          </cell>
          <cell r="M90">
            <v>5212877.2297297325</v>
          </cell>
          <cell r="O90" t="str">
            <v>CON VISITA</v>
          </cell>
          <cell r="P90" t="str">
            <v>Media</v>
          </cell>
          <cell r="Q90" t="str">
            <v>---</v>
          </cell>
          <cell r="S90" t="str">
            <v>---</v>
          </cell>
          <cell r="T90">
            <v>0.75</v>
          </cell>
          <cell r="U90">
            <v>8</v>
          </cell>
          <cell r="V90" t="str">
            <v>ACTIVO</v>
          </cell>
          <cell r="W90" t="str">
            <v>CORPORINOQUIA</v>
          </cell>
          <cell r="X90" t="str">
            <v>Resolución otorga LA</v>
          </cell>
          <cell r="Y90" t="str">
            <v>1712</v>
          </cell>
          <cell r="Z90">
            <v>40780.483841203699</v>
          </cell>
          <cell r="AA90" t="str">
            <v>CASANARE</v>
          </cell>
          <cell r="AB90" t="str">
            <v>TAURAMENA - MANI</v>
          </cell>
          <cell r="AC90" t="str">
            <v>ORINOQUIA</v>
          </cell>
          <cell r="AD90" t="str">
            <v>Semestral</v>
          </cell>
          <cell r="AE90">
            <v>6</v>
          </cell>
          <cell r="AF90" t="str">
            <v>Operación</v>
          </cell>
          <cell r="AG90" t="str">
            <v>Operación</v>
          </cell>
          <cell r="AH90" t="str">
            <v>---</v>
          </cell>
          <cell r="AI90" t="str">
            <v>---</v>
          </cell>
          <cell r="AJ90" t="str">
            <v>---</v>
          </cell>
          <cell r="AK90" t="str">
            <v>---</v>
          </cell>
          <cell r="AL90">
            <v>3</v>
          </cell>
          <cell r="AM90" t="str">
            <v>Si</v>
          </cell>
          <cell r="AN90">
            <v>0</v>
          </cell>
          <cell r="AO90">
            <v>0</v>
          </cell>
          <cell r="AP90">
            <v>0</v>
          </cell>
          <cell r="AQ90">
            <v>0</v>
          </cell>
          <cell r="AR90">
            <v>0</v>
          </cell>
          <cell r="AS90">
            <v>0</v>
          </cell>
          <cell r="AT90">
            <v>0</v>
          </cell>
          <cell r="AU90">
            <v>0</v>
          </cell>
          <cell r="AV90">
            <v>0</v>
          </cell>
          <cell r="AW90">
            <v>1</v>
          </cell>
          <cell r="AX90">
            <v>1</v>
          </cell>
          <cell r="AY90">
            <v>0</v>
          </cell>
          <cell r="AZ90">
            <v>1</v>
          </cell>
          <cell r="BA90">
            <v>1</v>
          </cell>
          <cell r="BB90" t="str">
            <v>Seguimiento 2018</v>
          </cell>
          <cell r="BC90" t="str">
            <v>N/A</v>
          </cell>
          <cell r="BD90">
            <v>4302</v>
          </cell>
          <cell r="BE90">
            <v>43315</v>
          </cell>
          <cell r="BF90" t="str">
            <v xml:space="preserve">Resolución </v>
          </cell>
          <cell r="BG90">
            <v>2045</v>
          </cell>
          <cell r="BH90">
            <v>43419.195833333331</v>
          </cell>
          <cell r="BI90" t="str">
            <v>Compensación y 1%</v>
          </cell>
          <cell r="BM90">
            <v>125773271.8</v>
          </cell>
          <cell r="BN90" t="str">
            <v>VISITA</v>
          </cell>
          <cell r="BO90">
            <v>118654030</v>
          </cell>
          <cell r="BP90" t="str">
            <v>---</v>
          </cell>
          <cell r="BQ90">
            <v>10</v>
          </cell>
          <cell r="BR90">
            <v>7</v>
          </cell>
          <cell r="BS90">
            <v>0</v>
          </cell>
          <cell r="BT90" t="str">
            <v>---</v>
          </cell>
          <cell r="BU90" t="str">
            <v>---</v>
          </cell>
          <cell r="BV90" t="str">
            <v>---</v>
          </cell>
          <cell r="BW90" t="str">
            <v>---</v>
          </cell>
          <cell r="BX90">
            <v>69</v>
          </cell>
          <cell r="BY90" t="str">
            <v>No reporta</v>
          </cell>
          <cell r="BZ90" t="str">
            <v>Afectación de suelo en un área de 900m², se efectua retiro de 316m3</v>
          </cell>
        </row>
        <row r="91">
          <cell r="A91" t="str">
            <v>LAM5089</v>
          </cell>
          <cell r="B91" t="str">
            <v>Licencia Ambiental</v>
          </cell>
          <cell r="C91" t="str">
            <v>Área de Perforación Exploratoria Bloque Central.</v>
          </cell>
          <cell r="D91" t="str">
            <v xml:space="preserve">ECOPETROL S.A. </v>
          </cell>
          <cell r="E91" t="str">
            <v>Hidrocarburos</v>
          </cell>
          <cell r="F91" t="str">
            <v>Exploración</v>
          </cell>
          <cell r="G91" t="str">
            <v>Exploración</v>
          </cell>
          <cell r="H91" t="str">
            <v>ANLA</v>
          </cell>
          <cell r="J91" t="str">
            <v>OPERACIÓN</v>
          </cell>
          <cell r="K91">
            <v>4</v>
          </cell>
          <cell r="L91">
            <v>3402396</v>
          </cell>
          <cell r="M91">
            <v>5212877.2297297325</v>
          </cell>
          <cell r="O91" t="str">
            <v>CON VISITA</v>
          </cell>
          <cell r="P91" t="str">
            <v>Media</v>
          </cell>
          <cell r="Q91" t="str">
            <v>---</v>
          </cell>
          <cell r="S91" t="str">
            <v>---</v>
          </cell>
          <cell r="T91">
            <v>0.75</v>
          </cell>
          <cell r="U91">
            <v>3</v>
          </cell>
          <cell r="V91" t="str">
            <v>ACTIVO</v>
          </cell>
          <cell r="W91" t="str">
            <v>CORMACARENA</v>
          </cell>
          <cell r="X91" t="str">
            <v>Resolución otorga LA</v>
          </cell>
          <cell r="Y91" t="str">
            <v>384</v>
          </cell>
          <cell r="Z91">
            <v>40609.666827465277</v>
          </cell>
          <cell r="AA91" t="str">
            <v>META</v>
          </cell>
          <cell r="AB91" t="str">
            <v>PUERTO GAITAN</v>
          </cell>
          <cell r="AC91" t="str">
            <v>ORINOQUIA</v>
          </cell>
          <cell r="AD91" t="str">
            <v>Semestral</v>
          </cell>
          <cell r="AE91">
            <v>6</v>
          </cell>
          <cell r="AF91" t="str">
            <v>Operación</v>
          </cell>
          <cell r="AG91" t="str">
            <v>Operación</v>
          </cell>
          <cell r="AH91" t="str">
            <v>---</v>
          </cell>
          <cell r="AI91" t="str">
            <v>---</v>
          </cell>
          <cell r="AJ91" t="str">
            <v>---</v>
          </cell>
          <cell r="AK91" t="str">
            <v>---</v>
          </cell>
          <cell r="AL91">
            <v>2</v>
          </cell>
          <cell r="AM91" t="str">
            <v>Si</v>
          </cell>
          <cell r="AN91">
            <v>0</v>
          </cell>
          <cell r="AO91">
            <v>0</v>
          </cell>
          <cell r="AP91">
            <v>0</v>
          </cell>
          <cell r="AQ91">
            <v>0</v>
          </cell>
          <cell r="AR91">
            <v>0</v>
          </cell>
          <cell r="AS91">
            <v>0</v>
          </cell>
          <cell r="AT91">
            <v>0</v>
          </cell>
          <cell r="AU91">
            <v>0</v>
          </cell>
          <cell r="AV91">
            <v>1</v>
          </cell>
          <cell r="AW91">
            <v>0</v>
          </cell>
          <cell r="AX91">
            <v>0</v>
          </cell>
          <cell r="AY91">
            <v>0</v>
          </cell>
          <cell r="AZ91">
            <v>1</v>
          </cell>
          <cell r="BA91">
            <v>1</v>
          </cell>
          <cell r="BB91" t="str">
            <v>Seguimiento 2018</v>
          </cell>
          <cell r="BC91" t="str">
            <v>N/A</v>
          </cell>
          <cell r="BD91">
            <v>385</v>
          </cell>
          <cell r="BE91">
            <v>43140</v>
          </cell>
          <cell r="BF91" t="str">
            <v xml:space="preserve">Resolución </v>
          </cell>
          <cell r="BG91">
            <v>1312</v>
          </cell>
          <cell r="BH91">
            <v>43325</v>
          </cell>
          <cell r="BI91" t="str">
            <v>Compensación y 1%</v>
          </cell>
          <cell r="BJ91" t="str">
            <v>DOCUMENTAL</v>
          </cell>
          <cell r="BK91">
            <v>4</v>
          </cell>
          <cell r="BL91">
            <v>10358000</v>
          </cell>
          <cell r="BM91">
            <v>103693567.2</v>
          </cell>
          <cell r="BN91" t="str">
            <v>VISITA</v>
          </cell>
          <cell r="BO91">
            <v>97824120</v>
          </cell>
          <cell r="BP91" t="str">
            <v>---</v>
          </cell>
          <cell r="BQ91">
            <v>2</v>
          </cell>
          <cell r="BR91">
            <v>0</v>
          </cell>
          <cell r="BS91">
            <v>0</v>
          </cell>
          <cell r="BT91" t="str">
            <v>---</v>
          </cell>
          <cell r="BU91" t="str">
            <v>---</v>
          </cell>
          <cell r="BV91" t="str">
            <v>---</v>
          </cell>
          <cell r="BW91" t="str">
            <v>---</v>
          </cell>
        </row>
        <row r="92">
          <cell r="A92" t="str">
            <v>LAM5088</v>
          </cell>
          <cell r="B92" t="str">
            <v>Licencia Ambiental</v>
          </cell>
          <cell r="C92" t="str">
            <v>Área de Interés de Perforación Exploratoria Bloque CPO-3.</v>
          </cell>
          <cell r="D92" t="str">
            <v xml:space="preserve">PLUSPETROL RESOURCES CORPORATION SUCURSAL COLOMBIANA </v>
          </cell>
          <cell r="E92" t="str">
            <v>Hidrocarburos</v>
          </cell>
          <cell r="F92" t="str">
            <v>Exploración</v>
          </cell>
          <cell r="G92" t="str">
            <v>Exploración</v>
          </cell>
          <cell r="H92" t="str">
            <v>ANLA</v>
          </cell>
          <cell r="J92" t="str">
            <v>OPERACIÓN</v>
          </cell>
          <cell r="K92">
            <v>4</v>
          </cell>
          <cell r="L92">
            <v>3402396</v>
          </cell>
          <cell r="M92">
            <v>5212877.2297297325</v>
          </cell>
          <cell r="O92" t="str">
            <v>CON VISITA</v>
          </cell>
          <cell r="P92" t="str">
            <v>Media</v>
          </cell>
          <cell r="Q92" t="str">
            <v>---</v>
          </cell>
          <cell r="S92" t="str">
            <v>---</v>
          </cell>
          <cell r="T92">
            <v>0.75</v>
          </cell>
          <cell r="U92">
            <v>7</v>
          </cell>
          <cell r="V92" t="str">
            <v>ACTIVO</v>
          </cell>
          <cell r="W92" t="str">
            <v>CORPORINOQUIA</v>
          </cell>
          <cell r="X92" t="str">
            <v>Resolución otorga LA</v>
          </cell>
          <cell r="Y92" t="str">
            <v>1334</v>
          </cell>
          <cell r="Z92">
            <v>40730.615798611114</v>
          </cell>
          <cell r="AA92" t="str">
            <v>META</v>
          </cell>
          <cell r="AB92" t="str">
            <v>PUERTO GAITAN - SANTA ROSALIA - CUMARIBO</v>
          </cell>
          <cell r="AC92" t="str">
            <v>ORINOQUIA</v>
          </cell>
          <cell r="AD92" t="str">
            <v>Semestral</v>
          </cell>
          <cell r="AE92">
            <v>6</v>
          </cell>
          <cell r="AF92" t="str">
            <v>Operación</v>
          </cell>
          <cell r="AG92" t="str">
            <v>Operación</v>
          </cell>
          <cell r="AH92" t="str">
            <v>---</v>
          </cell>
          <cell r="AI92" t="str">
            <v>---</v>
          </cell>
          <cell r="AJ92" t="str">
            <v>---</v>
          </cell>
          <cell r="AK92" t="str">
            <v>---</v>
          </cell>
          <cell r="AL92">
            <v>4</v>
          </cell>
          <cell r="AM92" t="str">
            <v>Si</v>
          </cell>
          <cell r="AN92">
            <v>0</v>
          </cell>
          <cell r="AO92">
            <v>0</v>
          </cell>
          <cell r="AP92">
            <v>0</v>
          </cell>
          <cell r="AQ92">
            <v>0</v>
          </cell>
          <cell r="AR92">
            <v>0</v>
          </cell>
          <cell r="AS92">
            <v>0</v>
          </cell>
          <cell r="AT92">
            <v>0</v>
          </cell>
          <cell r="AU92">
            <v>0</v>
          </cell>
          <cell r="AV92">
            <v>1</v>
          </cell>
          <cell r="AW92">
            <v>2</v>
          </cell>
          <cell r="AX92">
            <v>0</v>
          </cell>
          <cell r="AY92">
            <v>0</v>
          </cell>
          <cell r="AZ92">
            <v>1</v>
          </cell>
          <cell r="BA92">
            <v>0</v>
          </cell>
          <cell r="BB92" t="str">
            <v>Seguimiento 2017</v>
          </cell>
          <cell r="BM92">
            <v>125528894.09999999</v>
          </cell>
          <cell r="BN92" t="str">
            <v>VISITA</v>
          </cell>
          <cell r="BO92">
            <v>118423485</v>
          </cell>
          <cell r="BP92" t="str">
            <v>---</v>
          </cell>
          <cell r="BQ92">
            <v>4</v>
          </cell>
          <cell r="BR92">
            <v>2</v>
          </cell>
          <cell r="BS92">
            <v>0</v>
          </cell>
          <cell r="BT92" t="str">
            <v>---</v>
          </cell>
          <cell r="BU92" t="str">
            <v>---</v>
          </cell>
          <cell r="BV92" t="str">
            <v>---</v>
          </cell>
          <cell r="BW92" t="str">
            <v>---</v>
          </cell>
        </row>
        <row r="93">
          <cell r="A93" t="str">
            <v>LAM5059</v>
          </cell>
          <cell r="B93" t="str">
            <v>Licencia Ambiental</v>
          </cell>
          <cell r="C93" t="str">
            <v>Perforación Exploratoria LLA-34.</v>
          </cell>
          <cell r="D93" t="str">
            <v xml:space="preserve">GEOPARK COLOMBIA S.A.S. </v>
          </cell>
          <cell r="E93" t="str">
            <v>Hidrocarburos</v>
          </cell>
          <cell r="F93" t="str">
            <v>Exploración</v>
          </cell>
          <cell r="G93" t="str">
            <v>Exploración</v>
          </cell>
          <cell r="H93" t="str">
            <v>ANLA</v>
          </cell>
          <cell r="J93" t="str">
            <v>OPERACIÓN</v>
          </cell>
          <cell r="K93">
            <v>4</v>
          </cell>
          <cell r="L93">
            <v>3402396</v>
          </cell>
          <cell r="M93">
            <v>5212877.2297297325</v>
          </cell>
          <cell r="O93" t="str">
            <v>CON VISITA</v>
          </cell>
          <cell r="P93" t="str">
            <v>Media</v>
          </cell>
          <cell r="Q93" t="str">
            <v>---</v>
          </cell>
          <cell r="S93" t="str">
            <v>---</v>
          </cell>
          <cell r="T93">
            <v>0.75</v>
          </cell>
          <cell r="U93">
            <v>11</v>
          </cell>
          <cell r="V93" t="str">
            <v>ACTIVO</v>
          </cell>
          <cell r="W93" t="str">
            <v>CORPORINOQUIA</v>
          </cell>
          <cell r="X93" t="str">
            <v>Resolución otorga LA</v>
          </cell>
          <cell r="Y93" t="str">
            <v>291</v>
          </cell>
          <cell r="Z93">
            <v>40597.452642048607</v>
          </cell>
          <cell r="AA93" t="str">
            <v>CASANARE</v>
          </cell>
          <cell r="AB93" t="str">
            <v>TAURAMENA - VILLANUEVA</v>
          </cell>
          <cell r="AC93" t="str">
            <v>ORINOQUIA</v>
          </cell>
          <cell r="AD93" t="str">
            <v>Semestral</v>
          </cell>
          <cell r="AE93">
            <v>6</v>
          </cell>
          <cell r="AF93" t="str">
            <v>CONSTRUCCIÓN /OPERACIÓN</v>
          </cell>
          <cell r="AG93" t="str">
            <v>Operación</v>
          </cell>
          <cell r="AH93" t="str">
            <v>Semestral</v>
          </cell>
          <cell r="AI93" t="str">
            <v>21 de noviembre de 2017</v>
          </cell>
          <cell r="AJ93">
            <v>43060</v>
          </cell>
          <cell r="AK93" t="str">
            <v>NO</v>
          </cell>
          <cell r="AL93">
            <v>3</v>
          </cell>
          <cell r="AM93" t="str">
            <v>Si</v>
          </cell>
          <cell r="AN93">
            <v>0</v>
          </cell>
          <cell r="AO93">
            <v>0</v>
          </cell>
          <cell r="AP93">
            <v>0</v>
          </cell>
          <cell r="AQ93">
            <v>0</v>
          </cell>
          <cell r="AR93">
            <v>0</v>
          </cell>
          <cell r="AS93">
            <v>0</v>
          </cell>
          <cell r="AT93">
            <v>0</v>
          </cell>
          <cell r="AU93">
            <v>0</v>
          </cell>
          <cell r="AV93">
            <v>0</v>
          </cell>
          <cell r="AW93">
            <v>1</v>
          </cell>
          <cell r="AX93">
            <v>1</v>
          </cell>
          <cell r="AY93">
            <v>0</v>
          </cell>
          <cell r="AZ93">
            <v>1</v>
          </cell>
          <cell r="BA93">
            <v>0</v>
          </cell>
          <cell r="BB93" t="str">
            <v>Seguimiento 2017</v>
          </cell>
          <cell r="BC93" t="str">
            <v>N/A</v>
          </cell>
          <cell r="BD93">
            <v>6723</v>
          </cell>
          <cell r="BE93">
            <v>43406.220312500001</v>
          </cell>
          <cell r="BI93" t="str">
            <v>Compensación y 1%</v>
          </cell>
          <cell r="BM93">
            <v>161661978</v>
          </cell>
          <cell r="BN93" t="str">
            <v>VISITA</v>
          </cell>
          <cell r="BO93">
            <v>152511300</v>
          </cell>
          <cell r="BP93" t="str">
            <v>NO</v>
          </cell>
          <cell r="BQ93">
            <v>27</v>
          </cell>
          <cell r="BR93">
            <v>13</v>
          </cell>
          <cell r="BS93">
            <v>0</v>
          </cell>
          <cell r="BT93" t="str">
            <v>---</v>
          </cell>
          <cell r="BU93" t="str">
            <v>---</v>
          </cell>
          <cell r="BV93" t="str">
            <v>---</v>
          </cell>
          <cell r="BW93" t="str">
            <v>---</v>
          </cell>
          <cell r="BX93">
            <v>180</v>
          </cell>
          <cell r="BY93" t="str">
            <v>No reporta</v>
          </cell>
          <cell r="BZ93" t="str">
            <v>Afectación de 150m² de suelo y vegetación y 60 m² sobre el río Suarez</v>
          </cell>
        </row>
        <row r="94">
          <cell r="A94" t="str">
            <v>LAM5055</v>
          </cell>
          <cell r="B94" t="str">
            <v>Licencia Ambiental</v>
          </cell>
          <cell r="C94" t="str">
            <v>Área de Interés de Perforación Exploratoria Cerrero.</v>
          </cell>
          <cell r="D94" t="str">
            <v xml:space="preserve">PERENCO COLOMBIA LIMITED </v>
          </cell>
          <cell r="E94" t="str">
            <v>Hidrocarburos</v>
          </cell>
          <cell r="F94" t="str">
            <v>Exploración</v>
          </cell>
          <cell r="G94" t="str">
            <v>Exploración</v>
          </cell>
          <cell r="H94" t="str">
            <v>CORPORACIÓN</v>
          </cell>
          <cell r="I94" t="str">
            <v>Menor o igual a 3 carpetas, traslado menor a 3 horas desde la sede y menor número de seguimientos</v>
          </cell>
          <cell r="J94" t="str">
            <v>CORPORACIÓN E INVEMAR</v>
          </cell>
          <cell r="K94">
            <v>4</v>
          </cell>
          <cell r="L94">
            <v>3402396</v>
          </cell>
          <cell r="M94">
            <v>5212877.2297297325</v>
          </cell>
          <cell r="O94" t="str">
            <v>CON VISITA</v>
          </cell>
          <cell r="P94" t="str">
            <v>Media</v>
          </cell>
          <cell r="Q94" t="str">
            <v>---</v>
          </cell>
          <cell r="S94" t="str">
            <v>---</v>
          </cell>
          <cell r="T94">
            <v>0.75</v>
          </cell>
          <cell r="U94">
            <v>3</v>
          </cell>
          <cell r="V94" t="str">
            <v>ACTIVO</v>
          </cell>
          <cell r="W94" t="str">
            <v>CORMACARENA</v>
          </cell>
          <cell r="X94" t="str">
            <v>Resolución otorga LA</v>
          </cell>
          <cell r="Y94" t="str">
            <v>1333</v>
          </cell>
          <cell r="Z94">
            <v>40730.615081018521</v>
          </cell>
          <cell r="AA94" t="str">
            <v>META</v>
          </cell>
          <cell r="AB94" t="str">
            <v>BARRANCA DE UPIA - CABUYARO</v>
          </cell>
          <cell r="AC94" t="str">
            <v>ORINOQUIA</v>
          </cell>
          <cell r="AD94" t="str">
            <v>Semestral</v>
          </cell>
          <cell r="AE94">
            <v>6</v>
          </cell>
          <cell r="AF94" t="str">
            <v>Operación</v>
          </cell>
          <cell r="AG94" t="str">
            <v>Operación</v>
          </cell>
          <cell r="AH94" t="str">
            <v>---</v>
          </cell>
          <cell r="AI94" t="str">
            <v>---</v>
          </cell>
          <cell r="AJ94" t="str">
            <v>---</v>
          </cell>
          <cell r="AK94" t="str">
            <v>---</v>
          </cell>
          <cell r="AL94">
            <v>1</v>
          </cell>
          <cell r="AM94" t="str">
            <v>Si</v>
          </cell>
          <cell r="AN94">
            <v>0</v>
          </cell>
          <cell r="AO94">
            <v>0</v>
          </cell>
          <cell r="AP94">
            <v>0</v>
          </cell>
          <cell r="AQ94">
            <v>0</v>
          </cell>
          <cell r="AR94">
            <v>0</v>
          </cell>
          <cell r="AS94">
            <v>0</v>
          </cell>
          <cell r="AT94">
            <v>0</v>
          </cell>
          <cell r="AU94">
            <v>0</v>
          </cell>
          <cell r="AV94">
            <v>0</v>
          </cell>
          <cell r="AW94">
            <v>0</v>
          </cell>
          <cell r="AX94">
            <v>0</v>
          </cell>
          <cell r="AY94">
            <v>0</v>
          </cell>
          <cell r="AZ94">
            <v>1</v>
          </cell>
          <cell r="BA94">
            <v>1</v>
          </cell>
          <cell r="BB94" t="str">
            <v>Seguimiento 2018</v>
          </cell>
          <cell r="BC94" t="str">
            <v>N/A</v>
          </cell>
          <cell r="BD94">
            <v>3135</v>
          </cell>
          <cell r="BE94">
            <v>43269</v>
          </cell>
          <cell r="BF94" t="str">
            <v>Auto</v>
          </cell>
          <cell r="BG94">
            <v>3539</v>
          </cell>
          <cell r="BH94">
            <v>43280</v>
          </cell>
          <cell r="BI94" t="str">
            <v>Compensación y 1%</v>
          </cell>
          <cell r="BJ94" t="str">
            <v>DOCUMENTAL</v>
          </cell>
          <cell r="BK94">
            <v>4</v>
          </cell>
          <cell r="BL94">
            <v>10358000</v>
          </cell>
          <cell r="BM94">
            <v>98983785.799999997</v>
          </cell>
          <cell r="BN94" t="str">
            <v>VISITA</v>
          </cell>
          <cell r="BO94">
            <v>93380930</v>
          </cell>
          <cell r="BP94" t="str">
            <v>---</v>
          </cell>
          <cell r="BQ94">
            <v>4</v>
          </cell>
          <cell r="BR94">
            <v>0</v>
          </cell>
          <cell r="BS94">
            <v>0</v>
          </cell>
          <cell r="BT94" t="str">
            <v>---</v>
          </cell>
          <cell r="BU94" t="str">
            <v>---</v>
          </cell>
          <cell r="BV94" t="str">
            <v>---</v>
          </cell>
          <cell r="BW94" t="str">
            <v>---</v>
          </cell>
        </row>
        <row r="95">
          <cell r="A95" t="str">
            <v>LAM5049</v>
          </cell>
          <cell r="B95" t="str">
            <v>Licencia Ambiental</v>
          </cell>
          <cell r="C95" t="str">
            <v>"Bloque Exploratorio Cabrestero"</v>
          </cell>
          <cell r="D95" t="str">
            <v xml:space="preserve">CEPSA COLOMBIA S.A. - CEPCOLSA </v>
          </cell>
          <cell r="E95" t="str">
            <v>Hidrocarburos</v>
          </cell>
          <cell r="F95" t="str">
            <v>Exploración</v>
          </cell>
          <cell r="G95" t="str">
            <v>Exploración</v>
          </cell>
          <cell r="H95" t="str">
            <v>ANLA</v>
          </cell>
          <cell r="J95" t="str">
            <v>OPERACIÓN</v>
          </cell>
          <cell r="K95">
            <v>4</v>
          </cell>
          <cell r="L95">
            <v>3402396</v>
          </cell>
          <cell r="M95">
            <v>5212877.2297297325</v>
          </cell>
          <cell r="O95" t="str">
            <v>CON VISITA</v>
          </cell>
          <cell r="P95" t="str">
            <v>Media</v>
          </cell>
          <cell r="Q95" t="str">
            <v>---</v>
          </cell>
          <cell r="S95" t="str">
            <v>---</v>
          </cell>
          <cell r="T95">
            <v>0.75</v>
          </cell>
          <cell r="U95">
            <v>3</v>
          </cell>
          <cell r="V95" t="str">
            <v>ACTIVO</v>
          </cell>
          <cell r="W95" t="str">
            <v>CORPORINOQUIA</v>
          </cell>
          <cell r="X95" t="str">
            <v>Resolución otorga LA</v>
          </cell>
          <cell r="Y95" t="str">
            <v>247</v>
          </cell>
          <cell r="Z95">
            <v>40591.449490740742</v>
          </cell>
          <cell r="AA95" t="str">
            <v>CASANARE</v>
          </cell>
          <cell r="AB95" t="str">
            <v>TAURAMENA - VILLANUEVA</v>
          </cell>
          <cell r="AC95" t="str">
            <v>ORINOQUIA</v>
          </cell>
          <cell r="AD95" t="str">
            <v>Semestral</v>
          </cell>
          <cell r="AE95">
            <v>12</v>
          </cell>
          <cell r="AF95" t="str">
            <v>Operación</v>
          </cell>
          <cell r="AG95" t="str">
            <v>Operación</v>
          </cell>
          <cell r="AH95" t="str">
            <v>Anual</v>
          </cell>
          <cell r="AI95" t="str">
            <v>ICA 10 del 27/04/2017, ICA 11 del 15/03/2018, ICA 12 del 10/04/2018</v>
          </cell>
          <cell r="AJ95">
            <v>43200</v>
          </cell>
          <cell r="AK95" t="str">
            <v>N/A</v>
          </cell>
          <cell r="AL95">
            <v>2</v>
          </cell>
          <cell r="AM95" t="str">
            <v>Si</v>
          </cell>
          <cell r="AN95">
            <v>0</v>
          </cell>
          <cell r="AO95">
            <v>0</v>
          </cell>
          <cell r="AP95">
            <v>0</v>
          </cell>
          <cell r="AQ95">
            <v>0</v>
          </cell>
          <cell r="AR95">
            <v>0</v>
          </cell>
          <cell r="AS95">
            <v>0</v>
          </cell>
          <cell r="AT95">
            <v>0</v>
          </cell>
          <cell r="AU95">
            <v>0</v>
          </cell>
          <cell r="AV95">
            <v>0</v>
          </cell>
          <cell r="AW95">
            <v>1</v>
          </cell>
          <cell r="AX95">
            <v>0</v>
          </cell>
          <cell r="AY95">
            <v>1</v>
          </cell>
          <cell r="AZ95">
            <v>0</v>
          </cell>
          <cell r="BA95">
            <v>1</v>
          </cell>
          <cell r="BB95" t="str">
            <v>Seguimiento 2018</v>
          </cell>
          <cell r="BC95" t="str">
            <v>N/A</v>
          </cell>
          <cell r="BD95">
            <v>196</v>
          </cell>
          <cell r="BE95">
            <v>43129</v>
          </cell>
          <cell r="BF95" t="str">
            <v xml:space="preserve">Resolución </v>
          </cell>
          <cell r="BG95">
            <v>170</v>
          </cell>
          <cell r="BH95">
            <v>43143</v>
          </cell>
          <cell r="BI95" t="str">
            <v>Compensación y 1%</v>
          </cell>
          <cell r="BJ95" t="str">
            <v>VISITA</v>
          </cell>
          <cell r="BK95">
            <v>8</v>
          </cell>
          <cell r="BL95">
            <v>122647000</v>
          </cell>
          <cell r="BM95">
            <v>126326410</v>
          </cell>
          <cell r="BN95" t="str">
            <v>---</v>
          </cell>
          <cell r="BO95" t="str">
            <v>---</v>
          </cell>
          <cell r="BP95" t="str">
            <v>NO</v>
          </cell>
          <cell r="BQ95">
            <v>10</v>
          </cell>
          <cell r="BR95">
            <v>5</v>
          </cell>
          <cell r="BS95">
            <v>0</v>
          </cell>
          <cell r="BT95" t="str">
            <v>---</v>
          </cell>
          <cell r="BU95" t="str">
            <v>---</v>
          </cell>
          <cell r="BV95" t="str">
            <v>---</v>
          </cell>
          <cell r="BW95" t="str">
            <v>---</v>
          </cell>
          <cell r="BX95">
            <v>55</v>
          </cell>
          <cell r="BY95" t="str">
            <v>No reporta</v>
          </cell>
          <cell r="BZ95" t="str">
            <v>Afectación de suelo y vegetación en predio y canal de aguas lluvias</v>
          </cell>
        </row>
        <row r="96">
          <cell r="A96" t="str">
            <v>LAM5041</v>
          </cell>
          <cell r="B96" t="str">
            <v>Licencia Ambiental</v>
          </cell>
          <cell r="C96" t="str">
            <v>Proyecto de perforación exploratoria Llanos 17</v>
          </cell>
          <cell r="D96" t="str">
            <v xml:space="preserve">RAMSHORN INTERNATIONAL LIMITED </v>
          </cell>
          <cell r="E96" t="str">
            <v>Hidrocarburos</v>
          </cell>
          <cell r="F96" t="str">
            <v>Exploración</v>
          </cell>
          <cell r="G96" t="str">
            <v>Exploración</v>
          </cell>
          <cell r="H96" t="str">
            <v>ANLA</v>
          </cell>
          <cell r="J96" t="str">
            <v>OPERACIÓN</v>
          </cell>
          <cell r="K96">
            <v>4</v>
          </cell>
          <cell r="L96">
            <v>3402396</v>
          </cell>
          <cell r="M96" t="str">
            <v>SOLO TERRESTRE</v>
          </cell>
          <cell r="N96">
            <v>1975893.839205882</v>
          </cell>
          <cell r="O96" t="str">
            <v>CON VISITA</v>
          </cell>
          <cell r="P96" t="str">
            <v>Media</v>
          </cell>
          <cell r="Q96" t="str">
            <v>---</v>
          </cell>
          <cell r="S96" t="str">
            <v>---</v>
          </cell>
          <cell r="T96">
            <v>0</v>
          </cell>
          <cell r="U96">
            <v>5</v>
          </cell>
          <cell r="V96" t="str">
            <v>ACTIVO</v>
          </cell>
          <cell r="W96" t="str">
            <v>CORPORINOQUIA</v>
          </cell>
          <cell r="X96" t="str">
            <v>Resolución otorga LA</v>
          </cell>
          <cell r="Y96" t="str">
            <v>1611</v>
          </cell>
          <cell r="Z96">
            <v>40764.633342824076</v>
          </cell>
          <cell r="AA96" t="str">
            <v>CASANARE</v>
          </cell>
          <cell r="AB96" t="str">
            <v>PAZ DE ARIPORO - TRINIDAD -  PORE</v>
          </cell>
          <cell r="AC96" t="str">
            <v>N/A</v>
          </cell>
          <cell r="AD96" t="str">
            <v>Semestral</v>
          </cell>
          <cell r="AE96">
            <v>6</v>
          </cell>
          <cell r="AF96" t="str">
            <v>Operación</v>
          </cell>
          <cell r="AG96" t="str">
            <v>Operación</v>
          </cell>
          <cell r="AH96" t="str">
            <v>---</v>
          </cell>
          <cell r="AI96" t="str">
            <v>---</v>
          </cell>
          <cell r="AJ96" t="str">
            <v>---</v>
          </cell>
          <cell r="AK96" t="str">
            <v>---</v>
          </cell>
          <cell r="AL96">
            <v>4</v>
          </cell>
          <cell r="AM96" t="str">
            <v>Si</v>
          </cell>
          <cell r="AN96">
            <v>0</v>
          </cell>
          <cell r="AO96">
            <v>0</v>
          </cell>
          <cell r="AP96">
            <v>0</v>
          </cell>
          <cell r="AQ96">
            <v>0</v>
          </cell>
          <cell r="AR96">
            <v>0</v>
          </cell>
          <cell r="AS96">
            <v>0</v>
          </cell>
          <cell r="AT96">
            <v>0</v>
          </cell>
          <cell r="AU96">
            <v>0</v>
          </cell>
          <cell r="AV96">
            <v>0</v>
          </cell>
          <cell r="AW96">
            <v>3</v>
          </cell>
          <cell r="AX96">
            <v>0</v>
          </cell>
          <cell r="AY96">
            <v>1</v>
          </cell>
          <cell r="AZ96">
            <v>0</v>
          </cell>
          <cell r="BA96">
            <v>1</v>
          </cell>
          <cell r="BB96" t="str">
            <v>Seguimiento 2018</v>
          </cell>
          <cell r="BC96" t="str">
            <v>N/A</v>
          </cell>
          <cell r="BD96">
            <v>157</v>
          </cell>
          <cell r="BE96">
            <v>43125</v>
          </cell>
          <cell r="BF96" t="str">
            <v>Auto</v>
          </cell>
          <cell r="BG96">
            <v>761</v>
          </cell>
          <cell r="BH96">
            <v>43158</v>
          </cell>
          <cell r="BI96" t="str">
            <v>Compensación y 1%</v>
          </cell>
          <cell r="BJ96" t="str">
            <v>DOCUMENTAL</v>
          </cell>
          <cell r="BK96">
            <v>4</v>
          </cell>
          <cell r="BL96">
            <v>10358000</v>
          </cell>
          <cell r="BM96">
            <v>102667830</v>
          </cell>
          <cell r="BN96" t="str">
            <v>---</v>
          </cell>
          <cell r="BO96" t="str">
            <v>---</v>
          </cell>
          <cell r="BP96" t="str">
            <v>NO</v>
          </cell>
          <cell r="BQ96">
            <v>3</v>
          </cell>
          <cell r="BR96">
            <v>2</v>
          </cell>
          <cell r="BS96">
            <v>0</v>
          </cell>
          <cell r="BT96" t="str">
            <v>---</v>
          </cell>
          <cell r="BU96" t="str">
            <v>---</v>
          </cell>
          <cell r="BV96" t="str">
            <v>---</v>
          </cell>
          <cell r="BW96" t="str">
            <v>---</v>
          </cell>
        </row>
        <row r="97">
          <cell r="A97" t="str">
            <v>LAM5023</v>
          </cell>
          <cell r="B97" t="str">
            <v>Licencia Ambiental</v>
          </cell>
          <cell r="C97" t="str">
            <v>Área de Perforación Exploratoria Mago, localizado en el municipio de Puerto Gaitán, departamento del Meta.</v>
          </cell>
          <cell r="D97" t="str">
            <v xml:space="preserve">ECOPETROL S.A. </v>
          </cell>
          <cell r="E97" t="str">
            <v>Hidrocarburos</v>
          </cell>
          <cell r="F97" t="str">
            <v>Exploración</v>
          </cell>
          <cell r="G97" t="str">
            <v>Exploración</v>
          </cell>
          <cell r="H97" t="str">
            <v>ANLA</v>
          </cell>
          <cell r="J97" t="str">
            <v>OPERACIÓN</v>
          </cell>
          <cell r="K97">
            <v>4</v>
          </cell>
          <cell r="L97">
            <v>3402396</v>
          </cell>
          <cell r="M97">
            <v>5212877.2297297325</v>
          </cell>
          <cell r="O97" t="str">
            <v>CON VISITA</v>
          </cell>
          <cell r="P97" t="str">
            <v>Media</v>
          </cell>
          <cell r="Q97" t="str">
            <v>---</v>
          </cell>
          <cell r="S97" t="str">
            <v>---</v>
          </cell>
          <cell r="T97">
            <v>0.75</v>
          </cell>
          <cell r="U97">
            <v>8</v>
          </cell>
          <cell r="V97" t="str">
            <v>ACTIVO</v>
          </cell>
          <cell r="W97" t="str">
            <v>CORMACARENA</v>
          </cell>
          <cell r="X97" t="str">
            <v>Resolución otorga LA</v>
          </cell>
          <cell r="Y97" t="str">
            <v>175</v>
          </cell>
          <cell r="Z97">
            <v>40581.415989699075</v>
          </cell>
          <cell r="AA97" t="str">
            <v>META</v>
          </cell>
          <cell r="AB97" t="str">
            <v>PUERTO GAITAN</v>
          </cell>
          <cell r="AC97" t="str">
            <v>ORINOQUIA</v>
          </cell>
          <cell r="AD97" t="str">
            <v>Semestral</v>
          </cell>
          <cell r="AE97">
            <v>6</v>
          </cell>
          <cell r="AF97" t="str">
            <v>Operación</v>
          </cell>
          <cell r="AG97" t="str">
            <v>Operación</v>
          </cell>
          <cell r="AH97" t="str">
            <v>---</v>
          </cell>
          <cell r="AI97" t="str">
            <v>---</v>
          </cell>
          <cell r="AJ97" t="str">
            <v>---</v>
          </cell>
          <cell r="AK97" t="str">
            <v>---</v>
          </cell>
          <cell r="AL97">
            <v>3</v>
          </cell>
          <cell r="AM97" t="str">
            <v>Si</v>
          </cell>
          <cell r="AN97">
            <v>1</v>
          </cell>
          <cell r="AO97">
            <v>0</v>
          </cell>
          <cell r="AP97">
            <v>0</v>
          </cell>
          <cell r="AQ97">
            <v>0</v>
          </cell>
          <cell r="AR97">
            <v>0</v>
          </cell>
          <cell r="AS97">
            <v>0</v>
          </cell>
          <cell r="AT97">
            <v>0</v>
          </cell>
          <cell r="AU97">
            <v>0</v>
          </cell>
          <cell r="AV97">
            <v>1</v>
          </cell>
          <cell r="AW97">
            <v>0</v>
          </cell>
          <cell r="AX97">
            <v>1</v>
          </cell>
          <cell r="AY97">
            <v>1</v>
          </cell>
          <cell r="AZ97">
            <v>0</v>
          </cell>
          <cell r="BA97">
            <v>1</v>
          </cell>
          <cell r="BB97" t="str">
            <v>Seguimiento 2018</v>
          </cell>
          <cell r="BC97" t="str">
            <v>N/A</v>
          </cell>
          <cell r="BD97">
            <v>2924</v>
          </cell>
          <cell r="BE97">
            <v>43258</v>
          </cell>
          <cell r="BF97" t="str">
            <v xml:space="preserve">Resolución </v>
          </cell>
          <cell r="BG97">
            <v>1314</v>
          </cell>
          <cell r="BH97">
            <v>43325</v>
          </cell>
          <cell r="BI97" t="str">
            <v>Compensación y 1%</v>
          </cell>
          <cell r="BM97">
            <v>102667830</v>
          </cell>
          <cell r="BN97" t="str">
            <v>---</v>
          </cell>
          <cell r="BO97" t="str">
            <v>---</v>
          </cell>
          <cell r="BP97" t="str">
            <v>---</v>
          </cell>
          <cell r="BQ97">
            <v>4</v>
          </cell>
          <cell r="BR97">
            <v>2</v>
          </cell>
          <cell r="BS97">
            <v>0</v>
          </cell>
          <cell r="BT97" t="str">
            <v>---</v>
          </cell>
          <cell r="BU97" t="str">
            <v>---</v>
          </cell>
          <cell r="BV97" t="str">
            <v>---</v>
          </cell>
          <cell r="BW97" t="str">
            <v>---</v>
          </cell>
        </row>
        <row r="98">
          <cell r="A98" t="str">
            <v>LAM4990</v>
          </cell>
          <cell r="B98" t="str">
            <v>Licencia Ambiental</v>
          </cell>
          <cell r="C98" t="str">
            <v>Perforación Exploratoria para un Área de Interés localizada dentro del Bloque Coatí.</v>
          </cell>
          <cell r="D98" t="str">
            <v xml:space="preserve">GRUPO C&amp;C ENERGÍA (BARBADOS) SUCURSAL COLOMBIA </v>
          </cell>
          <cell r="E98" t="str">
            <v>Hidrocarburos</v>
          </cell>
          <cell r="F98" t="str">
            <v>Exploración</v>
          </cell>
          <cell r="G98" t="str">
            <v>Exploración</v>
          </cell>
          <cell r="H98" t="str">
            <v>ANLA</v>
          </cell>
          <cell r="J98" t="str">
            <v>OPERACIÓN</v>
          </cell>
          <cell r="K98">
            <v>4</v>
          </cell>
          <cell r="L98">
            <v>3402396</v>
          </cell>
          <cell r="M98">
            <v>4903284.5855999999</v>
          </cell>
          <cell r="O98" t="str">
            <v>CON VISITA</v>
          </cell>
          <cell r="P98" t="str">
            <v>Media</v>
          </cell>
          <cell r="Q98" t="str">
            <v>---</v>
          </cell>
          <cell r="S98" t="str">
            <v>---</v>
          </cell>
          <cell r="T98">
            <v>0.75</v>
          </cell>
          <cell r="U98">
            <v>4</v>
          </cell>
          <cell r="V98" t="str">
            <v>ACTIVO</v>
          </cell>
          <cell r="W98" t="str">
            <v>CORPOAMAZONIA</v>
          </cell>
          <cell r="X98" t="str">
            <v>Resolución otorga LA</v>
          </cell>
          <cell r="Y98" t="str">
            <v>715</v>
          </cell>
          <cell r="Z98">
            <v>41178.502278125001</v>
          </cell>
          <cell r="AA98" t="str">
            <v>PUTUMAYO</v>
          </cell>
          <cell r="AB98" t="str">
            <v>VALLE DEL GUAMUEZ</v>
          </cell>
          <cell r="AC98" t="str">
            <v>AMAZONIA Y PACIFICO</v>
          </cell>
          <cell r="AD98" t="str">
            <v>Semestral</v>
          </cell>
          <cell r="AE98">
            <v>6</v>
          </cell>
          <cell r="AF98" t="str">
            <v>Operación</v>
          </cell>
          <cell r="AG98" t="str">
            <v>Operación</v>
          </cell>
          <cell r="AH98" t="str">
            <v>---</v>
          </cell>
          <cell r="AI98" t="str">
            <v>---</v>
          </cell>
          <cell r="AJ98" t="str">
            <v>---</v>
          </cell>
          <cell r="AK98" t="str">
            <v>---</v>
          </cell>
          <cell r="AL98">
            <v>4</v>
          </cell>
          <cell r="AM98" t="str">
            <v>Si</v>
          </cell>
          <cell r="AN98">
            <v>0</v>
          </cell>
          <cell r="AO98">
            <v>0</v>
          </cell>
          <cell r="AP98">
            <v>0</v>
          </cell>
          <cell r="AQ98">
            <v>0</v>
          </cell>
          <cell r="AR98">
            <v>0</v>
          </cell>
          <cell r="AS98">
            <v>0</v>
          </cell>
          <cell r="AT98">
            <v>0</v>
          </cell>
          <cell r="AU98">
            <v>0</v>
          </cell>
          <cell r="AV98">
            <v>0</v>
          </cell>
          <cell r="AW98">
            <v>2</v>
          </cell>
          <cell r="AX98">
            <v>0</v>
          </cell>
          <cell r="AY98">
            <v>0</v>
          </cell>
          <cell r="AZ98">
            <v>1</v>
          </cell>
          <cell r="BA98">
            <v>1</v>
          </cell>
          <cell r="BB98" t="str">
            <v>Seguimiento 2018</v>
          </cell>
          <cell r="BC98" t="str">
            <v>N/A</v>
          </cell>
          <cell r="BD98">
            <v>1053</v>
          </cell>
          <cell r="BE98">
            <v>43179</v>
          </cell>
          <cell r="BF98" t="str">
            <v>Auto</v>
          </cell>
          <cell r="BG98">
            <v>4299</v>
          </cell>
          <cell r="BH98">
            <v>43311</v>
          </cell>
          <cell r="BI98" t="str">
            <v>Control y Seguimiento</v>
          </cell>
          <cell r="BJ98" t="str">
            <v>DOCUMENTAL</v>
          </cell>
          <cell r="BK98">
            <v>6</v>
          </cell>
          <cell r="BL98">
            <v>21224000</v>
          </cell>
          <cell r="BM98">
            <v>124436733.7</v>
          </cell>
          <cell r="BN98" t="str">
            <v>VISITA</v>
          </cell>
          <cell r="BO98">
            <v>117393145</v>
          </cell>
          <cell r="BP98" t="str">
            <v>---</v>
          </cell>
          <cell r="BQ98" t="str">
            <v>---</v>
          </cell>
          <cell r="BR98" t="str">
            <v>---</v>
          </cell>
          <cell r="BS98" t="str">
            <v>---</v>
          </cell>
          <cell r="BT98" t="str">
            <v>---</v>
          </cell>
          <cell r="BU98" t="str">
            <v>---</v>
          </cell>
          <cell r="BV98" t="str">
            <v>---</v>
          </cell>
          <cell r="BW98" t="str">
            <v>---</v>
          </cell>
        </row>
        <row r="99">
          <cell r="A99" t="str">
            <v>LAM4984</v>
          </cell>
          <cell r="B99" t="str">
            <v>Licencia Ambiental</v>
          </cell>
          <cell r="C99" t="str">
            <v>Área de Perforación Exploratoria La Vega Sur.</v>
          </cell>
          <cell r="D99" t="str">
            <v xml:space="preserve">GRAN TIERRA ENERGY COLOMBIA LTD. </v>
          </cell>
          <cell r="E99" t="str">
            <v>Hidrocarburos</v>
          </cell>
          <cell r="F99" t="str">
            <v>---</v>
          </cell>
          <cell r="G99" t="str">
            <v>---</v>
          </cell>
          <cell r="H99" t="str">
            <v>---</v>
          </cell>
          <cell r="I99" t="str">
            <v>---</v>
          </cell>
          <cell r="J99" t="str">
            <v>---</v>
          </cell>
          <cell r="O99" t="str">
            <v>---</v>
          </cell>
          <cell r="P99" t="str">
            <v>N/A</v>
          </cell>
          <cell r="Q99" t="str">
            <v>---</v>
          </cell>
          <cell r="S99" t="str">
            <v>---</v>
          </cell>
          <cell r="T99" t="str">
            <v>---</v>
          </cell>
          <cell r="U99">
            <v>1</v>
          </cell>
          <cell r="V99" t="str">
            <v>ARCHIVADO</v>
          </cell>
          <cell r="W99" t="str">
            <v>---</v>
          </cell>
          <cell r="X99" t="str">
            <v>Resolución pérdida de fuerza ejecutoria</v>
          </cell>
          <cell r="Y99">
            <v>1601</v>
          </cell>
          <cell r="Z99">
            <v>42724</v>
          </cell>
          <cell r="AA99" t="str">
            <v>PUTUMAYO</v>
          </cell>
          <cell r="AB99" t="str">
            <v>PUERTO GUZMAN</v>
          </cell>
          <cell r="AD99" t="str">
            <v>Semestral</v>
          </cell>
          <cell r="AE99" t="str">
            <v>---</v>
          </cell>
          <cell r="AF99" t="str">
            <v>---</v>
          </cell>
          <cell r="AG99" t="str">
            <v>Operación</v>
          </cell>
          <cell r="AH99" t="str">
            <v>---</v>
          </cell>
          <cell r="AI99" t="str">
            <v>---</v>
          </cell>
          <cell r="AJ99" t="str">
            <v>---</v>
          </cell>
          <cell r="AK99" t="str">
            <v>---</v>
          </cell>
          <cell r="AL99">
            <v>0</v>
          </cell>
          <cell r="AM99" t="str">
            <v>---</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t="str">
            <v>Sin Seguimiento</v>
          </cell>
          <cell r="BJ99" t="str">
            <v>---</v>
          </cell>
          <cell r="BK99" t="str">
            <v>---</v>
          </cell>
          <cell r="BL99" t="str">
            <v>---</v>
          </cell>
          <cell r="BN99" t="str">
            <v>---</v>
          </cell>
          <cell r="BO99" t="str">
            <v>---</v>
          </cell>
          <cell r="BP99" t="str">
            <v>---</v>
          </cell>
          <cell r="BQ99" t="str">
            <v>---</v>
          </cell>
          <cell r="BR99" t="str">
            <v>---</v>
          </cell>
          <cell r="BS99" t="str">
            <v>---</v>
          </cell>
          <cell r="BT99" t="str">
            <v>---</v>
          </cell>
          <cell r="BU99" t="str">
            <v>---</v>
          </cell>
          <cell r="BV99" t="str">
            <v>---</v>
          </cell>
          <cell r="BW99" t="str">
            <v>---</v>
          </cell>
        </row>
        <row r="100">
          <cell r="A100" t="str">
            <v>LAM4983</v>
          </cell>
          <cell r="B100" t="str">
            <v>Licencia Ambiental</v>
          </cell>
          <cell r="C100" t="str">
            <v>Área de perforación exploratoria Bloque LLANOS 24</v>
          </cell>
          <cell r="D100" t="str">
            <v xml:space="preserve">BD PRODUCTION CO INC SUCURSAL COLOMBIA </v>
          </cell>
          <cell r="E100" t="str">
            <v>Hidrocarburos</v>
          </cell>
          <cell r="F100" t="str">
            <v>Exploración</v>
          </cell>
          <cell r="G100" t="str">
            <v>Exploración</v>
          </cell>
          <cell r="H100" t="str">
            <v>ANLA</v>
          </cell>
          <cell r="J100" t="str">
            <v>CIERRE TÉCNICO</v>
          </cell>
          <cell r="O100" t="str">
            <v>DOCUMENTAL</v>
          </cell>
          <cell r="P100" t="str">
            <v>Media</v>
          </cell>
          <cell r="Q100" t="str">
            <v>---</v>
          </cell>
          <cell r="S100" t="str">
            <v>---</v>
          </cell>
          <cell r="T100">
            <v>0</v>
          </cell>
          <cell r="U100">
            <v>3</v>
          </cell>
          <cell r="V100" t="str">
            <v>ACTIVO</v>
          </cell>
          <cell r="W100" t="str">
            <v>CORPORINOQUIA</v>
          </cell>
          <cell r="X100" t="str">
            <v>Resolución otorga LA</v>
          </cell>
          <cell r="Y100" t="str">
            <v>2722</v>
          </cell>
          <cell r="Z100">
            <v>40541.451981018516</v>
          </cell>
          <cell r="AA100" t="str">
            <v>CASANARE</v>
          </cell>
          <cell r="AB100" t="str">
            <v>OROCUE
SAN LUIS DE PALENQUE</v>
          </cell>
          <cell r="AC100" t="str">
            <v>N/A</v>
          </cell>
          <cell r="AD100" t="str">
            <v>Una vez finalice cada actividad (construcción de vías de acceso al área y plataformas multipozos, perforación de pozos, incluyen pruebas cortas de producción, abandono y restauración final). Semestral para las pruebas extensas de producción</v>
          </cell>
          <cell r="AE100">
            <v>12</v>
          </cell>
          <cell r="AF100" t="str">
            <v>CIERRE</v>
          </cell>
          <cell r="AG100" t="str">
            <v>Cierre</v>
          </cell>
          <cell r="AH100" t="str">
            <v>Anual</v>
          </cell>
          <cell r="AI100">
            <v>41480</v>
          </cell>
          <cell r="AJ100">
            <v>41480</v>
          </cell>
          <cell r="AK100" t="str">
            <v>N/A</v>
          </cell>
          <cell r="AL100">
            <v>1</v>
          </cell>
          <cell r="AM100" t="str">
            <v>Si</v>
          </cell>
          <cell r="AN100">
            <v>0</v>
          </cell>
          <cell r="AO100">
            <v>0</v>
          </cell>
          <cell r="AP100">
            <v>0</v>
          </cell>
          <cell r="AQ100">
            <v>0</v>
          </cell>
          <cell r="AR100">
            <v>0</v>
          </cell>
          <cell r="AS100">
            <v>0</v>
          </cell>
          <cell r="AT100">
            <v>0</v>
          </cell>
          <cell r="AU100">
            <v>0</v>
          </cell>
          <cell r="AV100">
            <v>0</v>
          </cell>
          <cell r="AW100">
            <v>0</v>
          </cell>
          <cell r="AX100">
            <v>0</v>
          </cell>
          <cell r="AY100">
            <v>1</v>
          </cell>
          <cell r="AZ100">
            <v>0</v>
          </cell>
          <cell r="BA100">
            <v>0</v>
          </cell>
          <cell r="BB100" t="str">
            <v>Seguimiento 2016</v>
          </cell>
          <cell r="BC100">
            <v>43354</v>
          </cell>
          <cell r="BD100">
            <v>6862</v>
          </cell>
          <cell r="BE100">
            <v>43412.522430555553</v>
          </cell>
          <cell r="BJ100" t="str">
            <v>---</v>
          </cell>
          <cell r="BK100" t="str">
            <v>---</v>
          </cell>
          <cell r="BL100" t="str">
            <v>---</v>
          </cell>
          <cell r="BM100">
            <v>10358000</v>
          </cell>
          <cell r="BN100" t="str">
            <v>---</v>
          </cell>
          <cell r="BO100" t="str">
            <v>---</v>
          </cell>
          <cell r="BP100" t="str">
            <v>NO</v>
          </cell>
          <cell r="BQ100">
            <v>0</v>
          </cell>
          <cell r="BR100">
            <v>1</v>
          </cell>
          <cell r="BS100">
            <v>0</v>
          </cell>
          <cell r="BT100" t="str">
            <v>---</v>
          </cell>
          <cell r="BU100" t="str">
            <v>---</v>
          </cell>
          <cell r="BV100" t="str">
            <v>---</v>
          </cell>
          <cell r="BW100" t="str">
            <v>---</v>
          </cell>
        </row>
        <row r="101">
          <cell r="A101" t="str">
            <v>LAM4977</v>
          </cell>
          <cell r="B101" t="str">
            <v>Licencia Ambiental</v>
          </cell>
          <cell r="C101" t="str">
            <v>Área de Perforación Exploratoria Clarinero, localizado en jurisdicción de los municipios de Paz de Ariporo y Trinidad en el departamento de Casanare, y  Santa Rosalía en el departamento del Vichada</v>
          </cell>
          <cell r="D101" t="str">
            <v xml:space="preserve">HOCOL S.A. </v>
          </cell>
          <cell r="E101" t="str">
            <v>Hidrocarburos</v>
          </cell>
          <cell r="F101" t="str">
            <v>Exploración</v>
          </cell>
          <cell r="G101" t="str">
            <v>Exploración</v>
          </cell>
          <cell r="H101" t="str">
            <v>ANLA</v>
          </cell>
          <cell r="J101" t="str">
            <v>OPERACIÓN</v>
          </cell>
          <cell r="K101">
            <v>4</v>
          </cell>
          <cell r="L101">
            <v>3402396</v>
          </cell>
          <cell r="M101" t="str">
            <v>SOLO TERRESTRE</v>
          </cell>
          <cell r="N101">
            <v>1975893.839205882</v>
          </cell>
          <cell r="O101" t="str">
            <v>CON VISITA</v>
          </cell>
          <cell r="P101" t="str">
            <v>Media</v>
          </cell>
          <cell r="Q101" t="str">
            <v>---</v>
          </cell>
          <cell r="S101" t="str">
            <v>---</v>
          </cell>
          <cell r="T101">
            <v>0</v>
          </cell>
          <cell r="U101">
            <v>3</v>
          </cell>
          <cell r="V101" t="str">
            <v>ACTIVO</v>
          </cell>
          <cell r="W101" t="str">
            <v>CORPORINOQUIA</v>
          </cell>
          <cell r="X101" t="str">
            <v>Resolución otorga LA</v>
          </cell>
          <cell r="Y101" t="str">
            <v>76</v>
          </cell>
          <cell r="Z101">
            <v>40567.694437037033</v>
          </cell>
          <cell r="AA101" t="str">
            <v>CASANARE , VICHADA</v>
          </cell>
          <cell r="AB101" t="str">
            <v>PAZ DE ARIPORO
TRINIDAD
SANTA ROSALIA</v>
          </cell>
          <cell r="AC101" t="str">
            <v>N/A</v>
          </cell>
          <cell r="AD101" t="str">
            <v>Una vez finalice cada actividad (construcción de vías de acceso al área y plataformas multipozos, perforación de pozos, incluyen pruebas cortas de producción, abandono y restauración final). Semestral para las pruebas extensas de producción</v>
          </cell>
          <cell r="AE101">
            <v>6</v>
          </cell>
          <cell r="AF101" t="str">
            <v>Operación</v>
          </cell>
          <cell r="AG101" t="str">
            <v>Operación</v>
          </cell>
          <cell r="AH101" t="str">
            <v>---</v>
          </cell>
          <cell r="AI101" t="str">
            <v>---</v>
          </cell>
          <cell r="AJ101" t="str">
            <v>---</v>
          </cell>
          <cell r="AK101" t="str">
            <v>---</v>
          </cell>
          <cell r="AL101">
            <v>2</v>
          </cell>
          <cell r="AM101" t="str">
            <v>Si</v>
          </cell>
          <cell r="AN101">
            <v>0</v>
          </cell>
          <cell r="AO101">
            <v>0</v>
          </cell>
          <cell r="AP101">
            <v>0</v>
          </cell>
          <cell r="AQ101">
            <v>0</v>
          </cell>
          <cell r="AR101">
            <v>0</v>
          </cell>
          <cell r="AS101">
            <v>0</v>
          </cell>
          <cell r="AT101">
            <v>0</v>
          </cell>
          <cell r="AU101">
            <v>0</v>
          </cell>
          <cell r="AV101">
            <v>0</v>
          </cell>
          <cell r="AW101">
            <v>1</v>
          </cell>
          <cell r="AX101">
            <v>0</v>
          </cell>
          <cell r="AY101">
            <v>1</v>
          </cell>
          <cell r="AZ101">
            <v>0</v>
          </cell>
          <cell r="BA101">
            <v>0</v>
          </cell>
          <cell r="BB101" t="str">
            <v>Seguimiento 2016</v>
          </cell>
          <cell r="BM101">
            <v>102667830</v>
          </cell>
          <cell r="BN101" t="str">
            <v>---</v>
          </cell>
          <cell r="BO101" t="str">
            <v>---</v>
          </cell>
          <cell r="BP101" t="str">
            <v>NO</v>
          </cell>
          <cell r="BQ101">
            <v>6</v>
          </cell>
          <cell r="BR101">
            <v>0</v>
          </cell>
          <cell r="BS101">
            <v>0</v>
          </cell>
          <cell r="BT101" t="str">
            <v>---</v>
          </cell>
          <cell r="BU101" t="str">
            <v>---</v>
          </cell>
          <cell r="BV101" t="str">
            <v>---</v>
          </cell>
          <cell r="BW101" t="str">
            <v>---</v>
          </cell>
        </row>
        <row r="102">
          <cell r="A102" t="str">
            <v>LAM4944</v>
          </cell>
          <cell r="B102" t="str">
            <v>Licencia Ambiental</v>
          </cell>
          <cell r="C102" t="str">
            <v>Área de Perforación Exploratoria VSM-10.</v>
          </cell>
          <cell r="D102" t="str">
            <v xml:space="preserve">HOCOL S.A. </v>
          </cell>
          <cell r="E102" t="str">
            <v>Hidrocarburos</v>
          </cell>
          <cell r="F102" t="str">
            <v>Exploración</v>
          </cell>
          <cell r="G102" t="str">
            <v>Exploración</v>
          </cell>
          <cell r="H102" t="str">
            <v>CORPORACIÓN</v>
          </cell>
          <cell r="I102" t="str">
            <v>Menor o igual a 3 carpetas y úbicación menor a 2 horas de trayecto (Ortega)</v>
          </cell>
          <cell r="J102" t="str">
            <v>CORPORACIÓN E INVEMAR</v>
          </cell>
          <cell r="K102">
            <v>4</v>
          </cell>
          <cell r="L102">
            <v>3402396</v>
          </cell>
          <cell r="M102">
            <v>3782758.7962622941</v>
          </cell>
          <cell r="O102" t="str">
            <v>CON VISITA</v>
          </cell>
          <cell r="P102" t="str">
            <v>Media</v>
          </cell>
          <cell r="Q102" t="str">
            <v>---</v>
          </cell>
          <cell r="S102" t="str">
            <v>---</v>
          </cell>
          <cell r="T102">
            <v>0</v>
          </cell>
          <cell r="U102">
            <v>3</v>
          </cell>
          <cell r="V102" t="str">
            <v>ACTIVO</v>
          </cell>
          <cell r="W102" t="str">
            <v>CORTOLIMA</v>
          </cell>
          <cell r="X102" t="str">
            <v>Resolución otorga LA</v>
          </cell>
          <cell r="Y102" t="str">
            <v>788</v>
          </cell>
          <cell r="Z102">
            <v>40665.57417349537</v>
          </cell>
          <cell r="AA102" t="str">
            <v>TOLIMA</v>
          </cell>
          <cell r="AB102" t="str">
            <v>ESPINAL - GUAMO</v>
          </cell>
          <cell r="AC102" t="str">
            <v>CENTRO Y EJE CAFETERO</v>
          </cell>
          <cell r="AD102" t="str">
            <v>Semestral</v>
          </cell>
          <cell r="AE102">
            <v>6</v>
          </cell>
          <cell r="AF102" t="str">
            <v>Operación</v>
          </cell>
          <cell r="AG102" t="str">
            <v>Operación</v>
          </cell>
          <cell r="AH102" t="str">
            <v>---</v>
          </cell>
          <cell r="AI102" t="str">
            <v>---</v>
          </cell>
          <cell r="AJ102" t="str">
            <v>---</v>
          </cell>
          <cell r="AK102" t="str">
            <v>---</v>
          </cell>
          <cell r="AL102">
            <v>3</v>
          </cell>
          <cell r="AM102" t="str">
            <v>Si</v>
          </cell>
          <cell r="AN102">
            <v>0</v>
          </cell>
          <cell r="AO102">
            <v>0</v>
          </cell>
          <cell r="AP102">
            <v>0</v>
          </cell>
          <cell r="AQ102">
            <v>0</v>
          </cell>
          <cell r="AR102">
            <v>0</v>
          </cell>
          <cell r="AS102">
            <v>0</v>
          </cell>
          <cell r="AT102">
            <v>0</v>
          </cell>
          <cell r="AU102">
            <v>1</v>
          </cell>
          <cell r="AV102">
            <v>1</v>
          </cell>
          <cell r="AW102">
            <v>0</v>
          </cell>
          <cell r="AX102">
            <v>1</v>
          </cell>
          <cell r="AY102">
            <v>0</v>
          </cell>
          <cell r="AZ102">
            <v>0</v>
          </cell>
          <cell r="BA102">
            <v>0</v>
          </cell>
          <cell r="BB102" t="str">
            <v>Seguimiento 2015</v>
          </cell>
          <cell r="BM102">
            <v>102667830</v>
          </cell>
          <cell r="BN102" t="str">
            <v>---</v>
          </cell>
          <cell r="BO102" t="str">
            <v>---</v>
          </cell>
          <cell r="BP102" t="str">
            <v>NO</v>
          </cell>
          <cell r="BQ102" t="str">
            <v>---</v>
          </cell>
          <cell r="BR102" t="str">
            <v>---</v>
          </cell>
          <cell r="BS102" t="str">
            <v>---</v>
          </cell>
          <cell r="BT102" t="str">
            <v>---</v>
          </cell>
          <cell r="BU102" t="str">
            <v>---</v>
          </cell>
          <cell r="BV102" t="str">
            <v>---</v>
          </cell>
          <cell r="BW102" t="str">
            <v>---</v>
          </cell>
        </row>
        <row r="103">
          <cell r="A103" t="str">
            <v>LAM4916</v>
          </cell>
          <cell r="B103" t="str">
            <v>Licencia Ambiental</v>
          </cell>
          <cell r="C103" t="str">
            <v>Proyecto de Perforación Exploratoria Rodamonte - Cedrito.</v>
          </cell>
          <cell r="D103" t="str">
            <v xml:space="preserve">ECOPETROL S.A. </v>
          </cell>
          <cell r="E103" t="str">
            <v>Hidrocarburos</v>
          </cell>
          <cell r="F103" t="str">
            <v>Exploración</v>
          </cell>
          <cell r="G103" t="str">
            <v>Exploración</v>
          </cell>
          <cell r="H103" t="str">
            <v>CORPORACIÓN</v>
          </cell>
          <cell r="I103" t="str">
            <v>Menor o igual a 3 carpetas, traslado menor a 3 horas desde la sede y menor número de seguimientos</v>
          </cell>
          <cell r="J103" t="str">
            <v>CORPORACIÓN E INVEMAR</v>
          </cell>
          <cell r="K103">
            <v>4</v>
          </cell>
          <cell r="L103">
            <v>3402396</v>
          </cell>
          <cell r="M103">
            <v>5212877.2297297325</v>
          </cell>
          <cell r="O103" t="str">
            <v>CON VISITA</v>
          </cell>
          <cell r="P103" t="str">
            <v>Media</v>
          </cell>
          <cell r="Q103" t="str">
            <v>---</v>
          </cell>
          <cell r="S103" t="str">
            <v>---</v>
          </cell>
          <cell r="T103">
            <v>0.75</v>
          </cell>
          <cell r="U103">
            <v>2</v>
          </cell>
          <cell r="V103" t="str">
            <v>ACTIVO</v>
          </cell>
          <cell r="W103" t="str">
            <v>CORMACARENA</v>
          </cell>
          <cell r="X103" t="str">
            <v>Resolución otorga LA</v>
          </cell>
          <cell r="Y103" t="str">
            <v>2162</v>
          </cell>
          <cell r="Z103">
            <v>40486.589584108791</v>
          </cell>
          <cell r="AA103" t="str">
            <v>META</v>
          </cell>
          <cell r="AB103" t="str">
            <v>PUERTO LLERAS 
SAN MARTIN</v>
          </cell>
          <cell r="AC103" t="str">
            <v>ORINOQUIA</v>
          </cell>
          <cell r="AD103" t="str">
            <v>Una vez finalice cada actividad (construcción de vías de acceso al área y plataformas multipozos, perforación de pozos, incluyen pruebas cortas de producción, abandono y restauración final). Semestral para las pruebas extensas de producción</v>
          </cell>
          <cell r="AE103">
            <v>6</v>
          </cell>
          <cell r="AF103" t="str">
            <v>Operación</v>
          </cell>
          <cell r="AG103" t="str">
            <v>Operación</v>
          </cell>
          <cell r="AH103" t="str">
            <v>---</v>
          </cell>
          <cell r="AI103" t="str">
            <v>---</v>
          </cell>
          <cell r="AJ103" t="str">
            <v>---</v>
          </cell>
          <cell r="AK103" t="str">
            <v>---</v>
          </cell>
          <cell r="AL103">
            <v>2</v>
          </cell>
          <cell r="AM103" t="str">
            <v>Si</v>
          </cell>
          <cell r="AN103">
            <v>0</v>
          </cell>
          <cell r="AO103">
            <v>0</v>
          </cell>
          <cell r="AP103">
            <v>0</v>
          </cell>
          <cell r="AQ103">
            <v>0</v>
          </cell>
          <cell r="AR103">
            <v>0</v>
          </cell>
          <cell r="AS103">
            <v>0</v>
          </cell>
          <cell r="AT103">
            <v>0</v>
          </cell>
          <cell r="AU103">
            <v>0</v>
          </cell>
          <cell r="AV103">
            <v>0</v>
          </cell>
          <cell r="AW103">
            <v>0</v>
          </cell>
          <cell r="AX103">
            <v>0</v>
          </cell>
          <cell r="AY103">
            <v>1</v>
          </cell>
          <cell r="AZ103">
            <v>1</v>
          </cell>
          <cell r="BA103">
            <v>1</v>
          </cell>
          <cell r="BB103" t="str">
            <v>Seguimiento 2018</v>
          </cell>
          <cell r="BC103" t="str">
            <v>N/A</v>
          </cell>
          <cell r="BD103">
            <v>2290</v>
          </cell>
          <cell r="BE103">
            <v>43229</v>
          </cell>
          <cell r="BF103" t="str">
            <v xml:space="preserve">Resolución </v>
          </cell>
          <cell r="BG103">
            <v>888</v>
          </cell>
          <cell r="BH103">
            <v>43265</v>
          </cell>
          <cell r="BI103" t="str">
            <v>Compensación y 1%</v>
          </cell>
          <cell r="BM103">
            <v>102667830</v>
          </cell>
          <cell r="BN103" t="str">
            <v>---</v>
          </cell>
          <cell r="BO103" t="str">
            <v>---</v>
          </cell>
          <cell r="BP103" t="str">
            <v>---</v>
          </cell>
          <cell r="BQ103">
            <v>1</v>
          </cell>
          <cell r="BR103">
            <v>0</v>
          </cell>
          <cell r="BS103">
            <v>0</v>
          </cell>
          <cell r="BT103" t="str">
            <v>---</v>
          </cell>
          <cell r="BU103" t="str">
            <v>---</v>
          </cell>
          <cell r="BV103" t="str">
            <v>---</v>
          </cell>
          <cell r="BW103" t="str">
            <v>---</v>
          </cell>
        </row>
        <row r="104">
          <cell r="A104" t="str">
            <v>LAM4899</v>
          </cell>
          <cell r="B104" t="str">
            <v>Licencia Ambiental</v>
          </cell>
          <cell r="C104" t="str">
            <v>Área de Perforación Exploratoria La Vega Este.</v>
          </cell>
          <cell r="D104" t="str">
            <v xml:space="preserve">GRAN TIERRA ENERGY COLOMBIA LTD. </v>
          </cell>
          <cell r="E104" t="str">
            <v>Hidrocarburos</v>
          </cell>
          <cell r="F104" t="str">
            <v>Exploración</v>
          </cell>
          <cell r="G104" t="str">
            <v>Exploración</v>
          </cell>
          <cell r="H104" t="str">
            <v>CORPORACIÓN</v>
          </cell>
          <cell r="I104" t="str">
            <v>Menor o igual a 2 carpetas; ubicación en Putumayo y estado de seguimiento en operación</v>
          </cell>
          <cell r="J104" t="str">
            <v>CORPORACIÓN E INVEMAR</v>
          </cell>
          <cell r="K104">
            <v>4</v>
          </cell>
          <cell r="L104">
            <v>3402396</v>
          </cell>
          <cell r="M104">
            <v>4903284.5855999999</v>
          </cell>
          <cell r="O104" t="str">
            <v>CON VISITA</v>
          </cell>
          <cell r="P104" t="str">
            <v>Baja</v>
          </cell>
          <cell r="Q104" t="str">
            <v>---</v>
          </cell>
          <cell r="S104" t="str">
            <v>---</v>
          </cell>
          <cell r="T104">
            <v>0.75</v>
          </cell>
          <cell r="U104">
            <v>2</v>
          </cell>
          <cell r="V104" t="str">
            <v>ACTIVO</v>
          </cell>
          <cell r="W104" t="str">
            <v>CORPOAMAZONIA</v>
          </cell>
          <cell r="X104" t="str">
            <v>Resolución otorga LA</v>
          </cell>
          <cell r="Y104" t="str">
            <v>852</v>
          </cell>
          <cell r="Z104">
            <v>40673.497917592591</v>
          </cell>
          <cell r="AA104" t="str">
            <v>PUTUMAYO</v>
          </cell>
          <cell r="AB104" t="str">
            <v>PUERTO GUZMAN</v>
          </cell>
          <cell r="AC104" t="str">
            <v>AMAZONIA Y PACIFICO</v>
          </cell>
          <cell r="AD104" t="str">
            <v>Mensual para las fases de construcción, perforación y pruebas de producción. Semestral, si la fase de pruebas de producción tiene una duración mayor a un año</v>
          </cell>
          <cell r="AE104">
            <v>12</v>
          </cell>
          <cell r="AF104" t="str">
            <v>Operación</v>
          </cell>
          <cell r="AG104" t="str">
            <v>Operación</v>
          </cell>
          <cell r="AH104" t="str">
            <v>Anual</v>
          </cell>
          <cell r="AI104" t="str">
            <v>Sin Información</v>
          </cell>
          <cell r="AJ104" t="str">
            <v>---</v>
          </cell>
          <cell r="AK104" t="str">
            <v>NO</v>
          </cell>
          <cell r="AL104">
            <v>4</v>
          </cell>
          <cell r="AM104" t="str">
            <v>Si</v>
          </cell>
          <cell r="AN104">
            <v>0</v>
          </cell>
          <cell r="AO104">
            <v>0</v>
          </cell>
          <cell r="AP104">
            <v>0</v>
          </cell>
          <cell r="AQ104">
            <v>0</v>
          </cell>
          <cell r="AR104">
            <v>0</v>
          </cell>
          <cell r="AS104">
            <v>0</v>
          </cell>
          <cell r="AT104">
            <v>0</v>
          </cell>
          <cell r="AU104">
            <v>0</v>
          </cell>
          <cell r="AV104">
            <v>0</v>
          </cell>
          <cell r="AW104">
            <v>1</v>
          </cell>
          <cell r="AX104">
            <v>1</v>
          </cell>
          <cell r="AY104">
            <v>0</v>
          </cell>
          <cell r="AZ104">
            <v>1</v>
          </cell>
          <cell r="BA104">
            <v>1</v>
          </cell>
          <cell r="BB104" t="str">
            <v>Seguimiento 2018</v>
          </cell>
          <cell r="BC104" t="str">
            <v>N/A</v>
          </cell>
          <cell r="BD104">
            <v>2144</v>
          </cell>
          <cell r="BE104">
            <v>43222</v>
          </cell>
          <cell r="BF104" t="str">
            <v>Auto</v>
          </cell>
          <cell r="BG104">
            <v>4296</v>
          </cell>
          <cell r="BH104">
            <v>43311</v>
          </cell>
          <cell r="BI104" t="str">
            <v>Control y Seguimiento</v>
          </cell>
          <cell r="BJ104" t="str">
            <v>DOCUMENTAL</v>
          </cell>
          <cell r="BK104">
            <v>6</v>
          </cell>
          <cell r="BL104">
            <v>21224000</v>
          </cell>
          <cell r="BM104">
            <v>123987558.7</v>
          </cell>
          <cell r="BN104" t="str">
            <v>VISITA</v>
          </cell>
          <cell r="BO104">
            <v>116969395</v>
          </cell>
          <cell r="BP104" t="str">
            <v>NO</v>
          </cell>
          <cell r="BQ104">
            <v>2</v>
          </cell>
          <cell r="BR104">
            <v>0</v>
          </cell>
          <cell r="BS104">
            <v>0</v>
          </cell>
          <cell r="BT104" t="str">
            <v>---</v>
          </cell>
          <cell r="BU104" t="str">
            <v>---</v>
          </cell>
          <cell r="BV104" t="str">
            <v>---</v>
          </cell>
          <cell r="BW104" t="str">
            <v>---</v>
          </cell>
        </row>
        <row r="105">
          <cell r="A105" t="str">
            <v>LAM4877</v>
          </cell>
          <cell r="B105" t="str">
            <v>Licencia Ambiental</v>
          </cell>
          <cell r="C105" t="str">
            <v>Bloque de Perforación Exploratoria Arauca.</v>
          </cell>
          <cell r="D105" t="str">
            <v xml:space="preserve">PACIFIC STRATUS ENERGY COLOMBIA CORP </v>
          </cell>
          <cell r="E105" t="str">
            <v>Hidrocarburos</v>
          </cell>
          <cell r="F105" t="str">
            <v>Exploración</v>
          </cell>
          <cell r="G105" t="str">
            <v>Exploración</v>
          </cell>
          <cell r="H105" t="str">
            <v>ANLA</v>
          </cell>
          <cell r="J105" t="str">
            <v>SUSPENDIDO</v>
          </cell>
          <cell r="O105" t="str">
            <v>DOCUMENTAL</v>
          </cell>
          <cell r="P105" t="str">
            <v>Alta</v>
          </cell>
          <cell r="Q105" t="str">
            <v>---</v>
          </cell>
          <cell r="S105" t="str">
            <v>---</v>
          </cell>
          <cell r="T105">
            <v>0</v>
          </cell>
          <cell r="U105">
            <v>2</v>
          </cell>
          <cell r="V105" t="str">
            <v>ACTIVO</v>
          </cell>
          <cell r="W105" t="str">
            <v>CORPORINOQUIA</v>
          </cell>
          <cell r="X105" t="str">
            <v>Resolución otorga LA</v>
          </cell>
          <cell r="Y105" t="str">
            <v>2623</v>
          </cell>
          <cell r="Z105">
            <v>40535.647995219908</v>
          </cell>
          <cell r="AA105" t="str">
            <v>ARAUCA</v>
          </cell>
          <cell r="AB105" t="str">
            <v>ARAUCA - CRAVO NORTE - PUERTO RONDON</v>
          </cell>
          <cell r="AC105" t="str">
            <v>N/A</v>
          </cell>
          <cell r="AD105" t="str">
            <v>Al finalizar las actividades de perforación y pruebas cortas de producción. Si se realizan pruebas extensas de producción, se deberá remitir informes semestrales hasta su finalización; si no se realiza tal actividad, se deberá remitir otro informe al mes de haber finalizado la etapa de desmantelamiento y restauración del área intervenida</v>
          </cell>
          <cell r="AE105">
            <v>0</v>
          </cell>
          <cell r="AF105" t="str">
            <v>Inactivo (Desmantelamiento, cierre y abandono)</v>
          </cell>
          <cell r="AG105" t="str">
            <v>Suspendido</v>
          </cell>
          <cell r="AH105" t="str">
            <v>Anual</v>
          </cell>
          <cell r="AI105" t="str">
            <v>Ultimo ICA entregado en 23/06/2016 (perforación Pozo Torodoi 1)</v>
          </cell>
          <cell r="AJ105">
            <v>42544</v>
          </cell>
          <cell r="AK105" t="str">
            <v>N/A</v>
          </cell>
          <cell r="AL105">
            <v>2</v>
          </cell>
          <cell r="AM105" t="str">
            <v>Si</v>
          </cell>
          <cell r="AN105">
            <v>0</v>
          </cell>
          <cell r="AO105">
            <v>0</v>
          </cell>
          <cell r="AP105">
            <v>0</v>
          </cell>
          <cell r="AQ105">
            <v>0</v>
          </cell>
          <cell r="AR105">
            <v>0</v>
          </cell>
          <cell r="AS105">
            <v>0</v>
          </cell>
          <cell r="AT105">
            <v>0</v>
          </cell>
          <cell r="AU105">
            <v>0</v>
          </cell>
          <cell r="AV105">
            <v>0</v>
          </cell>
          <cell r="AW105">
            <v>0</v>
          </cell>
          <cell r="AX105">
            <v>0</v>
          </cell>
          <cell r="AY105">
            <v>1</v>
          </cell>
          <cell r="AZ105">
            <v>0</v>
          </cell>
          <cell r="BA105">
            <v>1</v>
          </cell>
          <cell r="BB105" t="str">
            <v>Seguimiento 2018</v>
          </cell>
          <cell r="BC105">
            <v>43175</v>
          </cell>
          <cell r="BD105">
            <v>2017</v>
          </cell>
          <cell r="BE105">
            <v>43217</v>
          </cell>
          <cell r="BF105" t="str">
            <v>Auto</v>
          </cell>
          <cell r="BG105">
            <v>4771</v>
          </cell>
          <cell r="BH105">
            <v>43325</v>
          </cell>
          <cell r="BI105" t="str">
            <v>Control y Seguimiento</v>
          </cell>
          <cell r="BJ105" t="str">
            <v>VISITA</v>
          </cell>
          <cell r="BK105">
            <v>7</v>
          </cell>
          <cell r="BL105">
            <v>97332000</v>
          </cell>
          <cell r="BM105">
            <v>10358000</v>
          </cell>
          <cell r="BN105" t="str">
            <v>---</v>
          </cell>
          <cell r="BO105" t="str">
            <v>---</v>
          </cell>
          <cell r="BP105" t="str">
            <v>NO</v>
          </cell>
          <cell r="BQ105">
            <v>2</v>
          </cell>
          <cell r="BR105">
            <v>0</v>
          </cell>
          <cell r="BS105">
            <v>0</v>
          </cell>
          <cell r="BT105" t="str">
            <v>---</v>
          </cell>
          <cell r="BU105" t="str">
            <v>---</v>
          </cell>
          <cell r="BV105" t="str">
            <v>---</v>
          </cell>
          <cell r="BW105" t="str">
            <v>---</v>
          </cell>
        </row>
        <row r="106">
          <cell r="A106" t="str">
            <v>LAM4873</v>
          </cell>
          <cell r="B106" t="str">
            <v>Licencia Ambiental</v>
          </cell>
          <cell r="C106" t="str">
            <v>Área de Perforación Exploratoria Pastizal - Puerto</v>
          </cell>
          <cell r="D106" t="str">
            <v xml:space="preserve">ECOPETROL S.A. </v>
          </cell>
          <cell r="E106" t="str">
            <v>Hidrocarburos</v>
          </cell>
          <cell r="F106" t="str">
            <v>Exploración</v>
          </cell>
          <cell r="G106" t="str">
            <v>Exploración</v>
          </cell>
          <cell r="H106" t="str">
            <v>ANLA</v>
          </cell>
          <cell r="J106" t="str">
            <v>OPERACIÓN</v>
          </cell>
          <cell r="K106">
            <v>4</v>
          </cell>
          <cell r="L106">
            <v>3402396</v>
          </cell>
          <cell r="M106">
            <v>5212877.2297297325</v>
          </cell>
          <cell r="O106" t="str">
            <v>CON VISITA</v>
          </cell>
          <cell r="P106" t="str">
            <v>Media</v>
          </cell>
          <cell r="Q106" t="str">
            <v>---</v>
          </cell>
          <cell r="S106" t="str">
            <v>---</v>
          </cell>
          <cell r="T106">
            <v>0.75</v>
          </cell>
          <cell r="U106">
            <v>3</v>
          </cell>
          <cell r="V106" t="str">
            <v>ACTIVO</v>
          </cell>
          <cell r="W106" t="str">
            <v>CORMACARENA</v>
          </cell>
          <cell r="X106" t="str">
            <v>Resolución otorga LA</v>
          </cell>
          <cell r="Y106" t="str">
            <v>2155</v>
          </cell>
          <cell r="Z106">
            <v>40485.750509872683</v>
          </cell>
          <cell r="AA106" t="str">
            <v>META</v>
          </cell>
          <cell r="AB106" t="str">
            <v>SAN MARTIN DE LOS LLANOS
PUERTO LLERAS</v>
          </cell>
          <cell r="AC106" t="str">
            <v>ORINOQUIA</v>
          </cell>
          <cell r="AD106" t="str">
            <v>Semestral</v>
          </cell>
          <cell r="AE106">
            <v>6</v>
          </cell>
          <cell r="AF106" t="str">
            <v>Operación</v>
          </cell>
          <cell r="AG106" t="str">
            <v>Operación</v>
          </cell>
          <cell r="AH106" t="str">
            <v>---</v>
          </cell>
          <cell r="AI106" t="str">
            <v>---</v>
          </cell>
          <cell r="AJ106" t="str">
            <v>---</v>
          </cell>
          <cell r="AK106" t="str">
            <v>---</v>
          </cell>
          <cell r="AL106">
            <v>5</v>
          </cell>
          <cell r="AM106" t="str">
            <v>Si</v>
          </cell>
          <cell r="AN106">
            <v>0</v>
          </cell>
          <cell r="AO106">
            <v>0</v>
          </cell>
          <cell r="AP106">
            <v>0</v>
          </cell>
          <cell r="AQ106">
            <v>0</v>
          </cell>
          <cell r="AR106">
            <v>0</v>
          </cell>
          <cell r="AS106">
            <v>0</v>
          </cell>
          <cell r="AT106">
            <v>1</v>
          </cell>
          <cell r="AU106">
            <v>1</v>
          </cell>
          <cell r="AV106">
            <v>0</v>
          </cell>
          <cell r="AW106">
            <v>1</v>
          </cell>
          <cell r="AX106">
            <v>1</v>
          </cell>
          <cell r="AY106">
            <v>0</v>
          </cell>
          <cell r="AZ106">
            <v>1</v>
          </cell>
          <cell r="BA106">
            <v>1</v>
          </cell>
          <cell r="BB106" t="str">
            <v>Seguimiento 2018</v>
          </cell>
          <cell r="BC106" t="str">
            <v>N/A</v>
          </cell>
          <cell r="BD106">
            <v>1736</v>
          </cell>
          <cell r="BE106">
            <v>43209</v>
          </cell>
          <cell r="BF106" t="str">
            <v xml:space="preserve">Resolución </v>
          </cell>
          <cell r="BG106">
            <v>764</v>
          </cell>
          <cell r="BH106">
            <v>43241</v>
          </cell>
          <cell r="BI106" t="str">
            <v>Compensación y 1%</v>
          </cell>
          <cell r="BM106">
            <v>102667830</v>
          </cell>
          <cell r="BN106" t="str">
            <v>---</v>
          </cell>
          <cell r="BO106" t="str">
            <v>---</v>
          </cell>
          <cell r="BP106" t="str">
            <v>---</v>
          </cell>
          <cell r="BQ106" t="str">
            <v>---</v>
          </cell>
          <cell r="BR106" t="str">
            <v>---</v>
          </cell>
          <cell r="BS106" t="str">
            <v>---</v>
          </cell>
          <cell r="BT106" t="str">
            <v>---</v>
          </cell>
          <cell r="BU106" t="str">
            <v>---</v>
          </cell>
          <cell r="BV106" t="str">
            <v>---</v>
          </cell>
          <cell r="BW106" t="str">
            <v>---</v>
          </cell>
        </row>
        <row r="107">
          <cell r="A107" t="str">
            <v>LAM4847</v>
          </cell>
          <cell r="B107" t="str">
            <v>Licencia Ambiental</v>
          </cell>
          <cell r="C107" t="str">
            <v>Área de Perforación Exploratoria Rumiyaco.</v>
          </cell>
          <cell r="D107" t="str">
            <v xml:space="preserve">GRAN TIERRA ENERGY COLOMBIA LTD. </v>
          </cell>
          <cell r="E107" t="str">
            <v>Hidrocarburos</v>
          </cell>
          <cell r="F107" t="str">
            <v>Exploración</v>
          </cell>
          <cell r="G107" t="str">
            <v>Exploración</v>
          </cell>
          <cell r="H107" t="str">
            <v>ANLA</v>
          </cell>
          <cell r="J107" t="str">
            <v>CIERRE TÉCNICO</v>
          </cell>
          <cell r="O107" t="str">
            <v>DOCUMENTAL</v>
          </cell>
          <cell r="P107" t="str">
            <v>Media</v>
          </cell>
          <cell r="Q107" t="str">
            <v>---</v>
          </cell>
          <cell r="S107" t="str">
            <v>---</v>
          </cell>
          <cell r="T107">
            <v>0</v>
          </cell>
          <cell r="U107">
            <v>1</v>
          </cell>
          <cell r="V107" t="str">
            <v>ACTIVO</v>
          </cell>
          <cell r="W107" t="str">
            <v>CORPOAMAZONIA</v>
          </cell>
          <cell r="X107" t="str">
            <v>Resolución otorga LA</v>
          </cell>
          <cell r="Y107" t="str">
            <v>478</v>
          </cell>
          <cell r="Z107">
            <v>40618.4919912037</v>
          </cell>
          <cell r="AA107" t="str">
            <v>PUTUMAYO</v>
          </cell>
          <cell r="AB107" t="str">
            <v>ORITO - VALLE DEL GUAMUEZ</v>
          </cell>
          <cell r="AC107" t="str">
            <v>N/A</v>
          </cell>
          <cell r="AD107" t="str">
            <v>Semestral</v>
          </cell>
          <cell r="AE107">
            <v>6</v>
          </cell>
          <cell r="AF107" t="str">
            <v>Abandono y Restauración</v>
          </cell>
          <cell r="AG107" t="str">
            <v>Cierre</v>
          </cell>
          <cell r="AH107" t="str">
            <v>Semestral</v>
          </cell>
          <cell r="AI107">
            <v>41584</v>
          </cell>
          <cell r="AJ107">
            <v>41584</v>
          </cell>
          <cell r="AK107" t="str">
            <v>NO</v>
          </cell>
          <cell r="AL107">
            <v>2</v>
          </cell>
          <cell r="AM107" t="str">
            <v>Si</v>
          </cell>
          <cell r="AN107">
            <v>0</v>
          </cell>
          <cell r="AO107">
            <v>0</v>
          </cell>
          <cell r="AP107">
            <v>0</v>
          </cell>
          <cell r="AQ107">
            <v>0</v>
          </cell>
          <cell r="AR107">
            <v>0</v>
          </cell>
          <cell r="AS107">
            <v>0</v>
          </cell>
          <cell r="AT107">
            <v>0</v>
          </cell>
          <cell r="AU107">
            <v>0</v>
          </cell>
          <cell r="AV107">
            <v>0</v>
          </cell>
          <cell r="AW107">
            <v>0</v>
          </cell>
          <cell r="AX107">
            <v>1</v>
          </cell>
          <cell r="AY107">
            <v>0</v>
          </cell>
          <cell r="AZ107">
            <v>1</v>
          </cell>
          <cell r="BA107">
            <v>0</v>
          </cell>
          <cell r="BB107" t="str">
            <v>Seguimiento 2017</v>
          </cell>
          <cell r="BC107" t="str">
            <v>N/A</v>
          </cell>
          <cell r="BD107">
            <v>835</v>
          </cell>
          <cell r="BE107">
            <v>43165</v>
          </cell>
          <cell r="BJ107" t="str">
            <v>---</v>
          </cell>
          <cell r="BK107" t="str">
            <v>---</v>
          </cell>
          <cell r="BL107" t="str">
            <v>---</v>
          </cell>
          <cell r="BM107">
            <v>10358000</v>
          </cell>
          <cell r="BN107" t="str">
            <v>VISITA</v>
          </cell>
          <cell r="BO107">
            <v>115902805</v>
          </cell>
          <cell r="BP107" t="str">
            <v>NO</v>
          </cell>
          <cell r="BQ107" t="str">
            <v>---</v>
          </cell>
          <cell r="BR107" t="str">
            <v>---</v>
          </cell>
          <cell r="BS107" t="str">
            <v>---</v>
          </cell>
          <cell r="BT107" t="str">
            <v>---</v>
          </cell>
          <cell r="BU107" t="str">
            <v>---</v>
          </cell>
          <cell r="BV107" t="str">
            <v>---</v>
          </cell>
          <cell r="BW107" t="str">
            <v>---</v>
          </cell>
        </row>
        <row r="108">
          <cell r="A108" t="str">
            <v>LAM4833</v>
          </cell>
          <cell r="B108" t="str">
            <v>Licencia Ambiental</v>
          </cell>
          <cell r="C108" t="str">
            <v>Licencia Ambiental para el proyecto Bloque de Exploración de Hidrocarburos Nemqueteba, ubicado en el departamento de Cundinamarca</v>
          </cell>
          <cell r="D108" t="str">
            <v xml:space="preserve">MAUREL Y PROM COLOMBIA B.V. </v>
          </cell>
          <cell r="E108" t="str">
            <v>Hidrocarburos</v>
          </cell>
          <cell r="F108" t="str">
            <v>Exploración</v>
          </cell>
          <cell r="G108" t="str">
            <v>Exploración</v>
          </cell>
          <cell r="H108" t="str">
            <v>ANLA</v>
          </cell>
          <cell r="J108" t="str">
            <v>CIERRE TÉCNICO</v>
          </cell>
          <cell r="O108" t="str">
            <v>DOCUMENTAL</v>
          </cell>
          <cell r="P108" t="str">
            <v>Media</v>
          </cell>
          <cell r="Q108" t="str">
            <v>---</v>
          </cell>
          <cell r="S108" t="str">
            <v>---</v>
          </cell>
          <cell r="T108">
            <v>0</v>
          </cell>
          <cell r="U108">
            <v>2</v>
          </cell>
          <cell r="V108" t="str">
            <v>ACTIVO</v>
          </cell>
          <cell r="W108" t="str">
            <v>CAR</v>
          </cell>
          <cell r="X108" t="str">
            <v>Resolución otorga LA</v>
          </cell>
          <cell r="Y108" t="str">
            <v>12</v>
          </cell>
          <cell r="Z108">
            <v>40554.400983796295</v>
          </cell>
          <cell r="AA108" t="str">
            <v>CUNDINAMARCA</v>
          </cell>
          <cell r="AB108" t="str">
            <v>CHOCONTA
CUCUNUBA
LENGUAZAQUE
SUESCA
VILLAPINZON</v>
          </cell>
          <cell r="AC108" t="str">
            <v>N/A</v>
          </cell>
          <cell r="AD108" t="str">
            <v>Semestral</v>
          </cell>
          <cell r="AE108">
            <v>6</v>
          </cell>
          <cell r="AF108" t="str">
            <v>Desmantelamiento</v>
          </cell>
          <cell r="AG108" t="str">
            <v>Cierre</v>
          </cell>
          <cell r="AH108" t="str">
            <v>Licenia no especifíca</v>
          </cell>
          <cell r="AI108" t="str">
            <v xml:space="preserve">28 de marzo de 2012 </v>
          </cell>
          <cell r="AJ108">
            <v>40996</v>
          </cell>
          <cell r="AK108" t="str">
            <v>NO</v>
          </cell>
          <cell r="AL108">
            <v>2</v>
          </cell>
          <cell r="AM108" t="str">
            <v>Si</v>
          </cell>
          <cell r="AN108">
            <v>0</v>
          </cell>
          <cell r="AO108">
            <v>0</v>
          </cell>
          <cell r="AP108">
            <v>0</v>
          </cell>
          <cell r="AQ108">
            <v>0</v>
          </cell>
          <cell r="AR108">
            <v>0</v>
          </cell>
          <cell r="AS108">
            <v>0</v>
          </cell>
          <cell r="AT108">
            <v>0</v>
          </cell>
          <cell r="AU108">
            <v>0</v>
          </cell>
          <cell r="AV108">
            <v>1</v>
          </cell>
          <cell r="AW108">
            <v>0</v>
          </cell>
          <cell r="AX108">
            <v>0</v>
          </cell>
          <cell r="AY108">
            <v>1</v>
          </cell>
          <cell r="AZ108">
            <v>0</v>
          </cell>
          <cell r="BA108">
            <v>1</v>
          </cell>
          <cell r="BB108" t="str">
            <v>Seguimiento 2018</v>
          </cell>
          <cell r="BC108">
            <v>43173</v>
          </cell>
          <cell r="BD108">
            <v>2645</v>
          </cell>
          <cell r="BE108">
            <v>43245</v>
          </cell>
          <cell r="BF108" t="str">
            <v>Auto</v>
          </cell>
          <cell r="BG108">
            <v>7700</v>
          </cell>
          <cell r="BH108">
            <v>43439.77784722222</v>
          </cell>
          <cell r="BI108" t="str">
            <v>Control y Seguimiento</v>
          </cell>
          <cell r="BJ108" t="str">
            <v>VISITA</v>
          </cell>
          <cell r="BK108">
            <v>7</v>
          </cell>
          <cell r="BL108">
            <v>94370000</v>
          </cell>
          <cell r="BM108">
            <v>10358000</v>
          </cell>
          <cell r="BN108" t="str">
            <v>---</v>
          </cell>
          <cell r="BO108" t="str">
            <v>---</v>
          </cell>
          <cell r="BP108" t="str">
            <v>SI</v>
          </cell>
          <cell r="BQ108" t="str">
            <v>---</v>
          </cell>
          <cell r="BR108" t="str">
            <v>---</v>
          </cell>
          <cell r="BS108" t="str">
            <v>---</v>
          </cell>
          <cell r="BT108" t="str">
            <v>---</v>
          </cell>
          <cell r="BU108" t="str">
            <v>---</v>
          </cell>
          <cell r="BV108" t="str">
            <v>---</v>
          </cell>
          <cell r="BW108" t="str">
            <v>---</v>
          </cell>
        </row>
        <row r="109">
          <cell r="A109" t="str">
            <v>LAM4829</v>
          </cell>
          <cell r="B109" t="str">
            <v>Licencia Ambiental</v>
          </cell>
          <cell r="C109" t="str">
            <v>Solicitud de Licencia Ambiental para el proyecto denominado "Bloque Exploratorio CPO-4"</v>
          </cell>
          <cell r="D109" t="str">
            <v xml:space="preserve">SK INNOVATION CO LTD </v>
          </cell>
          <cell r="E109" t="str">
            <v>Hidrocarburos</v>
          </cell>
          <cell r="F109" t="str">
            <v>Exploración</v>
          </cell>
          <cell r="G109" t="str">
            <v>Exploración</v>
          </cell>
          <cell r="H109" t="str">
            <v>ANLA</v>
          </cell>
          <cell r="J109" t="str">
            <v>OPERACIÓN</v>
          </cell>
          <cell r="K109">
            <v>4</v>
          </cell>
          <cell r="L109">
            <v>3402396</v>
          </cell>
          <cell r="M109">
            <v>5212877.2297297325</v>
          </cell>
          <cell r="O109" t="str">
            <v>CON VISITA</v>
          </cell>
          <cell r="P109" t="str">
            <v>Media</v>
          </cell>
          <cell r="Q109" t="str">
            <v>---</v>
          </cell>
          <cell r="S109" t="str">
            <v>---</v>
          </cell>
          <cell r="T109">
            <v>0.75</v>
          </cell>
          <cell r="U109">
            <v>8</v>
          </cell>
          <cell r="V109" t="str">
            <v>ACTIVO</v>
          </cell>
          <cell r="W109" t="str">
            <v>CORPORINOQUIA</v>
          </cell>
          <cell r="X109" t="str">
            <v>Resolución otorga LA</v>
          </cell>
          <cell r="Y109" t="str">
            <v>754</v>
          </cell>
          <cell r="Z109">
            <v>40662.667201238422</v>
          </cell>
          <cell r="AA109" t="str">
            <v>META
CUNDINAMARCA</v>
          </cell>
          <cell r="AB109" t="str">
            <v>PARATEBUENO - VILLAVICENCIO - CABUYARO - CUMARAL - PUERTO LOPEZ - RESTREPO</v>
          </cell>
          <cell r="AC109" t="str">
            <v>EN 2 DPTOS</v>
          </cell>
          <cell r="AD109" t="str">
            <v>Semestral</v>
          </cell>
          <cell r="AE109">
            <v>6</v>
          </cell>
          <cell r="AF109" t="str">
            <v>Operación</v>
          </cell>
          <cell r="AG109" t="str">
            <v>Operación</v>
          </cell>
          <cell r="AH109" t="str">
            <v>---</v>
          </cell>
          <cell r="AI109" t="str">
            <v>---</v>
          </cell>
          <cell r="AJ109" t="str">
            <v>---</v>
          </cell>
          <cell r="AK109" t="str">
            <v>---</v>
          </cell>
          <cell r="AL109">
            <v>5</v>
          </cell>
          <cell r="AM109" t="str">
            <v>Si</v>
          </cell>
          <cell r="AN109">
            <v>0</v>
          </cell>
          <cell r="AO109">
            <v>0</v>
          </cell>
          <cell r="AP109">
            <v>0</v>
          </cell>
          <cell r="AQ109">
            <v>0</v>
          </cell>
          <cell r="AR109">
            <v>0</v>
          </cell>
          <cell r="AS109">
            <v>0</v>
          </cell>
          <cell r="AT109">
            <v>0</v>
          </cell>
          <cell r="AU109">
            <v>2</v>
          </cell>
          <cell r="AV109">
            <v>0</v>
          </cell>
          <cell r="AW109">
            <v>0</v>
          </cell>
          <cell r="AX109">
            <v>1</v>
          </cell>
          <cell r="AY109">
            <v>1</v>
          </cell>
          <cell r="AZ109">
            <v>1</v>
          </cell>
          <cell r="BA109">
            <v>1</v>
          </cell>
          <cell r="BB109" t="str">
            <v>Seguimiento 2018</v>
          </cell>
          <cell r="BC109" t="str">
            <v>N/A</v>
          </cell>
          <cell r="BD109">
            <v>778</v>
          </cell>
          <cell r="BE109">
            <v>43161</v>
          </cell>
          <cell r="BF109" t="str">
            <v xml:space="preserve">Resolución </v>
          </cell>
          <cell r="BG109">
            <v>473</v>
          </cell>
          <cell r="BH109">
            <v>43196</v>
          </cell>
          <cell r="BI109" t="str">
            <v>Compensación y 1%</v>
          </cell>
          <cell r="BJ109" t="str">
            <v>DOCUMENTAL</v>
          </cell>
          <cell r="BK109">
            <v>4</v>
          </cell>
          <cell r="BL109">
            <v>10358000</v>
          </cell>
          <cell r="BM109">
            <v>7318240</v>
          </cell>
          <cell r="BN109" t="str">
            <v>VISITA</v>
          </cell>
          <cell r="BO109">
            <v>6904000</v>
          </cell>
          <cell r="BP109" t="str">
            <v>---</v>
          </cell>
          <cell r="BQ109">
            <v>10</v>
          </cell>
          <cell r="BR109">
            <v>0</v>
          </cell>
          <cell r="BS109">
            <v>0</v>
          </cell>
          <cell r="BT109" t="str">
            <v>---</v>
          </cell>
          <cell r="BU109" t="str">
            <v>---</v>
          </cell>
          <cell r="BV109" t="str">
            <v>---</v>
          </cell>
          <cell r="BW109" t="str">
            <v>---</v>
          </cell>
        </row>
        <row r="110">
          <cell r="A110" t="str">
            <v>LAM4821</v>
          </cell>
          <cell r="B110" t="str">
            <v>Licencia Ambiental</v>
          </cell>
          <cell r="C110" t="str">
            <v>Licencia ambiental del proyecto “Perforación Exploratoria Ocelote Este”, localizado en jurisdicción del municipio de Puerto Gaitan, departamento del Meta</v>
          </cell>
          <cell r="D110" t="str">
            <v xml:space="preserve">HOCOL S.A. </v>
          </cell>
          <cell r="E110" t="str">
            <v>Hidrocarburos</v>
          </cell>
          <cell r="F110" t="str">
            <v>Exploración</v>
          </cell>
          <cell r="G110" t="str">
            <v>Exploración</v>
          </cell>
          <cell r="H110" t="str">
            <v>ANLA</v>
          </cell>
          <cell r="J110" t="str">
            <v>OPERACIÓN</v>
          </cell>
          <cell r="K110">
            <v>4</v>
          </cell>
          <cell r="L110">
            <v>3402396</v>
          </cell>
          <cell r="M110">
            <v>5212877.2297297325</v>
          </cell>
          <cell r="O110" t="str">
            <v>CON VISITA</v>
          </cell>
          <cell r="P110" t="str">
            <v>Alta</v>
          </cell>
          <cell r="Q110" t="str">
            <v>---</v>
          </cell>
          <cell r="S110" t="str">
            <v>---</v>
          </cell>
          <cell r="T110">
            <v>0.75</v>
          </cell>
          <cell r="U110">
            <v>3</v>
          </cell>
          <cell r="V110" t="str">
            <v>ACTIVO</v>
          </cell>
          <cell r="W110" t="str">
            <v>CORMACARENA</v>
          </cell>
          <cell r="X110" t="str">
            <v>Resolución otorga LA</v>
          </cell>
          <cell r="Y110" t="str">
            <v>1898</v>
          </cell>
          <cell r="Z110">
            <v>40450.45527515046</v>
          </cell>
          <cell r="AA110" t="str">
            <v>META</v>
          </cell>
          <cell r="AB110" t="str">
            <v>PUERTO GAITAN</v>
          </cell>
          <cell r="AC110" t="str">
            <v>ORINOQUIA</v>
          </cell>
          <cell r="AD110" t="str">
            <v>Anual</v>
          </cell>
          <cell r="AE110">
            <v>12</v>
          </cell>
          <cell r="AF110" t="str">
            <v>Operación</v>
          </cell>
          <cell r="AG110" t="str">
            <v>Operación</v>
          </cell>
          <cell r="AH110" t="str">
            <v>Anual</v>
          </cell>
          <cell r="AI110">
            <v>42914</v>
          </cell>
          <cell r="AJ110">
            <v>42914</v>
          </cell>
          <cell r="AK110" t="str">
            <v>NO</v>
          </cell>
          <cell r="AL110">
            <v>4</v>
          </cell>
          <cell r="AM110" t="str">
            <v>Si</v>
          </cell>
          <cell r="AN110">
            <v>0</v>
          </cell>
          <cell r="AO110">
            <v>0</v>
          </cell>
          <cell r="AP110">
            <v>0</v>
          </cell>
          <cell r="AQ110">
            <v>0</v>
          </cell>
          <cell r="AR110">
            <v>0</v>
          </cell>
          <cell r="AS110">
            <v>0</v>
          </cell>
          <cell r="AT110">
            <v>0</v>
          </cell>
          <cell r="AU110">
            <v>0</v>
          </cell>
          <cell r="AV110">
            <v>2</v>
          </cell>
          <cell r="AW110">
            <v>1</v>
          </cell>
          <cell r="AX110">
            <v>0</v>
          </cell>
          <cell r="AY110">
            <v>1</v>
          </cell>
          <cell r="AZ110">
            <v>0</v>
          </cell>
          <cell r="BA110">
            <v>0</v>
          </cell>
          <cell r="BB110" t="str">
            <v>Seguimiento 2016</v>
          </cell>
          <cell r="BC110">
            <v>43195</v>
          </cell>
          <cell r="BD110">
            <v>3163</v>
          </cell>
          <cell r="BE110">
            <v>43271</v>
          </cell>
          <cell r="BJ110" t="str">
            <v>VISITA</v>
          </cell>
          <cell r="BK110">
            <v>7</v>
          </cell>
          <cell r="BL110">
            <v>197577000</v>
          </cell>
          <cell r="BM110">
            <v>203504310</v>
          </cell>
          <cell r="BN110" t="str">
            <v>---</v>
          </cell>
          <cell r="BO110" t="str">
            <v>---</v>
          </cell>
          <cell r="BP110" t="str">
            <v>NO</v>
          </cell>
          <cell r="BQ110">
            <v>5</v>
          </cell>
          <cell r="BR110">
            <v>0</v>
          </cell>
          <cell r="BS110">
            <v>0</v>
          </cell>
          <cell r="BT110" t="str">
            <v>---</v>
          </cell>
          <cell r="BU110" t="str">
            <v>---</v>
          </cell>
          <cell r="BV110" t="str">
            <v>---</v>
          </cell>
          <cell r="BW110" t="str">
            <v>---</v>
          </cell>
        </row>
        <row r="111">
          <cell r="A111" t="str">
            <v>LAM4804</v>
          </cell>
          <cell r="B111" t="str">
            <v>Licencia Ambiental</v>
          </cell>
          <cell r="C111" t="str">
            <v>Perforación Exploratoria de Hidrocarburos Área de Interés Llanos 25, localizada en los municipios de Sabanalarga, Monterrey y Tauramena en el departamento de Casananre.</v>
          </cell>
          <cell r="D111" t="str">
            <v xml:space="preserve">ASIGNAR </v>
          </cell>
          <cell r="E111" t="str">
            <v>Hidrocarburos</v>
          </cell>
          <cell r="F111" t="str">
            <v>Exploración</v>
          </cell>
          <cell r="G111" t="str">
            <v>Exploración</v>
          </cell>
          <cell r="H111" t="str">
            <v>ANLA</v>
          </cell>
          <cell r="J111" t="str">
            <v>OPERACIÓN</v>
          </cell>
          <cell r="K111">
            <v>4</v>
          </cell>
          <cell r="L111">
            <v>3402396</v>
          </cell>
          <cell r="M111" t="str">
            <v>SOLO TERRESTRE</v>
          </cell>
          <cell r="N111">
            <v>1975893.839205882</v>
          </cell>
          <cell r="O111" t="str">
            <v>CON VISITA</v>
          </cell>
          <cell r="P111" t="str">
            <v>Media</v>
          </cell>
          <cell r="Q111" t="str">
            <v>---</v>
          </cell>
          <cell r="S111" t="str">
            <v>---</v>
          </cell>
          <cell r="T111">
            <v>0</v>
          </cell>
          <cell r="U111">
            <v>6</v>
          </cell>
          <cell r="V111" t="str">
            <v>ACTIVO</v>
          </cell>
          <cell r="W111" t="str">
            <v>CORPORINOQUIA</v>
          </cell>
          <cell r="X111" t="str">
            <v>Resolución otorga LA</v>
          </cell>
          <cell r="Y111" t="str">
            <v>350</v>
          </cell>
          <cell r="Z111">
            <v>40604.698005474536</v>
          </cell>
          <cell r="AA111" t="str">
            <v>CASANARE</v>
          </cell>
          <cell r="AB111" t="str">
            <v>MONTERREY -  SABANALARGA - TAURAMENA</v>
          </cell>
          <cell r="AC111" t="str">
            <v>N/A</v>
          </cell>
          <cell r="AD111" t="str">
            <v>Semestral</v>
          </cell>
          <cell r="AE111">
            <v>6</v>
          </cell>
          <cell r="AF111" t="str">
            <v>Operación</v>
          </cell>
          <cell r="AG111" t="str">
            <v>Operación</v>
          </cell>
          <cell r="AH111" t="str">
            <v>---</v>
          </cell>
          <cell r="AI111" t="str">
            <v>---</v>
          </cell>
          <cell r="AJ111" t="str">
            <v>---</v>
          </cell>
          <cell r="AK111" t="str">
            <v>---</v>
          </cell>
          <cell r="AL111">
            <v>3</v>
          </cell>
          <cell r="AM111" t="str">
            <v>Si</v>
          </cell>
          <cell r="AN111">
            <v>0</v>
          </cell>
          <cell r="AO111">
            <v>0</v>
          </cell>
          <cell r="AP111">
            <v>0</v>
          </cell>
          <cell r="AQ111">
            <v>0</v>
          </cell>
          <cell r="AR111">
            <v>0</v>
          </cell>
          <cell r="AS111">
            <v>0</v>
          </cell>
          <cell r="AT111">
            <v>1</v>
          </cell>
          <cell r="AU111">
            <v>0</v>
          </cell>
          <cell r="AV111">
            <v>1</v>
          </cell>
          <cell r="AW111">
            <v>0</v>
          </cell>
          <cell r="AX111">
            <v>0</v>
          </cell>
          <cell r="AY111">
            <v>0</v>
          </cell>
          <cell r="AZ111">
            <v>1</v>
          </cell>
          <cell r="BA111">
            <v>0</v>
          </cell>
          <cell r="BB111" t="str">
            <v>Seguimiento 2017</v>
          </cell>
          <cell r="BC111" t="str">
            <v>N/A</v>
          </cell>
          <cell r="BD111">
            <v>8162</v>
          </cell>
          <cell r="BE111">
            <v>43465.555520833332</v>
          </cell>
          <cell r="BI111" t="str">
            <v>Compensación y 1%</v>
          </cell>
          <cell r="BM111">
            <v>100818807.98</v>
          </cell>
          <cell r="BN111" t="str">
            <v>VISITA</v>
          </cell>
          <cell r="BO111">
            <v>95112083</v>
          </cell>
          <cell r="BP111" t="str">
            <v>NO</v>
          </cell>
          <cell r="BQ111">
            <v>6</v>
          </cell>
          <cell r="BR111">
            <v>2</v>
          </cell>
          <cell r="BS111">
            <v>0</v>
          </cell>
          <cell r="BT111" t="str">
            <v>---</v>
          </cell>
          <cell r="BU111" t="str">
            <v>---</v>
          </cell>
          <cell r="BV111" t="str">
            <v>---</v>
          </cell>
          <cell r="BW111" t="str">
            <v>---</v>
          </cell>
        </row>
        <row r="112">
          <cell r="A112" t="str">
            <v>LAM4795</v>
          </cell>
          <cell r="B112" t="str">
            <v>Licencia Ambiental</v>
          </cell>
          <cell r="C112" t="str">
            <v>ÁREA DE EXPLOTACIÓN DE HIDROCARBUROS QUIFA</v>
          </cell>
          <cell r="D112" t="str">
            <v xml:space="preserve">META PETROLEUM CORP </v>
          </cell>
          <cell r="E112" t="str">
            <v>Hidrocarburos</v>
          </cell>
          <cell r="F112" t="str">
            <v>Explotación</v>
          </cell>
          <cell r="G112" t="str">
            <v>Explotación</v>
          </cell>
          <cell r="H112" t="str">
            <v>ANLA</v>
          </cell>
          <cell r="J112" t="str">
            <v>SENTENCIA</v>
          </cell>
          <cell r="K112">
            <v>5</v>
          </cell>
          <cell r="L112">
            <v>4252995</v>
          </cell>
          <cell r="M112">
            <v>5212877.2297297325</v>
          </cell>
          <cell r="O112" t="str">
            <v>CON VISITA</v>
          </cell>
          <cell r="P112" t="str">
            <v>Alta</v>
          </cell>
          <cell r="Q112" t="str">
            <v>SI</v>
          </cell>
          <cell r="S112" t="str">
            <v>---</v>
          </cell>
          <cell r="T112">
            <v>2</v>
          </cell>
          <cell r="U112">
            <v>15</v>
          </cell>
          <cell r="V112" t="str">
            <v>ACTIVO</v>
          </cell>
          <cell r="W112" t="str">
            <v>CORMACARENA</v>
          </cell>
          <cell r="X112" t="str">
            <v>Resolución otorga LA</v>
          </cell>
          <cell r="Y112" t="str">
            <v>2035</v>
          </cell>
          <cell r="Z112">
            <v>40470.414672453699</v>
          </cell>
          <cell r="AA112" t="str">
            <v>META</v>
          </cell>
          <cell r="AB112" t="str">
            <v>PUERTO GAITAN</v>
          </cell>
          <cell r="AC112" t="str">
            <v>N/A</v>
          </cell>
          <cell r="AD112" t="str">
            <v>Anual</v>
          </cell>
          <cell r="AE112">
            <v>12</v>
          </cell>
          <cell r="AF112" t="str">
            <v>Operación</v>
          </cell>
          <cell r="AG112" t="str">
            <v>Operación</v>
          </cell>
          <cell r="AH112" t="str">
            <v>---</v>
          </cell>
          <cell r="AI112" t="str">
            <v>---</v>
          </cell>
          <cell r="AJ112" t="str">
            <v>---</v>
          </cell>
          <cell r="AK112" t="str">
            <v>---</v>
          </cell>
          <cell r="AL112">
            <v>8</v>
          </cell>
          <cell r="AM112" t="str">
            <v>Si</v>
          </cell>
          <cell r="AN112">
            <v>0</v>
          </cell>
          <cell r="AO112">
            <v>0</v>
          </cell>
          <cell r="AP112">
            <v>0</v>
          </cell>
          <cell r="AQ112">
            <v>0</v>
          </cell>
          <cell r="AR112">
            <v>0</v>
          </cell>
          <cell r="AS112">
            <v>0</v>
          </cell>
          <cell r="AT112">
            <v>0</v>
          </cell>
          <cell r="AU112">
            <v>1</v>
          </cell>
          <cell r="AV112">
            <v>0</v>
          </cell>
          <cell r="AW112">
            <v>4</v>
          </cell>
          <cell r="AX112">
            <v>1</v>
          </cell>
          <cell r="AY112">
            <v>1</v>
          </cell>
          <cell r="AZ112">
            <v>0</v>
          </cell>
          <cell r="BA112">
            <v>1</v>
          </cell>
          <cell r="BB112" t="str">
            <v>Seguimiento 2018</v>
          </cell>
          <cell r="BC112">
            <v>43201</v>
          </cell>
          <cell r="BD112">
            <v>2983</v>
          </cell>
          <cell r="BE112">
            <v>43259</v>
          </cell>
          <cell r="BF112" t="str">
            <v>Auto</v>
          </cell>
          <cell r="BG112">
            <v>3577</v>
          </cell>
          <cell r="BH112">
            <v>43280</v>
          </cell>
          <cell r="BI112" t="str">
            <v>Control y Seguimiento</v>
          </cell>
          <cell r="BJ112" t="str">
            <v>VISITA</v>
          </cell>
          <cell r="BK112">
            <v>8</v>
          </cell>
          <cell r="BL112">
            <v>257486000</v>
          </cell>
          <cell r="BM112">
            <v>265210580</v>
          </cell>
          <cell r="BN112" t="str">
            <v>---</v>
          </cell>
          <cell r="BO112" t="str">
            <v>---</v>
          </cell>
          <cell r="BP112" t="str">
            <v>---</v>
          </cell>
          <cell r="BQ112">
            <v>22</v>
          </cell>
          <cell r="BR112">
            <v>15</v>
          </cell>
          <cell r="BS112">
            <v>0</v>
          </cell>
          <cell r="BT112" t="str">
            <v>T – 764 de 2015</v>
          </cell>
          <cell r="BU112" t="str">
            <v>16 de Diciembre de 2015</v>
          </cell>
          <cell r="BV112" t="str">
            <v>Acción de tutela</v>
          </cell>
          <cell r="BW112" t="str">
            <v>Corte Constitucional</v>
          </cell>
        </row>
        <row r="113">
          <cell r="A113" t="str">
            <v>LAM4783</v>
          </cell>
          <cell r="B113" t="str">
            <v>Licencia Ambiental</v>
          </cell>
          <cell r="C113" t="str">
            <v>Licencia Ambiental para el Área de Interés Exploratorio Bloque Talora Central</v>
          </cell>
          <cell r="D113" t="str">
            <v xml:space="preserve">PETROSOUTH ENERGY CORPORATION SUCURSAL COLOMBIA </v>
          </cell>
          <cell r="E113" t="str">
            <v>Hidrocarburos</v>
          </cell>
          <cell r="F113" t="str">
            <v>Exploración</v>
          </cell>
          <cell r="G113" t="str">
            <v>Exploración</v>
          </cell>
          <cell r="H113" t="str">
            <v>ANLA</v>
          </cell>
          <cell r="J113" t="str">
            <v>OPERACIÓN</v>
          </cell>
          <cell r="K113">
            <v>4</v>
          </cell>
          <cell r="L113">
            <v>3402396</v>
          </cell>
          <cell r="M113">
            <v>3782758.7962622941</v>
          </cell>
          <cell r="O113" t="str">
            <v>CON VISITA</v>
          </cell>
          <cell r="P113" t="str">
            <v>Media</v>
          </cell>
          <cell r="Q113" t="str">
            <v>---</v>
          </cell>
          <cell r="S113" t="str">
            <v>---</v>
          </cell>
          <cell r="T113">
            <v>0.75</v>
          </cell>
          <cell r="U113">
            <v>5</v>
          </cell>
          <cell r="V113" t="str">
            <v>ACTIVO</v>
          </cell>
          <cell r="W113" t="str">
            <v>CAR, CORTOLIMA</v>
          </cell>
          <cell r="X113" t="str">
            <v>Resolución otorga LA</v>
          </cell>
          <cell r="Y113" t="str">
            <v>1572</v>
          </cell>
          <cell r="Z113">
            <v>40403.525405092594</v>
          </cell>
          <cell r="AA113" t="str">
            <v>CUNDINAMARCA
TOLIMA</v>
          </cell>
          <cell r="AB113" t="str">
            <v>GIRARDOT
GUATAQUI
JERUSALEN
NARIÑO
TOCAIMA
COELLO
PIEDRAS</v>
          </cell>
          <cell r="AC113" t="str">
            <v>CENTRO Y EJE CAFETERO</v>
          </cell>
          <cell r="AD113" t="str">
            <v>Para cada pozo perforado, uno al finalizar las actividades de perforación y pruebas cortas de producción. 
Si se realizan pruebas extensas de producción, se deberá remitir informes semestrales hasta su finalización; si no se realiza tal actividad, se deberá remitir otro informe al mes de haber finalizado la etapa de desmantelamiento y restauración del área intervenida</v>
          </cell>
          <cell r="AE113">
            <v>6</v>
          </cell>
          <cell r="AF113" t="str">
            <v>Operación</v>
          </cell>
          <cell r="AG113" t="str">
            <v>Operación</v>
          </cell>
          <cell r="AH113" t="str">
            <v xml:space="preserve">Semestral </v>
          </cell>
          <cell r="AI113" t="str">
            <v>En la L.A. no se establece fecha entrega.
Último radicado: ICA No. 3 (23/10/2014)</v>
          </cell>
          <cell r="AJ113" t="str">
            <v>---</v>
          </cell>
          <cell r="AK113" t="str">
            <v>N/A</v>
          </cell>
          <cell r="AL113">
            <v>2</v>
          </cell>
          <cell r="AM113" t="str">
            <v>Si</v>
          </cell>
          <cell r="AN113">
            <v>0</v>
          </cell>
          <cell r="AO113">
            <v>0</v>
          </cell>
          <cell r="AP113">
            <v>0</v>
          </cell>
          <cell r="AQ113">
            <v>0</v>
          </cell>
          <cell r="AR113">
            <v>0</v>
          </cell>
          <cell r="AS113">
            <v>0</v>
          </cell>
          <cell r="AT113">
            <v>1</v>
          </cell>
          <cell r="AU113">
            <v>0</v>
          </cell>
          <cell r="AV113">
            <v>0</v>
          </cell>
          <cell r="AW113">
            <v>0</v>
          </cell>
          <cell r="AX113">
            <v>0</v>
          </cell>
          <cell r="AY113">
            <v>1</v>
          </cell>
          <cell r="AZ113">
            <v>0</v>
          </cell>
          <cell r="BA113">
            <v>1</v>
          </cell>
          <cell r="BB113" t="str">
            <v>Seguimiento 2018</v>
          </cell>
          <cell r="BC113">
            <v>43137</v>
          </cell>
          <cell r="BD113">
            <v>3076</v>
          </cell>
          <cell r="BE113">
            <v>43265</v>
          </cell>
          <cell r="BF113" t="str">
            <v>Auto</v>
          </cell>
          <cell r="BG113">
            <v>8261</v>
          </cell>
          <cell r="BH113">
            <v>43455.632094907407</v>
          </cell>
          <cell r="BI113" t="str">
            <v>Control y Seguimiento</v>
          </cell>
          <cell r="BM113">
            <v>102667830</v>
          </cell>
          <cell r="BN113" t="str">
            <v>---</v>
          </cell>
          <cell r="BO113" t="str">
            <v>---</v>
          </cell>
          <cell r="BP113" t="str">
            <v>SI</v>
          </cell>
          <cell r="BQ113">
            <v>10</v>
          </cell>
          <cell r="BR113">
            <v>0</v>
          </cell>
          <cell r="BS113">
            <v>0</v>
          </cell>
          <cell r="BT113" t="str">
            <v>---</v>
          </cell>
          <cell r="BU113" t="str">
            <v>---</v>
          </cell>
          <cell r="BV113" t="str">
            <v>---</v>
          </cell>
          <cell r="BW113" t="str">
            <v>---</v>
          </cell>
        </row>
        <row r="114">
          <cell r="A114" t="str">
            <v>LAM4765</v>
          </cell>
          <cell r="B114" t="str">
            <v>Licencia Ambiental</v>
          </cell>
          <cell r="C114" t="str">
            <v>Solicitud de Licencia Ambiental Global para el proyecto denominado Área de Desarrollo La Cuerva"</v>
          </cell>
          <cell r="D114" t="str">
            <v xml:space="preserve">HUPECOL OPERATING CO LLC </v>
          </cell>
          <cell r="E114" t="str">
            <v>Hidrocarburos</v>
          </cell>
          <cell r="F114" t="str">
            <v>Explotación</v>
          </cell>
          <cell r="G114" t="str">
            <v>Explotación</v>
          </cell>
          <cell r="H114" t="str">
            <v>ANLA</v>
          </cell>
          <cell r="J114" t="str">
            <v>OPERACIÓN</v>
          </cell>
          <cell r="K114">
            <v>5</v>
          </cell>
          <cell r="L114">
            <v>4252995</v>
          </cell>
          <cell r="M114">
            <v>5212877.2297297325</v>
          </cell>
          <cell r="O114" t="str">
            <v>CON VISITA</v>
          </cell>
          <cell r="P114" t="str">
            <v>Alta</v>
          </cell>
          <cell r="Q114" t="str">
            <v>---</v>
          </cell>
          <cell r="S114" t="str">
            <v>---</v>
          </cell>
          <cell r="T114">
            <v>0.75</v>
          </cell>
          <cell r="U114">
            <v>9</v>
          </cell>
          <cell r="V114" t="str">
            <v>ACTIVO</v>
          </cell>
          <cell r="W114" t="str">
            <v>CORPORINOQUIA</v>
          </cell>
          <cell r="X114" t="str">
            <v>Resolución otorga LA</v>
          </cell>
          <cell r="Y114" t="str">
            <v>1043</v>
          </cell>
          <cell r="Z114">
            <v>40338.705497685187</v>
          </cell>
          <cell r="AA114" t="str">
            <v>CASANARE</v>
          </cell>
          <cell r="AB114" t="str">
            <v>PAZ DE ARIPORO</v>
          </cell>
          <cell r="AC114" t="str">
            <v>ORINOQUIA</v>
          </cell>
          <cell r="AD114" t="str">
            <v>Semestral</v>
          </cell>
          <cell r="AE114">
            <v>6</v>
          </cell>
          <cell r="AF114" t="str">
            <v>Operación</v>
          </cell>
          <cell r="AG114" t="str">
            <v>Operación</v>
          </cell>
          <cell r="AH114" t="str">
            <v>---</v>
          </cell>
          <cell r="AI114" t="str">
            <v>---</v>
          </cell>
          <cell r="AJ114" t="str">
            <v>---</v>
          </cell>
          <cell r="AK114" t="str">
            <v>---</v>
          </cell>
          <cell r="AL114">
            <v>5</v>
          </cell>
          <cell r="AM114" t="str">
            <v>Si</v>
          </cell>
          <cell r="AN114">
            <v>0</v>
          </cell>
          <cell r="AO114">
            <v>0</v>
          </cell>
          <cell r="AP114">
            <v>0</v>
          </cell>
          <cell r="AQ114">
            <v>0</v>
          </cell>
          <cell r="AR114">
            <v>0</v>
          </cell>
          <cell r="AS114">
            <v>0</v>
          </cell>
          <cell r="AT114">
            <v>0</v>
          </cell>
          <cell r="AU114">
            <v>0</v>
          </cell>
          <cell r="AV114">
            <v>1</v>
          </cell>
          <cell r="AW114">
            <v>2</v>
          </cell>
          <cell r="AX114">
            <v>1</v>
          </cell>
          <cell r="AY114">
            <v>0</v>
          </cell>
          <cell r="AZ114">
            <v>1</v>
          </cell>
          <cell r="BA114">
            <v>1</v>
          </cell>
          <cell r="BB114" t="str">
            <v>Seguimiento 2018</v>
          </cell>
          <cell r="BC114" t="str">
            <v>N/A</v>
          </cell>
          <cell r="BD114">
            <v>1840</v>
          </cell>
          <cell r="BE114">
            <v>43214</v>
          </cell>
          <cell r="BF114" t="str">
            <v xml:space="preserve">Resolución </v>
          </cell>
          <cell r="BG114">
            <v>1547</v>
          </cell>
          <cell r="BH114">
            <v>43357</v>
          </cell>
          <cell r="BI114" t="str">
            <v>Compensación y 1%</v>
          </cell>
          <cell r="BJ114" t="str">
            <v>VISITA</v>
          </cell>
          <cell r="BK114">
            <v>7</v>
          </cell>
          <cell r="BL114">
            <v>121364000</v>
          </cell>
          <cell r="BM114">
            <v>125004920</v>
          </cell>
          <cell r="BN114" t="str">
            <v>VISITA</v>
          </cell>
          <cell r="BO114">
            <v>24736000</v>
          </cell>
          <cell r="BP114" t="str">
            <v>---</v>
          </cell>
          <cell r="BQ114">
            <v>20</v>
          </cell>
          <cell r="BR114">
            <v>4</v>
          </cell>
          <cell r="BS114">
            <v>0</v>
          </cell>
          <cell r="BT114" t="str">
            <v>---</v>
          </cell>
          <cell r="BU114" t="str">
            <v>---</v>
          </cell>
          <cell r="BV114" t="str">
            <v>---</v>
          </cell>
          <cell r="BW114" t="str">
            <v>---</v>
          </cell>
          <cell r="BX114">
            <v>60</v>
          </cell>
          <cell r="BY114" t="str">
            <v>No reporta</v>
          </cell>
          <cell r="BZ114" t="str">
            <v>Afectación de 10 m² suelo y vegetación aledaña al sitio del volcamiento</v>
          </cell>
        </row>
        <row r="115">
          <cell r="A115" t="str">
            <v>LAM4754</v>
          </cell>
          <cell r="B115" t="str">
            <v>Licencia Ambiental</v>
          </cell>
          <cell r="C115" t="str">
            <v>Sistema de Transporte de Hidrocarburos Cupiagua - Cusiana.</v>
          </cell>
          <cell r="D115" t="str">
            <v xml:space="preserve">ECOPETROL S.A. </v>
          </cell>
          <cell r="E115" t="str">
            <v>Hidrocarburos</v>
          </cell>
          <cell r="F115" t="str">
            <v>Transporte y Conducción</v>
          </cell>
          <cell r="G115" t="str">
            <v>Transporte y Conducción</v>
          </cell>
          <cell r="H115" t="str">
            <v>ANLA</v>
          </cell>
          <cell r="J115" t="str">
            <v>PROTOCOLO ECOs</v>
          </cell>
          <cell r="K115">
            <v>3</v>
          </cell>
          <cell r="L115">
            <v>459921</v>
          </cell>
          <cell r="M115">
            <v>5212877.2297297325</v>
          </cell>
          <cell r="O115" t="str">
            <v>CON VISITA</v>
          </cell>
          <cell r="P115" t="str">
            <v>Media</v>
          </cell>
          <cell r="Q115" t="str">
            <v>SI</v>
          </cell>
          <cell r="S115" t="str">
            <v>---</v>
          </cell>
          <cell r="T115">
            <v>0.75</v>
          </cell>
          <cell r="U115">
            <v>7</v>
          </cell>
          <cell r="V115" t="str">
            <v>ACTIVO</v>
          </cell>
          <cell r="W115" t="str">
            <v>CORPORINOQUIA</v>
          </cell>
          <cell r="X115" t="str">
            <v>Resolución otorga LA</v>
          </cell>
          <cell r="Y115" t="str">
            <v>1614</v>
          </cell>
          <cell r="Z115">
            <v>40764.628229166665</v>
          </cell>
          <cell r="AA115" t="str">
            <v>CASANARE</v>
          </cell>
          <cell r="AB115" t="str">
            <v>AGUAZUL - TAURAMENA</v>
          </cell>
          <cell r="AC115" t="str">
            <v>N/A</v>
          </cell>
          <cell r="AD115" t="str">
            <v>Semestral</v>
          </cell>
          <cell r="AE115">
            <v>6</v>
          </cell>
          <cell r="AF115" t="str">
            <v>Operación</v>
          </cell>
          <cell r="AG115" t="str">
            <v>Operación</v>
          </cell>
          <cell r="AH115" t="str">
            <v>---</v>
          </cell>
          <cell r="AI115" t="str">
            <v>---</v>
          </cell>
          <cell r="AJ115" t="str">
            <v>---</v>
          </cell>
          <cell r="AK115" t="str">
            <v>---</v>
          </cell>
          <cell r="AL115">
            <v>3</v>
          </cell>
          <cell r="AM115" t="str">
            <v>Si</v>
          </cell>
          <cell r="AN115">
            <v>0</v>
          </cell>
          <cell r="AO115">
            <v>0</v>
          </cell>
          <cell r="AP115">
            <v>0</v>
          </cell>
          <cell r="AQ115">
            <v>0</v>
          </cell>
          <cell r="AR115">
            <v>0</v>
          </cell>
          <cell r="AS115">
            <v>0</v>
          </cell>
          <cell r="AT115">
            <v>0</v>
          </cell>
          <cell r="AU115">
            <v>0</v>
          </cell>
          <cell r="AV115">
            <v>1</v>
          </cell>
          <cell r="AW115">
            <v>0</v>
          </cell>
          <cell r="AX115">
            <v>1</v>
          </cell>
          <cell r="AY115">
            <v>1</v>
          </cell>
          <cell r="AZ115">
            <v>0</v>
          </cell>
          <cell r="BA115">
            <v>1</v>
          </cell>
          <cell r="BB115" t="str">
            <v>Seguimiento 2018</v>
          </cell>
          <cell r="BC115" t="str">
            <v>N/A</v>
          </cell>
          <cell r="BD115">
            <v>4552</v>
          </cell>
          <cell r="BE115">
            <v>43326</v>
          </cell>
          <cell r="BF115" t="str">
            <v xml:space="preserve">Resolución </v>
          </cell>
          <cell r="BG115">
            <v>1463</v>
          </cell>
          <cell r="BH115">
            <v>43348</v>
          </cell>
          <cell r="BI115" t="str">
            <v>Compensación y 1%</v>
          </cell>
          <cell r="BM115">
            <v>90536392</v>
          </cell>
          <cell r="BN115" t="str">
            <v>---</v>
          </cell>
          <cell r="BO115" t="str">
            <v>---</v>
          </cell>
          <cell r="BP115" t="str">
            <v>---</v>
          </cell>
          <cell r="BQ115">
            <v>3</v>
          </cell>
          <cell r="BR115">
            <v>1</v>
          </cell>
          <cell r="BS115">
            <v>0</v>
          </cell>
          <cell r="BT115" t="str">
            <v>---</v>
          </cell>
          <cell r="BU115" t="str">
            <v>---</v>
          </cell>
          <cell r="BV115" t="str">
            <v>---</v>
          </cell>
          <cell r="BW115" t="str">
            <v>---</v>
          </cell>
        </row>
        <row r="116">
          <cell r="A116" t="str">
            <v>LAM4750</v>
          </cell>
          <cell r="B116" t="str">
            <v>Licencia Ambiental</v>
          </cell>
          <cell r="C116" t="str">
            <v>Proyecto de explotación del Bloque Buganviles.</v>
          </cell>
          <cell r="D116" t="str">
            <v xml:space="preserve">PACIFIC STRATUS ENERGY COLOMBIA CORP </v>
          </cell>
          <cell r="E116" t="str">
            <v>Hidrocarburos</v>
          </cell>
          <cell r="F116" t="str">
            <v>Explotación</v>
          </cell>
          <cell r="G116" t="str">
            <v>Explotación</v>
          </cell>
          <cell r="H116" t="str">
            <v>ANLA</v>
          </cell>
          <cell r="J116" t="str">
            <v>OPERACIÓN</v>
          </cell>
          <cell r="K116">
            <v>5</v>
          </cell>
          <cell r="L116">
            <v>4252995</v>
          </cell>
          <cell r="M116">
            <v>3782758.7962622941</v>
          </cell>
          <cell r="O116" t="str">
            <v>CON VISITA</v>
          </cell>
          <cell r="P116" t="str">
            <v>Alta</v>
          </cell>
          <cell r="Q116" t="str">
            <v>---</v>
          </cell>
          <cell r="S116" t="str">
            <v>---</v>
          </cell>
          <cell r="T116">
            <v>0.75</v>
          </cell>
          <cell r="U116">
            <v>2</v>
          </cell>
          <cell r="V116" t="str">
            <v>ACTIVO</v>
          </cell>
          <cell r="W116" t="str">
            <v>CORTOLIMA</v>
          </cell>
          <cell r="X116" t="str">
            <v>Resolución otorga LA</v>
          </cell>
          <cell r="Y116" t="str">
            <v>1241</v>
          </cell>
          <cell r="Z116">
            <v>40359.589953703704</v>
          </cell>
          <cell r="AA116" t="str">
            <v>TOLIMA</v>
          </cell>
          <cell r="AB116" t="str">
            <v>IBAGUE
COELLO
ESPINAL
GUAMO</v>
          </cell>
          <cell r="AC116" t="str">
            <v>CENTRO Y EJE CAFETERO</v>
          </cell>
          <cell r="AD116" t="str">
            <v>Semestral</v>
          </cell>
          <cell r="AE116">
            <v>6</v>
          </cell>
          <cell r="AF116" t="str">
            <v>Operación</v>
          </cell>
          <cell r="AG116" t="str">
            <v>Operación</v>
          </cell>
          <cell r="AH116" t="str">
            <v>---</v>
          </cell>
          <cell r="AI116" t="str">
            <v>---</v>
          </cell>
          <cell r="AJ116" t="str">
            <v>---</v>
          </cell>
          <cell r="AK116" t="str">
            <v>---</v>
          </cell>
          <cell r="AL116">
            <v>1</v>
          </cell>
          <cell r="AM116" t="str">
            <v>Si</v>
          </cell>
          <cell r="AN116">
            <v>0</v>
          </cell>
          <cell r="AO116">
            <v>0</v>
          </cell>
          <cell r="AP116">
            <v>0</v>
          </cell>
          <cell r="AQ116">
            <v>0</v>
          </cell>
          <cell r="AR116">
            <v>0</v>
          </cell>
          <cell r="AS116">
            <v>0</v>
          </cell>
          <cell r="AT116">
            <v>0</v>
          </cell>
          <cell r="AU116">
            <v>0</v>
          </cell>
          <cell r="AV116">
            <v>0</v>
          </cell>
          <cell r="AW116">
            <v>0</v>
          </cell>
          <cell r="AX116">
            <v>0</v>
          </cell>
          <cell r="AY116">
            <v>1</v>
          </cell>
          <cell r="AZ116">
            <v>0</v>
          </cell>
          <cell r="BA116">
            <v>0</v>
          </cell>
          <cell r="BB116" t="str">
            <v>Seguimiento 2016</v>
          </cell>
          <cell r="BM116">
            <v>115950324</v>
          </cell>
          <cell r="BN116" t="str">
            <v>---</v>
          </cell>
          <cell r="BO116" t="str">
            <v>---</v>
          </cell>
          <cell r="BP116" t="str">
            <v>---</v>
          </cell>
          <cell r="BQ116">
            <v>1</v>
          </cell>
          <cell r="BR116">
            <v>0</v>
          </cell>
          <cell r="BS116">
            <v>0</v>
          </cell>
          <cell r="BT116" t="str">
            <v>---</v>
          </cell>
          <cell r="BU116" t="str">
            <v>---</v>
          </cell>
          <cell r="BV116" t="str">
            <v>---</v>
          </cell>
          <cell r="BW116" t="str">
            <v>---</v>
          </cell>
        </row>
        <row r="117">
          <cell r="A117" t="str">
            <v>LAM4746</v>
          </cell>
          <cell r="B117" t="str">
            <v>Licencia Ambiental</v>
          </cell>
          <cell r="C117" t="str">
            <v>Explotación de Hidrocarburos en el Campo Montañuelo en el Bloque San Luis</v>
          </cell>
          <cell r="D117" t="str">
            <v xml:space="preserve">VETRA EXPLORACIÓN Y PRODUCCIÓN COLOMBIA S.A.S. – VETRA EyP S.A.S. </v>
          </cell>
          <cell r="E117" t="str">
            <v>Hidrocarburos</v>
          </cell>
          <cell r="F117" t="str">
            <v>Explotación</v>
          </cell>
          <cell r="G117" t="str">
            <v>Explotación</v>
          </cell>
          <cell r="H117" t="str">
            <v>CORPORACIÓN</v>
          </cell>
          <cell r="I117" t="str">
            <v>Menor o igual a 3 carpetas y úbicación menor a 2 horas de trayecto (Ortega)</v>
          </cell>
          <cell r="J117" t="str">
            <v>CORPORACIÓN E INVEMAR</v>
          </cell>
          <cell r="K117">
            <v>5</v>
          </cell>
          <cell r="L117">
            <v>4252995</v>
          </cell>
          <cell r="M117">
            <v>3782758.7962622941</v>
          </cell>
          <cell r="O117" t="str">
            <v>CON VISITA</v>
          </cell>
          <cell r="P117" t="str">
            <v>Baja</v>
          </cell>
          <cell r="Q117" t="str">
            <v>---</v>
          </cell>
          <cell r="S117" t="str">
            <v>---</v>
          </cell>
          <cell r="T117">
            <v>0.75</v>
          </cell>
          <cell r="U117">
            <v>2</v>
          </cell>
          <cell r="V117" t="str">
            <v>ACTIVO</v>
          </cell>
          <cell r="W117" t="str">
            <v>CORTOLIMA</v>
          </cell>
          <cell r="X117" t="str">
            <v>Resolución otorga LA</v>
          </cell>
          <cell r="Y117" t="str">
            <v>51</v>
          </cell>
          <cell r="Z117">
            <v>40562.683373148146</v>
          </cell>
          <cell r="AA117" t="str">
            <v>TOLIMA</v>
          </cell>
          <cell r="AB117" t="str">
            <v>SAN LUIS</v>
          </cell>
          <cell r="AC117" t="str">
            <v>CENTRO Y EJE CAFETERO</v>
          </cell>
          <cell r="AD117" t="str">
            <v>Semestral</v>
          </cell>
          <cell r="AE117">
            <v>6</v>
          </cell>
          <cell r="AF117" t="str">
            <v>Operación</v>
          </cell>
          <cell r="AG117" t="str">
            <v>Operación</v>
          </cell>
          <cell r="AH117" t="str">
            <v>---</v>
          </cell>
          <cell r="AI117" t="str">
            <v>---</v>
          </cell>
          <cell r="AJ117" t="str">
            <v>---</v>
          </cell>
          <cell r="AK117" t="str">
            <v>---</v>
          </cell>
          <cell r="AL117">
            <v>1</v>
          </cell>
          <cell r="AM117" t="str">
            <v>Si</v>
          </cell>
          <cell r="AN117">
            <v>0</v>
          </cell>
          <cell r="AO117">
            <v>0</v>
          </cell>
          <cell r="AP117">
            <v>0</v>
          </cell>
          <cell r="AQ117">
            <v>0</v>
          </cell>
          <cell r="AR117">
            <v>0</v>
          </cell>
          <cell r="AS117">
            <v>0</v>
          </cell>
          <cell r="AT117">
            <v>0</v>
          </cell>
          <cell r="AU117">
            <v>0</v>
          </cell>
          <cell r="AV117">
            <v>0</v>
          </cell>
          <cell r="AW117">
            <v>0</v>
          </cell>
          <cell r="AX117">
            <v>0</v>
          </cell>
          <cell r="AY117">
            <v>1</v>
          </cell>
          <cell r="AZ117">
            <v>0</v>
          </cell>
          <cell r="BA117">
            <v>0</v>
          </cell>
          <cell r="BB117" t="str">
            <v>Seguimiento 2016</v>
          </cell>
          <cell r="BM117">
            <v>115950324</v>
          </cell>
          <cell r="BN117" t="str">
            <v>---</v>
          </cell>
          <cell r="BO117" t="str">
            <v>---</v>
          </cell>
          <cell r="BP117" t="str">
            <v>---</v>
          </cell>
          <cell r="BQ117">
            <v>2</v>
          </cell>
          <cell r="BR117">
            <v>0</v>
          </cell>
          <cell r="BS117">
            <v>0</v>
          </cell>
          <cell r="BT117" t="str">
            <v>---</v>
          </cell>
          <cell r="BU117" t="str">
            <v>---</v>
          </cell>
          <cell r="BV117" t="str">
            <v>---</v>
          </cell>
          <cell r="BW117" t="str">
            <v>---</v>
          </cell>
        </row>
        <row r="118">
          <cell r="A118" t="str">
            <v>LAM4712</v>
          </cell>
          <cell r="B118" t="str">
            <v>Licencia Ambiental</v>
          </cell>
          <cell r="C118" t="str">
            <v>Licencia Ambiental para el proyecto Área de Perforación Exploratoria Amarillo, localizado en los municipios de Paratebueno y Medina en el departamento de Cundinamarca</v>
          </cell>
          <cell r="D118" t="str">
            <v xml:space="preserve">NIKOIL ENERGY CORP SUC COLOMBIA </v>
          </cell>
          <cell r="E118" t="str">
            <v>Hidrocarburos</v>
          </cell>
          <cell r="F118" t="str">
            <v>Exploración</v>
          </cell>
          <cell r="G118" t="str">
            <v>Exploración</v>
          </cell>
          <cell r="H118" t="str">
            <v>ANLA</v>
          </cell>
          <cell r="J118" t="str">
            <v>OPERACIÓN</v>
          </cell>
          <cell r="K118">
            <v>4</v>
          </cell>
          <cell r="L118">
            <v>3402396</v>
          </cell>
          <cell r="M118" t="str">
            <v>SOLO TERRESTRE</v>
          </cell>
          <cell r="O118" t="str">
            <v>CON VISITA</v>
          </cell>
          <cell r="P118" t="str">
            <v>Media</v>
          </cell>
          <cell r="Q118" t="str">
            <v>---</v>
          </cell>
          <cell r="S118" t="str">
            <v>---</v>
          </cell>
          <cell r="T118">
            <v>0</v>
          </cell>
          <cell r="U118">
            <v>2</v>
          </cell>
          <cell r="V118" t="str">
            <v>ACTIVO</v>
          </cell>
          <cell r="W118" t="str">
            <v>CORPOGUAVIO</v>
          </cell>
          <cell r="X118" t="str">
            <v>Resolución otorga LA</v>
          </cell>
          <cell r="Y118" t="str">
            <v>960</v>
          </cell>
          <cell r="Z118">
            <v>40317.468425231476</v>
          </cell>
          <cell r="AA118" t="str">
            <v>CUNDINAMARCA</v>
          </cell>
          <cell r="AB118" t="str">
            <v>MEDINA
PARATEBUENO</v>
          </cell>
          <cell r="AC118" t="str">
            <v>CENTRO Y EJE CAFETERO</v>
          </cell>
          <cell r="AD118" t="str">
            <v>Una vez finalice cada actividad (construcción de vías de acceso al área y plataformas multipozos, perforación de pozos, incluyen pruebas cortas de producción, construcción de líneas de flujo, abandono y restauración final) y un informe semestral para las pruebas extensas de producción</v>
          </cell>
          <cell r="AE118">
            <v>6</v>
          </cell>
          <cell r="AF118" t="str">
            <v>Operación</v>
          </cell>
          <cell r="AG118" t="str">
            <v>Operación</v>
          </cell>
          <cell r="AH118" t="str">
            <v>---</v>
          </cell>
          <cell r="AI118" t="str">
            <v>---</v>
          </cell>
          <cell r="AJ118" t="str">
            <v>---</v>
          </cell>
          <cell r="AK118" t="str">
            <v>---</v>
          </cell>
          <cell r="AL118">
            <v>1</v>
          </cell>
          <cell r="AM118" t="str">
            <v>Si</v>
          </cell>
          <cell r="AN118">
            <v>0</v>
          </cell>
          <cell r="AO118">
            <v>0</v>
          </cell>
          <cell r="AP118">
            <v>0</v>
          </cell>
          <cell r="AQ118">
            <v>0</v>
          </cell>
          <cell r="AR118">
            <v>0</v>
          </cell>
          <cell r="AS118">
            <v>0</v>
          </cell>
          <cell r="AT118">
            <v>0</v>
          </cell>
          <cell r="AU118">
            <v>0</v>
          </cell>
          <cell r="AV118">
            <v>0</v>
          </cell>
          <cell r="AW118">
            <v>0</v>
          </cell>
          <cell r="AX118">
            <v>0</v>
          </cell>
          <cell r="AY118">
            <v>0</v>
          </cell>
          <cell r="AZ118">
            <v>1</v>
          </cell>
          <cell r="BA118">
            <v>0</v>
          </cell>
          <cell r="BB118" t="str">
            <v>Seguimiento 2017</v>
          </cell>
          <cell r="BM118">
            <v>99011971.200000003</v>
          </cell>
          <cell r="BN118" t="str">
            <v>VISITA</v>
          </cell>
          <cell r="BO118">
            <v>93407520</v>
          </cell>
          <cell r="BP118" t="str">
            <v>NO</v>
          </cell>
          <cell r="BQ118" t="str">
            <v>---</v>
          </cell>
          <cell r="BR118" t="str">
            <v>---</v>
          </cell>
          <cell r="BS118" t="str">
            <v>---</v>
          </cell>
          <cell r="BT118" t="str">
            <v>---</v>
          </cell>
          <cell r="BU118" t="str">
            <v>---</v>
          </cell>
          <cell r="BV118" t="str">
            <v>---</v>
          </cell>
          <cell r="BW118" t="str">
            <v>---</v>
          </cell>
        </row>
        <row r="119">
          <cell r="A119" t="str">
            <v>LAM4711</v>
          </cell>
          <cell r="B119" t="str">
            <v>Licencia Ambiental</v>
          </cell>
          <cell r="C119" t="str">
            <v>Proyecto “Campo de Producción Corcel II".</v>
          </cell>
          <cell r="D119" t="str">
            <v xml:space="preserve">PETROMINERALES COLOMBIA LTD SUCURSAL COLOMBIA </v>
          </cell>
          <cell r="E119" t="str">
            <v>Hidrocarburos</v>
          </cell>
          <cell r="F119" t="str">
            <v>Explotación</v>
          </cell>
          <cell r="G119" t="str">
            <v>Explotación</v>
          </cell>
          <cell r="H119" t="str">
            <v>ANLA</v>
          </cell>
          <cell r="J119" t="str">
            <v>OPERACIÓN</v>
          </cell>
          <cell r="K119">
            <v>5</v>
          </cell>
          <cell r="L119">
            <v>4252995</v>
          </cell>
          <cell r="M119">
            <v>5212877.2297297325</v>
          </cell>
          <cell r="O119" t="str">
            <v>CON VISITA</v>
          </cell>
          <cell r="P119" t="str">
            <v>Alta</v>
          </cell>
          <cell r="Q119" t="str">
            <v>---</v>
          </cell>
          <cell r="S119" t="str">
            <v>---</v>
          </cell>
          <cell r="T119">
            <v>0.75</v>
          </cell>
          <cell r="U119">
            <v>6</v>
          </cell>
          <cell r="V119" t="str">
            <v>ACTIVO</v>
          </cell>
          <cell r="W119" t="str">
            <v>CORPORINOQUIA</v>
          </cell>
          <cell r="X119" t="str">
            <v>Resolución otorga LA</v>
          </cell>
          <cell r="Y119" t="str">
            <v>1326</v>
          </cell>
          <cell r="Z119">
            <v>40729.446018518516</v>
          </cell>
          <cell r="AA119" t="str">
            <v>META</v>
          </cell>
          <cell r="AB119" t="str">
            <v>BARRANCA DE UPIA - CABUYARO - VILLANUEVA</v>
          </cell>
          <cell r="AC119" t="str">
            <v>ORINOQUIA</v>
          </cell>
          <cell r="AD119" t="str">
            <v>Semestral</v>
          </cell>
          <cell r="AE119">
            <v>6</v>
          </cell>
          <cell r="AF119" t="str">
            <v>Operación</v>
          </cell>
          <cell r="AG119" t="str">
            <v>Operación</v>
          </cell>
          <cell r="AH119" t="str">
            <v>---</v>
          </cell>
          <cell r="AI119" t="str">
            <v>---</v>
          </cell>
          <cell r="AJ119" t="str">
            <v>---</v>
          </cell>
          <cell r="AK119" t="str">
            <v>---</v>
          </cell>
          <cell r="AL119">
            <v>3</v>
          </cell>
          <cell r="AM119" t="str">
            <v>Si</v>
          </cell>
          <cell r="AN119">
            <v>0</v>
          </cell>
          <cell r="AO119">
            <v>0</v>
          </cell>
          <cell r="AP119">
            <v>0</v>
          </cell>
          <cell r="AQ119">
            <v>0</v>
          </cell>
          <cell r="AR119">
            <v>0</v>
          </cell>
          <cell r="AS119">
            <v>0</v>
          </cell>
          <cell r="AT119">
            <v>0</v>
          </cell>
          <cell r="AU119">
            <v>0</v>
          </cell>
          <cell r="AV119">
            <v>1</v>
          </cell>
          <cell r="AW119">
            <v>1</v>
          </cell>
          <cell r="AX119">
            <v>0</v>
          </cell>
          <cell r="AY119">
            <v>0</v>
          </cell>
          <cell r="AZ119">
            <v>1</v>
          </cell>
          <cell r="BA119">
            <v>0</v>
          </cell>
          <cell r="BB119" t="str">
            <v>Seguimiento 2017</v>
          </cell>
          <cell r="BM119">
            <v>255983698.30000001</v>
          </cell>
          <cell r="BN119" t="str">
            <v>VISITA</v>
          </cell>
          <cell r="BO119">
            <v>241494055</v>
          </cell>
          <cell r="BP119" t="str">
            <v>---</v>
          </cell>
          <cell r="BQ119">
            <v>3</v>
          </cell>
          <cell r="BR119">
            <v>1</v>
          </cell>
          <cell r="BS119">
            <v>0</v>
          </cell>
          <cell r="BT119" t="str">
            <v>---</v>
          </cell>
          <cell r="BU119" t="str">
            <v>---</v>
          </cell>
          <cell r="BV119" t="str">
            <v>---</v>
          </cell>
          <cell r="BW119" t="str">
            <v>---</v>
          </cell>
        </row>
        <row r="120">
          <cell r="A120" t="str">
            <v>LAM4707</v>
          </cell>
          <cell r="B120" t="str">
            <v>Licencia Ambiental</v>
          </cell>
          <cell r="C120" t="str">
            <v>Proyecto de explotación de hidrocarburos en el Bloque Oropéndola 1</v>
          </cell>
          <cell r="D120" t="str">
            <v xml:space="preserve">PERENCO COLOMBIA LIMITED </v>
          </cell>
          <cell r="E120" t="str">
            <v>Hidrocarburos</v>
          </cell>
          <cell r="F120" t="str">
            <v>Explotación</v>
          </cell>
          <cell r="G120" t="str">
            <v>Explotación</v>
          </cell>
          <cell r="H120" t="str">
            <v>ANLA</v>
          </cell>
          <cell r="J120" t="str">
            <v>OPERACIÓN</v>
          </cell>
          <cell r="K120">
            <v>5</v>
          </cell>
          <cell r="L120">
            <v>4252995</v>
          </cell>
          <cell r="M120">
            <v>5212877.2297297325</v>
          </cell>
          <cell r="O120" t="str">
            <v>CON VISITA</v>
          </cell>
          <cell r="P120" t="str">
            <v>Baja</v>
          </cell>
          <cell r="Q120" t="str">
            <v>---</v>
          </cell>
          <cell r="S120" t="str">
            <v>---</v>
          </cell>
          <cell r="T120">
            <v>0.75</v>
          </cell>
          <cell r="U120">
            <v>5</v>
          </cell>
          <cell r="V120" t="str">
            <v>ACTIVO</v>
          </cell>
          <cell r="W120" t="str">
            <v>CORPORINOQUIA</v>
          </cell>
          <cell r="X120" t="str">
            <v>Resolución otorga LA</v>
          </cell>
          <cell r="Y120" t="str">
            <v>2121</v>
          </cell>
          <cell r="Z120">
            <v>40477.641828703701</v>
          </cell>
          <cell r="AA120" t="str">
            <v>CASANARE</v>
          </cell>
          <cell r="AB120" t="str">
            <v>OROCUÉ</v>
          </cell>
          <cell r="AC120" t="str">
            <v>ORINOQUIA</v>
          </cell>
          <cell r="AD120" t="str">
            <v>Anual</v>
          </cell>
          <cell r="AE120">
            <v>12</v>
          </cell>
          <cell r="AF120" t="str">
            <v>Operación</v>
          </cell>
          <cell r="AG120" t="str">
            <v>Operación</v>
          </cell>
          <cell r="AH120" t="str">
            <v>---</v>
          </cell>
          <cell r="AI120" t="str">
            <v>---</v>
          </cell>
          <cell r="AJ120" t="str">
            <v>---</v>
          </cell>
          <cell r="AK120" t="str">
            <v>---</v>
          </cell>
          <cell r="AL120">
            <v>4</v>
          </cell>
          <cell r="AM120" t="str">
            <v>Si</v>
          </cell>
          <cell r="AN120">
            <v>0</v>
          </cell>
          <cell r="AO120">
            <v>0</v>
          </cell>
          <cell r="AP120">
            <v>0</v>
          </cell>
          <cell r="AQ120">
            <v>0</v>
          </cell>
          <cell r="AR120">
            <v>0</v>
          </cell>
          <cell r="AS120">
            <v>0</v>
          </cell>
          <cell r="AT120">
            <v>0</v>
          </cell>
          <cell r="AU120">
            <v>0</v>
          </cell>
          <cell r="AV120">
            <v>0</v>
          </cell>
          <cell r="AW120">
            <v>3</v>
          </cell>
          <cell r="AX120">
            <v>0</v>
          </cell>
          <cell r="AY120">
            <v>1</v>
          </cell>
          <cell r="AZ120">
            <v>0</v>
          </cell>
          <cell r="BA120">
            <v>1</v>
          </cell>
          <cell r="BB120" t="str">
            <v>Seguimiento 2018</v>
          </cell>
          <cell r="BC120" t="str">
            <v>N/A</v>
          </cell>
          <cell r="BD120">
            <v>332</v>
          </cell>
          <cell r="BE120">
            <v>43138</v>
          </cell>
          <cell r="BF120" t="str">
            <v xml:space="preserve">Resolución </v>
          </cell>
          <cell r="BG120">
            <v>259</v>
          </cell>
          <cell r="BH120">
            <v>43157</v>
          </cell>
          <cell r="BI120" t="str">
            <v>Compensación y 1%</v>
          </cell>
          <cell r="BM120">
            <v>28265006</v>
          </cell>
          <cell r="BN120" t="str">
            <v>VISITA</v>
          </cell>
          <cell r="BO120">
            <v>26665100</v>
          </cell>
          <cell r="BP120" t="str">
            <v>---</v>
          </cell>
          <cell r="BQ120">
            <v>0</v>
          </cell>
          <cell r="BR120">
            <v>1</v>
          </cell>
          <cell r="BS120">
            <v>0</v>
          </cell>
          <cell r="BT120" t="str">
            <v>---</v>
          </cell>
          <cell r="BU120" t="str">
            <v>---</v>
          </cell>
          <cell r="BV120" t="str">
            <v>---</v>
          </cell>
          <cell r="BW120" t="str">
            <v>---</v>
          </cell>
        </row>
        <row r="121">
          <cell r="A121" t="str">
            <v>LAM4701</v>
          </cell>
          <cell r="B121" t="str">
            <v>Licencia Ambiental</v>
          </cell>
          <cell r="C121" t="str">
            <v>Licencia Ambiental para el proyecto de perforación exploratoria de los Bloques RC4 y RC5 del Caribe colombiano</v>
          </cell>
          <cell r="D121" t="str">
            <v xml:space="preserve">EQUION ENERGIA LIMITED </v>
          </cell>
          <cell r="E121" t="str">
            <v>Hidrocarburos</v>
          </cell>
          <cell r="F121" t="str">
            <v>Exploración</v>
          </cell>
          <cell r="G121" t="str">
            <v>Exploración</v>
          </cell>
          <cell r="H121" t="str">
            <v>ANLA</v>
          </cell>
          <cell r="J121" t="str">
            <v>CIERRE TÉCNICO</v>
          </cell>
          <cell r="O121" t="str">
            <v>DOCUMENTAL</v>
          </cell>
          <cell r="P121" t="str">
            <v>Media</v>
          </cell>
          <cell r="Q121" t="str">
            <v>---</v>
          </cell>
          <cell r="S121" t="str">
            <v>---</v>
          </cell>
          <cell r="T121">
            <v>0</v>
          </cell>
          <cell r="U121">
            <v>5</v>
          </cell>
          <cell r="V121" t="str">
            <v>ACTIVO</v>
          </cell>
          <cell r="W121" t="str">
            <v>N/A</v>
          </cell>
          <cell r="X121" t="str">
            <v>Resolución otorga LA</v>
          </cell>
          <cell r="Y121" t="str">
            <v>1315</v>
          </cell>
          <cell r="Z121">
            <v>40725.718275462961</v>
          </cell>
          <cell r="AA121" t="str">
            <v>MAR CARIBE</v>
          </cell>
          <cell r="AB121" t="str">
            <v>MAR CARIBE</v>
          </cell>
          <cell r="AC121" t="str">
            <v>N/A</v>
          </cell>
          <cell r="AD121" t="str">
            <v>Semestral</v>
          </cell>
          <cell r="AE121">
            <v>6</v>
          </cell>
          <cell r="AF121" t="str">
            <v>Desmantelamiento y abandono</v>
          </cell>
          <cell r="AG121" t="str">
            <v>Cierre</v>
          </cell>
          <cell r="AH121" t="str">
            <v>semestral</v>
          </cell>
          <cell r="AI121" t="str">
            <v>9/01/2014 (inactivo desde 2014)</v>
          </cell>
          <cell r="AJ121">
            <v>41648</v>
          </cell>
          <cell r="AK121" t="str">
            <v>N/A</v>
          </cell>
          <cell r="AL121">
            <v>3</v>
          </cell>
          <cell r="AM121" t="str">
            <v>Si</v>
          </cell>
          <cell r="AN121">
            <v>0</v>
          </cell>
          <cell r="AO121">
            <v>0</v>
          </cell>
          <cell r="AP121">
            <v>0</v>
          </cell>
          <cell r="AQ121">
            <v>0</v>
          </cell>
          <cell r="AR121">
            <v>0</v>
          </cell>
          <cell r="AS121">
            <v>0</v>
          </cell>
          <cell r="AT121">
            <v>0</v>
          </cell>
          <cell r="AU121">
            <v>1</v>
          </cell>
          <cell r="AV121">
            <v>2</v>
          </cell>
          <cell r="AW121">
            <v>0</v>
          </cell>
          <cell r="AX121">
            <v>0</v>
          </cell>
          <cell r="AY121">
            <v>0</v>
          </cell>
          <cell r="AZ121">
            <v>0</v>
          </cell>
          <cell r="BA121">
            <v>1</v>
          </cell>
          <cell r="BB121" t="str">
            <v>Seguimiento 2018</v>
          </cell>
          <cell r="BC121" t="str">
            <v>N/A</v>
          </cell>
          <cell r="BD121">
            <v>912</v>
          </cell>
          <cell r="BE121">
            <v>43168</v>
          </cell>
          <cell r="BF121" t="str">
            <v xml:space="preserve">Resolución </v>
          </cell>
          <cell r="BG121">
            <v>2289</v>
          </cell>
          <cell r="BH121">
            <v>43444.712141203701</v>
          </cell>
          <cell r="BI121" t="str">
            <v xml:space="preserve">Da por terminada Licencia Ambiental </v>
          </cell>
          <cell r="BJ121" t="str">
            <v>---</v>
          </cell>
          <cell r="BK121" t="str">
            <v>---</v>
          </cell>
          <cell r="BL121" t="str">
            <v>---</v>
          </cell>
          <cell r="BM121">
            <v>10358000</v>
          </cell>
          <cell r="BN121" t="str">
            <v>---</v>
          </cell>
          <cell r="BO121" t="str">
            <v>---</v>
          </cell>
          <cell r="BP121" t="str">
            <v>NO</v>
          </cell>
          <cell r="BQ121">
            <v>2</v>
          </cell>
          <cell r="BR121">
            <v>0</v>
          </cell>
          <cell r="BS121">
            <v>0</v>
          </cell>
          <cell r="BT121" t="str">
            <v>---</v>
          </cell>
          <cell r="BU121" t="str">
            <v>---</v>
          </cell>
          <cell r="BV121" t="str">
            <v>---</v>
          </cell>
          <cell r="BW121" t="str">
            <v>---</v>
          </cell>
        </row>
        <row r="122">
          <cell r="A122" t="str">
            <v>LAM4670</v>
          </cell>
          <cell r="B122" t="str">
            <v>Licencia Ambiental</v>
          </cell>
          <cell r="C122" t="str">
            <v>Solicitud de Licencia Ambiental para el proyecto Área de Interés de Perforación Exploratoria Guadual</v>
          </cell>
          <cell r="D122" t="str">
            <v xml:space="preserve">PERENCO COLOMBIA LIMITED </v>
          </cell>
          <cell r="E122" t="str">
            <v>Hidrocarburos</v>
          </cell>
          <cell r="F122" t="str">
            <v>Exploración</v>
          </cell>
          <cell r="G122" t="str">
            <v>Exploración</v>
          </cell>
          <cell r="H122" t="str">
            <v>ANLA</v>
          </cell>
          <cell r="J122" t="str">
            <v>OPERACIÓN</v>
          </cell>
          <cell r="K122">
            <v>4</v>
          </cell>
          <cell r="L122">
            <v>3402396</v>
          </cell>
          <cell r="M122">
            <v>3782758.7962622941</v>
          </cell>
          <cell r="O122" t="str">
            <v>DOCUMENTAL</v>
          </cell>
          <cell r="P122" t="str">
            <v>Baja</v>
          </cell>
          <cell r="Q122" t="str">
            <v>---</v>
          </cell>
          <cell r="S122" t="str">
            <v>---</v>
          </cell>
          <cell r="T122">
            <v>0</v>
          </cell>
          <cell r="U122">
            <v>2</v>
          </cell>
          <cell r="V122" t="str">
            <v>ACTIVO</v>
          </cell>
          <cell r="W122" t="str">
            <v>CORTOLIMA</v>
          </cell>
          <cell r="X122" t="str">
            <v>Resolución otorga LA</v>
          </cell>
          <cell r="Y122" t="str">
            <v>413</v>
          </cell>
          <cell r="Z122">
            <v>40238.451590856479</v>
          </cell>
          <cell r="AA122" t="str">
            <v>TOLIMA</v>
          </cell>
          <cell r="AB122" t="str">
            <v>DOLORES - PRADO</v>
          </cell>
          <cell r="AC122" t="str">
            <v>CENTRO Y EJE CAFETERO</v>
          </cell>
          <cell r="AD122" t="str">
            <v>Semestral</v>
          </cell>
          <cell r="AE122">
            <v>6</v>
          </cell>
          <cell r="AF122" t="str">
            <v>El proyecto ya fue Desmantelado y cerrado</v>
          </cell>
          <cell r="AG122" t="str">
            <v>Operación</v>
          </cell>
          <cell r="AH122" t="str">
            <v>N/A</v>
          </cell>
          <cell r="AI122" t="str">
            <v>No aplica</v>
          </cell>
          <cell r="AJ122" t="str">
            <v>---</v>
          </cell>
          <cell r="AK122" t="str">
            <v>NO</v>
          </cell>
          <cell r="AL122">
            <v>3</v>
          </cell>
          <cell r="AM122" t="str">
            <v>Si</v>
          </cell>
          <cell r="AN122">
            <v>0</v>
          </cell>
          <cell r="AO122">
            <v>0</v>
          </cell>
          <cell r="AP122">
            <v>0</v>
          </cell>
          <cell r="AQ122">
            <v>0</v>
          </cell>
          <cell r="AR122">
            <v>0</v>
          </cell>
          <cell r="AS122">
            <v>0</v>
          </cell>
          <cell r="AT122">
            <v>0</v>
          </cell>
          <cell r="AU122">
            <v>1</v>
          </cell>
          <cell r="AV122">
            <v>1</v>
          </cell>
          <cell r="AW122">
            <v>0</v>
          </cell>
          <cell r="AX122">
            <v>0</v>
          </cell>
          <cell r="AY122">
            <v>1</v>
          </cell>
          <cell r="AZ122">
            <v>0</v>
          </cell>
          <cell r="BA122">
            <v>0</v>
          </cell>
          <cell r="BB122" t="str">
            <v>Seguimiento 2016</v>
          </cell>
          <cell r="BC122">
            <v>43293</v>
          </cell>
          <cell r="BD122">
            <v>3889</v>
          </cell>
          <cell r="BE122">
            <v>43304</v>
          </cell>
          <cell r="BI122" t="str">
            <v>Control y Seguimiento</v>
          </cell>
          <cell r="BJ122" t="str">
            <v>VISITA</v>
          </cell>
          <cell r="BK122">
            <v>7</v>
          </cell>
          <cell r="BL122">
            <v>95752000</v>
          </cell>
          <cell r="BM122">
            <v>10358000</v>
          </cell>
          <cell r="BN122" t="str">
            <v>---</v>
          </cell>
          <cell r="BO122" t="str">
            <v>---</v>
          </cell>
          <cell r="BP122" t="str">
            <v>NO</v>
          </cell>
          <cell r="BQ122" t="str">
            <v>---</v>
          </cell>
          <cell r="BR122" t="str">
            <v>---</v>
          </cell>
          <cell r="BS122" t="str">
            <v>---</v>
          </cell>
          <cell r="BT122" t="str">
            <v>---</v>
          </cell>
          <cell r="BU122" t="str">
            <v>---</v>
          </cell>
          <cell r="BV122" t="str">
            <v>---</v>
          </cell>
          <cell r="BW122" t="str">
            <v>---</v>
          </cell>
        </row>
        <row r="123">
          <cell r="A123" t="str">
            <v>LAM4654</v>
          </cell>
          <cell r="B123" t="str">
            <v>Licencia Ambiental</v>
          </cell>
          <cell r="C123" t="str">
            <v>Licencia Ambiental para el Área de Perforación Exploratoria Ombú Sur Durilloubicado en los municipios de La Macarena en el departamento del Meta, y San Vicente del Caguán en el Caquetá</v>
          </cell>
          <cell r="D123" t="str">
            <v xml:space="preserve">EMERALD ENERGY PLC SUCURSAL COLOMBIA </v>
          </cell>
          <cell r="E123" t="str">
            <v>Hidrocarburos</v>
          </cell>
          <cell r="F123" t="str">
            <v>Exploración</v>
          </cell>
          <cell r="G123" t="str">
            <v>Exploración</v>
          </cell>
          <cell r="H123" t="str">
            <v>ANLA</v>
          </cell>
          <cell r="J123" t="str">
            <v>OPERACIÓN</v>
          </cell>
          <cell r="K123">
            <v>4</v>
          </cell>
          <cell r="L123">
            <v>3402396</v>
          </cell>
          <cell r="M123">
            <v>5212877.2297297325</v>
          </cell>
          <cell r="O123" t="str">
            <v>CON VISITA</v>
          </cell>
          <cell r="P123" t="str">
            <v>Media</v>
          </cell>
          <cell r="Q123" t="str">
            <v>---</v>
          </cell>
          <cell r="S123" t="str">
            <v>---</v>
          </cell>
          <cell r="T123">
            <v>0</v>
          </cell>
          <cell r="U123">
            <v>5</v>
          </cell>
          <cell r="V123" t="str">
            <v>ACTIVO</v>
          </cell>
          <cell r="W123" t="str">
            <v>CORPOAMAZONIA</v>
          </cell>
          <cell r="X123" t="str">
            <v>Resolución otorga LA</v>
          </cell>
          <cell r="Y123" t="str">
            <v>1685</v>
          </cell>
          <cell r="Z123">
            <v>40420.420104166667</v>
          </cell>
          <cell r="AA123" t="str">
            <v>CAQUETA, META</v>
          </cell>
          <cell r="AB123" t="str">
            <v>LA MACARENA - SAN VICENTE DEL CAGUAN</v>
          </cell>
          <cell r="AC123" t="str">
            <v>EN 2 DPTOS</v>
          </cell>
          <cell r="AD123" t="str">
            <v xml:space="preserve">Para cada pozo perforado, uno al finalizar las actividades de perforación y pruebas cortas de producción. 
Si se realizan pruebas extensas de producción, se deberá remitir informes semestrales hasta su finalización; si no se realiza tal actividad, se deberá remitir otro informe al mes de haber finalizado la etapa de desmantelamiento y restauración del área intervenida </v>
          </cell>
          <cell r="AE123">
            <v>6</v>
          </cell>
          <cell r="AF123" t="str">
            <v>Operación</v>
          </cell>
          <cell r="AG123" t="str">
            <v>Operación</v>
          </cell>
          <cell r="AH123" t="str">
            <v>semestral</v>
          </cell>
          <cell r="AI123">
            <v>43222</v>
          </cell>
          <cell r="AJ123">
            <v>43222</v>
          </cell>
          <cell r="AK123" t="str">
            <v>N/A</v>
          </cell>
          <cell r="AL123">
            <v>2</v>
          </cell>
          <cell r="AM123" t="str">
            <v>Si</v>
          </cell>
          <cell r="AN123">
            <v>0</v>
          </cell>
          <cell r="AO123">
            <v>0</v>
          </cell>
          <cell r="AP123">
            <v>0</v>
          </cell>
          <cell r="AQ123">
            <v>0</v>
          </cell>
          <cell r="AR123">
            <v>0</v>
          </cell>
          <cell r="AS123">
            <v>0</v>
          </cell>
          <cell r="AT123">
            <v>0</v>
          </cell>
          <cell r="AU123">
            <v>0</v>
          </cell>
          <cell r="AV123">
            <v>0</v>
          </cell>
          <cell r="AW123">
            <v>1</v>
          </cell>
          <cell r="AX123">
            <v>0</v>
          </cell>
          <cell r="AY123">
            <v>1</v>
          </cell>
          <cell r="AZ123">
            <v>0</v>
          </cell>
          <cell r="BA123">
            <v>0</v>
          </cell>
          <cell r="BB123" t="str">
            <v>Seguimiento 2016</v>
          </cell>
          <cell r="BC123">
            <v>43329</v>
          </cell>
          <cell r="BD123">
            <v>6011</v>
          </cell>
          <cell r="BE123">
            <v>43381</v>
          </cell>
          <cell r="BJ123" t="str">
            <v>VISITA</v>
          </cell>
          <cell r="BK123">
            <v>7</v>
          </cell>
          <cell r="BL123">
            <v>95987000</v>
          </cell>
          <cell r="BM123">
            <v>98866610</v>
          </cell>
          <cell r="BN123" t="str">
            <v>---</v>
          </cell>
          <cell r="BO123" t="str">
            <v>---</v>
          </cell>
          <cell r="BP123" t="str">
            <v>NO</v>
          </cell>
          <cell r="BQ123">
            <v>5</v>
          </cell>
          <cell r="BR123">
            <v>2</v>
          </cell>
          <cell r="BS123">
            <v>0</v>
          </cell>
          <cell r="BT123" t="str">
            <v>---</v>
          </cell>
          <cell r="BU123" t="str">
            <v>---</v>
          </cell>
          <cell r="BV123" t="str">
            <v>---</v>
          </cell>
          <cell r="BW123" t="str">
            <v>---</v>
          </cell>
        </row>
        <row r="124">
          <cell r="A124" t="str">
            <v>LAM4650</v>
          </cell>
          <cell r="B124" t="str">
            <v>Licencia Ambiental</v>
          </cell>
          <cell r="C124" t="str">
            <v>Área de Perforación Exploratoria Venado.</v>
          </cell>
          <cell r="D124" t="str">
            <v xml:space="preserve">GRAN TIERRA ENERGY COLOMBIA LTD. </v>
          </cell>
          <cell r="E124" t="str">
            <v>Hidrocarburos</v>
          </cell>
          <cell r="F124" t="str">
            <v>Exploración</v>
          </cell>
          <cell r="G124" t="str">
            <v>Exploración</v>
          </cell>
          <cell r="H124" t="str">
            <v>ANLA</v>
          </cell>
          <cell r="J124" t="str">
            <v>CIERRE TÉCNICO</v>
          </cell>
          <cell r="O124" t="str">
            <v>DOCUMENTAL</v>
          </cell>
          <cell r="P124" t="str">
            <v>Media</v>
          </cell>
          <cell r="Q124" t="str">
            <v>---</v>
          </cell>
          <cell r="S124" t="str">
            <v>---</v>
          </cell>
          <cell r="T124">
            <v>0.75</v>
          </cell>
          <cell r="U124">
            <v>2</v>
          </cell>
          <cell r="V124" t="str">
            <v>ACTIVO</v>
          </cell>
          <cell r="W124" t="str">
            <v>CORPOAMAZONIA</v>
          </cell>
          <cell r="X124" t="str">
            <v>Resolución otorga LA</v>
          </cell>
          <cell r="Y124" t="str">
            <v>887</v>
          </cell>
          <cell r="Z124">
            <v>40309.410604861107</v>
          </cell>
          <cell r="AA124" t="str">
            <v>PUTUMAYO</v>
          </cell>
          <cell r="AB124" t="str">
            <v>ORITO</v>
          </cell>
          <cell r="AC124" t="str">
            <v>N/A</v>
          </cell>
          <cell r="AD124" t="str">
            <v>Semestral</v>
          </cell>
          <cell r="AE124">
            <v>12</v>
          </cell>
          <cell r="AF124" t="str">
            <v>Desmantelamiento y abandono</v>
          </cell>
          <cell r="AG124" t="str">
            <v>Cierre</v>
          </cell>
          <cell r="AH124" t="str">
            <v>Anual</v>
          </cell>
          <cell r="AI124" t="str">
            <v>No entregó</v>
          </cell>
          <cell r="AJ124" t="str">
            <v>---</v>
          </cell>
          <cell r="AK124" t="str">
            <v>NO</v>
          </cell>
          <cell r="AL124">
            <v>4</v>
          </cell>
          <cell r="AM124" t="str">
            <v>Si</v>
          </cell>
          <cell r="AN124">
            <v>0</v>
          </cell>
          <cell r="AO124">
            <v>0</v>
          </cell>
          <cell r="AP124">
            <v>0</v>
          </cell>
          <cell r="AQ124">
            <v>0</v>
          </cell>
          <cell r="AR124">
            <v>0</v>
          </cell>
          <cell r="AS124">
            <v>0</v>
          </cell>
          <cell r="AT124">
            <v>2</v>
          </cell>
          <cell r="AU124">
            <v>0</v>
          </cell>
          <cell r="AV124">
            <v>0</v>
          </cell>
          <cell r="AW124">
            <v>0</v>
          </cell>
          <cell r="AX124">
            <v>0</v>
          </cell>
          <cell r="AY124">
            <v>0</v>
          </cell>
          <cell r="AZ124">
            <v>1</v>
          </cell>
          <cell r="BA124">
            <v>1</v>
          </cell>
          <cell r="BB124" t="str">
            <v>Seguimiento 2018</v>
          </cell>
          <cell r="BC124" t="str">
            <v>N/A</v>
          </cell>
          <cell r="BD124">
            <v>775</v>
          </cell>
          <cell r="BE124">
            <v>43161</v>
          </cell>
          <cell r="BF124" t="str">
            <v>Auto</v>
          </cell>
          <cell r="BG124">
            <v>4370</v>
          </cell>
          <cell r="BH124">
            <v>43311</v>
          </cell>
          <cell r="BI124" t="str">
            <v>Control y Seguimiento</v>
          </cell>
          <cell r="BJ124" t="str">
            <v>---</v>
          </cell>
          <cell r="BK124" t="str">
            <v>---</v>
          </cell>
          <cell r="BL124" t="str">
            <v>---</v>
          </cell>
          <cell r="BM124">
            <v>10358000</v>
          </cell>
          <cell r="BN124" t="str">
            <v>VISITA</v>
          </cell>
          <cell r="BO124">
            <v>117474395</v>
          </cell>
          <cell r="BP124" t="str">
            <v>NO</v>
          </cell>
          <cell r="BQ124">
            <v>0</v>
          </cell>
          <cell r="BR124">
            <v>1</v>
          </cell>
          <cell r="BS124">
            <v>0</v>
          </cell>
          <cell r="BT124" t="str">
            <v>---</v>
          </cell>
          <cell r="BU124" t="str">
            <v>---</v>
          </cell>
          <cell r="BV124" t="str">
            <v>---</v>
          </cell>
          <cell r="BW124" t="str">
            <v>---</v>
          </cell>
        </row>
        <row r="125">
          <cell r="A125" t="str">
            <v>LAM4642</v>
          </cell>
          <cell r="B125" t="str">
            <v>Licencia Ambiental</v>
          </cell>
          <cell r="C125" t="str">
            <v>Licencia Ambiental para el proyecto Área de Perforación Exploratoria Serrana, ubicado en los municipios de Puerto Lleras, San Martín de los Llanos y Fuente de Oro en el departamento del Meta.</v>
          </cell>
          <cell r="D125" t="str">
            <v xml:space="preserve">ECOPETROL S.A. </v>
          </cell>
          <cell r="E125" t="str">
            <v>Hidrocarburos</v>
          </cell>
          <cell r="F125" t="str">
            <v>Exploración</v>
          </cell>
          <cell r="G125" t="str">
            <v>Exploración</v>
          </cell>
          <cell r="H125" t="str">
            <v>ANLA</v>
          </cell>
          <cell r="J125" t="str">
            <v>OPERACIÓN</v>
          </cell>
          <cell r="K125">
            <v>4</v>
          </cell>
          <cell r="L125">
            <v>3402396</v>
          </cell>
          <cell r="M125">
            <v>5212877.2297297325</v>
          </cell>
          <cell r="O125" t="str">
            <v>CON VISITA</v>
          </cell>
          <cell r="P125" t="str">
            <v>Media</v>
          </cell>
          <cell r="Q125" t="str">
            <v>---</v>
          </cell>
          <cell r="S125" t="str">
            <v>---</v>
          </cell>
          <cell r="T125">
            <v>0.75</v>
          </cell>
          <cell r="U125">
            <v>5</v>
          </cell>
          <cell r="V125" t="str">
            <v>ACTIVO</v>
          </cell>
          <cell r="W125" t="str">
            <v>CORMACARENA</v>
          </cell>
          <cell r="X125" t="str">
            <v>Resolución otorga LA</v>
          </cell>
          <cell r="Y125" t="str">
            <v>1001</v>
          </cell>
          <cell r="Z125">
            <v>40323.606076388889</v>
          </cell>
          <cell r="AA125" t="str">
            <v>META</v>
          </cell>
          <cell r="AB125" t="str">
            <v>FUENTE DE ORO - PUERTO LLERAS - SAN MARTÍN</v>
          </cell>
          <cell r="AC125" t="str">
            <v>ORINOQUIA</v>
          </cell>
          <cell r="AD125" t="str">
            <v>Una vez finalice cada actividad</v>
          </cell>
          <cell r="AE125">
            <v>12</v>
          </cell>
          <cell r="AF125" t="str">
            <v>Operación</v>
          </cell>
          <cell r="AG125" t="str">
            <v>Operación</v>
          </cell>
          <cell r="AH125" t="str">
            <v>---</v>
          </cell>
          <cell r="AI125" t="str">
            <v>---</v>
          </cell>
          <cell r="AJ125" t="str">
            <v>---</v>
          </cell>
          <cell r="AK125" t="str">
            <v>---</v>
          </cell>
          <cell r="AL125">
            <v>7</v>
          </cell>
          <cell r="AM125" t="str">
            <v>Si</v>
          </cell>
          <cell r="AN125">
            <v>0</v>
          </cell>
          <cell r="AO125">
            <v>0</v>
          </cell>
          <cell r="AP125">
            <v>0</v>
          </cell>
          <cell r="AQ125">
            <v>0</v>
          </cell>
          <cell r="AR125">
            <v>0</v>
          </cell>
          <cell r="AS125">
            <v>0</v>
          </cell>
          <cell r="AT125">
            <v>1</v>
          </cell>
          <cell r="AU125">
            <v>3</v>
          </cell>
          <cell r="AV125">
            <v>0</v>
          </cell>
          <cell r="AW125">
            <v>2</v>
          </cell>
          <cell r="AX125">
            <v>0</v>
          </cell>
          <cell r="AY125">
            <v>0</v>
          </cell>
          <cell r="AZ125">
            <v>1</v>
          </cell>
          <cell r="BA125">
            <v>1</v>
          </cell>
          <cell r="BB125" t="str">
            <v>Seguimiento 2018</v>
          </cell>
          <cell r="BC125" t="str">
            <v>N/A</v>
          </cell>
          <cell r="BD125">
            <v>1734</v>
          </cell>
          <cell r="BE125">
            <v>43209</v>
          </cell>
          <cell r="BF125" t="str">
            <v xml:space="preserve">Resolución </v>
          </cell>
          <cell r="BG125">
            <v>760</v>
          </cell>
          <cell r="BH125">
            <v>43241</v>
          </cell>
          <cell r="BI125" t="str">
            <v>Compensación y 1%</v>
          </cell>
          <cell r="BM125">
            <v>95837695.200000003</v>
          </cell>
          <cell r="BN125" t="str">
            <v>VISITA</v>
          </cell>
          <cell r="BO125">
            <v>90412920</v>
          </cell>
          <cell r="BP125" t="str">
            <v>---</v>
          </cell>
          <cell r="BQ125" t="str">
            <v>---</v>
          </cell>
          <cell r="BR125" t="str">
            <v>---</v>
          </cell>
          <cell r="BS125" t="str">
            <v>---</v>
          </cell>
          <cell r="BT125" t="str">
            <v>---</v>
          </cell>
          <cell r="BU125" t="str">
            <v>---</v>
          </cell>
          <cell r="BV125" t="str">
            <v>---</v>
          </cell>
          <cell r="BW125" t="str">
            <v>---</v>
          </cell>
        </row>
        <row r="126">
          <cell r="A126" t="str">
            <v>LAM4637</v>
          </cell>
          <cell r="B126" t="str">
            <v>Licencia Ambiental</v>
          </cell>
          <cell r="C126" t="str">
            <v>Bloque de Perforación Exploratoria Llanos 20.</v>
          </cell>
          <cell r="D126" t="str">
            <v xml:space="preserve">PAREX RESOURCES COLOMBIA LTD SUCURSAL </v>
          </cell>
          <cell r="E126" t="str">
            <v>Hidrocarburos</v>
          </cell>
          <cell r="F126" t="str">
            <v>Exploración</v>
          </cell>
          <cell r="G126" t="str">
            <v>Exploración</v>
          </cell>
          <cell r="H126" t="str">
            <v>ANLA</v>
          </cell>
          <cell r="J126" t="str">
            <v>OPERACIÓN</v>
          </cell>
          <cell r="K126">
            <v>4</v>
          </cell>
          <cell r="L126">
            <v>3402396</v>
          </cell>
          <cell r="M126">
            <v>5212877.2297297325</v>
          </cell>
          <cell r="O126" t="str">
            <v>CON VISITA</v>
          </cell>
          <cell r="P126" t="str">
            <v>Alta</v>
          </cell>
          <cell r="Q126" t="str">
            <v>---</v>
          </cell>
          <cell r="S126" t="str">
            <v>---</v>
          </cell>
          <cell r="T126">
            <v>0.75</v>
          </cell>
          <cell r="U126">
            <v>5</v>
          </cell>
          <cell r="V126" t="str">
            <v>ACTIVO</v>
          </cell>
          <cell r="W126" t="str">
            <v>CORPORINOQUIA</v>
          </cell>
          <cell r="X126" t="str">
            <v>Resolución otorga LA</v>
          </cell>
          <cell r="Y126" t="str">
            <v>662</v>
          </cell>
          <cell r="Z126">
            <v>40275.498990590277</v>
          </cell>
          <cell r="AA126" t="str">
            <v>CASANARE</v>
          </cell>
          <cell r="AB126" t="str">
            <v>SAN LUIS DE PALENQUE - TRINIDAD</v>
          </cell>
          <cell r="AC126" t="str">
            <v>ORINOQUIA</v>
          </cell>
          <cell r="AD126" t="str">
            <v>Una vez finalice cada actividad</v>
          </cell>
          <cell r="AE126">
            <v>12</v>
          </cell>
          <cell r="AF126" t="str">
            <v>Operación</v>
          </cell>
          <cell r="AG126" t="str">
            <v>Operación</v>
          </cell>
          <cell r="AH126" t="str">
            <v>---</v>
          </cell>
          <cell r="AI126" t="str">
            <v>---</v>
          </cell>
          <cell r="AJ126" t="str">
            <v>---</v>
          </cell>
          <cell r="AK126" t="str">
            <v>---</v>
          </cell>
          <cell r="AL126">
            <v>4</v>
          </cell>
          <cell r="AM126" t="str">
            <v>Si</v>
          </cell>
          <cell r="AN126">
            <v>0</v>
          </cell>
          <cell r="AO126">
            <v>0</v>
          </cell>
          <cell r="AP126">
            <v>0</v>
          </cell>
          <cell r="AQ126">
            <v>0</v>
          </cell>
          <cell r="AR126">
            <v>0</v>
          </cell>
          <cell r="AS126">
            <v>0</v>
          </cell>
          <cell r="AT126">
            <v>0</v>
          </cell>
          <cell r="AU126">
            <v>0</v>
          </cell>
          <cell r="AV126">
            <v>2</v>
          </cell>
          <cell r="AW126">
            <v>1</v>
          </cell>
          <cell r="AX126">
            <v>1</v>
          </cell>
          <cell r="AY126">
            <v>0</v>
          </cell>
          <cell r="AZ126">
            <v>0</v>
          </cell>
          <cell r="BA126">
            <v>1</v>
          </cell>
          <cell r="BB126" t="str">
            <v>Seguimiento 2018</v>
          </cell>
          <cell r="BC126" t="str">
            <v>N/A</v>
          </cell>
          <cell r="BD126">
            <v>399</v>
          </cell>
          <cell r="BE126">
            <v>43143</v>
          </cell>
          <cell r="BF126" t="str">
            <v xml:space="preserve">Resolución </v>
          </cell>
          <cell r="BG126">
            <v>329</v>
          </cell>
          <cell r="BH126">
            <v>43164</v>
          </cell>
          <cell r="BI126" t="str">
            <v>Compensación y 1%</v>
          </cell>
          <cell r="BM126">
            <v>102667830</v>
          </cell>
          <cell r="BN126" t="str">
            <v>---</v>
          </cell>
          <cell r="BO126" t="str">
            <v>---</v>
          </cell>
          <cell r="BP126" t="str">
            <v>---</v>
          </cell>
          <cell r="BQ126">
            <v>7</v>
          </cell>
          <cell r="BR126">
            <v>5</v>
          </cell>
          <cell r="BS126">
            <v>0</v>
          </cell>
          <cell r="BT126" t="str">
            <v>---</v>
          </cell>
          <cell r="BU126" t="str">
            <v>---</v>
          </cell>
          <cell r="BV126" t="str">
            <v>---</v>
          </cell>
          <cell r="BW126" t="str">
            <v>---</v>
          </cell>
        </row>
        <row r="127">
          <cell r="A127" t="str">
            <v>LAM4609</v>
          </cell>
          <cell r="B127" t="str">
            <v>Licencia Ambiental</v>
          </cell>
          <cell r="C127" t="str">
            <v>Solicitud de licencia ambiental para el proyecto denominado Área de Explotación de Hidrocarburos Platanillo</v>
          </cell>
          <cell r="D127" t="str">
            <v xml:space="preserve">AMERISUR EXPLORACION COLOMBIA LIMITED </v>
          </cell>
          <cell r="E127" t="str">
            <v>Hidrocarburos</v>
          </cell>
          <cell r="F127" t="str">
            <v>Explotación</v>
          </cell>
          <cell r="G127" t="str">
            <v>Explotación</v>
          </cell>
          <cell r="H127" t="str">
            <v>ANLA</v>
          </cell>
          <cell r="J127" t="str">
            <v>PRIORIZADO COORD.</v>
          </cell>
          <cell r="K127">
            <v>5</v>
          </cell>
          <cell r="L127">
            <v>4252995</v>
          </cell>
          <cell r="M127">
            <v>4903284.5855999999</v>
          </cell>
          <cell r="O127" t="str">
            <v>CON VISITA</v>
          </cell>
          <cell r="P127" t="str">
            <v>Alta</v>
          </cell>
          <cell r="Q127" t="str">
            <v>---</v>
          </cell>
          <cell r="S127" t="str">
            <v>SI</v>
          </cell>
          <cell r="T127">
            <v>2</v>
          </cell>
          <cell r="U127">
            <v>34</v>
          </cell>
          <cell r="V127" t="str">
            <v>ACTIVO</v>
          </cell>
          <cell r="W127" t="str">
            <v>CORPOAMAZONIA</v>
          </cell>
          <cell r="X127" t="str">
            <v>Resolución otorga LA</v>
          </cell>
          <cell r="Y127" t="str">
            <v>2531</v>
          </cell>
          <cell r="Z127">
            <v>40165.669295949076</v>
          </cell>
          <cell r="AA127" t="str">
            <v>PUTUMAYO</v>
          </cell>
          <cell r="AB127" t="str">
            <v>PUERTO ASIS</v>
          </cell>
          <cell r="AC127" t="str">
            <v>N/A</v>
          </cell>
          <cell r="AD127" t="str">
            <v>Anual</v>
          </cell>
          <cell r="AE127">
            <v>12</v>
          </cell>
          <cell r="AF127" t="str">
            <v>Operación</v>
          </cell>
          <cell r="AG127" t="str">
            <v>Operación</v>
          </cell>
          <cell r="AH127" t="str">
            <v>Anual</v>
          </cell>
          <cell r="AI127" t="str">
            <v>ICA No.11 correspondiente a la
gestión del año 2017 (radicado 2018055620-1-000 del 7 de mayo de 2018)</v>
          </cell>
          <cell r="AJ127">
            <v>43227</v>
          </cell>
          <cell r="AK127" t="str">
            <v>NO</v>
          </cell>
          <cell r="AL127">
            <v>3</v>
          </cell>
          <cell r="AM127" t="str">
            <v>Si</v>
          </cell>
          <cell r="AN127">
            <v>0</v>
          </cell>
          <cell r="AO127">
            <v>0</v>
          </cell>
          <cell r="AP127">
            <v>0</v>
          </cell>
          <cell r="AQ127">
            <v>0</v>
          </cell>
          <cell r="AR127">
            <v>0</v>
          </cell>
          <cell r="AS127">
            <v>0</v>
          </cell>
          <cell r="AT127">
            <v>0</v>
          </cell>
          <cell r="AU127">
            <v>0</v>
          </cell>
          <cell r="AV127">
            <v>0</v>
          </cell>
          <cell r="AW127">
            <v>0</v>
          </cell>
          <cell r="AX127">
            <v>1</v>
          </cell>
          <cell r="AY127">
            <v>1</v>
          </cell>
          <cell r="AZ127">
            <v>1</v>
          </cell>
          <cell r="BA127">
            <v>1</v>
          </cell>
          <cell r="BB127" t="str">
            <v>Seguimiento 2018</v>
          </cell>
          <cell r="BC127">
            <v>43171</v>
          </cell>
          <cell r="BD127">
            <v>3421</v>
          </cell>
          <cell r="BE127">
            <v>43279</v>
          </cell>
          <cell r="BF127" t="str">
            <v>Auto</v>
          </cell>
          <cell r="BG127">
            <v>6081</v>
          </cell>
          <cell r="BH127">
            <v>43381</v>
          </cell>
          <cell r="BI127" t="str">
            <v>Control y Seguimiento</v>
          </cell>
          <cell r="BJ127" t="str">
            <v>VISITA</v>
          </cell>
          <cell r="BK127">
            <v>8</v>
          </cell>
          <cell r="BL127">
            <v>259169000</v>
          </cell>
          <cell r="BM127">
            <v>266944070</v>
          </cell>
          <cell r="BN127" t="str">
            <v>VISITA</v>
          </cell>
          <cell r="BO127">
            <v>249639450</v>
          </cell>
          <cell r="BP127" t="str">
            <v>SI</v>
          </cell>
          <cell r="BQ127">
            <v>26</v>
          </cell>
          <cell r="BR127">
            <v>14</v>
          </cell>
          <cell r="BS127">
            <v>0</v>
          </cell>
          <cell r="BT127" t="str">
            <v>T 622 de 2016</v>
          </cell>
          <cell r="BU127" t="str">
            <v>10 de Noviembre de 2016</v>
          </cell>
          <cell r="BV127" t="str">
            <v>Acción popular</v>
          </cell>
          <cell r="BW127" t="str">
            <v>Corte Constitucional</v>
          </cell>
          <cell r="BX127">
            <v>67.98</v>
          </cell>
          <cell r="BY127">
            <v>200</v>
          </cell>
          <cell r="BZ127" t="str">
            <v>Afectación de 200m2 de margen derecha de la vía, borde de un canal que conduce el fluido a un humedal</v>
          </cell>
        </row>
        <row r="128">
          <cell r="A128" t="str">
            <v>LAM4597</v>
          </cell>
          <cell r="B128" t="str">
            <v>Licencia Ambiental</v>
          </cell>
          <cell r="C128" t="str">
            <v xml:space="preserve">Licencia Ambiental para el proyecto Área de Perforación Exploratoria Bloque Llanos 16 </v>
          </cell>
          <cell r="D128" t="str">
            <v xml:space="preserve">PAREX RESOURCES COLOMBIA LTD SUCURSAL </v>
          </cell>
          <cell r="E128" t="str">
            <v>Hidrocarburos</v>
          </cell>
          <cell r="F128" t="str">
            <v>Exploración</v>
          </cell>
          <cell r="G128" t="str">
            <v>Exploración</v>
          </cell>
          <cell r="H128" t="str">
            <v>ANLA</v>
          </cell>
          <cell r="I128" t="str">
            <v>CONTINGENCIAS</v>
          </cell>
          <cell r="J128" t="str">
            <v>OPERACIÓN</v>
          </cell>
          <cell r="K128">
            <v>4</v>
          </cell>
          <cell r="L128">
            <v>613228</v>
          </cell>
          <cell r="M128">
            <v>1317262.5594705881</v>
          </cell>
          <cell r="O128" t="str">
            <v>CON VISITA</v>
          </cell>
          <cell r="P128" t="str">
            <v>Alta</v>
          </cell>
          <cell r="Q128" t="str">
            <v>---</v>
          </cell>
          <cell r="S128" t="str">
            <v>---</v>
          </cell>
          <cell r="T128">
            <v>0.75</v>
          </cell>
          <cell r="U128">
            <v>14</v>
          </cell>
          <cell r="V128" t="str">
            <v>ACTIVO</v>
          </cell>
          <cell r="W128" t="str">
            <v>CORPORINOQUIA</v>
          </cell>
          <cell r="X128" t="str">
            <v>Resolución otorga LA</v>
          </cell>
          <cell r="Y128" t="str">
            <v>170</v>
          </cell>
          <cell r="Z128">
            <v>40207.644259259258</v>
          </cell>
          <cell r="AA128" t="str">
            <v>CASANARE</v>
          </cell>
          <cell r="AB128" t="str">
            <v xml:space="preserve">NUNCHIA - PORE - SAN LUIS DE PALENQUE </v>
          </cell>
          <cell r="AC128" t="str">
            <v>ORINOQUIA</v>
          </cell>
          <cell r="AD128" t="str">
            <v>Semestral</v>
          </cell>
          <cell r="AE128">
            <v>6</v>
          </cell>
          <cell r="AF128" t="str">
            <v>Operación</v>
          </cell>
          <cell r="AG128" t="str">
            <v>Operación</v>
          </cell>
          <cell r="AH128" t="str">
            <v>---</v>
          </cell>
          <cell r="AI128" t="str">
            <v>---</v>
          </cell>
          <cell r="AJ128" t="str">
            <v>---</v>
          </cell>
          <cell r="AK128" t="str">
            <v>---</v>
          </cell>
          <cell r="AL128">
            <v>5</v>
          </cell>
          <cell r="AM128" t="str">
            <v>Si</v>
          </cell>
          <cell r="AN128">
            <v>0</v>
          </cell>
          <cell r="AO128">
            <v>0</v>
          </cell>
          <cell r="AP128">
            <v>0</v>
          </cell>
          <cell r="AQ128">
            <v>0</v>
          </cell>
          <cell r="AR128">
            <v>0</v>
          </cell>
          <cell r="AS128">
            <v>0</v>
          </cell>
          <cell r="AT128">
            <v>0</v>
          </cell>
          <cell r="AU128">
            <v>1</v>
          </cell>
          <cell r="AV128">
            <v>2</v>
          </cell>
          <cell r="AW128">
            <v>1</v>
          </cell>
          <cell r="AX128">
            <v>1</v>
          </cell>
          <cell r="AY128">
            <v>0</v>
          </cell>
          <cell r="AZ128">
            <v>0</v>
          </cell>
          <cell r="BA128">
            <v>1</v>
          </cell>
          <cell r="BB128" t="str">
            <v>Seguimiento 2018</v>
          </cell>
          <cell r="BC128" t="str">
            <v>N/A</v>
          </cell>
          <cell r="BD128">
            <v>167</v>
          </cell>
          <cell r="BE128">
            <v>43125</v>
          </cell>
          <cell r="BF128" t="str">
            <v>Auto</v>
          </cell>
          <cell r="BG128">
            <v>693</v>
          </cell>
          <cell r="BH128">
            <v>43157</v>
          </cell>
          <cell r="BI128" t="str">
            <v>Compensación y 1%</v>
          </cell>
          <cell r="BM128">
            <v>9393720</v>
          </cell>
          <cell r="BN128" t="str">
            <v>VISITA</v>
          </cell>
          <cell r="BO128">
            <v>8862000</v>
          </cell>
          <cell r="BP128" t="str">
            <v>---</v>
          </cell>
          <cell r="BQ128">
            <v>16</v>
          </cell>
          <cell r="BR128">
            <v>6</v>
          </cell>
          <cell r="BS128">
            <v>0</v>
          </cell>
          <cell r="BT128" t="str">
            <v>---</v>
          </cell>
          <cell r="BU128" t="str">
            <v>---</v>
          </cell>
          <cell r="BV128" t="str">
            <v>---</v>
          </cell>
          <cell r="BW128" t="str">
            <v>---</v>
          </cell>
          <cell r="BX128">
            <v>50</v>
          </cell>
          <cell r="BY128" t="str">
            <v>No reporta</v>
          </cell>
          <cell r="BZ128" t="str">
            <v>Contaminación de la vía y cuneta.</v>
          </cell>
        </row>
        <row r="129">
          <cell r="A129" t="str">
            <v>LAM4549</v>
          </cell>
          <cell r="B129" t="str">
            <v>Licencia Ambiental</v>
          </cell>
          <cell r="C129" t="str">
            <v>Licencia Ambiental - Bloque de Perforación Exploratoria Jagüeyes B</v>
          </cell>
          <cell r="D129" t="str">
            <v xml:space="preserve">COLUMBUS ENERGY SUCURSAL COLOMBIA </v>
          </cell>
          <cell r="E129" t="str">
            <v>Hidrocarburos</v>
          </cell>
          <cell r="F129" t="str">
            <v>Exploración</v>
          </cell>
          <cell r="G129" t="str">
            <v>Exploración</v>
          </cell>
          <cell r="H129" t="str">
            <v>ANLA</v>
          </cell>
          <cell r="J129" t="str">
            <v>OPERACIÓN</v>
          </cell>
          <cell r="K129">
            <v>4</v>
          </cell>
          <cell r="L129">
            <v>3402396</v>
          </cell>
          <cell r="M129" t="str">
            <v>SOLO TERRESTRE</v>
          </cell>
          <cell r="N129">
            <v>1975893.839205882</v>
          </cell>
          <cell r="O129" t="str">
            <v>CON VISITA</v>
          </cell>
          <cell r="P129" t="str">
            <v>Media</v>
          </cell>
          <cell r="Q129" t="str">
            <v>---</v>
          </cell>
          <cell r="S129" t="str">
            <v>---</v>
          </cell>
          <cell r="T129">
            <v>0</v>
          </cell>
          <cell r="U129">
            <v>3</v>
          </cell>
          <cell r="V129" t="str">
            <v>ACTIVO</v>
          </cell>
          <cell r="W129" t="str">
            <v>CORPORINOQUIA</v>
          </cell>
          <cell r="X129" t="str">
            <v>Resolución otorga LA</v>
          </cell>
          <cell r="Y129" t="str">
            <v>638</v>
          </cell>
          <cell r="Z129">
            <v>40267.614649618052</v>
          </cell>
          <cell r="AA129" t="str">
            <v>CASANARE</v>
          </cell>
          <cell r="AB129" t="str">
            <v>HATO COROZAL - PAZ DE ARIPORO</v>
          </cell>
          <cell r="AC129" t="str">
            <v>N/A</v>
          </cell>
          <cell r="AD129" t="str">
            <v>Para cada pozo perforado, uno al finalizar las actividades de perforación y pruebas cortas de producción. 
Si se realizan pruebas extensas de producción, se deberá remitir informes semestrales hasta su finalización; si no se realiza tal actividad, se deberá remitir otro informe al mes de haber finalizado la etapa de desmantelamiento y restauración del área intervenida</v>
          </cell>
          <cell r="AE129">
            <v>6</v>
          </cell>
          <cell r="AF129" t="str">
            <v>Operación</v>
          </cell>
          <cell r="AG129" t="str">
            <v>Operación</v>
          </cell>
          <cell r="AH129" t="str">
            <v>---</v>
          </cell>
          <cell r="AI129" t="str">
            <v>---</v>
          </cell>
          <cell r="AJ129" t="str">
            <v>---</v>
          </cell>
          <cell r="AK129" t="str">
            <v>---</v>
          </cell>
          <cell r="AL129">
            <v>2</v>
          </cell>
          <cell r="AM129" t="str">
            <v>Si</v>
          </cell>
          <cell r="AN129">
            <v>0</v>
          </cell>
          <cell r="AO129">
            <v>0</v>
          </cell>
          <cell r="AP129">
            <v>0</v>
          </cell>
          <cell r="AQ129">
            <v>0</v>
          </cell>
          <cell r="AR129">
            <v>0</v>
          </cell>
          <cell r="AS129">
            <v>0</v>
          </cell>
          <cell r="AT129">
            <v>0</v>
          </cell>
          <cell r="AU129">
            <v>0</v>
          </cell>
          <cell r="AV129">
            <v>1</v>
          </cell>
          <cell r="AW129">
            <v>0</v>
          </cell>
          <cell r="AX129">
            <v>0</v>
          </cell>
          <cell r="AY129">
            <v>1</v>
          </cell>
          <cell r="AZ129">
            <v>0</v>
          </cell>
          <cell r="BA129">
            <v>0</v>
          </cell>
          <cell r="BB129" t="str">
            <v>Seguimiento 2016</v>
          </cell>
          <cell r="BM129">
            <v>102667830</v>
          </cell>
          <cell r="BN129" t="str">
            <v>---</v>
          </cell>
          <cell r="BO129" t="str">
            <v>---</v>
          </cell>
          <cell r="BP129" t="str">
            <v>NO</v>
          </cell>
          <cell r="BQ129">
            <v>2</v>
          </cell>
          <cell r="BR129">
            <v>1</v>
          </cell>
          <cell r="BS129">
            <v>0</v>
          </cell>
          <cell r="BT129" t="str">
            <v>---</v>
          </cell>
          <cell r="BU129" t="str">
            <v>---</v>
          </cell>
          <cell r="BV129" t="str">
            <v>---</v>
          </cell>
          <cell r="BW129" t="str">
            <v>---</v>
          </cell>
        </row>
        <row r="130">
          <cell r="A130" t="str">
            <v>LAM4503</v>
          </cell>
          <cell r="B130" t="str">
            <v>Licencia Ambiental</v>
          </cell>
          <cell r="C130" t="str">
            <v>Bloque de Perforación Exploratoria Quifa Noroeste Resguardo Indígena Vencedor Piriri.</v>
          </cell>
          <cell r="D130" t="str">
            <v xml:space="preserve">META PETROLEUM CORP </v>
          </cell>
          <cell r="E130" t="str">
            <v>Hidrocarburos</v>
          </cell>
          <cell r="F130" t="str">
            <v>Exploración</v>
          </cell>
          <cell r="G130" t="str">
            <v>Exploración</v>
          </cell>
          <cell r="H130" t="str">
            <v>ANLA</v>
          </cell>
          <cell r="J130" t="str">
            <v>OPERACIÓN</v>
          </cell>
          <cell r="K130">
            <v>4</v>
          </cell>
          <cell r="L130">
            <v>3402396</v>
          </cell>
          <cell r="M130">
            <v>5212877.2297297325</v>
          </cell>
          <cell r="O130" t="str">
            <v>CON VISITA</v>
          </cell>
          <cell r="P130" t="str">
            <v>Media</v>
          </cell>
          <cell r="Q130" t="str">
            <v>---</v>
          </cell>
          <cell r="S130" t="str">
            <v>---</v>
          </cell>
          <cell r="T130">
            <v>0.75</v>
          </cell>
          <cell r="U130">
            <v>5</v>
          </cell>
          <cell r="V130" t="str">
            <v>ACTIVO</v>
          </cell>
          <cell r="W130" t="str">
            <v>CORPORINOQUIA</v>
          </cell>
          <cell r="X130" t="str">
            <v>Resolución otorga LA</v>
          </cell>
          <cell r="Y130" t="str">
            <v>122</v>
          </cell>
          <cell r="Z130">
            <v>40204.445034722223</v>
          </cell>
          <cell r="AA130" t="str">
            <v>META</v>
          </cell>
          <cell r="AB130" t="str">
            <v>PUERTO LOPEZ</v>
          </cell>
          <cell r="AC130" t="str">
            <v>ORINOQUIA</v>
          </cell>
          <cell r="AD130" t="str">
            <v>Semestral</v>
          </cell>
          <cell r="AE130">
            <v>6</v>
          </cell>
          <cell r="AF130" t="str">
            <v>Operación</v>
          </cell>
          <cell r="AG130" t="str">
            <v>Operación</v>
          </cell>
          <cell r="AH130" t="str">
            <v>---</v>
          </cell>
          <cell r="AI130" t="str">
            <v>---</v>
          </cell>
          <cell r="AJ130" t="str">
            <v>---</v>
          </cell>
          <cell r="AK130" t="str">
            <v>---</v>
          </cell>
          <cell r="AL130">
            <v>3</v>
          </cell>
          <cell r="AM130" t="str">
            <v>Si</v>
          </cell>
          <cell r="AN130">
            <v>0</v>
          </cell>
          <cell r="AO130">
            <v>0</v>
          </cell>
          <cell r="AP130">
            <v>0</v>
          </cell>
          <cell r="AQ130">
            <v>0</v>
          </cell>
          <cell r="AR130">
            <v>0</v>
          </cell>
          <cell r="AS130">
            <v>0</v>
          </cell>
          <cell r="AT130">
            <v>0</v>
          </cell>
          <cell r="AU130">
            <v>1</v>
          </cell>
          <cell r="AV130">
            <v>0</v>
          </cell>
          <cell r="AW130">
            <v>1</v>
          </cell>
          <cell r="AX130">
            <v>0</v>
          </cell>
          <cell r="AY130">
            <v>0</v>
          </cell>
          <cell r="AZ130">
            <v>1</v>
          </cell>
          <cell r="BA130">
            <v>0</v>
          </cell>
          <cell r="BB130" t="str">
            <v>Seguimiento 2017</v>
          </cell>
          <cell r="BM130">
            <v>122887448.3</v>
          </cell>
          <cell r="BN130" t="str">
            <v>VISITA</v>
          </cell>
          <cell r="BO130">
            <v>115931555</v>
          </cell>
          <cell r="BP130" t="str">
            <v>---</v>
          </cell>
          <cell r="BQ130">
            <v>0</v>
          </cell>
          <cell r="BR130">
            <v>2</v>
          </cell>
          <cell r="BS130">
            <v>0</v>
          </cell>
          <cell r="BT130" t="str">
            <v>---</v>
          </cell>
          <cell r="BU130" t="str">
            <v>---</v>
          </cell>
          <cell r="BV130" t="str">
            <v>---</v>
          </cell>
          <cell r="BW130" t="str">
            <v>---</v>
          </cell>
        </row>
        <row r="131">
          <cell r="A131" t="str">
            <v>LAM4489</v>
          </cell>
          <cell r="B131" t="str">
            <v>Licencia Ambiental</v>
          </cell>
          <cell r="C131" t="str">
            <v>Perforación Exploratoria Bloque Altair, localizado en jurisdicción de los municipios de Orocue y San Luís de Palenque en el departamento de Casanare.</v>
          </cell>
          <cell r="D131" t="str">
            <v xml:space="preserve">INTEROIL COLOMBIA EXPLORATION AND PRODUCTION </v>
          </cell>
          <cell r="E131" t="str">
            <v>Hidrocarburos</v>
          </cell>
          <cell r="F131" t="str">
            <v>Exploración</v>
          </cell>
          <cell r="G131" t="str">
            <v>Exploración</v>
          </cell>
          <cell r="H131" t="str">
            <v>ANLA</v>
          </cell>
          <cell r="J131" t="str">
            <v>OPERACIÓN</v>
          </cell>
          <cell r="K131">
            <v>4</v>
          </cell>
          <cell r="L131">
            <v>3402396</v>
          </cell>
          <cell r="M131" t="str">
            <v>SOLO TERRESTRE</v>
          </cell>
          <cell r="N131">
            <v>1975893.839205882</v>
          </cell>
          <cell r="O131" t="str">
            <v>CON VISITA</v>
          </cell>
          <cell r="P131" t="str">
            <v>Media</v>
          </cell>
          <cell r="Q131" t="str">
            <v>---</v>
          </cell>
          <cell r="S131" t="str">
            <v>---</v>
          </cell>
          <cell r="T131">
            <v>0</v>
          </cell>
          <cell r="U131">
            <v>4</v>
          </cell>
          <cell r="V131" t="str">
            <v>ACTIVO</v>
          </cell>
          <cell r="W131" t="str">
            <v>CORPORINOQUIA</v>
          </cell>
          <cell r="X131" t="str">
            <v>Resolución otorga LA</v>
          </cell>
          <cell r="Y131" t="str">
            <v>2185</v>
          </cell>
          <cell r="Z131">
            <v>40127.503960451388</v>
          </cell>
          <cell r="AA131" t="str">
            <v>CASANARE</v>
          </cell>
          <cell r="AB131" t="str">
            <v>OROCUE -  SAN JUAN DE PALENQUE</v>
          </cell>
          <cell r="AC131" t="str">
            <v>N/A</v>
          </cell>
          <cell r="AD131" t="str">
            <v>Semestral</v>
          </cell>
          <cell r="AE131">
            <v>6</v>
          </cell>
          <cell r="AF131" t="str">
            <v>Operación</v>
          </cell>
          <cell r="AG131" t="str">
            <v>Operación</v>
          </cell>
          <cell r="AH131" t="str">
            <v>---</v>
          </cell>
          <cell r="AI131" t="str">
            <v>---</v>
          </cell>
          <cell r="AJ131" t="str">
            <v>---</v>
          </cell>
          <cell r="AK131" t="str">
            <v>---</v>
          </cell>
          <cell r="AL131">
            <v>3</v>
          </cell>
          <cell r="AM131" t="str">
            <v>Si</v>
          </cell>
          <cell r="AN131">
            <v>0</v>
          </cell>
          <cell r="AO131">
            <v>0</v>
          </cell>
          <cell r="AP131">
            <v>0</v>
          </cell>
          <cell r="AQ131">
            <v>0</v>
          </cell>
          <cell r="AR131">
            <v>0</v>
          </cell>
          <cell r="AS131">
            <v>0</v>
          </cell>
          <cell r="AT131">
            <v>1</v>
          </cell>
          <cell r="AU131">
            <v>0</v>
          </cell>
          <cell r="AV131">
            <v>0</v>
          </cell>
          <cell r="AW131">
            <v>0</v>
          </cell>
          <cell r="AX131">
            <v>1</v>
          </cell>
          <cell r="AY131">
            <v>0</v>
          </cell>
          <cell r="AZ131">
            <v>1</v>
          </cell>
          <cell r="BA131">
            <v>0</v>
          </cell>
          <cell r="BB131" t="str">
            <v>Seguimiento 2017</v>
          </cell>
          <cell r="BM131">
            <v>8295358.5999999996</v>
          </cell>
          <cell r="BN131" t="str">
            <v>VISITA</v>
          </cell>
          <cell r="BO131">
            <v>7825810</v>
          </cell>
          <cell r="BP131" t="str">
            <v>NO</v>
          </cell>
          <cell r="BQ131">
            <v>3</v>
          </cell>
          <cell r="BR131">
            <v>0</v>
          </cell>
          <cell r="BS131">
            <v>0</v>
          </cell>
          <cell r="BT131" t="str">
            <v>---</v>
          </cell>
          <cell r="BU131" t="str">
            <v>---</v>
          </cell>
          <cell r="BV131" t="str">
            <v>---</v>
          </cell>
          <cell r="BW131" t="str">
            <v>---</v>
          </cell>
        </row>
        <row r="132">
          <cell r="A132" t="str">
            <v>LAM4479</v>
          </cell>
          <cell r="B132" t="str">
            <v>Licencia Ambiental</v>
          </cell>
          <cell r="C132" t="str">
            <v>Área de Perforación Exploratoria Río Mocoa Bloque Chaza.</v>
          </cell>
          <cell r="D132" t="str">
            <v xml:space="preserve">GRAN TIERRA ENERGY COLOMBIA LTD. </v>
          </cell>
          <cell r="E132" t="str">
            <v>Hidrocarburos</v>
          </cell>
          <cell r="F132" t="str">
            <v>Exploración</v>
          </cell>
          <cell r="G132" t="str">
            <v>Exploración</v>
          </cell>
          <cell r="H132" t="str">
            <v>ANLA</v>
          </cell>
          <cell r="J132" t="str">
            <v>OPERACIÓN</v>
          </cell>
          <cell r="K132">
            <v>4</v>
          </cell>
          <cell r="L132">
            <v>3402396</v>
          </cell>
          <cell r="M132">
            <v>5212877.2297297325</v>
          </cell>
          <cell r="O132" t="str">
            <v>CON VISITA</v>
          </cell>
          <cell r="P132" t="str">
            <v>Media</v>
          </cell>
          <cell r="Q132" t="str">
            <v>---</v>
          </cell>
          <cell r="S132" t="str">
            <v>---</v>
          </cell>
          <cell r="T132">
            <v>0</v>
          </cell>
          <cell r="U132">
            <v>2</v>
          </cell>
          <cell r="V132" t="str">
            <v>ACTIVO</v>
          </cell>
          <cell r="W132" t="str">
            <v>CORPOAMAZONIA</v>
          </cell>
          <cell r="X132" t="str">
            <v>Resolución otorga LA</v>
          </cell>
          <cell r="Y132" t="str">
            <v>2059</v>
          </cell>
          <cell r="Z132">
            <v>40109.667028935182</v>
          </cell>
          <cell r="AA132" t="str">
            <v>CASANARE</v>
          </cell>
          <cell r="AB132" t="str">
            <v>MOCOA - VILLAGARZON</v>
          </cell>
          <cell r="AC132" t="str">
            <v>ORINOQUIA</v>
          </cell>
          <cell r="AD132" t="str">
            <v>Semestral</v>
          </cell>
          <cell r="AE132">
            <v>6</v>
          </cell>
          <cell r="AF132" t="str">
            <v>Operación</v>
          </cell>
          <cell r="AG132" t="str">
            <v>Operación</v>
          </cell>
          <cell r="AH132" t="str">
            <v>---</v>
          </cell>
          <cell r="AI132" t="str">
            <v>---</v>
          </cell>
          <cell r="AJ132" t="str">
            <v>---</v>
          </cell>
          <cell r="AK132" t="str">
            <v>---</v>
          </cell>
          <cell r="AL132">
            <v>3</v>
          </cell>
          <cell r="AM132" t="str">
            <v>Si</v>
          </cell>
          <cell r="AN132">
            <v>0</v>
          </cell>
          <cell r="AO132">
            <v>0</v>
          </cell>
          <cell r="AP132">
            <v>0</v>
          </cell>
          <cell r="AQ132">
            <v>0</v>
          </cell>
          <cell r="AR132">
            <v>0</v>
          </cell>
          <cell r="AS132">
            <v>0</v>
          </cell>
          <cell r="AT132">
            <v>1</v>
          </cell>
          <cell r="AU132">
            <v>0</v>
          </cell>
          <cell r="AV132">
            <v>0</v>
          </cell>
          <cell r="AW132">
            <v>1</v>
          </cell>
          <cell r="AX132">
            <v>0</v>
          </cell>
          <cell r="AY132">
            <v>0</v>
          </cell>
          <cell r="AZ132">
            <v>1</v>
          </cell>
          <cell r="BA132">
            <v>1</v>
          </cell>
          <cell r="BB132" t="str">
            <v>Seguimiento 2018</v>
          </cell>
          <cell r="BC132" t="str">
            <v>N/A</v>
          </cell>
          <cell r="BD132">
            <v>1260</v>
          </cell>
          <cell r="BE132">
            <v>43186</v>
          </cell>
          <cell r="BF132" t="str">
            <v>Auto</v>
          </cell>
          <cell r="BG132">
            <v>7784</v>
          </cell>
          <cell r="BH132">
            <v>43444.645208333335</v>
          </cell>
          <cell r="BI132" t="str">
            <v>Control y Seguimiento</v>
          </cell>
          <cell r="BM132">
            <v>124522858.7</v>
          </cell>
          <cell r="BN132" t="str">
            <v>VISITA</v>
          </cell>
          <cell r="BO132">
            <v>117474395</v>
          </cell>
          <cell r="BP132" t="str">
            <v>NO</v>
          </cell>
          <cell r="BQ132" t="str">
            <v>---</v>
          </cell>
          <cell r="BR132" t="str">
            <v>---</v>
          </cell>
          <cell r="BS132" t="str">
            <v>---</v>
          </cell>
          <cell r="BT132" t="str">
            <v>---</v>
          </cell>
          <cell r="BU132" t="str">
            <v>---</v>
          </cell>
          <cell r="BV132" t="str">
            <v>---</v>
          </cell>
          <cell r="BW132" t="str">
            <v>---</v>
          </cell>
        </row>
        <row r="133">
          <cell r="A133" t="str">
            <v>LAM4429</v>
          </cell>
          <cell r="B133" t="str">
            <v>Licencia Ambiental</v>
          </cell>
          <cell r="C133" t="str">
            <v>Licencia Ambiental para el Área de Perforación Exploratoria Hechicera</v>
          </cell>
          <cell r="D133" t="str">
            <v xml:space="preserve">ECOPETROL S.A. </v>
          </cell>
          <cell r="E133" t="str">
            <v>Hidrocarburos</v>
          </cell>
          <cell r="F133" t="str">
            <v>Exploración</v>
          </cell>
          <cell r="G133" t="str">
            <v>Exploración</v>
          </cell>
          <cell r="H133" t="str">
            <v>ANLA</v>
          </cell>
          <cell r="J133" t="str">
            <v>OPERACIÓN</v>
          </cell>
          <cell r="K133">
            <v>4</v>
          </cell>
          <cell r="L133">
            <v>3402396</v>
          </cell>
          <cell r="M133">
            <v>5212877.2297297325</v>
          </cell>
          <cell r="O133" t="str">
            <v>CON VISITA</v>
          </cell>
          <cell r="P133" t="str">
            <v>Media</v>
          </cell>
          <cell r="Q133" t="str">
            <v>---</v>
          </cell>
          <cell r="S133" t="str">
            <v>---</v>
          </cell>
          <cell r="T133">
            <v>0.75</v>
          </cell>
          <cell r="U133">
            <v>4</v>
          </cell>
          <cell r="V133" t="str">
            <v>ACTIVO</v>
          </cell>
          <cell r="W133" t="str">
            <v>CORMACARENA</v>
          </cell>
          <cell r="X133" t="str">
            <v>Resolución otorga LA</v>
          </cell>
          <cell r="Y133" t="str">
            <v>1469</v>
          </cell>
          <cell r="Z133">
            <v>40024.402659953703</v>
          </cell>
          <cell r="AA133" t="str">
            <v>META</v>
          </cell>
          <cell r="AB133" t="str">
            <v>PUERTO LLERAS</v>
          </cell>
          <cell r="AC133" t="str">
            <v>ORINOQUIA</v>
          </cell>
          <cell r="AD133" t="str">
            <v>Uno al finalizar las etapas de construcción y perforación incluidas las pruebas cortas de producción y otro al finalizar la etapa de pruebas extensas de producción, y si es el caso que la empresa decida abandonar el pozo</v>
          </cell>
          <cell r="AE133">
            <v>6</v>
          </cell>
          <cell r="AF133" t="str">
            <v>Operación</v>
          </cell>
          <cell r="AG133" t="str">
            <v>Operación</v>
          </cell>
          <cell r="AH133" t="str">
            <v>---</v>
          </cell>
          <cell r="AI133" t="str">
            <v>---</v>
          </cell>
          <cell r="AJ133" t="str">
            <v>---</v>
          </cell>
          <cell r="AK133" t="str">
            <v>---</v>
          </cell>
          <cell r="AL133">
            <v>6</v>
          </cell>
          <cell r="AM133" t="str">
            <v>Si</v>
          </cell>
          <cell r="AN133">
            <v>0</v>
          </cell>
          <cell r="AO133">
            <v>0</v>
          </cell>
          <cell r="AP133">
            <v>0</v>
          </cell>
          <cell r="AQ133">
            <v>0</v>
          </cell>
          <cell r="AR133">
            <v>0</v>
          </cell>
          <cell r="AS133">
            <v>0</v>
          </cell>
          <cell r="AT133">
            <v>2</v>
          </cell>
          <cell r="AU133">
            <v>2</v>
          </cell>
          <cell r="AV133">
            <v>0</v>
          </cell>
          <cell r="AW133">
            <v>1</v>
          </cell>
          <cell r="AX133">
            <v>0</v>
          </cell>
          <cell r="AY133">
            <v>0</v>
          </cell>
          <cell r="AZ133">
            <v>1</v>
          </cell>
          <cell r="BA133">
            <v>0</v>
          </cell>
          <cell r="BB133" t="str">
            <v>Seguimiento 2017</v>
          </cell>
          <cell r="BC133" t="str">
            <v>N/A</v>
          </cell>
          <cell r="BD133">
            <v>7656</v>
          </cell>
          <cell r="BE133">
            <v>43446.920659722222</v>
          </cell>
          <cell r="BI133" t="str">
            <v>Compensación y 1%</v>
          </cell>
          <cell r="BM133">
            <v>95062570.200000003</v>
          </cell>
          <cell r="BN133" t="str">
            <v>VISITA</v>
          </cell>
          <cell r="BO133">
            <v>89681670</v>
          </cell>
          <cell r="BP133" t="str">
            <v>---</v>
          </cell>
          <cell r="BQ133" t="str">
            <v>---</v>
          </cell>
          <cell r="BR133" t="str">
            <v>---</v>
          </cell>
          <cell r="BS133" t="str">
            <v>---</v>
          </cell>
          <cell r="BT133" t="str">
            <v>---</v>
          </cell>
          <cell r="BU133" t="str">
            <v>---</v>
          </cell>
          <cell r="BV133" t="str">
            <v>---</v>
          </cell>
          <cell r="BW133" t="str">
            <v>---</v>
          </cell>
        </row>
        <row r="134">
          <cell r="A134" t="str">
            <v>LAM4416</v>
          </cell>
          <cell r="B134" t="str">
            <v>Plan de Manejo Ambiental</v>
          </cell>
          <cell r="C134" t="str">
            <v>Proyecto Campo Tello la Jagua, localizado en jurisdicción del departamento del Huila.</v>
          </cell>
          <cell r="D134" t="str">
            <v xml:space="preserve">ECOPETROL S.A. </v>
          </cell>
          <cell r="E134" t="str">
            <v>Hidrocarburos</v>
          </cell>
          <cell r="F134" t="str">
            <v>Explotación</v>
          </cell>
          <cell r="G134" t="str">
            <v>Explotación</v>
          </cell>
          <cell r="H134" t="str">
            <v>ANLA</v>
          </cell>
          <cell r="J134" t="str">
            <v>OPERACIÓN</v>
          </cell>
          <cell r="K134">
            <v>5</v>
          </cell>
          <cell r="L134">
            <v>4252995</v>
          </cell>
          <cell r="M134">
            <v>4312844.1098709665</v>
          </cell>
          <cell r="O134" t="str">
            <v>CON VISITA</v>
          </cell>
          <cell r="P134" t="str">
            <v>Alta</v>
          </cell>
          <cell r="Q134" t="str">
            <v>---</v>
          </cell>
          <cell r="S134" t="str">
            <v>---</v>
          </cell>
          <cell r="T134">
            <v>0.75</v>
          </cell>
          <cell r="U134">
            <v>5</v>
          </cell>
          <cell r="V134" t="str">
            <v>ACTIVO</v>
          </cell>
          <cell r="W134" t="str">
            <v>CAM</v>
          </cell>
          <cell r="X134" t="str">
            <v>Resolución establece PMA</v>
          </cell>
          <cell r="Y134">
            <v>1727</v>
          </cell>
          <cell r="Z134">
            <v>40780</v>
          </cell>
          <cell r="AA134" t="str">
            <v>HUILA</v>
          </cell>
          <cell r="AB134" t="str">
            <v>NEIVA</v>
          </cell>
          <cell r="AC134" t="str">
            <v>CENTRO Y EJE CAFETERO</v>
          </cell>
          <cell r="AD134" t="str">
            <v>Anual</v>
          </cell>
          <cell r="AE134">
            <v>12</v>
          </cell>
          <cell r="AF134" t="str">
            <v>Operación</v>
          </cell>
          <cell r="AG134" t="str">
            <v>Operación</v>
          </cell>
          <cell r="AH134" t="str">
            <v>---</v>
          </cell>
          <cell r="AI134" t="str">
            <v>---</v>
          </cell>
          <cell r="AJ134" t="str">
            <v>---</v>
          </cell>
          <cell r="AK134" t="str">
            <v>---</v>
          </cell>
          <cell r="AL134">
            <v>1</v>
          </cell>
          <cell r="AM134" t="str">
            <v>Si</v>
          </cell>
          <cell r="AN134">
            <v>0</v>
          </cell>
          <cell r="AO134">
            <v>0</v>
          </cell>
          <cell r="AP134">
            <v>0</v>
          </cell>
          <cell r="AQ134">
            <v>0</v>
          </cell>
          <cell r="AR134">
            <v>0</v>
          </cell>
          <cell r="AS134">
            <v>0</v>
          </cell>
          <cell r="AT134">
            <v>0</v>
          </cell>
          <cell r="AU134">
            <v>0</v>
          </cell>
          <cell r="AV134">
            <v>0</v>
          </cell>
          <cell r="AW134">
            <v>0</v>
          </cell>
          <cell r="AX134">
            <v>0</v>
          </cell>
          <cell r="AY134">
            <v>1</v>
          </cell>
          <cell r="AZ134">
            <v>0</v>
          </cell>
          <cell r="BA134">
            <v>0</v>
          </cell>
          <cell r="BB134" t="str">
            <v>Seguimiento 2016</v>
          </cell>
          <cell r="BM134">
            <v>115950324</v>
          </cell>
          <cell r="BN134" t="str">
            <v>---</v>
          </cell>
          <cell r="BO134" t="str">
            <v>---</v>
          </cell>
          <cell r="BP134" t="str">
            <v>---</v>
          </cell>
          <cell r="BQ134" t="str">
            <v>---</v>
          </cell>
          <cell r="BR134" t="str">
            <v>---</v>
          </cell>
          <cell r="BS134" t="str">
            <v>---</v>
          </cell>
          <cell r="BT134" t="str">
            <v>---</v>
          </cell>
          <cell r="BU134" t="str">
            <v>---</v>
          </cell>
          <cell r="BV134" t="str">
            <v>---</v>
          </cell>
          <cell r="BW134" t="str">
            <v>---</v>
          </cell>
        </row>
        <row r="135">
          <cell r="A135" t="str">
            <v>LAM4402</v>
          </cell>
          <cell r="B135" t="str">
            <v>Plan de Manejo Ambiental</v>
          </cell>
          <cell r="C135" t="str">
            <v>PLAN DE MANEJO AMBIENTAL PARA LA REACTIVACIÓN DEL POZO MECAYA 1</v>
          </cell>
          <cell r="D135" t="str">
            <v xml:space="preserve">GRAN TIERRA ENERGY COLOMBIA LTD. </v>
          </cell>
          <cell r="E135" t="str">
            <v>Hidrocarburos</v>
          </cell>
          <cell r="F135" t="str">
            <v>Explotación</v>
          </cell>
          <cell r="G135" t="str">
            <v>Explotación</v>
          </cell>
          <cell r="H135" t="str">
            <v>CORPORACIÓN</v>
          </cell>
          <cell r="I135" t="str">
            <v>Menor o igual a 2 carpetas; ubicación en Putumayo y estado de seguimiento en operación</v>
          </cell>
          <cell r="J135" t="str">
            <v>CORPORACIÓN E INVEMAR</v>
          </cell>
          <cell r="K135">
            <v>5</v>
          </cell>
          <cell r="L135">
            <v>4252995</v>
          </cell>
          <cell r="M135">
            <v>4903284.5855999999</v>
          </cell>
          <cell r="O135" t="str">
            <v>CON VISITA</v>
          </cell>
          <cell r="P135" t="str">
            <v>Baja</v>
          </cell>
          <cell r="Q135" t="str">
            <v>---</v>
          </cell>
          <cell r="S135" t="str">
            <v>---</v>
          </cell>
          <cell r="T135">
            <v>0.75</v>
          </cell>
          <cell r="U135">
            <v>2</v>
          </cell>
          <cell r="V135" t="str">
            <v>ACTIVO</v>
          </cell>
          <cell r="W135" t="str">
            <v>CORPOAMAZONIA</v>
          </cell>
          <cell r="X135" t="str">
            <v>Resolución establece PMA</v>
          </cell>
          <cell r="Y135" t="str">
            <v>1189</v>
          </cell>
          <cell r="Z135">
            <v>39983.678090277775</v>
          </cell>
          <cell r="AA135" t="str">
            <v>PUTUMAYO</v>
          </cell>
          <cell r="AB135" t="str">
            <v>PUERTO GUZMAN</v>
          </cell>
          <cell r="AC135" t="str">
            <v>AMAZONIA Y PACIFICO</v>
          </cell>
          <cell r="AD135" t="str">
            <v>Uno, un mes despues de finalizadas las pruebas</v>
          </cell>
          <cell r="AE135">
            <v>12</v>
          </cell>
          <cell r="AF135" t="str">
            <v>Operación</v>
          </cell>
          <cell r="AG135" t="str">
            <v>Operación</v>
          </cell>
          <cell r="AH135" t="str">
            <v>Anual</v>
          </cell>
          <cell r="AI135" t="str">
            <v>Sin Información</v>
          </cell>
          <cell r="AJ135" t="str">
            <v>---</v>
          </cell>
          <cell r="AK135" t="str">
            <v>NO</v>
          </cell>
          <cell r="AL135">
            <v>2</v>
          </cell>
          <cell r="AM135" t="str">
            <v>Si</v>
          </cell>
          <cell r="AN135">
            <v>0</v>
          </cell>
          <cell r="AO135">
            <v>0</v>
          </cell>
          <cell r="AP135">
            <v>0</v>
          </cell>
          <cell r="AQ135">
            <v>0</v>
          </cell>
          <cell r="AR135">
            <v>0</v>
          </cell>
          <cell r="AS135">
            <v>0</v>
          </cell>
          <cell r="AT135">
            <v>0</v>
          </cell>
          <cell r="AU135">
            <v>1</v>
          </cell>
          <cell r="AV135">
            <v>0</v>
          </cell>
          <cell r="AW135">
            <v>0</v>
          </cell>
          <cell r="AX135">
            <v>0</v>
          </cell>
          <cell r="AY135">
            <v>0</v>
          </cell>
          <cell r="AZ135">
            <v>1</v>
          </cell>
          <cell r="BA135">
            <v>1</v>
          </cell>
          <cell r="BB135" t="str">
            <v>Seguimiento 2018</v>
          </cell>
          <cell r="BC135" t="str">
            <v>N/A</v>
          </cell>
          <cell r="BD135">
            <v>2875</v>
          </cell>
          <cell r="BE135">
            <v>43256</v>
          </cell>
          <cell r="BF135" t="str">
            <v>Auto</v>
          </cell>
          <cell r="BG135">
            <v>6610</v>
          </cell>
          <cell r="BH135">
            <v>43398</v>
          </cell>
          <cell r="BI135" t="str">
            <v>Control y Seguimiento</v>
          </cell>
          <cell r="BM135">
            <v>75498823.299999997</v>
          </cell>
          <cell r="BN135" t="str">
            <v>VISITA</v>
          </cell>
          <cell r="BO135">
            <v>71225305</v>
          </cell>
          <cell r="BP135" t="str">
            <v>NO</v>
          </cell>
          <cell r="BQ135" t="str">
            <v>---</v>
          </cell>
          <cell r="BR135" t="str">
            <v>---</v>
          </cell>
          <cell r="BS135" t="str">
            <v>---</v>
          </cell>
          <cell r="BT135" t="str">
            <v>---</v>
          </cell>
          <cell r="BU135" t="str">
            <v>---</v>
          </cell>
          <cell r="BV135" t="str">
            <v>---</v>
          </cell>
          <cell r="BW135" t="str">
            <v>---</v>
          </cell>
        </row>
        <row r="136">
          <cell r="A136" t="str">
            <v>LAM4352</v>
          </cell>
          <cell r="B136" t="str">
            <v>Licencia Ambiental</v>
          </cell>
          <cell r="C136" t="str">
            <v>Construcción y Operación del Oleoducto Ocelote - Palmeras.</v>
          </cell>
          <cell r="D136" t="str">
            <v xml:space="preserve">HOCOL S.A. </v>
          </cell>
          <cell r="E136" t="str">
            <v>Hidrocarburos</v>
          </cell>
          <cell r="F136" t="str">
            <v>Transporte y Conducción</v>
          </cell>
          <cell r="G136" t="str">
            <v>Transporte y Conducción</v>
          </cell>
          <cell r="H136" t="str">
            <v>ANLA</v>
          </cell>
          <cell r="J136" t="str">
            <v>OPERACIÓN</v>
          </cell>
          <cell r="K136">
            <v>5</v>
          </cell>
          <cell r="L136">
            <v>4252995</v>
          </cell>
          <cell r="M136">
            <v>5212877.2297297325</v>
          </cell>
          <cell r="O136" t="str">
            <v>DOCUMENTAL</v>
          </cell>
          <cell r="P136" t="str">
            <v>Media</v>
          </cell>
          <cell r="Q136" t="str">
            <v>---</v>
          </cell>
          <cell r="S136" t="str">
            <v>---</v>
          </cell>
          <cell r="T136">
            <v>0</v>
          </cell>
          <cell r="U136">
            <v>3</v>
          </cell>
          <cell r="V136" t="str">
            <v>ACTIVO</v>
          </cell>
          <cell r="W136" t="str">
            <v>CORMACARENA</v>
          </cell>
          <cell r="X136" t="str">
            <v>Resolución otorga LA</v>
          </cell>
          <cell r="Y136" t="str">
            <v>1681</v>
          </cell>
          <cell r="Z136">
            <v>40060.480243055557</v>
          </cell>
          <cell r="AA136" t="str">
            <v>META</v>
          </cell>
          <cell r="AB136" t="str">
            <v>PUERTO GAITAN</v>
          </cell>
          <cell r="AC136" t="str">
            <v>ORINOQUIA</v>
          </cell>
          <cell r="AD136" t="str">
            <v>Anual</v>
          </cell>
          <cell r="AE136">
            <v>12</v>
          </cell>
          <cell r="AF136" t="str">
            <v>Operación</v>
          </cell>
          <cell r="AG136" t="str">
            <v>Operación</v>
          </cell>
          <cell r="AH136" t="str">
            <v>Anual</v>
          </cell>
          <cell r="AI136">
            <v>42349</v>
          </cell>
          <cell r="AJ136">
            <v>42349</v>
          </cell>
          <cell r="AK136" t="str">
            <v>NO</v>
          </cell>
          <cell r="AL136">
            <v>5</v>
          </cell>
          <cell r="AM136" t="str">
            <v>Si</v>
          </cell>
          <cell r="AN136">
            <v>0</v>
          </cell>
          <cell r="AO136">
            <v>0</v>
          </cell>
          <cell r="AP136">
            <v>0</v>
          </cell>
          <cell r="AQ136">
            <v>0</v>
          </cell>
          <cell r="AR136">
            <v>0</v>
          </cell>
          <cell r="AS136">
            <v>0</v>
          </cell>
          <cell r="AT136">
            <v>2</v>
          </cell>
          <cell r="AU136">
            <v>0</v>
          </cell>
          <cell r="AV136">
            <v>0</v>
          </cell>
          <cell r="AW136">
            <v>1</v>
          </cell>
          <cell r="AX136">
            <v>0</v>
          </cell>
          <cell r="AY136">
            <v>1</v>
          </cell>
          <cell r="AZ136">
            <v>0</v>
          </cell>
          <cell r="BA136">
            <v>1</v>
          </cell>
          <cell r="BB136" t="str">
            <v>Seguimiento 2018</v>
          </cell>
          <cell r="BC136">
            <v>43193</v>
          </cell>
          <cell r="BD136">
            <v>2115</v>
          </cell>
          <cell r="BE136">
            <v>43220</v>
          </cell>
          <cell r="BF136" t="str">
            <v>Auto</v>
          </cell>
          <cell r="BG136">
            <v>3361</v>
          </cell>
          <cell r="BH136">
            <v>43276</v>
          </cell>
          <cell r="BI136" t="str">
            <v>Control y Seguimiento</v>
          </cell>
          <cell r="BJ136" t="str">
            <v>VISITA</v>
          </cell>
          <cell r="BK136">
            <v>7</v>
          </cell>
          <cell r="BL136">
            <v>80447000</v>
          </cell>
          <cell r="BM136">
            <v>15791000</v>
          </cell>
          <cell r="BN136" t="str">
            <v>---</v>
          </cell>
          <cell r="BO136" t="str">
            <v>---</v>
          </cell>
          <cell r="BP136" t="str">
            <v>NO</v>
          </cell>
          <cell r="BQ136">
            <v>2</v>
          </cell>
          <cell r="BR136">
            <v>1</v>
          </cell>
          <cell r="BS136">
            <v>0</v>
          </cell>
          <cell r="BT136" t="str">
            <v>---</v>
          </cell>
          <cell r="BU136" t="str">
            <v>---</v>
          </cell>
          <cell r="BV136" t="str">
            <v>---</v>
          </cell>
          <cell r="BW136" t="str">
            <v>---</v>
          </cell>
        </row>
        <row r="137">
          <cell r="A137" t="str">
            <v>LAM0332</v>
          </cell>
          <cell r="B137" t="str">
            <v>Plan de Manejo Ambiental</v>
          </cell>
          <cell r="C137" t="str">
            <v>CAMPO PRODUCCION VELASQUEZ CIENAGA DE PALAGUA</v>
          </cell>
          <cell r="D137" t="str">
            <v xml:space="preserve">MANSAROVAR ENERGY COLOMBIA LTD </v>
          </cell>
          <cell r="E137" t="str">
            <v>Hidrocarburos</v>
          </cell>
          <cell r="F137" t="str">
            <v>Explotación</v>
          </cell>
          <cell r="G137" t="str">
            <v>Explotación</v>
          </cell>
          <cell r="H137" t="str">
            <v>ANLA</v>
          </cell>
          <cell r="I137" t="str">
            <v>CONTINGENCIAS</v>
          </cell>
          <cell r="J137" t="str">
            <v>SENTENCIA</v>
          </cell>
          <cell r="K137">
            <v>3</v>
          </cell>
          <cell r="L137">
            <v>459921</v>
          </cell>
          <cell r="M137" t="str">
            <v>SOLO TERRESTRE</v>
          </cell>
          <cell r="O137" t="str">
            <v>CON VISITA</v>
          </cell>
          <cell r="P137" t="str">
            <v>Alta</v>
          </cell>
          <cell r="Q137" t="str">
            <v>SI</v>
          </cell>
          <cell r="S137" t="str">
            <v>---</v>
          </cell>
          <cell r="T137">
            <v>0.75</v>
          </cell>
          <cell r="U137">
            <v>35</v>
          </cell>
          <cell r="V137" t="str">
            <v>ACTIVO</v>
          </cell>
          <cell r="W137" t="str">
            <v>CORPOBOYACÁ</v>
          </cell>
          <cell r="X137" t="str">
            <v>Resolución establece PMA</v>
          </cell>
          <cell r="Y137" t="str">
            <v>0782</v>
          </cell>
          <cell r="Z137">
            <v>34242</v>
          </cell>
          <cell r="AA137" t="str">
            <v>BOYACÁ</v>
          </cell>
          <cell r="AB137" t="str">
            <v>PUERTO BOYACA</v>
          </cell>
          <cell r="AC137" t="str">
            <v>N/A</v>
          </cell>
          <cell r="AD137" t="str">
            <v>Anual</v>
          </cell>
          <cell r="AE137">
            <v>12</v>
          </cell>
          <cell r="AF137" t="str">
            <v>Operación</v>
          </cell>
          <cell r="AG137" t="str">
            <v>Operación</v>
          </cell>
          <cell r="AH137" t="str">
            <v>---</v>
          </cell>
          <cell r="AI137" t="str">
            <v>---</v>
          </cell>
          <cell r="AJ137" t="str">
            <v>---</v>
          </cell>
          <cell r="AK137" t="str">
            <v>---</v>
          </cell>
          <cell r="AL137">
            <v>6</v>
          </cell>
          <cell r="AM137" t="str">
            <v>Si</v>
          </cell>
          <cell r="AN137">
            <v>10</v>
          </cell>
          <cell r="AO137">
            <v>0</v>
          </cell>
          <cell r="AP137">
            <v>1</v>
          </cell>
          <cell r="AQ137">
            <v>1</v>
          </cell>
          <cell r="AR137">
            <v>2</v>
          </cell>
          <cell r="AS137">
            <v>0</v>
          </cell>
          <cell r="AT137">
            <v>2</v>
          </cell>
          <cell r="AU137">
            <v>0</v>
          </cell>
          <cell r="AV137">
            <v>2</v>
          </cell>
          <cell r="AW137">
            <v>0</v>
          </cell>
          <cell r="AX137">
            <v>1</v>
          </cell>
          <cell r="AY137">
            <v>1</v>
          </cell>
          <cell r="AZ137">
            <v>0</v>
          </cell>
          <cell r="BA137">
            <v>0</v>
          </cell>
          <cell r="BB137" t="str">
            <v>Seguimiento 2016</v>
          </cell>
          <cell r="BC137">
            <v>43402</v>
          </cell>
          <cell r="BD137">
            <v>7348</v>
          </cell>
          <cell r="BE137">
            <v>43434.608067129629</v>
          </cell>
          <cell r="BI137" t="str">
            <v>Sin asignar</v>
          </cell>
          <cell r="BM137">
            <v>115950324</v>
          </cell>
          <cell r="BN137" t="str">
            <v>---</v>
          </cell>
          <cell r="BO137" t="str">
            <v>---</v>
          </cell>
          <cell r="BP137" t="str">
            <v>---</v>
          </cell>
          <cell r="BQ137">
            <v>10</v>
          </cell>
          <cell r="BR137">
            <v>7</v>
          </cell>
          <cell r="BS137">
            <v>0</v>
          </cell>
          <cell r="BT137" t="str">
            <v>1994-1341</v>
          </cell>
          <cell r="BU137">
            <v>39461</v>
          </cell>
          <cell r="BV137" t="str">
            <v>Accion Popular</v>
          </cell>
          <cell r="BW137" t="str">
            <v xml:space="preserve">Juzgado Sexto Civil del Circuito  </v>
          </cell>
          <cell r="BX137">
            <v>69</v>
          </cell>
          <cell r="BY137" t="str">
            <v>No reporta</v>
          </cell>
          <cell r="BZ137" t="str">
            <v>20m² de area afectada y bajo innundable</v>
          </cell>
        </row>
        <row r="138">
          <cell r="A138" t="str">
            <v>LAM4340</v>
          </cell>
          <cell r="B138" t="str">
            <v>Licencia Ambiental</v>
          </cell>
          <cell r="C138" t="str">
            <v>Planta de Refinación Topping Unit.</v>
          </cell>
          <cell r="D138" t="str">
            <v xml:space="preserve">HIDROCARBUROS DEL CASANARE S.A.S. - HIDROCASANARE S.A.S. </v>
          </cell>
          <cell r="E138" t="str">
            <v>Hidrocarburos</v>
          </cell>
          <cell r="F138" t="str">
            <v>Refineria</v>
          </cell>
          <cell r="G138" t="str">
            <v>Refineria</v>
          </cell>
          <cell r="H138" t="str">
            <v>ANLA</v>
          </cell>
          <cell r="J138" t="str">
            <v>OPERACIÓN</v>
          </cell>
          <cell r="K138">
            <v>4</v>
          </cell>
          <cell r="L138">
            <v>3402396</v>
          </cell>
          <cell r="M138" t="str">
            <v>SOLO TERRESTRE</v>
          </cell>
          <cell r="N138">
            <v>1975893.839205882</v>
          </cell>
          <cell r="O138" t="str">
            <v>CON VISITA</v>
          </cell>
          <cell r="P138" t="str">
            <v>Media</v>
          </cell>
          <cell r="Q138" t="str">
            <v>---</v>
          </cell>
          <cell r="S138" t="str">
            <v>---</v>
          </cell>
          <cell r="T138">
            <v>0</v>
          </cell>
          <cell r="U138">
            <v>7</v>
          </cell>
          <cell r="V138" t="str">
            <v>ACTIVO</v>
          </cell>
          <cell r="W138" t="str">
            <v>CORPORINOQUIA</v>
          </cell>
          <cell r="X138" t="str">
            <v>Resolución otorga LA</v>
          </cell>
          <cell r="Y138" t="str">
            <v>2005</v>
          </cell>
          <cell r="Z138">
            <v>40113.455529710649</v>
          </cell>
          <cell r="AA138" t="str">
            <v>CASANARE</v>
          </cell>
          <cell r="AB138" t="str">
            <v>YOPAL</v>
          </cell>
          <cell r="AC138" t="str">
            <v>N/A</v>
          </cell>
          <cell r="AD138" t="str">
            <v>Anual</v>
          </cell>
          <cell r="AE138">
            <v>12</v>
          </cell>
          <cell r="AF138" t="str">
            <v>Operación</v>
          </cell>
          <cell r="AG138" t="str">
            <v>Operación</v>
          </cell>
          <cell r="AH138" t="str">
            <v>---</v>
          </cell>
          <cell r="AI138" t="str">
            <v>---</v>
          </cell>
          <cell r="AJ138" t="str">
            <v>---</v>
          </cell>
          <cell r="AK138" t="str">
            <v>---</v>
          </cell>
          <cell r="AL138">
            <v>3</v>
          </cell>
          <cell r="AM138" t="str">
            <v>Si</v>
          </cell>
          <cell r="AN138">
            <v>0</v>
          </cell>
          <cell r="AO138">
            <v>0</v>
          </cell>
          <cell r="AP138">
            <v>0</v>
          </cell>
          <cell r="AQ138">
            <v>0</v>
          </cell>
          <cell r="AR138">
            <v>0</v>
          </cell>
          <cell r="AS138">
            <v>1</v>
          </cell>
          <cell r="AT138">
            <v>1</v>
          </cell>
          <cell r="AU138">
            <v>0</v>
          </cell>
          <cell r="AV138">
            <v>1</v>
          </cell>
          <cell r="AW138">
            <v>0</v>
          </cell>
          <cell r="AX138">
            <v>0</v>
          </cell>
          <cell r="AY138">
            <v>1</v>
          </cell>
          <cell r="AZ138">
            <v>0</v>
          </cell>
          <cell r="BA138">
            <v>0</v>
          </cell>
          <cell r="BB138" t="str">
            <v>Seguimiento 2016</v>
          </cell>
          <cell r="BM138">
            <v>144882708</v>
          </cell>
          <cell r="BN138" t="str">
            <v>---</v>
          </cell>
          <cell r="BO138" t="str">
            <v>---</v>
          </cell>
          <cell r="BP138" t="str">
            <v>NO</v>
          </cell>
          <cell r="BQ138">
            <v>5</v>
          </cell>
          <cell r="BR138">
            <v>2</v>
          </cell>
          <cell r="BS138">
            <v>0</v>
          </cell>
          <cell r="BT138" t="str">
            <v>---</v>
          </cell>
          <cell r="BU138" t="str">
            <v>---</v>
          </cell>
          <cell r="BV138" t="str">
            <v>---</v>
          </cell>
          <cell r="BW138" t="str">
            <v>---</v>
          </cell>
        </row>
        <row r="139">
          <cell r="A139" t="str">
            <v>LAM4338</v>
          </cell>
          <cell r="B139" t="str">
            <v>Licencia Ambiental</v>
          </cell>
          <cell r="C139" t="str">
            <v>ÁREA DE PERFORACIÓN EXPLORATORIA OMBÚ NORTE</v>
          </cell>
          <cell r="D139" t="str">
            <v xml:space="preserve">EMERALD ENERGY PLC SUCURSAL COLOMBIA </v>
          </cell>
          <cell r="E139" t="str">
            <v>Hidrocarburos</v>
          </cell>
          <cell r="F139" t="str">
            <v>Exploración</v>
          </cell>
          <cell r="G139" t="str">
            <v>Exploración</v>
          </cell>
          <cell r="H139" t="str">
            <v>ANLA</v>
          </cell>
          <cell r="J139" t="str">
            <v>OPERACIÓN</v>
          </cell>
          <cell r="K139">
            <v>4</v>
          </cell>
          <cell r="L139">
            <v>3402396</v>
          </cell>
          <cell r="M139">
            <v>5212877.2297297325</v>
          </cell>
          <cell r="O139" t="str">
            <v>CON VISITA</v>
          </cell>
          <cell r="P139" t="str">
            <v>Media</v>
          </cell>
          <cell r="Q139" t="str">
            <v>---</v>
          </cell>
          <cell r="S139" t="str">
            <v>---</v>
          </cell>
          <cell r="T139">
            <v>0.75</v>
          </cell>
          <cell r="U139">
            <v>3</v>
          </cell>
          <cell r="V139" t="str">
            <v>ACTIVO</v>
          </cell>
          <cell r="W139" t="str">
            <v>CORMACARENA</v>
          </cell>
          <cell r="X139" t="str">
            <v>Resolución otorga LA</v>
          </cell>
          <cell r="Y139" t="str">
            <v>1325</v>
          </cell>
          <cell r="Z139">
            <v>40008.492280092592</v>
          </cell>
          <cell r="AA139" t="str">
            <v>META</v>
          </cell>
          <cell r="AB139" t="str">
            <v>LA MACARENA</v>
          </cell>
          <cell r="AC139" t="str">
            <v>ORINOQUIA</v>
          </cell>
          <cell r="AD139" t="str">
            <v>Semestral</v>
          </cell>
          <cell r="AE139">
            <v>6</v>
          </cell>
          <cell r="AF139" t="str">
            <v>Operación</v>
          </cell>
          <cell r="AG139" t="str">
            <v>Operación</v>
          </cell>
          <cell r="AH139" t="str">
            <v>semestral</v>
          </cell>
          <cell r="AI139">
            <v>42026</v>
          </cell>
          <cell r="AJ139">
            <v>42026</v>
          </cell>
          <cell r="AK139" t="str">
            <v>N/A</v>
          </cell>
          <cell r="AL139">
            <v>2</v>
          </cell>
          <cell r="AM139" t="str">
            <v>Si</v>
          </cell>
          <cell r="AN139">
            <v>0</v>
          </cell>
          <cell r="AO139">
            <v>0</v>
          </cell>
          <cell r="AP139">
            <v>0</v>
          </cell>
          <cell r="AQ139">
            <v>0</v>
          </cell>
          <cell r="AR139">
            <v>0</v>
          </cell>
          <cell r="AS139">
            <v>0</v>
          </cell>
          <cell r="AT139">
            <v>0</v>
          </cell>
          <cell r="AU139">
            <v>0</v>
          </cell>
          <cell r="AV139">
            <v>0</v>
          </cell>
          <cell r="AW139">
            <v>1</v>
          </cell>
          <cell r="AX139">
            <v>0</v>
          </cell>
          <cell r="AY139">
            <v>1</v>
          </cell>
          <cell r="AZ139">
            <v>0</v>
          </cell>
          <cell r="BA139">
            <v>1</v>
          </cell>
          <cell r="BB139" t="str">
            <v>Seguimiento 2018</v>
          </cell>
          <cell r="BC139">
            <v>43290</v>
          </cell>
          <cell r="BD139">
            <v>5259</v>
          </cell>
          <cell r="BE139">
            <v>43355</v>
          </cell>
          <cell r="BF139" t="str">
            <v>Auto</v>
          </cell>
          <cell r="BG139">
            <v>6489</v>
          </cell>
          <cell r="BH139">
            <v>43396</v>
          </cell>
          <cell r="BI139" t="str">
            <v>Control y Seguimiento</v>
          </cell>
          <cell r="BJ139" t="str">
            <v>VISITA</v>
          </cell>
          <cell r="BK139">
            <v>7</v>
          </cell>
          <cell r="BL139">
            <v>95987000</v>
          </cell>
          <cell r="BM139">
            <v>98866610</v>
          </cell>
          <cell r="BN139" t="str">
            <v>---</v>
          </cell>
          <cell r="BO139" t="str">
            <v>---</v>
          </cell>
          <cell r="BP139" t="str">
            <v>NO</v>
          </cell>
          <cell r="BQ139">
            <v>2</v>
          </cell>
          <cell r="BR139">
            <v>0</v>
          </cell>
          <cell r="BS139">
            <v>0</v>
          </cell>
          <cell r="BT139" t="str">
            <v>---</v>
          </cell>
          <cell r="BU139" t="str">
            <v>---</v>
          </cell>
          <cell r="BV139" t="str">
            <v>---</v>
          </cell>
          <cell r="BW139" t="str">
            <v>---</v>
          </cell>
        </row>
        <row r="140">
          <cell r="A140" t="str">
            <v>LAM4323</v>
          </cell>
          <cell r="B140" t="str">
            <v>Licencia Ambiental</v>
          </cell>
          <cell r="C140" t="str">
            <v>CONSTRUCCIÓN DEL OLEODUCTO UCHUPAYACO - SANTANA</v>
          </cell>
          <cell r="D140" t="str">
            <v xml:space="preserve">GRAN TIERRA ENERGY COLOMBIA LTD. </v>
          </cell>
          <cell r="E140" t="str">
            <v>Hidrocarburos</v>
          </cell>
          <cell r="F140" t="str">
            <v>Transporte y Conducción</v>
          </cell>
          <cell r="G140" t="str">
            <v>Transporte y Conducción</v>
          </cell>
          <cell r="H140" t="str">
            <v>ANLA</v>
          </cell>
          <cell r="I140" t="str">
            <v>---</v>
          </cell>
          <cell r="J140" t="str">
            <v>GDB+SATELITE</v>
          </cell>
          <cell r="O140" t="str">
            <v>DOCUMENTAL</v>
          </cell>
          <cell r="P140" t="str">
            <v>Media</v>
          </cell>
          <cell r="Q140" t="str">
            <v>---</v>
          </cell>
          <cell r="S140" t="str">
            <v>---</v>
          </cell>
          <cell r="T140">
            <v>0</v>
          </cell>
          <cell r="U140">
            <v>1</v>
          </cell>
          <cell r="V140" t="str">
            <v>ARCHIVADO</v>
          </cell>
          <cell r="W140" t="str">
            <v>CORPOAMAZONIA</v>
          </cell>
          <cell r="X140" t="str">
            <v>Resolución Perdida de Vigencia de la Licencia Ambiental</v>
          </cell>
          <cell r="Y140">
            <v>1534</v>
          </cell>
          <cell r="Z140">
            <v>43355</v>
          </cell>
          <cell r="AA140" t="str">
            <v>PUTUMAYO</v>
          </cell>
          <cell r="AB140" t="str">
            <v>VILLAGARZON</v>
          </cell>
          <cell r="AD140" t="str">
            <v>Trimestral</v>
          </cell>
          <cell r="AE140" t="str">
            <v>---</v>
          </cell>
          <cell r="AF140" t="str">
            <v>Operación</v>
          </cell>
          <cell r="AG140" t="str">
            <v>Operación</v>
          </cell>
          <cell r="AH140" t="str">
            <v>---</v>
          </cell>
          <cell r="AI140" t="str">
            <v>---</v>
          </cell>
          <cell r="AJ140" t="str">
            <v>---</v>
          </cell>
          <cell r="AK140" t="str">
            <v>---</v>
          </cell>
          <cell r="AL140">
            <v>1</v>
          </cell>
          <cell r="AM140" t="str">
            <v>Si</v>
          </cell>
          <cell r="AN140">
            <v>0</v>
          </cell>
          <cell r="AO140">
            <v>0</v>
          </cell>
          <cell r="AP140">
            <v>0</v>
          </cell>
          <cell r="AQ140">
            <v>0</v>
          </cell>
          <cell r="AR140">
            <v>0</v>
          </cell>
          <cell r="AS140">
            <v>0</v>
          </cell>
          <cell r="AT140">
            <v>0</v>
          </cell>
          <cell r="AU140">
            <v>0</v>
          </cell>
          <cell r="AV140">
            <v>0</v>
          </cell>
          <cell r="AW140">
            <v>0</v>
          </cell>
          <cell r="AX140">
            <v>0</v>
          </cell>
          <cell r="AY140">
            <v>0</v>
          </cell>
          <cell r="AZ140">
            <v>1</v>
          </cell>
          <cell r="BA140">
            <v>1</v>
          </cell>
          <cell r="BB140" t="str">
            <v>Seguimiento 2018</v>
          </cell>
          <cell r="BC140" t="str">
            <v>N/A</v>
          </cell>
          <cell r="BD140">
            <v>1052</v>
          </cell>
          <cell r="BE140">
            <v>43179</v>
          </cell>
          <cell r="BF140" t="str">
            <v xml:space="preserve">Resolución </v>
          </cell>
          <cell r="BG140">
            <v>1534</v>
          </cell>
          <cell r="BH140">
            <v>43355</v>
          </cell>
          <cell r="BI140" t="str">
            <v>Perdida de fuerza ejecutoria</v>
          </cell>
          <cell r="BJ140" t="str">
            <v>---</v>
          </cell>
          <cell r="BK140" t="str">
            <v>---</v>
          </cell>
          <cell r="BL140" t="str">
            <v>---</v>
          </cell>
          <cell r="BN140" t="str">
            <v>VISITA</v>
          </cell>
          <cell r="BO140">
            <v>97637805</v>
          </cell>
          <cell r="BP140" t="str">
            <v>---</v>
          </cell>
          <cell r="BQ140" t="str">
            <v>---</v>
          </cell>
          <cell r="BR140" t="str">
            <v>---</v>
          </cell>
          <cell r="BS140" t="str">
            <v>---</v>
          </cell>
          <cell r="BT140" t="str">
            <v>---</v>
          </cell>
          <cell r="BU140" t="str">
            <v>---</v>
          </cell>
          <cell r="BV140" t="str">
            <v>---</v>
          </cell>
          <cell r="BW140" t="str">
            <v>---</v>
          </cell>
        </row>
        <row r="141">
          <cell r="A141" t="str">
            <v>LAM4309</v>
          </cell>
          <cell r="B141" t="str">
            <v>Licencia Ambiental</v>
          </cell>
          <cell r="C141" t="str">
            <v>Área de Interés de Perforación Exploratoria Río Ariari.</v>
          </cell>
          <cell r="D141" t="str">
            <v xml:space="preserve">PETROMINERALES COLOMBIA LTD SUCURSAL COLOMBIA </v>
          </cell>
          <cell r="E141" t="str">
            <v>Hidrocarburos</v>
          </cell>
          <cell r="F141" t="str">
            <v>Exploración</v>
          </cell>
          <cell r="G141" t="str">
            <v>Exploración</v>
          </cell>
          <cell r="H141" t="str">
            <v>ANLA</v>
          </cell>
          <cell r="J141" t="str">
            <v>OPERACIÓN</v>
          </cell>
          <cell r="K141">
            <v>4</v>
          </cell>
          <cell r="L141">
            <v>3402396</v>
          </cell>
          <cell r="M141">
            <v>5212877.2297297325</v>
          </cell>
          <cell r="O141" t="str">
            <v>CON VISITA</v>
          </cell>
          <cell r="P141" t="str">
            <v>Alta</v>
          </cell>
          <cell r="Q141" t="str">
            <v>---</v>
          </cell>
          <cell r="S141" t="str">
            <v>---</v>
          </cell>
          <cell r="T141">
            <v>0.75</v>
          </cell>
          <cell r="U141">
            <v>9</v>
          </cell>
          <cell r="V141" t="str">
            <v>ACTIVO</v>
          </cell>
          <cell r="W141" t="str">
            <v>CORMACARENA</v>
          </cell>
          <cell r="X141" t="str">
            <v>Resolución otorga LA</v>
          </cell>
          <cell r="Y141" t="str">
            <v>1164</v>
          </cell>
          <cell r="Z141">
            <v>39981.464409062501</v>
          </cell>
          <cell r="AA141" t="str">
            <v>META</v>
          </cell>
          <cell r="AB141" t="str">
            <v>PUERTO LLERAS - PUERTO RICO - SAN JUAN DE ARAMA - VISTAHERMOSA</v>
          </cell>
          <cell r="AC141" t="str">
            <v>ORINOQUIA</v>
          </cell>
          <cell r="AD141" t="str">
            <v>Semestral</v>
          </cell>
          <cell r="AE141">
            <v>6</v>
          </cell>
          <cell r="AF141" t="str">
            <v>Operación</v>
          </cell>
          <cell r="AG141" t="str">
            <v>Operación</v>
          </cell>
          <cell r="AH141" t="str">
            <v>Semestral</v>
          </cell>
          <cell r="AI141">
            <v>41079</v>
          </cell>
          <cell r="AJ141">
            <v>41079</v>
          </cell>
          <cell r="AK141" t="str">
            <v>NO</v>
          </cell>
          <cell r="AL141">
            <v>5</v>
          </cell>
          <cell r="AM141" t="str">
            <v>Si</v>
          </cell>
          <cell r="AN141">
            <v>0</v>
          </cell>
          <cell r="AO141">
            <v>0</v>
          </cell>
          <cell r="AP141">
            <v>0</v>
          </cell>
          <cell r="AQ141">
            <v>0</v>
          </cell>
          <cell r="AR141">
            <v>0</v>
          </cell>
          <cell r="AS141">
            <v>0</v>
          </cell>
          <cell r="AT141">
            <v>1</v>
          </cell>
          <cell r="AU141">
            <v>1</v>
          </cell>
          <cell r="AV141">
            <v>1</v>
          </cell>
          <cell r="AW141">
            <v>0</v>
          </cell>
          <cell r="AX141">
            <v>0</v>
          </cell>
          <cell r="AY141">
            <v>1</v>
          </cell>
          <cell r="AZ141">
            <v>0</v>
          </cell>
          <cell r="BA141">
            <v>1</v>
          </cell>
          <cell r="BB141" t="str">
            <v>Seguimiento 2018</v>
          </cell>
          <cell r="BC141">
            <v>43201</v>
          </cell>
          <cell r="BD141">
            <v>2354</v>
          </cell>
          <cell r="BE141">
            <v>43231</v>
          </cell>
          <cell r="BF141" t="str">
            <v>Auto</v>
          </cell>
          <cell r="BG141">
            <v>4798</v>
          </cell>
          <cell r="BH141">
            <v>43325</v>
          </cell>
          <cell r="BI141" t="str">
            <v>Control y Seguimiento</v>
          </cell>
          <cell r="BJ141" t="str">
            <v>VISITA</v>
          </cell>
          <cell r="BK141">
            <v>7</v>
          </cell>
          <cell r="BL141">
            <v>95752000</v>
          </cell>
          <cell r="BM141">
            <v>98624560</v>
          </cell>
          <cell r="BN141" t="str">
            <v>---</v>
          </cell>
          <cell r="BO141" t="str">
            <v>---</v>
          </cell>
          <cell r="BP141" t="str">
            <v>---</v>
          </cell>
          <cell r="BQ141">
            <v>10</v>
          </cell>
          <cell r="BR141">
            <v>4</v>
          </cell>
          <cell r="BS141">
            <v>0</v>
          </cell>
          <cell r="BT141" t="str">
            <v>---</v>
          </cell>
          <cell r="BU141" t="str">
            <v>---</v>
          </cell>
          <cell r="BV141" t="str">
            <v>---</v>
          </cell>
          <cell r="BW141" t="str">
            <v>---</v>
          </cell>
          <cell r="BX141">
            <v>400</v>
          </cell>
          <cell r="BY141" t="str">
            <v>No reporta</v>
          </cell>
          <cell r="BZ141" t="str">
            <v>Afectación de suelo</v>
          </cell>
        </row>
        <row r="142">
          <cell r="A142" t="str">
            <v>LAM4280</v>
          </cell>
          <cell r="B142" t="str">
            <v>Licencia Ambiental</v>
          </cell>
          <cell r="C142" t="str">
            <v>Construcción de un ramal del Gasoducto Sebastapol - Medellín al Oriente Antioqueño</v>
          </cell>
          <cell r="D142" t="str">
            <v xml:space="preserve">TRANSMETANO </v>
          </cell>
          <cell r="E142" t="str">
            <v>Hidrocarburos</v>
          </cell>
          <cell r="F142" t="str">
            <v>Transporte y Conducción</v>
          </cell>
          <cell r="G142" t="str">
            <v>Transporte y Conducción</v>
          </cell>
          <cell r="H142" t="str">
            <v>ANLA</v>
          </cell>
          <cell r="J142" t="str">
            <v>OPERACIÓN</v>
          </cell>
          <cell r="K142">
            <v>5</v>
          </cell>
          <cell r="L142">
            <v>4252995</v>
          </cell>
          <cell r="M142">
            <v>5358000</v>
          </cell>
          <cell r="O142" t="str">
            <v>DOCUMENTAL</v>
          </cell>
          <cell r="P142" t="str">
            <v>Media</v>
          </cell>
          <cell r="Q142" t="str">
            <v>---</v>
          </cell>
          <cell r="S142" t="str">
            <v>---</v>
          </cell>
          <cell r="T142">
            <v>0</v>
          </cell>
          <cell r="U142">
            <v>8</v>
          </cell>
          <cell r="V142" t="str">
            <v>ACTIVO</v>
          </cell>
          <cell r="W142" t="str">
            <v>AMVA, CAS, CORANTIOQUIA, CORNARE</v>
          </cell>
          <cell r="X142" t="str">
            <v>Resolución otorga LA</v>
          </cell>
          <cell r="Y142" t="str">
            <v>1878</v>
          </cell>
          <cell r="Z142">
            <v>40087.462708333333</v>
          </cell>
          <cell r="AA142" t="str">
            <v>ANTIOQUIA</v>
          </cell>
          <cell r="AB142" t="str">
            <v>BARBOSA - GIRARDOTA - GUARNE - MARINILLA  - RIONEGRO</v>
          </cell>
          <cell r="AC142" t="str">
            <v>CENTRO NORTE</v>
          </cell>
          <cell r="AD142" t="str">
            <v>Trimestral</v>
          </cell>
          <cell r="AE142">
            <v>3</v>
          </cell>
          <cell r="AF142" t="str">
            <v>Operación</v>
          </cell>
          <cell r="AG142" t="str">
            <v>Operación</v>
          </cell>
          <cell r="AH142" t="str">
            <v>---</v>
          </cell>
          <cell r="AI142" t="str">
            <v>---</v>
          </cell>
          <cell r="AJ142" t="str">
            <v>---</v>
          </cell>
          <cell r="AK142" t="str">
            <v>---</v>
          </cell>
          <cell r="AL142">
            <v>2</v>
          </cell>
          <cell r="AM142" t="str">
            <v>Si</v>
          </cell>
          <cell r="AN142">
            <v>0</v>
          </cell>
          <cell r="AO142">
            <v>0</v>
          </cell>
          <cell r="AP142">
            <v>0</v>
          </cell>
          <cell r="AQ142">
            <v>0</v>
          </cell>
          <cell r="AR142">
            <v>0</v>
          </cell>
          <cell r="AS142">
            <v>1</v>
          </cell>
          <cell r="AT142">
            <v>0</v>
          </cell>
          <cell r="AU142">
            <v>0</v>
          </cell>
          <cell r="AV142">
            <v>0</v>
          </cell>
          <cell r="AW142">
            <v>0</v>
          </cell>
          <cell r="AX142">
            <v>1</v>
          </cell>
          <cell r="AY142">
            <v>1</v>
          </cell>
          <cell r="AZ142">
            <v>0</v>
          </cell>
          <cell r="BA142">
            <v>0</v>
          </cell>
          <cell r="BB142" t="str">
            <v>Seguimiento 2016</v>
          </cell>
          <cell r="BJ142" t="str">
            <v>---</v>
          </cell>
          <cell r="BK142" t="str">
            <v>---</v>
          </cell>
          <cell r="BL142" t="str">
            <v>---</v>
          </cell>
          <cell r="BM142">
            <v>10358000</v>
          </cell>
          <cell r="BN142" t="str">
            <v>---</v>
          </cell>
          <cell r="BO142" t="str">
            <v>---</v>
          </cell>
          <cell r="BP142" t="str">
            <v>---</v>
          </cell>
          <cell r="BQ142">
            <v>2</v>
          </cell>
          <cell r="BR142">
            <v>0</v>
          </cell>
          <cell r="BS142">
            <v>0</v>
          </cell>
          <cell r="BT142" t="str">
            <v>---</v>
          </cell>
          <cell r="BU142" t="str">
            <v>---</v>
          </cell>
          <cell r="BV142" t="str">
            <v>---</v>
          </cell>
          <cell r="BW142" t="str">
            <v>---</v>
          </cell>
        </row>
        <row r="143">
          <cell r="A143" t="str">
            <v>LAM4278</v>
          </cell>
          <cell r="B143" t="str">
            <v>Licencia Ambiental</v>
          </cell>
          <cell r="C143" t="str">
            <v>Área de Interés Chigüiro Este.</v>
          </cell>
          <cell r="D143" t="str">
            <v xml:space="preserve">ECOPETROL S.A. </v>
          </cell>
          <cell r="E143" t="str">
            <v>Hidrocarburos</v>
          </cell>
          <cell r="F143" t="str">
            <v>Exploración</v>
          </cell>
          <cell r="G143" t="str">
            <v>Exploración</v>
          </cell>
          <cell r="H143" t="str">
            <v>ANLA</v>
          </cell>
          <cell r="J143" t="str">
            <v>CIERRE TÉCNICO</v>
          </cell>
          <cell r="O143" t="str">
            <v>DOCUMENTAL</v>
          </cell>
          <cell r="P143" t="str">
            <v>Baja</v>
          </cell>
          <cell r="Q143" t="str">
            <v>---</v>
          </cell>
          <cell r="S143" t="str">
            <v>---</v>
          </cell>
          <cell r="T143">
            <v>0</v>
          </cell>
          <cell r="U143">
            <v>4</v>
          </cell>
          <cell r="V143" t="str">
            <v>ACTIVO</v>
          </cell>
          <cell r="W143" t="str">
            <v>CORMACARENA</v>
          </cell>
          <cell r="X143" t="str">
            <v>Resolución otorga LA</v>
          </cell>
          <cell r="Y143" t="str">
            <v>291</v>
          </cell>
          <cell r="Z143">
            <v>39861.449826388889</v>
          </cell>
          <cell r="AA143" t="str">
            <v>META</v>
          </cell>
          <cell r="AB143" t="str">
            <v>SAN MARTÍN</v>
          </cell>
          <cell r="AC143" t="str">
            <v>N/A</v>
          </cell>
          <cell r="AD143" t="str">
            <v>Semestral</v>
          </cell>
          <cell r="AE143">
            <v>6</v>
          </cell>
          <cell r="AF143" t="str">
            <v>Desmantelamiento</v>
          </cell>
          <cell r="AG143" t="str">
            <v>Cierre</v>
          </cell>
          <cell r="AH143" t="str">
            <v>Semestral</v>
          </cell>
          <cell r="AI143" t="str">
            <v>No ha presentado</v>
          </cell>
          <cell r="AJ143" t="str">
            <v>---</v>
          </cell>
          <cell r="AK143" t="str">
            <v>N.A.</v>
          </cell>
          <cell r="AL143">
            <v>4</v>
          </cell>
          <cell r="AM143" t="str">
            <v>Si</v>
          </cell>
          <cell r="AN143">
            <v>0</v>
          </cell>
          <cell r="AO143">
            <v>0</v>
          </cell>
          <cell r="AP143">
            <v>0</v>
          </cell>
          <cell r="AQ143">
            <v>0</v>
          </cell>
          <cell r="AR143">
            <v>0</v>
          </cell>
          <cell r="AS143">
            <v>0</v>
          </cell>
          <cell r="AT143">
            <v>1</v>
          </cell>
          <cell r="AU143">
            <v>0</v>
          </cell>
          <cell r="AV143">
            <v>2</v>
          </cell>
          <cell r="AW143">
            <v>0</v>
          </cell>
          <cell r="AX143">
            <v>0</v>
          </cell>
          <cell r="AY143">
            <v>1</v>
          </cell>
          <cell r="AZ143">
            <v>0</v>
          </cell>
          <cell r="BA143">
            <v>0</v>
          </cell>
          <cell r="BB143" t="str">
            <v>Seguimiento 2016</v>
          </cell>
          <cell r="BC143">
            <v>43356</v>
          </cell>
          <cell r="BD143">
            <v>6791</v>
          </cell>
          <cell r="BE143">
            <v>43411</v>
          </cell>
          <cell r="BJ143" t="str">
            <v>---</v>
          </cell>
          <cell r="BK143" t="str">
            <v>---</v>
          </cell>
          <cell r="BL143" t="str">
            <v>---</v>
          </cell>
          <cell r="BM143">
            <v>10358000</v>
          </cell>
          <cell r="BN143" t="str">
            <v>---</v>
          </cell>
          <cell r="BO143" t="str">
            <v>---</v>
          </cell>
          <cell r="BP143" t="str">
            <v>---</v>
          </cell>
          <cell r="BQ143">
            <v>2</v>
          </cell>
          <cell r="BR143">
            <v>0</v>
          </cell>
          <cell r="BS143">
            <v>0</v>
          </cell>
          <cell r="BT143" t="str">
            <v>---</v>
          </cell>
          <cell r="BU143" t="str">
            <v>---</v>
          </cell>
          <cell r="BV143" t="str">
            <v>---</v>
          </cell>
          <cell r="BW143" t="str">
            <v>---</v>
          </cell>
        </row>
        <row r="144">
          <cell r="A144" t="str">
            <v>LAM4277</v>
          </cell>
          <cell r="B144" t="str">
            <v>Licencia Ambiental</v>
          </cell>
          <cell r="C144" t="str">
            <v>Licencia Ambiental para el Area de Perforación Exploratoria El Portón.</v>
          </cell>
          <cell r="D144" t="str">
            <v xml:space="preserve">CEPSA COLOMBIA S.A. - CEPCOLSA </v>
          </cell>
          <cell r="E144" t="str">
            <v>Hidrocarburos</v>
          </cell>
          <cell r="F144" t="str">
            <v>Exploración</v>
          </cell>
          <cell r="G144" t="str">
            <v>Exploración</v>
          </cell>
          <cell r="H144" t="str">
            <v>ANLA</v>
          </cell>
          <cell r="J144" t="str">
            <v>OPERACIÓN</v>
          </cell>
          <cell r="K144">
            <v>4</v>
          </cell>
          <cell r="L144">
            <v>3402396</v>
          </cell>
          <cell r="M144">
            <v>5212877.2297297325</v>
          </cell>
          <cell r="O144" t="str">
            <v>CON VISITA</v>
          </cell>
          <cell r="P144" t="str">
            <v>Alta</v>
          </cell>
          <cell r="Q144" t="str">
            <v>---</v>
          </cell>
          <cell r="S144" t="str">
            <v>---</v>
          </cell>
          <cell r="T144">
            <v>2</v>
          </cell>
          <cell r="U144">
            <v>7</v>
          </cell>
          <cell r="V144" t="str">
            <v>ACTIVO</v>
          </cell>
          <cell r="W144" t="str">
            <v>CORPORINOQUIA</v>
          </cell>
          <cell r="X144" t="str">
            <v>Resolución otorga LA</v>
          </cell>
          <cell r="Y144" t="str">
            <v>504</v>
          </cell>
          <cell r="Z144">
            <v>39888.482081828704</v>
          </cell>
          <cell r="AA144" t="str">
            <v>CASANARE</v>
          </cell>
          <cell r="AB144" t="str">
            <v>YOPAL - AGUAZUL</v>
          </cell>
          <cell r="AC144" t="str">
            <v>ORINOQUIA</v>
          </cell>
          <cell r="AD144" t="str">
            <v>Semestral</v>
          </cell>
          <cell r="AE144">
            <v>6</v>
          </cell>
          <cell r="AF144" t="str">
            <v>Operación</v>
          </cell>
          <cell r="AG144" t="str">
            <v>Operación</v>
          </cell>
          <cell r="AH144" t="str">
            <v>---</v>
          </cell>
          <cell r="AI144" t="str">
            <v>---</v>
          </cell>
          <cell r="AJ144" t="str">
            <v>---</v>
          </cell>
          <cell r="AK144" t="str">
            <v>---</v>
          </cell>
          <cell r="AL144">
            <v>3</v>
          </cell>
          <cell r="AM144" t="str">
            <v>Si</v>
          </cell>
          <cell r="AN144">
            <v>0</v>
          </cell>
          <cell r="AO144">
            <v>0</v>
          </cell>
          <cell r="AP144">
            <v>0</v>
          </cell>
          <cell r="AQ144">
            <v>0</v>
          </cell>
          <cell r="AR144">
            <v>0</v>
          </cell>
          <cell r="AS144">
            <v>0</v>
          </cell>
          <cell r="AT144">
            <v>0</v>
          </cell>
          <cell r="AU144">
            <v>0</v>
          </cell>
          <cell r="AV144">
            <v>1</v>
          </cell>
          <cell r="AW144">
            <v>0</v>
          </cell>
          <cell r="AX144">
            <v>0</v>
          </cell>
          <cell r="AY144">
            <v>0</v>
          </cell>
          <cell r="AZ144">
            <v>2</v>
          </cell>
          <cell r="BA144">
            <v>1</v>
          </cell>
          <cell r="BB144" t="str">
            <v>Seguimiento 2018</v>
          </cell>
          <cell r="BC144" t="str">
            <v>N/A</v>
          </cell>
          <cell r="BD144">
            <v>7017</v>
          </cell>
          <cell r="BE144">
            <v>43423.010215543982</v>
          </cell>
          <cell r="BF144" t="str">
            <v xml:space="preserve">Resolución </v>
          </cell>
          <cell r="BG144">
            <v>2332</v>
          </cell>
          <cell r="BH144">
            <v>43451.311395567129</v>
          </cell>
          <cell r="BI144" t="str">
            <v>Compensación y 1%</v>
          </cell>
          <cell r="BM144">
            <v>123819283.7</v>
          </cell>
          <cell r="BN144" t="str">
            <v>VISITA</v>
          </cell>
          <cell r="BO144">
            <v>116810645</v>
          </cell>
          <cell r="BP144" t="str">
            <v>---</v>
          </cell>
          <cell r="BQ144">
            <v>16</v>
          </cell>
          <cell r="BR144">
            <v>8</v>
          </cell>
          <cell r="BS144">
            <v>0</v>
          </cell>
          <cell r="BT144" t="str">
            <v>---</v>
          </cell>
          <cell r="BU144" t="str">
            <v>---</v>
          </cell>
          <cell r="BV144" t="str">
            <v>---</v>
          </cell>
          <cell r="BW144" t="str">
            <v>---</v>
          </cell>
        </row>
        <row r="145">
          <cell r="A145" t="str">
            <v>LAM4273</v>
          </cell>
          <cell r="B145" t="str">
            <v>Licencia Ambiental</v>
          </cell>
          <cell r="C145" t="str">
            <v>Licencia Ambiental Global Campo de Producción de Hidrocarburos Medina.</v>
          </cell>
          <cell r="D145" t="str">
            <v xml:space="preserve">NIKOIL ENERGY CORP SUC COLOMBIA </v>
          </cell>
          <cell r="E145" t="str">
            <v>Hidrocarburos</v>
          </cell>
          <cell r="F145" t="str">
            <v>Explotación</v>
          </cell>
          <cell r="G145" t="str">
            <v>Explotación</v>
          </cell>
          <cell r="H145" t="str">
            <v>ANLA</v>
          </cell>
          <cell r="J145" t="str">
            <v>SUSPENDIDO</v>
          </cell>
          <cell r="O145" t="str">
            <v>DOCUMENTAL</v>
          </cell>
          <cell r="P145" t="str">
            <v>Baja</v>
          </cell>
          <cell r="Q145" t="str">
            <v>---</v>
          </cell>
          <cell r="S145" t="str">
            <v>---</v>
          </cell>
          <cell r="T145">
            <v>0</v>
          </cell>
          <cell r="U145">
            <v>3</v>
          </cell>
          <cell r="V145" t="str">
            <v>ACTIVO</v>
          </cell>
          <cell r="W145" t="str">
            <v>CORPOCHIVOR, CORPORINOQUIA</v>
          </cell>
          <cell r="X145" t="str">
            <v>Resolución otorga LA</v>
          </cell>
          <cell r="Y145" t="str">
            <v>999</v>
          </cell>
          <cell r="Z145">
            <v>39968.712779710644</v>
          </cell>
          <cell r="AA145" t="str">
            <v>BOYACA, CASANARE  - CUNDINAMARCA - META</v>
          </cell>
          <cell r="AB145" t="str">
            <v>SAN LUIS DE GACENO - SABANALARGA - PARATEBUENO - BARRANCA DE UPIA</v>
          </cell>
          <cell r="AC145" t="str">
            <v>N/A</v>
          </cell>
          <cell r="AD145" t="str">
            <v>Semestral</v>
          </cell>
          <cell r="AE145">
            <v>0</v>
          </cell>
          <cell r="AF145" t="str">
            <v>Suspendido</v>
          </cell>
          <cell r="AG145" t="str">
            <v>Suspendido</v>
          </cell>
          <cell r="AH145">
            <v>0</v>
          </cell>
          <cell r="AI145" t="str">
            <v>---</v>
          </cell>
          <cell r="AJ145" t="str">
            <v>---</v>
          </cell>
          <cell r="AK145">
            <v>0</v>
          </cell>
          <cell r="AL145">
            <v>1</v>
          </cell>
          <cell r="AM145" t="str">
            <v>Si</v>
          </cell>
          <cell r="AN145">
            <v>0</v>
          </cell>
          <cell r="AO145">
            <v>0</v>
          </cell>
          <cell r="AP145">
            <v>0</v>
          </cell>
          <cell r="AQ145">
            <v>0</v>
          </cell>
          <cell r="AR145">
            <v>0</v>
          </cell>
          <cell r="AS145">
            <v>0</v>
          </cell>
          <cell r="AT145">
            <v>0</v>
          </cell>
          <cell r="AU145">
            <v>0</v>
          </cell>
          <cell r="AV145">
            <v>0</v>
          </cell>
          <cell r="AW145">
            <v>0</v>
          </cell>
          <cell r="AX145">
            <v>0</v>
          </cell>
          <cell r="AY145">
            <v>1</v>
          </cell>
          <cell r="AZ145">
            <v>0</v>
          </cell>
          <cell r="BA145">
            <v>0</v>
          </cell>
          <cell r="BB145" t="str">
            <v>Seguimiento 2016</v>
          </cell>
          <cell r="BC145">
            <v>43208</v>
          </cell>
          <cell r="BD145">
            <v>3998</v>
          </cell>
          <cell r="BE145">
            <v>43306</v>
          </cell>
          <cell r="BJ145" t="str">
            <v>VISITA</v>
          </cell>
          <cell r="BK145">
            <v>7</v>
          </cell>
          <cell r="BL145">
            <v>61914000</v>
          </cell>
          <cell r="BM145">
            <v>10358000</v>
          </cell>
          <cell r="BN145" t="str">
            <v>---</v>
          </cell>
          <cell r="BO145" t="str">
            <v>---</v>
          </cell>
          <cell r="BP145" t="str">
            <v>NO</v>
          </cell>
          <cell r="BQ145">
            <v>1</v>
          </cell>
          <cell r="BR145">
            <v>1</v>
          </cell>
          <cell r="BS145">
            <v>0</v>
          </cell>
          <cell r="BT145" t="str">
            <v>---</v>
          </cell>
          <cell r="BU145" t="str">
            <v>---</v>
          </cell>
          <cell r="BV145" t="str">
            <v>---</v>
          </cell>
          <cell r="BW145" t="str">
            <v>---</v>
          </cell>
        </row>
        <row r="146">
          <cell r="A146" t="str">
            <v>LAM4254</v>
          </cell>
          <cell r="B146" t="str">
            <v>Licencia Ambiental</v>
          </cell>
          <cell r="C146" t="str">
            <v>Área de Interes de perforación exploratoria Chigüiro Oeste.</v>
          </cell>
          <cell r="D146" t="str">
            <v xml:space="preserve">ECOPETROL S.A. </v>
          </cell>
          <cell r="E146" t="str">
            <v>Hidrocarburos</v>
          </cell>
          <cell r="F146" t="str">
            <v>Exploración</v>
          </cell>
          <cell r="G146" t="str">
            <v>Exploración</v>
          </cell>
          <cell r="H146" t="str">
            <v>ANLA</v>
          </cell>
          <cell r="J146" t="str">
            <v>CIERRE TÉCNICO</v>
          </cell>
          <cell r="O146" t="str">
            <v>DOCUMENTAL</v>
          </cell>
          <cell r="P146" t="str">
            <v>Media</v>
          </cell>
          <cell r="Q146" t="str">
            <v>---</v>
          </cell>
          <cell r="S146" t="str">
            <v>---</v>
          </cell>
          <cell r="T146">
            <v>0</v>
          </cell>
          <cell r="U146">
            <v>2</v>
          </cell>
          <cell r="V146" t="str">
            <v>ACTIVO</v>
          </cell>
          <cell r="W146" t="str">
            <v>CORMACARENA</v>
          </cell>
          <cell r="X146" t="str">
            <v>Resolución otorga LA</v>
          </cell>
          <cell r="Y146" t="str">
            <v>2464</v>
          </cell>
          <cell r="Z146">
            <v>39818.467476851853</v>
          </cell>
          <cell r="AA146" t="str">
            <v>META</v>
          </cell>
          <cell r="AB146" t="str">
            <v>PUERTO - LOPEZ</v>
          </cell>
          <cell r="AC146" t="str">
            <v>N/A</v>
          </cell>
          <cell r="AD146" t="str">
            <v>Semestral</v>
          </cell>
          <cell r="AE146">
            <v>6</v>
          </cell>
          <cell r="AF146" t="str">
            <v>Desmantelamiento</v>
          </cell>
          <cell r="AG146" t="str">
            <v>Cierre</v>
          </cell>
          <cell r="AH146" t="str">
            <v>Semestral</v>
          </cell>
          <cell r="AI146" t="str">
            <v>No ha presentado</v>
          </cell>
          <cell r="AJ146" t="str">
            <v>---</v>
          </cell>
          <cell r="AK146" t="str">
            <v>N.A.</v>
          </cell>
          <cell r="AL146">
            <v>3</v>
          </cell>
          <cell r="AM146" t="str">
            <v>Si</v>
          </cell>
          <cell r="AN146">
            <v>0</v>
          </cell>
          <cell r="AO146">
            <v>0</v>
          </cell>
          <cell r="AP146">
            <v>0</v>
          </cell>
          <cell r="AQ146">
            <v>0</v>
          </cell>
          <cell r="AR146">
            <v>0</v>
          </cell>
          <cell r="AS146">
            <v>0</v>
          </cell>
          <cell r="AT146">
            <v>1</v>
          </cell>
          <cell r="AU146">
            <v>0</v>
          </cell>
          <cell r="AV146">
            <v>0</v>
          </cell>
          <cell r="AW146">
            <v>0</v>
          </cell>
          <cell r="AX146">
            <v>0</v>
          </cell>
          <cell r="AY146">
            <v>2</v>
          </cell>
          <cell r="AZ146">
            <v>0</v>
          </cell>
          <cell r="BA146">
            <v>0</v>
          </cell>
          <cell r="BB146" t="str">
            <v>Seguimiento 2016</v>
          </cell>
          <cell r="BC146">
            <v>43356</v>
          </cell>
          <cell r="BD146">
            <v>6748</v>
          </cell>
          <cell r="BE146">
            <v>43410</v>
          </cell>
          <cell r="BI146" t="str">
            <v>Control y Seguimiento</v>
          </cell>
          <cell r="BJ146" t="str">
            <v>---</v>
          </cell>
          <cell r="BK146" t="str">
            <v>---</v>
          </cell>
          <cell r="BL146" t="str">
            <v>---</v>
          </cell>
          <cell r="BM146">
            <v>10358000</v>
          </cell>
          <cell r="BN146" t="str">
            <v>---</v>
          </cell>
          <cell r="BO146" t="str">
            <v>---</v>
          </cell>
          <cell r="BP146" t="str">
            <v>---</v>
          </cell>
          <cell r="BQ146">
            <v>1</v>
          </cell>
          <cell r="BR146">
            <v>0</v>
          </cell>
          <cell r="BS146">
            <v>0</v>
          </cell>
          <cell r="BT146" t="str">
            <v>---</v>
          </cell>
          <cell r="BU146" t="str">
            <v>---</v>
          </cell>
          <cell r="BV146" t="str">
            <v>---</v>
          </cell>
          <cell r="BW146" t="str">
            <v>---</v>
          </cell>
        </row>
        <row r="147">
          <cell r="A147" t="str">
            <v>LAM4221</v>
          </cell>
          <cell r="B147" t="str">
            <v>Licencia Ambiental</v>
          </cell>
          <cell r="C147" t="str">
            <v>Campo de Explotación de Hidrocarburos Ocelote - Guarrojo.</v>
          </cell>
          <cell r="D147" t="str">
            <v xml:space="preserve">HOCOL S.A. </v>
          </cell>
          <cell r="E147" t="str">
            <v>Hidrocarburos</v>
          </cell>
          <cell r="F147" t="str">
            <v>Explotación</v>
          </cell>
          <cell r="G147" t="str">
            <v>Explotación</v>
          </cell>
          <cell r="H147" t="str">
            <v>ANLA</v>
          </cell>
          <cell r="J147" t="str">
            <v>SENTENCIA</v>
          </cell>
          <cell r="K147">
            <v>5</v>
          </cell>
          <cell r="L147">
            <v>4252995</v>
          </cell>
          <cell r="M147">
            <v>5212877.2297297325</v>
          </cell>
          <cell r="O147" t="str">
            <v>CON VISITA</v>
          </cell>
          <cell r="P147" t="str">
            <v>Alta</v>
          </cell>
          <cell r="Q147" t="str">
            <v>---</v>
          </cell>
          <cell r="S147" t="str">
            <v>---</v>
          </cell>
          <cell r="T147">
            <v>0.75</v>
          </cell>
          <cell r="U147">
            <v>11</v>
          </cell>
          <cell r="V147" t="str">
            <v>ACTIVO</v>
          </cell>
          <cell r="W147" t="str">
            <v>CORMACARENA</v>
          </cell>
          <cell r="X147" t="str">
            <v>Resolución otorga LA</v>
          </cell>
          <cell r="Y147" t="str">
            <v>2402</v>
          </cell>
          <cell r="Z147">
            <v>39805.480136493054</v>
          </cell>
          <cell r="AA147" t="str">
            <v>META</v>
          </cell>
          <cell r="AB147" t="str">
            <v>PUERTO GAITAN</v>
          </cell>
          <cell r="AC147" t="str">
            <v>N/A</v>
          </cell>
          <cell r="AD147" t="str">
            <v>Anual</v>
          </cell>
          <cell r="AE147">
            <v>12</v>
          </cell>
          <cell r="AF147" t="str">
            <v>Operación</v>
          </cell>
          <cell r="AG147" t="str">
            <v>Operación</v>
          </cell>
          <cell r="AH147" t="str">
            <v>Anual</v>
          </cell>
          <cell r="AI147">
            <v>42943</v>
          </cell>
          <cell r="AJ147">
            <v>42943</v>
          </cell>
          <cell r="AK147" t="str">
            <v>NO</v>
          </cell>
          <cell r="AL147">
            <v>6</v>
          </cell>
          <cell r="AM147" t="str">
            <v>Si</v>
          </cell>
          <cell r="AN147">
            <v>0</v>
          </cell>
          <cell r="AO147">
            <v>0</v>
          </cell>
          <cell r="AP147">
            <v>0</v>
          </cell>
          <cell r="AQ147">
            <v>0</v>
          </cell>
          <cell r="AR147">
            <v>0</v>
          </cell>
          <cell r="AS147">
            <v>0</v>
          </cell>
          <cell r="AT147">
            <v>1</v>
          </cell>
          <cell r="AU147">
            <v>0</v>
          </cell>
          <cell r="AV147">
            <v>2</v>
          </cell>
          <cell r="AW147">
            <v>1</v>
          </cell>
          <cell r="AX147">
            <v>0</v>
          </cell>
          <cell r="AY147">
            <v>1</v>
          </cell>
          <cell r="AZ147">
            <v>0</v>
          </cell>
          <cell r="BA147">
            <v>1</v>
          </cell>
          <cell r="BB147" t="str">
            <v>Seguimiento 2018</v>
          </cell>
          <cell r="BC147">
            <v>43139</v>
          </cell>
          <cell r="BD147">
            <v>1513</v>
          </cell>
          <cell r="BE147">
            <v>43199</v>
          </cell>
          <cell r="BF147" t="str">
            <v>Auto</v>
          </cell>
          <cell r="BG147">
            <v>4366</v>
          </cell>
          <cell r="BH147">
            <v>43311</v>
          </cell>
          <cell r="BI147" t="str">
            <v>Control y Seguimiento</v>
          </cell>
          <cell r="BM147">
            <v>115950324</v>
          </cell>
          <cell r="BN147" t="str">
            <v>---</v>
          </cell>
          <cell r="BO147" t="str">
            <v>---</v>
          </cell>
          <cell r="BP147" t="str">
            <v>NO</v>
          </cell>
          <cell r="BQ147">
            <v>7</v>
          </cell>
          <cell r="BR147">
            <v>11</v>
          </cell>
          <cell r="BS147">
            <v>0</v>
          </cell>
          <cell r="BT147" t="str">
            <v xml:space="preserve">T 298-17 </v>
          </cell>
          <cell r="BU147" t="str">
            <v>17 de diciembre de 2017</v>
          </cell>
          <cell r="BV147" t="str">
            <v xml:space="preserve">Accion de Tutela </v>
          </cell>
          <cell r="BW147" t="str">
            <v xml:space="preserve">Corte Constitucional </v>
          </cell>
          <cell r="BX147">
            <v>66</v>
          </cell>
          <cell r="BY147">
            <v>3000</v>
          </cell>
          <cell r="BZ147" t="str">
            <v>Afectación de 1,5 Km de cunetas perimetrales de vía, alcantarilla, curso de agua que descarga sobre el Río Muco; el cuál no se vió afectado. Morichal área de 150m de largo por 300m de ancho.</v>
          </cell>
        </row>
        <row r="148">
          <cell r="A148" t="str">
            <v>LAM4199</v>
          </cell>
          <cell r="B148" t="str">
            <v>Licencia Ambiental</v>
          </cell>
          <cell r="C148" t="str">
            <v>Bloque Exploratorio Sierra.</v>
          </cell>
          <cell r="D148" t="str">
            <v xml:space="preserve">CANACOL ENERGY COLOMBIA S.A. </v>
          </cell>
          <cell r="E148" t="str">
            <v>Hidrocarburos</v>
          </cell>
          <cell r="F148" t="str">
            <v>Exploración</v>
          </cell>
          <cell r="G148" t="str">
            <v>Exploración</v>
          </cell>
          <cell r="H148" t="str">
            <v>ANLA</v>
          </cell>
          <cell r="J148" t="str">
            <v>OPERACIÓN</v>
          </cell>
          <cell r="K148">
            <v>4</v>
          </cell>
          <cell r="L148">
            <v>3402396</v>
          </cell>
          <cell r="M148">
            <v>3782758.7962622941</v>
          </cell>
          <cell r="O148" t="str">
            <v>CON VISITA</v>
          </cell>
          <cell r="P148" t="str">
            <v>Media</v>
          </cell>
          <cell r="Q148" t="str">
            <v>---</v>
          </cell>
          <cell r="S148" t="str">
            <v>---</v>
          </cell>
          <cell r="T148">
            <v>0</v>
          </cell>
          <cell r="U148">
            <v>4</v>
          </cell>
          <cell r="V148" t="str">
            <v>ACTIVO</v>
          </cell>
          <cell r="W148" t="str">
            <v>CORTOLIMA</v>
          </cell>
          <cell r="X148" t="str">
            <v>Resolución otorga LA</v>
          </cell>
          <cell r="Y148" t="str">
            <v>290</v>
          </cell>
          <cell r="Z148">
            <v>39861.495218287033</v>
          </cell>
          <cell r="AA148" t="str">
            <v>TOLIMA</v>
          </cell>
          <cell r="AB148" t="str">
            <v>LERIDA - VENADILLO</v>
          </cell>
          <cell r="AC148" t="str">
            <v>CENTRO Y EJE CAFETERO</v>
          </cell>
          <cell r="AD148" t="str">
            <v>Semestral</v>
          </cell>
          <cell r="AE148">
            <v>6</v>
          </cell>
          <cell r="AF148" t="str">
            <v>Operación</v>
          </cell>
          <cell r="AG148" t="str">
            <v>Operación</v>
          </cell>
          <cell r="AH148" t="str">
            <v>---</v>
          </cell>
          <cell r="AI148" t="str">
            <v>---</v>
          </cell>
          <cell r="AJ148" t="str">
            <v>---</v>
          </cell>
          <cell r="AK148" t="str">
            <v>---</v>
          </cell>
          <cell r="AL148">
            <v>2</v>
          </cell>
          <cell r="AM148" t="str">
            <v>Si</v>
          </cell>
          <cell r="AN148">
            <v>0</v>
          </cell>
          <cell r="AO148">
            <v>0</v>
          </cell>
          <cell r="AP148">
            <v>0</v>
          </cell>
          <cell r="AQ148">
            <v>0</v>
          </cell>
          <cell r="AR148">
            <v>0</v>
          </cell>
          <cell r="AS148">
            <v>1</v>
          </cell>
          <cell r="AT148">
            <v>0</v>
          </cell>
          <cell r="AU148">
            <v>0</v>
          </cell>
          <cell r="AV148">
            <v>1</v>
          </cell>
          <cell r="AW148">
            <v>0</v>
          </cell>
          <cell r="AX148">
            <v>0</v>
          </cell>
          <cell r="AY148">
            <v>1</v>
          </cell>
          <cell r="AZ148">
            <v>0</v>
          </cell>
          <cell r="BA148">
            <v>0</v>
          </cell>
          <cell r="BB148" t="str">
            <v>Seguimiento 2016</v>
          </cell>
          <cell r="BM148">
            <v>102667830</v>
          </cell>
          <cell r="BN148" t="str">
            <v>---</v>
          </cell>
          <cell r="BO148" t="str">
            <v>---</v>
          </cell>
          <cell r="BP148" t="str">
            <v>NO</v>
          </cell>
          <cell r="BQ148" t="str">
            <v>---</v>
          </cell>
          <cell r="BR148" t="str">
            <v>---</v>
          </cell>
          <cell r="BS148" t="str">
            <v>---</v>
          </cell>
          <cell r="BT148" t="str">
            <v>---</v>
          </cell>
          <cell r="BU148" t="str">
            <v>---</v>
          </cell>
          <cell r="BV148" t="str">
            <v>---</v>
          </cell>
          <cell r="BW148" t="str">
            <v>---</v>
          </cell>
        </row>
        <row r="149">
          <cell r="A149" t="str">
            <v>LAM4182</v>
          </cell>
          <cell r="B149" t="str">
            <v>Licencia Ambiental</v>
          </cell>
          <cell r="C149" t="str">
            <v>Área de perforación exploratoria Tángara Norte - Bloque Tángara.</v>
          </cell>
          <cell r="D149" t="str">
            <v xml:space="preserve">HOCOL S.A. </v>
          </cell>
          <cell r="E149" t="str">
            <v>Hidrocarburos</v>
          </cell>
          <cell r="F149" t="str">
            <v>Exploración</v>
          </cell>
          <cell r="G149" t="str">
            <v>Exploración</v>
          </cell>
          <cell r="H149" t="str">
            <v>ANLA</v>
          </cell>
          <cell r="J149" t="str">
            <v>OPERACIÓN</v>
          </cell>
          <cell r="K149">
            <v>4</v>
          </cell>
          <cell r="L149">
            <v>3402396</v>
          </cell>
          <cell r="M149" t="str">
            <v>SOLO TERRESTRE</v>
          </cell>
          <cell r="N149">
            <v>1975893.839205882</v>
          </cell>
          <cell r="O149" t="str">
            <v>CON VISITA</v>
          </cell>
          <cell r="P149" t="str">
            <v>Media</v>
          </cell>
          <cell r="Q149" t="str">
            <v>---</v>
          </cell>
          <cell r="S149" t="str">
            <v>---</v>
          </cell>
          <cell r="T149">
            <v>0</v>
          </cell>
          <cell r="U149">
            <v>3</v>
          </cell>
          <cell r="V149" t="str">
            <v>ACTIVO</v>
          </cell>
          <cell r="W149" t="str">
            <v>CORPORINOQUIA</v>
          </cell>
          <cell r="X149" t="str">
            <v>Resolución otorga LA</v>
          </cell>
          <cell r="Y149" t="str">
            <v>2072</v>
          </cell>
          <cell r="Z149">
            <v>39776.453009259261</v>
          </cell>
          <cell r="AA149" t="str">
            <v>CASANARE</v>
          </cell>
          <cell r="AB149" t="str">
            <v>HATO COROZAL</v>
          </cell>
          <cell r="AC149" t="str">
            <v>N/A</v>
          </cell>
          <cell r="AD149" t="str">
            <v>Semestral</v>
          </cell>
          <cell r="AE149">
            <v>6</v>
          </cell>
          <cell r="AF149" t="str">
            <v>Operación</v>
          </cell>
          <cell r="AG149" t="str">
            <v>Operación</v>
          </cell>
          <cell r="AH149" t="str">
            <v>---</v>
          </cell>
          <cell r="AI149" t="str">
            <v>---</v>
          </cell>
          <cell r="AJ149" t="str">
            <v>---</v>
          </cell>
          <cell r="AK149" t="str">
            <v>---</v>
          </cell>
          <cell r="AL149">
            <v>4</v>
          </cell>
          <cell r="AM149" t="str">
            <v>Si</v>
          </cell>
          <cell r="AN149">
            <v>0</v>
          </cell>
          <cell r="AO149">
            <v>0</v>
          </cell>
          <cell r="AP149">
            <v>0</v>
          </cell>
          <cell r="AQ149">
            <v>0</v>
          </cell>
          <cell r="AR149">
            <v>0</v>
          </cell>
          <cell r="AS149">
            <v>0</v>
          </cell>
          <cell r="AT149">
            <v>1</v>
          </cell>
          <cell r="AU149">
            <v>0</v>
          </cell>
          <cell r="AV149">
            <v>0</v>
          </cell>
          <cell r="AW149">
            <v>2</v>
          </cell>
          <cell r="AX149">
            <v>0</v>
          </cell>
          <cell r="AY149">
            <v>1</v>
          </cell>
          <cell r="AZ149">
            <v>0</v>
          </cell>
          <cell r="BA149">
            <v>0</v>
          </cell>
          <cell r="BB149" t="str">
            <v>Seguimiento 2016</v>
          </cell>
          <cell r="BM149">
            <v>102667830</v>
          </cell>
          <cell r="BN149" t="str">
            <v>---</v>
          </cell>
          <cell r="BO149" t="str">
            <v>---</v>
          </cell>
          <cell r="BP149" t="str">
            <v>NO</v>
          </cell>
          <cell r="BQ149" t="str">
            <v>---</v>
          </cell>
          <cell r="BR149" t="str">
            <v>---</v>
          </cell>
          <cell r="BS149" t="str">
            <v>---</v>
          </cell>
          <cell r="BT149" t="str">
            <v>---</v>
          </cell>
          <cell r="BU149" t="str">
            <v>---</v>
          </cell>
          <cell r="BV149" t="str">
            <v>---</v>
          </cell>
          <cell r="BW149" t="str">
            <v>---</v>
          </cell>
        </row>
        <row r="150">
          <cell r="A150" t="str">
            <v>LAM4179</v>
          </cell>
          <cell r="B150" t="str">
            <v>Licencia Ambiental</v>
          </cell>
          <cell r="C150" t="str">
            <v xml:space="preserve">Licencia Ambiental Global para el proyecto de Explotación y Desarrollo del Campo Canacabare </v>
          </cell>
          <cell r="D150" t="str">
            <v xml:space="preserve">COLOMBIA ENERGY DEVELOPMENT CO </v>
          </cell>
          <cell r="E150" t="str">
            <v>Hidrocarburos</v>
          </cell>
          <cell r="F150" t="str">
            <v>Explotación</v>
          </cell>
          <cell r="G150" t="str">
            <v>Explotación</v>
          </cell>
          <cell r="H150" t="str">
            <v>ANLA</v>
          </cell>
          <cell r="J150" t="str">
            <v>OPERACIÓN</v>
          </cell>
          <cell r="K150">
            <v>5</v>
          </cell>
          <cell r="L150">
            <v>4252995</v>
          </cell>
          <cell r="M150">
            <v>5212877.2297297325</v>
          </cell>
          <cell r="O150" t="str">
            <v>CON VISITA</v>
          </cell>
          <cell r="P150" t="str">
            <v>Alta</v>
          </cell>
          <cell r="Q150" t="str">
            <v>---</v>
          </cell>
          <cell r="S150" t="str">
            <v>---</v>
          </cell>
          <cell r="T150">
            <v>0.75</v>
          </cell>
          <cell r="U150">
            <v>3</v>
          </cell>
          <cell r="V150" t="str">
            <v>ACTIVO</v>
          </cell>
          <cell r="W150" t="str">
            <v>CORPORINOQUIA</v>
          </cell>
          <cell r="X150" t="str">
            <v>Resolución otorga LA</v>
          </cell>
          <cell r="Y150" t="str">
            <v>571</v>
          </cell>
          <cell r="Z150">
            <v>40255.573657870365</v>
          </cell>
          <cell r="AA150" t="str">
            <v>CASANARE</v>
          </cell>
          <cell r="AB150" t="str">
            <v>OROCUE</v>
          </cell>
          <cell r="AC150" t="str">
            <v>ORINOQUIA</v>
          </cell>
          <cell r="AD150" t="str">
            <v>Semestral</v>
          </cell>
          <cell r="AE150">
            <v>6</v>
          </cell>
          <cell r="AF150" t="str">
            <v>Operación</v>
          </cell>
          <cell r="AG150" t="str">
            <v>Operación</v>
          </cell>
          <cell r="AH150" t="str">
            <v>---</v>
          </cell>
          <cell r="AI150" t="str">
            <v>---</v>
          </cell>
          <cell r="AJ150" t="str">
            <v>---</v>
          </cell>
          <cell r="AK150" t="str">
            <v>---</v>
          </cell>
          <cell r="AL150">
            <v>3</v>
          </cell>
          <cell r="AM150" t="str">
            <v>Si</v>
          </cell>
          <cell r="AN150">
            <v>0</v>
          </cell>
          <cell r="AO150">
            <v>0</v>
          </cell>
          <cell r="AP150">
            <v>0</v>
          </cell>
          <cell r="AQ150">
            <v>0</v>
          </cell>
          <cell r="AR150">
            <v>0</v>
          </cell>
          <cell r="AS150">
            <v>0</v>
          </cell>
          <cell r="AT150">
            <v>1</v>
          </cell>
          <cell r="AU150">
            <v>0</v>
          </cell>
          <cell r="AV150">
            <v>0</v>
          </cell>
          <cell r="AW150">
            <v>0</v>
          </cell>
          <cell r="AX150">
            <v>0</v>
          </cell>
          <cell r="AY150">
            <v>2</v>
          </cell>
          <cell r="AZ150">
            <v>0</v>
          </cell>
          <cell r="BA150">
            <v>0</v>
          </cell>
          <cell r="BB150" t="str">
            <v>Seguimiento 2016</v>
          </cell>
          <cell r="BM150">
            <v>115950324</v>
          </cell>
          <cell r="BN150" t="str">
            <v>---</v>
          </cell>
          <cell r="BO150" t="str">
            <v>---</v>
          </cell>
          <cell r="BP150" t="str">
            <v>---</v>
          </cell>
          <cell r="BQ150">
            <v>2</v>
          </cell>
          <cell r="BR150">
            <v>0</v>
          </cell>
          <cell r="BS150">
            <v>0</v>
          </cell>
          <cell r="BT150" t="str">
            <v>---</v>
          </cell>
          <cell r="BU150" t="str">
            <v>---</v>
          </cell>
          <cell r="BV150" t="str">
            <v>---</v>
          </cell>
          <cell r="BW150" t="str">
            <v>---</v>
          </cell>
        </row>
        <row r="151">
          <cell r="A151" t="str">
            <v>LAM4174</v>
          </cell>
          <cell r="B151" t="str">
            <v>Licencia Ambiental</v>
          </cell>
          <cell r="C151" t="str">
            <v>Desarrollo de los Campos Quinde, Cohembí y Quillacinga.</v>
          </cell>
          <cell r="D151" t="str">
            <v xml:space="preserve">CONSORCIO COLOMBIA ENERGY S.A. </v>
          </cell>
          <cell r="E151" t="str">
            <v>Hidrocarburos</v>
          </cell>
          <cell r="F151" t="str">
            <v>Explotación</v>
          </cell>
          <cell r="G151" t="str">
            <v>Explotación</v>
          </cell>
          <cell r="H151" t="str">
            <v>ANLA</v>
          </cell>
          <cell r="J151" t="str">
            <v>SENTENCIA</v>
          </cell>
          <cell r="K151">
            <v>5</v>
          </cell>
          <cell r="L151">
            <v>4252995</v>
          </cell>
          <cell r="M151">
            <v>4903284.5855999999</v>
          </cell>
          <cell r="O151" t="str">
            <v>CON VISITA</v>
          </cell>
          <cell r="P151" t="str">
            <v>Alta</v>
          </cell>
          <cell r="Q151" t="str">
            <v>SI</v>
          </cell>
          <cell r="S151" t="str">
            <v>---</v>
          </cell>
          <cell r="T151">
            <v>0.75</v>
          </cell>
          <cell r="U151">
            <v>22</v>
          </cell>
          <cell r="V151" t="str">
            <v>ACTIVO</v>
          </cell>
          <cell r="W151" t="str">
            <v>CORPORINOQUIA</v>
          </cell>
          <cell r="X151" t="str">
            <v>Resolución otorga LA</v>
          </cell>
          <cell r="Y151" t="str">
            <v>937</v>
          </cell>
          <cell r="Z151">
            <v>39955.502038344908</v>
          </cell>
          <cell r="AA151" t="str">
            <v>PUTUMAYO</v>
          </cell>
          <cell r="AB151" t="str">
            <v>PUERTO ASIS</v>
          </cell>
          <cell r="AC151" t="str">
            <v>N/A</v>
          </cell>
          <cell r="AD151" t="str">
            <v>Semestral</v>
          </cell>
          <cell r="AE151">
            <v>6</v>
          </cell>
          <cell r="AF151" t="str">
            <v>Operación</v>
          </cell>
          <cell r="AG151" t="str">
            <v>Operación</v>
          </cell>
          <cell r="AH151" t="str">
            <v>Semestral</v>
          </cell>
          <cell r="AI151" t="str">
            <v>ICA de la perforación de los
pozos Cohembí-19, Cohembí-20 y Cohembí-21 (radicado 2018074013-1-000 del 12 de junio de 2018)</v>
          </cell>
          <cell r="AJ151">
            <v>43263</v>
          </cell>
          <cell r="AK151" t="str">
            <v>NO</v>
          </cell>
          <cell r="AL151">
            <v>10</v>
          </cell>
          <cell r="AM151" t="str">
            <v>Si</v>
          </cell>
          <cell r="AN151">
            <v>0</v>
          </cell>
          <cell r="AO151">
            <v>0</v>
          </cell>
          <cell r="AP151">
            <v>0</v>
          </cell>
          <cell r="AQ151">
            <v>0</v>
          </cell>
          <cell r="AR151">
            <v>0</v>
          </cell>
          <cell r="AS151">
            <v>2</v>
          </cell>
          <cell r="AT151">
            <v>1</v>
          </cell>
          <cell r="AU151">
            <v>2</v>
          </cell>
          <cell r="AV151">
            <v>0</v>
          </cell>
          <cell r="AW151">
            <v>1</v>
          </cell>
          <cell r="AX151">
            <v>3</v>
          </cell>
          <cell r="AY151">
            <v>1</v>
          </cell>
          <cell r="AZ151">
            <v>2</v>
          </cell>
          <cell r="BA151">
            <v>1</v>
          </cell>
          <cell r="BB151" t="str">
            <v>Seguimiento 2018</v>
          </cell>
          <cell r="BC151">
            <v>43152</v>
          </cell>
          <cell r="BD151">
            <v>4836</v>
          </cell>
          <cell r="BE151">
            <v>43339</v>
          </cell>
          <cell r="BF151" t="str">
            <v>Auto</v>
          </cell>
          <cell r="BG151">
            <v>6387</v>
          </cell>
          <cell r="BH151">
            <v>43395</v>
          </cell>
          <cell r="BI151" t="str">
            <v>Control y Seguimiento</v>
          </cell>
          <cell r="BM151">
            <v>261458296.19999999</v>
          </cell>
          <cell r="BN151" t="str">
            <v>VISITA</v>
          </cell>
          <cell r="BO151">
            <v>246658770</v>
          </cell>
          <cell r="BP151" t="str">
            <v>SI</v>
          </cell>
          <cell r="BQ151">
            <v>14</v>
          </cell>
          <cell r="BR151">
            <v>14</v>
          </cell>
          <cell r="BS151">
            <v>0</v>
          </cell>
          <cell r="BT151" t="str">
            <v>T 730 de 2016</v>
          </cell>
          <cell r="BU151">
            <v>42723</v>
          </cell>
          <cell r="BV151" t="str">
            <v>Acción de tutela</v>
          </cell>
          <cell r="BW151" t="str">
            <v>Corte Constitucional</v>
          </cell>
          <cell r="BX151">
            <v>50</v>
          </cell>
          <cell r="BY151">
            <v>400</v>
          </cell>
          <cell r="BZ151" t="str">
            <v>Afectación de 25 m² de suelo y 375 m² sobre recurso hídrico</v>
          </cell>
        </row>
        <row r="152">
          <cell r="A152" t="str">
            <v>LAM4113</v>
          </cell>
          <cell r="B152" t="str">
            <v>Licencia Ambiental</v>
          </cell>
          <cell r="C152" t="str">
            <v>Campo de Explotación de Hidrocarburos Costayaco</v>
          </cell>
          <cell r="D152" t="str">
            <v xml:space="preserve">GRAN TIERRA ENERGY COLOMBIA LTD. </v>
          </cell>
          <cell r="E152" t="str">
            <v>Hidrocarburos</v>
          </cell>
          <cell r="F152" t="str">
            <v>Explotación</v>
          </cell>
          <cell r="G152" t="str">
            <v>Explotación</v>
          </cell>
          <cell r="H152" t="str">
            <v>ANLA</v>
          </cell>
          <cell r="J152" t="str">
            <v>OPERACIÓN</v>
          </cell>
          <cell r="K152">
            <v>5</v>
          </cell>
          <cell r="L152">
            <v>4252995</v>
          </cell>
          <cell r="M152">
            <v>4903284.5855999999</v>
          </cell>
          <cell r="O152" t="str">
            <v>CON VISITA</v>
          </cell>
          <cell r="P152" t="str">
            <v>Alta</v>
          </cell>
          <cell r="Q152" t="str">
            <v>---</v>
          </cell>
          <cell r="S152" t="str">
            <v>---</v>
          </cell>
          <cell r="T152">
            <v>0.75</v>
          </cell>
          <cell r="U152">
            <v>6</v>
          </cell>
          <cell r="V152" t="str">
            <v>ACTIVO</v>
          </cell>
          <cell r="W152" t="str">
            <v>CORPOAMAZONIA</v>
          </cell>
          <cell r="X152" t="str">
            <v>Resolución otorga LA</v>
          </cell>
          <cell r="Y152" t="str">
            <v>2200</v>
          </cell>
          <cell r="Z152">
            <v>39791.579249768518</v>
          </cell>
          <cell r="AA152" t="str">
            <v>PUTUMAYO</v>
          </cell>
          <cell r="AB152" t="str">
            <v>VILLAGARZON</v>
          </cell>
          <cell r="AC152" t="str">
            <v>AMAZONIA Y PACIFICO</v>
          </cell>
          <cell r="AD152" t="str">
            <v>Anual</v>
          </cell>
          <cell r="AE152">
            <v>12</v>
          </cell>
          <cell r="AF152" t="str">
            <v>Operación</v>
          </cell>
          <cell r="AG152" t="str">
            <v>Operación</v>
          </cell>
          <cell r="AH152" t="str">
            <v>Anual</v>
          </cell>
          <cell r="AI152" t="str">
            <v>5 de marzo de 2018</v>
          </cell>
          <cell r="AJ152">
            <v>43164</v>
          </cell>
          <cell r="AK152" t="str">
            <v>NO</v>
          </cell>
          <cell r="AL152">
            <v>4</v>
          </cell>
          <cell r="AM152" t="str">
            <v>Si</v>
          </cell>
          <cell r="AN152">
            <v>0</v>
          </cell>
          <cell r="AO152">
            <v>0</v>
          </cell>
          <cell r="AP152">
            <v>0</v>
          </cell>
          <cell r="AQ152">
            <v>0</v>
          </cell>
          <cell r="AR152">
            <v>0</v>
          </cell>
          <cell r="AS152">
            <v>0</v>
          </cell>
          <cell r="AT152">
            <v>1</v>
          </cell>
          <cell r="AU152">
            <v>0</v>
          </cell>
          <cell r="AV152">
            <v>0</v>
          </cell>
          <cell r="AW152">
            <v>0</v>
          </cell>
          <cell r="AX152">
            <v>1</v>
          </cell>
          <cell r="AY152">
            <v>0</v>
          </cell>
          <cell r="AZ152">
            <v>2</v>
          </cell>
          <cell r="BA152">
            <v>0</v>
          </cell>
          <cell r="BB152" t="str">
            <v>Seguimiento 2017</v>
          </cell>
          <cell r="BC152">
            <v>43160</v>
          </cell>
          <cell r="BD152">
            <v>5971</v>
          </cell>
          <cell r="BE152">
            <v>43378</v>
          </cell>
          <cell r="BJ152" t="str">
            <v>VISITA</v>
          </cell>
          <cell r="BK152">
            <v>7</v>
          </cell>
          <cell r="BL152">
            <v>122895000</v>
          </cell>
          <cell r="BM152">
            <v>126581850</v>
          </cell>
          <cell r="BN152" t="str">
            <v>VISITA</v>
          </cell>
          <cell r="BO152">
            <v>147300645</v>
          </cell>
          <cell r="BP152" t="str">
            <v>---</v>
          </cell>
          <cell r="BQ152">
            <v>6</v>
          </cell>
          <cell r="BR152">
            <v>5</v>
          </cell>
          <cell r="BS152">
            <v>0</v>
          </cell>
          <cell r="BT152" t="str">
            <v>---</v>
          </cell>
          <cell r="BU152" t="str">
            <v>---</v>
          </cell>
          <cell r="BV152" t="str">
            <v>---</v>
          </cell>
          <cell r="BW152" t="str">
            <v>---</v>
          </cell>
        </row>
        <row r="153">
          <cell r="A153" t="str">
            <v>LAM4103</v>
          </cell>
          <cell r="B153" t="str">
            <v>Licencia Ambiental</v>
          </cell>
          <cell r="C153" t="str">
            <v>Área de Intéres de Perforación Exploratoria Fontana localizado en jurisdicción de los municipios de Fuente de Oro y San Martín de los Llanos, en el departamento del Meta.</v>
          </cell>
          <cell r="D153" t="str">
            <v xml:space="preserve">ECOPETROL S.A. </v>
          </cell>
          <cell r="E153" t="str">
            <v>Hidrocarburos</v>
          </cell>
          <cell r="F153" t="str">
            <v>Exploración</v>
          </cell>
          <cell r="G153" t="str">
            <v>Exploración</v>
          </cell>
          <cell r="H153" t="str">
            <v>CORPORACIÓN</v>
          </cell>
          <cell r="I153" t="str">
            <v>Menor o igual a 3 carpetas, traslado menor a 3 horas desde la sede y menor número de seguimientos</v>
          </cell>
          <cell r="J153" t="str">
            <v>CORPORACIÓN E INVEMAR</v>
          </cell>
          <cell r="K153">
            <v>4</v>
          </cell>
          <cell r="L153">
            <v>3402396</v>
          </cell>
          <cell r="M153">
            <v>5212877.2297297325</v>
          </cell>
          <cell r="O153" t="str">
            <v>CON VISITA</v>
          </cell>
          <cell r="P153" t="str">
            <v>Media</v>
          </cell>
          <cell r="Q153" t="str">
            <v>---</v>
          </cell>
          <cell r="S153" t="str">
            <v>---</v>
          </cell>
          <cell r="T153">
            <v>0.75</v>
          </cell>
          <cell r="U153">
            <v>3</v>
          </cell>
          <cell r="V153" t="str">
            <v>ACTIVO</v>
          </cell>
          <cell r="W153" t="str">
            <v>CORMACARENA</v>
          </cell>
          <cell r="X153" t="str">
            <v>Resolución otorga LA</v>
          </cell>
          <cell r="Y153">
            <v>1515</v>
          </cell>
          <cell r="Z153">
            <v>39689</v>
          </cell>
          <cell r="AA153" t="str">
            <v>META</v>
          </cell>
          <cell r="AB153" t="str">
            <v>FUENTE DE ORO - SAN MARTÍN</v>
          </cell>
          <cell r="AC153" t="str">
            <v>ORINOQUIA</v>
          </cell>
          <cell r="AD153" t="str">
            <v>Semestral</v>
          </cell>
          <cell r="AE153">
            <v>6</v>
          </cell>
          <cell r="AF153" t="str">
            <v>Operación</v>
          </cell>
          <cell r="AG153" t="str">
            <v>Operación</v>
          </cell>
          <cell r="AH153" t="str">
            <v>---</v>
          </cell>
          <cell r="AI153" t="str">
            <v>---</v>
          </cell>
          <cell r="AJ153" t="str">
            <v>---</v>
          </cell>
          <cell r="AK153" t="str">
            <v>---</v>
          </cell>
          <cell r="AL153">
            <v>4</v>
          </cell>
          <cell r="AM153" t="str">
            <v>Si</v>
          </cell>
          <cell r="AN153">
            <v>0</v>
          </cell>
          <cell r="AO153">
            <v>0</v>
          </cell>
          <cell r="AP153">
            <v>0</v>
          </cell>
          <cell r="AQ153">
            <v>0</v>
          </cell>
          <cell r="AR153">
            <v>0</v>
          </cell>
          <cell r="AS153">
            <v>0</v>
          </cell>
          <cell r="AT153">
            <v>1</v>
          </cell>
          <cell r="AU153">
            <v>0</v>
          </cell>
          <cell r="AV153">
            <v>1</v>
          </cell>
          <cell r="AW153">
            <v>1</v>
          </cell>
          <cell r="AX153">
            <v>0</v>
          </cell>
          <cell r="AY153">
            <v>1</v>
          </cell>
          <cell r="AZ153">
            <v>0</v>
          </cell>
          <cell r="BA153">
            <v>1</v>
          </cell>
          <cell r="BB153" t="str">
            <v>Seguimiento 2018</v>
          </cell>
          <cell r="BC153" t="str">
            <v>N/A</v>
          </cell>
          <cell r="BD153">
            <v>1735</v>
          </cell>
          <cell r="BE153">
            <v>43209</v>
          </cell>
          <cell r="BF153" t="str">
            <v xml:space="preserve">Resolución </v>
          </cell>
          <cell r="BG153">
            <v>759</v>
          </cell>
          <cell r="BH153">
            <v>43241</v>
          </cell>
          <cell r="BI153" t="str">
            <v>Compensación y 1%</v>
          </cell>
          <cell r="BM153">
            <v>102667830</v>
          </cell>
          <cell r="BN153" t="str">
            <v>---</v>
          </cell>
          <cell r="BO153" t="str">
            <v>---</v>
          </cell>
          <cell r="BP153" t="str">
            <v>---</v>
          </cell>
          <cell r="BQ153" t="str">
            <v>---</v>
          </cell>
          <cell r="BR153" t="str">
            <v>---</v>
          </cell>
          <cell r="BS153" t="str">
            <v>---</v>
          </cell>
          <cell r="BT153" t="str">
            <v>---</v>
          </cell>
          <cell r="BU153" t="str">
            <v>---</v>
          </cell>
          <cell r="BV153" t="str">
            <v>---</v>
          </cell>
          <cell r="BW153" t="str">
            <v>---</v>
          </cell>
        </row>
        <row r="154">
          <cell r="A154" t="str">
            <v>LAM4084</v>
          </cell>
          <cell r="B154" t="str">
            <v>Licencia Ambiental</v>
          </cell>
          <cell r="C154" t="str">
            <v xml:space="preserve">Perforación Exploratoria Pajarillo, localizado en el municipio de Maní en el departamento de Casanare.  </v>
          </cell>
          <cell r="D154" t="str">
            <v xml:space="preserve">GRUPO C&amp;C ENERGÍA (BARBADOS) SUCURSAL COLOMBIA </v>
          </cell>
          <cell r="E154" t="str">
            <v>Hidrocarburos</v>
          </cell>
          <cell r="F154" t="str">
            <v>Exploración</v>
          </cell>
          <cell r="G154" t="str">
            <v>Exploración</v>
          </cell>
          <cell r="H154" t="str">
            <v>ANLA</v>
          </cell>
          <cell r="J154" t="str">
            <v>OPERACIÓN</v>
          </cell>
          <cell r="K154">
            <v>4</v>
          </cell>
          <cell r="L154">
            <v>3402396</v>
          </cell>
          <cell r="M154" t="str">
            <v>SOLO TERRESTRE</v>
          </cell>
          <cell r="N154">
            <v>1975893.839205882</v>
          </cell>
          <cell r="O154" t="str">
            <v>CON VISITA</v>
          </cell>
          <cell r="P154" t="str">
            <v>Media</v>
          </cell>
          <cell r="Q154" t="str">
            <v>---</v>
          </cell>
          <cell r="S154" t="str">
            <v>---</v>
          </cell>
          <cell r="T154">
            <v>0</v>
          </cell>
          <cell r="U154">
            <v>4</v>
          </cell>
          <cell r="V154" t="str">
            <v>ACTIVO</v>
          </cell>
          <cell r="W154" t="str">
            <v>CORPORINOQUIA</v>
          </cell>
          <cell r="X154" t="str">
            <v>Resolución otorga LA</v>
          </cell>
          <cell r="Y154" t="str">
            <v>121</v>
          </cell>
          <cell r="Z154">
            <v>39840.465255057868</v>
          </cell>
          <cell r="AA154" t="str">
            <v>CASANARE</v>
          </cell>
          <cell r="AB154" t="str">
            <v>MANI</v>
          </cell>
          <cell r="AC154" t="str">
            <v>N/A</v>
          </cell>
          <cell r="AD154" t="str">
            <v>Semestral</v>
          </cell>
          <cell r="AE154">
            <v>6</v>
          </cell>
          <cell r="AF154" t="str">
            <v>Operación</v>
          </cell>
          <cell r="AG154" t="str">
            <v>Operación</v>
          </cell>
          <cell r="AH154" t="str">
            <v>---</v>
          </cell>
          <cell r="AI154" t="str">
            <v>---</v>
          </cell>
          <cell r="AJ154" t="str">
            <v>---</v>
          </cell>
          <cell r="AK154" t="str">
            <v>---</v>
          </cell>
          <cell r="AL154">
            <v>2</v>
          </cell>
          <cell r="AM154" t="str">
            <v>Si</v>
          </cell>
          <cell r="AN154">
            <v>0</v>
          </cell>
          <cell r="AO154">
            <v>0</v>
          </cell>
          <cell r="AP154">
            <v>0</v>
          </cell>
          <cell r="AQ154">
            <v>0</v>
          </cell>
          <cell r="AR154">
            <v>0</v>
          </cell>
          <cell r="AS154">
            <v>0</v>
          </cell>
          <cell r="AT154">
            <v>0</v>
          </cell>
          <cell r="AU154">
            <v>0</v>
          </cell>
          <cell r="AV154">
            <v>0</v>
          </cell>
          <cell r="AW154">
            <v>1</v>
          </cell>
          <cell r="AX154">
            <v>0</v>
          </cell>
          <cell r="AY154">
            <v>1</v>
          </cell>
          <cell r="AZ154">
            <v>0</v>
          </cell>
          <cell r="BA154">
            <v>0</v>
          </cell>
          <cell r="BB154" t="str">
            <v>Seguimiento 2016</v>
          </cell>
          <cell r="BM154">
            <v>102667830</v>
          </cell>
          <cell r="BN154" t="str">
            <v>---</v>
          </cell>
          <cell r="BO154" t="str">
            <v>---</v>
          </cell>
          <cell r="BP154" t="str">
            <v>NO</v>
          </cell>
          <cell r="BQ154">
            <v>1</v>
          </cell>
          <cell r="BR154">
            <v>0</v>
          </cell>
          <cell r="BS154">
            <v>0</v>
          </cell>
          <cell r="BT154" t="str">
            <v>---</v>
          </cell>
          <cell r="BU154" t="str">
            <v>---</v>
          </cell>
          <cell r="BV154" t="str">
            <v>---</v>
          </cell>
          <cell r="BW154" t="str">
            <v>---</v>
          </cell>
        </row>
        <row r="155">
          <cell r="A155" t="str">
            <v>LAM4083</v>
          </cell>
          <cell r="B155" t="str">
            <v>Licencia Ambiental</v>
          </cell>
          <cell r="C155" t="str">
            <v>Área de Perforación exploratoria Bloque el Remanso</v>
          </cell>
          <cell r="D155" t="str">
            <v xml:space="preserve">COMTROL S.A </v>
          </cell>
          <cell r="E155" t="str">
            <v>Hidrocarburos</v>
          </cell>
          <cell r="F155" t="str">
            <v>Exploración</v>
          </cell>
          <cell r="G155" t="str">
            <v>Exploración</v>
          </cell>
          <cell r="H155" t="str">
            <v>ANLA</v>
          </cell>
          <cell r="J155" t="str">
            <v>OPERACIÓN</v>
          </cell>
          <cell r="K155">
            <v>4</v>
          </cell>
          <cell r="L155">
            <v>3402396</v>
          </cell>
          <cell r="M155">
            <v>5358000</v>
          </cell>
          <cell r="O155" t="str">
            <v>CON VISITA</v>
          </cell>
          <cell r="P155" t="str">
            <v>Media</v>
          </cell>
          <cell r="Q155" t="str">
            <v>---</v>
          </cell>
          <cell r="S155" t="str">
            <v>---</v>
          </cell>
          <cell r="T155">
            <v>0.75</v>
          </cell>
          <cell r="U155">
            <v>4</v>
          </cell>
          <cell r="V155" t="str">
            <v>ACTIVO</v>
          </cell>
          <cell r="W155" t="str">
            <v>CORNARE, CORPOBOYACA</v>
          </cell>
          <cell r="X155" t="str">
            <v>Resolución otorga LA</v>
          </cell>
          <cell r="Y155">
            <v>1431</v>
          </cell>
          <cell r="Z155">
            <v>39673</v>
          </cell>
          <cell r="AA155" t="str">
            <v>ANTIOQUIA, BOYACA</v>
          </cell>
          <cell r="AB155" t="str">
            <v>PUERTO BERRIO
PUERTO BOYACA</v>
          </cell>
          <cell r="AC155" t="str">
            <v>EN 2 DPTOS</v>
          </cell>
          <cell r="AD155" t="str">
            <v>Semestral</v>
          </cell>
          <cell r="AE155">
            <v>6</v>
          </cell>
          <cell r="AF155" t="str">
            <v>Operación</v>
          </cell>
          <cell r="AG155" t="str">
            <v>Operación</v>
          </cell>
          <cell r="AH155" t="str">
            <v>---</v>
          </cell>
          <cell r="AI155" t="str">
            <v>---</v>
          </cell>
          <cell r="AJ155" t="str">
            <v>---</v>
          </cell>
          <cell r="AK155" t="str">
            <v>---</v>
          </cell>
          <cell r="AL155">
            <v>3</v>
          </cell>
          <cell r="AM155" t="str">
            <v>Si</v>
          </cell>
          <cell r="AN155">
            <v>0</v>
          </cell>
          <cell r="AO155">
            <v>0</v>
          </cell>
          <cell r="AP155">
            <v>0</v>
          </cell>
          <cell r="AQ155">
            <v>0</v>
          </cell>
          <cell r="AR155">
            <v>0</v>
          </cell>
          <cell r="AS155">
            <v>0</v>
          </cell>
          <cell r="AT155">
            <v>0</v>
          </cell>
          <cell r="AU155">
            <v>1</v>
          </cell>
          <cell r="AV155">
            <v>0</v>
          </cell>
          <cell r="AW155">
            <v>1</v>
          </cell>
          <cell r="AX155">
            <v>0</v>
          </cell>
          <cell r="AY155">
            <v>1</v>
          </cell>
          <cell r="AZ155">
            <v>0</v>
          </cell>
          <cell r="BA155">
            <v>0</v>
          </cell>
          <cell r="BB155" t="str">
            <v>Seguimiento 2016</v>
          </cell>
          <cell r="BM155">
            <v>102667830</v>
          </cell>
          <cell r="BN155" t="str">
            <v>---</v>
          </cell>
          <cell r="BO155" t="str">
            <v>---</v>
          </cell>
          <cell r="BP155" t="str">
            <v>---</v>
          </cell>
          <cell r="BQ155">
            <v>2</v>
          </cell>
          <cell r="BR155">
            <v>0</v>
          </cell>
          <cell r="BS155">
            <v>0</v>
          </cell>
          <cell r="BT155" t="str">
            <v>---</v>
          </cell>
          <cell r="BU155" t="str">
            <v>---</v>
          </cell>
          <cell r="BV155" t="str">
            <v>---</v>
          </cell>
          <cell r="BW155" t="str">
            <v>---</v>
          </cell>
        </row>
        <row r="156">
          <cell r="A156" t="str">
            <v>LAM4077</v>
          </cell>
          <cell r="B156" t="str">
            <v>Licencia Ambiental</v>
          </cell>
          <cell r="C156" t="str">
            <v>Perforación Exploratoria Maranta</v>
          </cell>
          <cell r="D156" t="str">
            <v xml:space="preserve">EMERALD ENERGY PLC SUCURSAL COLOMBIA </v>
          </cell>
          <cell r="E156" t="str">
            <v>Hidrocarburos</v>
          </cell>
          <cell r="F156" t="str">
            <v>Exploración</v>
          </cell>
          <cell r="G156" t="str">
            <v>Exploración</v>
          </cell>
          <cell r="H156" t="str">
            <v>ANLA</v>
          </cell>
          <cell r="J156" t="str">
            <v>OPERACIÓN</v>
          </cell>
          <cell r="K156">
            <v>4</v>
          </cell>
          <cell r="L156">
            <v>3402396</v>
          </cell>
          <cell r="M156">
            <v>4903284.5855999999</v>
          </cell>
          <cell r="O156" t="str">
            <v>CON VISITA</v>
          </cell>
          <cell r="P156" t="str">
            <v>Media</v>
          </cell>
          <cell r="Q156" t="str">
            <v>---</v>
          </cell>
          <cell r="S156" t="str">
            <v>---</v>
          </cell>
          <cell r="T156">
            <v>0.75</v>
          </cell>
          <cell r="U156">
            <v>8</v>
          </cell>
          <cell r="V156" t="str">
            <v>ACTIVO</v>
          </cell>
          <cell r="W156" t="str">
            <v>CORPORINOQUIA</v>
          </cell>
          <cell r="X156" t="str">
            <v>Resolución otorga LA</v>
          </cell>
          <cell r="Y156" t="str">
            <v>143</v>
          </cell>
          <cell r="Z156">
            <v>39842.778391203705</v>
          </cell>
          <cell r="AA156" t="str">
            <v>PUTUMAYO</v>
          </cell>
          <cell r="AB156" t="str">
            <v>MOCOA - PUERTO GUZMAN - VILLAGARZON</v>
          </cell>
          <cell r="AC156" t="str">
            <v>AMAZONIA Y PACIFICO</v>
          </cell>
          <cell r="AD156" t="str">
            <v>Semestral</v>
          </cell>
          <cell r="AE156">
            <v>6</v>
          </cell>
          <cell r="AF156" t="str">
            <v>Operación</v>
          </cell>
          <cell r="AG156" t="str">
            <v>Operación</v>
          </cell>
          <cell r="AH156" t="str">
            <v>---</v>
          </cell>
          <cell r="AI156" t="str">
            <v>---</v>
          </cell>
          <cell r="AJ156" t="str">
            <v>---</v>
          </cell>
          <cell r="AK156" t="str">
            <v>---</v>
          </cell>
          <cell r="AL156">
            <v>4</v>
          </cell>
          <cell r="AM156" t="str">
            <v>Si</v>
          </cell>
          <cell r="AN156">
            <v>0</v>
          </cell>
          <cell r="AO156">
            <v>0</v>
          </cell>
          <cell r="AP156">
            <v>0</v>
          </cell>
          <cell r="AQ156">
            <v>0</v>
          </cell>
          <cell r="AR156">
            <v>0</v>
          </cell>
          <cell r="AS156">
            <v>1</v>
          </cell>
          <cell r="AT156">
            <v>1</v>
          </cell>
          <cell r="AU156">
            <v>0</v>
          </cell>
          <cell r="AV156">
            <v>0</v>
          </cell>
          <cell r="AW156">
            <v>1</v>
          </cell>
          <cell r="AX156">
            <v>0</v>
          </cell>
          <cell r="AY156">
            <v>0</v>
          </cell>
          <cell r="AZ156">
            <v>1</v>
          </cell>
          <cell r="BA156">
            <v>1</v>
          </cell>
          <cell r="BB156" t="str">
            <v>Seguimiento 2018</v>
          </cell>
          <cell r="BC156" t="str">
            <v>N/A</v>
          </cell>
          <cell r="BD156">
            <v>3367</v>
          </cell>
          <cell r="BE156">
            <v>43278</v>
          </cell>
          <cell r="BF156" t="str">
            <v>Auto</v>
          </cell>
          <cell r="BG156">
            <v>5290</v>
          </cell>
          <cell r="BH156">
            <v>43343</v>
          </cell>
          <cell r="BI156" t="str">
            <v>Control y Seguimiento</v>
          </cell>
          <cell r="BM156">
            <v>124522858.7</v>
          </cell>
          <cell r="BN156" t="str">
            <v>VISITA</v>
          </cell>
          <cell r="BO156">
            <v>117474395</v>
          </cell>
          <cell r="BP156" t="str">
            <v>---</v>
          </cell>
          <cell r="BQ156">
            <v>2</v>
          </cell>
          <cell r="BR156">
            <v>5</v>
          </cell>
          <cell r="BS156">
            <v>0</v>
          </cell>
          <cell r="BT156" t="str">
            <v>---</v>
          </cell>
          <cell r="BU156" t="str">
            <v>---</v>
          </cell>
          <cell r="BV156" t="str">
            <v>---</v>
          </cell>
          <cell r="BW156" t="str">
            <v>---</v>
          </cell>
        </row>
        <row r="157">
          <cell r="A157" t="str">
            <v>LAM0370</v>
          </cell>
          <cell r="B157" t="str">
            <v>Licencia Ambiental</v>
          </cell>
          <cell r="C157" t="str">
            <v>POZOS MULTIPLES CUPIAGUA Q (DEMA )</v>
          </cell>
          <cell r="D157" t="str">
            <v xml:space="preserve">ECOPETROL S.A. </v>
          </cell>
          <cell r="E157" t="str">
            <v>Hidrocarburos</v>
          </cell>
          <cell r="F157" t="str">
            <v>Explotación</v>
          </cell>
          <cell r="G157" t="str">
            <v>Explotación</v>
          </cell>
          <cell r="H157" t="str">
            <v>ANLA</v>
          </cell>
          <cell r="J157" t="str">
            <v>OPERACIÓN</v>
          </cell>
          <cell r="K157">
            <v>5</v>
          </cell>
          <cell r="L157">
            <v>4252995</v>
          </cell>
          <cell r="M157">
            <v>5212877.2297297325</v>
          </cell>
          <cell r="O157" t="str">
            <v>CON VISITA</v>
          </cell>
          <cell r="P157" t="str">
            <v>Baja</v>
          </cell>
          <cell r="Q157" t="str">
            <v>---</v>
          </cell>
          <cell r="S157" t="str">
            <v>---</v>
          </cell>
          <cell r="T157">
            <v>0.75</v>
          </cell>
          <cell r="U157">
            <v>7</v>
          </cell>
          <cell r="V157" t="str">
            <v>ACTIVO</v>
          </cell>
          <cell r="W157" t="str">
            <v>CORPORINOQUIA</v>
          </cell>
          <cell r="X157" t="str">
            <v>Resolución otorga LA</v>
          </cell>
          <cell r="Y157" t="str">
            <v>376</v>
          </cell>
          <cell r="Z157">
            <v>34639</v>
          </cell>
          <cell r="AA157" t="str">
            <v>CASANARE</v>
          </cell>
          <cell r="AB157" t="str">
            <v>AGUAZUL</v>
          </cell>
          <cell r="AC157" t="str">
            <v>ORINOQUIA</v>
          </cell>
          <cell r="AD157" t="str">
            <v>Trimestral</v>
          </cell>
          <cell r="AE157">
            <v>3</v>
          </cell>
          <cell r="AF157" t="str">
            <v>Operación</v>
          </cell>
          <cell r="AG157" t="str">
            <v>Operación</v>
          </cell>
          <cell r="AH157" t="str">
            <v>---</v>
          </cell>
          <cell r="AI157" t="str">
            <v>---</v>
          </cell>
          <cell r="AJ157" t="str">
            <v>---</v>
          </cell>
          <cell r="AK157" t="str">
            <v>---</v>
          </cell>
          <cell r="AL157">
            <v>1</v>
          </cell>
          <cell r="AM157" t="str">
            <v>Si</v>
          </cell>
          <cell r="AN157">
            <v>3</v>
          </cell>
          <cell r="AO157">
            <v>0</v>
          </cell>
          <cell r="AP157">
            <v>1</v>
          </cell>
          <cell r="AQ157">
            <v>1</v>
          </cell>
          <cell r="AR157">
            <v>1</v>
          </cell>
          <cell r="AS157">
            <v>1</v>
          </cell>
          <cell r="AT157">
            <v>0</v>
          </cell>
          <cell r="AU157">
            <v>0</v>
          </cell>
          <cell r="AV157">
            <v>0</v>
          </cell>
          <cell r="AW157">
            <v>0</v>
          </cell>
          <cell r="AX157">
            <v>0</v>
          </cell>
          <cell r="AY157">
            <v>1</v>
          </cell>
          <cell r="AZ157">
            <v>0</v>
          </cell>
          <cell r="BA157">
            <v>1</v>
          </cell>
          <cell r="BB157" t="str">
            <v>Seguimiento 2018</v>
          </cell>
          <cell r="BC157" t="str">
            <v>N/A</v>
          </cell>
          <cell r="BD157">
            <v>4531</v>
          </cell>
          <cell r="BE157">
            <v>43326</v>
          </cell>
          <cell r="BF157" t="str">
            <v xml:space="preserve">Resolución </v>
          </cell>
          <cell r="BG157">
            <v>1489</v>
          </cell>
          <cell r="BH157">
            <v>43348</v>
          </cell>
          <cell r="BI157" t="str">
            <v>Compensación y 1%</v>
          </cell>
          <cell r="BM157">
            <v>115950324</v>
          </cell>
          <cell r="BN157" t="str">
            <v>---</v>
          </cell>
          <cell r="BO157" t="str">
            <v>---</v>
          </cell>
          <cell r="BP157" t="str">
            <v>---</v>
          </cell>
          <cell r="BQ157" t="str">
            <v>---</v>
          </cell>
          <cell r="BR157" t="str">
            <v>---</v>
          </cell>
          <cell r="BS157" t="str">
            <v>---</v>
          </cell>
          <cell r="BT157" t="str">
            <v>---</v>
          </cell>
          <cell r="BU157" t="str">
            <v>---</v>
          </cell>
          <cell r="BV157" t="str">
            <v>---</v>
          </cell>
          <cell r="BW157" t="str">
            <v>---</v>
          </cell>
        </row>
        <row r="158">
          <cell r="A158" t="str">
            <v>LAM0376</v>
          </cell>
          <cell r="B158" t="str">
            <v>Licencia Ambiental</v>
          </cell>
          <cell r="C158" t="str">
            <v>POZOS MULTIPLES CUPIAGUA H</v>
          </cell>
          <cell r="D158" t="str">
            <v xml:space="preserve">ECOPETROL S.A. </v>
          </cell>
          <cell r="E158" t="str">
            <v>Hidrocarburos</v>
          </cell>
          <cell r="F158" t="str">
            <v>Explotación</v>
          </cell>
          <cell r="G158" t="str">
            <v>Explotación</v>
          </cell>
          <cell r="H158" t="str">
            <v>ANLA</v>
          </cell>
          <cell r="J158" t="str">
            <v>OPERACIÓN</v>
          </cell>
          <cell r="K158">
            <v>5</v>
          </cell>
          <cell r="L158">
            <v>4252995</v>
          </cell>
          <cell r="M158">
            <v>5212877.2297297325</v>
          </cell>
          <cell r="O158" t="str">
            <v>CON VISITA</v>
          </cell>
          <cell r="P158" t="str">
            <v>Baja</v>
          </cell>
          <cell r="Q158" t="str">
            <v>---</v>
          </cell>
          <cell r="S158" t="str">
            <v>---</v>
          </cell>
          <cell r="T158">
            <v>0.75</v>
          </cell>
          <cell r="U158">
            <v>10</v>
          </cell>
          <cell r="V158" t="str">
            <v>ACTIVO</v>
          </cell>
          <cell r="W158" t="str">
            <v>CORPORINOQUIA</v>
          </cell>
          <cell r="X158" t="str">
            <v>Resolución otorga LA</v>
          </cell>
          <cell r="Y158" t="str">
            <v>255</v>
          </cell>
          <cell r="Z158">
            <v>34767</v>
          </cell>
          <cell r="AA158" t="str">
            <v>CASANARE</v>
          </cell>
          <cell r="AB158" t="str">
            <v>AGUAZUL</v>
          </cell>
          <cell r="AC158" t="str">
            <v>ORINOQUIA</v>
          </cell>
          <cell r="AD158" t="str">
            <v>Trimestral</v>
          </cell>
          <cell r="AE158">
            <v>3</v>
          </cell>
          <cell r="AF158" t="str">
            <v>Operación</v>
          </cell>
          <cell r="AG158" t="str">
            <v>Operación</v>
          </cell>
          <cell r="AH158" t="str">
            <v>---</v>
          </cell>
          <cell r="AI158" t="str">
            <v>---</v>
          </cell>
          <cell r="AJ158" t="str">
            <v>---</v>
          </cell>
          <cell r="AK158" t="str">
            <v>---</v>
          </cell>
          <cell r="AL158">
            <v>3</v>
          </cell>
          <cell r="AM158" t="str">
            <v>Si</v>
          </cell>
          <cell r="AN158">
            <v>3</v>
          </cell>
          <cell r="AO158">
            <v>0</v>
          </cell>
          <cell r="AP158">
            <v>0</v>
          </cell>
          <cell r="AQ158">
            <v>1</v>
          </cell>
          <cell r="AR158">
            <v>1</v>
          </cell>
          <cell r="AS158">
            <v>0</v>
          </cell>
          <cell r="AT158">
            <v>1</v>
          </cell>
          <cell r="AU158">
            <v>0</v>
          </cell>
          <cell r="AV158">
            <v>0</v>
          </cell>
          <cell r="AW158">
            <v>1</v>
          </cell>
          <cell r="AX158">
            <v>0</v>
          </cell>
          <cell r="AY158">
            <v>1</v>
          </cell>
          <cell r="AZ158">
            <v>0</v>
          </cell>
          <cell r="BA158">
            <v>1</v>
          </cell>
          <cell r="BB158" t="str">
            <v>Seguimiento 2018</v>
          </cell>
          <cell r="BC158" t="str">
            <v>N/A</v>
          </cell>
          <cell r="BD158">
            <v>5587</v>
          </cell>
          <cell r="BE158">
            <v>43367</v>
          </cell>
          <cell r="BF158" t="str">
            <v xml:space="preserve">Resolución </v>
          </cell>
          <cell r="BG158">
            <v>2169</v>
          </cell>
          <cell r="BH158">
            <v>43427.363877314812</v>
          </cell>
          <cell r="BI158" t="str">
            <v>Compensación y 1%</v>
          </cell>
          <cell r="BM158">
            <v>115950324</v>
          </cell>
          <cell r="BN158" t="str">
            <v>---</v>
          </cell>
          <cell r="BO158" t="str">
            <v>---</v>
          </cell>
          <cell r="BP158" t="str">
            <v>---</v>
          </cell>
          <cell r="BQ158" t="str">
            <v>---</v>
          </cell>
          <cell r="BR158" t="str">
            <v>---</v>
          </cell>
          <cell r="BS158" t="str">
            <v>---</v>
          </cell>
          <cell r="BT158" t="str">
            <v>---</v>
          </cell>
          <cell r="BU158" t="str">
            <v>---</v>
          </cell>
          <cell r="BV158" t="str">
            <v>---</v>
          </cell>
          <cell r="BW158" t="str">
            <v>---</v>
          </cell>
        </row>
        <row r="159">
          <cell r="A159" t="str">
            <v>LAM4012</v>
          </cell>
          <cell r="B159" t="str">
            <v>Licencia Ambiental</v>
          </cell>
          <cell r="C159" t="str">
            <v>Bloque Exploratorio Jacaranda</v>
          </cell>
          <cell r="D159" t="str">
            <v xml:space="preserve">EMERALD ENERGY PLC SUCURSAL COLOMBIA </v>
          </cell>
          <cell r="E159" t="str">
            <v>Hidrocarburos</v>
          </cell>
          <cell r="F159" t="str">
            <v>Exploración</v>
          </cell>
          <cell r="G159" t="str">
            <v>Exploración</v>
          </cell>
          <cell r="H159" t="str">
            <v>ANLA</v>
          </cell>
          <cell r="J159" t="str">
            <v>CIERRE TÉCNICO</v>
          </cell>
          <cell r="O159" t="str">
            <v>DOCUMENTAL</v>
          </cell>
          <cell r="P159" t="str">
            <v>Media</v>
          </cell>
          <cell r="Q159" t="str">
            <v>---</v>
          </cell>
          <cell r="S159" t="str">
            <v>---</v>
          </cell>
          <cell r="T159">
            <v>0</v>
          </cell>
          <cell r="U159">
            <v>2</v>
          </cell>
          <cell r="V159" t="str">
            <v>ACTIVO</v>
          </cell>
          <cell r="W159" t="str">
            <v>CORMACARENA</v>
          </cell>
          <cell r="X159" t="str">
            <v>Resolución otorga LA</v>
          </cell>
          <cell r="Y159">
            <v>611</v>
          </cell>
          <cell r="Z159">
            <v>39555</v>
          </cell>
          <cell r="AA159" t="str">
            <v>META</v>
          </cell>
          <cell r="AB159" t="str">
            <v xml:space="preserve">PUERTO LOPEZ
SAN CARLOS DE GUAROA
</v>
          </cell>
          <cell r="AC159" t="str">
            <v>N/A</v>
          </cell>
          <cell r="AD159" t="str">
            <v>Semestral</v>
          </cell>
          <cell r="AE159">
            <v>6</v>
          </cell>
          <cell r="AF159" t="str">
            <v>Desmantelamiento</v>
          </cell>
          <cell r="AG159" t="str">
            <v>Cierre</v>
          </cell>
          <cell r="AH159" t="str">
            <v xml:space="preserve">Semestral  </v>
          </cell>
          <cell r="AI159" t="str">
            <v xml:space="preserve">21 de diciembre de 2009 </v>
          </cell>
          <cell r="AJ159">
            <v>40168</v>
          </cell>
          <cell r="AK159" t="str">
            <v>NO</v>
          </cell>
          <cell r="AL159">
            <v>1</v>
          </cell>
          <cell r="AM159" t="str">
            <v>Si</v>
          </cell>
          <cell r="AN159">
            <v>0</v>
          </cell>
          <cell r="AO159">
            <v>0</v>
          </cell>
          <cell r="AP159">
            <v>0</v>
          </cell>
          <cell r="AQ159">
            <v>0</v>
          </cell>
          <cell r="AR159">
            <v>0</v>
          </cell>
          <cell r="AS159">
            <v>0</v>
          </cell>
          <cell r="AT159">
            <v>0</v>
          </cell>
          <cell r="AU159">
            <v>0</v>
          </cell>
          <cell r="AV159">
            <v>0</v>
          </cell>
          <cell r="AW159">
            <v>0</v>
          </cell>
          <cell r="AX159">
            <v>0</v>
          </cell>
          <cell r="AY159">
            <v>1</v>
          </cell>
          <cell r="AZ159">
            <v>0</v>
          </cell>
          <cell r="BA159">
            <v>1</v>
          </cell>
          <cell r="BB159" t="str">
            <v>Seguimiento 2018</v>
          </cell>
          <cell r="BC159">
            <v>43206</v>
          </cell>
          <cell r="BD159">
            <v>3214</v>
          </cell>
          <cell r="BE159">
            <v>43272</v>
          </cell>
          <cell r="BF159" t="str">
            <v>Auto</v>
          </cell>
          <cell r="BG159">
            <v>7912</v>
          </cell>
          <cell r="BH159">
            <v>43445.707557870366</v>
          </cell>
          <cell r="BI159" t="str">
            <v>Control y Seguimiento</v>
          </cell>
          <cell r="BJ159" t="str">
            <v>VISITA</v>
          </cell>
          <cell r="BK159">
            <v>7</v>
          </cell>
          <cell r="BL159">
            <v>95752000</v>
          </cell>
          <cell r="BM159">
            <v>10358000</v>
          </cell>
          <cell r="BN159" t="str">
            <v>---</v>
          </cell>
          <cell r="BO159" t="str">
            <v>---</v>
          </cell>
          <cell r="BP159" t="str">
            <v>SI</v>
          </cell>
          <cell r="BQ159" t="str">
            <v>---</v>
          </cell>
          <cell r="BR159" t="str">
            <v>---</v>
          </cell>
          <cell r="BS159" t="str">
            <v>---</v>
          </cell>
          <cell r="BT159" t="str">
            <v>---</v>
          </cell>
          <cell r="BU159" t="str">
            <v>---</v>
          </cell>
          <cell r="BV159" t="str">
            <v>---</v>
          </cell>
          <cell r="BW159" t="str">
            <v>---</v>
          </cell>
        </row>
        <row r="160">
          <cell r="A160" t="str">
            <v>LAM4011</v>
          </cell>
          <cell r="B160" t="str">
            <v>Plan de Manejo Ambiental</v>
          </cell>
          <cell r="C160" t="str">
            <v>Establecimiento de Plan de Manejo Ambiental para el proyecto Reactivación y workover de los pozos Burdine 1, 2, 4, 5 ubicados en el municipio de Orito departamento del Putumayo</v>
          </cell>
          <cell r="D160" t="str">
            <v xml:space="preserve">II &amp; B UNION TEMPORAL </v>
          </cell>
          <cell r="E160" t="str">
            <v>Hidrocarburos</v>
          </cell>
          <cell r="F160" t="str">
            <v>Explotación</v>
          </cell>
          <cell r="G160" t="str">
            <v>Explotación</v>
          </cell>
          <cell r="H160" t="str">
            <v>ANLA</v>
          </cell>
          <cell r="J160" t="str">
            <v>OPERACIÓN</v>
          </cell>
          <cell r="K160">
            <v>5</v>
          </cell>
          <cell r="L160">
            <v>4252995</v>
          </cell>
          <cell r="M160">
            <v>4903284.5855999999</v>
          </cell>
          <cell r="O160" t="str">
            <v>CON VISITA</v>
          </cell>
          <cell r="P160" t="str">
            <v>Baja</v>
          </cell>
          <cell r="Q160" t="str">
            <v>---</v>
          </cell>
          <cell r="S160" t="str">
            <v>---</v>
          </cell>
          <cell r="T160">
            <v>0.75</v>
          </cell>
          <cell r="U160">
            <v>5</v>
          </cell>
          <cell r="V160" t="str">
            <v>ACTIVO</v>
          </cell>
          <cell r="W160" t="str">
            <v>CORPOAMAZONIA</v>
          </cell>
          <cell r="X160" t="str">
            <v>Resolución establece PMA</v>
          </cell>
          <cell r="Y160" t="str">
            <v>2441</v>
          </cell>
          <cell r="Z160">
            <v>39808.643090277779</v>
          </cell>
          <cell r="AA160" t="str">
            <v>PUTUMAYO</v>
          </cell>
          <cell r="AB160" t="str">
            <v>ORITO</v>
          </cell>
          <cell r="AC160" t="str">
            <v>AMAZONIA Y PACIFICO</v>
          </cell>
          <cell r="AD160" t="str">
            <v>Anual</v>
          </cell>
          <cell r="AE160">
            <v>12</v>
          </cell>
          <cell r="AF160" t="str">
            <v>Operación</v>
          </cell>
          <cell r="AG160" t="str">
            <v>Operación</v>
          </cell>
          <cell r="AH160" t="str">
            <v>---</v>
          </cell>
          <cell r="AI160" t="str">
            <v>---</v>
          </cell>
          <cell r="AJ160" t="str">
            <v>---</v>
          </cell>
          <cell r="AK160" t="str">
            <v>---</v>
          </cell>
          <cell r="AL160">
            <v>2</v>
          </cell>
          <cell r="AM160" t="str">
            <v>Si</v>
          </cell>
          <cell r="AN160">
            <v>0</v>
          </cell>
          <cell r="AO160">
            <v>0</v>
          </cell>
          <cell r="AP160">
            <v>0</v>
          </cell>
          <cell r="AQ160">
            <v>0</v>
          </cell>
          <cell r="AR160">
            <v>0</v>
          </cell>
          <cell r="AS160">
            <v>0</v>
          </cell>
          <cell r="AT160">
            <v>1</v>
          </cell>
          <cell r="AU160">
            <v>0</v>
          </cell>
          <cell r="AV160">
            <v>0</v>
          </cell>
          <cell r="AW160">
            <v>0</v>
          </cell>
          <cell r="AX160">
            <v>0</v>
          </cell>
          <cell r="AY160">
            <v>0</v>
          </cell>
          <cell r="AZ160">
            <v>1</v>
          </cell>
          <cell r="BA160">
            <v>0</v>
          </cell>
          <cell r="BB160" t="str">
            <v>Seguimiento 2017</v>
          </cell>
          <cell r="BM160">
            <v>74821748.299999997</v>
          </cell>
          <cell r="BN160" t="str">
            <v>VISITA</v>
          </cell>
          <cell r="BO160">
            <v>70586555</v>
          </cell>
          <cell r="BP160" t="str">
            <v>---</v>
          </cell>
          <cell r="BQ160" t="str">
            <v>---</v>
          </cell>
          <cell r="BR160" t="str">
            <v>---</v>
          </cell>
          <cell r="BS160" t="str">
            <v>---</v>
          </cell>
          <cell r="BT160" t="str">
            <v>---</v>
          </cell>
          <cell r="BU160" t="str">
            <v>---</v>
          </cell>
          <cell r="BV160" t="str">
            <v>---</v>
          </cell>
          <cell r="BW160" t="str">
            <v>---</v>
          </cell>
          <cell r="BX160">
            <v>2304</v>
          </cell>
          <cell r="BY160">
            <v>80</v>
          </cell>
          <cell r="BZ160" t="str">
            <v>Afectacion de 80 metros de cuneta natural</v>
          </cell>
        </row>
        <row r="161">
          <cell r="A161" t="str">
            <v>LAM3970</v>
          </cell>
          <cell r="B161" t="str">
            <v>Licencia Ambiental</v>
          </cell>
          <cell r="C161" t="str">
            <v xml:space="preserve">Área de Perforación Exploratoria SALTARÍN, localizada en el municipio de CUMARIBO en el departamento del Vichada </v>
          </cell>
          <cell r="D161" t="str">
            <v xml:space="preserve">HOCOL S.A. </v>
          </cell>
          <cell r="E161" t="str">
            <v>Hidrocarburos</v>
          </cell>
          <cell r="F161" t="str">
            <v>Exploración</v>
          </cell>
          <cell r="G161" t="str">
            <v>Exploración</v>
          </cell>
          <cell r="H161" t="str">
            <v>ANLA</v>
          </cell>
          <cell r="J161" t="str">
            <v>CIERRE TÉCNICO</v>
          </cell>
          <cell r="O161" t="str">
            <v>DOCUMENTAL</v>
          </cell>
          <cell r="P161" t="str">
            <v>Baja</v>
          </cell>
          <cell r="Q161" t="str">
            <v>---</v>
          </cell>
          <cell r="S161" t="str">
            <v>---</v>
          </cell>
          <cell r="T161">
            <v>0</v>
          </cell>
          <cell r="U161">
            <v>4</v>
          </cell>
          <cell r="V161" t="str">
            <v>ACTIVO</v>
          </cell>
          <cell r="W161" t="str">
            <v>CORPORINOQUIA</v>
          </cell>
          <cell r="X161" t="str">
            <v>Resolución otorga LA</v>
          </cell>
          <cell r="Y161">
            <v>683</v>
          </cell>
          <cell r="Z161">
            <v>39931</v>
          </cell>
          <cell r="AA161" t="str">
            <v>VICHADA</v>
          </cell>
          <cell r="AB161" t="str">
            <v>CUMARIBO</v>
          </cell>
          <cell r="AC161" t="str">
            <v>N/A</v>
          </cell>
          <cell r="AD161" t="str">
            <v>Al finalizar la etapa de construcción y perforación incluidas las pruebas cortas. El segundo ICA al finalizar las pruebas extensas de producción</v>
          </cell>
          <cell r="AE161">
            <v>12</v>
          </cell>
          <cell r="AF161" t="str">
            <v>ABANDONO</v>
          </cell>
          <cell r="AG161" t="str">
            <v>Cierre</v>
          </cell>
          <cell r="AH161" t="str">
            <v>2 ICA DURANTE LA PERFORACION DE CADA POZO.</v>
          </cell>
          <cell r="AI161" t="str">
            <v>---</v>
          </cell>
          <cell r="AJ161" t="str">
            <v>---</v>
          </cell>
          <cell r="AK161" t="str">
            <v>NO</v>
          </cell>
          <cell r="AL161">
            <v>4</v>
          </cell>
          <cell r="AM161" t="str">
            <v>Si</v>
          </cell>
          <cell r="AN161">
            <v>0</v>
          </cell>
          <cell r="AO161">
            <v>0</v>
          </cell>
          <cell r="AP161">
            <v>0</v>
          </cell>
          <cell r="AQ161">
            <v>0</v>
          </cell>
          <cell r="AR161">
            <v>0</v>
          </cell>
          <cell r="AS161">
            <v>0</v>
          </cell>
          <cell r="AT161">
            <v>2</v>
          </cell>
          <cell r="AU161">
            <v>0</v>
          </cell>
          <cell r="AV161">
            <v>0</v>
          </cell>
          <cell r="AW161">
            <v>0</v>
          </cell>
          <cell r="AX161">
            <v>0</v>
          </cell>
          <cell r="AY161">
            <v>1</v>
          </cell>
          <cell r="AZ161">
            <v>0</v>
          </cell>
          <cell r="BA161">
            <v>1</v>
          </cell>
          <cell r="BB161" t="str">
            <v>Seguimiento 2018</v>
          </cell>
          <cell r="BC161">
            <v>43216</v>
          </cell>
          <cell r="BD161">
            <v>3496</v>
          </cell>
          <cell r="BE161">
            <v>43284</v>
          </cell>
          <cell r="BF161" t="str">
            <v>Auto</v>
          </cell>
          <cell r="BG161">
            <v>4470</v>
          </cell>
          <cell r="BH161">
            <v>43312</v>
          </cell>
          <cell r="BI161" t="str">
            <v>Control y Seguimiento</v>
          </cell>
          <cell r="BJ161" t="str">
            <v>VISITA</v>
          </cell>
          <cell r="BK161">
            <v>7</v>
          </cell>
          <cell r="BL161">
            <v>96369000</v>
          </cell>
          <cell r="BM161">
            <v>10358000</v>
          </cell>
          <cell r="BN161" t="str">
            <v>---</v>
          </cell>
          <cell r="BO161" t="str">
            <v>---</v>
          </cell>
          <cell r="BP161" t="str">
            <v>NO</v>
          </cell>
          <cell r="BQ161">
            <v>2</v>
          </cell>
          <cell r="BR161">
            <v>0</v>
          </cell>
          <cell r="BS161">
            <v>0</v>
          </cell>
          <cell r="BT161" t="str">
            <v>---</v>
          </cell>
          <cell r="BU161" t="str">
            <v>---</v>
          </cell>
          <cell r="BV161" t="str">
            <v>---</v>
          </cell>
          <cell r="BW161" t="str">
            <v>---</v>
          </cell>
        </row>
        <row r="162">
          <cell r="A162" t="str">
            <v>LAM3969</v>
          </cell>
          <cell r="B162" t="str">
            <v>Licencia Ambiental</v>
          </cell>
          <cell r="C162" t="str">
            <v>AREA DE INTERES EXPLORATORIA COCLI</v>
          </cell>
          <cell r="D162" t="str">
            <v xml:space="preserve">HOCOL S.A. </v>
          </cell>
          <cell r="E162" t="str">
            <v>Hidrocarburos</v>
          </cell>
          <cell r="F162" t="str">
            <v>Exploración</v>
          </cell>
          <cell r="G162" t="str">
            <v>Exploración</v>
          </cell>
          <cell r="H162" t="str">
            <v>ANLA</v>
          </cell>
          <cell r="J162" t="str">
            <v>CIERRE TÉCNICO</v>
          </cell>
          <cell r="O162" t="str">
            <v>DOCUMENTAL</v>
          </cell>
          <cell r="P162" t="str">
            <v>Media</v>
          </cell>
          <cell r="Q162" t="str">
            <v>---</v>
          </cell>
          <cell r="S162" t="str">
            <v>---</v>
          </cell>
          <cell r="T162">
            <v>0</v>
          </cell>
          <cell r="U162">
            <v>2</v>
          </cell>
          <cell r="V162" t="str">
            <v>ACTIVO</v>
          </cell>
          <cell r="W162" t="str">
            <v>CORMACARENA</v>
          </cell>
          <cell r="X162" t="str">
            <v>Resolución otorga LA</v>
          </cell>
          <cell r="Y162" t="str">
            <v>380</v>
          </cell>
          <cell r="Z162">
            <v>39519.6093477662</v>
          </cell>
          <cell r="AA162" t="str">
            <v>META</v>
          </cell>
          <cell r="AB162" t="str">
            <v>PUERTO GAITAN</v>
          </cell>
          <cell r="AC162" t="str">
            <v>N/A</v>
          </cell>
          <cell r="AD162" t="str">
            <v>Dos durante la ejecución de cada pozo. El primero, al finalizar las etapas de construcción y perforación incluidas las pruebas cortas  y el segundo al finalizar las pruebas extensas</v>
          </cell>
          <cell r="AE162">
            <v>12</v>
          </cell>
          <cell r="AF162" t="str">
            <v>Cierre</v>
          </cell>
          <cell r="AG162" t="str">
            <v>Cierre</v>
          </cell>
          <cell r="AH162" t="str">
            <v>N/A</v>
          </cell>
          <cell r="AI162" t="str">
            <v>NA</v>
          </cell>
          <cell r="AJ162" t="str">
            <v>---</v>
          </cell>
          <cell r="AK162" t="str">
            <v>NO</v>
          </cell>
          <cell r="AL162">
            <v>4</v>
          </cell>
          <cell r="AM162" t="str">
            <v>Si</v>
          </cell>
          <cell r="AN162">
            <v>0</v>
          </cell>
          <cell r="AO162">
            <v>0</v>
          </cell>
          <cell r="AP162">
            <v>0</v>
          </cell>
          <cell r="AQ162">
            <v>0</v>
          </cell>
          <cell r="AR162">
            <v>1</v>
          </cell>
          <cell r="AS162">
            <v>0</v>
          </cell>
          <cell r="AT162">
            <v>0</v>
          </cell>
          <cell r="AU162">
            <v>0</v>
          </cell>
          <cell r="AV162">
            <v>1</v>
          </cell>
          <cell r="AW162">
            <v>2</v>
          </cell>
          <cell r="AX162">
            <v>0</v>
          </cell>
          <cell r="AY162">
            <v>0</v>
          </cell>
          <cell r="AZ162">
            <v>1</v>
          </cell>
          <cell r="BA162">
            <v>0</v>
          </cell>
          <cell r="BB162" t="str">
            <v>Seguimiento 2017</v>
          </cell>
          <cell r="BC162" t="str">
            <v>N/A</v>
          </cell>
          <cell r="BD162">
            <v>3788</v>
          </cell>
          <cell r="BE162">
            <v>43298</v>
          </cell>
          <cell r="BJ162" t="str">
            <v>---</v>
          </cell>
          <cell r="BK162" t="str">
            <v>---</v>
          </cell>
          <cell r="BL162" t="str">
            <v>---</v>
          </cell>
          <cell r="BM162">
            <v>10358000</v>
          </cell>
          <cell r="BN162" t="str">
            <v>VISITA</v>
          </cell>
          <cell r="BO162">
            <v>118884405</v>
          </cell>
          <cell r="BP162" t="str">
            <v>NO</v>
          </cell>
          <cell r="BQ162" t="str">
            <v>---</v>
          </cell>
          <cell r="BR162" t="str">
            <v>---</v>
          </cell>
          <cell r="BS162" t="str">
            <v>---</v>
          </cell>
          <cell r="BT162" t="str">
            <v>---</v>
          </cell>
          <cell r="BU162" t="str">
            <v>---</v>
          </cell>
          <cell r="BV162" t="str">
            <v>---</v>
          </cell>
          <cell r="BW162" t="str">
            <v>---</v>
          </cell>
        </row>
        <row r="163">
          <cell r="A163" t="str">
            <v>LAM3965</v>
          </cell>
          <cell r="B163" t="str">
            <v>Licencia Ambiental</v>
          </cell>
          <cell r="C163" t="str">
            <v>Área de Interés Exploratorio Guane” localizado en los municipios de Puerto Wilches y Barrancabermeja en el departamento de Santander</v>
          </cell>
          <cell r="D163" t="str">
            <v xml:space="preserve">ECOPETROL S.A. </v>
          </cell>
          <cell r="E163" t="str">
            <v>Hidrocarburos</v>
          </cell>
          <cell r="F163" t="str">
            <v>Exploración</v>
          </cell>
          <cell r="G163" t="str">
            <v>Exploración</v>
          </cell>
          <cell r="H163" t="str">
            <v>ANLA</v>
          </cell>
          <cell r="J163" t="str">
            <v>CIERRE TÉCNICO</v>
          </cell>
          <cell r="O163" t="str">
            <v>DOCUMENTAL</v>
          </cell>
          <cell r="P163" t="str">
            <v>Media</v>
          </cell>
          <cell r="Q163" t="str">
            <v>---</v>
          </cell>
          <cell r="S163" t="str">
            <v>---</v>
          </cell>
          <cell r="T163">
            <v>0</v>
          </cell>
          <cell r="U163">
            <v>5</v>
          </cell>
          <cell r="V163" t="str">
            <v>ACTIVO</v>
          </cell>
          <cell r="W163" t="str">
            <v>CAS</v>
          </cell>
          <cell r="X163" t="str">
            <v>Resolución otorga LA</v>
          </cell>
          <cell r="Y163">
            <v>540</v>
          </cell>
          <cell r="Z163">
            <v>39542</v>
          </cell>
          <cell r="AA163" t="str">
            <v>SANTANDER</v>
          </cell>
          <cell r="AB163" t="str">
            <v>BARRANCABERMEJA - PUERTO WILCHES</v>
          </cell>
          <cell r="AC163" t="str">
            <v>N/A</v>
          </cell>
          <cell r="AD163" t="str">
            <v>Uno a la mitad de ejecución del Proyecto y otro al final, dentro del mes calendario posterior a la terminación de la etapa de perforación. Luego semestral si la duración del proyecto es mayor a un año</v>
          </cell>
          <cell r="AE163">
            <v>6</v>
          </cell>
          <cell r="AF163" t="str">
            <v>Abandono y Restauración</v>
          </cell>
          <cell r="AG163" t="str">
            <v>Cierre</v>
          </cell>
          <cell r="AH163" t="str">
            <v>Semestral</v>
          </cell>
          <cell r="AI163">
            <v>43414</v>
          </cell>
          <cell r="AJ163">
            <v>43414</v>
          </cell>
          <cell r="AK163" t="str">
            <v>NO</v>
          </cell>
          <cell r="AL163">
            <v>6</v>
          </cell>
          <cell r="AM163" t="str">
            <v>Si</v>
          </cell>
          <cell r="AN163">
            <v>0</v>
          </cell>
          <cell r="AO163">
            <v>0</v>
          </cell>
          <cell r="AP163">
            <v>0</v>
          </cell>
          <cell r="AQ163">
            <v>0</v>
          </cell>
          <cell r="AR163">
            <v>1</v>
          </cell>
          <cell r="AS163">
            <v>2</v>
          </cell>
          <cell r="AT163">
            <v>3</v>
          </cell>
          <cell r="AU163">
            <v>0</v>
          </cell>
          <cell r="AV163">
            <v>0</v>
          </cell>
          <cell r="AW163">
            <v>1</v>
          </cell>
          <cell r="AX163">
            <v>0</v>
          </cell>
          <cell r="AY163">
            <v>1</v>
          </cell>
          <cell r="AZ163">
            <v>0</v>
          </cell>
          <cell r="BA163">
            <v>1</v>
          </cell>
          <cell r="BB163" t="str">
            <v>Seguimiento 2018</v>
          </cell>
          <cell r="BC163" t="str">
            <v>N/A</v>
          </cell>
          <cell r="BD163">
            <v>1182</v>
          </cell>
          <cell r="BE163">
            <v>43185</v>
          </cell>
          <cell r="BF163" t="str">
            <v xml:space="preserve">Resolución </v>
          </cell>
          <cell r="BG163">
            <v>2329</v>
          </cell>
          <cell r="BH163">
            <v>43451.301208020828</v>
          </cell>
          <cell r="BI163" t="str">
            <v>Compensación y 1%</v>
          </cell>
          <cell r="BJ163" t="str">
            <v>VISITA</v>
          </cell>
          <cell r="BK163">
            <v>7</v>
          </cell>
          <cell r="BL163">
            <v>95286000</v>
          </cell>
          <cell r="BM163">
            <v>10358000</v>
          </cell>
          <cell r="BN163" t="str">
            <v>---</v>
          </cell>
          <cell r="BO163" t="str">
            <v>---</v>
          </cell>
          <cell r="BP163" t="str">
            <v>NO</v>
          </cell>
          <cell r="BQ163" t="str">
            <v>---</v>
          </cell>
          <cell r="BR163" t="str">
            <v>---</v>
          </cell>
          <cell r="BS163" t="str">
            <v>---</v>
          </cell>
          <cell r="BT163" t="str">
            <v>---</v>
          </cell>
          <cell r="BU163" t="str">
            <v>---</v>
          </cell>
          <cell r="BV163" t="str">
            <v>---</v>
          </cell>
          <cell r="BW163" t="str">
            <v>---</v>
          </cell>
        </row>
        <row r="164">
          <cell r="A164" t="str">
            <v>LAM3934</v>
          </cell>
          <cell r="B164" t="str">
            <v>Licencia Ambiental</v>
          </cell>
          <cell r="C164" t="str">
            <v>ÁREA DE INTERÉS PERFORATORIO RETO</v>
          </cell>
          <cell r="D164" t="str">
            <v xml:space="preserve">ECOPETROL S.A. </v>
          </cell>
          <cell r="E164" t="str">
            <v>Hidrocarburos</v>
          </cell>
          <cell r="F164" t="str">
            <v>Exploración</v>
          </cell>
          <cell r="G164" t="str">
            <v>Exploración</v>
          </cell>
          <cell r="H164" t="str">
            <v>ANLA</v>
          </cell>
          <cell r="J164" t="str">
            <v>OPERACIÓN</v>
          </cell>
          <cell r="K164">
            <v>4</v>
          </cell>
          <cell r="L164">
            <v>3402396</v>
          </cell>
          <cell r="M164">
            <v>5212877.2297297325</v>
          </cell>
          <cell r="O164" t="str">
            <v>CON VISITA</v>
          </cell>
          <cell r="P164" t="str">
            <v>Baja</v>
          </cell>
          <cell r="Q164" t="str">
            <v>---</v>
          </cell>
          <cell r="S164" t="str">
            <v>---</v>
          </cell>
          <cell r="T164">
            <v>0.75</v>
          </cell>
          <cell r="U164">
            <v>3</v>
          </cell>
          <cell r="V164" t="str">
            <v>ACTIVO</v>
          </cell>
          <cell r="W164" t="str">
            <v>CORMACARENA</v>
          </cell>
          <cell r="X164" t="str">
            <v>Resolución otorga LA</v>
          </cell>
          <cell r="Y164" t="str">
            <v>292</v>
          </cell>
          <cell r="Z164">
            <v>39500.716156678238</v>
          </cell>
          <cell r="AA164" t="str">
            <v>META</v>
          </cell>
          <cell r="AB164" t="str">
            <v>MAPIRIPÁN</v>
          </cell>
          <cell r="AC164" t="str">
            <v>ORINOQUIA</v>
          </cell>
          <cell r="AD164" t="str">
            <v>Uno a la mitad de ejecución del Proyecto y otro al final, dentro del mes calendario posterior a la terminación de la etapa de perforación. Luego semestral si la duración del proyecto es mayor a un año</v>
          </cell>
          <cell r="AE164">
            <v>6</v>
          </cell>
          <cell r="AF164" t="str">
            <v>Operación</v>
          </cell>
          <cell r="AG164" t="str">
            <v>Operación</v>
          </cell>
          <cell r="AH164" t="str">
            <v>---</v>
          </cell>
          <cell r="AI164" t="str">
            <v>---</v>
          </cell>
          <cell r="AJ164" t="str">
            <v>---</v>
          </cell>
          <cell r="AK164" t="str">
            <v>---</v>
          </cell>
          <cell r="AL164">
            <v>2</v>
          </cell>
          <cell r="AM164" t="str">
            <v>Si</v>
          </cell>
          <cell r="AN164">
            <v>0</v>
          </cell>
          <cell r="AO164">
            <v>0</v>
          </cell>
          <cell r="AP164">
            <v>0</v>
          </cell>
          <cell r="AQ164">
            <v>0</v>
          </cell>
          <cell r="AR164">
            <v>0</v>
          </cell>
          <cell r="AS164">
            <v>0</v>
          </cell>
          <cell r="AT164">
            <v>0</v>
          </cell>
          <cell r="AU164">
            <v>0</v>
          </cell>
          <cell r="AV164">
            <v>0</v>
          </cell>
          <cell r="AW164">
            <v>1</v>
          </cell>
          <cell r="AX164">
            <v>0</v>
          </cell>
          <cell r="AY164">
            <v>0</v>
          </cell>
          <cell r="AZ164">
            <v>1</v>
          </cell>
          <cell r="BA164">
            <v>1</v>
          </cell>
          <cell r="BB164" t="str">
            <v>Seguimiento 2018</v>
          </cell>
          <cell r="BC164" t="str">
            <v>N/A</v>
          </cell>
          <cell r="BD164">
            <v>354</v>
          </cell>
          <cell r="BE164">
            <v>43138</v>
          </cell>
          <cell r="BF164" t="str">
            <v xml:space="preserve">Resolución </v>
          </cell>
          <cell r="BG164">
            <v>761</v>
          </cell>
          <cell r="BH164">
            <v>43241</v>
          </cell>
          <cell r="BI164" t="str">
            <v>Compensación y 1%</v>
          </cell>
          <cell r="BM164">
            <v>97432210.799999997</v>
          </cell>
          <cell r="BN164" t="str">
            <v>VISITA</v>
          </cell>
          <cell r="BO164">
            <v>91917180</v>
          </cell>
          <cell r="BP164" t="str">
            <v>---</v>
          </cell>
          <cell r="BQ164" t="str">
            <v>---</v>
          </cell>
          <cell r="BR164" t="str">
            <v>---</v>
          </cell>
          <cell r="BS164" t="str">
            <v>---</v>
          </cell>
          <cell r="BT164" t="str">
            <v>---</v>
          </cell>
          <cell r="BU164" t="str">
            <v>---</v>
          </cell>
          <cell r="BV164" t="str">
            <v>---</v>
          </cell>
          <cell r="BW164" t="str">
            <v>---</v>
          </cell>
        </row>
        <row r="165">
          <cell r="A165" t="str">
            <v>LAM3906</v>
          </cell>
          <cell r="B165" t="str">
            <v>Licencia Ambiental</v>
          </cell>
          <cell r="C165" t="str">
            <v xml:space="preserve">Bloque Exploratorio Garibay, localizado en jurisdicción de los municipios de Mani y Tauramena en el departamento de Casanare. </v>
          </cell>
          <cell r="D165" t="str">
            <v xml:space="preserve">CEPSA COLOMBIA S.A. - CEPCOLSA </v>
          </cell>
          <cell r="E165" t="str">
            <v>Hidrocarburos</v>
          </cell>
          <cell r="F165" t="str">
            <v>Exploración</v>
          </cell>
          <cell r="G165" t="str">
            <v>Exploración</v>
          </cell>
          <cell r="H165" t="str">
            <v>ANLA</v>
          </cell>
          <cell r="J165" t="str">
            <v>OPERACIÓN</v>
          </cell>
          <cell r="K165">
            <v>4</v>
          </cell>
          <cell r="L165">
            <v>3402396</v>
          </cell>
          <cell r="M165" t="str">
            <v>SOLO TERRESTRE</v>
          </cell>
          <cell r="N165">
            <v>1975893.839205882</v>
          </cell>
          <cell r="O165" t="str">
            <v>CON VISITA</v>
          </cell>
          <cell r="P165" t="str">
            <v>Media</v>
          </cell>
          <cell r="Q165" t="str">
            <v>---</v>
          </cell>
          <cell r="S165" t="str">
            <v>---</v>
          </cell>
          <cell r="T165">
            <v>0</v>
          </cell>
          <cell r="U165">
            <v>5</v>
          </cell>
          <cell r="V165" t="str">
            <v>ACTIVO</v>
          </cell>
          <cell r="W165" t="str">
            <v>CORPORINOQUIA</v>
          </cell>
          <cell r="X165" t="str">
            <v>Resolución otorga LA</v>
          </cell>
          <cell r="Y165" t="str">
            <v>269</v>
          </cell>
          <cell r="Z165">
            <v>39497.618333796294</v>
          </cell>
          <cell r="AA165" t="str">
            <v>CASANARE</v>
          </cell>
          <cell r="AB165" t="str">
            <v>MANI - TAURAMENA</v>
          </cell>
          <cell r="AC165" t="str">
            <v>N/A</v>
          </cell>
          <cell r="AD165" t="str">
            <v>Primero en la mitad de ejecución del Proyecto y segundo al final de la etapa de perforación. Luego semestral si la duración del proyecto es mayor a un año</v>
          </cell>
          <cell r="AE165">
            <v>6</v>
          </cell>
          <cell r="AF165" t="str">
            <v>Operación</v>
          </cell>
          <cell r="AG165" t="str">
            <v>Operación</v>
          </cell>
          <cell r="AH165" t="str">
            <v>---</v>
          </cell>
          <cell r="AI165" t="str">
            <v>---</v>
          </cell>
          <cell r="AJ165" t="str">
            <v>---</v>
          </cell>
          <cell r="AK165" t="str">
            <v>---</v>
          </cell>
          <cell r="AL165">
            <v>4</v>
          </cell>
          <cell r="AM165" t="str">
            <v>Si</v>
          </cell>
          <cell r="AN165">
            <v>0</v>
          </cell>
          <cell r="AO165">
            <v>0</v>
          </cell>
          <cell r="AP165">
            <v>0</v>
          </cell>
          <cell r="AQ165">
            <v>0</v>
          </cell>
          <cell r="AR165">
            <v>0</v>
          </cell>
          <cell r="AS165">
            <v>0</v>
          </cell>
          <cell r="AT165">
            <v>0</v>
          </cell>
          <cell r="AU165">
            <v>1</v>
          </cell>
          <cell r="AV165">
            <v>0</v>
          </cell>
          <cell r="AW165">
            <v>1</v>
          </cell>
          <cell r="AX165">
            <v>0</v>
          </cell>
          <cell r="AY165">
            <v>1</v>
          </cell>
          <cell r="AZ165">
            <v>1</v>
          </cell>
          <cell r="BA165">
            <v>1</v>
          </cell>
          <cell r="BB165" t="str">
            <v>Seguimiento 2018</v>
          </cell>
          <cell r="BC165" t="str">
            <v>N/A</v>
          </cell>
          <cell r="BD165">
            <v>7040</v>
          </cell>
          <cell r="BE165">
            <v>43423.834062499998</v>
          </cell>
          <cell r="BF165" t="str">
            <v xml:space="preserve">Resolución </v>
          </cell>
          <cell r="BG165">
            <v>2334</v>
          </cell>
          <cell r="BH165">
            <v>43451.311928506941</v>
          </cell>
          <cell r="BI165" t="str">
            <v>Compensación y 1%</v>
          </cell>
          <cell r="BM165">
            <v>7318240</v>
          </cell>
          <cell r="BN165" t="str">
            <v>VISITA</v>
          </cell>
          <cell r="BO165">
            <v>6904000</v>
          </cell>
          <cell r="BP165" t="str">
            <v>NO</v>
          </cell>
          <cell r="BQ165">
            <v>1</v>
          </cell>
          <cell r="BR165">
            <v>2</v>
          </cell>
          <cell r="BS165">
            <v>0</v>
          </cell>
          <cell r="BT165" t="str">
            <v>---</v>
          </cell>
          <cell r="BU165" t="str">
            <v>---</v>
          </cell>
          <cell r="BV165" t="str">
            <v>---</v>
          </cell>
          <cell r="BW165" t="str">
            <v>---</v>
          </cell>
        </row>
        <row r="166">
          <cell r="A166" t="str">
            <v>LAM3896</v>
          </cell>
          <cell r="B166" t="str">
            <v>Licencia Ambiental</v>
          </cell>
          <cell r="C166" t="str">
            <v xml:space="preserve">Área de interés exploratorio HADAS. </v>
          </cell>
          <cell r="D166" t="str">
            <v xml:space="preserve">ECOPETROL S.A. </v>
          </cell>
          <cell r="E166" t="str">
            <v>Hidrocarburos</v>
          </cell>
          <cell r="F166" t="str">
            <v>Exploración</v>
          </cell>
          <cell r="G166" t="str">
            <v>Exploración</v>
          </cell>
          <cell r="H166" t="str">
            <v>ANLA</v>
          </cell>
          <cell r="J166" t="str">
            <v>OPERACIÓN</v>
          </cell>
          <cell r="K166">
            <v>4</v>
          </cell>
          <cell r="L166">
            <v>3402396</v>
          </cell>
          <cell r="M166">
            <v>5212877.2297297325</v>
          </cell>
          <cell r="O166" t="str">
            <v>CON VISITA</v>
          </cell>
          <cell r="P166" t="str">
            <v>Media</v>
          </cell>
          <cell r="Q166" t="str">
            <v>---</v>
          </cell>
          <cell r="S166" t="str">
            <v>---</v>
          </cell>
          <cell r="T166">
            <v>0.75</v>
          </cell>
          <cell r="U166">
            <v>4</v>
          </cell>
          <cell r="V166" t="str">
            <v>ACTIVO</v>
          </cell>
          <cell r="W166" t="str">
            <v>CORMACARENA</v>
          </cell>
          <cell r="X166" t="str">
            <v>Resolución otorga LA</v>
          </cell>
          <cell r="Y166" t="str">
            <v>2054</v>
          </cell>
          <cell r="Z166">
            <v>39412.721898148149</v>
          </cell>
          <cell r="AA166" t="str">
            <v>META</v>
          </cell>
          <cell r="AB166" t="str">
            <v>PUERTO LLERAS</v>
          </cell>
          <cell r="AC166" t="str">
            <v>ORINOQUIA</v>
          </cell>
          <cell r="AD166" t="str">
            <v>Primero en la mitad de ejecución del Proyecto y segundo al final de la etapa de perforación. Luego semestral si la duración del proyecto es mayor a un año</v>
          </cell>
          <cell r="AE166">
            <v>6</v>
          </cell>
          <cell r="AF166" t="str">
            <v>Operación</v>
          </cell>
          <cell r="AG166" t="str">
            <v>Operación</v>
          </cell>
          <cell r="AH166" t="str">
            <v>---</v>
          </cell>
          <cell r="AI166" t="str">
            <v>---</v>
          </cell>
          <cell r="AJ166" t="str">
            <v>---</v>
          </cell>
          <cell r="AK166" t="str">
            <v>---</v>
          </cell>
          <cell r="AL166">
            <v>4</v>
          </cell>
          <cell r="AM166" t="str">
            <v>Si</v>
          </cell>
          <cell r="AN166">
            <v>0</v>
          </cell>
          <cell r="AO166">
            <v>0</v>
          </cell>
          <cell r="AP166">
            <v>0</v>
          </cell>
          <cell r="AQ166">
            <v>1</v>
          </cell>
          <cell r="AR166">
            <v>0</v>
          </cell>
          <cell r="AS166">
            <v>0</v>
          </cell>
          <cell r="AT166">
            <v>1</v>
          </cell>
          <cell r="AU166">
            <v>0</v>
          </cell>
          <cell r="AV166">
            <v>1</v>
          </cell>
          <cell r="AW166">
            <v>1</v>
          </cell>
          <cell r="AX166">
            <v>0</v>
          </cell>
          <cell r="AY166">
            <v>1</v>
          </cell>
          <cell r="AZ166">
            <v>0</v>
          </cell>
          <cell r="BA166">
            <v>0</v>
          </cell>
          <cell r="BB166" t="str">
            <v>Seguimiento 2016</v>
          </cell>
          <cell r="BM166">
            <v>102667830</v>
          </cell>
          <cell r="BN166" t="str">
            <v>---</v>
          </cell>
          <cell r="BO166" t="str">
            <v>---</v>
          </cell>
          <cell r="BP166" t="str">
            <v>---</v>
          </cell>
          <cell r="BQ166" t="str">
            <v>---</v>
          </cell>
          <cell r="BR166" t="str">
            <v>---</v>
          </cell>
          <cell r="BS166" t="str">
            <v>---</v>
          </cell>
          <cell r="BT166" t="str">
            <v>---</v>
          </cell>
          <cell r="BU166" t="str">
            <v>---</v>
          </cell>
          <cell r="BV166" t="str">
            <v>---</v>
          </cell>
          <cell r="BW166" t="str">
            <v>---</v>
          </cell>
        </row>
        <row r="167">
          <cell r="A167" t="str">
            <v>LAM3884</v>
          </cell>
          <cell r="B167" t="str">
            <v>Licencia Ambiental</v>
          </cell>
          <cell r="C167" t="str">
            <v>Perforación exploratoria en el área La Arrinconada del Bloque Alhucema</v>
          </cell>
          <cell r="D167" t="str">
            <v xml:space="preserve">KAPPA RESOURCES COLOMBIA </v>
          </cell>
          <cell r="E167" t="str">
            <v>Hidrocarburos</v>
          </cell>
          <cell r="F167" t="str">
            <v>Exploración</v>
          </cell>
          <cell r="G167" t="str">
            <v>Exploración</v>
          </cell>
          <cell r="H167" t="str">
            <v>CORPORACIÓN</v>
          </cell>
          <cell r="I167" t="str">
            <v>Menor o igual a 3 carpetas</v>
          </cell>
          <cell r="J167" t="str">
            <v>CORPORACIÓN E INVEMAR</v>
          </cell>
          <cell r="K167">
            <v>4</v>
          </cell>
          <cell r="L167">
            <v>3402396</v>
          </cell>
          <cell r="M167" t="str">
            <v>SOLO TERRESTRE</v>
          </cell>
          <cell r="N167">
            <v>2679000</v>
          </cell>
          <cell r="O167" t="str">
            <v>CON VISITA</v>
          </cell>
          <cell r="P167" t="str">
            <v>Media</v>
          </cell>
          <cell r="Q167" t="str">
            <v>---</v>
          </cell>
          <cell r="S167" t="str">
            <v>---</v>
          </cell>
          <cell r="T167">
            <v>0</v>
          </cell>
          <cell r="U167">
            <v>2</v>
          </cell>
          <cell r="V167" t="str">
            <v>ACTIVO</v>
          </cell>
          <cell r="W167" t="str">
            <v>CORANTIOQUIA</v>
          </cell>
          <cell r="X167" t="str">
            <v>Resolución otorga LA</v>
          </cell>
          <cell r="Y167" t="str">
            <v>2065</v>
          </cell>
          <cell r="Z167">
            <v>39414.685034722221</v>
          </cell>
          <cell r="AA167" t="str">
            <v>ANTIOQUIA</v>
          </cell>
          <cell r="AB167" t="str">
            <v>YONDÓ</v>
          </cell>
          <cell r="AC167" t="str">
            <v>N/A</v>
          </cell>
          <cell r="AD167" t="str">
            <v>Primero para la fase de construcción de obras civiles y segundo para la perforación de cada pozo una vez terminen éstas actividades</v>
          </cell>
          <cell r="AE167">
            <v>12</v>
          </cell>
          <cell r="AF167" t="str">
            <v>Operación</v>
          </cell>
          <cell r="AG167" t="str">
            <v>Operación</v>
          </cell>
          <cell r="AH167" t="str">
            <v>---</v>
          </cell>
          <cell r="AI167" t="str">
            <v>---</v>
          </cell>
          <cell r="AJ167" t="str">
            <v>---</v>
          </cell>
          <cell r="AK167" t="str">
            <v>---</v>
          </cell>
          <cell r="AL167">
            <v>3</v>
          </cell>
          <cell r="AM167" t="str">
            <v>Si</v>
          </cell>
          <cell r="AN167">
            <v>0</v>
          </cell>
          <cell r="AO167">
            <v>0</v>
          </cell>
          <cell r="AP167">
            <v>0</v>
          </cell>
          <cell r="AQ167">
            <v>0</v>
          </cell>
          <cell r="AR167">
            <v>1</v>
          </cell>
          <cell r="AS167">
            <v>0</v>
          </cell>
          <cell r="AT167">
            <v>2</v>
          </cell>
          <cell r="AU167">
            <v>0</v>
          </cell>
          <cell r="AV167">
            <v>0</v>
          </cell>
          <cell r="AW167">
            <v>0</v>
          </cell>
          <cell r="AX167">
            <v>0</v>
          </cell>
          <cell r="AY167">
            <v>1</v>
          </cell>
          <cell r="AZ167">
            <v>0</v>
          </cell>
          <cell r="BA167">
            <v>0</v>
          </cell>
          <cell r="BB167" t="str">
            <v>Seguimiento 2016</v>
          </cell>
          <cell r="BM167">
            <v>102667830</v>
          </cell>
          <cell r="BN167" t="str">
            <v>---</v>
          </cell>
          <cell r="BO167" t="str">
            <v>---</v>
          </cell>
          <cell r="BP167" t="str">
            <v>NO</v>
          </cell>
          <cell r="BQ167">
            <v>1</v>
          </cell>
          <cell r="BR167">
            <v>0</v>
          </cell>
          <cell r="BS167">
            <v>0</v>
          </cell>
          <cell r="BT167" t="str">
            <v>---</v>
          </cell>
          <cell r="BU167" t="str">
            <v>---</v>
          </cell>
          <cell r="BV167" t="str">
            <v>---</v>
          </cell>
          <cell r="BW167" t="str">
            <v>---</v>
          </cell>
        </row>
        <row r="168">
          <cell r="A168" t="str">
            <v>LAM3862</v>
          </cell>
          <cell r="B168" t="str">
            <v>Licencia Ambiental</v>
          </cell>
          <cell r="C168" t="str">
            <v>Área de Perforación Exploratoria Bloque Paraíso</v>
          </cell>
          <cell r="D168" t="str">
            <v xml:space="preserve">INTEROIL COLOMBIA EXPLORATION AND PRODUCTION </v>
          </cell>
          <cell r="E168" t="str">
            <v>Hidrocarburos</v>
          </cell>
          <cell r="F168" t="str">
            <v>Exploración</v>
          </cell>
          <cell r="G168" t="str">
            <v>Exploración</v>
          </cell>
          <cell r="H168" t="str">
            <v>ANLA</v>
          </cell>
          <cell r="J168" t="str">
            <v>OPERACIÓN</v>
          </cell>
          <cell r="K168">
            <v>4</v>
          </cell>
          <cell r="L168">
            <v>3402396</v>
          </cell>
          <cell r="M168">
            <v>3782758.7962622941</v>
          </cell>
          <cell r="O168" t="str">
            <v>CON VISITA</v>
          </cell>
          <cell r="P168" t="str">
            <v>Media</v>
          </cell>
          <cell r="Q168" t="str">
            <v>---</v>
          </cell>
          <cell r="S168" t="str">
            <v>---</v>
          </cell>
          <cell r="T168">
            <v>0</v>
          </cell>
          <cell r="U168">
            <v>5</v>
          </cell>
          <cell r="V168" t="str">
            <v>ACTIVO</v>
          </cell>
          <cell r="W168" t="str">
            <v>CORTOLIMA</v>
          </cell>
          <cell r="X168" t="str">
            <v>Resolución otorga LA</v>
          </cell>
          <cell r="Y168" t="str">
            <v>1799</v>
          </cell>
          <cell r="Z168">
            <v>39363.664664351854</v>
          </cell>
          <cell r="AA168" t="str">
            <v>TOLIMA</v>
          </cell>
          <cell r="AB168" t="str">
            <v>ALVARADO
PIEDRAS
VENADILLO</v>
          </cell>
          <cell r="AC168" t="str">
            <v>CENTRO Y EJE CAFETERO</v>
          </cell>
          <cell r="AD168" t="str">
            <v>Uno en la mitad de ejecución del Proyecto y otro al final. Para los primeros trabajos, un ICA sobre la ejecución de las obras civiles y otro de la fase de perforación exploratoria. Posterior a la etapa de perforación son semestrales</v>
          </cell>
          <cell r="AE168">
            <v>6</v>
          </cell>
          <cell r="AF168" t="str">
            <v>Operación</v>
          </cell>
          <cell r="AG168" t="str">
            <v>Operación</v>
          </cell>
          <cell r="AH168" t="str">
            <v>---</v>
          </cell>
          <cell r="AI168" t="str">
            <v>---</v>
          </cell>
          <cell r="AJ168" t="str">
            <v>---</v>
          </cell>
          <cell r="AK168" t="str">
            <v>---</v>
          </cell>
          <cell r="AL168">
            <v>2</v>
          </cell>
          <cell r="AM168" t="str">
            <v>Si</v>
          </cell>
          <cell r="AN168">
            <v>0</v>
          </cell>
          <cell r="AO168">
            <v>0</v>
          </cell>
          <cell r="AP168">
            <v>0</v>
          </cell>
          <cell r="AQ168">
            <v>1</v>
          </cell>
          <cell r="AR168">
            <v>1</v>
          </cell>
          <cell r="AS168">
            <v>2</v>
          </cell>
          <cell r="AT168">
            <v>1</v>
          </cell>
          <cell r="AU168">
            <v>0</v>
          </cell>
          <cell r="AV168">
            <v>0</v>
          </cell>
          <cell r="AW168">
            <v>0</v>
          </cell>
          <cell r="AX168">
            <v>0</v>
          </cell>
          <cell r="AY168">
            <v>1</v>
          </cell>
          <cell r="AZ168">
            <v>0</v>
          </cell>
          <cell r="BA168">
            <v>0</v>
          </cell>
          <cell r="BB168" t="str">
            <v>Seguimiento 2016</v>
          </cell>
          <cell r="BM168">
            <v>102667830</v>
          </cell>
          <cell r="BN168" t="str">
            <v>---</v>
          </cell>
          <cell r="BO168" t="str">
            <v>---</v>
          </cell>
          <cell r="BP168" t="str">
            <v>NO</v>
          </cell>
          <cell r="BQ168" t="str">
            <v>---</v>
          </cell>
          <cell r="BR168" t="str">
            <v>---</v>
          </cell>
          <cell r="BS168" t="str">
            <v>---</v>
          </cell>
          <cell r="BT168" t="str">
            <v>---</v>
          </cell>
          <cell r="BU168" t="str">
            <v>---</v>
          </cell>
          <cell r="BV168" t="str">
            <v>---</v>
          </cell>
          <cell r="BW168" t="str">
            <v>---</v>
          </cell>
        </row>
        <row r="169">
          <cell r="A169" t="str">
            <v>LAM3857</v>
          </cell>
          <cell r="B169" t="str">
            <v>Licencia Ambiental</v>
          </cell>
          <cell r="C169" t="str">
            <v>Área de Perforación Exploratoria Masdevalia - Calderón</v>
          </cell>
          <cell r="D169" t="str">
            <v xml:space="preserve">HOCOL S.A. </v>
          </cell>
          <cell r="E169" t="str">
            <v>Hidrocarburos</v>
          </cell>
          <cell r="F169" t="str">
            <v>Exploración</v>
          </cell>
          <cell r="G169" t="str">
            <v>Exploración</v>
          </cell>
          <cell r="H169" t="str">
            <v>ANLA</v>
          </cell>
          <cell r="J169" t="str">
            <v>OPERACIÓN</v>
          </cell>
          <cell r="K169">
            <v>4</v>
          </cell>
          <cell r="L169">
            <v>3402396</v>
          </cell>
          <cell r="M169">
            <v>5818247.7120000003</v>
          </cell>
          <cell r="O169" t="str">
            <v>CON VISITA</v>
          </cell>
          <cell r="P169" t="str">
            <v>Media</v>
          </cell>
          <cell r="Q169" t="str">
            <v>---</v>
          </cell>
          <cell r="S169" t="str">
            <v>---</v>
          </cell>
          <cell r="T169">
            <v>0.75</v>
          </cell>
          <cell r="U169">
            <v>2</v>
          </cell>
          <cell r="V169" t="str">
            <v>ACTIVO</v>
          </cell>
          <cell r="W169" t="str">
            <v>CORPOBOYACÁ, CAS</v>
          </cell>
          <cell r="X169" t="str">
            <v>Resolución otorga LA</v>
          </cell>
          <cell r="Y169" t="str">
            <v>16</v>
          </cell>
          <cell r="Z169">
            <v>39455.723009259258</v>
          </cell>
          <cell r="AA169" t="str">
            <v>BOYACA
SANTANDER</v>
          </cell>
          <cell r="AB169" t="str">
            <v>PUERTO BOYACA
BOLIVAR</v>
          </cell>
          <cell r="AC169" t="str">
            <v>EN 2 DPTOS</v>
          </cell>
          <cell r="AD169" t="str">
            <v>Primero a la mitad del proyecto y segundo  final, al mes de haberse terminado las actividades. Con  pruebas extensas de producción, semestrales hasta su finalización</v>
          </cell>
          <cell r="AE169">
            <v>6</v>
          </cell>
          <cell r="AF169" t="str">
            <v>Operación</v>
          </cell>
          <cell r="AG169" t="str">
            <v>Operación</v>
          </cell>
          <cell r="AH169" t="str">
            <v>---</v>
          </cell>
          <cell r="AI169" t="str">
            <v>---</v>
          </cell>
          <cell r="AJ169" t="str">
            <v>---</v>
          </cell>
          <cell r="AK169" t="str">
            <v>---</v>
          </cell>
          <cell r="AL169">
            <v>2</v>
          </cell>
          <cell r="AM169" t="str">
            <v>Si</v>
          </cell>
          <cell r="AN169">
            <v>0</v>
          </cell>
          <cell r="AO169">
            <v>0</v>
          </cell>
          <cell r="AP169">
            <v>0</v>
          </cell>
          <cell r="AQ169">
            <v>0</v>
          </cell>
          <cell r="AR169">
            <v>2</v>
          </cell>
          <cell r="AS169">
            <v>0</v>
          </cell>
          <cell r="AT169">
            <v>1</v>
          </cell>
          <cell r="AU169">
            <v>0</v>
          </cell>
          <cell r="AV169">
            <v>0</v>
          </cell>
          <cell r="AW169">
            <v>0</v>
          </cell>
          <cell r="AX169">
            <v>0</v>
          </cell>
          <cell r="AY169">
            <v>1</v>
          </cell>
          <cell r="AZ169">
            <v>0</v>
          </cell>
          <cell r="BA169">
            <v>1</v>
          </cell>
          <cell r="BB169" t="str">
            <v>Seguimiento 2018</v>
          </cell>
          <cell r="BC169" t="str">
            <v>N/A</v>
          </cell>
          <cell r="BD169">
            <v>6203</v>
          </cell>
          <cell r="BE169">
            <v>43389</v>
          </cell>
          <cell r="BF169" t="str">
            <v xml:space="preserve">Resolución </v>
          </cell>
          <cell r="BG169">
            <v>2142</v>
          </cell>
          <cell r="BH169">
            <v>43426.77444444444</v>
          </cell>
          <cell r="BI169" t="str">
            <v>Compensación y 1%</v>
          </cell>
          <cell r="BM169">
            <v>102667830</v>
          </cell>
          <cell r="BN169" t="str">
            <v>---</v>
          </cell>
          <cell r="BO169" t="str">
            <v>---</v>
          </cell>
          <cell r="BP169" t="str">
            <v>---</v>
          </cell>
          <cell r="BQ169" t="str">
            <v>---</v>
          </cell>
          <cell r="BR169" t="str">
            <v>---</v>
          </cell>
          <cell r="BS169" t="str">
            <v>---</v>
          </cell>
          <cell r="BT169" t="str">
            <v>---</v>
          </cell>
          <cell r="BU169" t="str">
            <v>---</v>
          </cell>
          <cell r="BV169" t="str">
            <v>---</v>
          </cell>
          <cell r="BW169" t="str">
            <v>---</v>
          </cell>
        </row>
        <row r="170">
          <cell r="A170" t="str">
            <v>LAM3851</v>
          </cell>
          <cell r="B170" t="str">
            <v>Licencia Ambiental</v>
          </cell>
          <cell r="C170" t="str">
            <v>Área de Interés Exploratorio Relámpago</v>
          </cell>
          <cell r="D170" t="str">
            <v xml:space="preserve">ECOPETROL S.A. </v>
          </cell>
          <cell r="E170" t="str">
            <v>Hidrocarburos</v>
          </cell>
          <cell r="F170" t="str">
            <v>Exploración</v>
          </cell>
          <cell r="G170" t="str">
            <v>Exploración</v>
          </cell>
          <cell r="H170" t="str">
            <v>ANLA</v>
          </cell>
          <cell r="J170" t="str">
            <v>CIERRE TÉCNICO</v>
          </cell>
          <cell r="O170" t="str">
            <v>DOCUMENTAL</v>
          </cell>
          <cell r="P170" t="str">
            <v>Media</v>
          </cell>
          <cell r="Q170" t="str">
            <v>---</v>
          </cell>
          <cell r="S170" t="str">
            <v>---</v>
          </cell>
          <cell r="T170">
            <v>0</v>
          </cell>
          <cell r="U170">
            <v>3</v>
          </cell>
          <cell r="V170" t="str">
            <v>ACTIVO</v>
          </cell>
          <cell r="W170" t="str">
            <v>CORPONOR</v>
          </cell>
          <cell r="X170" t="str">
            <v>Resolución otorga LA</v>
          </cell>
          <cell r="Y170">
            <v>720</v>
          </cell>
          <cell r="Z170">
            <v>39576</v>
          </cell>
          <cell r="AA170" t="str">
            <v>NORTE DE SANTANDER</v>
          </cell>
          <cell r="AB170" t="str">
            <v>CUCUTA</v>
          </cell>
          <cell r="AC170" t="str">
            <v>N/A</v>
          </cell>
          <cell r="AD170" t="str">
            <v>Uno en la mitad de ejecución del Proyecto y otro al final de la etapa de perforación. Semestrales si la duración del proyecto es mayor a 1 año</v>
          </cell>
          <cell r="AE170">
            <v>12</v>
          </cell>
          <cell r="AF170" t="str">
            <v>Desmantelamiento</v>
          </cell>
          <cell r="AG170" t="str">
            <v>Cierre</v>
          </cell>
          <cell r="AH170" t="str">
            <v>Anual</v>
          </cell>
          <cell r="AI170" t="str">
            <v>Sin Información</v>
          </cell>
          <cell r="AJ170" t="str">
            <v>---</v>
          </cell>
          <cell r="AK170" t="str">
            <v>NO</v>
          </cell>
          <cell r="AL170">
            <v>4</v>
          </cell>
          <cell r="AM170" t="str">
            <v>Si</v>
          </cell>
          <cell r="AN170">
            <v>0</v>
          </cell>
          <cell r="AO170">
            <v>0</v>
          </cell>
          <cell r="AP170">
            <v>0</v>
          </cell>
          <cell r="AQ170">
            <v>0</v>
          </cell>
          <cell r="AR170">
            <v>0</v>
          </cell>
          <cell r="AS170">
            <v>1</v>
          </cell>
          <cell r="AT170">
            <v>0</v>
          </cell>
          <cell r="AU170">
            <v>1</v>
          </cell>
          <cell r="AV170">
            <v>0</v>
          </cell>
          <cell r="AW170">
            <v>1</v>
          </cell>
          <cell r="AX170">
            <v>0</v>
          </cell>
          <cell r="AY170">
            <v>1</v>
          </cell>
          <cell r="AZ170">
            <v>0</v>
          </cell>
          <cell r="BA170">
            <v>1</v>
          </cell>
          <cell r="BB170" t="str">
            <v>Seguimiento 2018</v>
          </cell>
          <cell r="BC170">
            <v>43139</v>
          </cell>
          <cell r="BD170">
            <v>1179</v>
          </cell>
          <cell r="BE170">
            <v>43185</v>
          </cell>
          <cell r="BF170" t="str">
            <v>Auto</v>
          </cell>
          <cell r="BG170">
            <v>3294</v>
          </cell>
          <cell r="BH170">
            <v>43276</v>
          </cell>
          <cell r="BI170" t="str">
            <v>Control y Seguimiento</v>
          </cell>
          <cell r="BJ170" t="str">
            <v>---</v>
          </cell>
          <cell r="BK170" t="str">
            <v>---</v>
          </cell>
          <cell r="BL170" t="str">
            <v>---</v>
          </cell>
          <cell r="BM170">
            <v>10358000</v>
          </cell>
          <cell r="BN170" t="str">
            <v>---</v>
          </cell>
          <cell r="BO170" t="str">
            <v>---</v>
          </cell>
          <cell r="BP170" t="str">
            <v>NO</v>
          </cell>
          <cell r="BQ170" t="str">
            <v>---</v>
          </cell>
          <cell r="BR170" t="str">
            <v>---</v>
          </cell>
          <cell r="BS170" t="str">
            <v>---</v>
          </cell>
          <cell r="BT170" t="str">
            <v>---</v>
          </cell>
          <cell r="BU170" t="str">
            <v>---</v>
          </cell>
          <cell r="BV170" t="str">
            <v>---</v>
          </cell>
          <cell r="BW170" t="str">
            <v>---</v>
          </cell>
        </row>
        <row r="171">
          <cell r="A171" t="str">
            <v>LAM3842</v>
          </cell>
          <cell r="B171" t="str">
            <v>Plan de Manejo Ambiental</v>
          </cell>
          <cell r="C171" t="str">
            <v>Reactivación de cuatro (4)pozos en el Bloque La Pola</v>
          </cell>
          <cell r="D171" t="str">
            <v xml:space="preserve">VAROSA ENERGY LTDA </v>
          </cell>
          <cell r="E171" t="str">
            <v>Hidrocarburos</v>
          </cell>
          <cell r="F171" t="str">
            <v>Explotación</v>
          </cell>
          <cell r="G171" t="str">
            <v>Explotación</v>
          </cell>
          <cell r="H171" t="str">
            <v>ANLA</v>
          </cell>
          <cell r="J171" t="str">
            <v>OPERACIÓN</v>
          </cell>
          <cell r="K171">
            <v>5</v>
          </cell>
          <cell r="L171">
            <v>4252995</v>
          </cell>
          <cell r="M171">
            <v>3782758.7962622941</v>
          </cell>
          <cell r="O171" t="str">
            <v>CON VISITA</v>
          </cell>
          <cell r="P171" t="str">
            <v>Baja</v>
          </cell>
          <cell r="Q171" t="str">
            <v>---</v>
          </cell>
          <cell r="S171" t="str">
            <v>---</v>
          </cell>
          <cell r="T171">
            <v>0.75</v>
          </cell>
          <cell r="U171">
            <v>4</v>
          </cell>
          <cell r="V171" t="str">
            <v>ACTIVO</v>
          </cell>
          <cell r="W171" t="str">
            <v>CORTOLIMA</v>
          </cell>
          <cell r="X171" t="str">
            <v>Resolución establece PMA</v>
          </cell>
          <cell r="Y171">
            <v>1975</v>
          </cell>
          <cell r="Z171">
            <v>39400</v>
          </cell>
          <cell r="AA171" t="str">
            <v>TOLIMA</v>
          </cell>
          <cell r="AB171" t="str">
            <v>GUADUAS - LERIDA</v>
          </cell>
          <cell r="AC171" t="str">
            <v>CENTRO Y EJE CAFETERO</v>
          </cell>
          <cell r="AD171" t="str">
            <v>Anual</v>
          </cell>
          <cell r="AE171">
            <v>12</v>
          </cell>
          <cell r="AF171" t="str">
            <v>Operación</v>
          </cell>
          <cell r="AG171" t="str">
            <v>Operación</v>
          </cell>
          <cell r="AH171" t="str">
            <v>---</v>
          </cell>
          <cell r="AI171" t="str">
            <v>---</v>
          </cell>
          <cell r="AJ171" t="str">
            <v>---</v>
          </cell>
          <cell r="AK171" t="str">
            <v>---</v>
          </cell>
          <cell r="AL171">
            <v>2</v>
          </cell>
          <cell r="AM171" t="str">
            <v>Si</v>
          </cell>
          <cell r="AN171">
            <v>0</v>
          </cell>
          <cell r="AO171">
            <v>0</v>
          </cell>
          <cell r="AP171">
            <v>0</v>
          </cell>
          <cell r="AQ171">
            <v>0</v>
          </cell>
          <cell r="AR171">
            <v>1</v>
          </cell>
          <cell r="AS171">
            <v>1</v>
          </cell>
          <cell r="AT171">
            <v>0</v>
          </cell>
          <cell r="AU171">
            <v>0</v>
          </cell>
          <cell r="AV171">
            <v>1</v>
          </cell>
          <cell r="AW171">
            <v>0</v>
          </cell>
          <cell r="AX171">
            <v>0</v>
          </cell>
          <cell r="AY171">
            <v>1</v>
          </cell>
          <cell r="AZ171">
            <v>0</v>
          </cell>
          <cell r="BA171">
            <v>0</v>
          </cell>
          <cell r="BB171" t="str">
            <v>Seguimiento 2016</v>
          </cell>
          <cell r="BM171">
            <v>115950324</v>
          </cell>
          <cell r="BN171" t="str">
            <v>---</v>
          </cell>
          <cell r="BO171" t="str">
            <v>---</v>
          </cell>
          <cell r="BP171" t="str">
            <v>---</v>
          </cell>
          <cell r="BQ171">
            <v>6</v>
          </cell>
          <cell r="BR171">
            <v>3</v>
          </cell>
          <cell r="BS171">
            <v>0</v>
          </cell>
          <cell r="BT171" t="str">
            <v>---</v>
          </cell>
          <cell r="BU171" t="str">
            <v>---</v>
          </cell>
          <cell r="BV171" t="str">
            <v>---</v>
          </cell>
          <cell r="BW171" t="str">
            <v>---</v>
          </cell>
        </row>
        <row r="172">
          <cell r="A172" t="str">
            <v>LAM3839</v>
          </cell>
          <cell r="B172" t="str">
            <v>Licencia Ambiental</v>
          </cell>
          <cell r="C172" t="str">
            <v xml:space="preserve">Bloque Exploratorio Talora Occidental </v>
          </cell>
          <cell r="D172" t="str">
            <v xml:space="preserve">PETROSOUTH ENERGY CORPORATION SUCURSAL COLOMBIA </v>
          </cell>
          <cell r="E172" t="str">
            <v>Hidrocarburos</v>
          </cell>
          <cell r="F172" t="str">
            <v>Exploración</v>
          </cell>
          <cell r="G172" t="str">
            <v>Exploración</v>
          </cell>
          <cell r="H172" t="str">
            <v>ANLA</v>
          </cell>
          <cell r="J172" t="str">
            <v>CIERRE TÉCNICO</v>
          </cell>
          <cell r="O172" t="str">
            <v>DOCUMENTAL</v>
          </cell>
          <cell r="P172" t="str">
            <v>Media</v>
          </cell>
          <cell r="Q172" t="str">
            <v>---</v>
          </cell>
          <cell r="S172" t="str">
            <v>---</v>
          </cell>
          <cell r="T172">
            <v>0</v>
          </cell>
          <cell r="U172">
            <v>2</v>
          </cell>
          <cell r="V172" t="str">
            <v>ACTIVO</v>
          </cell>
          <cell r="W172" t="str">
            <v>CORTOLIMA</v>
          </cell>
          <cell r="X172" t="str">
            <v>Resolución otorga LA</v>
          </cell>
          <cell r="Y172" t="str">
            <v>1817</v>
          </cell>
          <cell r="Z172">
            <v>39738.466162997684</v>
          </cell>
          <cell r="AA172" t="str">
            <v>CASANARE</v>
          </cell>
          <cell r="AB172" t="str">
            <v>COELLO - PIEDRAS</v>
          </cell>
          <cell r="AC172" t="str">
            <v>N/A</v>
          </cell>
          <cell r="AD172" t="str">
            <v>Semestral</v>
          </cell>
          <cell r="AE172">
            <v>6</v>
          </cell>
          <cell r="AF172" t="str">
            <v>Desmantelamiento y abandono</v>
          </cell>
          <cell r="AG172" t="str">
            <v>Cierre</v>
          </cell>
          <cell r="AH172" t="str">
            <v xml:space="preserve">Semestral </v>
          </cell>
          <cell r="AI172" t="str">
            <v>En la L.A. no se establece fecha entrega.
Último radicado: ICA No. 1 (21/04/2010)</v>
          </cell>
          <cell r="AJ172" t="str">
            <v>---</v>
          </cell>
          <cell r="AK172" t="str">
            <v>N/A</v>
          </cell>
          <cell r="AL172">
            <v>1</v>
          </cell>
          <cell r="AM172" t="str">
            <v>Si</v>
          </cell>
          <cell r="AN172">
            <v>0</v>
          </cell>
          <cell r="AO172">
            <v>0</v>
          </cell>
          <cell r="AP172">
            <v>0</v>
          </cell>
          <cell r="AQ172">
            <v>0</v>
          </cell>
          <cell r="AR172">
            <v>0</v>
          </cell>
          <cell r="AS172">
            <v>0</v>
          </cell>
          <cell r="AT172">
            <v>0</v>
          </cell>
          <cell r="AU172">
            <v>0</v>
          </cell>
          <cell r="AV172">
            <v>0</v>
          </cell>
          <cell r="AW172">
            <v>0</v>
          </cell>
          <cell r="AX172">
            <v>0</v>
          </cell>
          <cell r="AY172">
            <v>1</v>
          </cell>
          <cell r="AZ172">
            <v>0</v>
          </cell>
          <cell r="BA172">
            <v>1</v>
          </cell>
          <cell r="BB172" t="str">
            <v>Seguimiento 2018</v>
          </cell>
          <cell r="BC172">
            <v>43136</v>
          </cell>
          <cell r="BD172">
            <v>3956</v>
          </cell>
          <cell r="BE172">
            <v>43306</v>
          </cell>
          <cell r="BF172" t="str">
            <v>Auto</v>
          </cell>
          <cell r="BG172">
            <v>6404</v>
          </cell>
          <cell r="BH172">
            <v>43395</v>
          </cell>
          <cell r="BI172" t="str">
            <v>Control y Seguimiento</v>
          </cell>
          <cell r="BJ172" t="str">
            <v>---</v>
          </cell>
          <cell r="BK172" t="str">
            <v>---</v>
          </cell>
          <cell r="BL172" t="str">
            <v>---</v>
          </cell>
          <cell r="BM172">
            <v>10358000</v>
          </cell>
          <cell r="BN172" t="str">
            <v>---</v>
          </cell>
          <cell r="BO172" t="str">
            <v>---</v>
          </cell>
          <cell r="BP172" t="str">
            <v>NO</v>
          </cell>
          <cell r="BQ172" t="str">
            <v>---</v>
          </cell>
          <cell r="BR172" t="str">
            <v>---</v>
          </cell>
          <cell r="BS172" t="str">
            <v>---</v>
          </cell>
          <cell r="BT172" t="str">
            <v>---</v>
          </cell>
          <cell r="BU172" t="str">
            <v>---</v>
          </cell>
          <cell r="BV172" t="str">
            <v>---</v>
          </cell>
          <cell r="BW172" t="str">
            <v>---</v>
          </cell>
        </row>
        <row r="173">
          <cell r="A173" t="str">
            <v>LAM3816</v>
          </cell>
          <cell r="B173" t="str">
            <v>Licencia Ambiental</v>
          </cell>
          <cell r="C173" t="str">
            <v>Área de Perforación Exploratoria Ombú</v>
          </cell>
          <cell r="D173" t="str">
            <v xml:space="preserve">EMERALD ENERGY PLC SUCURSAL COLOMBIA </v>
          </cell>
          <cell r="E173" t="str">
            <v>Hidrocarburos</v>
          </cell>
          <cell r="F173" t="str">
            <v>Exploración</v>
          </cell>
          <cell r="G173" t="str">
            <v>Exploración</v>
          </cell>
          <cell r="H173" t="str">
            <v>ANLA</v>
          </cell>
          <cell r="I173" t="str">
            <v>CONTINGENCIAS</v>
          </cell>
          <cell r="J173" t="str">
            <v>OPERACIÓN</v>
          </cell>
          <cell r="K173">
            <v>4</v>
          </cell>
          <cell r="L173">
            <v>613228</v>
          </cell>
          <cell r="M173">
            <v>1737625.743243244</v>
          </cell>
          <cell r="O173" t="str">
            <v>CON VISITA</v>
          </cell>
          <cell r="P173" t="str">
            <v>Alta</v>
          </cell>
          <cell r="Q173" t="str">
            <v>---</v>
          </cell>
          <cell r="S173" t="str">
            <v>---</v>
          </cell>
          <cell r="T173">
            <v>0.75</v>
          </cell>
          <cell r="U173">
            <v>9</v>
          </cell>
          <cell r="V173" t="str">
            <v>ACTIVO</v>
          </cell>
          <cell r="W173" t="str">
            <v>CORPOAMAZONIA</v>
          </cell>
          <cell r="X173" t="str">
            <v>Resolución otorga LA</v>
          </cell>
          <cell r="Y173" t="str">
            <v>330</v>
          </cell>
          <cell r="Z173">
            <v>39506.451483530094</v>
          </cell>
          <cell r="AA173" t="str">
            <v>META</v>
          </cell>
          <cell r="AB173" t="str">
            <v>SAN VICENTE DEL CAGUAN - LA MACARENA</v>
          </cell>
          <cell r="AC173" t="str">
            <v>ORINOQUIA</v>
          </cell>
          <cell r="AD173" t="str">
            <v>Uno en la mitad de ejecución del Proyecto y otro al final de la etapa de perforación. Semestrales si la duración del proyecto es mayor a 1 año</v>
          </cell>
          <cell r="AE173">
            <v>12</v>
          </cell>
          <cell r="AF173" t="str">
            <v>Operación</v>
          </cell>
          <cell r="AG173" t="str">
            <v>Operación</v>
          </cell>
          <cell r="AH173" t="str">
            <v>Anual</v>
          </cell>
          <cell r="AI173">
            <v>43251</v>
          </cell>
          <cell r="AJ173">
            <v>43251</v>
          </cell>
          <cell r="AK173" t="str">
            <v>N/A</v>
          </cell>
          <cell r="AL173">
            <v>3</v>
          </cell>
          <cell r="AM173" t="str">
            <v>Si</v>
          </cell>
          <cell r="AN173">
            <v>0</v>
          </cell>
          <cell r="AO173">
            <v>0</v>
          </cell>
          <cell r="AP173">
            <v>0</v>
          </cell>
          <cell r="AQ173">
            <v>0</v>
          </cell>
          <cell r="AR173">
            <v>0</v>
          </cell>
          <cell r="AS173">
            <v>2</v>
          </cell>
          <cell r="AT173">
            <v>0</v>
          </cell>
          <cell r="AU173">
            <v>1</v>
          </cell>
          <cell r="AV173">
            <v>0</v>
          </cell>
          <cell r="AW173">
            <v>1</v>
          </cell>
          <cell r="AX173">
            <v>0</v>
          </cell>
          <cell r="AY173">
            <v>1</v>
          </cell>
          <cell r="AZ173">
            <v>0</v>
          </cell>
          <cell r="BA173">
            <v>0</v>
          </cell>
          <cell r="BB173" t="str">
            <v>Seguimiento 2016</v>
          </cell>
          <cell r="BC173">
            <v>43326</v>
          </cell>
          <cell r="BD173">
            <v>6002</v>
          </cell>
          <cell r="BE173">
            <v>43381</v>
          </cell>
          <cell r="BM173">
            <v>102667830</v>
          </cell>
          <cell r="BN173" t="str">
            <v>---</v>
          </cell>
          <cell r="BO173" t="str">
            <v>---</v>
          </cell>
          <cell r="BP173" t="str">
            <v>NO</v>
          </cell>
          <cell r="BQ173">
            <v>7</v>
          </cell>
          <cell r="BR173">
            <v>4</v>
          </cell>
          <cell r="BS173">
            <v>0</v>
          </cell>
          <cell r="BT173" t="str">
            <v>---</v>
          </cell>
          <cell r="BU173" t="str">
            <v>---</v>
          </cell>
          <cell r="BV173" t="str">
            <v>---</v>
          </cell>
          <cell r="BW173" t="str">
            <v>---</v>
          </cell>
          <cell r="BX173">
            <v>50</v>
          </cell>
          <cell r="BY173" t="str">
            <v>No reporta</v>
          </cell>
          <cell r="BZ173" t="str">
            <v xml:space="preserve">Terreno de las cunetas donde quedó contenido. </v>
          </cell>
        </row>
        <row r="174">
          <cell r="A174" t="str">
            <v>LAM3796</v>
          </cell>
          <cell r="B174" t="str">
            <v>Licencia Ambiental</v>
          </cell>
          <cell r="C174" t="str">
            <v>Área de Perforación Exploratoria Bloque La Pola</v>
          </cell>
          <cell r="D174" t="str">
            <v xml:space="preserve">VAROSA ENERGY LTDA </v>
          </cell>
          <cell r="E174" t="str">
            <v>Hidrocarburos</v>
          </cell>
          <cell r="F174" t="str">
            <v>Exploración</v>
          </cell>
          <cell r="G174" t="str">
            <v>Exploración</v>
          </cell>
          <cell r="H174" t="str">
            <v>ANLA</v>
          </cell>
          <cell r="J174" t="str">
            <v>PROTOCOLO ECOs</v>
          </cell>
          <cell r="K174">
            <v>4</v>
          </cell>
          <cell r="L174">
            <v>3402396</v>
          </cell>
          <cell r="M174">
            <v>3782758.7962622941</v>
          </cell>
          <cell r="O174" t="str">
            <v>CON VISITA</v>
          </cell>
          <cell r="P174" t="str">
            <v>Media</v>
          </cell>
          <cell r="Q174" t="str">
            <v>SI</v>
          </cell>
          <cell r="S174" t="str">
            <v>---</v>
          </cell>
          <cell r="T174">
            <v>0.75</v>
          </cell>
          <cell r="U174">
            <v>4</v>
          </cell>
          <cell r="V174" t="str">
            <v>ACTIVO</v>
          </cell>
          <cell r="W174" t="str">
            <v>CAR, CORTOLIMA</v>
          </cell>
          <cell r="X174" t="str">
            <v>Resolución otorga LA</v>
          </cell>
          <cell r="Y174" t="str">
            <v>1628</v>
          </cell>
          <cell r="Z174">
            <v>39332.490081018521</v>
          </cell>
          <cell r="AA174" t="str">
            <v>CUNDINAMARCA - TOLIMA</v>
          </cell>
          <cell r="AB174" t="str">
            <v>CHAGUANI - GUADUAS - SAN JOSE DE RIO SECO - AMBALEMA - HONDA - LERIDA</v>
          </cell>
          <cell r="AC174" t="str">
            <v>N/A</v>
          </cell>
          <cell r="AD174" t="str">
            <v>Uno en la mitad de ejecución del Proyecto y otro al final de la etapa de perforación. Semestrales si la duración del proyecto es mayor a 1 año</v>
          </cell>
          <cell r="AE174">
            <v>6</v>
          </cell>
          <cell r="AF174" t="str">
            <v>Operación</v>
          </cell>
          <cell r="AG174" t="str">
            <v>Operación</v>
          </cell>
          <cell r="AH174" t="str">
            <v>---</v>
          </cell>
          <cell r="AI174" t="str">
            <v>---</v>
          </cell>
          <cell r="AJ174" t="str">
            <v>---</v>
          </cell>
          <cell r="AK174" t="str">
            <v>---</v>
          </cell>
          <cell r="AL174">
            <v>2</v>
          </cell>
          <cell r="AM174" t="str">
            <v>Si</v>
          </cell>
          <cell r="AN174">
            <v>0</v>
          </cell>
          <cell r="AO174">
            <v>0</v>
          </cell>
          <cell r="AP174">
            <v>0</v>
          </cell>
          <cell r="AQ174">
            <v>1</v>
          </cell>
          <cell r="AR174">
            <v>0</v>
          </cell>
          <cell r="AS174">
            <v>1</v>
          </cell>
          <cell r="AT174">
            <v>0</v>
          </cell>
          <cell r="AU174">
            <v>0</v>
          </cell>
          <cell r="AV174">
            <v>1</v>
          </cell>
          <cell r="AW174">
            <v>0</v>
          </cell>
          <cell r="AX174">
            <v>0</v>
          </cell>
          <cell r="AY174">
            <v>1</v>
          </cell>
          <cell r="AZ174">
            <v>0</v>
          </cell>
          <cell r="BA174">
            <v>0</v>
          </cell>
          <cell r="BB174" t="str">
            <v>Seguimiento 2016</v>
          </cell>
          <cell r="BM174">
            <v>102667830</v>
          </cell>
          <cell r="BN174" t="str">
            <v>---</v>
          </cell>
          <cell r="BO174" t="str">
            <v>---</v>
          </cell>
          <cell r="BP174" t="str">
            <v>---</v>
          </cell>
          <cell r="BQ174">
            <v>3</v>
          </cell>
          <cell r="BR174">
            <v>3</v>
          </cell>
          <cell r="BS174">
            <v>0</v>
          </cell>
          <cell r="BT174" t="str">
            <v>---</v>
          </cell>
          <cell r="BU174" t="str">
            <v>---</v>
          </cell>
          <cell r="BV174" t="str">
            <v>---</v>
          </cell>
          <cell r="BW174" t="str">
            <v>---</v>
          </cell>
        </row>
        <row r="175">
          <cell r="A175" t="str">
            <v>LAM3756</v>
          </cell>
          <cell r="B175" t="str">
            <v>Plan de Manejo Ambiental</v>
          </cell>
          <cell r="C175" t="str">
            <v>Establecimiento de Plan de Manejo Ambiental la reactivación del Campo Hato Nuevo localizado en jurisdicción del municipio de Villavieja en el departamento del Huila.</v>
          </cell>
          <cell r="D175" t="str">
            <v xml:space="preserve">CONSORCIO EMPESA - NCT </v>
          </cell>
          <cell r="E175" t="str">
            <v>Hidrocarburos</v>
          </cell>
          <cell r="F175" t="str">
            <v>Explotación</v>
          </cell>
          <cell r="G175" t="str">
            <v>Explotación</v>
          </cell>
          <cell r="H175" t="str">
            <v>ANLA</v>
          </cell>
          <cell r="J175" t="str">
            <v>CIERRE TÉCNICO</v>
          </cell>
          <cell r="O175" t="str">
            <v>DOCUMENTAL</v>
          </cell>
          <cell r="P175" t="str">
            <v>Baja</v>
          </cell>
          <cell r="Q175" t="str">
            <v>---</v>
          </cell>
          <cell r="S175" t="str">
            <v>---</v>
          </cell>
          <cell r="T175">
            <v>0.75</v>
          </cell>
          <cell r="U175">
            <v>3</v>
          </cell>
          <cell r="V175" t="str">
            <v>ACTIVO</v>
          </cell>
          <cell r="W175" t="str">
            <v>CAM</v>
          </cell>
          <cell r="X175" t="str">
            <v>Resolución establece PMA</v>
          </cell>
          <cell r="Y175">
            <v>841</v>
          </cell>
          <cell r="Z175">
            <v>39219</v>
          </cell>
          <cell r="AA175" t="str">
            <v>HUILA</v>
          </cell>
          <cell r="AB175" t="str">
            <v>VILLAVIEJA</v>
          </cell>
          <cell r="AC175" t="str">
            <v>N/A</v>
          </cell>
          <cell r="AD175" t="str">
            <v>Uno al final de las actividades de adecuación de la locación y pruebas cortas de producción y otro al final de las mismas. Semestral si el proyecto dura más de seis meses</v>
          </cell>
          <cell r="AE175">
            <v>6</v>
          </cell>
          <cell r="AF175" t="str">
            <v>Desmantelamiento y abandono</v>
          </cell>
          <cell r="AG175" t="str">
            <v>Cierre</v>
          </cell>
          <cell r="AH175" t="str">
            <v>Semestral</v>
          </cell>
          <cell r="AI175" t="str">
            <v>14 de marzo de 2018</v>
          </cell>
          <cell r="AJ175">
            <v>43173</v>
          </cell>
          <cell r="AK175" t="str">
            <v>N/A</v>
          </cell>
          <cell r="AL175">
            <v>3</v>
          </cell>
          <cell r="AM175" t="str">
            <v>Si</v>
          </cell>
          <cell r="AN175">
            <v>0</v>
          </cell>
          <cell r="AO175">
            <v>0</v>
          </cell>
          <cell r="AP175">
            <v>0</v>
          </cell>
          <cell r="AQ175">
            <v>0</v>
          </cell>
          <cell r="AR175">
            <v>0</v>
          </cell>
          <cell r="AS175">
            <v>0</v>
          </cell>
          <cell r="AT175">
            <v>1</v>
          </cell>
          <cell r="AU175">
            <v>0</v>
          </cell>
          <cell r="AV175">
            <v>0</v>
          </cell>
          <cell r="AW175">
            <v>0</v>
          </cell>
          <cell r="AX175">
            <v>0</v>
          </cell>
          <cell r="AY175">
            <v>1</v>
          </cell>
          <cell r="AZ175">
            <v>0</v>
          </cell>
          <cell r="BA175">
            <v>1</v>
          </cell>
          <cell r="BB175" t="str">
            <v>Seguimiento 2018</v>
          </cell>
          <cell r="BC175">
            <v>43194</v>
          </cell>
          <cell r="BD175">
            <v>2632</v>
          </cell>
          <cell r="BE175">
            <v>43245</v>
          </cell>
          <cell r="BF175" t="str">
            <v>Auto</v>
          </cell>
          <cell r="BG175">
            <v>4755</v>
          </cell>
          <cell r="BH175">
            <v>43325</v>
          </cell>
          <cell r="BI175" t="str">
            <v>Control y Seguimiento</v>
          </cell>
          <cell r="BJ175" t="str">
            <v>VISITA</v>
          </cell>
          <cell r="BK175">
            <v>7</v>
          </cell>
          <cell r="BL175">
            <v>95717000</v>
          </cell>
          <cell r="BM175">
            <v>10358000</v>
          </cell>
          <cell r="BN175" t="str">
            <v>---</v>
          </cell>
          <cell r="BO175" t="str">
            <v>---</v>
          </cell>
          <cell r="BP175" t="str">
            <v>NO</v>
          </cell>
          <cell r="BQ175" t="str">
            <v>---</v>
          </cell>
          <cell r="BR175" t="str">
            <v>---</v>
          </cell>
          <cell r="BS175" t="str">
            <v>---</v>
          </cell>
          <cell r="BT175" t="str">
            <v>---</v>
          </cell>
          <cell r="BU175" t="str">
            <v>---</v>
          </cell>
          <cell r="BV175" t="str">
            <v>---</v>
          </cell>
          <cell r="BW175" t="str">
            <v>---</v>
          </cell>
          <cell r="BX175">
            <v>60</v>
          </cell>
          <cell r="BY175" t="str">
            <v>No reporta</v>
          </cell>
          <cell r="BZ175" t="str">
            <v>Afectación de suelo</v>
          </cell>
        </row>
        <row r="176">
          <cell r="A176" t="str">
            <v>LAM3723</v>
          </cell>
          <cell r="B176" t="str">
            <v>Licencia Ambiental</v>
          </cell>
          <cell r="C176" t="str">
            <v xml:space="preserve">Campo de Desarrollo Camoa </v>
          </cell>
          <cell r="D176" t="str">
            <v xml:space="preserve">ECOPETROL S.A. </v>
          </cell>
          <cell r="E176" t="str">
            <v>Hidrocarburos</v>
          </cell>
          <cell r="F176" t="str">
            <v>Explotación</v>
          </cell>
          <cell r="G176" t="str">
            <v>Explotación</v>
          </cell>
          <cell r="H176" t="str">
            <v>ANLA</v>
          </cell>
          <cell r="J176" t="str">
            <v>OPERACIÓN</v>
          </cell>
          <cell r="K176">
            <v>5</v>
          </cell>
          <cell r="L176">
            <v>4252995</v>
          </cell>
          <cell r="M176">
            <v>5212877.2297297325</v>
          </cell>
          <cell r="O176" t="str">
            <v>CON VISITA</v>
          </cell>
          <cell r="P176" t="str">
            <v>Baja</v>
          </cell>
          <cell r="Q176" t="str">
            <v>---</v>
          </cell>
          <cell r="S176" t="str">
            <v>---</v>
          </cell>
          <cell r="T176">
            <v>0.75</v>
          </cell>
          <cell r="U176">
            <v>8</v>
          </cell>
          <cell r="V176" t="str">
            <v>ACTIVO</v>
          </cell>
          <cell r="W176" t="str">
            <v>CORMACARENA</v>
          </cell>
          <cell r="X176" t="str">
            <v>Resolución otorga LA</v>
          </cell>
          <cell r="Y176" t="str">
            <v>1199</v>
          </cell>
          <cell r="Z176">
            <v>39272.692777777775</v>
          </cell>
          <cell r="AA176" t="str">
            <v>META</v>
          </cell>
          <cell r="AB176" t="str">
            <v>SAN MARTÍN</v>
          </cell>
          <cell r="AC176" t="str">
            <v>ORINOQUIA</v>
          </cell>
          <cell r="AD176" t="str">
            <v>Semestral</v>
          </cell>
          <cell r="AE176">
            <v>6</v>
          </cell>
          <cell r="AF176" t="str">
            <v>Operación</v>
          </cell>
          <cell r="AG176" t="str">
            <v>Operación</v>
          </cell>
          <cell r="AH176" t="str">
            <v>Semestral</v>
          </cell>
          <cell r="AI176">
            <v>43214</v>
          </cell>
          <cell r="AJ176">
            <v>43214</v>
          </cell>
          <cell r="AK176" t="str">
            <v>NO</v>
          </cell>
          <cell r="AL176">
            <v>3</v>
          </cell>
          <cell r="AM176" t="str">
            <v>Si</v>
          </cell>
          <cell r="AN176">
            <v>0</v>
          </cell>
          <cell r="AO176">
            <v>0</v>
          </cell>
          <cell r="AP176">
            <v>0</v>
          </cell>
          <cell r="AQ176">
            <v>1</v>
          </cell>
          <cell r="AR176">
            <v>1</v>
          </cell>
          <cell r="AS176">
            <v>1</v>
          </cell>
          <cell r="AT176">
            <v>1</v>
          </cell>
          <cell r="AU176">
            <v>0</v>
          </cell>
          <cell r="AV176">
            <v>1</v>
          </cell>
          <cell r="AW176">
            <v>0</v>
          </cell>
          <cell r="AX176">
            <v>0</v>
          </cell>
          <cell r="AY176">
            <v>1</v>
          </cell>
          <cell r="AZ176">
            <v>0</v>
          </cell>
          <cell r="BA176">
            <v>1</v>
          </cell>
          <cell r="BB176" t="str">
            <v>Seguimiento 2018</v>
          </cell>
          <cell r="BC176">
            <v>43196</v>
          </cell>
          <cell r="BD176">
            <v>3220</v>
          </cell>
          <cell r="BE176">
            <v>43272</v>
          </cell>
          <cell r="BF176" t="str">
            <v>Auto</v>
          </cell>
          <cell r="BG176">
            <v>6425</v>
          </cell>
          <cell r="BH176">
            <v>43395</v>
          </cell>
          <cell r="BI176" t="str">
            <v>Control y Seguimiento</v>
          </cell>
          <cell r="BJ176" t="str">
            <v>VISITA</v>
          </cell>
          <cell r="BK176">
            <v>7</v>
          </cell>
          <cell r="BL176">
            <v>61091000</v>
          </cell>
          <cell r="BM176">
            <v>62923730</v>
          </cell>
          <cell r="BN176" t="str">
            <v>---</v>
          </cell>
          <cell r="BO176" t="str">
            <v>---</v>
          </cell>
          <cell r="BP176" t="str">
            <v>SI</v>
          </cell>
          <cell r="BQ176">
            <v>7</v>
          </cell>
          <cell r="BR176">
            <v>3</v>
          </cell>
          <cell r="BS176">
            <v>0</v>
          </cell>
          <cell r="BT176" t="str">
            <v>---</v>
          </cell>
          <cell r="BU176" t="str">
            <v>---</v>
          </cell>
          <cell r="BV176" t="str">
            <v>---</v>
          </cell>
          <cell r="BW176" t="str">
            <v>---</v>
          </cell>
        </row>
        <row r="177">
          <cell r="A177" t="str">
            <v>LAM3681</v>
          </cell>
          <cell r="B177" t="str">
            <v>Licencia Ambiental</v>
          </cell>
          <cell r="C177" t="str">
            <v>Área de Perforación Exploratoria Bloque Morichito</v>
          </cell>
          <cell r="D177" t="str">
            <v xml:space="preserve">DCX S.A.S. </v>
          </cell>
          <cell r="E177" t="str">
            <v>Hidrocarburos</v>
          </cell>
          <cell r="F177" t="str">
            <v>Exploración</v>
          </cell>
          <cell r="G177" t="str">
            <v>Exploración</v>
          </cell>
          <cell r="H177" t="str">
            <v>ANLA</v>
          </cell>
          <cell r="J177" t="str">
            <v>OPERACIÓN</v>
          </cell>
          <cell r="K177">
            <v>4</v>
          </cell>
          <cell r="L177">
            <v>3402396</v>
          </cell>
          <cell r="M177" t="str">
            <v>SOLO TERRESTRE</v>
          </cell>
          <cell r="N177">
            <v>1975893.839205882</v>
          </cell>
          <cell r="O177" t="str">
            <v>CON VISITA</v>
          </cell>
          <cell r="P177" t="str">
            <v>Media</v>
          </cell>
          <cell r="Q177" t="str">
            <v>---</v>
          </cell>
          <cell r="S177" t="str">
            <v>---</v>
          </cell>
          <cell r="T177">
            <v>0</v>
          </cell>
          <cell r="U177">
            <v>10</v>
          </cell>
          <cell r="V177" t="str">
            <v>ACTIVO</v>
          </cell>
          <cell r="W177" t="str">
            <v>CORPORINOQUIA</v>
          </cell>
          <cell r="X177" t="str">
            <v>Resolución otorga LA</v>
          </cell>
          <cell r="Y177" t="str">
            <v>952</v>
          </cell>
          <cell r="Z177">
            <v>39234.439259340274</v>
          </cell>
          <cell r="AA177" t="str">
            <v>CASANARE</v>
          </cell>
          <cell r="AB177" t="str">
            <v>MANI</v>
          </cell>
          <cell r="AC177" t="str">
            <v>N/A</v>
          </cell>
          <cell r="AD177" t="str">
            <v>Uno en la mitad de ejecución del Proyecto y otro al final de la etapa de perforación. Semestrales si la duración del proyecto es mayor a 1 año</v>
          </cell>
          <cell r="AE177">
            <v>12</v>
          </cell>
          <cell r="AF177" t="str">
            <v>Operación</v>
          </cell>
          <cell r="AG177" t="str">
            <v>Operación</v>
          </cell>
          <cell r="AH177" t="str">
            <v>Anual</v>
          </cell>
          <cell r="AI177" t="str">
            <v>3 de abril de 2017</v>
          </cell>
          <cell r="AJ177">
            <v>42828</v>
          </cell>
          <cell r="AK177" t="str">
            <v>N/A</v>
          </cell>
          <cell r="AL177">
            <v>3</v>
          </cell>
          <cell r="AM177" t="str">
            <v>Si</v>
          </cell>
          <cell r="AN177">
            <v>0</v>
          </cell>
          <cell r="AO177">
            <v>0</v>
          </cell>
          <cell r="AP177">
            <v>0</v>
          </cell>
          <cell r="AQ177">
            <v>1</v>
          </cell>
          <cell r="AR177">
            <v>0</v>
          </cell>
          <cell r="AS177">
            <v>0</v>
          </cell>
          <cell r="AT177">
            <v>1</v>
          </cell>
          <cell r="AU177">
            <v>0</v>
          </cell>
          <cell r="AV177">
            <v>1</v>
          </cell>
          <cell r="AW177">
            <v>0</v>
          </cell>
          <cell r="AX177">
            <v>1</v>
          </cell>
          <cell r="AY177">
            <v>0</v>
          </cell>
          <cell r="AZ177">
            <v>0</v>
          </cell>
          <cell r="BA177">
            <v>0</v>
          </cell>
          <cell r="BB177" t="str">
            <v>Seguimiento 2015</v>
          </cell>
          <cell r="BM177">
            <v>99358866.799999997</v>
          </cell>
          <cell r="BN177" t="str">
            <v>VISITA</v>
          </cell>
          <cell r="BO177">
            <v>93734780</v>
          </cell>
          <cell r="BP177" t="str">
            <v>NO</v>
          </cell>
          <cell r="BQ177">
            <v>9</v>
          </cell>
          <cell r="BR177">
            <v>5</v>
          </cell>
          <cell r="BS177">
            <v>0</v>
          </cell>
          <cell r="BT177" t="str">
            <v>---</v>
          </cell>
          <cell r="BU177" t="str">
            <v>---</v>
          </cell>
          <cell r="BV177" t="str">
            <v>---</v>
          </cell>
          <cell r="BW177" t="str">
            <v>---</v>
          </cell>
        </row>
        <row r="178">
          <cell r="A178" t="str">
            <v>LAM3678</v>
          </cell>
          <cell r="B178" t="str">
            <v>Licencia Ambiental</v>
          </cell>
          <cell r="C178" t="str">
            <v>Área de Perforación Exploratoria Quifa Sur Oeste</v>
          </cell>
          <cell r="D178" t="str">
            <v xml:space="preserve">META PETROLEUM CORP </v>
          </cell>
          <cell r="E178" t="str">
            <v>Hidrocarburos</v>
          </cell>
          <cell r="F178" t="str">
            <v>Exploración</v>
          </cell>
          <cell r="G178" t="str">
            <v>Exploración</v>
          </cell>
          <cell r="H178" t="str">
            <v>ANLA</v>
          </cell>
          <cell r="J178" t="str">
            <v>OPERACIÓN</v>
          </cell>
          <cell r="K178">
            <v>4</v>
          </cell>
          <cell r="L178">
            <v>3402396</v>
          </cell>
          <cell r="M178">
            <v>5212877.2297297325</v>
          </cell>
          <cell r="O178" t="str">
            <v>CON VISITA</v>
          </cell>
          <cell r="P178" t="str">
            <v>Baja</v>
          </cell>
          <cell r="Q178" t="str">
            <v>---</v>
          </cell>
          <cell r="S178" t="str">
            <v>---</v>
          </cell>
          <cell r="T178">
            <v>0.75</v>
          </cell>
          <cell r="U178">
            <v>3</v>
          </cell>
          <cell r="V178" t="str">
            <v>ACTIVO</v>
          </cell>
          <cell r="W178" t="str">
            <v>CORMACARENA</v>
          </cell>
          <cell r="X178" t="str">
            <v>Resolución otorga LA</v>
          </cell>
          <cell r="Y178" t="str">
            <v>710</v>
          </cell>
          <cell r="Z178">
            <v>39198.461483993051</v>
          </cell>
          <cell r="AA178" t="str">
            <v>META</v>
          </cell>
          <cell r="AB178" t="str">
            <v>PUERTO GAITAN</v>
          </cell>
          <cell r="AC178" t="str">
            <v>ORINOQUIA</v>
          </cell>
          <cell r="AD178" t="str">
            <v>Uno en la mitad de ejecución del Proyecto y otro al final de la etapa de perforación. Semestrales si la duración del proyecto es mayor a 1 año</v>
          </cell>
          <cell r="AE178">
            <v>6</v>
          </cell>
          <cell r="AF178" t="str">
            <v>Operación</v>
          </cell>
          <cell r="AG178" t="str">
            <v>Operación</v>
          </cell>
          <cell r="AH178" t="str">
            <v>---</v>
          </cell>
          <cell r="AI178" t="str">
            <v>---</v>
          </cell>
          <cell r="AJ178" t="str">
            <v>---</v>
          </cell>
          <cell r="AK178" t="str">
            <v>---</v>
          </cell>
          <cell r="AL178">
            <v>4</v>
          </cell>
          <cell r="AM178" t="str">
            <v>Si</v>
          </cell>
          <cell r="AN178">
            <v>0</v>
          </cell>
          <cell r="AO178">
            <v>0</v>
          </cell>
          <cell r="AP178">
            <v>0</v>
          </cell>
          <cell r="AQ178">
            <v>0</v>
          </cell>
          <cell r="AR178">
            <v>0</v>
          </cell>
          <cell r="AS178">
            <v>1</v>
          </cell>
          <cell r="AT178">
            <v>1</v>
          </cell>
          <cell r="AU178">
            <v>1</v>
          </cell>
          <cell r="AV178">
            <v>1</v>
          </cell>
          <cell r="AW178">
            <v>0</v>
          </cell>
          <cell r="AX178">
            <v>0</v>
          </cell>
          <cell r="AY178">
            <v>1</v>
          </cell>
          <cell r="AZ178">
            <v>0</v>
          </cell>
          <cell r="BA178">
            <v>1</v>
          </cell>
          <cell r="BB178" t="str">
            <v>Seguimiento 2018</v>
          </cell>
          <cell r="BC178" t="str">
            <v>N/A</v>
          </cell>
          <cell r="BD178">
            <v>2988</v>
          </cell>
          <cell r="BE178">
            <v>43259</v>
          </cell>
          <cell r="BF178" t="str">
            <v>Auto</v>
          </cell>
          <cell r="BG178">
            <v>6393</v>
          </cell>
          <cell r="BH178">
            <v>43395</v>
          </cell>
          <cell r="BI178" t="str">
            <v>Control y Seguimiento</v>
          </cell>
          <cell r="BM178">
            <v>102667830</v>
          </cell>
          <cell r="BN178" t="str">
            <v>---</v>
          </cell>
          <cell r="BO178" t="str">
            <v>---</v>
          </cell>
          <cell r="BP178" t="str">
            <v>---</v>
          </cell>
          <cell r="BQ178">
            <v>3</v>
          </cell>
          <cell r="BR178">
            <v>0</v>
          </cell>
          <cell r="BS178">
            <v>0</v>
          </cell>
          <cell r="BT178" t="str">
            <v>---</v>
          </cell>
          <cell r="BU178" t="str">
            <v>---</v>
          </cell>
          <cell r="BV178" t="str">
            <v>---</v>
          </cell>
          <cell r="BW178" t="str">
            <v>---</v>
          </cell>
        </row>
        <row r="179">
          <cell r="A179" t="str">
            <v>LAM0424</v>
          </cell>
          <cell r="B179" t="str">
            <v>Licencia Ambiental</v>
          </cell>
          <cell r="C179" t="str">
            <v>POZOS MULTIPLES BUENOS AIRES W</v>
          </cell>
          <cell r="D179" t="str">
            <v xml:space="preserve">BP EXPLORATION COMPANY (COLOMBIA) LTD. </v>
          </cell>
          <cell r="E179" t="str">
            <v>Hidrocarburos</v>
          </cell>
          <cell r="F179" t="str">
            <v>Explotación</v>
          </cell>
          <cell r="G179" t="str">
            <v>Explotación</v>
          </cell>
          <cell r="H179" t="str">
            <v>ANLA</v>
          </cell>
          <cell r="J179" t="str">
            <v>OPERACIÓN</v>
          </cell>
          <cell r="K179">
            <v>5</v>
          </cell>
          <cell r="L179">
            <v>4252995</v>
          </cell>
          <cell r="M179">
            <v>5212877.2297297325</v>
          </cell>
          <cell r="O179" t="str">
            <v>CON VISITA</v>
          </cell>
          <cell r="P179" t="str">
            <v>Baja</v>
          </cell>
          <cell r="Q179" t="str">
            <v>---</v>
          </cell>
          <cell r="S179" t="str">
            <v>---</v>
          </cell>
          <cell r="T179">
            <v>0.75</v>
          </cell>
          <cell r="U179">
            <v>11</v>
          </cell>
          <cell r="V179" t="str">
            <v>ACTIVO</v>
          </cell>
          <cell r="W179" t="str">
            <v>CORPORINOQUIA</v>
          </cell>
          <cell r="X179" t="str">
            <v>Resolución otorga LA</v>
          </cell>
          <cell r="Y179">
            <v>325</v>
          </cell>
          <cell r="Z179">
            <v>34794</v>
          </cell>
          <cell r="AA179" t="str">
            <v>CASANARE</v>
          </cell>
          <cell r="AB179" t="str">
            <v>CASANARE</v>
          </cell>
          <cell r="AC179" t="str">
            <v>ORINOQUIA</v>
          </cell>
          <cell r="AD179" t="str">
            <v>Trimestral, otro al final de las actividades ejecutadas</v>
          </cell>
          <cell r="AE179">
            <v>3</v>
          </cell>
          <cell r="AF179" t="str">
            <v>Operación</v>
          </cell>
          <cell r="AG179" t="str">
            <v>Operación</v>
          </cell>
          <cell r="AH179" t="str">
            <v>---</v>
          </cell>
          <cell r="AI179" t="str">
            <v>---</v>
          </cell>
          <cell r="AJ179" t="str">
            <v>---</v>
          </cell>
          <cell r="AK179" t="str">
            <v>---</v>
          </cell>
          <cell r="AL179">
            <v>6</v>
          </cell>
          <cell r="AM179" t="str">
            <v>Si</v>
          </cell>
          <cell r="AN179">
            <v>2</v>
          </cell>
          <cell r="AO179">
            <v>0</v>
          </cell>
          <cell r="AP179">
            <v>0</v>
          </cell>
          <cell r="AQ179">
            <v>1</v>
          </cell>
          <cell r="AR179">
            <v>1</v>
          </cell>
          <cell r="AS179">
            <v>0</v>
          </cell>
          <cell r="AT179">
            <v>2</v>
          </cell>
          <cell r="AU179">
            <v>0</v>
          </cell>
          <cell r="AV179">
            <v>1</v>
          </cell>
          <cell r="AW179">
            <v>1</v>
          </cell>
          <cell r="AX179">
            <v>0</v>
          </cell>
          <cell r="AY179">
            <v>1</v>
          </cell>
          <cell r="AZ179">
            <v>1</v>
          </cell>
          <cell r="BA179">
            <v>1</v>
          </cell>
          <cell r="BB179" t="str">
            <v>Seguimiento 2018</v>
          </cell>
          <cell r="BC179" t="str">
            <v>N/A</v>
          </cell>
          <cell r="BD179">
            <v>4532</v>
          </cell>
          <cell r="BE179">
            <v>43326</v>
          </cell>
          <cell r="BF179" t="str">
            <v xml:space="preserve">Resolución </v>
          </cell>
          <cell r="BG179">
            <v>1491</v>
          </cell>
          <cell r="BH179">
            <v>43348</v>
          </cell>
          <cell r="BI179" t="str">
            <v>Compensación y 1%</v>
          </cell>
          <cell r="BM179">
            <v>115950324</v>
          </cell>
          <cell r="BN179" t="str">
            <v>---</v>
          </cell>
          <cell r="BO179" t="str">
            <v>---</v>
          </cell>
          <cell r="BP179" t="str">
            <v>---</v>
          </cell>
          <cell r="BQ179" t="str">
            <v>---</v>
          </cell>
          <cell r="BR179" t="str">
            <v>---</v>
          </cell>
          <cell r="BS179" t="str">
            <v>---</v>
          </cell>
          <cell r="BT179" t="str">
            <v>---</v>
          </cell>
          <cell r="BU179" t="str">
            <v>---</v>
          </cell>
          <cell r="BV179" t="str">
            <v>---</v>
          </cell>
          <cell r="BW179" t="str">
            <v>---</v>
          </cell>
        </row>
        <row r="180">
          <cell r="A180" t="str">
            <v>LAM0425</v>
          </cell>
          <cell r="B180" t="str">
            <v>Licencia Ambiental</v>
          </cell>
          <cell r="C180" t="str">
            <v>EXPLOTACION PETROLERA  EN EL CAMPO SANTIAGO
CONSTRUCCION DE LAS LINEAS DE FLUJO DE LOS POZOS SANTIAGO 10- PALMAR-2. Y PALMAR-3.</v>
          </cell>
          <cell r="D180" t="str">
            <v xml:space="preserve">PERENCO COLOMBIA LIMITED </v>
          </cell>
          <cell r="E180" t="str">
            <v>Hidrocarburos</v>
          </cell>
          <cell r="F180" t="str">
            <v>Explotación</v>
          </cell>
          <cell r="G180" t="str">
            <v>Explotación</v>
          </cell>
          <cell r="H180" t="str">
            <v>ANLA</v>
          </cell>
          <cell r="J180" t="str">
            <v>OPERACIÓN</v>
          </cell>
          <cell r="K180">
            <v>5</v>
          </cell>
          <cell r="L180">
            <v>4252995</v>
          </cell>
          <cell r="M180">
            <v>5212877.2297297325</v>
          </cell>
          <cell r="O180" t="str">
            <v>CON VISITA</v>
          </cell>
          <cell r="P180" t="str">
            <v>Alta</v>
          </cell>
          <cell r="Q180" t="str">
            <v>---</v>
          </cell>
          <cell r="S180" t="str">
            <v>---</v>
          </cell>
          <cell r="T180">
            <v>0.75</v>
          </cell>
          <cell r="U180">
            <v>22</v>
          </cell>
          <cell r="V180" t="str">
            <v>ACTIVO</v>
          </cell>
          <cell r="W180" t="str">
            <v>CORPORINOQUIA</v>
          </cell>
          <cell r="X180" t="str">
            <v>Resolución otorga LA</v>
          </cell>
          <cell r="Y180" t="str">
            <v>603</v>
          </cell>
          <cell r="Z180">
            <v>34850</v>
          </cell>
          <cell r="AA180" t="str">
            <v>CASANARE</v>
          </cell>
          <cell r="AB180" t="str">
            <v>MANI</v>
          </cell>
          <cell r="AC180" t="str">
            <v>ORINOQUIA</v>
          </cell>
          <cell r="AD180" t="str">
            <v>Anual</v>
          </cell>
          <cell r="AE180">
            <v>12</v>
          </cell>
          <cell r="AF180" t="str">
            <v>Operación</v>
          </cell>
          <cell r="AG180" t="str">
            <v>Operación</v>
          </cell>
          <cell r="AH180" t="str">
            <v>---</v>
          </cell>
          <cell r="AI180" t="str">
            <v>---</v>
          </cell>
          <cell r="AJ180" t="str">
            <v>---</v>
          </cell>
          <cell r="AK180" t="str">
            <v>---</v>
          </cell>
          <cell r="AL180">
            <v>3</v>
          </cell>
          <cell r="AM180" t="str">
            <v>Si</v>
          </cell>
          <cell r="AN180">
            <v>2</v>
          </cell>
          <cell r="AO180">
            <v>0</v>
          </cell>
          <cell r="AP180">
            <v>1</v>
          </cell>
          <cell r="AQ180">
            <v>0</v>
          </cell>
          <cell r="AR180">
            <v>1</v>
          </cell>
          <cell r="AS180">
            <v>1</v>
          </cell>
          <cell r="AT180">
            <v>0</v>
          </cell>
          <cell r="AU180">
            <v>0</v>
          </cell>
          <cell r="AV180">
            <v>1</v>
          </cell>
          <cell r="AW180">
            <v>0</v>
          </cell>
          <cell r="AX180">
            <v>1</v>
          </cell>
          <cell r="AY180">
            <v>0</v>
          </cell>
          <cell r="AZ180">
            <v>1</v>
          </cell>
          <cell r="BA180">
            <v>1</v>
          </cell>
          <cell r="BB180" t="str">
            <v>Seguimiento 2018</v>
          </cell>
          <cell r="BC180" t="str">
            <v>N/A</v>
          </cell>
          <cell r="BD180">
            <v>4641</v>
          </cell>
          <cell r="BE180">
            <v>43333</v>
          </cell>
          <cell r="BF180" t="str">
            <v>Auto</v>
          </cell>
          <cell r="BG180">
            <v>6535</v>
          </cell>
          <cell r="BH180">
            <v>43397</v>
          </cell>
          <cell r="BI180" t="str">
            <v>Compensación y 1%</v>
          </cell>
          <cell r="BM180">
            <v>159529557.97999999</v>
          </cell>
          <cell r="BN180" t="str">
            <v>VISITA</v>
          </cell>
          <cell r="BO180">
            <v>150499583</v>
          </cell>
          <cell r="BP180" t="str">
            <v>---</v>
          </cell>
          <cell r="BQ180" t="str">
            <v>---</v>
          </cell>
          <cell r="BR180" t="str">
            <v>---</v>
          </cell>
          <cell r="BS180" t="str">
            <v>---</v>
          </cell>
          <cell r="BT180" t="str">
            <v>---</v>
          </cell>
          <cell r="BU180" t="str">
            <v>---</v>
          </cell>
          <cell r="BV180" t="str">
            <v>---</v>
          </cell>
          <cell r="BW180" t="str">
            <v>---</v>
          </cell>
        </row>
        <row r="181">
          <cell r="A181" t="str">
            <v>LAM3620</v>
          </cell>
          <cell r="B181" t="str">
            <v>Licencia Ambiental</v>
          </cell>
          <cell r="C181" t="str">
            <v>Área de Perforación Exploratoria Cascabel</v>
          </cell>
          <cell r="D181" t="str">
            <v xml:space="preserve">OCCIDENTAL ANDINA  LLC </v>
          </cell>
          <cell r="E181" t="str">
            <v>Hidrocarburos</v>
          </cell>
          <cell r="F181" t="str">
            <v>Exploración</v>
          </cell>
          <cell r="G181" t="str">
            <v>Exploración</v>
          </cell>
          <cell r="H181" t="str">
            <v>ANLA</v>
          </cell>
          <cell r="J181" t="str">
            <v>CIERRE TÉCNICO</v>
          </cell>
          <cell r="O181" t="str">
            <v>DOCUMENTAL</v>
          </cell>
          <cell r="P181" t="str">
            <v>Media</v>
          </cell>
          <cell r="Q181" t="str">
            <v>---</v>
          </cell>
          <cell r="S181" t="str">
            <v>---</v>
          </cell>
          <cell r="T181">
            <v>0</v>
          </cell>
          <cell r="U181">
            <v>7</v>
          </cell>
          <cell r="V181" t="str">
            <v>ACTIVO</v>
          </cell>
          <cell r="W181" t="str">
            <v>CAR, CORTOLIMA</v>
          </cell>
          <cell r="X181" t="str">
            <v>Resolución otorga LA</v>
          </cell>
          <cell r="Y181" t="str">
            <v>516</v>
          </cell>
          <cell r="Z181">
            <v>39164.680040393519</v>
          </cell>
          <cell r="AA181" t="str">
            <v>TOLIMA -  CUNDINAMARCA</v>
          </cell>
          <cell r="AB181" t="str">
            <v>GIRARDOT - NILO - RICAURTE - TOCAIMA - CARMEN DE APICALA - FLANDES - MELGAR - SUAREZ</v>
          </cell>
          <cell r="AC181" t="str">
            <v>N/A</v>
          </cell>
          <cell r="AD181" t="str">
            <v>Uno finalizar la etapa de construcción, otro una vez terminadas las actividades en cada pozo. Semestral si la duración del proyecto es mayor a un año</v>
          </cell>
          <cell r="AE181">
            <v>6</v>
          </cell>
          <cell r="AF181" t="str">
            <v>Desmantelamiento</v>
          </cell>
          <cell r="AG181" t="str">
            <v>Cierre</v>
          </cell>
          <cell r="AH181" t="str">
            <v>Licenia no especifíca</v>
          </cell>
          <cell r="AI181">
            <v>43130</v>
          </cell>
          <cell r="AJ181">
            <v>43130</v>
          </cell>
          <cell r="AK181" t="str">
            <v>NO</v>
          </cell>
          <cell r="AL181">
            <v>4</v>
          </cell>
          <cell r="AM181" t="str">
            <v>Si</v>
          </cell>
          <cell r="AN181">
            <v>0</v>
          </cell>
          <cell r="AO181">
            <v>0</v>
          </cell>
          <cell r="AP181">
            <v>0</v>
          </cell>
          <cell r="AQ181">
            <v>1</v>
          </cell>
          <cell r="AR181">
            <v>0</v>
          </cell>
          <cell r="AS181">
            <v>1</v>
          </cell>
          <cell r="AT181">
            <v>1</v>
          </cell>
          <cell r="AU181">
            <v>0</v>
          </cell>
          <cell r="AV181">
            <v>0</v>
          </cell>
          <cell r="AW181">
            <v>1</v>
          </cell>
          <cell r="AX181">
            <v>0</v>
          </cell>
          <cell r="AY181">
            <v>1</v>
          </cell>
          <cell r="AZ181">
            <v>0</v>
          </cell>
          <cell r="BA181">
            <v>1</v>
          </cell>
          <cell r="BB181" t="str">
            <v>Seguimiento 2018</v>
          </cell>
          <cell r="BC181" t="str">
            <v>N/A</v>
          </cell>
          <cell r="BD181">
            <v>1423</v>
          </cell>
          <cell r="BE181">
            <v>43194</v>
          </cell>
          <cell r="BF181" t="str">
            <v>Auto</v>
          </cell>
          <cell r="BG181">
            <v>4301</v>
          </cell>
          <cell r="BH181">
            <v>43311</v>
          </cell>
          <cell r="BI181" t="str">
            <v>Control y Seguimiento</v>
          </cell>
          <cell r="BJ181" t="str">
            <v>DOCUMENTAL</v>
          </cell>
          <cell r="BK181">
            <v>6</v>
          </cell>
          <cell r="BL181">
            <v>21224000</v>
          </cell>
          <cell r="BM181">
            <v>21224000</v>
          </cell>
          <cell r="BN181" t="str">
            <v>---</v>
          </cell>
          <cell r="BO181" t="str">
            <v>---</v>
          </cell>
          <cell r="BP181" t="str">
            <v>No</v>
          </cell>
          <cell r="BQ181">
            <v>4</v>
          </cell>
          <cell r="BR181">
            <v>0</v>
          </cell>
          <cell r="BS181">
            <v>0</v>
          </cell>
          <cell r="BT181" t="str">
            <v>---</v>
          </cell>
          <cell r="BU181" t="str">
            <v>---</v>
          </cell>
          <cell r="BV181" t="str">
            <v>---</v>
          </cell>
          <cell r="BW181" t="str">
            <v>---</v>
          </cell>
        </row>
        <row r="182">
          <cell r="A182" t="str">
            <v>LAM3610</v>
          </cell>
          <cell r="B182" t="str">
            <v>Licencia Ambiental</v>
          </cell>
          <cell r="C182" t="str">
            <v>BLOQUE COROCORA A-1</v>
          </cell>
          <cell r="D182" t="str">
            <v xml:space="preserve">PERENCO COLOMBIA LIMITED </v>
          </cell>
          <cell r="E182" t="str">
            <v>Hidrocarburos</v>
          </cell>
          <cell r="F182" t="str">
            <v>Explotación</v>
          </cell>
          <cell r="G182" t="str">
            <v>Explotación</v>
          </cell>
          <cell r="H182" t="str">
            <v>ANLA</v>
          </cell>
          <cell r="J182" t="str">
            <v>OPERACIÓN</v>
          </cell>
          <cell r="K182">
            <v>5</v>
          </cell>
          <cell r="L182">
            <v>4252995</v>
          </cell>
          <cell r="M182">
            <v>5212877.2297297325</v>
          </cell>
          <cell r="O182" t="str">
            <v>CON VISITA</v>
          </cell>
          <cell r="P182" t="str">
            <v>Alta</v>
          </cell>
          <cell r="Q182" t="str">
            <v>---</v>
          </cell>
          <cell r="S182" t="str">
            <v>---</v>
          </cell>
          <cell r="T182">
            <v>0.75</v>
          </cell>
          <cell r="U182">
            <v>8</v>
          </cell>
          <cell r="V182" t="str">
            <v>ACTIVO</v>
          </cell>
          <cell r="W182" t="str">
            <v>CORPORINOQUIA</v>
          </cell>
          <cell r="X182" t="str">
            <v>Resolución otorga LA</v>
          </cell>
          <cell r="Y182" t="str">
            <v>15</v>
          </cell>
          <cell r="Z182">
            <v>39455.724131944444</v>
          </cell>
          <cell r="AA182" t="str">
            <v>CASANARE</v>
          </cell>
          <cell r="AB182" t="str">
            <v>TRINIDIAD</v>
          </cell>
          <cell r="AC182" t="str">
            <v>ORINOQUIA</v>
          </cell>
          <cell r="AD182" t="str">
            <v>Anual</v>
          </cell>
          <cell r="AE182">
            <v>12</v>
          </cell>
          <cell r="AF182" t="str">
            <v>Operación</v>
          </cell>
          <cell r="AG182" t="str">
            <v>Operación</v>
          </cell>
          <cell r="AH182" t="str">
            <v>Semestral</v>
          </cell>
          <cell r="AI182">
            <v>43171</v>
          </cell>
          <cell r="AJ182">
            <v>43171</v>
          </cell>
          <cell r="AK182" t="str">
            <v>NO</v>
          </cell>
          <cell r="AL182">
            <v>3</v>
          </cell>
          <cell r="AM182" t="str">
            <v>Si</v>
          </cell>
          <cell r="AN182">
            <v>0</v>
          </cell>
          <cell r="AO182">
            <v>0</v>
          </cell>
          <cell r="AP182">
            <v>0</v>
          </cell>
          <cell r="AQ182">
            <v>0</v>
          </cell>
          <cell r="AR182">
            <v>0</v>
          </cell>
          <cell r="AS182">
            <v>2</v>
          </cell>
          <cell r="AT182">
            <v>0</v>
          </cell>
          <cell r="AU182">
            <v>1</v>
          </cell>
          <cell r="AV182">
            <v>0</v>
          </cell>
          <cell r="AW182">
            <v>2</v>
          </cell>
          <cell r="AX182">
            <v>0</v>
          </cell>
          <cell r="AY182">
            <v>0</v>
          </cell>
          <cell r="AZ182">
            <v>0</v>
          </cell>
          <cell r="BA182">
            <v>1</v>
          </cell>
          <cell r="BB182" t="str">
            <v>Seguimiento 2018</v>
          </cell>
          <cell r="BC182" t="str">
            <v>N/A</v>
          </cell>
          <cell r="BD182">
            <v>358</v>
          </cell>
          <cell r="BE182">
            <v>43139</v>
          </cell>
          <cell r="BF182" t="str">
            <v xml:space="preserve">Resolución </v>
          </cell>
          <cell r="BG182">
            <v>2328</v>
          </cell>
          <cell r="BH182">
            <v>43451</v>
          </cell>
          <cell r="BI182" t="str">
            <v>Compensación y 1%</v>
          </cell>
          <cell r="BM182">
            <v>115950324</v>
          </cell>
          <cell r="BN182" t="str">
            <v>---</v>
          </cell>
          <cell r="BO182" t="str">
            <v>---</v>
          </cell>
          <cell r="BP182" t="str">
            <v>NO</v>
          </cell>
          <cell r="BQ182">
            <v>13</v>
          </cell>
          <cell r="BR182">
            <v>1</v>
          </cell>
          <cell r="BS182">
            <v>0</v>
          </cell>
          <cell r="BT182" t="str">
            <v>---</v>
          </cell>
          <cell r="BU182" t="str">
            <v>---</v>
          </cell>
          <cell r="BV182" t="str">
            <v>---</v>
          </cell>
          <cell r="BW182" t="str">
            <v>---</v>
          </cell>
        </row>
        <row r="183">
          <cell r="A183" t="str">
            <v>LAM3557</v>
          </cell>
          <cell r="B183" t="str">
            <v>Licencia Ambiental</v>
          </cell>
          <cell r="C183" t="str">
            <v>ÁREA DE PERFORACIÓN EXPLORATORIA EL TRIUNFO, LOCALIZADO EN JURISDICCIÓN DE LOS MUNICIPIOS DE AGUAZUL Y MANÍ EN EL DEPARTAMENTO DE CASANARE.</v>
          </cell>
          <cell r="D183" t="str">
            <v xml:space="preserve">R3 EXPLORACIÓN Y PRODUCCIÓN S.A. </v>
          </cell>
          <cell r="E183" t="str">
            <v>Hidrocarburos</v>
          </cell>
          <cell r="F183" t="str">
            <v>Exploración</v>
          </cell>
          <cell r="G183" t="str">
            <v>Exploración</v>
          </cell>
          <cell r="H183" t="str">
            <v>ANLA</v>
          </cell>
          <cell r="J183" t="str">
            <v>OPERACIÓN</v>
          </cell>
          <cell r="K183">
            <v>4</v>
          </cell>
          <cell r="L183">
            <v>3402396</v>
          </cell>
          <cell r="M183" t="str">
            <v>SOLO TERRESTRE</v>
          </cell>
          <cell r="N183">
            <v>1975893.839205882</v>
          </cell>
          <cell r="O183" t="str">
            <v>CON VISITA</v>
          </cell>
          <cell r="P183" t="str">
            <v>Media</v>
          </cell>
          <cell r="Q183" t="str">
            <v>---</v>
          </cell>
          <cell r="S183" t="str">
            <v>---</v>
          </cell>
          <cell r="T183">
            <v>0</v>
          </cell>
          <cell r="U183">
            <v>4</v>
          </cell>
          <cell r="V183" t="str">
            <v>ACTIVO</v>
          </cell>
          <cell r="W183" t="str">
            <v>CORPORINOQUIA</v>
          </cell>
          <cell r="X183" t="str">
            <v>Resolución otorga LA</v>
          </cell>
          <cell r="Y183" t="str">
            <v>0155</v>
          </cell>
          <cell r="Z183">
            <v>39112.501435185186</v>
          </cell>
          <cell r="AA183" t="str">
            <v>CASANARE</v>
          </cell>
          <cell r="AB183" t="str">
            <v>AGUAZUL - MANI</v>
          </cell>
          <cell r="AC183" t="str">
            <v>N/A</v>
          </cell>
          <cell r="AD183" t="str">
            <v>Tres durante la ejecución de cada pozo de perforación exploratoria, de la siguiente manera: uno al finalizar las etapas de construcción, otro al finalizar la etapa de perforación y otro al finalizar la etapa de restauración incluyendo pruebas extensas de producción</v>
          </cell>
          <cell r="AE183">
            <v>12</v>
          </cell>
          <cell r="AF183" t="str">
            <v>Operación</v>
          </cell>
          <cell r="AG183" t="str">
            <v>Operación</v>
          </cell>
          <cell r="AH183" t="str">
            <v>---</v>
          </cell>
          <cell r="AI183" t="str">
            <v>---</v>
          </cell>
          <cell r="AJ183" t="str">
            <v>---</v>
          </cell>
          <cell r="AK183" t="str">
            <v>---</v>
          </cell>
          <cell r="AL183">
            <v>1</v>
          </cell>
          <cell r="AM183" t="str">
            <v>Si</v>
          </cell>
          <cell r="AN183">
            <v>0</v>
          </cell>
          <cell r="AO183">
            <v>0</v>
          </cell>
          <cell r="AP183">
            <v>0</v>
          </cell>
          <cell r="AQ183">
            <v>1</v>
          </cell>
          <cell r="AR183">
            <v>1</v>
          </cell>
          <cell r="AS183">
            <v>0</v>
          </cell>
          <cell r="AT183">
            <v>0</v>
          </cell>
          <cell r="AU183">
            <v>0</v>
          </cell>
          <cell r="AV183">
            <v>0</v>
          </cell>
          <cell r="AW183">
            <v>0</v>
          </cell>
          <cell r="AX183">
            <v>0</v>
          </cell>
          <cell r="AY183">
            <v>1</v>
          </cell>
          <cell r="AZ183">
            <v>0</v>
          </cell>
          <cell r="BA183">
            <v>0</v>
          </cell>
          <cell r="BB183" t="str">
            <v>Seguimiento 2016</v>
          </cell>
          <cell r="BM183">
            <v>102667830</v>
          </cell>
          <cell r="BN183" t="str">
            <v>---</v>
          </cell>
          <cell r="BO183" t="str">
            <v>---</v>
          </cell>
          <cell r="BP183" t="str">
            <v>NO</v>
          </cell>
          <cell r="BQ183" t="str">
            <v>---</v>
          </cell>
          <cell r="BR183" t="str">
            <v>---</v>
          </cell>
          <cell r="BS183" t="str">
            <v>---</v>
          </cell>
          <cell r="BT183" t="str">
            <v>---</v>
          </cell>
          <cell r="BU183" t="str">
            <v>---</v>
          </cell>
          <cell r="BV183" t="str">
            <v>---</v>
          </cell>
          <cell r="BW183" t="str">
            <v>---</v>
          </cell>
        </row>
        <row r="184">
          <cell r="A184" t="str">
            <v>LAM3552</v>
          </cell>
          <cell r="B184" t="str">
            <v>Licencia Ambiental</v>
          </cell>
          <cell r="C184" t="str">
            <v>Área de Interés de Perforació Exploratoria Las Aguilas</v>
          </cell>
          <cell r="D184" t="str">
            <v xml:space="preserve">PETROMINERALES COLOMBIA LTD SUCURSAL COLOMBIA </v>
          </cell>
          <cell r="E184" t="str">
            <v>Hidrocarburos</v>
          </cell>
          <cell r="F184" t="str">
            <v>Exploración</v>
          </cell>
          <cell r="G184" t="str">
            <v>Exploración</v>
          </cell>
          <cell r="H184" t="str">
            <v>ANLA</v>
          </cell>
          <cell r="J184" t="str">
            <v>CIERRE TÉCNICO</v>
          </cell>
          <cell r="O184" t="str">
            <v>DOCUMENTAL</v>
          </cell>
          <cell r="P184" t="str">
            <v>Media</v>
          </cell>
          <cell r="Q184" t="str">
            <v>---</v>
          </cell>
          <cell r="S184" t="str">
            <v>---</v>
          </cell>
          <cell r="T184">
            <v>0</v>
          </cell>
          <cell r="U184">
            <v>3</v>
          </cell>
          <cell r="V184" t="str">
            <v>ACTIVO</v>
          </cell>
          <cell r="W184" t="str">
            <v>CORPOAMAZONIA</v>
          </cell>
          <cell r="X184" t="str">
            <v>Resolución otorga LA</v>
          </cell>
          <cell r="Y184" t="str">
            <v>592</v>
          </cell>
          <cell r="Z184">
            <v>39175.43685633102</v>
          </cell>
          <cell r="AA184" t="str">
            <v>PUTUMAYO</v>
          </cell>
          <cell r="AB184" t="str">
            <v>ORITO</v>
          </cell>
          <cell r="AC184" t="str">
            <v>N/A</v>
          </cell>
          <cell r="AD184" t="str">
            <v>Tres informes durante la ejecución de cada pozo de perforación exploratoria (durante la ejecución del proyecto de perforación exploratoria, al finalizar la etapa de construcción, al finalizar la etapa de perforación. Al finalizar la etapa de restauración</v>
          </cell>
          <cell r="AE184">
            <v>12</v>
          </cell>
          <cell r="AF184" t="str">
            <v>Desmantelamiento y abandono</v>
          </cell>
          <cell r="AG184" t="str">
            <v>Cierre</v>
          </cell>
          <cell r="AH184" t="str">
            <v>Anual</v>
          </cell>
          <cell r="AI184">
            <v>41753</v>
          </cell>
          <cell r="AJ184">
            <v>41753</v>
          </cell>
          <cell r="AK184" t="str">
            <v>NO</v>
          </cell>
          <cell r="AL184">
            <v>2</v>
          </cell>
          <cell r="AM184" t="str">
            <v>Si</v>
          </cell>
          <cell r="AN184">
            <v>0</v>
          </cell>
          <cell r="AO184">
            <v>0</v>
          </cell>
          <cell r="AP184">
            <v>0</v>
          </cell>
          <cell r="AQ184">
            <v>1</v>
          </cell>
          <cell r="AR184">
            <v>0</v>
          </cell>
          <cell r="AS184">
            <v>0</v>
          </cell>
          <cell r="AT184">
            <v>0</v>
          </cell>
          <cell r="AU184">
            <v>0</v>
          </cell>
          <cell r="AV184">
            <v>0</v>
          </cell>
          <cell r="AW184">
            <v>0</v>
          </cell>
          <cell r="AX184">
            <v>1</v>
          </cell>
          <cell r="AY184">
            <v>0</v>
          </cell>
          <cell r="AZ184">
            <v>1</v>
          </cell>
          <cell r="BA184">
            <v>1</v>
          </cell>
          <cell r="BB184" t="str">
            <v>Seguimiento 2018</v>
          </cell>
          <cell r="BC184" t="str">
            <v>N/A</v>
          </cell>
          <cell r="BD184">
            <v>885</v>
          </cell>
          <cell r="BE184">
            <v>43166</v>
          </cell>
          <cell r="BF184" t="str">
            <v>Auto</v>
          </cell>
          <cell r="BG184">
            <v>6298</v>
          </cell>
          <cell r="BH184">
            <v>43391</v>
          </cell>
          <cell r="BI184" t="str">
            <v>Control y Seguimiento</v>
          </cell>
          <cell r="BJ184" t="str">
            <v>---</v>
          </cell>
          <cell r="BK184" t="str">
            <v>---</v>
          </cell>
          <cell r="BL184" t="str">
            <v>---</v>
          </cell>
          <cell r="BM184">
            <v>10358000</v>
          </cell>
          <cell r="BN184" t="str">
            <v>VISITA</v>
          </cell>
          <cell r="BO184">
            <v>115984055</v>
          </cell>
          <cell r="BP184" t="str">
            <v>NO</v>
          </cell>
          <cell r="BQ184" t="str">
            <v>---</v>
          </cell>
          <cell r="BR184" t="str">
            <v>---</v>
          </cell>
          <cell r="BS184" t="str">
            <v>---</v>
          </cell>
          <cell r="BT184" t="str">
            <v>---</v>
          </cell>
          <cell r="BU184" t="str">
            <v>---</v>
          </cell>
          <cell r="BV184" t="str">
            <v>---</v>
          </cell>
          <cell r="BW184" t="str">
            <v>---</v>
          </cell>
        </row>
        <row r="185">
          <cell r="A185" t="str">
            <v>LAM3547</v>
          </cell>
          <cell r="B185" t="str">
            <v>Licencia Ambiental</v>
          </cell>
          <cell r="C185" t="str">
            <v>Área de Interés Exploratoria  Guajorro - Ocelote</v>
          </cell>
          <cell r="D185" t="str">
            <v xml:space="preserve">HOCOL S.A. </v>
          </cell>
          <cell r="E185" t="str">
            <v>Hidrocarburos</v>
          </cell>
          <cell r="F185" t="str">
            <v>Exploración</v>
          </cell>
          <cell r="G185" t="str">
            <v>Exploración</v>
          </cell>
          <cell r="H185" t="str">
            <v>ANLA</v>
          </cell>
          <cell r="J185" t="str">
            <v>CIERRE TÉCNICO</v>
          </cell>
          <cell r="O185" t="str">
            <v>DOCUMENTAL</v>
          </cell>
          <cell r="P185" t="str">
            <v>Baja</v>
          </cell>
          <cell r="Q185" t="str">
            <v>---</v>
          </cell>
          <cell r="S185" t="str">
            <v>---</v>
          </cell>
          <cell r="T185">
            <v>0</v>
          </cell>
          <cell r="U185">
            <v>5</v>
          </cell>
          <cell r="V185" t="str">
            <v>ACTIVO</v>
          </cell>
          <cell r="W185" t="str">
            <v>CORMACARENA</v>
          </cell>
          <cell r="X185" t="str">
            <v>Resolución otorga LA</v>
          </cell>
          <cell r="Y185" t="str">
            <v>2291</v>
          </cell>
          <cell r="Z185">
            <v>39045</v>
          </cell>
          <cell r="AA185" t="str">
            <v>META</v>
          </cell>
          <cell r="AB185" t="str">
            <v>PUERTO GAITAN</v>
          </cell>
          <cell r="AC185" t="str">
            <v>N/A</v>
          </cell>
          <cell r="AD185" t="str">
            <v>Uno a la mitad del proyecto y otro al final de las actividades. En caso de ampliar la duración del proyecto, la presentación de los informes deberá ser semestral</v>
          </cell>
          <cell r="AE185">
            <v>6</v>
          </cell>
          <cell r="AF185" t="str">
            <v>Cierre</v>
          </cell>
          <cell r="AG185" t="str">
            <v>Cierre</v>
          </cell>
          <cell r="AH185" t="str">
            <v>N/A</v>
          </cell>
          <cell r="AI185" t="str">
            <v>NA</v>
          </cell>
          <cell r="AJ185" t="str">
            <v>---</v>
          </cell>
          <cell r="AK185" t="str">
            <v>NO</v>
          </cell>
          <cell r="AL185">
            <v>3</v>
          </cell>
          <cell r="AM185" t="str">
            <v>Si</v>
          </cell>
          <cell r="AN185">
            <v>0</v>
          </cell>
          <cell r="AO185">
            <v>0</v>
          </cell>
          <cell r="AP185">
            <v>0</v>
          </cell>
          <cell r="AQ185">
            <v>1</v>
          </cell>
          <cell r="AR185">
            <v>0</v>
          </cell>
          <cell r="AS185">
            <v>0</v>
          </cell>
          <cell r="AT185">
            <v>0</v>
          </cell>
          <cell r="AU185">
            <v>0</v>
          </cell>
          <cell r="AV185">
            <v>1</v>
          </cell>
          <cell r="AW185">
            <v>1</v>
          </cell>
          <cell r="AX185">
            <v>0</v>
          </cell>
          <cell r="AY185">
            <v>1</v>
          </cell>
          <cell r="AZ185">
            <v>0</v>
          </cell>
          <cell r="BA185">
            <v>1</v>
          </cell>
          <cell r="BB185" t="str">
            <v>Seguimiento 2018</v>
          </cell>
          <cell r="BC185" t="str">
            <v>N/A</v>
          </cell>
          <cell r="BD185">
            <v>2212</v>
          </cell>
          <cell r="BE185">
            <v>43227</v>
          </cell>
          <cell r="BF185" t="str">
            <v>Auto</v>
          </cell>
          <cell r="BG185">
            <v>6402</v>
          </cell>
          <cell r="BH185">
            <v>43395</v>
          </cell>
          <cell r="BI185" t="str">
            <v>Control y Seguimiento</v>
          </cell>
          <cell r="BJ185" t="str">
            <v>---</v>
          </cell>
          <cell r="BK185" t="str">
            <v>---</v>
          </cell>
          <cell r="BL185" t="str">
            <v>---</v>
          </cell>
          <cell r="BM185">
            <v>10358000</v>
          </cell>
          <cell r="BN185" t="str">
            <v>---</v>
          </cell>
          <cell r="BO185" t="str">
            <v>---</v>
          </cell>
          <cell r="BP185" t="str">
            <v>NO</v>
          </cell>
          <cell r="BQ185">
            <v>1</v>
          </cell>
          <cell r="BR185">
            <v>1</v>
          </cell>
          <cell r="BS185">
            <v>0</v>
          </cell>
          <cell r="BT185" t="str">
            <v>---</v>
          </cell>
          <cell r="BU185" t="str">
            <v>---</v>
          </cell>
          <cell r="BV185" t="str">
            <v>---</v>
          </cell>
          <cell r="BW185" t="str">
            <v>---</v>
          </cell>
        </row>
        <row r="186">
          <cell r="A186" t="str">
            <v>LAM3539</v>
          </cell>
          <cell r="B186" t="str">
            <v>Licencia Ambiental</v>
          </cell>
          <cell r="C186" t="str">
            <v>Área de Interés de Perforación Exploratoria Alhucema 1</v>
          </cell>
          <cell r="D186" t="str">
            <v xml:space="preserve">KAPPA RESOURCES COLOMBIA </v>
          </cell>
          <cell r="E186" t="str">
            <v>Hidrocarburos</v>
          </cell>
          <cell r="F186" t="str">
            <v>---</v>
          </cell>
          <cell r="G186" t="str">
            <v>---</v>
          </cell>
          <cell r="H186" t="str">
            <v>---</v>
          </cell>
          <cell r="I186" t="str">
            <v>---</v>
          </cell>
          <cell r="J186" t="str">
            <v>---</v>
          </cell>
          <cell r="O186" t="str">
            <v>---</v>
          </cell>
          <cell r="P186" t="str">
            <v>N/A</v>
          </cell>
          <cell r="Q186" t="str">
            <v>---</v>
          </cell>
          <cell r="S186" t="str">
            <v>---</v>
          </cell>
          <cell r="T186" t="str">
            <v>---</v>
          </cell>
          <cell r="U186">
            <v>1</v>
          </cell>
          <cell r="V186" t="str">
            <v>ARCHIVADO</v>
          </cell>
          <cell r="W186" t="str">
            <v>CAR Y CORTOLIMA</v>
          </cell>
          <cell r="X186" t="str">
            <v>X Elaboración auto/resolución anterior</v>
          </cell>
          <cell r="Y186" t="str">
            <v>1659</v>
          </cell>
          <cell r="Z186">
            <v>38958</v>
          </cell>
          <cell r="AA186" t="str">
            <v>SANTANDER</v>
          </cell>
          <cell r="AB186" t="str">
            <v>CIMITARRA</v>
          </cell>
          <cell r="AD186" t="str">
            <v>---</v>
          </cell>
          <cell r="AE186" t="str">
            <v>---</v>
          </cell>
          <cell r="AF186" t="str">
            <v>---</v>
          </cell>
          <cell r="AG186" t="str">
            <v>Operación</v>
          </cell>
          <cell r="AH186" t="str">
            <v>---</v>
          </cell>
          <cell r="AI186" t="str">
            <v>---</v>
          </cell>
          <cell r="AJ186" t="str">
            <v>---</v>
          </cell>
          <cell r="AK186" t="str">
            <v>---</v>
          </cell>
          <cell r="AL186">
            <v>0</v>
          </cell>
          <cell r="AM186" t="str">
            <v>---</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t="str">
            <v>Sin Seguimiento</v>
          </cell>
          <cell r="BJ186" t="str">
            <v>---</v>
          </cell>
          <cell r="BK186" t="str">
            <v>---</v>
          </cell>
          <cell r="BL186" t="str">
            <v>---</v>
          </cell>
          <cell r="BN186" t="str">
            <v>---</v>
          </cell>
          <cell r="BO186" t="str">
            <v>---</v>
          </cell>
          <cell r="BP186" t="str">
            <v>---</v>
          </cell>
          <cell r="BQ186" t="str">
            <v>---</v>
          </cell>
          <cell r="BR186" t="str">
            <v>---</v>
          </cell>
          <cell r="BS186" t="str">
            <v>---</v>
          </cell>
          <cell r="BT186" t="str">
            <v>---</v>
          </cell>
          <cell r="BU186" t="str">
            <v>---</v>
          </cell>
          <cell r="BV186" t="str">
            <v>---</v>
          </cell>
          <cell r="BW186" t="str">
            <v>---</v>
          </cell>
        </row>
        <row r="187">
          <cell r="A187" t="str">
            <v>LAM3533</v>
          </cell>
          <cell r="B187" t="str">
            <v>Licencia Ambiental</v>
          </cell>
          <cell r="C187" t="str">
            <v>Área de Perforación Exploratoria Bloque Luna Llena</v>
          </cell>
          <cell r="D187" t="str">
            <v xml:space="preserve">COLOMBIA ENERGY DEVELOPMENT CO </v>
          </cell>
          <cell r="E187" t="str">
            <v>Hidrocarburos</v>
          </cell>
          <cell r="F187" t="str">
            <v>Exploración</v>
          </cell>
          <cell r="G187" t="str">
            <v>Exploración</v>
          </cell>
          <cell r="H187" t="str">
            <v>ANLA</v>
          </cell>
          <cell r="J187" t="str">
            <v>OPERACIÓN</v>
          </cell>
          <cell r="K187">
            <v>4</v>
          </cell>
          <cell r="L187">
            <v>3402396</v>
          </cell>
          <cell r="M187" t="str">
            <v>SOLO TERRESTRE</v>
          </cell>
          <cell r="N187">
            <v>1975893.839205882</v>
          </cell>
          <cell r="O187" t="str">
            <v>CON VISITA</v>
          </cell>
          <cell r="P187" t="str">
            <v>Media</v>
          </cell>
          <cell r="Q187" t="str">
            <v>---</v>
          </cell>
          <cell r="S187" t="str">
            <v>---</v>
          </cell>
          <cell r="T187">
            <v>0</v>
          </cell>
          <cell r="U187">
            <v>7</v>
          </cell>
          <cell r="V187" t="str">
            <v>ACTIVO</v>
          </cell>
          <cell r="W187" t="str">
            <v>CORPORINOQUIA</v>
          </cell>
          <cell r="X187" t="str">
            <v>Resolución otorga LA</v>
          </cell>
          <cell r="Y187" t="str">
            <v>277</v>
          </cell>
          <cell r="Z187">
            <v>39141.750096678239</v>
          </cell>
          <cell r="AA187" t="str">
            <v>VICHADA, CASANARE</v>
          </cell>
          <cell r="AB187" t="str">
            <v>PAZ DE ARIPORO -LA PRIMAVERA</v>
          </cell>
          <cell r="AC187" t="str">
            <v>N/A</v>
          </cell>
          <cell r="AD187" t="str">
            <v>Dos durante la ejecución de cada pozo (uno al finalizar etapas de construcción, perforación, pruebas de producción y otro al finalizar etapa de restauración)</v>
          </cell>
          <cell r="AE187">
            <v>12</v>
          </cell>
          <cell r="AF187" t="str">
            <v>Operación</v>
          </cell>
          <cell r="AG187" t="str">
            <v>Operación</v>
          </cell>
          <cell r="AH187" t="str">
            <v>---</v>
          </cell>
          <cell r="AI187" t="str">
            <v>---</v>
          </cell>
          <cell r="AJ187" t="str">
            <v>---</v>
          </cell>
          <cell r="AK187" t="str">
            <v>---</v>
          </cell>
          <cell r="AL187">
            <v>3</v>
          </cell>
          <cell r="AM187" t="str">
            <v>Si</v>
          </cell>
          <cell r="AN187">
            <v>0</v>
          </cell>
          <cell r="AO187">
            <v>0</v>
          </cell>
          <cell r="AP187">
            <v>1</v>
          </cell>
          <cell r="AQ187">
            <v>1</v>
          </cell>
          <cell r="AR187">
            <v>0</v>
          </cell>
          <cell r="AS187">
            <v>0</v>
          </cell>
          <cell r="AT187">
            <v>1</v>
          </cell>
          <cell r="AU187">
            <v>0</v>
          </cell>
          <cell r="AV187">
            <v>1</v>
          </cell>
          <cell r="AW187">
            <v>0</v>
          </cell>
          <cell r="AX187">
            <v>0</v>
          </cell>
          <cell r="AY187">
            <v>1</v>
          </cell>
          <cell r="AZ187">
            <v>0</v>
          </cell>
          <cell r="BA187">
            <v>0</v>
          </cell>
          <cell r="BB187" t="str">
            <v>Seguimiento 2016</v>
          </cell>
          <cell r="BM187">
            <v>102667830</v>
          </cell>
          <cell r="BN187" t="str">
            <v>---</v>
          </cell>
          <cell r="BO187" t="str">
            <v>---</v>
          </cell>
          <cell r="BP187" t="str">
            <v>NO</v>
          </cell>
          <cell r="BQ187">
            <v>1</v>
          </cell>
          <cell r="BR187">
            <v>0</v>
          </cell>
          <cell r="BS187">
            <v>0</v>
          </cell>
          <cell r="BT187" t="str">
            <v>---</v>
          </cell>
          <cell r="BU187" t="str">
            <v>---</v>
          </cell>
          <cell r="BV187" t="str">
            <v>---</v>
          </cell>
          <cell r="BW187" t="str">
            <v>---</v>
          </cell>
        </row>
        <row r="188">
          <cell r="A188" t="str">
            <v>LAM3524</v>
          </cell>
          <cell r="B188" t="str">
            <v>Licencia Ambiental</v>
          </cell>
          <cell r="C188" t="str">
            <v>Área de Perforación Exploratoria Gabán</v>
          </cell>
          <cell r="D188" t="str">
            <v xml:space="preserve">HUPECOL OPERATING CO LLC </v>
          </cell>
          <cell r="E188" t="str">
            <v>Hidrocarburos</v>
          </cell>
          <cell r="F188" t="str">
            <v>Exploración</v>
          </cell>
          <cell r="G188" t="str">
            <v>Exploración</v>
          </cell>
          <cell r="H188" t="str">
            <v>ANLA</v>
          </cell>
          <cell r="J188" t="str">
            <v>OPERACIÓN</v>
          </cell>
          <cell r="K188">
            <v>4</v>
          </cell>
          <cell r="L188">
            <v>3402396</v>
          </cell>
          <cell r="M188">
            <v>5212877.2297297325</v>
          </cell>
          <cell r="O188" t="str">
            <v>CON VISITA</v>
          </cell>
          <cell r="P188" t="str">
            <v>Media</v>
          </cell>
          <cell r="Q188" t="str">
            <v>---</v>
          </cell>
          <cell r="S188" t="str">
            <v>---</v>
          </cell>
          <cell r="T188">
            <v>0.75</v>
          </cell>
          <cell r="U188">
            <v>5</v>
          </cell>
          <cell r="V188" t="str">
            <v>ACTIVO</v>
          </cell>
          <cell r="W188" t="str">
            <v>CORPORINOQUIA</v>
          </cell>
          <cell r="X188" t="str">
            <v>Resolución otorga LA</v>
          </cell>
          <cell r="Y188" t="str">
            <v>108</v>
          </cell>
          <cell r="Z188">
            <v>39105.604143518518</v>
          </cell>
          <cell r="AA188" t="str">
            <v>META</v>
          </cell>
          <cell r="AB188" t="str">
            <v>PUERTO GAITAN</v>
          </cell>
          <cell r="AC188" t="str">
            <v>ORINOQUIA</v>
          </cell>
          <cell r="AD188" t="str">
            <v>Semestral</v>
          </cell>
          <cell r="AE188">
            <v>6</v>
          </cell>
          <cell r="AF188" t="str">
            <v>Operación</v>
          </cell>
          <cell r="AG188" t="str">
            <v>Operación</v>
          </cell>
          <cell r="AH188" t="str">
            <v>---</v>
          </cell>
          <cell r="AI188" t="str">
            <v>---</v>
          </cell>
          <cell r="AJ188" t="str">
            <v>---</v>
          </cell>
          <cell r="AK188" t="str">
            <v>---</v>
          </cell>
          <cell r="AL188">
            <v>6</v>
          </cell>
          <cell r="AM188" t="str">
            <v>Si</v>
          </cell>
          <cell r="AN188">
            <v>0</v>
          </cell>
          <cell r="AO188">
            <v>0</v>
          </cell>
          <cell r="AP188">
            <v>1</v>
          </cell>
          <cell r="AQ188">
            <v>0</v>
          </cell>
          <cell r="AR188">
            <v>0</v>
          </cell>
          <cell r="AS188">
            <v>1</v>
          </cell>
          <cell r="AT188">
            <v>2</v>
          </cell>
          <cell r="AU188">
            <v>0</v>
          </cell>
          <cell r="AV188">
            <v>0</v>
          </cell>
          <cell r="AW188">
            <v>1</v>
          </cell>
          <cell r="AX188">
            <v>2</v>
          </cell>
          <cell r="AY188">
            <v>0</v>
          </cell>
          <cell r="AZ188">
            <v>1</v>
          </cell>
          <cell r="BA188">
            <v>0</v>
          </cell>
          <cell r="BB188" t="str">
            <v>Seguimiento 2017</v>
          </cell>
          <cell r="BC188" t="str">
            <v>N/A</v>
          </cell>
          <cell r="BD188">
            <v>5841</v>
          </cell>
          <cell r="BE188">
            <v>43374</v>
          </cell>
          <cell r="BI188" t="str">
            <v>Compensación y 1%</v>
          </cell>
          <cell r="BM188">
            <v>122887448.3</v>
          </cell>
          <cell r="BN188" t="str">
            <v>VISITA</v>
          </cell>
          <cell r="BO188">
            <v>115931555</v>
          </cell>
          <cell r="BP188" t="str">
            <v>---</v>
          </cell>
          <cell r="BQ188">
            <v>4</v>
          </cell>
          <cell r="BR188">
            <v>1</v>
          </cell>
          <cell r="BS188">
            <v>0</v>
          </cell>
          <cell r="BT188" t="str">
            <v>---</v>
          </cell>
          <cell r="BU188" t="str">
            <v>---</v>
          </cell>
          <cell r="BV188" t="str">
            <v>---</v>
          </cell>
          <cell r="BW188" t="str">
            <v>---</v>
          </cell>
        </row>
        <row r="189">
          <cell r="A189" t="str">
            <v>LAM3522</v>
          </cell>
          <cell r="B189" t="str">
            <v>Licencia Ambiental</v>
          </cell>
          <cell r="C189" t="str">
            <v>Área exploratoria Casimena</v>
          </cell>
          <cell r="D189" t="str">
            <v xml:space="preserve">PETROMINERALES COLOMBIA LTD SUCURSAL COLOMBIA </v>
          </cell>
          <cell r="E189" t="str">
            <v>Hidrocarburos</v>
          </cell>
          <cell r="F189" t="str">
            <v>Exploración</v>
          </cell>
          <cell r="G189" t="str">
            <v>Exploración</v>
          </cell>
          <cell r="H189" t="str">
            <v>ANLA</v>
          </cell>
          <cell r="J189" t="str">
            <v>OPERACIÓN</v>
          </cell>
          <cell r="K189">
            <v>4</v>
          </cell>
          <cell r="L189">
            <v>3402396</v>
          </cell>
          <cell r="M189">
            <v>5212877.2297297325</v>
          </cell>
          <cell r="O189" t="str">
            <v>CON VISITA</v>
          </cell>
          <cell r="P189" t="str">
            <v>Media</v>
          </cell>
          <cell r="Q189" t="str">
            <v>---</v>
          </cell>
          <cell r="S189" t="str">
            <v>---</v>
          </cell>
          <cell r="T189">
            <v>0.75</v>
          </cell>
          <cell r="U189">
            <v>7</v>
          </cell>
          <cell r="V189" t="str">
            <v>ACTIVO</v>
          </cell>
          <cell r="W189" t="str">
            <v>CORPORINOQUIA</v>
          </cell>
          <cell r="X189" t="str">
            <v>Resolución otorga LA</v>
          </cell>
          <cell r="Y189" t="str">
            <v>375</v>
          </cell>
          <cell r="Z189">
            <v>41064.521818634261</v>
          </cell>
          <cell r="AA189" t="str">
            <v>CASANARE</v>
          </cell>
          <cell r="AB189" t="str">
            <v>MANI - OROCUE</v>
          </cell>
          <cell r="AC189" t="str">
            <v>ORINOQUIA</v>
          </cell>
          <cell r="AD189" t="str">
            <v>Trimestral desde el inicio de las actividades. En caso la duración del proyecto sea mayor a un año,  será semestral</v>
          </cell>
          <cell r="AE189">
            <v>6</v>
          </cell>
          <cell r="AF189" t="str">
            <v>Operación</v>
          </cell>
          <cell r="AG189" t="str">
            <v>Operación</v>
          </cell>
          <cell r="AH189" t="str">
            <v>Semestral</v>
          </cell>
          <cell r="AI189" t="str">
            <v xml:space="preserve">19 de diciembre del 2017 </v>
          </cell>
          <cell r="AJ189">
            <v>43088</v>
          </cell>
          <cell r="AK189" t="str">
            <v>N/A</v>
          </cell>
          <cell r="AL189">
            <v>3</v>
          </cell>
          <cell r="AM189" t="str">
            <v>Si</v>
          </cell>
          <cell r="AN189">
            <v>0</v>
          </cell>
          <cell r="AO189">
            <v>0</v>
          </cell>
          <cell r="AP189">
            <v>1</v>
          </cell>
          <cell r="AQ189">
            <v>0</v>
          </cell>
          <cell r="AR189">
            <v>0</v>
          </cell>
          <cell r="AS189">
            <v>1</v>
          </cell>
          <cell r="AT189">
            <v>0</v>
          </cell>
          <cell r="AU189">
            <v>0</v>
          </cell>
          <cell r="AV189">
            <v>1</v>
          </cell>
          <cell r="AW189">
            <v>0</v>
          </cell>
          <cell r="AX189">
            <v>1</v>
          </cell>
          <cell r="AY189">
            <v>0</v>
          </cell>
          <cell r="AZ189">
            <v>0</v>
          </cell>
          <cell r="BA189">
            <v>1</v>
          </cell>
          <cell r="BB189" t="str">
            <v>Seguimiento 2018</v>
          </cell>
          <cell r="BC189">
            <v>43138</v>
          </cell>
          <cell r="BD189">
            <v>2080</v>
          </cell>
          <cell r="BE189">
            <v>43220</v>
          </cell>
          <cell r="BF189" t="str">
            <v>Auto</v>
          </cell>
          <cell r="BG189">
            <v>4760</v>
          </cell>
          <cell r="BH189">
            <v>43325</v>
          </cell>
          <cell r="BI189" t="str">
            <v>Control y Seguimiento</v>
          </cell>
          <cell r="BM189">
            <v>102667830</v>
          </cell>
          <cell r="BN189" t="str">
            <v>---</v>
          </cell>
          <cell r="BO189" t="str">
            <v>---</v>
          </cell>
          <cell r="BP189" t="str">
            <v>NO</v>
          </cell>
          <cell r="BQ189">
            <v>3</v>
          </cell>
          <cell r="BR189">
            <v>3</v>
          </cell>
          <cell r="BS189">
            <v>0</v>
          </cell>
          <cell r="BT189" t="str">
            <v>---</v>
          </cell>
          <cell r="BU189" t="str">
            <v>---</v>
          </cell>
          <cell r="BV189" t="str">
            <v>---</v>
          </cell>
          <cell r="BW189" t="str">
            <v>---</v>
          </cell>
          <cell r="BX189">
            <v>60</v>
          </cell>
          <cell r="BY189" t="str">
            <v>No reporta</v>
          </cell>
          <cell r="BZ189" t="str">
            <v xml:space="preserve">Suelo natural </v>
          </cell>
        </row>
        <row r="190">
          <cell r="A190" t="str">
            <v>LAM3520</v>
          </cell>
          <cell r="B190" t="str">
            <v>Licencia Ambiental</v>
          </cell>
          <cell r="C190" t="str">
            <v>Desarrollo del Bloque Buenavista</v>
          </cell>
          <cell r="D190" t="str">
            <v xml:space="preserve">UNION TEMPORAL OMEGA ENERGY </v>
          </cell>
          <cell r="E190" t="str">
            <v>Hidrocarburos</v>
          </cell>
          <cell r="F190" t="str">
            <v>Explotación</v>
          </cell>
          <cell r="G190" t="str">
            <v>Explotación</v>
          </cell>
          <cell r="H190" t="str">
            <v>ANLA</v>
          </cell>
          <cell r="J190" t="str">
            <v>PROTOCOLO ECOs</v>
          </cell>
          <cell r="K190">
            <v>5</v>
          </cell>
          <cell r="L190">
            <v>4252995</v>
          </cell>
          <cell r="M190" t="str">
            <v>SOLO TERRESTRE</v>
          </cell>
          <cell r="O190" t="str">
            <v>CON VISITA</v>
          </cell>
          <cell r="P190" t="str">
            <v>Baja</v>
          </cell>
          <cell r="Q190" t="str">
            <v>SI</v>
          </cell>
          <cell r="S190" t="str">
            <v>---</v>
          </cell>
          <cell r="T190">
            <v>0.75</v>
          </cell>
          <cell r="U190">
            <v>20</v>
          </cell>
          <cell r="V190" t="str">
            <v>ACTIVO</v>
          </cell>
          <cell r="W190" t="str">
            <v>CORPOBOYACÁ</v>
          </cell>
          <cell r="X190" t="str">
            <v>Resolución otorga LA</v>
          </cell>
          <cell r="Y190" t="str">
            <v>1156</v>
          </cell>
          <cell r="Z190">
            <v>39261.631643518522</v>
          </cell>
          <cell r="AA190" t="str">
            <v>BOYACÁ</v>
          </cell>
          <cell r="AB190" t="str">
            <v>CORRALES - FLORESTA - NOBSA - TOPAGA</v>
          </cell>
          <cell r="AC190" t="str">
            <v>N/A</v>
          </cell>
          <cell r="AD190" t="str">
            <v>Anual</v>
          </cell>
          <cell r="AE190">
            <v>12</v>
          </cell>
          <cell r="AF190" t="str">
            <v>Operación</v>
          </cell>
          <cell r="AG190" t="str">
            <v>Operación</v>
          </cell>
          <cell r="AH190" t="str">
            <v>---</v>
          </cell>
          <cell r="AI190" t="str">
            <v>---</v>
          </cell>
          <cell r="AJ190" t="str">
            <v>---</v>
          </cell>
          <cell r="AK190" t="str">
            <v>---</v>
          </cell>
          <cell r="AL190">
            <v>4</v>
          </cell>
          <cell r="AM190" t="str">
            <v>Si</v>
          </cell>
          <cell r="AN190">
            <v>0</v>
          </cell>
          <cell r="AO190">
            <v>0</v>
          </cell>
          <cell r="AP190">
            <v>1</v>
          </cell>
          <cell r="AQ190">
            <v>0</v>
          </cell>
          <cell r="AR190">
            <v>1</v>
          </cell>
          <cell r="AS190">
            <v>1</v>
          </cell>
          <cell r="AT190">
            <v>2</v>
          </cell>
          <cell r="AU190">
            <v>0</v>
          </cell>
          <cell r="AV190">
            <v>1</v>
          </cell>
          <cell r="AW190">
            <v>0</v>
          </cell>
          <cell r="AX190">
            <v>0</v>
          </cell>
          <cell r="AY190">
            <v>1</v>
          </cell>
          <cell r="AZ190">
            <v>0</v>
          </cell>
          <cell r="BA190">
            <v>0</v>
          </cell>
          <cell r="BB190" t="str">
            <v>Seguimiento 2016</v>
          </cell>
          <cell r="BC190">
            <v>43344</v>
          </cell>
          <cell r="BD190">
            <v>6161</v>
          </cell>
          <cell r="BE190">
            <v>43385</v>
          </cell>
          <cell r="BM190">
            <v>115950324</v>
          </cell>
          <cell r="BN190" t="str">
            <v>---</v>
          </cell>
          <cell r="BO190" t="str">
            <v>---</v>
          </cell>
          <cell r="BP190" t="str">
            <v>---</v>
          </cell>
          <cell r="BQ190">
            <v>28</v>
          </cell>
          <cell r="BR190">
            <v>34</v>
          </cell>
          <cell r="BS190">
            <v>0</v>
          </cell>
          <cell r="BT190" t="str">
            <v>---</v>
          </cell>
          <cell r="BU190" t="str">
            <v>---</v>
          </cell>
          <cell r="BV190" t="str">
            <v>---</v>
          </cell>
          <cell r="BW190" t="str">
            <v>---</v>
          </cell>
        </row>
        <row r="191">
          <cell r="A191" t="str">
            <v>LAM0443</v>
          </cell>
          <cell r="B191" t="str">
            <v>Licencia Ambiental</v>
          </cell>
          <cell r="C191" t="str">
            <v>CONSTRUCCION DOS POZOS ADICIONALES A CUPIAGUA U
POZOS MULTIPLES CUPIAGUA    U</v>
          </cell>
          <cell r="D191" t="str">
            <v xml:space="preserve">ECOPETROL S.A. </v>
          </cell>
          <cell r="E191" t="str">
            <v>Hidrocarburos</v>
          </cell>
          <cell r="F191" t="str">
            <v>Explotación</v>
          </cell>
          <cell r="G191" t="str">
            <v>Explotación</v>
          </cell>
          <cell r="H191" t="str">
            <v>ANLA</v>
          </cell>
          <cell r="J191" t="str">
            <v>OPERACIÓN</v>
          </cell>
          <cell r="K191">
            <v>5</v>
          </cell>
          <cell r="L191">
            <v>4252995</v>
          </cell>
          <cell r="M191">
            <v>5212877.2297297325</v>
          </cell>
          <cell r="O191" t="str">
            <v>CON VISITA</v>
          </cell>
          <cell r="P191" t="str">
            <v>Baja</v>
          </cell>
          <cell r="Q191" t="str">
            <v>---</v>
          </cell>
          <cell r="S191" t="str">
            <v>---</v>
          </cell>
          <cell r="T191">
            <v>0.75</v>
          </cell>
          <cell r="U191">
            <v>8</v>
          </cell>
          <cell r="V191" t="str">
            <v>ACTIVO</v>
          </cell>
          <cell r="W191" t="str">
            <v>CORPORINOQUIA</v>
          </cell>
          <cell r="X191" t="str">
            <v>Resolución otorga LA</v>
          </cell>
          <cell r="Y191" t="str">
            <v>1267</v>
          </cell>
          <cell r="Z191">
            <v>34997</v>
          </cell>
          <cell r="AA191" t="str">
            <v>CASANARE</v>
          </cell>
          <cell r="AB191" t="str">
            <v>AGUAZUL</v>
          </cell>
          <cell r="AC191" t="str">
            <v>ORINOQUIA</v>
          </cell>
          <cell r="AD191" t="str">
            <v>Anual</v>
          </cell>
          <cell r="AE191">
            <v>12</v>
          </cell>
          <cell r="AF191" t="str">
            <v>Operación</v>
          </cell>
          <cell r="AG191" t="str">
            <v>Operación</v>
          </cell>
          <cell r="AH191" t="str">
            <v>---</v>
          </cell>
          <cell r="AI191" t="str">
            <v>---</v>
          </cell>
          <cell r="AJ191" t="str">
            <v>---</v>
          </cell>
          <cell r="AK191" t="str">
            <v>---</v>
          </cell>
          <cell r="AL191">
            <v>1</v>
          </cell>
          <cell r="AM191" t="str">
            <v>Si</v>
          </cell>
          <cell r="AN191">
            <v>1</v>
          </cell>
          <cell r="AO191">
            <v>0</v>
          </cell>
          <cell r="AP191">
            <v>0</v>
          </cell>
          <cell r="AQ191">
            <v>1</v>
          </cell>
          <cell r="AR191">
            <v>1</v>
          </cell>
          <cell r="AS191">
            <v>1</v>
          </cell>
          <cell r="AT191">
            <v>0</v>
          </cell>
          <cell r="AU191">
            <v>0</v>
          </cell>
          <cell r="AV191">
            <v>0</v>
          </cell>
          <cell r="AW191">
            <v>0</v>
          </cell>
          <cell r="AX191">
            <v>0</v>
          </cell>
          <cell r="AY191">
            <v>1</v>
          </cell>
          <cell r="AZ191">
            <v>0</v>
          </cell>
          <cell r="BA191">
            <v>0</v>
          </cell>
          <cell r="BB191" t="str">
            <v>Seguimiento 2016</v>
          </cell>
          <cell r="BM191">
            <v>115950324</v>
          </cell>
          <cell r="BN191" t="str">
            <v>---</v>
          </cell>
          <cell r="BO191" t="str">
            <v>---</v>
          </cell>
          <cell r="BP191" t="str">
            <v>---</v>
          </cell>
          <cell r="BQ191" t="str">
            <v>---</v>
          </cell>
          <cell r="BR191" t="str">
            <v>---</v>
          </cell>
          <cell r="BS191" t="str">
            <v>---</v>
          </cell>
          <cell r="BT191" t="str">
            <v>---</v>
          </cell>
          <cell r="BU191" t="str">
            <v>---</v>
          </cell>
          <cell r="BV191" t="str">
            <v>---</v>
          </cell>
          <cell r="BW191" t="str">
            <v>---</v>
          </cell>
        </row>
        <row r="192">
          <cell r="A192" t="str">
            <v>LAM0444</v>
          </cell>
          <cell r="B192" t="str">
            <v>Licencia Ambiental</v>
          </cell>
          <cell r="C192" t="str">
            <v>POZOS MULTIPLES BUENOS AIRES J</v>
          </cell>
          <cell r="D192" t="str">
            <v xml:space="preserve">BP EXPLORATION COMPANY (COLOMBIA) LTD. </v>
          </cell>
          <cell r="E192" t="str">
            <v>Hidrocarburos</v>
          </cell>
          <cell r="F192" t="str">
            <v>Explotación</v>
          </cell>
          <cell r="G192" t="str">
            <v>Explotación</v>
          </cell>
          <cell r="H192" t="str">
            <v>ANLA</v>
          </cell>
          <cell r="J192" t="str">
            <v>OPERACIÓN</v>
          </cell>
          <cell r="K192">
            <v>5</v>
          </cell>
          <cell r="L192">
            <v>4252995</v>
          </cell>
          <cell r="M192">
            <v>5212877.2297297325</v>
          </cell>
          <cell r="O192" t="str">
            <v>CON VISITA</v>
          </cell>
          <cell r="P192" t="str">
            <v>Baja</v>
          </cell>
          <cell r="Q192" t="str">
            <v>---</v>
          </cell>
          <cell r="S192" t="str">
            <v>---</v>
          </cell>
          <cell r="T192">
            <v>0.75</v>
          </cell>
          <cell r="U192">
            <v>12</v>
          </cell>
          <cell r="V192" t="str">
            <v>ACTIVO</v>
          </cell>
          <cell r="W192" t="str">
            <v>CORPORINOQUIA</v>
          </cell>
          <cell r="X192" t="str">
            <v>Resolución otorga LA</v>
          </cell>
          <cell r="Y192" t="str">
            <v>605</v>
          </cell>
          <cell r="Z192">
            <v>34850</v>
          </cell>
          <cell r="AA192" t="str">
            <v>CASANARE</v>
          </cell>
          <cell r="AB192" t="str">
            <v>TAURAMENA</v>
          </cell>
          <cell r="AC192" t="str">
            <v>ORINOQUIA</v>
          </cell>
          <cell r="AD192" t="str">
            <v>Anual</v>
          </cell>
          <cell r="AE192">
            <v>12</v>
          </cell>
          <cell r="AF192" t="str">
            <v>Operación</v>
          </cell>
          <cell r="AG192" t="str">
            <v>Operación</v>
          </cell>
          <cell r="AH192" t="str">
            <v>---</v>
          </cell>
          <cell r="AI192" t="str">
            <v>---</v>
          </cell>
          <cell r="AJ192" t="str">
            <v>---</v>
          </cell>
          <cell r="AK192" t="str">
            <v>---</v>
          </cell>
          <cell r="AL192">
            <v>5</v>
          </cell>
          <cell r="AM192" t="str">
            <v>Si</v>
          </cell>
          <cell r="AN192">
            <v>3</v>
          </cell>
          <cell r="AO192">
            <v>0</v>
          </cell>
          <cell r="AP192">
            <v>0</v>
          </cell>
          <cell r="AQ192">
            <v>1</v>
          </cell>
          <cell r="AR192">
            <v>1</v>
          </cell>
          <cell r="AS192">
            <v>0</v>
          </cell>
          <cell r="AT192">
            <v>1</v>
          </cell>
          <cell r="AU192">
            <v>0</v>
          </cell>
          <cell r="AV192">
            <v>2</v>
          </cell>
          <cell r="AW192">
            <v>0</v>
          </cell>
          <cell r="AX192">
            <v>1</v>
          </cell>
          <cell r="AY192">
            <v>1</v>
          </cell>
          <cell r="AZ192">
            <v>0</v>
          </cell>
          <cell r="BA192">
            <v>1</v>
          </cell>
          <cell r="BB192" t="str">
            <v>Seguimiento 2018</v>
          </cell>
          <cell r="BC192" t="str">
            <v>N/A</v>
          </cell>
          <cell r="BD192">
            <v>4533</v>
          </cell>
          <cell r="BE192">
            <v>43326</v>
          </cell>
          <cell r="BF192" t="str">
            <v xml:space="preserve">Resolución </v>
          </cell>
          <cell r="BG192">
            <v>1480</v>
          </cell>
          <cell r="BH192">
            <v>43348</v>
          </cell>
          <cell r="BI192" t="str">
            <v>Compensación y 1%</v>
          </cell>
          <cell r="BM192">
            <v>115950324</v>
          </cell>
          <cell r="BN192" t="str">
            <v>---</v>
          </cell>
          <cell r="BO192" t="str">
            <v>---</v>
          </cell>
          <cell r="BP192" t="str">
            <v>---</v>
          </cell>
          <cell r="BQ192" t="str">
            <v>---</v>
          </cell>
          <cell r="BR192" t="str">
            <v>---</v>
          </cell>
          <cell r="BS192" t="str">
            <v>---</v>
          </cell>
          <cell r="BT192" t="str">
            <v>---</v>
          </cell>
          <cell r="BU192" t="str">
            <v>---</v>
          </cell>
          <cell r="BV192" t="str">
            <v>---</v>
          </cell>
          <cell r="BW192" t="str">
            <v>---</v>
          </cell>
        </row>
        <row r="193">
          <cell r="A193" t="str">
            <v>LAM3509</v>
          </cell>
          <cell r="B193" t="str">
            <v>Licencia Ambiental</v>
          </cell>
          <cell r="C193" t="str">
            <v>Área de Interés de Perforación Exploratoria Villanueva</v>
          </cell>
          <cell r="D193" t="str">
            <v xml:space="preserve">PERENCO COLOMBIA LIMITED </v>
          </cell>
          <cell r="E193" t="str">
            <v>Hidrocarburos</v>
          </cell>
          <cell r="F193" t="str">
            <v>Exploración</v>
          </cell>
          <cell r="G193" t="str">
            <v>Exploración</v>
          </cell>
          <cell r="H193" t="str">
            <v>ANLA</v>
          </cell>
          <cell r="J193" t="str">
            <v>CIERRE TÉCNICO</v>
          </cell>
          <cell r="O193" t="str">
            <v>DOCUMENTAL</v>
          </cell>
          <cell r="P193" t="str">
            <v>Media</v>
          </cell>
          <cell r="Q193" t="str">
            <v>---</v>
          </cell>
          <cell r="S193" t="str">
            <v>---</v>
          </cell>
          <cell r="T193">
            <v>0</v>
          </cell>
          <cell r="U193">
            <v>4</v>
          </cell>
          <cell r="V193" t="str">
            <v>ACTIVO</v>
          </cell>
          <cell r="W193" t="str">
            <v>CORPORINOQUIA</v>
          </cell>
          <cell r="X193" t="str">
            <v>Resolución otorga LA</v>
          </cell>
          <cell r="Y193" t="str">
            <v>1862</v>
          </cell>
          <cell r="Z193">
            <v>38978</v>
          </cell>
          <cell r="AA193" t="str">
            <v>CASANARE</v>
          </cell>
          <cell r="AB193" t="str">
            <v>SABANALARGA - VILLANUEVA</v>
          </cell>
          <cell r="AC193" t="str">
            <v>N/A</v>
          </cell>
          <cell r="AD193" t="str">
            <v>Semestral</v>
          </cell>
          <cell r="AE193">
            <v>12</v>
          </cell>
          <cell r="AF193" t="str">
            <v>Desmantelamiento y abandono</v>
          </cell>
          <cell r="AG193" t="str">
            <v>Cierre</v>
          </cell>
          <cell r="AH193" t="str">
            <v>Anual</v>
          </cell>
          <cell r="AI193">
            <v>39911</v>
          </cell>
          <cell r="AJ193">
            <v>39911</v>
          </cell>
          <cell r="AK193" t="str">
            <v>NO</v>
          </cell>
          <cell r="AL193">
            <v>2</v>
          </cell>
          <cell r="AM193" t="str">
            <v>Si</v>
          </cell>
          <cell r="AN193">
            <v>0</v>
          </cell>
          <cell r="AO193">
            <v>0</v>
          </cell>
          <cell r="AP193">
            <v>2</v>
          </cell>
          <cell r="AQ193">
            <v>1</v>
          </cell>
          <cell r="AR193">
            <v>1</v>
          </cell>
          <cell r="AS193">
            <v>1</v>
          </cell>
          <cell r="AT193">
            <v>0</v>
          </cell>
          <cell r="AU193">
            <v>0</v>
          </cell>
          <cell r="AV193">
            <v>1</v>
          </cell>
          <cell r="AW193">
            <v>0</v>
          </cell>
          <cell r="AX193">
            <v>0</v>
          </cell>
          <cell r="AY193">
            <v>1</v>
          </cell>
          <cell r="AZ193">
            <v>0</v>
          </cell>
          <cell r="BA193">
            <v>1</v>
          </cell>
          <cell r="BB193" t="str">
            <v>Seguimiento 2018</v>
          </cell>
          <cell r="BC193" t="str">
            <v>N/A</v>
          </cell>
          <cell r="BD193">
            <v>357</v>
          </cell>
          <cell r="BE193">
            <v>43138</v>
          </cell>
          <cell r="BF193" t="str">
            <v>Auto</v>
          </cell>
          <cell r="BG193">
            <v>212</v>
          </cell>
          <cell r="BH193">
            <v>43152</v>
          </cell>
          <cell r="BI193" t="str">
            <v>Compensación y 1%</v>
          </cell>
          <cell r="BJ193" t="str">
            <v>VISITA</v>
          </cell>
          <cell r="BK193">
            <v>7</v>
          </cell>
          <cell r="BL193">
            <v>95193000</v>
          </cell>
          <cell r="BM193">
            <v>10358000</v>
          </cell>
          <cell r="BN193" t="str">
            <v>---</v>
          </cell>
          <cell r="BO193" t="str">
            <v>---</v>
          </cell>
          <cell r="BP193" t="str">
            <v>NO</v>
          </cell>
          <cell r="BQ193">
            <v>1</v>
          </cell>
          <cell r="BR193">
            <v>1</v>
          </cell>
          <cell r="BS193">
            <v>0</v>
          </cell>
          <cell r="BT193" t="str">
            <v>---</v>
          </cell>
          <cell r="BU193" t="str">
            <v>---</v>
          </cell>
          <cell r="BV193" t="str">
            <v>---</v>
          </cell>
          <cell r="BW193" t="str">
            <v>---</v>
          </cell>
        </row>
        <row r="194">
          <cell r="A194" t="str">
            <v>LAM3478</v>
          </cell>
          <cell r="B194" t="str">
            <v>Licencia Ambiental</v>
          </cell>
          <cell r="C194" t="str">
            <v>Área de Perforación Exploratoria Laura en el Bloque Talora, departamentos del Tolima y Cundinamarca</v>
          </cell>
          <cell r="D194" t="str">
            <v xml:space="preserve">PETROSOUTH ENERGY CORPORATION SUCURSAL COLOMBIA </v>
          </cell>
          <cell r="E194" t="str">
            <v>Hidrocarburos</v>
          </cell>
          <cell r="F194" t="str">
            <v>Exploración</v>
          </cell>
          <cell r="G194" t="str">
            <v>Exploración</v>
          </cell>
          <cell r="H194" t="str">
            <v>ANLA</v>
          </cell>
          <cell r="J194" t="str">
            <v>CIERRE TÉCNICO</v>
          </cell>
          <cell r="O194" t="str">
            <v>DOCUMENTAL</v>
          </cell>
          <cell r="P194" t="str">
            <v>Media</v>
          </cell>
          <cell r="Q194" t="str">
            <v>---</v>
          </cell>
          <cell r="S194" t="str">
            <v>---</v>
          </cell>
          <cell r="T194">
            <v>0</v>
          </cell>
          <cell r="U194">
            <v>2</v>
          </cell>
          <cell r="V194" t="str">
            <v>ACTIVO</v>
          </cell>
          <cell r="W194" t="str">
            <v>CAR</v>
          </cell>
          <cell r="X194" t="str">
            <v>Resolución otorga LA</v>
          </cell>
          <cell r="Y194" t="str">
            <v>2154</v>
          </cell>
          <cell r="Z194">
            <v>39024</v>
          </cell>
          <cell r="AA194" t="str">
            <v>CUNDINAMARCA</v>
          </cell>
          <cell r="AB194" t="str">
            <v>JERUSALEN - TOCAIMA</v>
          </cell>
          <cell r="AC194" t="str">
            <v>N/A</v>
          </cell>
          <cell r="AD194" t="str">
            <v>Semestral</v>
          </cell>
          <cell r="AE194">
            <v>6</v>
          </cell>
          <cell r="AF194" t="str">
            <v>Suspensión de actividades y abandono técnico</v>
          </cell>
          <cell r="AG194" t="str">
            <v>Cierre</v>
          </cell>
          <cell r="AH194" t="str">
            <v>Semestral</v>
          </cell>
          <cell r="AI194" t="str">
            <v>En la L.A. no se establece fecha entrega.
Último radicado: ICA No. 1
(15/03/2007)</v>
          </cell>
          <cell r="AJ194">
            <v>42809</v>
          </cell>
          <cell r="AK194" t="str">
            <v>N/A</v>
          </cell>
          <cell r="AL194">
            <v>2</v>
          </cell>
          <cell r="AM194" t="str">
            <v>Si</v>
          </cell>
          <cell r="AN194">
            <v>0</v>
          </cell>
          <cell r="AO194">
            <v>0</v>
          </cell>
          <cell r="AP194">
            <v>1</v>
          </cell>
          <cell r="AQ194">
            <v>1</v>
          </cell>
          <cell r="AR194">
            <v>0</v>
          </cell>
          <cell r="AS194">
            <v>0</v>
          </cell>
          <cell r="AT194">
            <v>1</v>
          </cell>
          <cell r="AU194">
            <v>0</v>
          </cell>
          <cell r="AV194">
            <v>0</v>
          </cell>
          <cell r="AW194">
            <v>0</v>
          </cell>
          <cell r="AX194">
            <v>0</v>
          </cell>
          <cell r="AY194">
            <v>1</v>
          </cell>
          <cell r="AZ194">
            <v>0</v>
          </cell>
          <cell r="BA194">
            <v>1</v>
          </cell>
          <cell r="BB194" t="str">
            <v>Seguimiento 2018</v>
          </cell>
          <cell r="BC194">
            <v>43136</v>
          </cell>
          <cell r="BD194">
            <v>701</v>
          </cell>
          <cell r="BE194">
            <v>43158</v>
          </cell>
          <cell r="BF194" t="str">
            <v>Auto</v>
          </cell>
          <cell r="BG194">
            <v>6388</v>
          </cell>
          <cell r="BH194">
            <v>43395</v>
          </cell>
          <cell r="BI194" t="str">
            <v>Control y Seguimiento</v>
          </cell>
          <cell r="BJ194" t="str">
            <v>---</v>
          </cell>
          <cell r="BK194" t="str">
            <v>---</v>
          </cell>
          <cell r="BL194" t="str">
            <v>---</v>
          </cell>
          <cell r="BM194">
            <v>10358000</v>
          </cell>
          <cell r="BN194" t="str">
            <v>---</v>
          </cell>
          <cell r="BO194" t="str">
            <v>---</v>
          </cell>
          <cell r="BP194" t="str">
            <v>NO</v>
          </cell>
          <cell r="BQ194" t="str">
            <v>---</v>
          </cell>
          <cell r="BR194" t="str">
            <v>---</v>
          </cell>
          <cell r="BS194" t="str">
            <v>---</v>
          </cell>
          <cell r="BT194" t="str">
            <v>---</v>
          </cell>
          <cell r="BU194" t="str">
            <v>---</v>
          </cell>
          <cell r="BV194" t="str">
            <v>---</v>
          </cell>
          <cell r="BW194" t="str">
            <v>---</v>
          </cell>
        </row>
        <row r="195">
          <cell r="A195" t="str">
            <v>LAM3464</v>
          </cell>
          <cell r="B195" t="str">
            <v>Licencia Ambiental</v>
          </cell>
          <cell r="C195" t="str">
            <v>Plan de Manejo Ambiental para la Reactivación de los Pozos Lilias 1, 2, 5, 6, 9 y 10 y Escocias 1 y 2 dentro del Campo Opón.</v>
          </cell>
          <cell r="D195" t="str">
            <v xml:space="preserve">COMPAÑÍA OPERADORA PETROCOLOMBIA S.A. - COPP S.A. </v>
          </cell>
          <cell r="E195" t="str">
            <v>Hidrocarburos</v>
          </cell>
          <cell r="F195" t="str">
            <v>Explotación</v>
          </cell>
          <cell r="G195" t="str">
            <v>Explotación</v>
          </cell>
          <cell r="H195" t="str">
            <v>ANLA</v>
          </cell>
          <cell r="J195" t="str">
            <v>OPERACIÓN</v>
          </cell>
          <cell r="K195">
            <v>5</v>
          </cell>
          <cell r="L195">
            <v>4252995</v>
          </cell>
          <cell r="M195">
            <v>4864086.047213112</v>
          </cell>
          <cell r="O195" t="str">
            <v>CON VISITA</v>
          </cell>
          <cell r="P195" t="str">
            <v>Baja</v>
          </cell>
          <cell r="Q195" t="str">
            <v>---</v>
          </cell>
          <cell r="S195" t="str">
            <v>---</v>
          </cell>
          <cell r="T195">
            <v>0.75</v>
          </cell>
          <cell r="U195">
            <v>22</v>
          </cell>
          <cell r="V195" t="str">
            <v>ACTIVO</v>
          </cell>
          <cell r="W195" t="str">
            <v>CAS</v>
          </cell>
          <cell r="X195" t="str">
            <v>Resolución otorga LA</v>
          </cell>
          <cell r="Y195" t="str">
            <v>1596</v>
          </cell>
          <cell r="Z195">
            <v>40046.435995370368</v>
          </cell>
          <cell r="AA195" t="str">
            <v>SANTANDER</v>
          </cell>
          <cell r="AB195" t="str">
            <v>CIMITARRA</v>
          </cell>
          <cell r="AC195" t="str">
            <v>CENTRO NORTE</v>
          </cell>
          <cell r="AD195" t="str">
            <v>Semestral durante el primer año y en adelante será anual</v>
          </cell>
          <cell r="AE195">
            <v>12</v>
          </cell>
          <cell r="AF195" t="str">
            <v>Operación</v>
          </cell>
          <cell r="AG195" t="str">
            <v>Operación</v>
          </cell>
          <cell r="AH195" t="str">
            <v>---</v>
          </cell>
          <cell r="AI195" t="str">
            <v>---</v>
          </cell>
          <cell r="AJ195" t="str">
            <v>---</v>
          </cell>
          <cell r="AK195" t="str">
            <v>---</v>
          </cell>
          <cell r="AL195">
            <v>3</v>
          </cell>
          <cell r="AM195" t="str">
            <v>Si</v>
          </cell>
          <cell r="AN195">
            <v>0</v>
          </cell>
          <cell r="AO195">
            <v>0</v>
          </cell>
          <cell r="AP195">
            <v>2</v>
          </cell>
          <cell r="AQ195">
            <v>0</v>
          </cell>
          <cell r="AR195">
            <v>0</v>
          </cell>
          <cell r="AS195">
            <v>1</v>
          </cell>
          <cell r="AT195">
            <v>1</v>
          </cell>
          <cell r="AU195">
            <v>0</v>
          </cell>
          <cell r="AV195">
            <v>0</v>
          </cell>
          <cell r="AW195">
            <v>0</v>
          </cell>
          <cell r="AX195">
            <v>1</v>
          </cell>
          <cell r="AY195">
            <v>0</v>
          </cell>
          <cell r="AZ195">
            <v>0</v>
          </cell>
          <cell r="BA195">
            <v>1</v>
          </cell>
          <cell r="BB195" t="str">
            <v>Seguimiento 2018</v>
          </cell>
          <cell r="BC195">
            <v>43179</v>
          </cell>
          <cell r="BD195">
            <v>5144</v>
          </cell>
          <cell r="BE195">
            <v>43349</v>
          </cell>
          <cell r="BJ195" t="str">
            <v>VISITA</v>
          </cell>
          <cell r="BK195">
            <v>7</v>
          </cell>
          <cell r="BL195">
            <v>62611000</v>
          </cell>
          <cell r="BM195">
            <v>64489330</v>
          </cell>
          <cell r="BN195" t="str">
            <v>---</v>
          </cell>
          <cell r="BO195" t="str">
            <v>---</v>
          </cell>
          <cell r="BP195" t="str">
            <v>---</v>
          </cell>
          <cell r="BQ195">
            <v>3</v>
          </cell>
          <cell r="BR195">
            <v>0</v>
          </cell>
          <cell r="BS195">
            <v>0</v>
          </cell>
          <cell r="BT195" t="str">
            <v>---</v>
          </cell>
          <cell r="BU195" t="str">
            <v>---</v>
          </cell>
          <cell r="BV195" t="str">
            <v>---</v>
          </cell>
          <cell r="BW195" t="str">
            <v>---</v>
          </cell>
        </row>
        <row r="196">
          <cell r="A196" t="str">
            <v>LAM3457</v>
          </cell>
          <cell r="B196" t="str">
            <v>Licencia Ambiental</v>
          </cell>
          <cell r="C196" t="str">
            <v>Área de Perforación Exploratoria en el sector Este del Bloque El Queso.</v>
          </cell>
          <cell r="D196" t="str">
            <v xml:space="preserve">REPSOL EXPLORACIÓN COLOMBIA S.A. </v>
          </cell>
          <cell r="E196" t="str">
            <v>Hidrocarburos</v>
          </cell>
          <cell r="F196" t="str">
            <v>Exploración</v>
          </cell>
          <cell r="G196" t="str">
            <v>Exploración</v>
          </cell>
          <cell r="H196" t="str">
            <v>ANLA</v>
          </cell>
          <cell r="J196" t="str">
            <v>CIERRE TÉCNICO</v>
          </cell>
          <cell r="O196" t="str">
            <v>DOCUMENTAL</v>
          </cell>
          <cell r="P196" t="str">
            <v>Media</v>
          </cell>
          <cell r="Q196" t="str">
            <v>---</v>
          </cell>
          <cell r="S196" t="str">
            <v>---</v>
          </cell>
          <cell r="T196">
            <v>0</v>
          </cell>
          <cell r="U196">
            <v>8</v>
          </cell>
          <cell r="V196" t="str">
            <v>ACTIVO</v>
          </cell>
          <cell r="W196" t="str">
            <v>CORTOLIMA</v>
          </cell>
          <cell r="X196" t="str">
            <v>Resolución otorga LA</v>
          </cell>
          <cell r="Y196" t="str">
            <v>1324</v>
          </cell>
          <cell r="Z196">
            <v>38905</v>
          </cell>
          <cell r="AA196" t="str">
            <v>TOLIMA</v>
          </cell>
          <cell r="AB196" t="str">
            <v>ATACO - CHAPARRAL</v>
          </cell>
          <cell r="AC196" t="str">
            <v>N/A</v>
          </cell>
          <cell r="AD196" t="str">
            <v>Semestral</v>
          </cell>
          <cell r="AE196">
            <v>6</v>
          </cell>
          <cell r="AF196" t="str">
            <v>Desmantelamiento</v>
          </cell>
          <cell r="AG196" t="str">
            <v>Cierre</v>
          </cell>
          <cell r="AH196" t="str">
            <v>tres (3) informes de cumplimiento durante la ejecución de cada proyecto de perforación exploratoria, al finalizar la etapa de construcción, al finalizar la etapa de perforación incluidas las pruebas cortas de producción y al finalizar la etapa de restauración incluyendo pruebas extensas de producción</v>
          </cell>
          <cell r="AI196" t="str">
            <v>N.A. en ejecució progama de compensación y 1%</v>
          </cell>
          <cell r="AJ196" t="str">
            <v>---</v>
          </cell>
          <cell r="AK196">
            <v>0</v>
          </cell>
          <cell r="AL196">
            <v>6</v>
          </cell>
          <cell r="AM196" t="str">
            <v>Si</v>
          </cell>
          <cell r="AN196">
            <v>0</v>
          </cell>
          <cell r="AO196">
            <v>0</v>
          </cell>
          <cell r="AP196">
            <v>2</v>
          </cell>
          <cell r="AQ196">
            <v>1</v>
          </cell>
          <cell r="AR196">
            <v>0</v>
          </cell>
          <cell r="AS196">
            <v>1</v>
          </cell>
          <cell r="AT196">
            <v>1</v>
          </cell>
          <cell r="AU196">
            <v>0</v>
          </cell>
          <cell r="AV196">
            <v>2</v>
          </cell>
          <cell r="AW196">
            <v>2</v>
          </cell>
          <cell r="AX196">
            <v>0</v>
          </cell>
          <cell r="AY196">
            <v>1</v>
          </cell>
          <cell r="AZ196">
            <v>0</v>
          </cell>
          <cell r="BA196">
            <v>1</v>
          </cell>
          <cell r="BB196" t="str">
            <v>Seguimiento 2018</v>
          </cell>
          <cell r="BC196">
            <v>43213</v>
          </cell>
          <cell r="BD196">
            <v>2926</v>
          </cell>
          <cell r="BE196">
            <v>43258</v>
          </cell>
          <cell r="BF196" t="str">
            <v>Auto</v>
          </cell>
          <cell r="BG196">
            <v>7505</v>
          </cell>
          <cell r="BH196">
            <v>43434.698206018518</v>
          </cell>
          <cell r="BI196" t="str">
            <v>Control y Seguimiento</v>
          </cell>
          <cell r="BJ196" t="str">
            <v>VISITA</v>
          </cell>
          <cell r="BK196">
            <v>7</v>
          </cell>
          <cell r="BL196">
            <v>94370000</v>
          </cell>
          <cell r="BM196">
            <v>10358000</v>
          </cell>
          <cell r="BN196" t="str">
            <v>---</v>
          </cell>
          <cell r="BO196" t="str">
            <v>---</v>
          </cell>
          <cell r="BP196" t="str">
            <v>NO</v>
          </cell>
          <cell r="BQ196">
            <v>1</v>
          </cell>
          <cell r="BR196">
            <v>0</v>
          </cell>
          <cell r="BS196">
            <v>0</v>
          </cell>
          <cell r="BT196" t="str">
            <v>---</v>
          </cell>
          <cell r="BU196" t="str">
            <v>---</v>
          </cell>
          <cell r="BV196" t="str">
            <v>---</v>
          </cell>
          <cell r="BW196" t="str">
            <v>---</v>
          </cell>
        </row>
        <row r="197">
          <cell r="A197" t="str">
            <v>LAM3454</v>
          </cell>
          <cell r="B197" t="str">
            <v>Licencia Ambiental</v>
          </cell>
          <cell r="C197" t="str">
            <v>Area de Perforación Exploratoria Versalles</v>
          </cell>
          <cell r="D197" t="str">
            <v xml:space="preserve">SOLANA PETROLEUM EXPLORATION COLOMBIA LIMITED </v>
          </cell>
          <cell r="E197" t="str">
            <v>Hidrocarburos</v>
          </cell>
          <cell r="F197" t="str">
            <v>Exploración</v>
          </cell>
          <cell r="G197" t="str">
            <v>Exploración</v>
          </cell>
          <cell r="H197" t="str">
            <v>ANLA</v>
          </cell>
          <cell r="J197" t="str">
            <v>CIERRE TÉCNICO</v>
          </cell>
          <cell r="O197" t="str">
            <v>DOCUMENTAL</v>
          </cell>
          <cell r="P197" t="str">
            <v>Media</v>
          </cell>
          <cell r="Q197" t="str">
            <v>---</v>
          </cell>
          <cell r="S197" t="str">
            <v>---</v>
          </cell>
          <cell r="T197">
            <v>0</v>
          </cell>
          <cell r="U197">
            <v>4</v>
          </cell>
          <cell r="V197" t="str">
            <v>ACTIVO</v>
          </cell>
          <cell r="W197" t="str">
            <v>CORPONOR</v>
          </cell>
          <cell r="X197" t="str">
            <v>Resolución otorga LA</v>
          </cell>
          <cell r="Y197" t="str">
            <v>1698</v>
          </cell>
          <cell r="Z197">
            <v>38954</v>
          </cell>
          <cell r="AA197" t="str">
            <v>NORTE DE SANTANDER</v>
          </cell>
          <cell r="AB197" t="str">
            <v>EL TARRA - TIBU</v>
          </cell>
          <cell r="AC197" t="str">
            <v>N/A</v>
          </cell>
          <cell r="AD197" t="str">
            <v>Al finalizar la etapa de perforación
Semestral durante el desarrollo de las pruebas extensas de producción</v>
          </cell>
          <cell r="AE197">
            <v>6</v>
          </cell>
          <cell r="AF197" t="str">
            <v>Desmantelamiento y abandono</v>
          </cell>
          <cell r="AG197" t="str">
            <v>Cierre</v>
          </cell>
          <cell r="AH197" t="str">
            <v>No establecida</v>
          </cell>
          <cell r="AI197" t="str">
            <v>NA</v>
          </cell>
          <cell r="AJ197" t="str">
            <v>---</v>
          </cell>
          <cell r="AK197" t="str">
            <v>N/A</v>
          </cell>
          <cell r="AL197">
            <v>2</v>
          </cell>
          <cell r="AM197" t="str">
            <v>Si</v>
          </cell>
          <cell r="AN197">
            <v>0</v>
          </cell>
          <cell r="AO197">
            <v>0</v>
          </cell>
          <cell r="AP197">
            <v>0</v>
          </cell>
          <cell r="AQ197">
            <v>3</v>
          </cell>
          <cell r="AR197">
            <v>0</v>
          </cell>
          <cell r="AS197">
            <v>1</v>
          </cell>
          <cell r="AT197">
            <v>0</v>
          </cell>
          <cell r="AU197">
            <v>0</v>
          </cell>
          <cell r="AV197">
            <v>0</v>
          </cell>
          <cell r="AW197">
            <v>1</v>
          </cell>
          <cell r="AX197">
            <v>0</v>
          </cell>
          <cell r="AY197">
            <v>1</v>
          </cell>
          <cell r="AZ197">
            <v>0</v>
          </cell>
          <cell r="BA197">
            <v>0</v>
          </cell>
          <cell r="BB197" t="str">
            <v>Seguimiento 2016</v>
          </cell>
          <cell r="BJ197" t="str">
            <v>---</v>
          </cell>
          <cell r="BK197" t="str">
            <v>---</v>
          </cell>
          <cell r="BL197" t="str">
            <v>---</v>
          </cell>
          <cell r="BM197">
            <v>10358000</v>
          </cell>
          <cell r="BN197" t="str">
            <v>---</v>
          </cell>
          <cell r="BO197" t="str">
            <v>---</v>
          </cell>
          <cell r="BP197" t="str">
            <v>---</v>
          </cell>
          <cell r="BQ197" t="str">
            <v>---</v>
          </cell>
          <cell r="BR197" t="str">
            <v>---</v>
          </cell>
          <cell r="BS197" t="str">
            <v>---</v>
          </cell>
          <cell r="BT197" t="str">
            <v>---</v>
          </cell>
          <cell r="BU197" t="str">
            <v>---</v>
          </cell>
          <cell r="BV197" t="str">
            <v>---</v>
          </cell>
          <cell r="BW197" t="str">
            <v>---</v>
          </cell>
        </row>
        <row r="198">
          <cell r="A198" t="str">
            <v>LAM3432</v>
          </cell>
          <cell r="B198" t="str">
            <v>Licencia Ambiental</v>
          </cell>
          <cell r="C198" t="str">
            <v>Bloque Guasimo</v>
          </cell>
          <cell r="D198" t="str">
            <v xml:space="preserve">PACIFIC STRATUS ENERGY COLOMBIA CORP </v>
          </cell>
          <cell r="E198" t="str">
            <v>Hidrocarburos</v>
          </cell>
          <cell r="F198" t="str">
            <v>Explotación</v>
          </cell>
          <cell r="G198" t="str">
            <v>Explotación</v>
          </cell>
          <cell r="H198" t="str">
            <v>ANLA</v>
          </cell>
          <cell r="J198" t="str">
            <v>OPERACIÓN</v>
          </cell>
          <cell r="K198">
            <v>5</v>
          </cell>
          <cell r="L198">
            <v>4252995</v>
          </cell>
          <cell r="M198">
            <v>3782758.7962622941</v>
          </cell>
          <cell r="O198" t="str">
            <v>CON VISITA</v>
          </cell>
          <cell r="P198" t="str">
            <v>Baja</v>
          </cell>
          <cell r="Q198" t="str">
            <v>---</v>
          </cell>
          <cell r="S198" t="str">
            <v>---</v>
          </cell>
          <cell r="T198">
            <v>0.75</v>
          </cell>
          <cell r="U198">
            <v>4</v>
          </cell>
          <cell r="V198" t="str">
            <v>ACTIVO</v>
          </cell>
          <cell r="W198" t="str">
            <v>CORTOLIMA</v>
          </cell>
          <cell r="X198" t="str">
            <v>Resolución otorga LA</v>
          </cell>
          <cell r="Y198" t="str">
            <v>2169</v>
          </cell>
          <cell r="Z198">
            <v>39028</v>
          </cell>
          <cell r="AA198" t="str">
            <v>TOLIMA</v>
          </cell>
          <cell r="AB198" t="str">
            <v>GUAMO - SALDAÑA Y SAN LUIS</v>
          </cell>
          <cell r="AC198" t="str">
            <v>CENTRO Y EJE CAFETERO</v>
          </cell>
          <cell r="AD198" t="str">
            <v>Tres informes durante la ejecución de cada pozo de perforación exploratoria (durante la ejecución del proyecto de perforación exploratoria, al finalizar la etapa de construcción, al finalizar la etapa de perforación. Al finalizar la etapa de restauración</v>
          </cell>
          <cell r="AE198">
            <v>12</v>
          </cell>
          <cell r="AF198" t="str">
            <v>Operación</v>
          </cell>
          <cell r="AG198" t="str">
            <v>Operación</v>
          </cell>
          <cell r="AH198" t="str">
            <v>---</v>
          </cell>
          <cell r="AI198" t="str">
            <v>---</v>
          </cell>
          <cell r="AJ198" t="str">
            <v>---</v>
          </cell>
          <cell r="AK198" t="str">
            <v>---</v>
          </cell>
          <cell r="AL198">
            <v>3</v>
          </cell>
          <cell r="AM198" t="str">
            <v>Si</v>
          </cell>
          <cell r="AN198">
            <v>0</v>
          </cell>
          <cell r="AO198">
            <v>0</v>
          </cell>
          <cell r="AP198">
            <v>1</v>
          </cell>
          <cell r="AQ198">
            <v>0</v>
          </cell>
          <cell r="AR198">
            <v>1</v>
          </cell>
          <cell r="AS198">
            <v>0</v>
          </cell>
          <cell r="AT198">
            <v>1</v>
          </cell>
          <cell r="AU198">
            <v>0</v>
          </cell>
          <cell r="AV198">
            <v>0</v>
          </cell>
          <cell r="AW198">
            <v>0</v>
          </cell>
          <cell r="AX198">
            <v>0</v>
          </cell>
          <cell r="AY198">
            <v>1</v>
          </cell>
          <cell r="AZ198">
            <v>0</v>
          </cell>
          <cell r="BA198">
            <v>1</v>
          </cell>
          <cell r="BB198" t="str">
            <v>Seguimiento 2018</v>
          </cell>
          <cell r="BC198">
            <v>43138</v>
          </cell>
          <cell r="BD198">
            <v>841</v>
          </cell>
          <cell r="BE198">
            <v>43165</v>
          </cell>
          <cell r="BF198" t="str">
            <v>Auto</v>
          </cell>
          <cell r="BG198">
            <v>3403</v>
          </cell>
          <cell r="BH198">
            <v>43278</v>
          </cell>
          <cell r="BI198" t="str">
            <v>Control y Seguimiento</v>
          </cell>
          <cell r="BM198">
            <v>115950324</v>
          </cell>
          <cell r="BN198" t="str">
            <v>---</v>
          </cell>
          <cell r="BO198" t="str">
            <v>---</v>
          </cell>
          <cell r="BP198" t="str">
            <v>---</v>
          </cell>
          <cell r="BQ198" t="str">
            <v>---</v>
          </cell>
          <cell r="BR198" t="str">
            <v>---</v>
          </cell>
          <cell r="BS198" t="str">
            <v>---</v>
          </cell>
          <cell r="BT198" t="str">
            <v>---</v>
          </cell>
          <cell r="BU198" t="str">
            <v>---</v>
          </cell>
          <cell r="BV198" t="str">
            <v>---</v>
          </cell>
          <cell r="BW198" t="str">
            <v>---</v>
          </cell>
        </row>
        <row r="199">
          <cell r="A199" t="str">
            <v>LAM3424</v>
          </cell>
          <cell r="B199" t="str">
            <v>Licencia Ambiental</v>
          </cell>
          <cell r="C199" t="str">
            <v>Área de Desarrollo Volcanera</v>
          </cell>
          <cell r="D199" t="str">
            <v xml:space="preserve">BP EXPLORATION COMPANY (COLOMBIA) LTD. </v>
          </cell>
          <cell r="E199" t="str">
            <v>Hidrocarburos</v>
          </cell>
          <cell r="F199" t="str">
            <v>Explotación</v>
          </cell>
          <cell r="G199" t="str">
            <v>Explotación</v>
          </cell>
          <cell r="H199" t="str">
            <v>ANLA</v>
          </cell>
          <cell r="J199" t="str">
            <v>OPERACIÓN</v>
          </cell>
          <cell r="K199">
            <v>5</v>
          </cell>
          <cell r="L199">
            <v>4252995</v>
          </cell>
          <cell r="M199">
            <v>5212877.2297297325</v>
          </cell>
          <cell r="O199" t="str">
            <v>CON VISITA</v>
          </cell>
          <cell r="P199" t="str">
            <v>Baja</v>
          </cell>
          <cell r="Q199" t="str">
            <v>---</v>
          </cell>
          <cell r="S199" t="str">
            <v>---</v>
          </cell>
          <cell r="T199">
            <v>0.75</v>
          </cell>
          <cell r="U199">
            <v>9</v>
          </cell>
          <cell r="V199" t="str">
            <v>ACTIVO</v>
          </cell>
          <cell r="W199" t="str">
            <v>CORPORINOQUIA</v>
          </cell>
          <cell r="X199" t="str">
            <v>Resolución otorga LA</v>
          </cell>
          <cell r="Y199" t="str">
            <v>2442</v>
          </cell>
          <cell r="Z199">
            <v>39785.792632407407</v>
          </cell>
          <cell r="AA199" t="str">
            <v>CASANARE</v>
          </cell>
          <cell r="AB199" t="str">
            <v>YOPAL</v>
          </cell>
          <cell r="AC199" t="str">
            <v>ORINOQUIA</v>
          </cell>
          <cell r="AD199" t="str">
            <v>Anual</v>
          </cell>
          <cell r="AE199">
            <v>12</v>
          </cell>
          <cell r="AF199" t="str">
            <v>Operación</v>
          </cell>
          <cell r="AG199" t="str">
            <v>Operación</v>
          </cell>
          <cell r="AH199" t="str">
            <v>Anual</v>
          </cell>
          <cell r="AI199" t="str">
            <v>28 de marzo de 2018</v>
          </cell>
          <cell r="AJ199">
            <v>43187</v>
          </cell>
          <cell r="AK199" t="str">
            <v>-</v>
          </cell>
          <cell r="AL199">
            <v>2</v>
          </cell>
          <cell r="AM199" t="str">
            <v>Si</v>
          </cell>
          <cell r="AN199">
            <v>0</v>
          </cell>
          <cell r="AO199">
            <v>0</v>
          </cell>
          <cell r="AP199">
            <v>1</v>
          </cell>
          <cell r="AQ199">
            <v>0</v>
          </cell>
          <cell r="AR199">
            <v>1</v>
          </cell>
          <cell r="AS199">
            <v>1</v>
          </cell>
          <cell r="AT199">
            <v>1</v>
          </cell>
          <cell r="AU199">
            <v>0</v>
          </cell>
          <cell r="AV199">
            <v>0</v>
          </cell>
          <cell r="AW199">
            <v>0</v>
          </cell>
          <cell r="AX199">
            <v>0</v>
          </cell>
          <cell r="AY199">
            <v>1</v>
          </cell>
          <cell r="AZ199">
            <v>0</v>
          </cell>
          <cell r="BA199">
            <v>0</v>
          </cell>
          <cell r="BB199" t="str">
            <v>Seguimiento 2016</v>
          </cell>
          <cell r="BC199">
            <v>43206</v>
          </cell>
          <cell r="BD199">
            <v>4686</v>
          </cell>
          <cell r="BE199">
            <v>43334</v>
          </cell>
          <cell r="BM199">
            <v>115950324</v>
          </cell>
          <cell r="BN199" t="str">
            <v>---</v>
          </cell>
          <cell r="BO199" t="str">
            <v>---</v>
          </cell>
          <cell r="BP199" t="str">
            <v>NO</v>
          </cell>
          <cell r="BQ199">
            <v>2</v>
          </cell>
          <cell r="BR199">
            <v>0</v>
          </cell>
          <cell r="BS199">
            <v>0</v>
          </cell>
          <cell r="BT199" t="str">
            <v>---</v>
          </cell>
          <cell r="BU199" t="str">
            <v>---</v>
          </cell>
          <cell r="BV199" t="str">
            <v>---</v>
          </cell>
          <cell r="BW199" t="str">
            <v>---</v>
          </cell>
        </row>
        <row r="200">
          <cell r="A200" t="str">
            <v>LAM3410</v>
          </cell>
          <cell r="B200" t="str">
            <v>Licencia Ambiental</v>
          </cell>
          <cell r="C200" t="str">
            <v>área de Interés para Perforación Exploratoria Orquidea Sur</v>
          </cell>
          <cell r="D200" t="str">
            <v xml:space="preserve">BURLINGTON RESOURCES COLOMBIA LIMITED COLOMBIAN BRANCH </v>
          </cell>
          <cell r="E200" t="str">
            <v>Hidrocarburos</v>
          </cell>
          <cell r="F200" t="str">
            <v>Exploración</v>
          </cell>
          <cell r="G200" t="str">
            <v>Exploración</v>
          </cell>
          <cell r="H200" t="str">
            <v>ANLA</v>
          </cell>
          <cell r="J200" t="str">
            <v>OPERACIÓN</v>
          </cell>
          <cell r="K200">
            <v>4</v>
          </cell>
          <cell r="L200">
            <v>3402396</v>
          </cell>
          <cell r="M200" t="str">
            <v>SOLO TERRESTRE</v>
          </cell>
          <cell r="O200" t="str">
            <v>CON VISITA</v>
          </cell>
          <cell r="P200" t="str">
            <v>Media</v>
          </cell>
          <cell r="Q200" t="str">
            <v>---</v>
          </cell>
          <cell r="S200" t="str">
            <v>---</v>
          </cell>
          <cell r="T200">
            <v>0</v>
          </cell>
          <cell r="U200">
            <v>4</v>
          </cell>
          <cell r="V200" t="str">
            <v>ACTIVO</v>
          </cell>
          <cell r="W200" t="str">
            <v>CORPOBOYACÁ</v>
          </cell>
          <cell r="X200" t="str">
            <v>Resolución otorga LA</v>
          </cell>
          <cell r="Y200" t="str">
            <v>1481</v>
          </cell>
          <cell r="Z200">
            <v>38924</v>
          </cell>
          <cell r="AA200" t="str">
            <v>BOYACÁ</v>
          </cell>
          <cell r="AB200" t="str">
            <v>PUERTO BOYACA</v>
          </cell>
          <cell r="AC200" t="str">
            <v>CENTRO Y EJE CAFETERO</v>
          </cell>
          <cell r="AD200" t="str">
            <v>Semestral</v>
          </cell>
          <cell r="AE200">
            <v>6</v>
          </cell>
          <cell r="AF200" t="str">
            <v>Operación</v>
          </cell>
          <cell r="AG200" t="str">
            <v>Operación</v>
          </cell>
          <cell r="AH200" t="str">
            <v>---</v>
          </cell>
          <cell r="AI200" t="str">
            <v>---</v>
          </cell>
          <cell r="AJ200" t="str">
            <v>---</v>
          </cell>
          <cell r="AK200" t="str">
            <v>---</v>
          </cell>
          <cell r="AL200">
            <v>2</v>
          </cell>
          <cell r="AM200" t="str">
            <v>Si</v>
          </cell>
          <cell r="AN200">
            <v>0</v>
          </cell>
          <cell r="AO200">
            <v>0</v>
          </cell>
          <cell r="AP200">
            <v>1</v>
          </cell>
          <cell r="AQ200">
            <v>1</v>
          </cell>
          <cell r="AR200">
            <v>1</v>
          </cell>
          <cell r="AS200">
            <v>0</v>
          </cell>
          <cell r="AT200">
            <v>0</v>
          </cell>
          <cell r="AU200">
            <v>1</v>
          </cell>
          <cell r="AV200">
            <v>0</v>
          </cell>
          <cell r="AW200">
            <v>0</v>
          </cell>
          <cell r="AX200">
            <v>0</v>
          </cell>
          <cell r="AY200">
            <v>1</v>
          </cell>
          <cell r="AZ200">
            <v>0</v>
          </cell>
          <cell r="BA200">
            <v>0</v>
          </cell>
          <cell r="BB200" t="str">
            <v>Seguimiento 2016</v>
          </cell>
          <cell r="BM200">
            <v>102667830</v>
          </cell>
          <cell r="BN200" t="str">
            <v>---</v>
          </cell>
          <cell r="BO200" t="str">
            <v>---</v>
          </cell>
          <cell r="BP200" t="str">
            <v>NO</v>
          </cell>
          <cell r="BQ200" t="str">
            <v>---</v>
          </cell>
          <cell r="BR200" t="str">
            <v>---</v>
          </cell>
          <cell r="BS200" t="str">
            <v>---</v>
          </cell>
          <cell r="BT200" t="str">
            <v>---</v>
          </cell>
          <cell r="BU200" t="str">
            <v>---</v>
          </cell>
          <cell r="BV200" t="str">
            <v>---</v>
          </cell>
          <cell r="BW200" t="str">
            <v>---</v>
          </cell>
        </row>
        <row r="201">
          <cell r="A201" t="str">
            <v>LAM3380</v>
          </cell>
          <cell r="B201" t="str">
            <v>Licencia Ambiental</v>
          </cell>
          <cell r="C201" t="str">
            <v>Área de Perforación Exploratoria Guachiría Norte</v>
          </cell>
          <cell r="D201" t="str">
            <v xml:space="preserve">SOLANA PETROLEUM EXPLORATION COLOMBIA LIMITED </v>
          </cell>
          <cell r="E201" t="str">
            <v>Hidrocarburos</v>
          </cell>
          <cell r="F201" t="str">
            <v>Exploración</v>
          </cell>
          <cell r="G201" t="str">
            <v>Exploración</v>
          </cell>
          <cell r="H201" t="str">
            <v>ANLA</v>
          </cell>
          <cell r="J201" t="str">
            <v>OPERACIÓN</v>
          </cell>
          <cell r="K201">
            <v>4</v>
          </cell>
          <cell r="L201">
            <v>3402396</v>
          </cell>
          <cell r="M201" t="str">
            <v>SOLO TERRESTRE</v>
          </cell>
          <cell r="N201">
            <v>1975893.839205882</v>
          </cell>
          <cell r="O201" t="str">
            <v>CON VISITA</v>
          </cell>
          <cell r="P201" t="str">
            <v>Media</v>
          </cell>
          <cell r="Q201" t="str">
            <v>---</v>
          </cell>
          <cell r="S201" t="str">
            <v>---</v>
          </cell>
          <cell r="T201">
            <v>0</v>
          </cell>
          <cell r="U201">
            <v>6</v>
          </cell>
          <cell r="V201" t="str">
            <v>ACTIVO</v>
          </cell>
          <cell r="W201" t="str">
            <v>CORPORINOQUIA</v>
          </cell>
          <cell r="X201" t="str">
            <v>Resolución otorga LA</v>
          </cell>
          <cell r="Y201" t="str">
            <v>52</v>
          </cell>
          <cell r="Z201">
            <v>37277</v>
          </cell>
          <cell r="AA201" t="str">
            <v>CASANARE</v>
          </cell>
          <cell r="AB201" t="str">
            <v>PAZ DE ARIPORO</v>
          </cell>
          <cell r="AC201" t="str">
            <v>N/A</v>
          </cell>
          <cell r="AD201" t="str">
            <v>Tres informes durante la ejecución de cada pozo de perforación exploratoria (durante la ejecución del proyecto de perforación exploratoria, al finalizar la etapa de construcción, al finalizar la etapa de perforación. Al finalizar la etapa de restauración</v>
          </cell>
          <cell r="AE201">
            <v>12</v>
          </cell>
          <cell r="AF201" t="str">
            <v>Operación</v>
          </cell>
          <cell r="AG201" t="str">
            <v>Operación</v>
          </cell>
          <cell r="AH201" t="str">
            <v>---</v>
          </cell>
          <cell r="AI201" t="str">
            <v>---</v>
          </cell>
          <cell r="AJ201" t="str">
            <v>---</v>
          </cell>
          <cell r="AK201" t="str">
            <v>---</v>
          </cell>
          <cell r="AL201">
            <v>4</v>
          </cell>
          <cell r="AM201" t="str">
            <v>Si</v>
          </cell>
          <cell r="AN201">
            <v>1</v>
          </cell>
          <cell r="AO201">
            <v>0</v>
          </cell>
          <cell r="AP201">
            <v>1</v>
          </cell>
          <cell r="AQ201">
            <v>0</v>
          </cell>
          <cell r="AR201">
            <v>1</v>
          </cell>
          <cell r="AS201">
            <v>1</v>
          </cell>
          <cell r="AT201">
            <v>0</v>
          </cell>
          <cell r="AU201">
            <v>1</v>
          </cell>
          <cell r="AV201">
            <v>1</v>
          </cell>
          <cell r="AW201">
            <v>0</v>
          </cell>
          <cell r="AX201">
            <v>0</v>
          </cell>
          <cell r="AY201">
            <v>1</v>
          </cell>
          <cell r="AZ201">
            <v>1</v>
          </cell>
          <cell r="BA201">
            <v>0</v>
          </cell>
          <cell r="BB201" t="str">
            <v>Seguimiento 2017</v>
          </cell>
          <cell r="BM201">
            <v>7318240</v>
          </cell>
          <cell r="BN201" t="str">
            <v>VISITA</v>
          </cell>
          <cell r="BO201">
            <v>6904000</v>
          </cell>
          <cell r="BP201" t="str">
            <v>NO</v>
          </cell>
          <cell r="BQ201">
            <v>2</v>
          </cell>
          <cell r="BR201">
            <v>2</v>
          </cell>
          <cell r="BS201">
            <v>0</v>
          </cell>
          <cell r="BT201" t="str">
            <v>---</v>
          </cell>
          <cell r="BU201" t="str">
            <v>---</v>
          </cell>
          <cell r="BV201" t="str">
            <v>---</v>
          </cell>
          <cell r="BW201" t="str">
            <v>---</v>
          </cell>
        </row>
        <row r="202">
          <cell r="A202" t="str">
            <v>LAM3376</v>
          </cell>
          <cell r="B202" t="str">
            <v>Licencia Ambiental</v>
          </cell>
          <cell r="C202" t="str">
            <v>Bloque Exploratorio Menegua.</v>
          </cell>
          <cell r="D202" t="str">
            <v xml:space="preserve">VETRA EXPLORACIÓN Y PRODUCCIÓN COLOMBIA S.A.S. – VETRA EyP S.A.S. </v>
          </cell>
          <cell r="E202" t="str">
            <v>Hidrocarburos</v>
          </cell>
          <cell r="F202" t="str">
            <v>Exploración</v>
          </cell>
          <cell r="G202" t="str">
            <v>Exploración</v>
          </cell>
          <cell r="H202" t="str">
            <v>ANLA</v>
          </cell>
          <cell r="J202" t="str">
            <v>OPERACIÓN</v>
          </cell>
          <cell r="K202">
            <v>4</v>
          </cell>
          <cell r="L202">
            <v>3402396</v>
          </cell>
          <cell r="M202">
            <v>5212877.2297297325</v>
          </cell>
          <cell r="O202" t="str">
            <v>CON VISITA</v>
          </cell>
          <cell r="P202" t="str">
            <v>Media</v>
          </cell>
          <cell r="Q202" t="str">
            <v>---</v>
          </cell>
          <cell r="S202" t="str">
            <v>---</v>
          </cell>
          <cell r="T202">
            <v>0.75</v>
          </cell>
          <cell r="U202">
            <v>4</v>
          </cell>
          <cell r="V202" t="str">
            <v>ACTIVO</v>
          </cell>
          <cell r="W202" t="str">
            <v>CORPOMACARENA</v>
          </cell>
          <cell r="X202" t="str">
            <v>Resolución otorga LA</v>
          </cell>
          <cell r="Y202" t="str">
            <v>342</v>
          </cell>
          <cell r="Z202">
            <v>38769</v>
          </cell>
          <cell r="AA202" t="str">
            <v>META</v>
          </cell>
          <cell r="AB202" t="str">
            <v>PUERTO LOPEZ</v>
          </cell>
          <cell r="AC202" t="str">
            <v>ORINOQUIA</v>
          </cell>
          <cell r="AD202" t="str">
            <v>Una vez finalizada la etapa de construcción y perforación exploratoria</v>
          </cell>
          <cell r="AE202">
            <v>12</v>
          </cell>
          <cell r="AF202" t="str">
            <v>Operación</v>
          </cell>
          <cell r="AG202" t="str">
            <v>Operación</v>
          </cell>
          <cell r="AH202" t="str">
            <v>---</v>
          </cell>
          <cell r="AI202" t="str">
            <v>---</v>
          </cell>
          <cell r="AJ202" t="str">
            <v>---</v>
          </cell>
          <cell r="AK202" t="str">
            <v>---</v>
          </cell>
          <cell r="AL202">
            <v>2</v>
          </cell>
          <cell r="AM202" t="str">
            <v>Si</v>
          </cell>
          <cell r="AN202">
            <v>0</v>
          </cell>
          <cell r="AO202">
            <v>0</v>
          </cell>
          <cell r="AP202">
            <v>1</v>
          </cell>
          <cell r="AQ202">
            <v>1</v>
          </cell>
          <cell r="AR202">
            <v>1</v>
          </cell>
          <cell r="AS202">
            <v>0</v>
          </cell>
          <cell r="AT202">
            <v>1</v>
          </cell>
          <cell r="AU202">
            <v>0</v>
          </cell>
          <cell r="AV202">
            <v>0</v>
          </cell>
          <cell r="AW202">
            <v>0</v>
          </cell>
          <cell r="AX202">
            <v>0</v>
          </cell>
          <cell r="AY202">
            <v>0</v>
          </cell>
          <cell r="AZ202">
            <v>1</v>
          </cell>
          <cell r="BA202">
            <v>1</v>
          </cell>
          <cell r="BB202" t="str">
            <v>Seguimiento 2018</v>
          </cell>
          <cell r="BC202" t="str">
            <v>N/A</v>
          </cell>
          <cell r="BD202">
            <v>5600</v>
          </cell>
          <cell r="BE202">
            <v>43367</v>
          </cell>
          <cell r="BF202" t="str">
            <v xml:space="preserve">Resolución </v>
          </cell>
          <cell r="BG202">
            <v>1980</v>
          </cell>
          <cell r="BH202">
            <v>43406.508611111109</v>
          </cell>
          <cell r="BI202" t="str">
            <v>Compensación y 1%</v>
          </cell>
          <cell r="BM202">
            <v>100563546.2</v>
          </cell>
          <cell r="BN202" t="str">
            <v>VISITA</v>
          </cell>
          <cell r="BO202">
            <v>94871270</v>
          </cell>
          <cell r="BP202" t="str">
            <v>---</v>
          </cell>
          <cell r="BQ202" t="str">
            <v>---</v>
          </cell>
          <cell r="BR202" t="str">
            <v>---</v>
          </cell>
          <cell r="BS202" t="str">
            <v>---</v>
          </cell>
          <cell r="BT202" t="str">
            <v>---</v>
          </cell>
          <cell r="BU202" t="str">
            <v>---</v>
          </cell>
          <cell r="BV202" t="str">
            <v>---</v>
          </cell>
          <cell r="BW202" t="str">
            <v>---</v>
          </cell>
        </row>
        <row r="203">
          <cell r="A203" t="str">
            <v>LAM0471</v>
          </cell>
          <cell r="B203" t="str">
            <v>Licencia Ambiental</v>
          </cell>
          <cell r="C203" t="str">
            <v>DESARROLLO BLOQUES 1 Y 2 ASOCIACION CORONA A, B, Y GARCERO B</v>
          </cell>
          <cell r="D203" t="str">
            <v xml:space="preserve">PERENCO COLOMBIA LIMITED </v>
          </cell>
          <cell r="E203" t="str">
            <v>Hidrocarburos</v>
          </cell>
          <cell r="F203" t="str">
            <v>Explotación</v>
          </cell>
          <cell r="G203" t="str">
            <v>Explotación</v>
          </cell>
          <cell r="H203" t="str">
            <v>ANLA</v>
          </cell>
          <cell r="J203" t="str">
            <v>OPERACIÓN</v>
          </cell>
          <cell r="K203">
            <v>5</v>
          </cell>
          <cell r="L203">
            <v>4252995</v>
          </cell>
          <cell r="M203">
            <v>5212877.2297297325</v>
          </cell>
          <cell r="O203" t="str">
            <v>CON VISITA</v>
          </cell>
          <cell r="P203" t="str">
            <v>Baja</v>
          </cell>
          <cell r="Q203" t="str">
            <v>---</v>
          </cell>
          <cell r="S203" t="str">
            <v>---</v>
          </cell>
          <cell r="T203">
            <v>0.75</v>
          </cell>
          <cell r="U203">
            <v>15</v>
          </cell>
          <cell r="V203" t="str">
            <v>ACTIVO</v>
          </cell>
          <cell r="W203" t="str">
            <v>CORPORINOQUIA</v>
          </cell>
          <cell r="X203" t="str">
            <v>Resolución otorga LA</v>
          </cell>
          <cell r="Y203" t="str">
            <v>112</v>
          </cell>
          <cell r="Z203">
            <v>39105.465294872687</v>
          </cell>
          <cell r="AA203" t="str">
            <v>CASANARE</v>
          </cell>
          <cell r="AB203" t="str">
            <v>TRINIDAD</v>
          </cell>
          <cell r="AC203" t="str">
            <v>ORINOQUIA</v>
          </cell>
          <cell r="AD203" t="str">
            <v xml:space="preserve">Una vez finalizada la etapa de construcción y perforación exploratoria. Anual para la etapa de produccion </v>
          </cell>
          <cell r="AE203">
            <v>12</v>
          </cell>
          <cell r="AF203" t="str">
            <v>Operación</v>
          </cell>
          <cell r="AG203" t="str">
            <v>Operación</v>
          </cell>
          <cell r="AH203" t="str">
            <v>Anual</v>
          </cell>
          <cell r="AI203" t="str">
            <v>1 de octube de 2017</v>
          </cell>
          <cell r="AJ203">
            <v>43009</v>
          </cell>
          <cell r="AK203">
            <v>0</v>
          </cell>
          <cell r="AL203">
            <v>3</v>
          </cell>
          <cell r="AM203" t="str">
            <v>Si</v>
          </cell>
          <cell r="AN203">
            <v>4</v>
          </cell>
          <cell r="AO203">
            <v>0</v>
          </cell>
          <cell r="AP203">
            <v>0</v>
          </cell>
          <cell r="AQ203">
            <v>1</v>
          </cell>
          <cell r="AR203">
            <v>0</v>
          </cell>
          <cell r="AS203">
            <v>2</v>
          </cell>
          <cell r="AT203">
            <v>0</v>
          </cell>
          <cell r="AU203">
            <v>0</v>
          </cell>
          <cell r="AV203">
            <v>1</v>
          </cell>
          <cell r="AW203">
            <v>1</v>
          </cell>
          <cell r="AX203">
            <v>0</v>
          </cell>
          <cell r="AY203">
            <v>1</v>
          </cell>
          <cell r="AZ203">
            <v>0</v>
          </cell>
          <cell r="BA203">
            <v>1</v>
          </cell>
          <cell r="BB203" t="str">
            <v>Seguimiento 2018</v>
          </cell>
          <cell r="BC203" t="str">
            <v>N/A</v>
          </cell>
          <cell r="BD203">
            <v>320</v>
          </cell>
          <cell r="BE203">
            <v>43137</v>
          </cell>
          <cell r="BF203" t="str">
            <v xml:space="preserve">Resolución </v>
          </cell>
          <cell r="BG203">
            <v>214</v>
          </cell>
          <cell r="BH203">
            <v>43152</v>
          </cell>
          <cell r="BI203" t="str">
            <v>Compensación y 1%</v>
          </cell>
          <cell r="BJ203" t="str">
            <v>VISITA</v>
          </cell>
          <cell r="BK203">
            <v>7</v>
          </cell>
          <cell r="BL203">
            <v>63296000</v>
          </cell>
          <cell r="BM203">
            <v>65194880</v>
          </cell>
          <cell r="BN203" t="str">
            <v>---</v>
          </cell>
          <cell r="BO203" t="str">
            <v>---</v>
          </cell>
          <cell r="BP203" t="str">
            <v>NO</v>
          </cell>
          <cell r="BQ203">
            <v>1</v>
          </cell>
          <cell r="BR203">
            <v>1</v>
          </cell>
          <cell r="BS203">
            <v>0</v>
          </cell>
          <cell r="BT203" t="str">
            <v>---</v>
          </cell>
          <cell r="BU203" t="str">
            <v>---</v>
          </cell>
          <cell r="BV203" t="str">
            <v>---</v>
          </cell>
          <cell r="BW203" t="str">
            <v>---</v>
          </cell>
          <cell r="BX203">
            <v>150</v>
          </cell>
          <cell r="BY203" t="str">
            <v>No reporta</v>
          </cell>
          <cell r="BZ203" t="str">
            <v>Afectación de 200m2 de suelo</v>
          </cell>
        </row>
        <row r="204">
          <cell r="A204" t="str">
            <v>LAM3340</v>
          </cell>
          <cell r="B204" t="str">
            <v>Licencia Ambiental</v>
          </cell>
          <cell r="C204" t="str">
            <v>Área de Perforación Exploratoria Quifa y Plan de Manejo Ambiental de los Pozos Quifa-1 y Quifa-2</v>
          </cell>
          <cell r="D204" t="str">
            <v xml:space="preserve">META PETROLEUM CORP </v>
          </cell>
          <cell r="E204" t="str">
            <v>Hidrocarburos</v>
          </cell>
          <cell r="F204" t="str">
            <v>Exploración</v>
          </cell>
          <cell r="G204" t="str">
            <v>Exploración</v>
          </cell>
          <cell r="H204" t="str">
            <v>ANLA</v>
          </cell>
          <cell r="J204" t="str">
            <v>CIERRE TÉCNICO</v>
          </cell>
          <cell r="O204" t="str">
            <v>DOCUMENTAL</v>
          </cell>
          <cell r="P204" t="str">
            <v>Media</v>
          </cell>
          <cell r="Q204" t="str">
            <v>---</v>
          </cell>
          <cell r="S204" t="str">
            <v>---</v>
          </cell>
          <cell r="T204">
            <v>0</v>
          </cell>
          <cell r="U204">
            <v>4</v>
          </cell>
          <cell r="V204" t="str">
            <v>ACTIVO</v>
          </cell>
          <cell r="W204" t="str">
            <v>CORMACARENA</v>
          </cell>
          <cell r="X204" t="str">
            <v>Resolución otorga LA</v>
          </cell>
          <cell r="Y204" t="str">
            <v>1825</v>
          </cell>
          <cell r="Z204">
            <v>38681</v>
          </cell>
          <cell r="AA204" t="str">
            <v>META</v>
          </cell>
          <cell r="AB204" t="str">
            <v>PUERTO GAITAN</v>
          </cell>
          <cell r="AC204" t="str">
            <v>N/A</v>
          </cell>
          <cell r="AD204" t="str">
            <v>Al finalizar la etapa de construcción, y una vez terminadas las actividades en cada pozo</v>
          </cell>
          <cell r="AE204">
            <v>6</v>
          </cell>
          <cell r="AF204" t="str">
            <v>Desmantelamiento y abandono</v>
          </cell>
          <cell r="AG204" t="str">
            <v>Cierre</v>
          </cell>
          <cell r="AH204" t="str">
            <v>SEMESTRAL</v>
          </cell>
          <cell r="AI204" t="str">
            <v>6 de julio del 2010</v>
          </cell>
          <cell r="AJ204">
            <v>40365</v>
          </cell>
          <cell r="AK204" t="str">
            <v>N/A</v>
          </cell>
          <cell r="AL204">
            <v>3</v>
          </cell>
          <cell r="AM204" t="str">
            <v>Si</v>
          </cell>
          <cell r="AN204">
            <v>0</v>
          </cell>
          <cell r="AO204">
            <v>0</v>
          </cell>
          <cell r="AP204">
            <v>1</v>
          </cell>
          <cell r="AQ204">
            <v>0</v>
          </cell>
          <cell r="AR204">
            <v>0</v>
          </cell>
          <cell r="AS204">
            <v>1</v>
          </cell>
          <cell r="AT204">
            <v>0</v>
          </cell>
          <cell r="AU204">
            <v>0</v>
          </cell>
          <cell r="AV204">
            <v>1</v>
          </cell>
          <cell r="AW204">
            <v>1</v>
          </cell>
          <cell r="AX204">
            <v>0</v>
          </cell>
          <cell r="AY204">
            <v>0</v>
          </cell>
          <cell r="AZ204">
            <v>0</v>
          </cell>
          <cell r="BA204">
            <v>1</v>
          </cell>
          <cell r="BB204" t="str">
            <v>Seguimiento 2018</v>
          </cell>
          <cell r="BC204">
            <v>43214</v>
          </cell>
          <cell r="BD204">
            <v>2941</v>
          </cell>
          <cell r="BE204">
            <v>43258</v>
          </cell>
          <cell r="BF204" t="str">
            <v>Auto</v>
          </cell>
          <cell r="BG204">
            <v>4757</v>
          </cell>
          <cell r="BH204">
            <v>43325</v>
          </cell>
          <cell r="BI204" t="str">
            <v>Control y Seguimiento</v>
          </cell>
          <cell r="BJ204" t="str">
            <v>VISITA</v>
          </cell>
          <cell r="BK204">
            <v>7</v>
          </cell>
          <cell r="BL204">
            <v>97134000</v>
          </cell>
          <cell r="BM204">
            <v>10358000</v>
          </cell>
          <cell r="BN204" t="str">
            <v>---</v>
          </cell>
          <cell r="BO204" t="str">
            <v>---</v>
          </cell>
          <cell r="BP204" t="str">
            <v>SI</v>
          </cell>
          <cell r="BQ204">
            <v>1</v>
          </cell>
          <cell r="BR204">
            <v>0</v>
          </cell>
          <cell r="BS204">
            <v>0</v>
          </cell>
          <cell r="BT204" t="str">
            <v>---</v>
          </cell>
          <cell r="BU204" t="str">
            <v>---</v>
          </cell>
          <cell r="BV204" t="str">
            <v>---</v>
          </cell>
          <cell r="BW204" t="str">
            <v>---</v>
          </cell>
        </row>
        <row r="205">
          <cell r="A205" t="str">
            <v>LAM3328</v>
          </cell>
          <cell r="B205" t="str">
            <v>Licencia Ambiental</v>
          </cell>
          <cell r="C205" t="str">
            <v>Desarrollo del Campo Chenche</v>
          </cell>
          <cell r="D205" t="str">
            <v xml:space="preserve">VETRA EXPLORACIÓN Y PRODUCCIÓN COLOMBIA S.A.S. – VETRA EyP S.A.S. </v>
          </cell>
          <cell r="E205" t="str">
            <v>Hidrocarburos</v>
          </cell>
          <cell r="F205" t="str">
            <v>Explotación</v>
          </cell>
          <cell r="G205" t="str">
            <v>Explotación</v>
          </cell>
          <cell r="H205" t="str">
            <v>ANLA</v>
          </cell>
          <cell r="J205" t="str">
            <v>OPERACIÓN</v>
          </cell>
          <cell r="K205">
            <v>5</v>
          </cell>
          <cell r="L205">
            <v>4252995</v>
          </cell>
          <cell r="M205">
            <v>3782758.7962622941</v>
          </cell>
          <cell r="O205" t="str">
            <v>CON VISITA</v>
          </cell>
          <cell r="P205" t="str">
            <v>Baja</v>
          </cell>
          <cell r="Q205" t="str">
            <v>---</v>
          </cell>
          <cell r="S205" t="str">
            <v>---</v>
          </cell>
          <cell r="T205">
            <v>0.75</v>
          </cell>
          <cell r="U205">
            <v>4</v>
          </cell>
          <cell r="V205" t="str">
            <v>ACTIVO</v>
          </cell>
          <cell r="W205" t="str">
            <v>CORTOLIMA</v>
          </cell>
          <cell r="X205" t="str">
            <v>Resolución otorga LA</v>
          </cell>
          <cell r="Y205" t="str">
            <v>1815</v>
          </cell>
          <cell r="Z205">
            <v>38680</v>
          </cell>
          <cell r="AA205" t="str">
            <v>TOLIMA</v>
          </cell>
          <cell r="AB205" t="str">
            <v>PURIFICACIÓN</v>
          </cell>
          <cell r="AC205" t="str">
            <v>CENTRO Y EJE CAFETERO</v>
          </cell>
          <cell r="AD205" t="str">
            <v>Anual</v>
          </cell>
          <cell r="AE205">
            <v>12</v>
          </cell>
          <cell r="AF205" t="str">
            <v>Operación</v>
          </cell>
          <cell r="AG205" t="str">
            <v>Operación</v>
          </cell>
          <cell r="AH205" t="str">
            <v>Anual</v>
          </cell>
          <cell r="AI205">
            <v>42953</v>
          </cell>
          <cell r="AJ205">
            <v>42953</v>
          </cell>
          <cell r="AK205" t="str">
            <v>NO</v>
          </cell>
          <cell r="AL205">
            <v>2</v>
          </cell>
          <cell r="AM205" t="str">
            <v>Si</v>
          </cell>
          <cell r="AN205">
            <v>1</v>
          </cell>
          <cell r="AO205">
            <v>0</v>
          </cell>
          <cell r="AP205">
            <v>1</v>
          </cell>
          <cell r="AQ205">
            <v>1</v>
          </cell>
          <cell r="AR205">
            <v>0</v>
          </cell>
          <cell r="AS205">
            <v>0</v>
          </cell>
          <cell r="AT205">
            <v>0</v>
          </cell>
          <cell r="AU205">
            <v>0</v>
          </cell>
          <cell r="AV205">
            <v>0</v>
          </cell>
          <cell r="AW205">
            <v>0</v>
          </cell>
          <cell r="AX205">
            <v>0</v>
          </cell>
          <cell r="AY205">
            <v>1</v>
          </cell>
          <cell r="AZ205">
            <v>0</v>
          </cell>
          <cell r="BA205">
            <v>1</v>
          </cell>
          <cell r="BB205" t="str">
            <v>Seguimiento 2018</v>
          </cell>
          <cell r="BC205">
            <v>43167</v>
          </cell>
          <cell r="BD205">
            <v>2119</v>
          </cell>
          <cell r="BE205">
            <v>43222</v>
          </cell>
          <cell r="BF205" t="str">
            <v>Auto</v>
          </cell>
          <cell r="BG205">
            <v>4295</v>
          </cell>
          <cell r="BH205">
            <v>43311</v>
          </cell>
          <cell r="BI205" t="str">
            <v>Control y Seguimiento</v>
          </cell>
          <cell r="BJ205" t="str">
            <v>VISITA</v>
          </cell>
          <cell r="BK205">
            <v>7</v>
          </cell>
          <cell r="BL205">
            <v>60400000</v>
          </cell>
          <cell r="BM205">
            <v>62212000</v>
          </cell>
          <cell r="BN205" t="str">
            <v>---</v>
          </cell>
          <cell r="BO205" t="str">
            <v>---</v>
          </cell>
          <cell r="BP205" t="str">
            <v>NO</v>
          </cell>
          <cell r="BQ205">
            <v>1</v>
          </cell>
          <cell r="BR205">
            <v>1</v>
          </cell>
          <cell r="BS205">
            <v>0</v>
          </cell>
          <cell r="BT205" t="str">
            <v>---</v>
          </cell>
          <cell r="BU205" t="str">
            <v>---</v>
          </cell>
          <cell r="BV205" t="str">
            <v>---</v>
          </cell>
          <cell r="BW205" t="str">
            <v>---</v>
          </cell>
        </row>
        <row r="206">
          <cell r="A206" t="str">
            <v>LAM3300</v>
          </cell>
          <cell r="B206" t="str">
            <v>Licencia Ambiental</v>
          </cell>
          <cell r="C206" t="str">
            <v>Licencia Ambiental Global Bloque Puli B</v>
          </cell>
          <cell r="D206" t="str">
            <v xml:space="preserve">INTEROIL COLOMBIA EXPLORATION AND PRODUCTION </v>
          </cell>
          <cell r="E206" t="str">
            <v>Hidrocarburos</v>
          </cell>
          <cell r="F206" t="str">
            <v>Explotación</v>
          </cell>
          <cell r="G206" t="str">
            <v>Explotación</v>
          </cell>
          <cell r="H206" t="str">
            <v>ANLA</v>
          </cell>
          <cell r="J206" t="str">
            <v>OPERACIÓN</v>
          </cell>
          <cell r="K206">
            <v>5</v>
          </cell>
          <cell r="L206">
            <v>4252995</v>
          </cell>
          <cell r="M206" t="str">
            <v>SOLO TERRESTRE</v>
          </cell>
          <cell r="O206" t="str">
            <v>CON VISITA</v>
          </cell>
          <cell r="P206" t="str">
            <v>Media</v>
          </cell>
          <cell r="Q206" t="str">
            <v>---</v>
          </cell>
          <cell r="S206" t="str">
            <v>---</v>
          </cell>
          <cell r="T206">
            <v>0.75</v>
          </cell>
          <cell r="U206">
            <v>7</v>
          </cell>
          <cell r="V206" t="str">
            <v>ACTIVO</v>
          </cell>
          <cell r="W206" t="str">
            <v>CAR</v>
          </cell>
          <cell r="X206" t="str">
            <v>Resolución otorga LA</v>
          </cell>
          <cell r="Y206" t="str">
            <v>1466</v>
          </cell>
          <cell r="Z206">
            <v>38631</v>
          </cell>
          <cell r="AA206" t="str">
            <v>CUNDINAMARCA</v>
          </cell>
          <cell r="AB206" t="str">
            <v>BELTRAN - GUATAQUI - JERUSALEN - PULI</v>
          </cell>
          <cell r="AC206" t="str">
            <v>CENTRO Y EJE CAFETERO</v>
          </cell>
          <cell r="AD206" t="str">
            <v>Anual</v>
          </cell>
          <cell r="AE206">
            <v>12</v>
          </cell>
          <cell r="AF206" t="str">
            <v>Operación</v>
          </cell>
          <cell r="AG206" t="str">
            <v>Operación</v>
          </cell>
          <cell r="AH206" t="str">
            <v>Anual</v>
          </cell>
          <cell r="AI206">
            <v>43138</v>
          </cell>
          <cell r="AJ206">
            <v>43138</v>
          </cell>
          <cell r="AK206">
            <v>0</v>
          </cell>
          <cell r="AL206">
            <v>5</v>
          </cell>
          <cell r="AM206" t="str">
            <v>Si</v>
          </cell>
          <cell r="AN206">
            <v>1</v>
          </cell>
          <cell r="AO206">
            <v>0</v>
          </cell>
          <cell r="AP206">
            <v>1</v>
          </cell>
          <cell r="AQ206">
            <v>1</v>
          </cell>
          <cell r="AR206">
            <v>0</v>
          </cell>
          <cell r="AS206">
            <v>0</v>
          </cell>
          <cell r="AT206">
            <v>1</v>
          </cell>
          <cell r="AU206">
            <v>0</v>
          </cell>
          <cell r="AV206">
            <v>0</v>
          </cell>
          <cell r="AW206">
            <v>2</v>
          </cell>
          <cell r="AX206">
            <v>0</v>
          </cell>
          <cell r="AY206">
            <v>1</v>
          </cell>
          <cell r="AZ206">
            <v>0</v>
          </cell>
          <cell r="BA206">
            <v>1</v>
          </cell>
          <cell r="BB206" t="str">
            <v>Seguimiento 2018</v>
          </cell>
          <cell r="BC206">
            <v>43143</v>
          </cell>
          <cell r="BD206">
            <v>865</v>
          </cell>
          <cell r="BE206">
            <v>43166</v>
          </cell>
          <cell r="BF206" t="str">
            <v>Auto</v>
          </cell>
          <cell r="BG206">
            <v>4777</v>
          </cell>
          <cell r="BH206">
            <v>43325</v>
          </cell>
          <cell r="BI206" t="str">
            <v>Control y Seguimiento</v>
          </cell>
          <cell r="BJ206" t="str">
            <v>VISITA</v>
          </cell>
          <cell r="BK206">
            <v>7</v>
          </cell>
          <cell r="BL206">
            <v>61091000</v>
          </cell>
          <cell r="BM206">
            <v>62923730</v>
          </cell>
          <cell r="BN206" t="str">
            <v>---</v>
          </cell>
          <cell r="BO206" t="str">
            <v>---</v>
          </cell>
          <cell r="BP206" t="str">
            <v>NO</v>
          </cell>
          <cell r="BQ206">
            <v>2</v>
          </cell>
          <cell r="BR206">
            <v>0</v>
          </cell>
          <cell r="BS206">
            <v>0</v>
          </cell>
          <cell r="BT206" t="str">
            <v>---</v>
          </cell>
          <cell r="BU206" t="str">
            <v>---</v>
          </cell>
          <cell r="BV206" t="str">
            <v>---</v>
          </cell>
          <cell r="BW206" t="str">
            <v>---</v>
          </cell>
        </row>
        <row r="207">
          <cell r="A207" t="str">
            <v>LAM3283</v>
          </cell>
          <cell r="B207" t="str">
            <v>Licencia Ambiental</v>
          </cell>
          <cell r="C207" t="str">
            <v>Area de interes exploratoria del prospecto Homero</v>
          </cell>
          <cell r="D207" t="str">
            <v xml:space="preserve">PERENCO COLOMBIA LIMITED </v>
          </cell>
          <cell r="E207" t="str">
            <v>Hidrocarburos</v>
          </cell>
          <cell r="F207" t="str">
            <v>Exploración</v>
          </cell>
          <cell r="G207" t="str">
            <v>Exploración</v>
          </cell>
          <cell r="H207" t="str">
            <v>ANLA</v>
          </cell>
          <cell r="J207" t="str">
            <v>CIERRE TÉCNICO</v>
          </cell>
          <cell r="O207" t="str">
            <v>DOCUMENTAL</v>
          </cell>
          <cell r="P207" t="str">
            <v>Baja</v>
          </cell>
          <cell r="Q207" t="str">
            <v>---</v>
          </cell>
          <cell r="S207" t="str">
            <v>---</v>
          </cell>
          <cell r="T207">
            <v>0</v>
          </cell>
          <cell r="U207">
            <v>5</v>
          </cell>
          <cell r="V207" t="str">
            <v>ACTIVO</v>
          </cell>
          <cell r="W207" t="str">
            <v>CORPORINOQUIA</v>
          </cell>
          <cell r="X207" t="str">
            <v>Resolución otorga LA</v>
          </cell>
          <cell r="Y207" t="str">
            <v>1247</v>
          </cell>
          <cell r="Z207">
            <v>38593</v>
          </cell>
          <cell r="AA207" t="str">
            <v>CASANARE</v>
          </cell>
          <cell r="AB207" t="str">
            <v>RECETOR</v>
          </cell>
          <cell r="AC207" t="str">
            <v>N/A</v>
          </cell>
          <cell r="AD207" t="str">
            <v>Semestral</v>
          </cell>
          <cell r="AE207">
            <v>6</v>
          </cell>
          <cell r="AF207" t="str">
            <v>Desmantelamiento y abandono</v>
          </cell>
          <cell r="AG207" t="str">
            <v>Cierre</v>
          </cell>
          <cell r="AH207" t="str">
            <v>La resolución 1247 de 2005, requiere 3 ICA: uno al finalizar la etapa de construcción, otro al finalizar la etapa de perforación y otro al finalizar la etapa de restauración.</v>
          </cell>
          <cell r="AI207" t="str">
            <v>No han presentado ICA</v>
          </cell>
          <cell r="AJ207" t="str">
            <v>---</v>
          </cell>
          <cell r="AK207" t="str">
            <v>N/A</v>
          </cell>
          <cell r="AL207">
            <v>1</v>
          </cell>
          <cell r="AM207" t="str">
            <v>Si</v>
          </cell>
          <cell r="AN207">
            <v>3</v>
          </cell>
          <cell r="AO207">
            <v>0</v>
          </cell>
          <cell r="AP207">
            <v>0</v>
          </cell>
          <cell r="AQ207">
            <v>1</v>
          </cell>
          <cell r="AR207">
            <v>0</v>
          </cell>
          <cell r="AS207">
            <v>1</v>
          </cell>
          <cell r="AT207">
            <v>0</v>
          </cell>
          <cell r="AU207">
            <v>0</v>
          </cell>
          <cell r="AV207">
            <v>0</v>
          </cell>
          <cell r="AW207">
            <v>0</v>
          </cell>
          <cell r="AX207">
            <v>0</v>
          </cell>
          <cell r="AY207">
            <v>1</v>
          </cell>
          <cell r="AZ207">
            <v>0</v>
          </cell>
          <cell r="BA207">
            <v>1</v>
          </cell>
          <cell r="BB207" t="str">
            <v>Seguimiento 2018</v>
          </cell>
          <cell r="BC207">
            <v>43258</v>
          </cell>
          <cell r="BD207">
            <v>4277</v>
          </cell>
          <cell r="BE207">
            <v>43313</v>
          </cell>
          <cell r="BF207" t="str">
            <v>Auto</v>
          </cell>
          <cell r="BG207">
            <v>6613</v>
          </cell>
          <cell r="BH207">
            <v>43398</v>
          </cell>
          <cell r="BI207" t="str">
            <v>Control y Seguimiento</v>
          </cell>
          <cell r="BJ207" t="str">
            <v>VISITA</v>
          </cell>
          <cell r="BK207">
            <v>7</v>
          </cell>
          <cell r="BL207">
            <v>93811000</v>
          </cell>
          <cell r="BM207">
            <v>10358000</v>
          </cell>
          <cell r="BN207" t="str">
            <v>---</v>
          </cell>
          <cell r="BO207" t="str">
            <v>---</v>
          </cell>
          <cell r="BP207" t="str">
            <v>NO</v>
          </cell>
          <cell r="BQ207">
            <v>1</v>
          </cell>
          <cell r="BR207">
            <v>0</v>
          </cell>
          <cell r="BS207">
            <v>0</v>
          </cell>
          <cell r="BT207" t="str">
            <v>---</v>
          </cell>
          <cell r="BU207" t="str">
            <v>---</v>
          </cell>
          <cell r="BV207" t="str">
            <v>---</v>
          </cell>
          <cell r="BW207" t="str">
            <v>---</v>
          </cell>
        </row>
        <row r="208">
          <cell r="A208" t="str">
            <v>LAM3282</v>
          </cell>
          <cell r="B208" t="str">
            <v>Licencia Ambiental</v>
          </cell>
          <cell r="C208" t="str">
            <v>Bloque de exploración la creciente.</v>
          </cell>
          <cell r="D208" t="str">
            <v xml:space="preserve">PACIFIC STRATUS ENERGY COLOMBIA CORP </v>
          </cell>
          <cell r="E208" t="str">
            <v>Hidrocarburos</v>
          </cell>
          <cell r="F208" t="str">
            <v>Exploración</v>
          </cell>
          <cell r="G208" t="str">
            <v>Exploración</v>
          </cell>
          <cell r="H208" t="str">
            <v>ANLA</v>
          </cell>
          <cell r="J208" t="str">
            <v>OPERACIÓN</v>
          </cell>
          <cell r="K208">
            <v>4</v>
          </cell>
          <cell r="L208">
            <v>3402396</v>
          </cell>
          <cell r="M208" t="str">
            <v>SOLO TERRESTRE</v>
          </cell>
          <cell r="O208" t="str">
            <v>CON VISITA</v>
          </cell>
          <cell r="P208" t="str">
            <v>Media</v>
          </cell>
          <cell r="Q208" t="str">
            <v>---</v>
          </cell>
          <cell r="S208" t="str">
            <v>---</v>
          </cell>
          <cell r="T208">
            <v>0</v>
          </cell>
          <cell r="U208">
            <v>11</v>
          </cell>
          <cell r="V208" t="str">
            <v>ACTIVO</v>
          </cell>
          <cell r="W208" t="str">
            <v>CARSUCRE</v>
          </cell>
          <cell r="X208" t="str">
            <v>Resolución otorga LA</v>
          </cell>
          <cell r="Y208" t="str">
            <v>1175</v>
          </cell>
          <cell r="Z208">
            <v>39267.370000000003</v>
          </cell>
          <cell r="AA208" t="str">
            <v>BOYACÁ</v>
          </cell>
          <cell r="AB208" t="str">
            <v>BUENAVISTA - LOS PALMITOS - OVEJAS - SAN PEDRO - SINCE</v>
          </cell>
          <cell r="AC208" t="str">
            <v>CENTRO Y EJE CAFETERO</v>
          </cell>
          <cell r="AD208" t="str">
            <v>Anual</v>
          </cell>
          <cell r="AE208">
            <v>12</v>
          </cell>
          <cell r="AF208" t="str">
            <v>Operación</v>
          </cell>
          <cell r="AG208" t="str">
            <v>Operación</v>
          </cell>
          <cell r="AH208" t="str">
            <v>Anual</v>
          </cell>
          <cell r="AI208" t="str">
            <v>ICA AÑO 2013 (01/04/2014), ICA POZO LCI-1X (09/07/2014), ICA POZO LCH-1X (23/12/2014), ICA POZO LCD-2 (02/01/2015), ICA AÑO 2014 (05/06/2015), ICA AÑO 2015 (24/04/2018), ICA AÑO 2016-2017 (18/05/2018)</v>
          </cell>
          <cell r="AJ208">
            <v>41730</v>
          </cell>
          <cell r="AK208" t="str">
            <v>N/A</v>
          </cell>
          <cell r="AL208">
            <v>2</v>
          </cell>
          <cell r="AM208" t="str">
            <v>Si</v>
          </cell>
          <cell r="AN208">
            <v>1</v>
          </cell>
          <cell r="AO208">
            <v>0</v>
          </cell>
          <cell r="AP208">
            <v>0</v>
          </cell>
          <cell r="AQ208">
            <v>2</v>
          </cell>
          <cell r="AR208">
            <v>0</v>
          </cell>
          <cell r="AS208">
            <v>2</v>
          </cell>
          <cell r="AT208">
            <v>0</v>
          </cell>
          <cell r="AU208">
            <v>0</v>
          </cell>
          <cell r="AV208">
            <v>2</v>
          </cell>
          <cell r="AW208">
            <v>0</v>
          </cell>
          <cell r="AX208">
            <v>0</v>
          </cell>
          <cell r="AY208">
            <v>0</v>
          </cell>
          <cell r="AZ208">
            <v>0</v>
          </cell>
          <cell r="BA208">
            <v>0</v>
          </cell>
          <cell r="BB208" t="str">
            <v>Seguimiento 2013</v>
          </cell>
          <cell r="BM208">
            <v>102667830</v>
          </cell>
          <cell r="BN208" t="str">
            <v>---</v>
          </cell>
          <cell r="BO208" t="str">
            <v>---</v>
          </cell>
          <cell r="BP208" t="str">
            <v>NO</v>
          </cell>
          <cell r="BQ208">
            <v>2</v>
          </cell>
          <cell r="BR208">
            <v>1</v>
          </cell>
          <cell r="BS208">
            <v>0</v>
          </cell>
          <cell r="BT208" t="str">
            <v>---</v>
          </cell>
          <cell r="BU208" t="str">
            <v>---</v>
          </cell>
          <cell r="BV208" t="str">
            <v>---</v>
          </cell>
          <cell r="BW208" t="str">
            <v>---</v>
          </cell>
        </row>
        <row r="209">
          <cell r="A209" t="str">
            <v>LAM3257</v>
          </cell>
          <cell r="B209" t="str">
            <v>Licencia Ambiental</v>
          </cell>
          <cell r="C209" t="str">
            <v>PERFORACION EXPLORATORIA ARAMA CRISTAL.</v>
          </cell>
          <cell r="D209" t="str">
            <v xml:space="preserve">ECOPETROL S.A. </v>
          </cell>
          <cell r="E209" t="str">
            <v>Hidrocarburos</v>
          </cell>
          <cell r="F209" t="str">
            <v>Exploración</v>
          </cell>
          <cell r="G209" t="str">
            <v>Exploración</v>
          </cell>
          <cell r="H209" t="str">
            <v>ANLA</v>
          </cell>
          <cell r="J209" t="str">
            <v>CIERRE TÉCNICO</v>
          </cell>
          <cell r="O209" t="str">
            <v>DOCUMENTAL</v>
          </cell>
          <cell r="P209" t="str">
            <v>Media</v>
          </cell>
          <cell r="Q209" t="str">
            <v>---</v>
          </cell>
          <cell r="S209" t="str">
            <v>---</v>
          </cell>
          <cell r="T209">
            <v>0</v>
          </cell>
          <cell r="U209">
            <v>3</v>
          </cell>
          <cell r="V209" t="str">
            <v>ACTIVO</v>
          </cell>
          <cell r="W209" t="str">
            <v>CORPOMACARENA</v>
          </cell>
          <cell r="X209" t="str">
            <v>Resolución otorga LA</v>
          </cell>
          <cell r="Y209" t="str">
            <v>637</v>
          </cell>
          <cell r="Z209">
            <v>38492</v>
          </cell>
          <cell r="AA209" t="str">
            <v>META</v>
          </cell>
          <cell r="AB209" t="str">
            <v>SAN JUAN DE ARAMA</v>
          </cell>
          <cell r="AC209" t="str">
            <v>N/A</v>
          </cell>
          <cell r="AD209" t="str">
            <v xml:space="preserve">Uno al finalizar la etapa de construcción, y otro una vez terminadas las actividades </v>
          </cell>
          <cell r="AE209">
            <v>12</v>
          </cell>
          <cell r="AF209" t="str">
            <v>Desmantelamiento y abandono</v>
          </cell>
          <cell r="AG209" t="str">
            <v>Cierre</v>
          </cell>
          <cell r="AH209" t="str">
            <v xml:space="preserve">L a entrega de ICA se estableció al finalizar la etapa de construcción (agosto de 2005), y una vez terminadas las actividades en cada pozo (septiembre de 2005). </v>
          </cell>
          <cell r="AI209" t="str">
            <v>Entrega de los siguientes ICA:  Culminación de obra civil (28 de marzo de 2006), y culminación de la perforación (17 de abril de 2006)</v>
          </cell>
          <cell r="AJ209">
            <v>38824</v>
          </cell>
          <cell r="AK209" t="str">
            <v>N/A</v>
          </cell>
          <cell r="AL209">
            <v>2</v>
          </cell>
          <cell r="AM209" t="str">
            <v>Si</v>
          </cell>
          <cell r="AN209">
            <v>1</v>
          </cell>
          <cell r="AO209">
            <v>0</v>
          </cell>
          <cell r="AP209">
            <v>0</v>
          </cell>
          <cell r="AQ209">
            <v>1</v>
          </cell>
          <cell r="AR209">
            <v>1</v>
          </cell>
          <cell r="AS209">
            <v>0</v>
          </cell>
          <cell r="AT209">
            <v>1</v>
          </cell>
          <cell r="AU209">
            <v>0</v>
          </cell>
          <cell r="AV209">
            <v>0</v>
          </cell>
          <cell r="AW209">
            <v>0</v>
          </cell>
          <cell r="AX209">
            <v>0</v>
          </cell>
          <cell r="AY209">
            <v>1</v>
          </cell>
          <cell r="AZ209">
            <v>0</v>
          </cell>
          <cell r="BA209">
            <v>1</v>
          </cell>
          <cell r="BB209" t="str">
            <v>Seguimiento 2018</v>
          </cell>
          <cell r="BC209" t="str">
            <v>N/A</v>
          </cell>
          <cell r="BD209">
            <v>2281</v>
          </cell>
          <cell r="BE209">
            <v>43229</v>
          </cell>
          <cell r="BF209" t="str">
            <v xml:space="preserve">Resolución </v>
          </cell>
          <cell r="BG209">
            <v>887</v>
          </cell>
          <cell r="BH209">
            <v>43265</v>
          </cell>
          <cell r="BI209" t="str">
            <v>Compensación y 1%</v>
          </cell>
          <cell r="BJ209" t="str">
            <v>DOCUMENTAL</v>
          </cell>
          <cell r="BK209">
            <v>4</v>
          </cell>
          <cell r="BL209">
            <v>10358000</v>
          </cell>
          <cell r="BM209">
            <v>10358000</v>
          </cell>
          <cell r="BN209" t="str">
            <v>---</v>
          </cell>
          <cell r="BO209" t="str">
            <v>---</v>
          </cell>
          <cell r="BP209" t="str">
            <v>NO</v>
          </cell>
          <cell r="BQ209">
            <v>2</v>
          </cell>
          <cell r="BR209">
            <v>0</v>
          </cell>
          <cell r="BS209">
            <v>0</v>
          </cell>
          <cell r="BT209" t="str">
            <v>---</v>
          </cell>
          <cell r="BU209" t="str">
            <v>---</v>
          </cell>
          <cell r="BV209" t="str">
            <v>---</v>
          </cell>
          <cell r="BW209" t="str">
            <v>---</v>
          </cell>
        </row>
        <row r="210">
          <cell r="A210" t="str">
            <v>LAM3256</v>
          </cell>
          <cell r="B210" t="str">
            <v>Licencia Ambiental</v>
          </cell>
          <cell r="C210" t="str">
            <v>Licencia ambiental para el Area de Perforación Exploratoria Calisto</v>
          </cell>
          <cell r="D210" t="str">
            <v xml:space="preserve">ECOPETROL S.A. </v>
          </cell>
          <cell r="E210" t="str">
            <v>Hidrocarburos</v>
          </cell>
          <cell r="F210" t="str">
            <v>Exploración</v>
          </cell>
          <cell r="G210" t="str">
            <v>Exploración</v>
          </cell>
          <cell r="H210" t="str">
            <v>ANLA</v>
          </cell>
          <cell r="J210" t="str">
            <v>OPERACIÓN</v>
          </cell>
          <cell r="K210">
            <v>4</v>
          </cell>
          <cell r="L210">
            <v>3402396</v>
          </cell>
          <cell r="M210">
            <v>4167665.4736901401</v>
          </cell>
          <cell r="O210" t="str">
            <v>CON VISITA</v>
          </cell>
          <cell r="P210" t="str">
            <v>Media</v>
          </cell>
          <cell r="Q210" t="str">
            <v>---</v>
          </cell>
          <cell r="S210" t="str">
            <v>---</v>
          </cell>
          <cell r="T210">
            <v>0</v>
          </cell>
          <cell r="U210">
            <v>3</v>
          </cell>
          <cell r="V210" t="str">
            <v>ACTIVO</v>
          </cell>
          <cell r="W210" t="str">
            <v>CORPOGUAJIRA</v>
          </cell>
          <cell r="X210" t="str">
            <v>Resolución otorga LA</v>
          </cell>
          <cell r="Y210" t="str">
            <v>708</v>
          </cell>
          <cell r="Z210">
            <v>38511</v>
          </cell>
          <cell r="AA210" t="str">
            <v>GUAJIRA</v>
          </cell>
          <cell r="AB210" t="str">
            <v>RIOHACHA
ALBANIA</v>
          </cell>
          <cell r="AC210" t="str">
            <v>CARIBE CONTINENTAL E INSULAR</v>
          </cell>
          <cell r="AD210" t="str">
            <v>Semestral</v>
          </cell>
          <cell r="AE210">
            <v>6</v>
          </cell>
          <cell r="AF210" t="str">
            <v>Operación</v>
          </cell>
          <cell r="AG210" t="str">
            <v>Operación</v>
          </cell>
          <cell r="AH210" t="str">
            <v>---</v>
          </cell>
          <cell r="AI210" t="str">
            <v>---</v>
          </cell>
          <cell r="AJ210" t="str">
            <v>---</v>
          </cell>
          <cell r="AK210" t="str">
            <v>---</v>
          </cell>
          <cell r="AL210">
            <v>4</v>
          </cell>
          <cell r="AM210" t="str">
            <v>Si</v>
          </cell>
          <cell r="AN210">
            <v>0</v>
          </cell>
          <cell r="AO210">
            <v>0</v>
          </cell>
          <cell r="AP210">
            <v>0</v>
          </cell>
          <cell r="AQ210">
            <v>2</v>
          </cell>
          <cell r="AR210">
            <v>0</v>
          </cell>
          <cell r="AS210">
            <v>0</v>
          </cell>
          <cell r="AT210">
            <v>2</v>
          </cell>
          <cell r="AU210">
            <v>0</v>
          </cell>
          <cell r="AV210">
            <v>0</v>
          </cell>
          <cell r="AW210">
            <v>1</v>
          </cell>
          <cell r="AX210">
            <v>0</v>
          </cell>
          <cell r="AY210">
            <v>1</v>
          </cell>
          <cell r="AZ210">
            <v>0</v>
          </cell>
          <cell r="BA210">
            <v>1</v>
          </cell>
          <cell r="BB210" t="str">
            <v>Seguimiento 2018</v>
          </cell>
          <cell r="BC210" t="str">
            <v>N/A</v>
          </cell>
          <cell r="BD210">
            <v>3716</v>
          </cell>
          <cell r="BE210">
            <v>43292</v>
          </cell>
          <cell r="BF210" t="str">
            <v xml:space="preserve">Resolución </v>
          </cell>
          <cell r="BG210">
            <v>2181</v>
          </cell>
          <cell r="BH210">
            <v>43430</v>
          </cell>
          <cell r="BI210" t="str">
            <v>Compensación y 1%</v>
          </cell>
          <cell r="BM210">
            <v>102667830</v>
          </cell>
          <cell r="BN210" t="str">
            <v>---</v>
          </cell>
          <cell r="BO210" t="str">
            <v>---</v>
          </cell>
          <cell r="BP210" t="str">
            <v>NO</v>
          </cell>
          <cell r="BQ210">
            <v>1</v>
          </cell>
          <cell r="BR210">
            <v>0</v>
          </cell>
          <cell r="BS210">
            <v>0</v>
          </cell>
          <cell r="BT210" t="str">
            <v>---</v>
          </cell>
          <cell r="BU210" t="str">
            <v>---</v>
          </cell>
          <cell r="BV210" t="str">
            <v>---</v>
          </cell>
          <cell r="BW210" t="str">
            <v>---</v>
          </cell>
        </row>
        <row r="211">
          <cell r="A211" t="str">
            <v>LAM3159</v>
          </cell>
          <cell r="B211" t="str">
            <v>Licencia Ambiental</v>
          </cell>
          <cell r="C211" t="str">
            <v>AREA DE POZOS CUSIANA MA</v>
          </cell>
          <cell r="D211" t="str">
            <v xml:space="preserve">BP EXPLORATION COMPANY (COLOMBIA) LTD. </v>
          </cell>
          <cell r="E211" t="str">
            <v>Hidrocarburos</v>
          </cell>
          <cell r="F211" t="str">
            <v>Explotación</v>
          </cell>
          <cell r="G211" t="str">
            <v>Explotación</v>
          </cell>
          <cell r="H211" t="str">
            <v>ANLA</v>
          </cell>
          <cell r="J211" t="str">
            <v>OPERACIÓN</v>
          </cell>
          <cell r="K211">
            <v>5</v>
          </cell>
          <cell r="L211">
            <v>4252995</v>
          </cell>
          <cell r="M211">
            <v>5212877.2297297325</v>
          </cell>
          <cell r="O211" t="str">
            <v>CON VISITA</v>
          </cell>
          <cell r="P211" t="str">
            <v>Baja</v>
          </cell>
          <cell r="Q211" t="str">
            <v>---</v>
          </cell>
          <cell r="S211" t="str">
            <v>---</v>
          </cell>
          <cell r="T211">
            <v>0.75</v>
          </cell>
          <cell r="U211">
            <v>7</v>
          </cell>
          <cell r="V211" t="str">
            <v>ACTIVO</v>
          </cell>
          <cell r="W211" t="str">
            <v>CORPORINOQUIA</v>
          </cell>
          <cell r="X211" t="str">
            <v>Resolución otorga LA</v>
          </cell>
          <cell r="Y211" t="str">
            <v>233</v>
          </cell>
          <cell r="Z211">
            <v>38401</v>
          </cell>
          <cell r="AA211" t="str">
            <v>CASANARE</v>
          </cell>
          <cell r="AB211" t="str">
            <v>AGUAZUL</v>
          </cell>
          <cell r="AC211" t="str">
            <v>ORINOQUIA</v>
          </cell>
          <cell r="AD211" t="str">
            <v>Semestral</v>
          </cell>
          <cell r="AE211">
            <v>6</v>
          </cell>
          <cell r="AF211" t="str">
            <v>Operación</v>
          </cell>
          <cell r="AG211" t="str">
            <v>Operación</v>
          </cell>
          <cell r="AH211" t="str">
            <v>---</v>
          </cell>
          <cell r="AI211" t="str">
            <v>---</v>
          </cell>
          <cell r="AJ211" t="str">
            <v>---</v>
          </cell>
          <cell r="AK211" t="str">
            <v>---</v>
          </cell>
          <cell r="AL211">
            <v>1</v>
          </cell>
          <cell r="AM211" t="str">
            <v>Si</v>
          </cell>
          <cell r="AN211">
            <v>1</v>
          </cell>
          <cell r="AO211">
            <v>0</v>
          </cell>
          <cell r="AP211">
            <v>2</v>
          </cell>
          <cell r="AQ211">
            <v>2</v>
          </cell>
          <cell r="AR211">
            <v>1</v>
          </cell>
          <cell r="AS211">
            <v>0</v>
          </cell>
          <cell r="AT211">
            <v>0</v>
          </cell>
          <cell r="AU211">
            <v>0</v>
          </cell>
          <cell r="AV211">
            <v>0</v>
          </cell>
          <cell r="AW211">
            <v>0</v>
          </cell>
          <cell r="AX211">
            <v>0</v>
          </cell>
          <cell r="AY211">
            <v>1</v>
          </cell>
          <cell r="AZ211">
            <v>0</v>
          </cell>
          <cell r="BA211">
            <v>1</v>
          </cell>
          <cell r="BB211" t="str">
            <v>Seguimiento 2018</v>
          </cell>
          <cell r="BC211" t="str">
            <v>N/A</v>
          </cell>
          <cell r="BD211">
            <v>4551</v>
          </cell>
          <cell r="BE211">
            <v>43326</v>
          </cell>
          <cell r="BF211" t="str">
            <v xml:space="preserve">Resolución </v>
          </cell>
          <cell r="BG211">
            <v>1464</v>
          </cell>
          <cell r="BH211">
            <v>43348</v>
          </cell>
          <cell r="BI211" t="str">
            <v>Compensación y 1%</v>
          </cell>
          <cell r="BM211">
            <v>115950324</v>
          </cell>
          <cell r="BN211" t="str">
            <v>---</v>
          </cell>
          <cell r="BO211" t="str">
            <v>---</v>
          </cell>
          <cell r="BP211" t="str">
            <v>---</v>
          </cell>
          <cell r="BQ211" t="str">
            <v>---</v>
          </cell>
          <cell r="BR211" t="str">
            <v>---</v>
          </cell>
          <cell r="BS211" t="str">
            <v>---</v>
          </cell>
          <cell r="BT211" t="str">
            <v>---</v>
          </cell>
          <cell r="BU211" t="str">
            <v>---</v>
          </cell>
          <cell r="BV211" t="str">
            <v>---</v>
          </cell>
          <cell r="BW211" t="str">
            <v>---</v>
          </cell>
        </row>
        <row r="212">
          <cell r="A212" t="str">
            <v>LAM0522</v>
          </cell>
          <cell r="B212" t="str">
            <v>Licencia Ambiental</v>
          </cell>
          <cell r="C212" t="str">
            <v>INSPECCION AMBIENTAL DEL PROYECTO OLEODUCTO APIAY EL PORVENIR</v>
          </cell>
          <cell r="D212" t="str">
            <v xml:space="preserve">ECOPETROL S.A. </v>
          </cell>
          <cell r="E212" t="str">
            <v>Hidrocarburos</v>
          </cell>
          <cell r="F212" t="str">
            <v>Transporte y Conducción</v>
          </cell>
          <cell r="G212" t="str">
            <v>Transporte y Conducción</v>
          </cell>
          <cell r="H212" t="str">
            <v>ANLA</v>
          </cell>
          <cell r="I212" t="str">
            <v>CONTINGENCIAS</v>
          </cell>
          <cell r="J212" t="str">
            <v>OPERACIÓN</v>
          </cell>
          <cell r="K212">
            <v>2</v>
          </cell>
          <cell r="L212">
            <v>306614</v>
          </cell>
          <cell r="M212">
            <v>1317262.5594705881</v>
          </cell>
          <cell r="O212" t="str">
            <v>CON VISITA</v>
          </cell>
          <cell r="P212" t="str">
            <v>Media</v>
          </cell>
          <cell r="Q212" t="str">
            <v>---</v>
          </cell>
          <cell r="S212" t="str">
            <v>---</v>
          </cell>
          <cell r="T212">
            <v>0.75</v>
          </cell>
          <cell r="U212">
            <v>27</v>
          </cell>
          <cell r="V212" t="str">
            <v>ACTIVO</v>
          </cell>
          <cell r="W212" t="str">
            <v>CORMACARENA, CORPORINOQUIA</v>
          </cell>
          <cell r="X212" t="str">
            <v>Resolución otorga LA</v>
          </cell>
          <cell r="Y212" t="str">
            <v>321</v>
          </cell>
          <cell r="Z212">
            <v>34095</v>
          </cell>
          <cell r="AA212" t="str">
            <v>CASANARE</v>
          </cell>
          <cell r="AB212" t="str">
            <v xml:space="preserve">MONTERREY </v>
          </cell>
          <cell r="AC212" t="str">
            <v>ORINOQUIA</v>
          </cell>
          <cell r="AD212" t="str">
            <v>Semestral</v>
          </cell>
          <cell r="AE212">
            <v>6</v>
          </cell>
          <cell r="AF212" t="str">
            <v>Operación</v>
          </cell>
          <cell r="AG212" t="str">
            <v>Operación</v>
          </cell>
          <cell r="AH212" t="str">
            <v xml:space="preserve">SEMESTRAL (LINEA 30")
ANUAL (LÍNEAS 16" Y 20") </v>
          </cell>
          <cell r="AI212" t="str">
            <v xml:space="preserve">28/02/2017
17/05/2017
</v>
          </cell>
          <cell r="AJ212">
            <v>42872</v>
          </cell>
          <cell r="AK212" t="str">
            <v>N/A</v>
          </cell>
          <cell r="AL212">
            <v>6</v>
          </cell>
          <cell r="AM212" t="str">
            <v>Si</v>
          </cell>
          <cell r="AN212">
            <v>1</v>
          </cell>
          <cell r="AO212">
            <v>0</v>
          </cell>
          <cell r="AP212">
            <v>1</v>
          </cell>
          <cell r="AQ212">
            <v>1</v>
          </cell>
          <cell r="AR212">
            <v>3</v>
          </cell>
          <cell r="AS212">
            <v>0</v>
          </cell>
          <cell r="AT212">
            <v>0</v>
          </cell>
          <cell r="AU212">
            <v>1</v>
          </cell>
          <cell r="AV212">
            <v>4</v>
          </cell>
          <cell r="AW212">
            <v>1</v>
          </cell>
          <cell r="AX212">
            <v>0</v>
          </cell>
          <cell r="AY212">
            <v>0</v>
          </cell>
          <cell r="AZ212">
            <v>0</v>
          </cell>
          <cell r="BA212">
            <v>1</v>
          </cell>
          <cell r="BB212" t="str">
            <v>Seguimiento 2018</v>
          </cell>
          <cell r="BC212" t="str">
            <v>N/A</v>
          </cell>
          <cell r="BD212">
            <v>1986</v>
          </cell>
          <cell r="BE212">
            <v>43217</v>
          </cell>
          <cell r="BF212" t="str">
            <v xml:space="preserve">Resolución </v>
          </cell>
          <cell r="BG212">
            <v>939</v>
          </cell>
          <cell r="BH212">
            <v>43277</v>
          </cell>
          <cell r="BI212" t="str">
            <v>Compensación y 1%</v>
          </cell>
          <cell r="BJ212" t="str">
            <v>VISITA</v>
          </cell>
          <cell r="BK212">
            <v>7</v>
          </cell>
          <cell r="BL212">
            <v>85828000</v>
          </cell>
          <cell r="BM212">
            <v>88402840</v>
          </cell>
          <cell r="BN212" t="str">
            <v>VISITA</v>
          </cell>
          <cell r="BO212">
            <v>13416583</v>
          </cell>
          <cell r="BP212" t="str">
            <v>NO</v>
          </cell>
          <cell r="BQ212">
            <v>21</v>
          </cell>
          <cell r="BR212">
            <v>7</v>
          </cell>
          <cell r="BS212">
            <v>0</v>
          </cell>
          <cell r="BT212" t="str">
            <v>---</v>
          </cell>
          <cell r="BU212" t="str">
            <v>---</v>
          </cell>
          <cell r="BV212" t="str">
            <v>---</v>
          </cell>
          <cell r="BW212" t="str">
            <v>---</v>
          </cell>
          <cell r="BX212">
            <v>720</v>
          </cell>
          <cell r="BY212" t="str">
            <v>No reporta</v>
          </cell>
          <cell r="BZ212" t="str">
            <v>Afectacion de suelo y cuerpos de agua, Caños La Sirenita, Catireño y Macho, Rio Guacavía. Afectacion de un bosque de galeria. Afectacion total  de 3000 m2.</v>
          </cell>
        </row>
        <row r="213">
          <cell r="A213" t="str">
            <v>LAM0524</v>
          </cell>
          <cell r="B213" t="str">
            <v>Licencia Ambiental</v>
          </cell>
          <cell r="C213" t="str">
            <v>AMPLIACION FACILIDADES DE PRODUCCION CAMPO CUSIANA ETAPA I FASE II</v>
          </cell>
          <cell r="D213" t="str">
            <v xml:space="preserve">EQUION ENERGIA LIMITED </v>
          </cell>
          <cell r="E213" t="str">
            <v>Hidrocarburos</v>
          </cell>
          <cell r="F213" t="str">
            <v>Explotación</v>
          </cell>
          <cell r="G213" t="str">
            <v>Explotación</v>
          </cell>
          <cell r="H213" t="str">
            <v>ANLA</v>
          </cell>
          <cell r="J213" t="str">
            <v>OPERACIÓN</v>
          </cell>
          <cell r="K213">
            <v>5</v>
          </cell>
          <cell r="L213">
            <v>4252995</v>
          </cell>
          <cell r="M213">
            <v>5212877.2297297325</v>
          </cell>
          <cell r="O213" t="str">
            <v>CON VISITA</v>
          </cell>
          <cell r="P213" t="str">
            <v>Media</v>
          </cell>
          <cell r="Q213" t="str">
            <v>---</v>
          </cell>
          <cell r="S213" t="str">
            <v>---</v>
          </cell>
          <cell r="T213">
            <v>0.75</v>
          </cell>
          <cell r="U213">
            <v>17</v>
          </cell>
          <cell r="V213" t="str">
            <v>ACTIVO</v>
          </cell>
          <cell r="W213" t="str">
            <v>CORPORINOQUIA</v>
          </cell>
          <cell r="X213" t="str">
            <v>Resolución otorga LA</v>
          </cell>
          <cell r="Y213" t="str">
            <v>760</v>
          </cell>
          <cell r="Z213">
            <v>34897</v>
          </cell>
          <cell r="AA213" t="str">
            <v>CASANARE</v>
          </cell>
          <cell r="AB213" t="str">
            <v>TAURAMENA</v>
          </cell>
          <cell r="AC213" t="str">
            <v>ORINOQUIA</v>
          </cell>
          <cell r="AD213" t="str">
            <v>Anual</v>
          </cell>
          <cell r="AE213">
            <v>12</v>
          </cell>
          <cell r="AF213" t="str">
            <v>Operación</v>
          </cell>
          <cell r="AG213" t="str">
            <v>Operación</v>
          </cell>
          <cell r="AH213" t="str">
            <v>---</v>
          </cell>
          <cell r="AI213" t="str">
            <v>---</v>
          </cell>
          <cell r="AJ213" t="str">
            <v>---</v>
          </cell>
          <cell r="AK213" t="str">
            <v>---</v>
          </cell>
          <cell r="AL213">
            <v>3</v>
          </cell>
          <cell r="AM213" t="str">
            <v>Si</v>
          </cell>
          <cell r="AN213">
            <v>5</v>
          </cell>
          <cell r="AO213">
            <v>0</v>
          </cell>
          <cell r="AP213">
            <v>0</v>
          </cell>
          <cell r="AQ213">
            <v>1</v>
          </cell>
          <cell r="AR213">
            <v>1</v>
          </cell>
          <cell r="AS213">
            <v>2</v>
          </cell>
          <cell r="AT213">
            <v>0</v>
          </cell>
          <cell r="AU213">
            <v>0</v>
          </cell>
          <cell r="AV213">
            <v>2</v>
          </cell>
          <cell r="AW213">
            <v>0</v>
          </cell>
          <cell r="AX213">
            <v>0</v>
          </cell>
          <cell r="AY213">
            <v>1</v>
          </cell>
          <cell r="AZ213">
            <v>0</v>
          </cell>
          <cell r="BA213">
            <v>0</v>
          </cell>
          <cell r="BB213" t="str">
            <v>Seguimiento 2016</v>
          </cell>
          <cell r="BM213">
            <v>115950324</v>
          </cell>
          <cell r="BN213" t="str">
            <v>---</v>
          </cell>
          <cell r="BO213" t="str">
            <v>---</v>
          </cell>
          <cell r="BP213" t="str">
            <v>---</v>
          </cell>
          <cell r="BQ213" t="str">
            <v>---</v>
          </cell>
          <cell r="BR213" t="str">
            <v>---</v>
          </cell>
          <cell r="BS213" t="str">
            <v>---</v>
          </cell>
          <cell r="BT213" t="str">
            <v>---</v>
          </cell>
          <cell r="BU213" t="str">
            <v>---</v>
          </cell>
          <cell r="BV213" t="str">
            <v>---</v>
          </cell>
          <cell r="BW213" t="str">
            <v>---</v>
          </cell>
        </row>
        <row r="214">
          <cell r="A214" t="str">
            <v>LAM3062</v>
          </cell>
          <cell r="B214" t="str">
            <v>Licencia Ambiental</v>
          </cell>
          <cell r="C214" t="str">
            <v>LINEA DE FLUJO RONDON-COSECHA-MATAOSCURA-REDONDO 7</v>
          </cell>
          <cell r="D214" t="str">
            <v xml:space="preserve">OCCIDENTAL DE COLOMBIA LLC </v>
          </cell>
          <cell r="E214" t="str">
            <v>Hidrocarburos</v>
          </cell>
          <cell r="F214" t="str">
            <v>Transporte y Conducción</v>
          </cell>
          <cell r="G214" t="str">
            <v>Transporte y Conducción</v>
          </cell>
          <cell r="H214" t="str">
            <v>ANLA</v>
          </cell>
          <cell r="J214" t="str">
            <v>OPERACIÓN</v>
          </cell>
          <cell r="K214">
            <v>5</v>
          </cell>
          <cell r="L214">
            <v>4252995</v>
          </cell>
          <cell r="M214">
            <v>5057424.9951428585</v>
          </cell>
          <cell r="O214" t="str">
            <v>DOCUMENTAL</v>
          </cell>
          <cell r="P214" t="str">
            <v>Media</v>
          </cell>
          <cell r="Q214" t="str">
            <v>---</v>
          </cell>
          <cell r="S214" t="str">
            <v>---</v>
          </cell>
          <cell r="T214">
            <v>0</v>
          </cell>
          <cell r="U214">
            <v>3</v>
          </cell>
          <cell r="V214" t="str">
            <v>ACTIVO</v>
          </cell>
          <cell r="W214" t="str">
            <v>CORPORINOQUIA</v>
          </cell>
          <cell r="X214" t="str">
            <v>Resolución otorga LA</v>
          </cell>
          <cell r="Y214" t="str">
            <v>2078</v>
          </cell>
          <cell r="Z214">
            <v>38701</v>
          </cell>
          <cell r="AA214" t="str">
            <v xml:space="preserve">ARAUCA </v>
          </cell>
          <cell r="AB214" t="str">
            <v>ARAUQUITA
TAME</v>
          </cell>
          <cell r="AC214" t="str">
            <v>ORINOQUIA</v>
          </cell>
          <cell r="AD214" t="str">
            <v>Semestral</v>
          </cell>
          <cell r="AE214">
            <v>6</v>
          </cell>
          <cell r="AF214" t="str">
            <v>Operación</v>
          </cell>
          <cell r="AG214" t="str">
            <v>Operación</v>
          </cell>
          <cell r="AH214" t="str">
            <v>---</v>
          </cell>
          <cell r="AI214" t="str">
            <v>---</v>
          </cell>
          <cell r="AJ214" t="str">
            <v>---</v>
          </cell>
          <cell r="AK214" t="str">
            <v>---</v>
          </cell>
          <cell r="AL214">
            <v>2</v>
          </cell>
          <cell r="AM214" t="str">
            <v>Si</v>
          </cell>
          <cell r="AN214">
            <v>1</v>
          </cell>
          <cell r="AO214">
            <v>0</v>
          </cell>
          <cell r="AP214">
            <v>0</v>
          </cell>
          <cell r="AQ214">
            <v>1</v>
          </cell>
          <cell r="AR214">
            <v>0</v>
          </cell>
          <cell r="AS214">
            <v>0</v>
          </cell>
          <cell r="AT214">
            <v>0</v>
          </cell>
          <cell r="AU214">
            <v>0</v>
          </cell>
          <cell r="AV214">
            <v>0</v>
          </cell>
          <cell r="AW214">
            <v>0</v>
          </cell>
          <cell r="AX214">
            <v>0</v>
          </cell>
          <cell r="AY214">
            <v>1</v>
          </cell>
          <cell r="AZ214">
            <v>0</v>
          </cell>
          <cell r="BA214">
            <v>1</v>
          </cell>
          <cell r="BB214" t="str">
            <v>Seguimiento 2018</v>
          </cell>
          <cell r="BC214">
            <v>43153</v>
          </cell>
          <cell r="BD214">
            <v>2046</v>
          </cell>
          <cell r="BE214">
            <v>43220</v>
          </cell>
          <cell r="BF214" t="str">
            <v>Auto</v>
          </cell>
          <cell r="BG214">
            <v>3155</v>
          </cell>
          <cell r="BH214">
            <v>43271</v>
          </cell>
          <cell r="BI214" t="str">
            <v>Control y Seguimiento</v>
          </cell>
          <cell r="BJ214" t="str">
            <v>VISITA</v>
          </cell>
          <cell r="BK214">
            <v>7</v>
          </cell>
          <cell r="BL214">
            <v>82718000</v>
          </cell>
          <cell r="BM214">
            <v>15791000</v>
          </cell>
          <cell r="BN214" t="str">
            <v>---</v>
          </cell>
          <cell r="BO214" t="str">
            <v>---</v>
          </cell>
          <cell r="BP214" t="str">
            <v>---</v>
          </cell>
          <cell r="BQ214" t="str">
            <v>---</v>
          </cell>
          <cell r="BR214" t="str">
            <v>---</v>
          </cell>
          <cell r="BS214" t="str">
            <v>---</v>
          </cell>
          <cell r="BT214" t="str">
            <v>---</v>
          </cell>
          <cell r="BU214" t="str">
            <v>---</v>
          </cell>
          <cell r="BV214" t="str">
            <v>---</v>
          </cell>
          <cell r="BW214" t="str">
            <v>---</v>
          </cell>
        </row>
        <row r="215">
          <cell r="A215" t="str">
            <v>LAM3056</v>
          </cell>
          <cell r="B215" t="str">
            <v>Licencia Ambiental</v>
          </cell>
          <cell r="C215" t="str">
            <v>AREA DE PERFORACION EXPLORATORIA CHURUCO, UBICADO EN VILLAGARZON - PUTUMAYO</v>
          </cell>
          <cell r="D215" t="str">
            <v xml:space="preserve">GRAN TIERRA ENERGY COLOMBIA LTD. </v>
          </cell>
          <cell r="E215" t="str">
            <v>Hidrocarburos</v>
          </cell>
          <cell r="F215" t="str">
            <v>Exploración</v>
          </cell>
          <cell r="G215" t="str">
            <v>Exploración</v>
          </cell>
          <cell r="H215" t="str">
            <v>CORPORACIÓN</v>
          </cell>
          <cell r="I215" t="str">
            <v>Menor o igual a 2 carpetas; ubicación en Putumayo y estado de seguimiento en operación</v>
          </cell>
          <cell r="J215" t="str">
            <v>CORPORACIÓN E INVEMAR</v>
          </cell>
          <cell r="K215">
            <v>4</v>
          </cell>
          <cell r="L215">
            <v>3402396</v>
          </cell>
          <cell r="M215">
            <v>4903284.5855999999</v>
          </cell>
          <cell r="O215" t="str">
            <v>CON VISITA</v>
          </cell>
          <cell r="P215" t="str">
            <v>Media</v>
          </cell>
          <cell r="Q215" t="str">
            <v>---</v>
          </cell>
          <cell r="S215" t="str">
            <v>---</v>
          </cell>
          <cell r="T215">
            <v>0</v>
          </cell>
          <cell r="U215">
            <v>1</v>
          </cell>
          <cell r="V215" t="str">
            <v>ACTIVO</v>
          </cell>
          <cell r="W215" t="str">
            <v>CORPOAMAZONIA</v>
          </cell>
          <cell r="X215" t="str">
            <v>Resolución otorga LA</v>
          </cell>
          <cell r="Y215" t="str">
            <v>678</v>
          </cell>
          <cell r="Z215">
            <v>38499</v>
          </cell>
          <cell r="AA215" t="str">
            <v>PUTUMAYO</v>
          </cell>
          <cell r="AB215" t="str">
            <v>VILLAGARZON</v>
          </cell>
          <cell r="AC215" t="str">
            <v>AMAZONIA Y PACIFICO</v>
          </cell>
          <cell r="AD215" t="str">
            <v>Sin definir</v>
          </cell>
          <cell r="AE215">
            <v>12</v>
          </cell>
          <cell r="AF215" t="str">
            <v>Operación</v>
          </cell>
          <cell r="AG215" t="str">
            <v>Operación</v>
          </cell>
          <cell r="AH215" t="str">
            <v>---</v>
          </cell>
          <cell r="AI215" t="str">
            <v>---</v>
          </cell>
          <cell r="AJ215" t="str">
            <v>---</v>
          </cell>
          <cell r="AK215" t="str">
            <v>---</v>
          </cell>
          <cell r="AL215">
            <v>1</v>
          </cell>
          <cell r="AM215" t="str">
            <v>Si</v>
          </cell>
          <cell r="AN215">
            <v>0</v>
          </cell>
          <cell r="AO215">
            <v>0</v>
          </cell>
          <cell r="AP215">
            <v>1</v>
          </cell>
          <cell r="AQ215">
            <v>0</v>
          </cell>
          <cell r="AR215">
            <v>0</v>
          </cell>
          <cell r="AS215">
            <v>0</v>
          </cell>
          <cell r="AT215">
            <v>0</v>
          </cell>
          <cell r="AU215">
            <v>0</v>
          </cell>
          <cell r="AV215">
            <v>0</v>
          </cell>
          <cell r="AW215">
            <v>0</v>
          </cell>
          <cell r="AX215">
            <v>0</v>
          </cell>
          <cell r="AY215">
            <v>0</v>
          </cell>
          <cell r="AZ215">
            <v>1</v>
          </cell>
          <cell r="BA215">
            <v>0</v>
          </cell>
          <cell r="BB215" t="str">
            <v>Seguimiento 2017</v>
          </cell>
          <cell r="BM215">
            <v>99039435.799999997</v>
          </cell>
          <cell r="BN215" t="str">
            <v>VISITA</v>
          </cell>
          <cell r="BO215">
            <v>93433430</v>
          </cell>
          <cell r="BP215" t="str">
            <v>NO</v>
          </cell>
          <cell r="BQ215">
            <v>2</v>
          </cell>
          <cell r="BR215">
            <v>0</v>
          </cell>
          <cell r="BS215">
            <v>0</v>
          </cell>
          <cell r="BT215" t="str">
            <v>---</v>
          </cell>
          <cell r="BU215" t="str">
            <v>---</v>
          </cell>
          <cell r="BV215" t="str">
            <v>---</v>
          </cell>
          <cell r="BW215" t="str">
            <v>---</v>
          </cell>
        </row>
        <row r="216">
          <cell r="A216" t="str">
            <v>LAM2996</v>
          </cell>
          <cell r="B216" t="str">
            <v>Licencia Ambiental</v>
          </cell>
          <cell r="C216" t="str">
            <v>AREA DE PERFORACION EXPLORATORIA CRISTAL MUNICIPIO DE EL CASTILLO, DEPARTAMENTO DEL META, CUENCA LLANOS</v>
          </cell>
          <cell r="D216" t="str">
            <v xml:space="preserve">ECOPETROL S.A. </v>
          </cell>
          <cell r="E216" t="str">
            <v>Hidrocarburos</v>
          </cell>
          <cell r="F216" t="str">
            <v>Exploración</v>
          </cell>
          <cell r="G216" t="str">
            <v>Exploración</v>
          </cell>
          <cell r="H216" t="str">
            <v>ANLA</v>
          </cell>
          <cell r="J216" t="str">
            <v>CIERRE TÉCNICO</v>
          </cell>
          <cell r="O216" t="str">
            <v>DOCUMENTAL</v>
          </cell>
          <cell r="P216" t="str">
            <v>Media</v>
          </cell>
          <cell r="Q216" t="str">
            <v>---</v>
          </cell>
          <cell r="S216" t="str">
            <v>---</v>
          </cell>
          <cell r="T216">
            <v>0</v>
          </cell>
          <cell r="U216">
            <v>3</v>
          </cell>
          <cell r="V216" t="str">
            <v>ACTIVO</v>
          </cell>
          <cell r="W216" t="str">
            <v>CORMACARENA</v>
          </cell>
          <cell r="X216" t="str">
            <v>Resolución otorga LA</v>
          </cell>
          <cell r="Y216" t="str">
            <v>1579</v>
          </cell>
          <cell r="Z216">
            <v>38352</v>
          </cell>
          <cell r="AA216" t="str">
            <v>META</v>
          </cell>
          <cell r="AB216" t="str">
            <v>EL CASTILLO</v>
          </cell>
          <cell r="AC216" t="str">
            <v>N/A</v>
          </cell>
          <cell r="AD216" t="str">
            <v>Un vez terminada cada etapa del proyecto: construcción, perforación, pruebas de producción cortas y extensas, y abandono y restauración</v>
          </cell>
          <cell r="AE216">
            <v>12</v>
          </cell>
          <cell r="AF216" t="str">
            <v>Abandono y Restauración</v>
          </cell>
          <cell r="AG216" t="str">
            <v>Cierre</v>
          </cell>
          <cell r="AH216" t="str">
            <v>Uno al finalizar cada etapa</v>
          </cell>
          <cell r="AI216">
            <v>43276</v>
          </cell>
          <cell r="AJ216">
            <v>43276</v>
          </cell>
          <cell r="AK216" t="str">
            <v>NO</v>
          </cell>
          <cell r="AL216">
            <v>3</v>
          </cell>
          <cell r="AM216" t="str">
            <v>Si</v>
          </cell>
          <cell r="AN216">
            <v>1</v>
          </cell>
          <cell r="AO216">
            <v>0</v>
          </cell>
          <cell r="AP216">
            <v>0</v>
          </cell>
          <cell r="AQ216">
            <v>1</v>
          </cell>
          <cell r="AR216">
            <v>1</v>
          </cell>
          <cell r="AS216">
            <v>1</v>
          </cell>
          <cell r="AT216">
            <v>1</v>
          </cell>
          <cell r="AU216">
            <v>0</v>
          </cell>
          <cell r="AV216">
            <v>1</v>
          </cell>
          <cell r="AW216">
            <v>0</v>
          </cell>
          <cell r="AX216">
            <v>0</v>
          </cell>
          <cell r="AY216">
            <v>1</v>
          </cell>
          <cell r="AZ216">
            <v>0</v>
          </cell>
          <cell r="BA216">
            <v>1</v>
          </cell>
          <cell r="BB216" t="str">
            <v>Seguimiento 2018</v>
          </cell>
          <cell r="BC216">
            <v>43154</v>
          </cell>
          <cell r="BD216">
            <v>1520</v>
          </cell>
          <cell r="BE216">
            <v>43199</v>
          </cell>
          <cell r="BF216" t="str">
            <v>Auto</v>
          </cell>
          <cell r="BG216">
            <v>6560</v>
          </cell>
          <cell r="BH216">
            <v>43398</v>
          </cell>
          <cell r="BI216" t="str">
            <v>Control y Seguimiento</v>
          </cell>
          <cell r="BJ216" t="str">
            <v>VISITA</v>
          </cell>
          <cell r="BK216">
            <v>7</v>
          </cell>
          <cell r="BL216">
            <v>92987000</v>
          </cell>
          <cell r="BM216">
            <v>10358000</v>
          </cell>
          <cell r="BN216" t="str">
            <v>---</v>
          </cell>
          <cell r="BO216" t="str">
            <v>---</v>
          </cell>
          <cell r="BP216" t="str">
            <v>NO</v>
          </cell>
          <cell r="BQ216">
            <v>1</v>
          </cell>
          <cell r="BR216">
            <v>0</v>
          </cell>
          <cell r="BS216">
            <v>0</v>
          </cell>
          <cell r="BT216" t="str">
            <v>---</v>
          </cell>
          <cell r="BU216" t="str">
            <v>---</v>
          </cell>
          <cell r="BV216" t="str">
            <v>---</v>
          </cell>
          <cell r="BW216" t="str">
            <v>---</v>
          </cell>
        </row>
        <row r="217">
          <cell r="A217" t="str">
            <v>LAM2995</v>
          </cell>
          <cell r="B217" t="str">
            <v>Licencia Ambiental</v>
          </cell>
          <cell r="C217" t="str">
            <v>AREA DE POZOS CUPIAGUA NW.</v>
          </cell>
          <cell r="D217" t="str">
            <v xml:space="preserve">ECOPETROL S.A. </v>
          </cell>
          <cell r="E217" t="str">
            <v>Hidrocarburos</v>
          </cell>
          <cell r="F217" t="str">
            <v>Explotación</v>
          </cell>
          <cell r="G217" t="str">
            <v>Explotación</v>
          </cell>
          <cell r="H217" t="str">
            <v>ANLA</v>
          </cell>
          <cell r="J217" t="str">
            <v>OPERACIÓN</v>
          </cell>
          <cell r="K217">
            <v>5</v>
          </cell>
          <cell r="L217">
            <v>4252995</v>
          </cell>
          <cell r="M217">
            <v>5212877.2297297325</v>
          </cell>
          <cell r="O217" t="str">
            <v>CON VISITA</v>
          </cell>
          <cell r="P217" t="str">
            <v>Baja</v>
          </cell>
          <cell r="Q217" t="str">
            <v>---</v>
          </cell>
          <cell r="S217" t="str">
            <v>---</v>
          </cell>
          <cell r="T217">
            <v>0.75</v>
          </cell>
          <cell r="U217">
            <v>10</v>
          </cell>
          <cell r="V217" t="str">
            <v>ACTIVO</v>
          </cell>
          <cell r="W217" t="str">
            <v>CORPORINOQUIA</v>
          </cell>
          <cell r="X217" t="str">
            <v>Resolución otorga LA</v>
          </cell>
          <cell r="Y217" t="str">
            <v>904</v>
          </cell>
          <cell r="Z217">
            <v>38203</v>
          </cell>
          <cell r="AA217" t="str">
            <v>CASANARE</v>
          </cell>
          <cell r="AB217" t="str">
            <v>AGUAZUL</v>
          </cell>
          <cell r="AC217" t="str">
            <v>ORINOQUIA</v>
          </cell>
          <cell r="AD217" t="str">
            <v>Un vez terminada cada etapa del proyecto: construcción, perforación, pruebas de producción cortas y extensas, y abandono y restauración</v>
          </cell>
          <cell r="AE217">
            <v>12</v>
          </cell>
          <cell r="AF217" t="str">
            <v>Operación</v>
          </cell>
          <cell r="AG217" t="str">
            <v>Operación</v>
          </cell>
          <cell r="AH217" t="str">
            <v>---</v>
          </cell>
          <cell r="AI217" t="str">
            <v>---</v>
          </cell>
          <cell r="AJ217" t="str">
            <v>---</v>
          </cell>
          <cell r="AK217" t="str">
            <v>---</v>
          </cell>
          <cell r="AL217">
            <v>2</v>
          </cell>
          <cell r="AM217" t="str">
            <v>Si</v>
          </cell>
          <cell r="AN217">
            <v>3</v>
          </cell>
          <cell r="AO217">
            <v>0</v>
          </cell>
          <cell r="AP217">
            <v>1</v>
          </cell>
          <cell r="AQ217">
            <v>1</v>
          </cell>
          <cell r="AR217">
            <v>1</v>
          </cell>
          <cell r="AS217">
            <v>1</v>
          </cell>
          <cell r="AT217">
            <v>0</v>
          </cell>
          <cell r="AU217">
            <v>0</v>
          </cell>
          <cell r="AV217">
            <v>0</v>
          </cell>
          <cell r="AW217">
            <v>1</v>
          </cell>
          <cell r="AX217">
            <v>0</v>
          </cell>
          <cell r="AY217">
            <v>1</v>
          </cell>
          <cell r="AZ217">
            <v>0</v>
          </cell>
          <cell r="BA217">
            <v>1</v>
          </cell>
          <cell r="BB217" t="str">
            <v>Seguimiento 2018</v>
          </cell>
          <cell r="BC217" t="str">
            <v>N/A</v>
          </cell>
          <cell r="BD217">
            <v>5598</v>
          </cell>
          <cell r="BE217">
            <v>43367</v>
          </cell>
          <cell r="BF217" t="str">
            <v xml:space="preserve">Resolución </v>
          </cell>
          <cell r="BG217">
            <v>2159</v>
          </cell>
          <cell r="BH217">
            <v>43427.344814814816</v>
          </cell>
          <cell r="BI217" t="str">
            <v>Compensación y 1%</v>
          </cell>
          <cell r="BM217">
            <v>115950324</v>
          </cell>
          <cell r="BN217" t="str">
            <v>---</v>
          </cell>
          <cell r="BO217" t="str">
            <v>---</v>
          </cell>
          <cell r="BP217" t="str">
            <v>---</v>
          </cell>
          <cell r="BQ217">
            <v>0</v>
          </cell>
          <cell r="BR217">
            <v>1</v>
          </cell>
          <cell r="BS217">
            <v>0</v>
          </cell>
          <cell r="BT217" t="str">
            <v>---</v>
          </cell>
          <cell r="BU217" t="str">
            <v>---</v>
          </cell>
          <cell r="BV217" t="str">
            <v>---</v>
          </cell>
          <cell r="BW217" t="str">
            <v>---</v>
          </cell>
        </row>
        <row r="218">
          <cell r="A218" t="str">
            <v>LAM2981</v>
          </cell>
          <cell r="B218" t="str">
            <v>Licencia Ambiental</v>
          </cell>
          <cell r="C218" t="str">
            <v>Perforación exploratoria al interior del área cóndor.</v>
          </cell>
          <cell r="D218" t="str">
            <v xml:space="preserve">NIKOIL ENERGY CORP SUC COLOMBIA </v>
          </cell>
          <cell r="E218" t="str">
            <v>Hidrocarburos</v>
          </cell>
          <cell r="F218" t="str">
            <v>Exploración</v>
          </cell>
          <cell r="G218" t="str">
            <v>Exploración</v>
          </cell>
          <cell r="H218" t="str">
            <v>ANLA</v>
          </cell>
          <cell r="J218" t="str">
            <v>OPERACIÓN</v>
          </cell>
          <cell r="K218">
            <v>4</v>
          </cell>
          <cell r="L218">
            <v>3402396</v>
          </cell>
          <cell r="M218" t="str">
            <v>SOLO TERRESTRE</v>
          </cell>
          <cell r="O218" t="str">
            <v>CON VISITA</v>
          </cell>
          <cell r="P218" t="str">
            <v>Media</v>
          </cell>
          <cell r="Q218" t="str">
            <v>---</v>
          </cell>
          <cell r="S218" t="str">
            <v>---</v>
          </cell>
          <cell r="T218">
            <v>0.75</v>
          </cell>
          <cell r="U218">
            <v>16</v>
          </cell>
          <cell r="V218" t="str">
            <v>ACTIVO</v>
          </cell>
          <cell r="W218" t="str">
            <v>CORPOGUAVIO</v>
          </cell>
          <cell r="X218" t="str">
            <v>Resolución otorga LA</v>
          </cell>
          <cell r="Y218" t="str">
            <v>652</v>
          </cell>
          <cell r="Z218">
            <v>38145</v>
          </cell>
          <cell r="AA218" t="str">
            <v>CUNDINAMARCA, BOYACA</v>
          </cell>
          <cell r="AB218" t="str">
            <v>SAN LUIS DE GACENO - PARATEBUENO</v>
          </cell>
          <cell r="AC218" t="str">
            <v>CENTRO Y EJE CAFETERO</v>
          </cell>
          <cell r="AD218" t="str">
            <v>Un vez terminada cada etapa del proyecto: construcción, perforación, pruebas de producción cortas y extensas, y abandono y restauración</v>
          </cell>
          <cell r="AE218">
            <v>12</v>
          </cell>
          <cell r="AF218" t="str">
            <v>Operación</v>
          </cell>
          <cell r="AG218" t="str">
            <v>Operación</v>
          </cell>
          <cell r="AH218" t="str">
            <v>---</v>
          </cell>
          <cell r="AI218" t="str">
            <v>---</v>
          </cell>
          <cell r="AJ218" t="str">
            <v>---</v>
          </cell>
          <cell r="AK218" t="str">
            <v>---</v>
          </cell>
          <cell r="AL218">
            <v>5</v>
          </cell>
          <cell r="AM218" t="str">
            <v>Si</v>
          </cell>
          <cell r="AN218">
            <v>3</v>
          </cell>
          <cell r="AO218">
            <v>0</v>
          </cell>
          <cell r="AP218">
            <v>2</v>
          </cell>
          <cell r="AQ218">
            <v>0</v>
          </cell>
          <cell r="AR218">
            <v>2</v>
          </cell>
          <cell r="AS218">
            <v>2</v>
          </cell>
          <cell r="AT218">
            <v>1</v>
          </cell>
          <cell r="AU218">
            <v>0</v>
          </cell>
          <cell r="AV218">
            <v>0</v>
          </cell>
          <cell r="AW218">
            <v>1</v>
          </cell>
          <cell r="AX218">
            <v>0</v>
          </cell>
          <cell r="AY218">
            <v>1</v>
          </cell>
          <cell r="AZ218">
            <v>1</v>
          </cell>
          <cell r="BA218">
            <v>1</v>
          </cell>
          <cell r="BB218" t="str">
            <v>Seguimiento 2018</v>
          </cell>
          <cell r="BC218">
            <v>43208</v>
          </cell>
          <cell r="BD218">
            <v>3424</v>
          </cell>
          <cell r="BE218">
            <v>43279</v>
          </cell>
          <cell r="BF218" t="str">
            <v>Auto</v>
          </cell>
          <cell r="BG218">
            <v>3809</v>
          </cell>
          <cell r="BH218">
            <v>43292</v>
          </cell>
          <cell r="BI218" t="str">
            <v>Queja</v>
          </cell>
          <cell r="BM218">
            <v>98455216.799999997</v>
          </cell>
          <cell r="BN218" t="str">
            <v>VISITA</v>
          </cell>
          <cell r="BO218">
            <v>92882280</v>
          </cell>
          <cell r="BP218" t="str">
            <v>---</v>
          </cell>
          <cell r="BQ218">
            <v>12</v>
          </cell>
          <cell r="BR218">
            <v>13</v>
          </cell>
          <cell r="BS218">
            <v>0</v>
          </cell>
          <cell r="BT218" t="str">
            <v>---</v>
          </cell>
          <cell r="BU218" t="str">
            <v>---</v>
          </cell>
          <cell r="BV218" t="str">
            <v>---</v>
          </cell>
          <cell r="BW218" t="str">
            <v>---</v>
          </cell>
        </row>
        <row r="219">
          <cell r="A219" t="str">
            <v>LAM0532</v>
          </cell>
          <cell r="B219" t="str">
            <v>Licencia Ambiental</v>
          </cell>
          <cell r="C219" t="str">
            <v>POZOS MULTIPLES CUPIAGUA YA  Y CUPIAGUA S</v>
          </cell>
          <cell r="D219" t="str">
            <v xml:space="preserve">ECOPETROL S.A. </v>
          </cell>
          <cell r="E219" t="str">
            <v>Hidrocarburos</v>
          </cell>
          <cell r="F219" t="str">
            <v>Explotación</v>
          </cell>
          <cell r="G219" t="str">
            <v>Explotación</v>
          </cell>
          <cell r="H219" t="str">
            <v>ANLA</v>
          </cell>
          <cell r="J219" t="str">
            <v>OPERACIÓN</v>
          </cell>
          <cell r="K219">
            <v>5</v>
          </cell>
          <cell r="L219">
            <v>4252995</v>
          </cell>
          <cell r="M219">
            <v>5212877.2297297325</v>
          </cell>
          <cell r="O219" t="str">
            <v>CON VISITA</v>
          </cell>
          <cell r="P219" t="str">
            <v>Baja</v>
          </cell>
          <cell r="Q219" t="str">
            <v>---</v>
          </cell>
          <cell r="S219" t="str">
            <v>---</v>
          </cell>
          <cell r="T219">
            <v>0.75</v>
          </cell>
          <cell r="U219">
            <v>8</v>
          </cell>
          <cell r="V219" t="str">
            <v>ACTIVO</v>
          </cell>
          <cell r="W219" t="str">
            <v>CORPORINOQUIA</v>
          </cell>
          <cell r="X219" t="str">
            <v>Resolución otorga LA</v>
          </cell>
          <cell r="Y219" t="str">
            <v>1636</v>
          </cell>
          <cell r="Z219">
            <v>36520</v>
          </cell>
          <cell r="AA219" t="str">
            <v>CASANARE</v>
          </cell>
          <cell r="AB219" t="str">
            <v>TAURAMENA</v>
          </cell>
          <cell r="AC219" t="str">
            <v>ORINOQUIA</v>
          </cell>
          <cell r="AD219" t="str">
            <v>Semestral</v>
          </cell>
          <cell r="AE219">
            <v>6</v>
          </cell>
          <cell r="AF219" t="str">
            <v>Operación</v>
          </cell>
          <cell r="AG219" t="str">
            <v>Operación</v>
          </cell>
          <cell r="AH219" t="str">
            <v>---</v>
          </cell>
          <cell r="AI219" t="str">
            <v>---</v>
          </cell>
          <cell r="AJ219" t="str">
            <v>---</v>
          </cell>
          <cell r="AK219" t="str">
            <v>---</v>
          </cell>
          <cell r="AL219">
            <v>5</v>
          </cell>
          <cell r="AM219" t="str">
            <v>Si</v>
          </cell>
          <cell r="AN219">
            <v>1</v>
          </cell>
          <cell r="AO219">
            <v>0</v>
          </cell>
          <cell r="AP219">
            <v>0</v>
          </cell>
          <cell r="AQ219">
            <v>1</v>
          </cell>
          <cell r="AR219">
            <v>1</v>
          </cell>
          <cell r="AS219">
            <v>2</v>
          </cell>
          <cell r="AT219">
            <v>0</v>
          </cell>
          <cell r="AU219">
            <v>2</v>
          </cell>
          <cell r="AV219">
            <v>0</v>
          </cell>
          <cell r="AW219">
            <v>2</v>
          </cell>
          <cell r="AX219">
            <v>0</v>
          </cell>
          <cell r="AY219">
            <v>1</v>
          </cell>
          <cell r="AZ219">
            <v>0</v>
          </cell>
          <cell r="BA219">
            <v>1</v>
          </cell>
          <cell r="BB219" t="str">
            <v>Seguimiento 2018</v>
          </cell>
          <cell r="BC219" t="str">
            <v>N/A</v>
          </cell>
          <cell r="BD219">
            <v>5588</v>
          </cell>
          <cell r="BE219">
            <v>43367</v>
          </cell>
          <cell r="BF219" t="str">
            <v xml:space="preserve">Resolución </v>
          </cell>
          <cell r="BG219">
            <v>2170</v>
          </cell>
          <cell r="BH219">
            <v>43427.366041666668</v>
          </cell>
          <cell r="BI219" t="str">
            <v>Compensación y 1%</v>
          </cell>
          <cell r="BM219">
            <v>115950324</v>
          </cell>
          <cell r="BN219" t="str">
            <v>---</v>
          </cell>
          <cell r="BO219" t="str">
            <v>---</v>
          </cell>
          <cell r="BP219" t="str">
            <v>---</v>
          </cell>
          <cell r="BQ219">
            <v>1</v>
          </cell>
          <cell r="BR219">
            <v>0</v>
          </cell>
          <cell r="BS219">
            <v>0</v>
          </cell>
          <cell r="BT219" t="str">
            <v>---</v>
          </cell>
          <cell r="BU219" t="str">
            <v>---</v>
          </cell>
          <cell r="BV219" t="str">
            <v>---</v>
          </cell>
          <cell r="BW219" t="str">
            <v>---</v>
          </cell>
        </row>
        <row r="220">
          <cell r="A220" t="str">
            <v>LAM0533</v>
          </cell>
          <cell r="B220" t="str">
            <v>Licencia Ambiental</v>
          </cell>
          <cell r="C220" t="str">
            <v>BLOQUE RIO PUTUMAYO (FASE PERFORACION EXPLORATORIA )</v>
          </cell>
          <cell r="D220" t="str">
            <v xml:space="preserve">RAM PETROLEUM LIMITED </v>
          </cell>
          <cell r="E220" t="str">
            <v>Hidrocarburos</v>
          </cell>
          <cell r="F220" t="str">
            <v>Exploración</v>
          </cell>
          <cell r="G220" t="str">
            <v>Exploración</v>
          </cell>
          <cell r="H220" t="str">
            <v>ANLA</v>
          </cell>
          <cell r="J220" t="str">
            <v>OPERACIÓN</v>
          </cell>
          <cell r="K220">
            <v>4</v>
          </cell>
          <cell r="L220">
            <v>3402396</v>
          </cell>
          <cell r="M220">
            <v>4903284.5855999999</v>
          </cell>
          <cell r="O220" t="str">
            <v>CON VISITA</v>
          </cell>
          <cell r="P220" t="str">
            <v>Media</v>
          </cell>
          <cell r="Q220" t="str">
            <v>---</v>
          </cell>
          <cell r="S220" t="str">
            <v>---</v>
          </cell>
          <cell r="T220">
            <v>0</v>
          </cell>
          <cell r="U220">
            <v>4</v>
          </cell>
          <cell r="V220" t="str">
            <v>ACTIVO</v>
          </cell>
          <cell r="W220" t="str">
            <v>CORPOAMAZONIA</v>
          </cell>
          <cell r="X220" t="str">
            <v>Resolución otorga LA</v>
          </cell>
          <cell r="Y220" t="str">
            <v>1452</v>
          </cell>
          <cell r="Z220">
            <v>35426</v>
          </cell>
          <cell r="AA220" t="str">
            <v>PUTUMAYO</v>
          </cell>
          <cell r="AB220" t="str">
            <v>PUERTO ASIS - PUERTO GUZMAN</v>
          </cell>
          <cell r="AC220" t="str">
            <v>AMAZONIA Y PACIFICO</v>
          </cell>
          <cell r="AD220" t="str">
            <v>Semestral</v>
          </cell>
          <cell r="AE220">
            <v>6</v>
          </cell>
          <cell r="AF220" t="str">
            <v>Operación</v>
          </cell>
          <cell r="AG220" t="str">
            <v>Operación</v>
          </cell>
          <cell r="AH220" t="str">
            <v>---</v>
          </cell>
          <cell r="AI220" t="str">
            <v>---</v>
          </cell>
          <cell r="AJ220" t="str">
            <v>---</v>
          </cell>
          <cell r="AK220" t="str">
            <v>---</v>
          </cell>
          <cell r="AL220">
            <v>4</v>
          </cell>
          <cell r="AM220" t="str">
            <v>Si</v>
          </cell>
          <cell r="AN220">
            <v>2</v>
          </cell>
          <cell r="AO220">
            <v>0</v>
          </cell>
          <cell r="AP220">
            <v>0</v>
          </cell>
          <cell r="AQ220">
            <v>1</v>
          </cell>
          <cell r="AR220">
            <v>0</v>
          </cell>
          <cell r="AS220">
            <v>0</v>
          </cell>
          <cell r="AT220">
            <v>1</v>
          </cell>
          <cell r="AU220">
            <v>0</v>
          </cell>
          <cell r="AV220">
            <v>0</v>
          </cell>
          <cell r="AW220">
            <v>1</v>
          </cell>
          <cell r="AX220">
            <v>0</v>
          </cell>
          <cell r="AY220">
            <v>0</v>
          </cell>
          <cell r="AZ220">
            <v>2</v>
          </cell>
          <cell r="BA220">
            <v>1</v>
          </cell>
          <cell r="BB220" t="str">
            <v>Seguimiento 2018</v>
          </cell>
          <cell r="BC220" t="str">
            <v>N/A</v>
          </cell>
          <cell r="BD220">
            <v>3689</v>
          </cell>
          <cell r="BE220">
            <v>43291</v>
          </cell>
          <cell r="BF220" t="str">
            <v xml:space="preserve">Resolución </v>
          </cell>
          <cell r="BG220">
            <v>1337</v>
          </cell>
          <cell r="BH220">
            <v>43328</v>
          </cell>
          <cell r="BI220" t="str">
            <v>Compensación y 1%</v>
          </cell>
          <cell r="BM220">
            <v>127623719.09999999</v>
          </cell>
          <cell r="BN220" t="str">
            <v>VISITA</v>
          </cell>
          <cell r="BO220">
            <v>120399735</v>
          </cell>
          <cell r="BP220" t="str">
            <v>NO</v>
          </cell>
          <cell r="BQ220">
            <v>3</v>
          </cell>
          <cell r="BR220">
            <v>1</v>
          </cell>
          <cell r="BS220">
            <v>0</v>
          </cell>
          <cell r="BT220" t="str">
            <v>---</v>
          </cell>
          <cell r="BU220" t="str">
            <v>---</v>
          </cell>
          <cell r="BV220" t="str">
            <v>---</v>
          </cell>
          <cell r="BW220" t="str">
            <v>---</v>
          </cell>
        </row>
        <row r="221">
          <cell r="A221" t="str">
            <v>LAM2957</v>
          </cell>
          <cell r="B221" t="str">
            <v>Licencia Ambiental</v>
          </cell>
          <cell r="C221" t="str">
            <v>CAMPO MATEGUAFA -BLOQUE TAPIR</v>
          </cell>
          <cell r="D221" t="str">
            <v xml:space="preserve">PETROLCO S. A. SOCIEDAD PETRÓLEOS COLOMBIANOS S. A </v>
          </cell>
          <cell r="E221" t="str">
            <v>Hidrocarburos</v>
          </cell>
          <cell r="F221" t="str">
            <v>Explotación</v>
          </cell>
          <cell r="G221" t="str">
            <v>Explotación</v>
          </cell>
          <cell r="H221" t="str">
            <v>ANLA</v>
          </cell>
          <cell r="J221" t="str">
            <v>OPERACIÓN</v>
          </cell>
          <cell r="K221">
            <v>5</v>
          </cell>
          <cell r="L221">
            <v>4252995</v>
          </cell>
          <cell r="M221">
            <v>5212877.2297297325</v>
          </cell>
          <cell r="O221" t="str">
            <v>CON VISITA</v>
          </cell>
          <cell r="P221" t="str">
            <v>Baja</v>
          </cell>
          <cell r="Q221" t="str">
            <v>---</v>
          </cell>
          <cell r="S221" t="str">
            <v>---</v>
          </cell>
          <cell r="T221">
            <v>0.75</v>
          </cell>
          <cell r="U221">
            <v>6</v>
          </cell>
          <cell r="V221" t="str">
            <v>ACTIVO</v>
          </cell>
          <cell r="W221" t="str">
            <v>CORPORINOQUIA</v>
          </cell>
          <cell r="X221" t="str">
            <v>Resolución otorga LA</v>
          </cell>
          <cell r="Y221" t="str">
            <v>520</v>
          </cell>
          <cell r="Z221">
            <v>38464</v>
          </cell>
          <cell r="AA221" t="str">
            <v>CASANARE</v>
          </cell>
          <cell r="AB221" t="str">
            <v>OROCUE</v>
          </cell>
          <cell r="AC221" t="str">
            <v>ORINOQUIA</v>
          </cell>
          <cell r="AD221" t="str">
            <v>Anual</v>
          </cell>
          <cell r="AE221">
            <v>12</v>
          </cell>
          <cell r="AF221" t="str">
            <v>Operación</v>
          </cell>
          <cell r="AG221" t="str">
            <v>Operación</v>
          </cell>
          <cell r="AH221" t="str">
            <v>---</v>
          </cell>
          <cell r="AI221" t="str">
            <v>---</v>
          </cell>
          <cell r="AJ221" t="str">
            <v>---</v>
          </cell>
          <cell r="AK221" t="str">
            <v>---</v>
          </cell>
          <cell r="AL221">
            <v>3</v>
          </cell>
          <cell r="AM221" t="str">
            <v>Si</v>
          </cell>
          <cell r="AN221">
            <v>1</v>
          </cell>
          <cell r="AO221">
            <v>0</v>
          </cell>
          <cell r="AP221">
            <v>0</v>
          </cell>
          <cell r="AQ221">
            <v>1</v>
          </cell>
          <cell r="AR221">
            <v>1</v>
          </cell>
          <cell r="AS221">
            <v>0</v>
          </cell>
          <cell r="AT221">
            <v>0</v>
          </cell>
          <cell r="AU221">
            <v>0</v>
          </cell>
          <cell r="AV221">
            <v>2</v>
          </cell>
          <cell r="AW221">
            <v>0</v>
          </cell>
          <cell r="AX221">
            <v>0</v>
          </cell>
          <cell r="AY221">
            <v>1</v>
          </cell>
          <cell r="AZ221">
            <v>0</v>
          </cell>
          <cell r="BA221">
            <v>0</v>
          </cell>
          <cell r="BB221" t="str">
            <v>Seguimiento 2016</v>
          </cell>
          <cell r="BM221">
            <v>115950324</v>
          </cell>
          <cell r="BN221" t="str">
            <v>---</v>
          </cell>
          <cell r="BO221" t="str">
            <v>---</v>
          </cell>
          <cell r="BP221" t="str">
            <v>---</v>
          </cell>
          <cell r="BQ221">
            <v>1</v>
          </cell>
          <cell r="BR221">
            <v>0</v>
          </cell>
          <cell r="BS221">
            <v>0</v>
          </cell>
          <cell r="BT221" t="str">
            <v>---</v>
          </cell>
          <cell r="BU221" t="str">
            <v>---</v>
          </cell>
          <cell r="BV221" t="str">
            <v>---</v>
          </cell>
          <cell r="BW221" t="str">
            <v>---</v>
          </cell>
        </row>
        <row r="222">
          <cell r="A222" t="str">
            <v>LAM2947</v>
          </cell>
          <cell r="B222" t="str">
            <v>Licencia Ambiental</v>
          </cell>
          <cell r="C222" t="str">
            <v>CONSTRUCCION Y OPERACION DEL OLEODUCTO CASTILLA -APIAY-DEPARTAMENTO DE META</v>
          </cell>
          <cell r="D222" t="str">
            <v xml:space="preserve">ECOPETROL S.A. </v>
          </cell>
          <cell r="E222" t="str">
            <v>Hidrocarburos</v>
          </cell>
          <cell r="F222" t="str">
            <v>Transporte y Conducción</v>
          </cell>
          <cell r="G222" t="str">
            <v>Transporte y Conducción</v>
          </cell>
          <cell r="H222" t="str">
            <v>ANLA</v>
          </cell>
          <cell r="J222" t="str">
            <v>PRIORIZADO COORD.</v>
          </cell>
          <cell r="K222">
            <v>3</v>
          </cell>
          <cell r="L222">
            <v>459921</v>
          </cell>
          <cell r="M222">
            <v>5212877.2297297325</v>
          </cell>
          <cell r="O222" t="str">
            <v>CON VISITA</v>
          </cell>
          <cell r="P222" t="str">
            <v>Media</v>
          </cell>
          <cell r="Q222" t="str">
            <v>---</v>
          </cell>
          <cell r="S222" t="str">
            <v>SI</v>
          </cell>
          <cell r="T222">
            <v>0.75</v>
          </cell>
          <cell r="U222">
            <v>7</v>
          </cell>
          <cell r="V222" t="str">
            <v>ACTIVO</v>
          </cell>
          <cell r="W222" t="str">
            <v>CORMACARENA</v>
          </cell>
          <cell r="X222" t="str">
            <v>Resolución otorga LA</v>
          </cell>
          <cell r="Y222" t="str">
            <v>517</v>
          </cell>
          <cell r="Z222">
            <v>38118</v>
          </cell>
          <cell r="AA222" t="str">
            <v>META</v>
          </cell>
          <cell r="AB222" t="str">
            <v>VILLAVICENCIO - ACACIAS - CASTILLA LA NUEVA</v>
          </cell>
          <cell r="AC222" t="str">
            <v>N/A</v>
          </cell>
          <cell r="AD222" t="str">
            <v>Un vez terminada cada etapa del proyecto: construcción, perforación, pruebas de producción cortas y extensas, y abandono y restauración</v>
          </cell>
          <cell r="AE222">
            <v>12</v>
          </cell>
          <cell r="AF222" t="str">
            <v>Operación</v>
          </cell>
          <cell r="AG222" t="str">
            <v>Operación</v>
          </cell>
          <cell r="AH222" t="str">
            <v>---</v>
          </cell>
          <cell r="AI222" t="str">
            <v>---</v>
          </cell>
          <cell r="AJ222" t="str">
            <v>---</v>
          </cell>
          <cell r="AK222" t="str">
            <v>---</v>
          </cell>
          <cell r="AL222">
            <v>3</v>
          </cell>
          <cell r="AM222" t="str">
            <v>Si</v>
          </cell>
          <cell r="AN222">
            <v>1</v>
          </cell>
          <cell r="AO222">
            <v>0</v>
          </cell>
          <cell r="AP222">
            <v>1</v>
          </cell>
          <cell r="AQ222">
            <v>1</v>
          </cell>
          <cell r="AR222">
            <v>0</v>
          </cell>
          <cell r="AS222">
            <v>0</v>
          </cell>
          <cell r="AT222">
            <v>1</v>
          </cell>
          <cell r="AU222">
            <v>0</v>
          </cell>
          <cell r="AV222">
            <v>0</v>
          </cell>
          <cell r="AW222">
            <v>1</v>
          </cell>
          <cell r="AX222">
            <v>0</v>
          </cell>
          <cell r="AY222">
            <v>1</v>
          </cell>
          <cell r="AZ222">
            <v>0</v>
          </cell>
          <cell r="BA222">
            <v>1</v>
          </cell>
          <cell r="BB222" t="str">
            <v>Seguimiento 2018</v>
          </cell>
          <cell r="BC222" t="str">
            <v>N/A</v>
          </cell>
          <cell r="BD222">
            <v>1231</v>
          </cell>
          <cell r="BE222">
            <v>43186</v>
          </cell>
          <cell r="BF222" t="str">
            <v>Auto</v>
          </cell>
          <cell r="BG222">
            <v>3602</v>
          </cell>
          <cell r="BH222">
            <v>43280</v>
          </cell>
          <cell r="BI222" t="str">
            <v>Compensación y 1%</v>
          </cell>
          <cell r="BM222">
            <v>90536392</v>
          </cell>
          <cell r="BN222" t="str">
            <v>---</v>
          </cell>
          <cell r="BO222" t="str">
            <v>---</v>
          </cell>
          <cell r="BP222" t="str">
            <v>---</v>
          </cell>
          <cell r="BQ222">
            <v>3</v>
          </cell>
          <cell r="BR222">
            <v>5</v>
          </cell>
          <cell r="BS222">
            <v>0</v>
          </cell>
          <cell r="BT222" t="str">
            <v>---</v>
          </cell>
          <cell r="BU222" t="str">
            <v>---</v>
          </cell>
          <cell r="BV222" t="str">
            <v>---</v>
          </cell>
          <cell r="BW222" t="str">
            <v>---</v>
          </cell>
        </row>
        <row r="223">
          <cell r="A223" t="str">
            <v>LAM2944</v>
          </cell>
          <cell r="B223" t="str">
            <v>Licencia Ambiental</v>
          </cell>
          <cell r="C223" t="str">
            <v>LICENCIA AMBIENTAL PARA EL AREA DE PERFORACION EXPLORATORIA PACHAQUIARO, MUNICIPIOS DE ACACIAS Y VILLAVICENCIO, DEPARTAMENTO DEL META, CUENCA DE LOS LLANOS ORIENTALES.</v>
          </cell>
          <cell r="D223" t="str">
            <v xml:space="preserve">ECOPETROL S.A. </v>
          </cell>
          <cell r="E223" t="str">
            <v>Hidrocarburos</v>
          </cell>
          <cell r="F223" t="str">
            <v>Exploración</v>
          </cell>
          <cell r="G223" t="str">
            <v>Exploración</v>
          </cell>
          <cell r="H223" t="str">
            <v>CORPORACIÓN</v>
          </cell>
          <cell r="I223" t="str">
            <v>Menor o igual a 3 carpetas, traslado menor a 3 horas desde la sede y menor número de seguimientos</v>
          </cell>
          <cell r="J223" t="str">
            <v>CORPORACIÓN E INVEMAR</v>
          </cell>
          <cell r="K223">
            <v>4</v>
          </cell>
          <cell r="L223">
            <v>3402396</v>
          </cell>
          <cell r="M223">
            <v>5212877.2297297325</v>
          </cell>
          <cell r="O223" t="str">
            <v>CON VISITA</v>
          </cell>
          <cell r="P223" t="str">
            <v>Baja</v>
          </cell>
          <cell r="Q223" t="str">
            <v>---</v>
          </cell>
          <cell r="S223" t="str">
            <v>---</v>
          </cell>
          <cell r="T223">
            <v>0.75</v>
          </cell>
          <cell r="U223">
            <v>3</v>
          </cell>
          <cell r="V223" t="str">
            <v>ACTIVO</v>
          </cell>
          <cell r="W223" t="str">
            <v>CORMACARENA</v>
          </cell>
          <cell r="X223" t="str">
            <v>Resolución otorga LA</v>
          </cell>
          <cell r="Y223" t="str">
            <v>491</v>
          </cell>
          <cell r="Z223">
            <v>38110</v>
          </cell>
          <cell r="AA223" t="str">
            <v>META</v>
          </cell>
          <cell r="AB223" t="str">
            <v>VILLAVICENCIO 
ACACIAS</v>
          </cell>
          <cell r="AC223" t="str">
            <v>ORINOQUIA</v>
          </cell>
          <cell r="AD223" t="str">
            <v>Sin definir</v>
          </cell>
          <cell r="AE223">
            <v>12</v>
          </cell>
          <cell r="AF223" t="str">
            <v>Operación</v>
          </cell>
          <cell r="AG223" t="str">
            <v>Operación</v>
          </cell>
          <cell r="AH223" t="str">
            <v>---</v>
          </cell>
          <cell r="AI223" t="str">
            <v>---</v>
          </cell>
          <cell r="AJ223" t="str">
            <v>---</v>
          </cell>
          <cell r="AK223" t="str">
            <v>---</v>
          </cell>
          <cell r="AL223">
            <v>4</v>
          </cell>
          <cell r="AM223" t="str">
            <v>Si</v>
          </cell>
          <cell r="AN223">
            <v>2</v>
          </cell>
          <cell r="AO223">
            <v>0</v>
          </cell>
          <cell r="AP223">
            <v>1</v>
          </cell>
          <cell r="AQ223">
            <v>0</v>
          </cell>
          <cell r="AR223">
            <v>0</v>
          </cell>
          <cell r="AS223">
            <v>0</v>
          </cell>
          <cell r="AT223">
            <v>1</v>
          </cell>
          <cell r="AU223">
            <v>0</v>
          </cell>
          <cell r="AV223">
            <v>0</v>
          </cell>
          <cell r="AW223">
            <v>0</v>
          </cell>
          <cell r="AX223">
            <v>2</v>
          </cell>
          <cell r="AY223">
            <v>0</v>
          </cell>
          <cell r="AZ223">
            <v>1</v>
          </cell>
          <cell r="BA223">
            <v>1</v>
          </cell>
          <cell r="BB223" t="str">
            <v>Seguimiento 2018</v>
          </cell>
          <cell r="BC223" t="str">
            <v>N/A</v>
          </cell>
          <cell r="BD223">
            <v>1737</v>
          </cell>
          <cell r="BE223">
            <v>43209</v>
          </cell>
          <cell r="BF223" t="str">
            <v xml:space="preserve">Resolución </v>
          </cell>
          <cell r="BG223">
            <v>762</v>
          </cell>
          <cell r="BH223">
            <v>43241</v>
          </cell>
          <cell r="BI223" t="str">
            <v>Compensación y 1%</v>
          </cell>
          <cell r="BJ223" t="str">
            <v>DOCUMENTAL</v>
          </cell>
          <cell r="BK223">
            <v>6</v>
          </cell>
          <cell r="BL223">
            <v>21224000</v>
          </cell>
          <cell r="BM223">
            <v>98465710.799999997</v>
          </cell>
          <cell r="BN223" t="str">
            <v>VISITA</v>
          </cell>
          <cell r="BO223">
            <v>92892180</v>
          </cell>
          <cell r="BP223" t="str">
            <v>---</v>
          </cell>
          <cell r="BQ223">
            <v>2</v>
          </cell>
          <cell r="BR223">
            <v>0</v>
          </cell>
          <cell r="BS223">
            <v>0</v>
          </cell>
          <cell r="BT223" t="str">
            <v>---</v>
          </cell>
          <cell r="BU223" t="str">
            <v>---</v>
          </cell>
          <cell r="BV223" t="str">
            <v>---</v>
          </cell>
          <cell r="BW223" t="str">
            <v>---</v>
          </cell>
        </row>
        <row r="224">
          <cell r="A224" t="str">
            <v>LAM2940</v>
          </cell>
          <cell r="B224" t="str">
            <v>Licencia Ambiental</v>
          </cell>
          <cell r="C224" t="str">
            <v>AREA DE INTERES DE PERFORACION EXPLORATORIA"BLOQUE B" -SECTOR PALMITOS</v>
          </cell>
          <cell r="D224" t="str">
            <v xml:space="preserve">PETROSANTANDER (COLOMBIA) INC </v>
          </cell>
          <cell r="E224" t="str">
            <v>Hidrocarburos</v>
          </cell>
          <cell r="F224" t="str">
            <v>Exploración</v>
          </cell>
          <cell r="G224" t="str">
            <v>Exploración</v>
          </cell>
          <cell r="H224" t="str">
            <v>ANLA</v>
          </cell>
          <cell r="J224" t="str">
            <v>CIERRE TÉCNICO</v>
          </cell>
          <cell r="O224" t="str">
            <v>DOCUMENTAL</v>
          </cell>
          <cell r="P224" t="str">
            <v>Media</v>
          </cell>
          <cell r="Q224" t="str">
            <v>---</v>
          </cell>
          <cell r="S224" t="str">
            <v>---</v>
          </cell>
          <cell r="T224">
            <v>0</v>
          </cell>
          <cell r="U224">
            <v>4</v>
          </cell>
          <cell r="V224" t="str">
            <v>ACTIVO</v>
          </cell>
          <cell r="W224" t="str">
            <v>CORPOAMAZONIA</v>
          </cell>
          <cell r="X224" t="str">
            <v>Resolución otorga LA</v>
          </cell>
          <cell r="Y224" t="str">
            <v>338</v>
          </cell>
          <cell r="Z224">
            <v>38070</v>
          </cell>
          <cell r="AA224" t="str">
            <v>PUTUMAYO</v>
          </cell>
          <cell r="AB224" t="str">
            <v>ORITO</v>
          </cell>
          <cell r="AC224" t="str">
            <v>N/A</v>
          </cell>
          <cell r="AD224" t="str">
            <v>Un vez terminada cada etapa del proyecto: construcción, perforación, pruebas de producción cortas y extensas, y abandono y restauración</v>
          </cell>
          <cell r="AE224">
            <v>12</v>
          </cell>
          <cell r="AF224" t="str">
            <v xml:space="preserve">Desmantelamiento </v>
          </cell>
          <cell r="AG224" t="str">
            <v>Cierre</v>
          </cell>
          <cell r="AH224" t="str">
            <v>Finalizada cada etapa del proyecto</v>
          </cell>
          <cell r="AI224" t="str">
            <v>ICA de la fase de perforación del pozo Chichón-1 (radicado 4120-E1-69098 data del 8 de septiembre de 2004)</v>
          </cell>
          <cell r="AJ224">
            <v>41890</v>
          </cell>
          <cell r="AK224" t="str">
            <v>NO</v>
          </cell>
          <cell r="AL224">
            <v>3</v>
          </cell>
          <cell r="AM224" t="str">
            <v>Si</v>
          </cell>
          <cell r="AN224">
            <v>1</v>
          </cell>
          <cell r="AO224">
            <v>0</v>
          </cell>
          <cell r="AP224">
            <v>1</v>
          </cell>
          <cell r="AQ224">
            <v>0</v>
          </cell>
          <cell r="AR224">
            <v>0</v>
          </cell>
          <cell r="AS224">
            <v>3</v>
          </cell>
          <cell r="AT224">
            <v>1</v>
          </cell>
          <cell r="AU224">
            <v>1</v>
          </cell>
          <cell r="AV224">
            <v>0</v>
          </cell>
          <cell r="AW224">
            <v>0</v>
          </cell>
          <cell r="AX224">
            <v>0</v>
          </cell>
          <cell r="AY224">
            <v>0</v>
          </cell>
          <cell r="AZ224">
            <v>1</v>
          </cell>
          <cell r="BA224">
            <v>1</v>
          </cell>
          <cell r="BB224" t="str">
            <v>Seguimiento 2018</v>
          </cell>
          <cell r="BC224" t="str">
            <v>N/A</v>
          </cell>
          <cell r="BD224">
            <v>729</v>
          </cell>
          <cell r="BE224">
            <v>43159</v>
          </cell>
          <cell r="BF224" t="str">
            <v>Auto</v>
          </cell>
          <cell r="BG224">
            <v>6432</v>
          </cell>
          <cell r="BH224">
            <v>43395</v>
          </cell>
          <cell r="BI224" t="str">
            <v>Control y Seguimiento</v>
          </cell>
          <cell r="BJ224" t="str">
            <v>---</v>
          </cell>
          <cell r="BK224" t="str">
            <v>---</v>
          </cell>
          <cell r="BL224" t="str">
            <v>---</v>
          </cell>
          <cell r="BM224">
            <v>10358000</v>
          </cell>
          <cell r="BN224" t="str">
            <v>VISITA</v>
          </cell>
          <cell r="BO224">
            <v>115984055</v>
          </cell>
          <cell r="BP224" t="str">
            <v>SI</v>
          </cell>
          <cell r="BQ224" t="str">
            <v>---</v>
          </cell>
          <cell r="BR224" t="str">
            <v>---</v>
          </cell>
          <cell r="BS224" t="str">
            <v>---</v>
          </cell>
          <cell r="BT224" t="str">
            <v>---</v>
          </cell>
          <cell r="BU224" t="str">
            <v>---</v>
          </cell>
          <cell r="BV224" t="str">
            <v>---</v>
          </cell>
          <cell r="BW224" t="str">
            <v>---</v>
          </cell>
        </row>
        <row r="225">
          <cell r="A225" t="str">
            <v>LAM2917</v>
          </cell>
          <cell r="B225" t="str">
            <v>Licencia Ambiental</v>
          </cell>
          <cell r="C225" t="str">
            <v>AREA DE POZOS CUPIAGUA YZ, VIAS DE ACCESO Y LINEAS DE FLUJO</v>
          </cell>
          <cell r="D225" t="str">
            <v xml:space="preserve">EQUION ENERGIA LIMITED </v>
          </cell>
          <cell r="E225" t="str">
            <v>Hidrocarburos</v>
          </cell>
          <cell r="F225" t="str">
            <v>Explotación</v>
          </cell>
          <cell r="G225" t="str">
            <v>Explotación</v>
          </cell>
          <cell r="H225" t="str">
            <v>ANLA</v>
          </cell>
          <cell r="J225" t="str">
            <v>OPERACIÓN</v>
          </cell>
          <cell r="K225">
            <v>5</v>
          </cell>
          <cell r="L225">
            <v>4252995</v>
          </cell>
          <cell r="M225">
            <v>5212877.2297297325</v>
          </cell>
          <cell r="O225" t="str">
            <v>CON VISITA</v>
          </cell>
          <cell r="P225" t="str">
            <v>Baja</v>
          </cell>
          <cell r="Q225" t="str">
            <v>---</v>
          </cell>
          <cell r="S225" t="str">
            <v>---</v>
          </cell>
          <cell r="T225">
            <v>0.75</v>
          </cell>
          <cell r="U225">
            <v>10</v>
          </cell>
          <cell r="V225" t="str">
            <v>ACTIVO</v>
          </cell>
          <cell r="W225" t="str">
            <v>CORPORINOQUIA</v>
          </cell>
          <cell r="X225" t="str">
            <v>Resolución otorga LA</v>
          </cell>
          <cell r="Y225" t="str">
            <v>188</v>
          </cell>
          <cell r="Z225">
            <v>38037</v>
          </cell>
          <cell r="AA225" t="str">
            <v>CASANARE</v>
          </cell>
          <cell r="AB225" t="str">
            <v>YOPAL</v>
          </cell>
          <cell r="AC225" t="str">
            <v>ORINOQUIA</v>
          </cell>
          <cell r="AD225" t="str">
            <v>Un vez terminada cada etapa del proyecto: construcción, perforación, pruebas de producción cortas y extensas, y abandono y restauración</v>
          </cell>
          <cell r="AE225">
            <v>12</v>
          </cell>
          <cell r="AF225" t="str">
            <v>Operación</v>
          </cell>
          <cell r="AG225" t="str">
            <v>Operación</v>
          </cell>
          <cell r="AH225" t="str">
            <v>---</v>
          </cell>
          <cell r="AI225" t="str">
            <v>---</v>
          </cell>
          <cell r="AJ225" t="str">
            <v>---</v>
          </cell>
          <cell r="AK225" t="str">
            <v>---</v>
          </cell>
          <cell r="AL225">
            <v>2</v>
          </cell>
          <cell r="AM225" t="str">
            <v>Si</v>
          </cell>
          <cell r="AN225">
            <v>2</v>
          </cell>
          <cell r="AO225">
            <v>0</v>
          </cell>
          <cell r="AP225">
            <v>0</v>
          </cell>
          <cell r="AQ225">
            <v>2</v>
          </cell>
          <cell r="AR225">
            <v>1</v>
          </cell>
          <cell r="AS225">
            <v>0</v>
          </cell>
          <cell r="AT225">
            <v>1</v>
          </cell>
          <cell r="AU225">
            <v>0</v>
          </cell>
          <cell r="AV225">
            <v>0</v>
          </cell>
          <cell r="AW225">
            <v>0</v>
          </cell>
          <cell r="AX225">
            <v>0</v>
          </cell>
          <cell r="AY225">
            <v>1</v>
          </cell>
          <cell r="AZ225">
            <v>0</v>
          </cell>
          <cell r="BA225">
            <v>1</v>
          </cell>
          <cell r="BB225" t="str">
            <v>Seguimiento 2018</v>
          </cell>
          <cell r="BC225" t="str">
            <v>N/A</v>
          </cell>
          <cell r="BD225">
            <v>5597</v>
          </cell>
          <cell r="BE225">
            <v>43367</v>
          </cell>
          <cell r="BF225" t="str">
            <v xml:space="preserve">Resolución </v>
          </cell>
          <cell r="BG225">
            <v>2172</v>
          </cell>
          <cell r="BH225">
            <v>43427.372511574074</v>
          </cell>
          <cell r="BI225" t="str">
            <v>Compensación y 1%</v>
          </cell>
          <cell r="BM225">
            <v>115950324</v>
          </cell>
          <cell r="BN225" t="str">
            <v>---</v>
          </cell>
          <cell r="BO225" t="str">
            <v>---</v>
          </cell>
          <cell r="BP225" t="str">
            <v>---</v>
          </cell>
          <cell r="BQ225">
            <v>4</v>
          </cell>
          <cell r="BR225">
            <v>0</v>
          </cell>
          <cell r="BS225">
            <v>0</v>
          </cell>
          <cell r="BT225" t="str">
            <v>---</v>
          </cell>
          <cell r="BU225" t="str">
            <v>---</v>
          </cell>
          <cell r="BV225" t="str">
            <v>---</v>
          </cell>
          <cell r="BW225" t="str">
            <v>---</v>
          </cell>
        </row>
        <row r="226">
          <cell r="A226" t="str">
            <v>LAM0548</v>
          </cell>
          <cell r="B226" t="str">
            <v>Licencia Ambiental</v>
          </cell>
          <cell r="C226" t="str">
            <v>GASODUCTO RAMALES DE BOYACA</v>
          </cell>
          <cell r="D226" t="str">
            <v xml:space="preserve">TRANSPORTADORA DE GAS INTERNACIONAL S.A. E.S.P. - TGI S.A. E.S.P. </v>
          </cell>
          <cell r="E226" t="str">
            <v>Hidrocarburos</v>
          </cell>
          <cell r="F226" t="str">
            <v>Transporte y Conducción</v>
          </cell>
          <cell r="G226" t="str">
            <v>Transporte y Conducción</v>
          </cell>
          <cell r="H226" t="str">
            <v>ANLA</v>
          </cell>
          <cell r="J226" t="str">
            <v>OPERACIÓN</v>
          </cell>
          <cell r="K226">
            <v>5</v>
          </cell>
          <cell r="L226">
            <v>4252995</v>
          </cell>
          <cell r="M226" t="str">
            <v>SOLO TERRESTRE</v>
          </cell>
          <cell r="O226" t="str">
            <v>DOCUMENTAL</v>
          </cell>
          <cell r="P226" t="str">
            <v>Media</v>
          </cell>
          <cell r="Q226" t="str">
            <v>---</v>
          </cell>
          <cell r="S226" t="str">
            <v>---</v>
          </cell>
          <cell r="T226">
            <v>0</v>
          </cell>
          <cell r="U226">
            <v>7</v>
          </cell>
          <cell r="V226" t="str">
            <v>ACTIVO</v>
          </cell>
          <cell r="W226" t="str">
            <v>CORPOBOYACÁ</v>
          </cell>
          <cell r="X226" t="str">
            <v>Resolución otorga LA</v>
          </cell>
          <cell r="Y226" t="str">
            <v>0216</v>
          </cell>
          <cell r="Z226">
            <v>35506</v>
          </cell>
          <cell r="AA226" t="str">
            <v>BOYACÁ</v>
          </cell>
          <cell r="AB226" t="str">
            <v>DUITAMA - PAIPA</v>
          </cell>
          <cell r="AC226" t="str">
            <v>CENTRO Y EJE CAFETERO</v>
          </cell>
          <cell r="AD226" t="str">
            <v>Semestral</v>
          </cell>
          <cell r="AE226">
            <v>12</v>
          </cell>
          <cell r="AF226" t="str">
            <v>Operación</v>
          </cell>
          <cell r="AG226" t="str">
            <v>Operación</v>
          </cell>
          <cell r="AH226" t="str">
            <v>Anual</v>
          </cell>
          <cell r="AI226" t="str">
            <v>25/05/2017 (ICA año 2016)</v>
          </cell>
          <cell r="AJ226">
            <v>42880</v>
          </cell>
          <cell r="AK226" t="str">
            <v>NO</v>
          </cell>
          <cell r="AL226">
            <v>2</v>
          </cell>
          <cell r="AM226" t="str">
            <v>Si</v>
          </cell>
          <cell r="AN226">
            <v>6</v>
          </cell>
          <cell r="AO226">
            <v>0</v>
          </cell>
          <cell r="AP226">
            <v>1</v>
          </cell>
          <cell r="AQ226">
            <v>1</v>
          </cell>
          <cell r="AR226">
            <v>0</v>
          </cell>
          <cell r="AS226">
            <v>0</v>
          </cell>
          <cell r="AT226">
            <v>0</v>
          </cell>
          <cell r="AU226">
            <v>0</v>
          </cell>
          <cell r="AV226">
            <v>0</v>
          </cell>
          <cell r="AW226">
            <v>0</v>
          </cell>
          <cell r="AX226">
            <v>0</v>
          </cell>
          <cell r="AY226">
            <v>1</v>
          </cell>
          <cell r="AZ226">
            <v>0</v>
          </cell>
          <cell r="BA226">
            <v>1</v>
          </cell>
          <cell r="BB226" t="str">
            <v>Seguimiento 2018</v>
          </cell>
          <cell r="BC226">
            <v>43269</v>
          </cell>
          <cell r="BD226">
            <v>4131</v>
          </cell>
          <cell r="BE226">
            <v>43311</v>
          </cell>
          <cell r="BF226" t="str">
            <v>Auto</v>
          </cell>
          <cell r="BG226">
            <v>5826</v>
          </cell>
          <cell r="BH226">
            <v>43368</v>
          </cell>
          <cell r="BI226" t="str">
            <v>Control y Seguimiento</v>
          </cell>
          <cell r="BJ226" t="str">
            <v>VISITA</v>
          </cell>
          <cell r="BK226">
            <v>7</v>
          </cell>
          <cell r="BL226">
            <v>84593000</v>
          </cell>
          <cell r="BM226">
            <v>15791000</v>
          </cell>
          <cell r="BN226" t="str">
            <v>DOCUMENTAL</v>
          </cell>
          <cell r="BO226">
            <v>93085463</v>
          </cell>
          <cell r="BP226" t="str">
            <v>---</v>
          </cell>
          <cell r="BQ226">
            <v>1</v>
          </cell>
          <cell r="BR226">
            <v>0</v>
          </cell>
          <cell r="BS226">
            <v>0</v>
          </cell>
          <cell r="BT226" t="str">
            <v>---</v>
          </cell>
          <cell r="BU226" t="str">
            <v>---</v>
          </cell>
          <cell r="BV226" t="str">
            <v>---</v>
          </cell>
          <cell r="BW226" t="str">
            <v>---</v>
          </cell>
        </row>
        <row r="227">
          <cell r="A227" t="str">
            <v>LAM0582</v>
          </cell>
          <cell r="B227" t="str">
            <v>Plan de Manejo Ambiental</v>
          </cell>
          <cell r="C227" t="str">
            <v>Plan de Manejo Ambiental Integral para la explotación del Campo Río Zulia, ubicado en el municipio de San José de Cúcuta en el departamento de Norte de Santander.</v>
          </cell>
          <cell r="D227" t="str">
            <v xml:space="preserve">ECOPETROL S.A. </v>
          </cell>
          <cell r="E227" t="str">
            <v>Hidrocarburos</v>
          </cell>
          <cell r="F227" t="str">
            <v>Explotación</v>
          </cell>
          <cell r="G227" t="str">
            <v>Explotación</v>
          </cell>
          <cell r="H227" t="str">
            <v>ANLA</v>
          </cell>
          <cell r="J227" t="str">
            <v>OPERACIÓN</v>
          </cell>
          <cell r="K227">
            <v>5</v>
          </cell>
          <cell r="L227">
            <v>4252995</v>
          </cell>
          <cell r="M227">
            <v>4864086.047213112</v>
          </cell>
          <cell r="O227" t="str">
            <v>CON VISITA</v>
          </cell>
          <cell r="P227" t="str">
            <v>Media</v>
          </cell>
          <cell r="Q227" t="str">
            <v>---</v>
          </cell>
          <cell r="S227" t="str">
            <v>---</v>
          </cell>
          <cell r="T227">
            <v>0.75</v>
          </cell>
          <cell r="U227">
            <v>10</v>
          </cell>
          <cell r="V227" t="str">
            <v>ACTIVO</v>
          </cell>
          <cell r="W227" t="str">
            <v>CORPONOR</v>
          </cell>
          <cell r="X227" t="str">
            <v>Resolución establece Medidas de Manejo Ambiental</v>
          </cell>
          <cell r="Y227">
            <v>336</v>
          </cell>
          <cell r="Z227">
            <v>34800</v>
          </cell>
          <cell r="AA227" t="str">
            <v>SANTANDER</v>
          </cell>
          <cell r="AB227" t="str">
            <v>CUCUTA</v>
          </cell>
          <cell r="AC227" t="str">
            <v>CENTRO NORTE</v>
          </cell>
          <cell r="AD227" t="str">
            <v>Anual</v>
          </cell>
          <cell r="AE227">
            <v>12</v>
          </cell>
          <cell r="AF227" t="str">
            <v>Operación</v>
          </cell>
          <cell r="AG227" t="str">
            <v>Operación</v>
          </cell>
          <cell r="AH227" t="str">
            <v>Anual</v>
          </cell>
          <cell r="AI227">
            <v>42825</v>
          </cell>
          <cell r="AJ227">
            <v>42825</v>
          </cell>
          <cell r="AK227" t="str">
            <v>NO</v>
          </cell>
          <cell r="AL227">
            <v>2</v>
          </cell>
          <cell r="AM227" t="str">
            <v>Si</v>
          </cell>
          <cell r="AN227">
            <v>2</v>
          </cell>
          <cell r="AO227">
            <v>0</v>
          </cell>
          <cell r="AP227">
            <v>1</v>
          </cell>
          <cell r="AQ227">
            <v>0</v>
          </cell>
          <cell r="AR227">
            <v>0</v>
          </cell>
          <cell r="AS227">
            <v>1</v>
          </cell>
          <cell r="AT227">
            <v>0</v>
          </cell>
          <cell r="AU227">
            <v>0</v>
          </cell>
          <cell r="AV227">
            <v>0</v>
          </cell>
          <cell r="AW227">
            <v>0</v>
          </cell>
          <cell r="AX227">
            <v>0</v>
          </cell>
          <cell r="AY227">
            <v>1</v>
          </cell>
          <cell r="AZ227">
            <v>0</v>
          </cell>
          <cell r="BA227">
            <v>1</v>
          </cell>
          <cell r="BB227" t="str">
            <v>Seguimiento 2018</v>
          </cell>
          <cell r="BC227">
            <v>43136</v>
          </cell>
          <cell r="BD227">
            <v>854</v>
          </cell>
          <cell r="BE227">
            <v>43165</v>
          </cell>
          <cell r="BF227" t="str">
            <v>Auto</v>
          </cell>
          <cell r="BG227">
            <v>5519</v>
          </cell>
          <cell r="BH227">
            <v>43354</v>
          </cell>
          <cell r="BI227" t="str">
            <v>Control y Seguimiento</v>
          </cell>
          <cell r="BM227">
            <v>115950324</v>
          </cell>
          <cell r="BN227" t="str">
            <v>---</v>
          </cell>
          <cell r="BO227" t="str">
            <v>---</v>
          </cell>
          <cell r="BP227" t="str">
            <v>NO</v>
          </cell>
          <cell r="BQ227">
            <v>0</v>
          </cell>
          <cell r="BR227">
            <v>1</v>
          </cell>
          <cell r="BS227">
            <v>0</v>
          </cell>
          <cell r="BT227" t="str">
            <v>---</v>
          </cell>
          <cell r="BU227" t="str">
            <v>---</v>
          </cell>
          <cell r="BV227" t="str">
            <v>---</v>
          </cell>
          <cell r="BW227" t="str">
            <v>---</v>
          </cell>
        </row>
        <row r="228">
          <cell r="A228" t="str">
            <v>LAM2626</v>
          </cell>
          <cell r="B228" t="str">
            <v>Licencia Ambiental</v>
          </cell>
          <cell r="C228" t="str">
            <v>POZO EXPLORATORIO BABILLAS 1 Y SUS LINEAS DE FLUJO</v>
          </cell>
          <cell r="D228" t="str">
            <v xml:space="preserve">PERENCO COLOMBIA LIMITED </v>
          </cell>
          <cell r="E228" t="str">
            <v>Hidrocarburos</v>
          </cell>
          <cell r="F228" t="str">
            <v>Exploración</v>
          </cell>
          <cell r="G228" t="str">
            <v>Exploración</v>
          </cell>
          <cell r="H228" t="str">
            <v>CORPORACIÓN</v>
          </cell>
          <cell r="I228" t="str">
            <v>Menor o igual a 2 carpetas, traslado menor a 3 horas desde la sede y menor número de municipios involucrados</v>
          </cell>
          <cell r="J228" t="str">
            <v>CORPORACIÓN E INVEMAR</v>
          </cell>
          <cell r="K228">
            <v>4</v>
          </cell>
          <cell r="L228">
            <v>3402396</v>
          </cell>
          <cell r="M228" t="str">
            <v>SOLO TERRESTRE</v>
          </cell>
          <cell r="N228">
            <v>1975893.839205882</v>
          </cell>
          <cell r="O228" t="str">
            <v>CON VISITA</v>
          </cell>
          <cell r="P228" t="str">
            <v>Baja</v>
          </cell>
          <cell r="Q228" t="str">
            <v>---</v>
          </cell>
          <cell r="S228" t="str">
            <v>---</v>
          </cell>
          <cell r="T228">
            <v>0</v>
          </cell>
          <cell r="U228">
            <v>2</v>
          </cell>
          <cell r="V228" t="str">
            <v>ACTIVO</v>
          </cell>
          <cell r="W228" t="str">
            <v>CORPORINOQUIA</v>
          </cell>
          <cell r="X228" t="str">
            <v>Resolución otorga LA</v>
          </cell>
          <cell r="Y228" t="str">
            <v>142</v>
          </cell>
          <cell r="Z228">
            <v>37298</v>
          </cell>
          <cell r="AA228" t="str">
            <v>CASANARE</v>
          </cell>
          <cell r="AB228" t="str">
            <v>PAZ DE ARIPORO</v>
          </cell>
          <cell r="AC228" t="str">
            <v>N/A</v>
          </cell>
          <cell r="AD228" t="str">
            <v>Trimestral</v>
          </cell>
          <cell r="AE228">
            <v>3</v>
          </cell>
          <cell r="AF228" t="str">
            <v>Operación</v>
          </cell>
          <cell r="AG228" t="str">
            <v>Operación</v>
          </cell>
          <cell r="AH228" t="str">
            <v>---</v>
          </cell>
          <cell r="AI228" t="str">
            <v>---</v>
          </cell>
          <cell r="AJ228" t="str">
            <v>---</v>
          </cell>
          <cell r="AK228" t="str">
            <v>---</v>
          </cell>
          <cell r="AL228">
            <v>1</v>
          </cell>
          <cell r="AM228" t="str">
            <v>Si</v>
          </cell>
          <cell r="AN228">
            <v>2</v>
          </cell>
          <cell r="AO228">
            <v>0</v>
          </cell>
          <cell r="AP228">
            <v>0</v>
          </cell>
          <cell r="AQ228">
            <v>0</v>
          </cell>
          <cell r="AR228">
            <v>0</v>
          </cell>
          <cell r="AS228">
            <v>1</v>
          </cell>
          <cell r="AT228">
            <v>0</v>
          </cell>
          <cell r="AU228">
            <v>0</v>
          </cell>
          <cell r="AV228">
            <v>0</v>
          </cell>
          <cell r="AW228">
            <v>0</v>
          </cell>
          <cell r="AX228">
            <v>0</v>
          </cell>
          <cell r="AY228">
            <v>0</v>
          </cell>
          <cell r="AZ228">
            <v>1</v>
          </cell>
          <cell r="BA228">
            <v>0</v>
          </cell>
          <cell r="BB228" t="str">
            <v>Seguimiento 2017</v>
          </cell>
          <cell r="BM228">
            <v>98335860.799999997</v>
          </cell>
          <cell r="BN228" t="str">
            <v>VISITA</v>
          </cell>
          <cell r="BO228">
            <v>92769680</v>
          </cell>
          <cell r="BP228" t="str">
            <v>NO</v>
          </cell>
          <cell r="BQ228" t="str">
            <v>---</v>
          </cell>
          <cell r="BR228" t="str">
            <v>---</v>
          </cell>
          <cell r="BS228" t="str">
            <v>---</v>
          </cell>
          <cell r="BT228" t="str">
            <v>---</v>
          </cell>
          <cell r="BU228" t="str">
            <v>---</v>
          </cell>
          <cell r="BV228" t="str">
            <v>---</v>
          </cell>
          <cell r="BW228" t="str">
            <v>---</v>
          </cell>
        </row>
        <row r="229">
          <cell r="A229" t="str">
            <v>LAM2592</v>
          </cell>
          <cell r="B229" t="str">
            <v>Licencia Ambiental</v>
          </cell>
          <cell r="C229" t="str">
            <v>PERFORACION EXPLORATORIA RIO HORTA - POZO ZEUS - 1</v>
          </cell>
          <cell r="D229" t="str">
            <v xml:space="preserve">ECOPETROL S.A. </v>
          </cell>
          <cell r="E229" t="str">
            <v>Hidrocarburos</v>
          </cell>
          <cell r="F229" t="str">
            <v>Exploración</v>
          </cell>
          <cell r="G229" t="str">
            <v>Exploración</v>
          </cell>
          <cell r="H229" t="str">
            <v>ANLA</v>
          </cell>
          <cell r="J229" t="str">
            <v>OPERACIÓN</v>
          </cell>
          <cell r="K229">
            <v>4</v>
          </cell>
          <cell r="L229">
            <v>3402396</v>
          </cell>
          <cell r="M229" t="str">
            <v>SOLO TERRESTRE</v>
          </cell>
          <cell r="O229" t="str">
            <v>CON VISITA</v>
          </cell>
          <cell r="P229" t="str">
            <v>Baja</v>
          </cell>
          <cell r="Q229" t="str">
            <v>---</v>
          </cell>
          <cell r="S229" t="str">
            <v>---</v>
          </cell>
          <cell r="T229">
            <v>0.75</v>
          </cell>
          <cell r="U229">
            <v>6</v>
          </cell>
          <cell r="V229" t="str">
            <v>ACTIVO</v>
          </cell>
          <cell r="W229" t="str">
            <v>CAR, CAS, CORPOBOYACÁ</v>
          </cell>
          <cell r="X229" t="str">
            <v>Resolución otorga LA</v>
          </cell>
          <cell r="Y229" t="str">
            <v>409</v>
          </cell>
          <cell r="Z229">
            <v>37720</v>
          </cell>
          <cell r="AA229" t="str">
            <v>BOYACÁ</v>
          </cell>
          <cell r="AB229" t="str">
            <v>PUERTO BOYACA</v>
          </cell>
          <cell r="AC229" t="str">
            <v>CENTRO Y EJE CAFETERO</v>
          </cell>
          <cell r="AD229" t="str">
            <v>Trimestral</v>
          </cell>
          <cell r="AE229">
            <v>3</v>
          </cell>
          <cell r="AF229" t="str">
            <v>Operación</v>
          </cell>
          <cell r="AG229" t="str">
            <v>Operación</v>
          </cell>
          <cell r="AH229" t="str">
            <v>---</v>
          </cell>
          <cell r="AI229" t="str">
            <v>---</v>
          </cell>
          <cell r="AJ229" t="str">
            <v>---</v>
          </cell>
          <cell r="AK229" t="str">
            <v>---</v>
          </cell>
          <cell r="AL229">
            <v>4</v>
          </cell>
          <cell r="AM229" t="str">
            <v>Si</v>
          </cell>
          <cell r="AN229">
            <v>3</v>
          </cell>
          <cell r="AO229">
            <v>0</v>
          </cell>
          <cell r="AP229">
            <v>1</v>
          </cell>
          <cell r="AQ229">
            <v>1</v>
          </cell>
          <cell r="AR229">
            <v>1</v>
          </cell>
          <cell r="AS229">
            <v>0</v>
          </cell>
          <cell r="AT229">
            <v>0</v>
          </cell>
          <cell r="AU229">
            <v>2</v>
          </cell>
          <cell r="AV229">
            <v>1</v>
          </cell>
          <cell r="AW229">
            <v>0</v>
          </cell>
          <cell r="AX229">
            <v>0</v>
          </cell>
          <cell r="AY229">
            <v>1</v>
          </cell>
          <cell r="AZ229">
            <v>0</v>
          </cell>
          <cell r="BA229">
            <v>1</v>
          </cell>
          <cell r="BB229" t="str">
            <v>Seguimiento 2018</v>
          </cell>
          <cell r="BC229" t="str">
            <v>N/A</v>
          </cell>
          <cell r="BD229">
            <v>1813</v>
          </cell>
          <cell r="BE229">
            <v>43213</v>
          </cell>
          <cell r="BF229" t="str">
            <v xml:space="preserve">Resolución </v>
          </cell>
          <cell r="BG229">
            <v>752</v>
          </cell>
          <cell r="BH229">
            <v>43237</v>
          </cell>
          <cell r="BI229" t="str">
            <v>Compensación y 1%</v>
          </cell>
          <cell r="BJ229" t="str">
            <v>DOCUMENTAL</v>
          </cell>
          <cell r="BK229">
            <v>4</v>
          </cell>
          <cell r="BL229">
            <v>10358000</v>
          </cell>
          <cell r="BM229">
            <v>102667830</v>
          </cell>
          <cell r="BN229" t="str">
            <v>---</v>
          </cell>
          <cell r="BO229" t="str">
            <v>---</v>
          </cell>
          <cell r="BP229" t="str">
            <v>---</v>
          </cell>
          <cell r="BQ229">
            <v>1</v>
          </cell>
          <cell r="BR229">
            <v>0</v>
          </cell>
          <cell r="BS229">
            <v>0</v>
          </cell>
          <cell r="BT229" t="str">
            <v>---</v>
          </cell>
          <cell r="BU229" t="str">
            <v>---</v>
          </cell>
          <cell r="BV229" t="str">
            <v>---</v>
          </cell>
          <cell r="BW229" t="str">
            <v>---</v>
          </cell>
        </row>
        <row r="230">
          <cell r="A230" t="str">
            <v>LAM2513</v>
          </cell>
          <cell r="B230" t="str">
            <v>Licencia Ambiental</v>
          </cell>
          <cell r="C230" t="str">
            <v>AREA DE POZOS CUPIAGUA YT Y LINEAS DE FLUJO</v>
          </cell>
          <cell r="D230" t="str">
            <v xml:space="preserve">BP EXPLORATION COMPANY (COLOMBIA) LTD. </v>
          </cell>
          <cell r="E230" t="str">
            <v>Hidrocarburos</v>
          </cell>
          <cell r="F230" t="str">
            <v>Explotación</v>
          </cell>
          <cell r="G230" t="str">
            <v>Explotación</v>
          </cell>
          <cell r="H230" t="str">
            <v>ANLA</v>
          </cell>
          <cell r="J230" t="str">
            <v>OPERACIÓN</v>
          </cell>
          <cell r="K230">
            <v>5</v>
          </cell>
          <cell r="L230">
            <v>4252995</v>
          </cell>
          <cell r="M230">
            <v>5212877.2297297325</v>
          </cell>
          <cell r="O230" t="str">
            <v>CON VISITA</v>
          </cell>
          <cell r="P230" t="str">
            <v>Baja</v>
          </cell>
          <cell r="Q230" t="str">
            <v>---</v>
          </cell>
          <cell r="S230" t="str">
            <v>---</v>
          </cell>
          <cell r="T230">
            <v>0.75</v>
          </cell>
          <cell r="U230">
            <v>8</v>
          </cell>
          <cell r="V230" t="str">
            <v>ACTIVO</v>
          </cell>
          <cell r="W230" t="str">
            <v>CORPORINOQUIA</v>
          </cell>
          <cell r="X230" t="str">
            <v>Resolución otorga LA</v>
          </cell>
          <cell r="Y230" t="str">
            <v>694</v>
          </cell>
          <cell r="Z230">
            <v>37462</v>
          </cell>
          <cell r="AA230" t="str">
            <v>CASANARE</v>
          </cell>
          <cell r="AB230" t="str">
            <v>AGUAZUL</v>
          </cell>
          <cell r="AC230" t="str">
            <v>ORINOQUIA</v>
          </cell>
          <cell r="AD230" t="str">
            <v>Trimestral</v>
          </cell>
          <cell r="AE230">
            <v>3</v>
          </cell>
          <cell r="AF230" t="str">
            <v>Operación</v>
          </cell>
          <cell r="AG230" t="str">
            <v>Operación</v>
          </cell>
          <cell r="AH230" t="str">
            <v>---</v>
          </cell>
          <cell r="AI230" t="str">
            <v>---</v>
          </cell>
          <cell r="AJ230" t="str">
            <v>---</v>
          </cell>
          <cell r="AK230" t="str">
            <v>---</v>
          </cell>
          <cell r="AL230">
            <v>5</v>
          </cell>
          <cell r="AM230" t="str">
            <v>Si</v>
          </cell>
          <cell r="AN230">
            <v>2</v>
          </cell>
          <cell r="AO230">
            <v>0</v>
          </cell>
          <cell r="AP230">
            <v>0</v>
          </cell>
          <cell r="AQ230">
            <v>1</v>
          </cell>
          <cell r="AR230">
            <v>0</v>
          </cell>
          <cell r="AS230">
            <v>2</v>
          </cell>
          <cell r="AT230">
            <v>1</v>
          </cell>
          <cell r="AU230">
            <v>1</v>
          </cell>
          <cell r="AV230">
            <v>1</v>
          </cell>
          <cell r="AW230">
            <v>1</v>
          </cell>
          <cell r="AX230">
            <v>0</v>
          </cell>
          <cell r="AY230">
            <v>1</v>
          </cell>
          <cell r="AZ230">
            <v>0</v>
          </cell>
          <cell r="BA230">
            <v>1</v>
          </cell>
          <cell r="BB230" t="str">
            <v>Seguimiento 2018</v>
          </cell>
          <cell r="BC230" t="str">
            <v>N/A</v>
          </cell>
          <cell r="BD230">
            <v>5596</v>
          </cell>
          <cell r="BE230">
            <v>43367</v>
          </cell>
          <cell r="BF230" t="str">
            <v xml:space="preserve">Resolución </v>
          </cell>
          <cell r="BG230">
            <v>2156</v>
          </cell>
          <cell r="BH230">
            <v>43427.333391203705</v>
          </cell>
          <cell r="BI230" t="str">
            <v>Compensación y 1%</v>
          </cell>
          <cell r="BM230">
            <v>115950324</v>
          </cell>
          <cell r="BN230" t="str">
            <v>---</v>
          </cell>
          <cell r="BO230" t="str">
            <v>---</v>
          </cell>
          <cell r="BP230" t="str">
            <v>---</v>
          </cell>
          <cell r="BQ230" t="str">
            <v>---</v>
          </cell>
          <cell r="BR230" t="str">
            <v>---</v>
          </cell>
          <cell r="BS230" t="str">
            <v>---</v>
          </cell>
          <cell r="BT230" t="str">
            <v>---</v>
          </cell>
          <cell r="BU230" t="str">
            <v>---</v>
          </cell>
          <cell r="BV230" t="str">
            <v>---</v>
          </cell>
          <cell r="BW230" t="str">
            <v>---</v>
          </cell>
        </row>
        <row r="231">
          <cell r="A231" t="str">
            <v>LAM2512</v>
          </cell>
          <cell r="B231" t="str">
            <v>Licencia Ambiental</v>
          </cell>
          <cell r="C231" t="str">
            <v>AREA DE POZOS CUPIAGUA YW, VIA DE ACCESO Y LINEA DE FLUJO</v>
          </cell>
          <cell r="D231" t="str">
            <v xml:space="preserve">BP EXPLORATION COMPANY (COLOMBIA) LTD. </v>
          </cell>
          <cell r="E231" t="str">
            <v>Hidrocarburos</v>
          </cell>
          <cell r="F231" t="str">
            <v>Explotación</v>
          </cell>
          <cell r="G231" t="str">
            <v>Explotación</v>
          </cell>
          <cell r="H231" t="str">
            <v>ANLA</v>
          </cell>
          <cell r="J231" t="str">
            <v>OPERACIÓN</v>
          </cell>
          <cell r="K231">
            <v>5</v>
          </cell>
          <cell r="L231">
            <v>4252995</v>
          </cell>
          <cell r="M231">
            <v>5212877.2297297325</v>
          </cell>
          <cell r="O231" t="str">
            <v>CON VISITA</v>
          </cell>
          <cell r="P231" t="str">
            <v>Baja</v>
          </cell>
          <cell r="Q231" t="str">
            <v>---</v>
          </cell>
          <cell r="S231" t="str">
            <v>---</v>
          </cell>
          <cell r="T231">
            <v>0.75</v>
          </cell>
          <cell r="U231">
            <v>4</v>
          </cell>
          <cell r="V231" t="str">
            <v>ACTIVO</v>
          </cell>
          <cell r="W231" t="str">
            <v>CORPORINOQUIA</v>
          </cell>
          <cell r="X231" t="str">
            <v>Resolución otorga LA</v>
          </cell>
          <cell r="Y231" t="str">
            <v>728</v>
          </cell>
          <cell r="Z231">
            <v>37468</v>
          </cell>
          <cell r="AA231" t="str">
            <v>CASANARE</v>
          </cell>
          <cell r="AB231" t="str">
            <v>AGUAZUL</v>
          </cell>
          <cell r="AC231" t="str">
            <v>ORINOQUIA</v>
          </cell>
          <cell r="AD231" t="str">
            <v>Sin definir</v>
          </cell>
          <cell r="AE231">
            <v>12</v>
          </cell>
          <cell r="AF231" t="str">
            <v>Operación</v>
          </cell>
          <cell r="AG231" t="str">
            <v>Operación</v>
          </cell>
          <cell r="AH231" t="str">
            <v>Anual</v>
          </cell>
          <cell r="AI231" t="str">
            <v>---</v>
          </cell>
          <cell r="AJ231" t="str">
            <v>---</v>
          </cell>
          <cell r="AK231" t="str">
            <v>-</v>
          </cell>
          <cell r="AL231">
            <v>4</v>
          </cell>
          <cell r="AM231" t="str">
            <v>Si</v>
          </cell>
          <cell r="AN231">
            <v>0</v>
          </cell>
          <cell r="AO231">
            <v>0</v>
          </cell>
          <cell r="AP231">
            <v>0</v>
          </cell>
          <cell r="AQ231">
            <v>1</v>
          </cell>
          <cell r="AR231">
            <v>1</v>
          </cell>
          <cell r="AS231">
            <v>0</v>
          </cell>
          <cell r="AT231">
            <v>1</v>
          </cell>
          <cell r="AU231">
            <v>0</v>
          </cell>
          <cell r="AV231">
            <v>1</v>
          </cell>
          <cell r="AW231">
            <v>1</v>
          </cell>
          <cell r="AX231">
            <v>0</v>
          </cell>
          <cell r="AY231">
            <v>1</v>
          </cell>
          <cell r="AZ231">
            <v>0</v>
          </cell>
          <cell r="BA231">
            <v>1</v>
          </cell>
          <cell r="BB231" t="str">
            <v>Seguimiento 2018</v>
          </cell>
          <cell r="BC231" t="str">
            <v>N/A</v>
          </cell>
          <cell r="BD231">
            <v>600</v>
          </cell>
          <cell r="BE231">
            <v>43154</v>
          </cell>
          <cell r="BF231" t="str">
            <v>Auto</v>
          </cell>
          <cell r="BG231">
            <v>1975</v>
          </cell>
          <cell r="BH231">
            <v>43220</v>
          </cell>
          <cell r="BI231" t="str">
            <v>Revocatoria</v>
          </cell>
          <cell r="BM231">
            <v>115950324</v>
          </cell>
          <cell r="BN231" t="str">
            <v>---</v>
          </cell>
          <cell r="BO231" t="str">
            <v>---</v>
          </cell>
          <cell r="BP231" t="str">
            <v>NO</v>
          </cell>
          <cell r="BQ231" t="str">
            <v>---</v>
          </cell>
          <cell r="BR231" t="str">
            <v>---</v>
          </cell>
          <cell r="BS231" t="str">
            <v>---</v>
          </cell>
          <cell r="BT231" t="str">
            <v>---</v>
          </cell>
          <cell r="BU231" t="str">
            <v>---</v>
          </cell>
          <cell r="BV231" t="str">
            <v>---</v>
          </cell>
          <cell r="BW231" t="str">
            <v>---</v>
          </cell>
        </row>
        <row r="232">
          <cell r="A232" t="str">
            <v>LAM2471</v>
          </cell>
          <cell r="B232" t="str">
            <v>Licencia Ambiental</v>
          </cell>
          <cell r="C232" t="str">
            <v>BLOQUE DE PERFORACION EXPLORATORIA GONZALEZ Y APROBACION PMA POZO GONZALEZ 1, EN EL DEPTO DE NORTE DE SANTANDER</v>
          </cell>
          <cell r="D232" t="str">
            <v xml:space="preserve">ECOPETROL S.A. </v>
          </cell>
          <cell r="E232" t="str">
            <v>Hidrocarburos</v>
          </cell>
          <cell r="F232" t="str">
            <v>Exploración</v>
          </cell>
          <cell r="G232" t="str">
            <v>Exploración</v>
          </cell>
          <cell r="H232" t="str">
            <v>ANLA</v>
          </cell>
          <cell r="J232" t="str">
            <v>CIERRE TÉCNICO</v>
          </cell>
          <cell r="O232" t="str">
            <v>DOCUMENTAL</v>
          </cell>
          <cell r="P232" t="str">
            <v>Baja</v>
          </cell>
          <cell r="Q232" t="str">
            <v>---</v>
          </cell>
          <cell r="S232" t="str">
            <v>---</v>
          </cell>
          <cell r="T232">
            <v>0</v>
          </cell>
          <cell r="U232">
            <v>6</v>
          </cell>
          <cell r="V232" t="str">
            <v>ACTIVO</v>
          </cell>
          <cell r="W232" t="str">
            <v>CORPONOR</v>
          </cell>
          <cell r="X232" t="str">
            <v>Resolución otorga LA</v>
          </cell>
          <cell r="Y232" t="str">
            <v>328</v>
          </cell>
          <cell r="Z232">
            <v>37694</v>
          </cell>
          <cell r="AA232" t="str">
            <v>NORTE DE SANTANDER</v>
          </cell>
          <cell r="AB232" t="str">
            <v>CUCUTA 
EL ZULIA</v>
          </cell>
          <cell r="AC232" t="str">
            <v>N/A</v>
          </cell>
          <cell r="AD232" t="str">
            <v>Anual</v>
          </cell>
          <cell r="AE232">
            <v>12</v>
          </cell>
          <cell r="AF232" t="str">
            <v>Desmantelamiento</v>
          </cell>
          <cell r="AG232" t="str">
            <v>Cierre</v>
          </cell>
          <cell r="AH232" t="str">
            <v>un informe de avance a la mitad del desarrollo del proyecto y otro un mes después de su finalización.</v>
          </cell>
          <cell r="AI232" t="str">
            <v>N.A. / Pendiente 1% y compensación</v>
          </cell>
          <cell r="AJ232" t="str">
            <v>---</v>
          </cell>
          <cell r="AK232" t="str">
            <v>N.A.</v>
          </cell>
          <cell r="AL232">
            <v>3</v>
          </cell>
          <cell r="AM232" t="str">
            <v>Si</v>
          </cell>
          <cell r="AN232">
            <v>3</v>
          </cell>
          <cell r="AO232">
            <v>0</v>
          </cell>
          <cell r="AP232">
            <v>1</v>
          </cell>
          <cell r="AQ232">
            <v>1</v>
          </cell>
          <cell r="AR232">
            <v>0</v>
          </cell>
          <cell r="AS232">
            <v>1</v>
          </cell>
          <cell r="AT232">
            <v>0</v>
          </cell>
          <cell r="AU232">
            <v>1</v>
          </cell>
          <cell r="AV232">
            <v>0</v>
          </cell>
          <cell r="AW232">
            <v>1</v>
          </cell>
          <cell r="AX232">
            <v>0</v>
          </cell>
          <cell r="AY232">
            <v>1</v>
          </cell>
          <cell r="AZ232">
            <v>0</v>
          </cell>
          <cell r="BA232">
            <v>1</v>
          </cell>
          <cell r="BB232" t="str">
            <v>Seguimiento 2018</v>
          </cell>
          <cell r="BC232">
            <v>43328</v>
          </cell>
          <cell r="BD232">
            <v>5194</v>
          </cell>
          <cell r="BE232">
            <v>43350</v>
          </cell>
          <cell r="BF232" t="str">
            <v>Auto</v>
          </cell>
          <cell r="BG232">
            <v>6531</v>
          </cell>
          <cell r="BH232">
            <v>43397</v>
          </cell>
          <cell r="BI232" t="str">
            <v>Control y Seguimiento</v>
          </cell>
          <cell r="BJ232" t="str">
            <v>VISITA</v>
          </cell>
          <cell r="BK232">
            <v>7</v>
          </cell>
          <cell r="BL232">
            <v>96638000</v>
          </cell>
          <cell r="BM232">
            <v>10358000</v>
          </cell>
          <cell r="BN232" t="str">
            <v>---</v>
          </cell>
          <cell r="BO232" t="str">
            <v>---</v>
          </cell>
          <cell r="BP232" t="str">
            <v>NO</v>
          </cell>
          <cell r="BQ232">
            <v>1</v>
          </cell>
          <cell r="BR232">
            <v>0</v>
          </cell>
          <cell r="BS232">
            <v>0</v>
          </cell>
          <cell r="BT232" t="str">
            <v>---</v>
          </cell>
          <cell r="BU232" t="str">
            <v>---</v>
          </cell>
          <cell r="BV232" t="str">
            <v>---</v>
          </cell>
          <cell r="BW232" t="str">
            <v>---</v>
          </cell>
        </row>
        <row r="233">
          <cell r="A233" t="str">
            <v>LAM2345</v>
          </cell>
          <cell r="B233" t="str">
            <v>Licencia Ambiental</v>
          </cell>
          <cell r="C233" t="str">
            <v>CONSTRUCCION LINEAS DE FLUJO CAMPO CUSIANA VIII</v>
          </cell>
          <cell r="D233" t="str">
            <v xml:space="preserve">BP EXPLORATION COMPANY (COLOMBIA) LTD. </v>
          </cell>
          <cell r="E233" t="str">
            <v>Hidrocarburos</v>
          </cell>
          <cell r="F233" t="str">
            <v>Explotación</v>
          </cell>
          <cell r="G233" t="str">
            <v>Explotación</v>
          </cell>
          <cell r="H233" t="str">
            <v>ANLA</v>
          </cell>
          <cell r="J233" t="str">
            <v>OPERACIÓN</v>
          </cell>
          <cell r="K233">
            <v>5</v>
          </cell>
          <cell r="L233">
            <v>4252995</v>
          </cell>
          <cell r="M233">
            <v>5212877.2297297325</v>
          </cell>
          <cell r="O233" t="str">
            <v>CON VISITA</v>
          </cell>
          <cell r="P233" t="str">
            <v>Media</v>
          </cell>
          <cell r="Q233" t="str">
            <v>---</v>
          </cell>
          <cell r="S233" t="str">
            <v>---</v>
          </cell>
          <cell r="T233">
            <v>0.75</v>
          </cell>
          <cell r="U233">
            <v>7</v>
          </cell>
          <cell r="V233" t="str">
            <v>ACTIVO</v>
          </cell>
          <cell r="W233" t="str">
            <v>CORPORINOQUIA</v>
          </cell>
          <cell r="X233" t="str">
            <v>Resolución otorga LA</v>
          </cell>
          <cell r="Y233" t="str">
            <v>57</v>
          </cell>
          <cell r="Z233">
            <v>37277</v>
          </cell>
          <cell r="AA233" t="str">
            <v>CASANARE</v>
          </cell>
          <cell r="AB233" t="str">
            <v>AGUAZUL - TAURAMENA</v>
          </cell>
          <cell r="AC233" t="str">
            <v>ORINOQUIA</v>
          </cell>
          <cell r="AD233" t="str">
            <v>Trimestral</v>
          </cell>
          <cell r="AE233">
            <v>3</v>
          </cell>
          <cell r="AF233" t="str">
            <v>Operación</v>
          </cell>
          <cell r="AG233" t="str">
            <v>Operación</v>
          </cell>
          <cell r="AH233" t="str">
            <v>---</v>
          </cell>
          <cell r="AI233" t="str">
            <v>---</v>
          </cell>
          <cell r="AJ233" t="str">
            <v>---</v>
          </cell>
          <cell r="AK233" t="str">
            <v>---</v>
          </cell>
          <cell r="AL233">
            <v>5</v>
          </cell>
          <cell r="AM233" t="str">
            <v>Si</v>
          </cell>
          <cell r="AN233">
            <v>0</v>
          </cell>
          <cell r="AO233">
            <v>0</v>
          </cell>
          <cell r="AP233">
            <v>0</v>
          </cell>
          <cell r="AQ233">
            <v>0</v>
          </cell>
          <cell r="AR233">
            <v>2</v>
          </cell>
          <cell r="AS233">
            <v>1</v>
          </cell>
          <cell r="AT233">
            <v>2</v>
          </cell>
          <cell r="AU233">
            <v>0</v>
          </cell>
          <cell r="AV233">
            <v>1</v>
          </cell>
          <cell r="AW233">
            <v>1</v>
          </cell>
          <cell r="AX233">
            <v>0</v>
          </cell>
          <cell r="AY233">
            <v>1</v>
          </cell>
          <cell r="AZ233">
            <v>0</v>
          </cell>
          <cell r="BA233">
            <v>1</v>
          </cell>
          <cell r="BB233" t="str">
            <v>Seguimiento 2018</v>
          </cell>
          <cell r="BC233" t="str">
            <v>N/A</v>
          </cell>
          <cell r="BD233">
            <v>4549</v>
          </cell>
          <cell r="BE233">
            <v>43326</v>
          </cell>
          <cell r="BF233" t="str">
            <v xml:space="preserve">Resolución </v>
          </cell>
          <cell r="BG233">
            <v>1468</v>
          </cell>
          <cell r="BH233">
            <v>43348</v>
          </cell>
          <cell r="BI233" t="str">
            <v>Compensación y 1%</v>
          </cell>
          <cell r="BM233">
            <v>115950324</v>
          </cell>
          <cell r="BN233" t="str">
            <v>---</v>
          </cell>
          <cell r="BO233" t="str">
            <v>---</v>
          </cell>
          <cell r="BP233" t="str">
            <v>---</v>
          </cell>
          <cell r="BQ233" t="str">
            <v>---</v>
          </cell>
          <cell r="BR233" t="str">
            <v>---</v>
          </cell>
          <cell r="BS233" t="str">
            <v>---</v>
          </cell>
          <cell r="BT233" t="str">
            <v>---</v>
          </cell>
          <cell r="BU233" t="str">
            <v>---</v>
          </cell>
          <cell r="BV233" t="str">
            <v>---</v>
          </cell>
          <cell r="BW233" t="str">
            <v>---</v>
          </cell>
        </row>
        <row r="234">
          <cell r="A234" t="str">
            <v>LAM2344</v>
          </cell>
          <cell r="B234" t="str">
            <v>Plan de Manejo Ambiental</v>
          </cell>
          <cell r="C234" t="str">
            <v>PLAN DE MANEJO AMBIENTAL PARA LOS CAMPOS DEL AREA  TOLDADO ORTEGA TETUAN</v>
          </cell>
          <cell r="D234" t="str">
            <v xml:space="preserve">ECOPETROL S.A. </v>
          </cell>
          <cell r="E234" t="str">
            <v>Hidrocarburos</v>
          </cell>
          <cell r="F234" t="str">
            <v>Explotación</v>
          </cell>
          <cell r="G234" t="str">
            <v>Explotación</v>
          </cell>
          <cell r="H234" t="str">
            <v>ANLA</v>
          </cell>
          <cell r="J234" t="str">
            <v>OPERACIÓN</v>
          </cell>
          <cell r="K234">
            <v>5</v>
          </cell>
          <cell r="L234">
            <v>4252995</v>
          </cell>
          <cell r="M234">
            <v>3782758.7962622941</v>
          </cell>
          <cell r="O234" t="str">
            <v>CON VISITA</v>
          </cell>
          <cell r="P234" t="str">
            <v>Baja</v>
          </cell>
          <cell r="Q234" t="str">
            <v>---</v>
          </cell>
          <cell r="S234" t="str">
            <v>---</v>
          </cell>
          <cell r="T234">
            <v>0.75</v>
          </cell>
          <cell r="U234">
            <v>10</v>
          </cell>
          <cell r="V234" t="str">
            <v>ACTIVO</v>
          </cell>
          <cell r="W234" t="str">
            <v>CORTOLIMA</v>
          </cell>
          <cell r="X234" t="str">
            <v>Resolución establece PMA</v>
          </cell>
          <cell r="Y234">
            <v>705</v>
          </cell>
          <cell r="Z234">
            <v>37102</v>
          </cell>
          <cell r="AA234" t="str">
            <v>TOLIMA</v>
          </cell>
          <cell r="AB234" t="str">
            <v>ORTEGA</v>
          </cell>
          <cell r="AC234" t="str">
            <v>CENTRO Y EJE CAFETERO</v>
          </cell>
          <cell r="AD234" t="str">
            <v>Anual</v>
          </cell>
          <cell r="AE234">
            <v>12</v>
          </cell>
          <cell r="AF234" t="str">
            <v>Operación</v>
          </cell>
          <cell r="AG234" t="str">
            <v>Operación</v>
          </cell>
          <cell r="AH234" t="str">
            <v>---</v>
          </cell>
          <cell r="AI234" t="str">
            <v>---</v>
          </cell>
          <cell r="AJ234" t="str">
            <v>---</v>
          </cell>
          <cell r="AK234" t="str">
            <v>---</v>
          </cell>
          <cell r="AL234">
            <v>3</v>
          </cell>
          <cell r="AM234" t="str">
            <v>Si</v>
          </cell>
          <cell r="AN234">
            <v>2</v>
          </cell>
          <cell r="AO234">
            <v>0</v>
          </cell>
          <cell r="AP234">
            <v>0</v>
          </cell>
          <cell r="AQ234">
            <v>1</v>
          </cell>
          <cell r="AR234">
            <v>0</v>
          </cell>
          <cell r="AS234">
            <v>1</v>
          </cell>
          <cell r="AT234">
            <v>0</v>
          </cell>
          <cell r="AU234">
            <v>0</v>
          </cell>
          <cell r="AV234">
            <v>1</v>
          </cell>
          <cell r="AW234">
            <v>0</v>
          </cell>
          <cell r="AX234">
            <v>1</v>
          </cell>
          <cell r="AY234">
            <v>0</v>
          </cell>
          <cell r="AZ234">
            <v>1</v>
          </cell>
          <cell r="BA234">
            <v>0</v>
          </cell>
          <cell r="BB234" t="str">
            <v>Seguimiento 2017</v>
          </cell>
          <cell r="BM234">
            <v>156344058.69999999</v>
          </cell>
          <cell r="BN234" t="str">
            <v>VISITA</v>
          </cell>
          <cell r="BO234">
            <v>147494395</v>
          </cell>
          <cell r="BP234" t="str">
            <v>---</v>
          </cell>
          <cell r="BQ234">
            <v>8</v>
          </cell>
          <cell r="BR234">
            <v>4</v>
          </cell>
          <cell r="BS234">
            <v>0</v>
          </cell>
          <cell r="BT234" t="str">
            <v>---</v>
          </cell>
          <cell r="BU234" t="str">
            <v>---</v>
          </cell>
          <cell r="BV234" t="str">
            <v>---</v>
          </cell>
          <cell r="BW234" t="str">
            <v>---</v>
          </cell>
          <cell r="BX234">
            <v>80</v>
          </cell>
          <cell r="BY234" t="str">
            <v>No reporta</v>
          </cell>
          <cell r="BZ234" t="str">
            <v xml:space="preserve">3400 metros lineales de área vegetal, área interna y externa de la Batería Toy, locación del Pozo Toy 02, caño y quebrada "El Diablo" </v>
          </cell>
        </row>
        <row r="235">
          <cell r="A235" t="str">
            <v>LAM0640</v>
          </cell>
          <cell r="B235" t="str">
            <v>Licencia Ambiental</v>
          </cell>
          <cell r="C235" t="str">
            <v>GASODUCTO MORICHAL - YOPAL.</v>
          </cell>
          <cell r="D235" t="str">
            <v xml:space="preserve">TRANSPORTADORA DE GAS INTERNACIONAL S.A. E.S.P. - TGI S.A. E.S.P. </v>
          </cell>
          <cell r="E235" t="str">
            <v>Hidrocarburos</v>
          </cell>
          <cell r="F235" t="str">
            <v>Transporte y Conducción</v>
          </cell>
          <cell r="G235" t="str">
            <v>Transporte y Conducción</v>
          </cell>
          <cell r="H235" t="str">
            <v>ANLA</v>
          </cell>
          <cell r="J235" t="str">
            <v>OPERACIÓN</v>
          </cell>
          <cell r="K235">
            <v>5</v>
          </cell>
          <cell r="L235">
            <v>4252995</v>
          </cell>
          <cell r="M235">
            <v>5212877.2297297325</v>
          </cell>
          <cell r="O235" t="str">
            <v>DOCUMENTAL</v>
          </cell>
          <cell r="P235" t="str">
            <v>Media</v>
          </cell>
          <cell r="Q235" t="str">
            <v>---</v>
          </cell>
          <cell r="S235" t="str">
            <v>---</v>
          </cell>
          <cell r="T235">
            <v>0</v>
          </cell>
          <cell r="U235">
            <v>3</v>
          </cell>
          <cell r="V235" t="str">
            <v>ACTIVO</v>
          </cell>
          <cell r="W235" t="str">
            <v>CORPORINOQUIA</v>
          </cell>
          <cell r="X235" t="str">
            <v>Resolución otorga LA</v>
          </cell>
          <cell r="Y235" t="str">
            <v>1308</v>
          </cell>
          <cell r="Z235">
            <v>34324</v>
          </cell>
          <cell r="AA235" t="str">
            <v>CASANARE</v>
          </cell>
          <cell r="AB235" t="str">
            <v>YOPAL</v>
          </cell>
          <cell r="AC235" t="str">
            <v>ORINOQUIA</v>
          </cell>
          <cell r="AD235" t="str">
            <v>Anual</v>
          </cell>
          <cell r="AE235">
            <v>12</v>
          </cell>
          <cell r="AF235" t="str">
            <v>Operación</v>
          </cell>
          <cell r="AG235" t="str">
            <v>Operación</v>
          </cell>
          <cell r="AH235" t="str">
            <v>Anual</v>
          </cell>
          <cell r="AI235">
            <v>43040</v>
          </cell>
          <cell r="AJ235">
            <v>43040</v>
          </cell>
          <cell r="AK235" t="str">
            <v>NO</v>
          </cell>
          <cell r="AL235">
            <v>1</v>
          </cell>
          <cell r="AM235" t="str">
            <v>Si</v>
          </cell>
          <cell r="AN235">
            <v>2</v>
          </cell>
          <cell r="AO235">
            <v>0</v>
          </cell>
          <cell r="AP235">
            <v>0</v>
          </cell>
          <cell r="AQ235">
            <v>2</v>
          </cell>
          <cell r="AR235">
            <v>0</v>
          </cell>
          <cell r="AS235">
            <v>0</v>
          </cell>
          <cell r="AT235">
            <v>0</v>
          </cell>
          <cell r="AU235">
            <v>0</v>
          </cell>
          <cell r="AV235">
            <v>0</v>
          </cell>
          <cell r="AW235">
            <v>0</v>
          </cell>
          <cell r="AX235">
            <v>0</v>
          </cell>
          <cell r="AY235">
            <v>1</v>
          </cell>
          <cell r="AZ235">
            <v>0</v>
          </cell>
          <cell r="BA235">
            <v>1</v>
          </cell>
          <cell r="BB235" t="str">
            <v>Seguimiento 2018</v>
          </cell>
          <cell r="BC235">
            <v>43277</v>
          </cell>
          <cell r="BD235">
            <v>4726</v>
          </cell>
          <cell r="BE235">
            <v>43335</v>
          </cell>
          <cell r="BF235" t="str">
            <v>Auto</v>
          </cell>
          <cell r="BG235">
            <v>6375</v>
          </cell>
          <cell r="BH235">
            <v>43395</v>
          </cell>
          <cell r="BI235" t="str">
            <v>Control y Seguimiento</v>
          </cell>
          <cell r="BJ235" t="str">
            <v>VISITA</v>
          </cell>
          <cell r="BK235">
            <v>7</v>
          </cell>
          <cell r="BL235">
            <v>81682000</v>
          </cell>
          <cell r="BM235">
            <v>15791000</v>
          </cell>
          <cell r="BN235" t="str">
            <v>---</v>
          </cell>
          <cell r="BO235" t="str">
            <v>---</v>
          </cell>
          <cell r="BP235" t="str">
            <v>NO</v>
          </cell>
          <cell r="BQ235" t="str">
            <v>---</v>
          </cell>
          <cell r="BR235" t="str">
            <v>---</v>
          </cell>
          <cell r="BS235" t="str">
            <v>---</v>
          </cell>
          <cell r="BT235" t="str">
            <v>---</v>
          </cell>
          <cell r="BU235" t="str">
            <v>---</v>
          </cell>
          <cell r="BV235" t="str">
            <v>---</v>
          </cell>
          <cell r="BW235" t="str">
            <v>---</v>
          </cell>
        </row>
        <row r="236">
          <cell r="A236" t="str">
            <v>LAM2303</v>
          </cell>
          <cell r="B236" t="str">
            <v>Licencia Ambiental</v>
          </cell>
          <cell r="C236" t="str">
            <v xml:space="preserve">PERFORACION EXPLORATORIA EN EL BLOQUE GOLFO (GOLFO 1 GOLFO 2 Y GOLFO 3)	</v>
          </cell>
          <cell r="D236" t="str">
            <v xml:space="preserve">PETROLEOS COLOMBIANOS LIMITED PETROCOL LTD </v>
          </cell>
          <cell r="E236" t="str">
            <v>Hidrocarburos</v>
          </cell>
          <cell r="F236" t="str">
            <v>Exploración</v>
          </cell>
          <cell r="G236" t="str">
            <v>Exploración</v>
          </cell>
          <cell r="H236" t="str">
            <v>ANLA</v>
          </cell>
          <cell r="J236" t="str">
            <v>CIERRE TÉCNICO</v>
          </cell>
          <cell r="O236" t="str">
            <v>DOCUMENTAL</v>
          </cell>
          <cell r="P236" t="str">
            <v>Media</v>
          </cell>
          <cell r="Q236" t="str">
            <v>---</v>
          </cell>
          <cell r="S236" t="str">
            <v>---</v>
          </cell>
          <cell r="T236">
            <v>0</v>
          </cell>
          <cell r="U236">
            <v>2</v>
          </cell>
          <cell r="V236" t="str">
            <v>ACTIVO</v>
          </cell>
          <cell r="W236" t="str">
            <v>CAM</v>
          </cell>
          <cell r="X236" t="str">
            <v>Resolución otorga LA</v>
          </cell>
          <cell r="Y236" t="str">
            <v>1350</v>
          </cell>
          <cell r="Z236">
            <v>36882</v>
          </cell>
          <cell r="AA236" t="str">
            <v>HUILA</v>
          </cell>
          <cell r="AB236" t="str">
            <v>VILLAVIEJA</v>
          </cell>
          <cell r="AC236" t="str">
            <v>N/A</v>
          </cell>
          <cell r="AD236" t="str">
            <v>Trimestral</v>
          </cell>
          <cell r="AE236">
            <v>3</v>
          </cell>
          <cell r="AF236" t="str">
            <v>Desmantelamiento y abandono</v>
          </cell>
          <cell r="AG236" t="str">
            <v>Cierre</v>
          </cell>
          <cell r="AH236" t="str">
            <v>La Resolución de Licencia solo establece: Lainterventoría deberá presentar a este Ministerio y a la CAM, informes trimestrales sobre el avance, la efectividad y el cumplimiento del Plan de Manejo Ambiental, así como los resultados del programa de seguimiento.</v>
          </cell>
          <cell r="AI236" t="str">
            <v>No reporta</v>
          </cell>
          <cell r="AJ236" t="str">
            <v>---</v>
          </cell>
          <cell r="AK236" t="str">
            <v>N/A</v>
          </cell>
          <cell r="AL236">
            <v>2</v>
          </cell>
          <cell r="AM236" t="str">
            <v>Si</v>
          </cell>
          <cell r="AN236">
            <v>2</v>
          </cell>
          <cell r="AO236">
            <v>0</v>
          </cell>
          <cell r="AP236">
            <v>0</v>
          </cell>
          <cell r="AQ236">
            <v>0</v>
          </cell>
          <cell r="AR236">
            <v>0</v>
          </cell>
          <cell r="AS236">
            <v>0</v>
          </cell>
          <cell r="AT236">
            <v>1</v>
          </cell>
          <cell r="AU236">
            <v>0</v>
          </cell>
          <cell r="AV236">
            <v>0</v>
          </cell>
          <cell r="AW236">
            <v>0</v>
          </cell>
          <cell r="AX236">
            <v>1</v>
          </cell>
          <cell r="AY236">
            <v>0</v>
          </cell>
          <cell r="AZ236">
            <v>0</v>
          </cell>
          <cell r="BA236">
            <v>0</v>
          </cell>
          <cell r="BB236" t="str">
            <v>Seguimiento 2015</v>
          </cell>
          <cell r="BJ236" t="str">
            <v>---</v>
          </cell>
          <cell r="BK236" t="str">
            <v>---</v>
          </cell>
          <cell r="BL236" t="str">
            <v>---</v>
          </cell>
          <cell r="BM236">
            <v>10358000</v>
          </cell>
          <cell r="BN236" t="str">
            <v>---</v>
          </cell>
          <cell r="BO236" t="str">
            <v>---</v>
          </cell>
          <cell r="BP236" t="str">
            <v>---</v>
          </cell>
          <cell r="BQ236" t="str">
            <v>---</v>
          </cell>
          <cell r="BR236" t="str">
            <v>---</v>
          </cell>
          <cell r="BS236" t="str">
            <v>---</v>
          </cell>
          <cell r="BT236" t="str">
            <v>---</v>
          </cell>
          <cell r="BU236" t="str">
            <v>---</v>
          </cell>
          <cell r="BV236" t="str">
            <v>---</v>
          </cell>
          <cell r="BW236" t="str">
            <v>---</v>
          </cell>
        </row>
        <row r="237">
          <cell r="A237" t="str">
            <v>LAM2256</v>
          </cell>
          <cell r="B237" t="str">
            <v>Licencia Ambiental</v>
          </cell>
          <cell r="C237" t="str">
            <v>AREA DE INTERES DE PERFORACION EXPLORATORIA BICUDO</v>
          </cell>
          <cell r="D237" t="str">
            <v xml:space="preserve">PARKO SERVICES S.A. </v>
          </cell>
          <cell r="E237" t="str">
            <v>Hidrocarburos</v>
          </cell>
          <cell r="F237" t="str">
            <v>Exploración</v>
          </cell>
          <cell r="G237" t="str">
            <v>Exploración</v>
          </cell>
          <cell r="H237" t="str">
            <v>ANLA</v>
          </cell>
          <cell r="J237" t="str">
            <v>OPERACIÓN</v>
          </cell>
          <cell r="K237">
            <v>4</v>
          </cell>
          <cell r="L237">
            <v>3402396</v>
          </cell>
          <cell r="M237">
            <v>5212877.2297297325</v>
          </cell>
          <cell r="O237" t="str">
            <v>CON VISITA</v>
          </cell>
          <cell r="P237" t="str">
            <v>Alta</v>
          </cell>
          <cell r="Q237" t="str">
            <v>---</v>
          </cell>
          <cell r="S237" t="str">
            <v>---</v>
          </cell>
          <cell r="T237">
            <v>0.75</v>
          </cell>
          <cell r="U237">
            <v>6</v>
          </cell>
          <cell r="V237" t="str">
            <v>ACTIVO</v>
          </cell>
          <cell r="W237" t="str">
            <v>CORPORINOQUIA</v>
          </cell>
          <cell r="X237" t="str">
            <v>Resolución otorga LA</v>
          </cell>
          <cell r="Y237" t="str">
            <v>66</v>
          </cell>
          <cell r="Z237">
            <v>37278</v>
          </cell>
          <cell r="AA237" t="str">
            <v>CASANARE</v>
          </cell>
          <cell r="AB237" t="str">
            <v>TAURAMENA</v>
          </cell>
          <cell r="AC237" t="str">
            <v>ORINOQUIA</v>
          </cell>
          <cell r="AD237" t="str">
            <v>Semestral</v>
          </cell>
          <cell r="AE237">
            <v>6</v>
          </cell>
          <cell r="AF237" t="str">
            <v>Operación</v>
          </cell>
          <cell r="AG237" t="str">
            <v>Operación</v>
          </cell>
          <cell r="AH237" t="str">
            <v>---</v>
          </cell>
          <cell r="AI237" t="str">
            <v>---</v>
          </cell>
          <cell r="AJ237" t="str">
            <v>---</v>
          </cell>
          <cell r="AK237" t="str">
            <v>---</v>
          </cell>
          <cell r="AL237">
            <v>4</v>
          </cell>
          <cell r="AM237" t="str">
            <v>Si</v>
          </cell>
          <cell r="AN237">
            <v>2</v>
          </cell>
          <cell r="AO237">
            <v>0</v>
          </cell>
          <cell r="AP237">
            <v>1</v>
          </cell>
          <cell r="AQ237">
            <v>1</v>
          </cell>
          <cell r="AR237">
            <v>0</v>
          </cell>
          <cell r="AS237">
            <v>0</v>
          </cell>
          <cell r="AT237">
            <v>0</v>
          </cell>
          <cell r="AU237">
            <v>0</v>
          </cell>
          <cell r="AV237">
            <v>2</v>
          </cell>
          <cell r="AW237">
            <v>1</v>
          </cell>
          <cell r="AX237">
            <v>0</v>
          </cell>
          <cell r="AY237">
            <v>0</v>
          </cell>
          <cell r="AZ237">
            <v>1</v>
          </cell>
          <cell r="BA237">
            <v>0</v>
          </cell>
          <cell r="BB237" t="str">
            <v>Seguimiento 2017</v>
          </cell>
          <cell r="BM237">
            <v>100818807.98</v>
          </cell>
          <cell r="BN237" t="str">
            <v>VISITA</v>
          </cell>
          <cell r="BO237">
            <v>95112083</v>
          </cell>
          <cell r="BP237" t="str">
            <v>---</v>
          </cell>
          <cell r="BQ237">
            <v>8</v>
          </cell>
          <cell r="BR237">
            <v>0</v>
          </cell>
          <cell r="BS237">
            <v>0</v>
          </cell>
          <cell r="BT237" t="str">
            <v>---</v>
          </cell>
          <cell r="BU237" t="str">
            <v>---</v>
          </cell>
          <cell r="BV237" t="str">
            <v>---</v>
          </cell>
          <cell r="BW237" t="str">
            <v>---</v>
          </cell>
        </row>
        <row r="238">
          <cell r="A238" t="str">
            <v>LAM2213</v>
          </cell>
          <cell r="B238" t="str">
            <v>Licencia Ambiental</v>
          </cell>
          <cell r="C238" t="str">
            <v>POZOS DE DESARROLLO CENCELLA 2 Y YURILLA 2 EN PUERTO CAICEDO-PUTUMAYO, Y VIA DE ACCESO DE 0.25 KM Y LINEAS DE FLUJO  DESDE CADA UNO DE LOS POZOS</v>
          </cell>
          <cell r="D238" t="str">
            <v xml:space="preserve">ECOPETROL S.A. </v>
          </cell>
          <cell r="E238" t="str">
            <v>Hidrocarburos</v>
          </cell>
          <cell r="F238" t="str">
            <v>Explotación</v>
          </cell>
          <cell r="G238" t="str">
            <v>Explotación</v>
          </cell>
          <cell r="H238" t="str">
            <v>CORPORACIÓN</v>
          </cell>
          <cell r="I238" t="str">
            <v>Menor o igual a 2 carpetas; ubicación en Putumayo y estado de seguimiento en operación</v>
          </cell>
          <cell r="J238" t="str">
            <v>CORPORACIÓN E INVEMAR</v>
          </cell>
          <cell r="K238">
            <v>5</v>
          </cell>
          <cell r="L238">
            <v>4252995</v>
          </cell>
          <cell r="M238">
            <v>4903284.5855999999</v>
          </cell>
          <cell r="O238" t="str">
            <v>CON VISITA</v>
          </cell>
          <cell r="P238" t="str">
            <v>Baja</v>
          </cell>
          <cell r="Q238" t="str">
            <v>---</v>
          </cell>
          <cell r="S238" t="str">
            <v>---</v>
          </cell>
          <cell r="T238">
            <v>0.75</v>
          </cell>
          <cell r="U238">
            <v>1</v>
          </cell>
          <cell r="V238" t="str">
            <v>ACTIVO</v>
          </cell>
          <cell r="W238" t="str">
            <v>CORPOAMAZONIA</v>
          </cell>
          <cell r="X238" t="str">
            <v>Resolución otorga LA</v>
          </cell>
          <cell r="Y238" t="str">
            <v>107</v>
          </cell>
          <cell r="Z238">
            <v>37287</v>
          </cell>
          <cell r="AA238" t="str">
            <v>PUTUMAYO</v>
          </cell>
          <cell r="AB238" t="str">
            <v>PUERTO CAICEDO</v>
          </cell>
          <cell r="AC238" t="str">
            <v>AMAZONIA Y PACIFICO</v>
          </cell>
          <cell r="AD238" t="str">
            <v>Trimestral</v>
          </cell>
          <cell r="AE238">
            <v>3</v>
          </cell>
          <cell r="AF238" t="str">
            <v>Operación</v>
          </cell>
          <cell r="AG238" t="str">
            <v>Operación</v>
          </cell>
          <cell r="AH238" t="str">
            <v>---</v>
          </cell>
          <cell r="AI238" t="str">
            <v>---</v>
          </cell>
          <cell r="AJ238" t="str">
            <v>---</v>
          </cell>
          <cell r="AK238" t="str">
            <v>---</v>
          </cell>
          <cell r="AL238">
            <v>1</v>
          </cell>
          <cell r="AM238" t="str">
            <v>Si</v>
          </cell>
          <cell r="AN238">
            <v>0</v>
          </cell>
          <cell r="AO238">
            <v>0</v>
          </cell>
          <cell r="AP238">
            <v>0</v>
          </cell>
          <cell r="AQ238">
            <v>0</v>
          </cell>
          <cell r="AR238">
            <v>0</v>
          </cell>
          <cell r="AS238">
            <v>0</v>
          </cell>
          <cell r="AT238">
            <v>0</v>
          </cell>
          <cell r="AU238">
            <v>0</v>
          </cell>
          <cell r="AV238">
            <v>0</v>
          </cell>
          <cell r="AW238">
            <v>0</v>
          </cell>
          <cell r="AX238">
            <v>0</v>
          </cell>
          <cell r="AY238">
            <v>0</v>
          </cell>
          <cell r="AZ238">
            <v>1</v>
          </cell>
          <cell r="BA238">
            <v>0</v>
          </cell>
          <cell r="BB238" t="str">
            <v>Seguimiento 2017</v>
          </cell>
          <cell r="BM238">
            <v>83420653.799999997</v>
          </cell>
          <cell r="BN238" t="str">
            <v>VISITA</v>
          </cell>
          <cell r="BO238">
            <v>78698730</v>
          </cell>
          <cell r="BP238" t="str">
            <v>---</v>
          </cell>
          <cell r="BQ238" t="str">
            <v>---</v>
          </cell>
          <cell r="BR238" t="str">
            <v>---</v>
          </cell>
          <cell r="BS238" t="str">
            <v>---</v>
          </cell>
          <cell r="BT238" t="str">
            <v>---</v>
          </cell>
          <cell r="BU238" t="str">
            <v>---</v>
          </cell>
          <cell r="BV238" t="str">
            <v>---</v>
          </cell>
          <cell r="BW238" t="str">
            <v>---</v>
          </cell>
          <cell r="BX238">
            <v>58.88095238095238</v>
          </cell>
          <cell r="BY238">
            <v>50</v>
          </cell>
          <cell r="BZ238" t="str">
            <v>Afectacion de terrenos aledaños (50 m2) y la locacion del pozo</v>
          </cell>
        </row>
        <row r="239">
          <cell r="A239" t="str">
            <v>LAM2078</v>
          </cell>
          <cell r="B239" t="str">
            <v>Licencia Ambiental</v>
          </cell>
          <cell r="C239" t="str">
            <v>BLOQUE CAFELINA, PMA PROSPECTO CAFELINA SUR 1.</v>
          </cell>
          <cell r="D239" t="str">
            <v xml:space="preserve">GRAN TIERRA ENERGY COLOMBIA LTD. </v>
          </cell>
          <cell r="E239" t="str">
            <v>Hidrocarburos</v>
          </cell>
          <cell r="F239" t="str">
            <v>Explotación</v>
          </cell>
          <cell r="G239" t="str">
            <v>Explotación</v>
          </cell>
          <cell r="H239" t="str">
            <v>ANLA</v>
          </cell>
          <cell r="J239" t="str">
            <v>OPERACIÓN</v>
          </cell>
          <cell r="K239">
            <v>5</v>
          </cell>
          <cell r="L239">
            <v>4252995</v>
          </cell>
          <cell r="M239">
            <v>4903284.5855999999</v>
          </cell>
          <cell r="O239" t="str">
            <v>CON VISITA</v>
          </cell>
          <cell r="P239" t="str">
            <v>Media</v>
          </cell>
          <cell r="Q239" t="str">
            <v>---</v>
          </cell>
          <cell r="S239" t="str">
            <v>---</v>
          </cell>
          <cell r="T239">
            <v>0.75</v>
          </cell>
          <cell r="U239">
            <v>4</v>
          </cell>
          <cell r="V239" t="str">
            <v>ACTIVO</v>
          </cell>
          <cell r="W239" t="str">
            <v>CORPOAMAZONIA</v>
          </cell>
          <cell r="X239" t="str">
            <v>Resolución otorga LA</v>
          </cell>
          <cell r="Y239" t="str">
            <v>737</v>
          </cell>
          <cell r="Z239">
            <v>37473</v>
          </cell>
          <cell r="AA239" t="str">
            <v>PUTUMAYO</v>
          </cell>
          <cell r="AB239" t="str">
            <v>VILLAGARZON</v>
          </cell>
          <cell r="AC239" t="str">
            <v>AMAZONIA Y PACIFICO</v>
          </cell>
          <cell r="AD239" t="str">
            <v>Semestral</v>
          </cell>
          <cell r="AE239">
            <v>6</v>
          </cell>
          <cell r="AF239" t="str">
            <v>Operación</v>
          </cell>
          <cell r="AG239" t="str">
            <v>Operación</v>
          </cell>
          <cell r="AH239" t="str">
            <v xml:space="preserve">Semestral </v>
          </cell>
          <cell r="AI239" t="str">
            <v>---</v>
          </cell>
          <cell r="AJ239" t="str">
            <v>---</v>
          </cell>
          <cell r="AK239" t="str">
            <v>NO</v>
          </cell>
          <cell r="AL239">
            <v>5</v>
          </cell>
          <cell r="AM239" t="str">
            <v>Si</v>
          </cell>
          <cell r="AN239">
            <v>0</v>
          </cell>
          <cell r="AO239">
            <v>0</v>
          </cell>
          <cell r="AP239">
            <v>0</v>
          </cell>
          <cell r="AQ239">
            <v>0</v>
          </cell>
          <cell r="AR239">
            <v>0</v>
          </cell>
          <cell r="AS239">
            <v>0</v>
          </cell>
          <cell r="AT239">
            <v>1</v>
          </cell>
          <cell r="AU239">
            <v>0</v>
          </cell>
          <cell r="AV239">
            <v>0</v>
          </cell>
          <cell r="AW239">
            <v>2</v>
          </cell>
          <cell r="AX239">
            <v>0</v>
          </cell>
          <cell r="AY239">
            <v>0</v>
          </cell>
          <cell r="AZ239">
            <v>1</v>
          </cell>
          <cell r="BA239">
            <v>1</v>
          </cell>
          <cell r="BB239" t="str">
            <v>Seguimiento 2018</v>
          </cell>
          <cell r="BC239" t="str">
            <v>N/A</v>
          </cell>
          <cell r="BD239">
            <v>883</v>
          </cell>
          <cell r="BE239">
            <v>43166</v>
          </cell>
          <cell r="BF239" t="str">
            <v>Auto</v>
          </cell>
          <cell r="BG239">
            <v>4300</v>
          </cell>
          <cell r="BH239">
            <v>43311</v>
          </cell>
          <cell r="BI239" t="str">
            <v>Control y Seguimiento</v>
          </cell>
          <cell r="BM239">
            <v>122349498.3</v>
          </cell>
          <cell r="BN239" t="str">
            <v>VISITA</v>
          </cell>
          <cell r="BO239">
            <v>115424055</v>
          </cell>
          <cell r="BP239" t="str">
            <v>---</v>
          </cell>
          <cell r="BQ239">
            <v>1</v>
          </cell>
          <cell r="BR239">
            <v>0</v>
          </cell>
          <cell r="BS239">
            <v>0</v>
          </cell>
          <cell r="BT239" t="str">
            <v>---</v>
          </cell>
          <cell r="BU239" t="str">
            <v>---</v>
          </cell>
          <cell r="BV239" t="str">
            <v>---</v>
          </cell>
          <cell r="BW239" t="str">
            <v>---</v>
          </cell>
        </row>
        <row r="240">
          <cell r="A240" t="str">
            <v>LAM2032</v>
          </cell>
          <cell r="B240" t="str">
            <v>Licencia Ambiental</v>
          </cell>
          <cell r="C240" t="str">
            <v>ÁREA DE POZOS CUPIAGUA XA</v>
          </cell>
          <cell r="D240" t="str">
            <v xml:space="preserve">ECOPETROL S.A. </v>
          </cell>
          <cell r="E240" t="str">
            <v>Hidrocarburos</v>
          </cell>
          <cell r="F240" t="str">
            <v>Exploración</v>
          </cell>
          <cell r="G240" t="str">
            <v>Exploración</v>
          </cell>
          <cell r="H240" t="str">
            <v>ANLA</v>
          </cell>
          <cell r="J240" t="str">
            <v>OPERACIÓN</v>
          </cell>
          <cell r="K240">
            <v>4</v>
          </cell>
          <cell r="L240">
            <v>3402396</v>
          </cell>
          <cell r="M240">
            <v>5212877.2297297325</v>
          </cell>
          <cell r="O240" t="str">
            <v>CON VISITA</v>
          </cell>
          <cell r="P240" t="str">
            <v>Baja</v>
          </cell>
          <cell r="Q240" t="str">
            <v>---</v>
          </cell>
          <cell r="S240" t="str">
            <v>---</v>
          </cell>
          <cell r="T240">
            <v>0.75</v>
          </cell>
          <cell r="U240">
            <v>9</v>
          </cell>
          <cell r="V240" t="str">
            <v>ACTIVO</v>
          </cell>
          <cell r="W240" t="str">
            <v>CORPORINOQUIA</v>
          </cell>
          <cell r="X240" t="str">
            <v>Resolución otorga LA</v>
          </cell>
          <cell r="Y240" t="str">
            <v>985</v>
          </cell>
          <cell r="Z240">
            <v>36486</v>
          </cell>
          <cell r="AA240" t="str">
            <v>CASANARE</v>
          </cell>
          <cell r="AB240" t="str">
            <v>AGUAZUL</v>
          </cell>
          <cell r="AC240" t="str">
            <v>ORINOQUIA</v>
          </cell>
          <cell r="AD240" t="str">
            <v>Trimestral</v>
          </cell>
          <cell r="AE240">
            <v>3</v>
          </cell>
          <cell r="AF240" t="str">
            <v>Operación</v>
          </cell>
          <cell r="AG240" t="str">
            <v>Operación</v>
          </cell>
          <cell r="AH240" t="str">
            <v>---</v>
          </cell>
          <cell r="AI240" t="str">
            <v>---</v>
          </cell>
          <cell r="AJ240" t="str">
            <v>---</v>
          </cell>
          <cell r="AK240" t="str">
            <v>---</v>
          </cell>
          <cell r="AL240">
            <v>3</v>
          </cell>
          <cell r="AM240" t="str">
            <v>Si</v>
          </cell>
          <cell r="AN240">
            <v>2</v>
          </cell>
          <cell r="AO240">
            <v>0</v>
          </cell>
          <cell r="AP240">
            <v>0</v>
          </cell>
          <cell r="AQ240">
            <v>0</v>
          </cell>
          <cell r="AR240">
            <v>2</v>
          </cell>
          <cell r="AS240">
            <v>2</v>
          </cell>
          <cell r="AT240">
            <v>0</v>
          </cell>
          <cell r="AU240">
            <v>0</v>
          </cell>
          <cell r="AV240">
            <v>1</v>
          </cell>
          <cell r="AW240">
            <v>1</v>
          </cell>
          <cell r="AX240">
            <v>0</v>
          </cell>
          <cell r="AY240">
            <v>1</v>
          </cell>
          <cell r="AZ240">
            <v>0</v>
          </cell>
          <cell r="BA240">
            <v>1</v>
          </cell>
          <cell r="BB240" t="str">
            <v>Seguimiento 2018</v>
          </cell>
          <cell r="BC240" t="str">
            <v>N/A</v>
          </cell>
          <cell r="BD240">
            <v>4547</v>
          </cell>
          <cell r="BE240">
            <v>43326</v>
          </cell>
          <cell r="BF240" t="str">
            <v xml:space="preserve">Resolución </v>
          </cell>
          <cell r="BG240">
            <v>1470</v>
          </cell>
          <cell r="BH240">
            <v>43348</v>
          </cell>
          <cell r="BI240" t="str">
            <v>Compensación y 1%</v>
          </cell>
          <cell r="BM240">
            <v>102667830</v>
          </cell>
          <cell r="BN240" t="str">
            <v>---</v>
          </cell>
          <cell r="BO240" t="str">
            <v>---</v>
          </cell>
          <cell r="BP240" t="str">
            <v>---</v>
          </cell>
          <cell r="BQ240" t="str">
            <v>---</v>
          </cell>
          <cell r="BR240" t="str">
            <v>---</v>
          </cell>
          <cell r="BS240" t="str">
            <v>---</v>
          </cell>
          <cell r="BT240" t="str">
            <v>---</v>
          </cell>
          <cell r="BU240" t="str">
            <v>---</v>
          </cell>
          <cell r="BV240" t="str">
            <v>---</v>
          </cell>
          <cell r="BW240" t="str">
            <v>---</v>
          </cell>
        </row>
        <row r="241">
          <cell r="A241" t="str">
            <v>LAM2028</v>
          </cell>
          <cell r="B241" t="str">
            <v>Licencia Ambiental</v>
          </cell>
          <cell r="C241" t="str">
            <v>Abanico a y Abanico b</v>
          </cell>
          <cell r="D241" t="str">
            <v xml:space="preserve">PACIFIC STRATUS ENERGY COLOMBIA CORP </v>
          </cell>
          <cell r="E241" t="str">
            <v>Hidrocarburos</v>
          </cell>
          <cell r="F241" t="str">
            <v>Explotación</v>
          </cell>
          <cell r="G241" t="str">
            <v>Explotación</v>
          </cell>
          <cell r="H241" t="str">
            <v>ANLA</v>
          </cell>
          <cell r="J241" t="str">
            <v>OPERACIÓN</v>
          </cell>
          <cell r="K241">
            <v>5</v>
          </cell>
          <cell r="L241">
            <v>4252995</v>
          </cell>
          <cell r="M241">
            <v>3782758.7962622941</v>
          </cell>
          <cell r="O241" t="str">
            <v>CON VISITA</v>
          </cell>
          <cell r="P241" t="str">
            <v>Alta</v>
          </cell>
          <cell r="Q241" t="str">
            <v>---</v>
          </cell>
          <cell r="S241" t="str">
            <v>---</v>
          </cell>
          <cell r="T241">
            <v>0.75</v>
          </cell>
          <cell r="U241">
            <v>17</v>
          </cell>
          <cell r="V241" t="str">
            <v>ACTIVO</v>
          </cell>
          <cell r="W241" t="str">
            <v>CORTOLIMA</v>
          </cell>
          <cell r="X241" t="str">
            <v>Resolución otorga LA</v>
          </cell>
          <cell r="Y241" t="str">
            <v>665</v>
          </cell>
          <cell r="Z241">
            <v>37090</v>
          </cell>
          <cell r="AA241" t="str">
            <v>TOLIMA</v>
          </cell>
          <cell r="AB241" t="str">
            <v>COELLO - ESPINAL</v>
          </cell>
          <cell r="AC241" t="str">
            <v>CENTRO Y EJE CAFETERO</v>
          </cell>
          <cell r="AD241" t="str">
            <v>Semestral</v>
          </cell>
          <cell r="AE241">
            <v>12</v>
          </cell>
          <cell r="AF241" t="str">
            <v>Operación</v>
          </cell>
          <cell r="AG241" t="str">
            <v>Operación</v>
          </cell>
          <cell r="AH241" t="str">
            <v>Anual</v>
          </cell>
          <cell r="AI241" t="str">
            <v>10 de mayo de 2018</v>
          </cell>
          <cell r="AJ241">
            <v>43230</v>
          </cell>
          <cell r="AK241" t="str">
            <v>N/A</v>
          </cell>
          <cell r="AL241">
            <v>5</v>
          </cell>
          <cell r="AM241" t="str">
            <v>Si</v>
          </cell>
          <cell r="AN241">
            <v>6</v>
          </cell>
          <cell r="AO241">
            <v>0</v>
          </cell>
          <cell r="AP241">
            <v>2</v>
          </cell>
          <cell r="AQ241">
            <v>2</v>
          </cell>
          <cell r="AR241">
            <v>0</v>
          </cell>
          <cell r="AS241">
            <v>0</v>
          </cell>
          <cell r="AT241">
            <v>1</v>
          </cell>
          <cell r="AU241">
            <v>2</v>
          </cell>
          <cell r="AV241">
            <v>0</v>
          </cell>
          <cell r="AW241">
            <v>1</v>
          </cell>
          <cell r="AX241">
            <v>0</v>
          </cell>
          <cell r="AY241">
            <v>1</v>
          </cell>
          <cell r="AZ241">
            <v>0</v>
          </cell>
          <cell r="BA241">
            <v>1</v>
          </cell>
          <cell r="BB241" t="str">
            <v>Seguimiento 2018</v>
          </cell>
          <cell r="BC241">
            <v>43199</v>
          </cell>
          <cell r="BD241">
            <v>4097</v>
          </cell>
          <cell r="BE241">
            <v>43308</v>
          </cell>
          <cell r="BF241" t="str">
            <v>Auto</v>
          </cell>
          <cell r="BG241">
            <v>7513</v>
          </cell>
          <cell r="BH241">
            <v>43434.739965277775</v>
          </cell>
          <cell r="BI241" t="str">
            <v>Control y Seguimiento</v>
          </cell>
          <cell r="BM241">
            <v>115950324</v>
          </cell>
          <cell r="BN241" t="str">
            <v>---</v>
          </cell>
          <cell r="BO241" t="str">
            <v>---</v>
          </cell>
          <cell r="BP241" t="str">
            <v>NO</v>
          </cell>
          <cell r="BQ241">
            <v>1</v>
          </cell>
          <cell r="BR241">
            <v>0</v>
          </cell>
          <cell r="BS241">
            <v>0</v>
          </cell>
          <cell r="BT241" t="str">
            <v>---</v>
          </cell>
          <cell r="BU241" t="str">
            <v>---</v>
          </cell>
          <cell r="BV241" t="str">
            <v>---</v>
          </cell>
          <cell r="BW241" t="str">
            <v>---</v>
          </cell>
          <cell r="BX241">
            <v>51.38095238095238</v>
          </cell>
          <cell r="BY241" t="str">
            <v>No reporta</v>
          </cell>
          <cell r="BZ241" t="str">
            <v>Suelo</v>
          </cell>
        </row>
        <row r="242">
          <cell r="A242" t="str">
            <v>LAM2017</v>
          </cell>
          <cell r="B242" t="str">
            <v>Licencia Ambiental</v>
          </cell>
          <cell r="C242" t="str">
            <v>AREA DE POZOS CUPIAGUA XL. SU VIA DE ACCESO Y LINEAS DE FLUJO</v>
          </cell>
          <cell r="D242" t="str">
            <v xml:space="preserve">ECOPETROL S.A. </v>
          </cell>
          <cell r="E242" t="str">
            <v>Hidrocarburos</v>
          </cell>
          <cell r="F242" t="str">
            <v>Explotación</v>
          </cell>
          <cell r="G242" t="str">
            <v>Explotación</v>
          </cell>
          <cell r="H242" t="str">
            <v>ANLA</v>
          </cell>
          <cell r="J242" t="str">
            <v>OPERACIÓN</v>
          </cell>
          <cell r="K242">
            <v>5</v>
          </cell>
          <cell r="L242">
            <v>4252995</v>
          </cell>
          <cell r="M242">
            <v>5212877.2297297325</v>
          </cell>
          <cell r="O242" t="str">
            <v>CON VISITA</v>
          </cell>
          <cell r="P242" t="str">
            <v>Baja</v>
          </cell>
          <cell r="Q242" t="str">
            <v>---</v>
          </cell>
          <cell r="S242" t="str">
            <v>---</v>
          </cell>
          <cell r="T242">
            <v>0.75</v>
          </cell>
          <cell r="U242">
            <v>12</v>
          </cell>
          <cell r="V242" t="str">
            <v>ACTIVO</v>
          </cell>
          <cell r="W242" t="str">
            <v>CORPORINOQUIA</v>
          </cell>
          <cell r="X242" t="str">
            <v>Resolución otorga LA</v>
          </cell>
          <cell r="Y242" t="str">
            <v>824</v>
          </cell>
          <cell r="Z242">
            <v>36433</v>
          </cell>
          <cell r="AA242" t="str">
            <v>CASANARE</v>
          </cell>
          <cell r="AB242" t="str">
            <v>AGUAZUL</v>
          </cell>
          <cell r="AC242" t="str">
            <v>ORINOQUIA</v>
          </cell>
          <cell r="AD242" t="str">
            <v>Semestral</v>
          </cell>
          <cell r="AE242">
            <v>6</v>
          </cell>
          <cell r="AF242" t="str">
            <v>Operación</v>
          </cell>
          <cell r="AG242" t="str">
            <v>Operación</v>
          </cell>
          <cell r="AH242" t="str">
            <v>---</v>
          </cell>
          <cell r="AI242" t="str">
            <v>---</v>
          </cell>
          <cell r="AJ242" t="str">
            <v>---</v>
          </cell>
          <cell r="AK242" t="str">
            <v>---</v>
          </cell>
          <cell r="AL242">
            <v>6</v>
          </cell>
          <cell r="AM242" t="str">
            <v>Si</v>
          </cell>
          <cell r="AN242">
            <v>1</v>
          </cell>
          <cell r="AO242">
            <v>0</v>
          </cell>
          <cell r="AP242">
            <v>0</v>
          </cell>
          <cell r="AQ242">
            <v>2</v>
          </cell>
          <cell r="AR242">
            <v>0</v>
          </cell>
          <cell r="AS242">
            <v>5</v>
          </cell>
          <cell r="AT242">
            <v>1</v>
          </cell>
          <cell r="AU242">
            <v>1</v>
          </cell>
          <cell r="AV242">
            <v>2</v>
          </cell>
          <cell r="AW242">
            <v>0</v>
          </cell>
          <cell r="AX242">
            <v>1</v>
          </cell>
          <cell r="AY242">
            <v>1</v>
          </cell>
          <cell r="AZ242">
            <v>0</v>
          </cell>
          <cell r="BA242">
            <v>1</v>
          </cell>
          <cell r="BB242" t="str">
            <v>Seguimiento 2018</v>
          </cell>
          <cell r="BC242" t="str">
            <v>N/A</v>
          </cell>
          <cell r="BD242">
            <v>5595</v>
          </cell>
          <cell r="BE242">
            <v>43367</v>
          </cell>
          <cell r="BF242" t="str">
            <v xml:space="preserve">Resolución </v>
          </cell>
          <cell r="BG242">
            <v>2155</v>
          </cell>
          <cell r="BH242">
            <v>43427.330231481479</v>
          </cell>
          <cell r="BI242" t="str">
            <v>Compensación y 1%</v>
          </cell>
          <cell r="BM242">
            <v>115950324</v>
          </cell>
          <cell r="BN242" t="str">
            <v>---</v>
          </cell>
          <cell r="BO242" t="str">
            <v>---</v>
          </cell>
          <cell r="BP242" t="str">
            <v>---</v>
          </cell>
          <cell r="BQ242">
            <v>0</v>
          </cell>
          <cell r="BR242">
            <v>1</v>
          </cell>
          <cell r="BS242">
            <v>0</v>
          </cell>
          <cell r="BT242" t="str">
            <v>---</v>
          </cell>
          <cell r="BU242" t="str">
            <v>---</v>
          </cell>
          <cell r="BV242" t="str">
            <v>---</v>
          </cell>
          <cell r="BW242" t="str">
            <v>---</v>
          </cell>
        </row>
        <row r="243">
          <cell r="A243" t="str">
            <v>LAM1999</v>
          </cell>
          <cell r="B243" t="str">
            <v>Licencia Ambiental</v>
          </cell>
          <cell r="C243" t="str">
            <v>OLEODUCTO EL MORRO ARAGUANEY</v>
          </cell>
          <cell r="D243" t="str">
            <v xml:space="preserve">BP EXPLORATION COMPANY (COLOMBIA) LTD. </v>
          </cell>
          <cell r="E243" t="str">
            <v>Hidrocarburos</v>
          </cell>
          <cell r="F243" t="str">
            <v>Transporte y Conducción</v>
          </cell>
          <cell r="G243" t="str">
            <v>Transporte y Conducción</v>
          </cell>
          <cell r="H243" t="str">
            <v>ANLA</v>
          </cell>
          <cell r="J243" t="str">
            <v>OPERACIÓN</v>
          </cell>
          <cell r="K243">
            <v>5</v>
          </cell>
          <cell r="L243">
            <v>4252995</v>
          </cell>
          <cell r="M243">
            <v>5212877.2297297325</v>
          </cell>
          <cell r="O243" t="str">
            <v>DOCUMENTAL</v>
          </cell>
          <cell r="P243" t="str">
            <v>Media</v>
          </cell>
          <cell r="Q243" t="str">
            <v>---</v>
          </cell>
          <cell r="S243" t="str">
            <v>---</v>
          </cell>
          <cell r="T243">
            <v>0</v>
          </cell>
          <cell r="U243">
            <v>5</v>
          </cell>
          <cell r="V243" t="str">
            <v>ACTIVO</v>
          </cell>
          <cell r="W243" t="str">
            <v>CORPORINOQUIA</v>
          </cell>
          <cell r="X243" t="str">
            <v>Resolución otorga LA</v>
          </cell>
          <cell r="Y243" t="str">
            <v>1060</v>
          </cell>
          <cell r="Z243">
            <v>36819</v>
          </cell>
          <cell r="AA243" t="str">
            <v>CASANARE</v>
          </cell>
          <cell r="AB243" t="str">
            <v>YOPAL</v>
          </cell>
          <cell r="AC243" t="str">
            <v>ORINOQUIA</v>
          </cell>
          <cell r="AD243" t="str">
            <v>Anual</v>
          </cell>
          <cell r="AE243">
            <v>12</v>
          </cell>
          <cell r="AF243" t="str">
            <v>Operación</v>
          </cell>
          <cell r="AG243" t="str">
            <v>Operación</v>
          </cell>
          <cell r="AH243" t="str">
            <v>---</v>
          </cell>
          <cell r="AI243" t="str">
            <v>---</v>
          </cell>
          <cell r="AJ243" t="str">
            <v>---</v>
          </cell>
          <cell r="AK243" t="str">
            <v>---</v>
          </cell>
          <cell r="AL243">
            <v>2</v>
          </cell>
          <cell r="AM243" t="str">
            <v>Si</v>
          </cell>
          <cell r="AN243">
            <v>1</v>
          </cell>
          <cell r="AO243">
            <v>0</v>
          </cell>
          <cell r="AP243">
            <v>1</v>
          </cell>
          <cell r="AQ243">
            <v>1</v>
          </cell>
          <cell r="AR243">
            <v>1</v>
          </cell>
          <cell r="AS243">
            <v>0</v>
          </cell>
          <cell r="AT243">
            <v>0</v>
          </cell>
          <cell r="AU243">
            <v>0</v>
          </cell>
          <cell r="AV243">
            <v>1</v>
          </cell>
          <cell r="AW243">
            <v>0</v>
          </cell>
          <cell r="AX243">
            <v>0</v>
          </cell>
          <cell r="AY243">
            <v>1</v>
          </cell>
          <cell r="AZ243">
            <v>0</v>
          </cell>
          <cell r="BA243">
            <v>0</v>
          </cell>
          <cell r="BB243" t="str">
            <v>Seguimiento 2016</v>
          </cell>
          <cell r="BJ243" t="str">
            <v>---</v>
          </cell>
          <cell r="BK243" t="str">
            <v>---</v>
          </cell>
          <cell r="BL243" t="str">
            <v>---</v>
          </cell>
          <cell r="BM243">
            <v>10358000</v>
          </cell>
          <cell r="BN243" t="str">
            <v>---</v>
          </cell>
          <cell r="BO243" t="str">
            <v>---</v>
          </cell>
          <cell r="BP243" t="str">
            <v>---</v>
          </cell>
          <cell r="BQ243" t="str">
            <v>---</v>
          </cell>
          <cell r="BR243" t="str">
            <v>---</v>
          </cell>
          <cell r="BS243" t="str">
            <v>---</v>
          </cell>
          <cell r="BT243" t="str">
            <v>---</v>
          </cell>
          <cell r="BU243" t="str">
            <v>---</v>
          </cell>
          <cell r="BV243" t="str">
            <v>---</v>
          </cell>
          <cell r="BW243" t="str">
            <v>---</v>
          </cell>
        </row>
        <row r="244">
          <cell r="A244" t="str">
            <v>LAM1990</v>
          </cell>
          <cell r="B244" t="str">
            <v>Plan de Manejo Ambiental</v>
          </cell>
          <cell r="C244" t="str">
            <v>AREA DE INTERES DE PERFORACION EXPLORATORIA ORITO SUR</v>
          </cell>
          <cell r="D244" t="str">
            <v xml:space="preserve">ECOPETROL S.A. </v>
          </cell>
          <cell r="E244" t="str">
            <v>Hidrocarburos</v>
          </cell>
          <cell r="F244" t="str">
            <v>Exploración</v>
          </cell>
          <cell r="G244" t="str">
            <v>Exploración</v>
          </cell>
          <cell r="H244" t="str">
            <v>ANLA</v>
          </cell>
          <cell r="J244" t="str">
            <v>OPERACIÓN</v>
          </cell>
          <cell r="K244">
            <v>4</v>
          </cell>
          <cell r="L244">
            <v>3402396</v>
          </cell>
          <cell r="M244">
            <v>4903284.5855999999</v>
          </cell>
          <cell r="O244" t="str">
            <v>CON VISITA</v>
          </cell>
          <cell r="P244" t="str">
            <v>Media</v>
          </cell>
          <cell r="Q244" t="str">
            <v>---</v>
          </cell>
          <cell r="S244" t="str">
            <v>---</v>
          </cell>
          <cell r="T244">
            <v>0.75</v>
          </cell>
          <cell r="U244">
            <v>5</v>
          </cell>
          <cell r="V244" t="str">
            <v>ACTIVO</v>
          </cell>
          <cell r="W244" t="str">
            <v>CORPOAMAZONIA</v>
          </cell>
          <cell r="X244" t="str">
            <v>Resolución establece PMA</v>
          </cell>
          <cell r="Y244">
            <v>983</v>
          </cell>
          <cell r="Z244">
            <v>36801</v>
          </cell>
          <cell r="AA244" t="str">
            <v>PUTUMAYO</v>
          </cell>
          <cell r="AB244" t="str">
            <v>ORITO</v>
          </cell>
          <cell r="AC244" t="str">
            <v>AMAZONIA Y PACIFICO</v>
          </cell>
          <cell r="AD244" t="str">
            <v>A la mitad del proyecto y otro dentro del mes siguiente a la finalización</v>
          </cell>
          <cell r="AE244">
            <v>12</v>
          </cell>
          <cell r="AF244" t="str">
            <v>Operación</v>
          </cell>
          <cell r="AG244" t="str">
            <v>Operación</v>
          </cell>
          <cell r="AH244" t="str">
            <v>---</v>
          </cell>
          <cell r="AI244" t="str">
            <v>---</v>
          </cell>
          <cell r="AJ244" t="str">
            <v>---</v>
          </cell>
          <cell r="AK244" t="str">
            <v>---</v>
          </cell>
          <cell r="AL244">
            <v>4</v>
          </cell>
          <cell r="AM244" t="str">
            <v>Si</v>
          </cell>
          <cell r="AN244">
            <v>1</v>
          </cell>
          <cell r="AO244">
            <v>0</v>
          </cell>
          <cell r="AP244">
            <v>0</v>
          </cell>
          <cell r="AQ244">
            <v>1</v>
          </cell>
          <cell r="AR244">
            <v>0</v>
          </cell>
          <cell r="AS244">
            <v>1</v>
          </cell>
          <cell r="AT244">
            <v>1</v>
          </cell>
          <cell r="AU244">
            <v>1</v>
          </cell>
          <cell r="AV244">
            <v>0</v>
          </cell>
          <cell r="AW244">
            <v>0</v>
          </cell>
          <cell r="AX244">
            <v>0</v>
          </cell>
          <cell r="AY244">
            <v>0</v>
          </cell>
          <cell r="AZ244">
            <v>1</v>
          </cell>
          <cell r="BA244">
            <v>1</v>
          </cell>
          <cell r="BB244" t="str">
            <v>Seguimiento 2018</v>
          </cell>
          <cell r="BC244" t="str">
            <v>N/A</v>
          </cell>
          <cell r="BD244">
            <v>584</v>
          </cell>
          <cell r="BE244">
            <v>43153</v>
          </cell>
          <cell r="BF244" t="str">
            <v>Auto</v>
          </cell>
          <cell r="BG244">
            <v>1413</v>
          </cell>
          <cell r="BH244">
            <v>43196</v>
          </cell>
          <cell r="BI244" t="str">
            <v>Control y Seguimiento</v>
          </cell>
          <cell r="BJ244" t="str">
            <v>DOCUMENTAL</v>
          </cell>
          <cell r="BK244">
            <v>4</v>
          </cell>
          <cell r="BL244">
            <v>10358000</v>
          </cell>
          <cell r="BM244">
            <v>124436733.7</v>
          </cell>
          <cell r="BN244" t="str">
            <v>VISITA</v>
          </cell>
          <cell r="BO244">
            <v>117393145</v>
          </cell>
          <cell r="BP244" t="str">
            <v>---</v>
          </cell>
          <cell r="BQ244" t="str">
            <v>---</v>
          </cell>
          <cell r="BR244" t="str">
            <v>---</v>
          </cell>
          <cell r="BS244" t="str">
            <v>---</v>
          </cell>
          <cell r="BT244" t="str">
            <v>---</v>
          </cell>
          <cell r="BU244" t="str">
            <v>---</v>
          </cell>
          <cell r="BV244" t="str">
            <v>---</v>
          </cell>
          <cell r="BW244" t="str">
            <v>---</v>
          </cell>
        </row>
        <row r="245">
          <cell r="A245" t="str">
            <v>LAM1970</v>
          </cell>
          <cell r="B245" t="str">
            <v>Licencia Ambiental</v>
          </cell>
          <cell r="C245" t="str">
            <v>ÁREA DE PERFORACIÓN EXPLORATORIA LAS MOYAS, POZO EXPLORATORIO CHIFLON 1</v>
          </cell>
          <cell r="D245" t="str">
            <v xml:space="preserve">HOCOL S.A. </v>
          </cell>
          <cell r="E245" t="str">
            <v>Hidrocarburos</v>
          </cell>
          <cell r="F245" t="str">
            <v>Exploración</v>
          </cell>
          <cell r="G245" t="str">
            <v>Exploración</v>
          </cell>
          <cell r="H245" t="str">
            <v>ANLA</v>
          </cell>
          <cell r="J245" t="str">
            <v>CIERRE TÉCNICO</v>
          </cell>
          <cell r="O245" t="str">
            <v>DOCUMENTAL</v>
          </cell>
          <cell r="P245" t="str">
            <v>Media</v>
          </cell>
          <cell r="Q245" t="str">
            <v>---</v>
          </cell>
          <cell r="S245" t="str">
            <v>---</v>
          </cell>
          <cell r="T245">
            <v>0</v>
          </cell>
          <cell r="U245">
            <v>3</v>
          </cell>
          <cell r="V245" t="str">
            <v>ACTIVO</v>
          </cell>
          <cell r="W245" t="str">
            <v>CAM</v>
          </cell>
          <cell r="X245" t="str">
            <v>Resolución otorga LA</v>
          </cell>
          <cell r="Y245" t="str">
            <v>53</v>
          </cell>
          <cell r="Z245">
            <v>36906</v>
          </cell>
          <cell r="AA245" t="str">
            <v>HUILA</v>
          </cell>
          <cell r="AB245" t="str">
            <v>NEIVA - AIPE</v>
          </cell>
          <cell r="AC245" t="str">
            <v>N/A</v>
          </cell>
          <cell r="AD245" t="str">
            <v>Sin definir</v>
          </cell>
          <cell r="AE245">
            <v>12</v>
          </cell>
          <cell r="AF245" t="str">
            <v>Desmantelamiento</v>
          </cell>
          <cell r="AG245" t="str">
            <v>Cierre</v>
          </cell>
          <cell r="AH245" t="str">
            <v>Anual</v>
          </cell>
          <cell r="AI245" t="str">
            <v xml:space="preserve">5 de marzo de 2018 </v>
          </cell>
          <cell r="AJ245">
            <v>43164</v>
          </cell>
          <cell r="AK245" t="str">
            <v>N/A</v>
          </cell>
          <cell r="AL245">
            <v>4</v>
          </cell>
          <cell r="AM245" t="str">
            <v>Si</v>
          </cell>
          <cell r="AN245">
            <v>3</v>
          </cell>
          <cell r="AO245">
            <v>0</v>
          </cell>
          <cell r="AP245">
            <v>1</v>
          </cell>
          <cell r="AQ245">
            <v>1</v>
          </cell>
          <cell r="AR245">
            <v>0</v>
          </cell>
          <cell r="AS245">
            <v>0</v>
          </cell>
          <cell r="AT245">
            <v>0</v>
          </cell>
          <cell r="AU245">
            <v>1</v>
          </cell>
          <cell r="AV245">
            <v>2</v>
          </cell>
          <cell r="AW245">
            <v>0</v>
          </cell>
          <cell r="AX245">
            <v>0</v>
          </cell>
          <cell r="AY245">
            <v>0</v>
          </cell>
          <cell r="AZ245">
            <v>0</v>
          </cell>
          <cell r="BA245">
            <v>1</v>
          </cell>
          <cell r="BB245" t="str">
            <v>Seguimiento 2018</v>
          </cell>
          <cell r="BC245">
            <v>43146</v>
          </cell>
          <cell r="BD245">
            <v>1449</v>
          </cell>
          <cell r="BE245">
            <v>43196</v>
          </cell>
          <cell r="BF245" t="str">
            <v>Auto</v>
          </cell>
          <cell r="BG245">
            <v>4570</v>
          </cell>
          <cell r="BH245">
            <v>43318</v>
          </cell>
          <cell r="BI245" t="str">
            <v>Control y Seguimiento</v>
          </cell>
          <cell r="BJ245" t="str">
            <v>VISITA</v>
          </cell>
          <cell r="BK245">
            <v>7</v>
          </cell>
          <cell r="BL245">
            <v>93644000</v>
          </cell>
          <cell r="BM245">
            <v>10358000</v>
          </cell>
          <cell r="BN245" t="str">
            <v>---</v>
          </cell>
          <cell r="BO245" t="str">
            <v>---</v>
          </cell>
          <cell r="BP245" t="str">
            <v>NO</v>
          </cell>
          <cell r="BQ245">
            <v>1</v>
          </cell>
          <cell r="BR245">
            <v>0</v>
          </cell>
          <cell r="BS245">
            <v>0</v>
          </cell>
          <cell r="BT245" t="str">
            <v>---</v>
          </cell>
          <cell r="BU245" t="str">
            <v>---</v>
          </cell>
          <cell r="BV245" t="str">
            <v>---</v>
          </cell>
          <cell r="BW245" t="str">
            <v>---</v>
          </cell>
        </row>
        <row r="246">
          <cell r="A246" t="str">
            <v>LAM1960</v>
          </cell>
          <cell r="B246" t="str">
            <v>Licencia Ambiental</v>
          </cell>
          <cell r="C246" t="str">
            <v>ÁREA DE POZOS CUPIAGUA YR Y SUS LÍNEAS DE FLUJO.</v>
          </cell>
          <cell r="D246" t="str">
            <v xml:space="preserve">BP EXPLORATION COMPANY (COLOMBIA) LTD. </v>
          </cell>
          <cell r="E246" t="str">
            <v>Hidrocarburos</v>
          </cell>
          <cell r="F246" t="str">
            <v>Explotación</v>
          </cell>
          <cell r="G246" t="str">
            <v>Explotación</v>
          </cell>
          <cell r="H246" t="str">
            <v>ANLA</v>
          </cell>
          <cell r="J246" t="str">
            <v>OPERACIÓN</v>
          </cell>
          <cell r="K246">
            <v>5</v>
          </cell>
          <cell r="L246">
            <v>4252995</v>
          </cell>
          <cell r="M246">
            <v>5212877.2297297325</v>
          </cell>
          <cell r="O246" t="str">
            <v>CON VISITA</v>
          </cell>
          <cell r="P246" t="str">
            <v>Baja</v>
          </cell>
          <cell r="Q246" t="str">
            <v>---</v>
          </cell>
          <cell r="S246" t="str">
            <v>---</v>
          </cell>
          <cell r="T246">
            <v>0.75</v>
          </cell>
          <cell r="U246">
            <v>14</v>
          </cell>
          <cell r="V246" t="str">
            <v>ACTIVO</v>
          </cell>
          <cell r="W246" t="str">
            <v>CORPORINOQUIA</v>
          </cell>
          <cell r="X246" t="str">
            <v>Resolución otorga LA</v>
          </cell>
          <cell r="Y246" t="str">
            <v>825</v>
          </cell>
          <cell r="Z246">
            <v>36755</v>
          </cell>
          <cell r="AA246" t="str">
            <v>CASANARE</v>
          </cell>
          <cell r="AB246" t="str">
            <v>AGUAZUL</v>
          </cell>
          <cell r="AC246" t="str">
            <v>ORINOQUIA</v>
          </cell>
          <cell r="AD246" t="str">
            <v>Anual</v>
          </cell>
          <cell r="AE246">
            <v>12</v>
          </cell>
          <cell r="AF246" t="str">
            <v>Operación</v>
          </cell>
          <cell r="AG246" t="str">
            <v>Operación</v>
          </cell>
          <cell r="AH246" t="str">
            <v>---</v>
          </cell>
          <cell r="AI246" t="str">
            <v>---</v>
          </cell>
          <cell r="AJ246" t="str">
            <v>---</v>
          </cell>
          <cell r="AK246" t="str">
            <v>---</v>
          </cell>
          <cell r="AL246">
            <v>5</v>
          </cell>
          <cell r="AM246" t="str">
            <v>Si</v>
          </cell>
          <cell r="AN246">
            <v>5</v>
          </cell>
          <cell r="AO246">
            <v>0</v>
          </cell>
          <cell r="AP246">
            <v>1</v>
          </cell>
          <cell r="AQ246">
            <v>2</v>
          </cell>
          <cell r="AR246">
            <v>2</v>
          </cell>
          <cell r="AS246">
            <v>2</v>
          </cell>
          <cell r="AT246">
            <v>3</v>
          </cell>
          <cell r="AU246">
            <v>0</v>
          </cell>
          <cell r="AV246">
            <v>1</v>
          </cell>
          <cell r="AW246">
            <v>0</v>
          </cell>
          <cell r="AX246">
            <v>0</v>
          </cell>
          <cell r="AY246">
            <v>1</v>
          </cell>
          <cell r="AZ246">
            <v>0</v>
          </cell>
          <cell r="BA246">
            <v>0</v>
          </cell>
          <cell r="BB246" t="str">
            <v>Seguimiento 2016</v>
          </cell>
          <cell r="BM246">
            <v>115950324</v>
          </cell>
          <cell r="BN246" t="str">
            <v>---</v>
          </cell>
          <cell r="BO246" t="str">
            <v>---</v>
          </cell>
          <cell r="BP246" t="str">
            <v>---</v>
          </cell>
          <cell r="BQ246">
            <v>0</v>
          </cell>
          <cell r="BR246">
            <v>1</v>
          </cell>
          <cell r="BS246">
            <v>0</v>
          </cell>
          <cell r="BT246" t="str">
            <v>---</v>
          </cell>
          <cell r="BU246" t="str">
            <v>---</v>
          </cell>
          <cell r="BV246" t="str">
            <v>---</v>
          </cell>
          <cell r="BW246" t="str">
            <v>---</v>
          </cell>
        </row>
        <row r="247">
          <cell r="A247" t="str">
            <v>LAM1951</v>
          </cell>
          <cell r="B247" t="str">
            <v>Licencia Ambiental</v>
          </cell>
          <cell r="C247" t="str">
            <v>LINEAS DE FLUJO BUENOS AIRES H</v>
          </cell>
          <cell r="D247" t="str">
            <v xml:space="preserve">BP EXPLORATION COMPANY (COLOMBIA) LTD. </v>
          </cell>
          <cell r="E247" t="str">
            <v>Hidrocarburos</v>
          </cell>
          <cell r="F247" t="str">
            <v>Explotación</v>
          </cell>
          <cell r="G247" t="str">
            <v>Explotación</v>
          </cell>
          <cell r="H247" t="str">
            <v>ANLA</v>
          </cell>
          <cell r="J247" t="str">
            <v>OPERACIÓN</v>
          </cell>
          <cell r="K247">
            <v>5</v>
          </cell>
          <cell r="L247">
            <v>4252995</v>
          </cell>
          <cell r="M247">
            <v>5212877.2297297325</v>
          </cell>
          <cell r="O247" t="str">
            <v>CON VISITA</v>
          </cell>
          <cell r="P247" t="str">
            <v>Media</v>
          </cell>
          <cell r="Q247" t="str">
            <v>---</v>
          </cell>
          <cell r="S247" t="str">
            <v>---</v>
          </cell>
          <cell r="T247">
            <v>0.75</v>
          </cell>
          <cell r="U247">
            <v>7</v>
          </cell>
          <cell r="V247" t="str">
            <v>ACTIVO</v>
          </cell>
          <cell r="W247" t="str">
            <v>CORPORINOQUIA</v>
          </cell>
          <cell r="X247" t="str">
            <v>Resolución otorga LA</v>
          </cell>
          <cell r="Y247" t="str">
            <v>606</v>
          </cell>
          <cell r="Z247">
            <v>36370</v>
          </cell>
          <cell r="AA247" t="str">
            <v>CASANARE</v>
          </cell>
          <cell r="AB247" t="str">
            <v>TAURAMENA</v>
          </cell>
          <cell r="AC247" t="str">
            <v>ORINOQUIA</v>
          </cell>
          <cell r="AD247" t="str">
            <v>Anual</v>
          </cell>
          <cell r="AE247">
            <v>12</v>
          </cell>
          <cell r="AF247" t="str">
            <v>Operación</v>
          </cell>
          <cell r="AG247" t="str">
            <v>Operación</v>
          </cell>
          <cell r="AH247" t="str">
            <v>---</v>
          </cell>
          <cell r="AI247" t="str">
            <v>---</v>
          </cell>
          <cell r="AJ247" t="str">
            <v>---</v>
          </cell>
          <cell r="AK247" t="str">
            <v>---</v>
          </cell>
          <cell r="AL247">
            <v>4</v>
          </cell>
          <cell r="AM247" t="str">
            <v>Si</v>
          </cell>
          <cell r="AN247">
            <v>1</v>
          </cell>
          <cell r="AO247">
            <v>0</v>
          </cell>
          <cell r="AP247">
            <v>0</v>
          </cell>
          <cell r="AQ247">
            <v>0</v>
          </cell>
          <cell r="AR247">
            <v>1</v>
          </cell>
          <cell r="AS247">
            <v>1</v>
          </cell>
          <cell r="AT247">
            <v>1</v>
          </cell>
          <cell r="AU247">
            <v>0</v>
          </cell>
          <cell r="AV247">
            <v>1</v>
          </cell>
          <cell r="AW247">
            <v>0</v>
          </cell>
          <cell r="AX247">
            <v>1</v>
          </cell>
          <cell r="AY247">
            <v>0</v>
          </cell>
          <cell r="AZ247">
            <v>1</v>
          </cell>
          <cell r="BA247">
            <v>1</v>
          </cell>
          <cell r="BB247" t="str">
            <v>Seguimiento 2018</v>
          </cell>
          <cell r="BC247" t="str">
            <v>N/A</v>
          </cell>
          <cell r="BD247">
            <v>4546</v>
          </cell>
          <cell r="BE247">
            <v>43326</v>
          </cell>
          <cell r="BF247" t="str">
            <v xml:space="preserve">Resolución </v>
          </cell>
          <cell r="BG247">
            <v>1472</v>
          </cell>
          <cell r="BH247">
            <v>43348</v>
          </cell>
          <cell r="BI247" t="str">
            <v>Compensación y 1%</v>
          </cell>
          <cell r="BM247">
            <v>84007642.579999998</v>
          </cell>
          <cell r="BN247" t="str">
            <v>VISITA</v>
          </cell>
          <cell r="BO247">
            <v>79252493</v>
          </cell>
          <cell r="BP247" t="str">
            <v>---</v>
          </cell>
          <cell r="BQ247" t="str">
            <v>---</v>
          </cell>
          <cell r="BR247" t="str">
            <v>---</v>
          </cell>
          <cell r="BS247" t="str">
            <v>---</v>
          </cell>
          <cell r="BT247" t="str">
            <v>---</v>
          </cell>
          <cell r="BU247" t="str">
            <v>---</v>
          </cell>
          <cell r="BV247" t="str">
            <v>---</v>
          </cell>
          <cell r="BW247" t="str">
            <v>---</v>
          </cell>
        </row>
        <row r="248">
          <cell r="A248" t="str">
            <v>LAM1947</v>
          </cell>
          <cell r="B248" t="str">
            <v>Licencia Ambiental</v>
          </cell>
          <cell r="C248" t="str">
            <v>LÍNEA DE DISTRIBUCIÓN DE GAS NATURAL BRICEÑO- CERAMITA- SOPÓ Y LINEA DE DISTRIBUCION PARA SUMINISTRO DE GAS A PELDAR.</v>
          </cell>
          <cell r="D248" t="str">
            <v xml:space="preserve">GAS NATURAL CUNDIBOYACENSE S.A. E.S.P. </v>
          </cell>
          <cell r="E248" t="str">
            <v>Hidrocarburos</v>
          </cell>
          <cell r="F248" t="str">
            <v>Transporte y Conducción</v>
          </cell>
          <cell r="G248" t="str">
            <v>Transporte y Conducción</v>
          </cell>
          <cell r="H248" t="str">
            <v>ANLA</v>
          </cell>
          <cell r="J248" t="str">
            <v>OPERACIÓN</v>
          </cell>
          <cell r="K248">
            <v>5</v>
          </cell>
          <cell r="L248">
            <v>4252995</v>
          </cell>
          <cell r="M248" t="str">
            <v>SOLO TERRESTRE</v>
          </cell>
          <cell r="O248" t="str">
            <v>DOCUMENTAL</v>
          </cell>
          <cell r="P248" t="str">
            <v>Media</v>
          </cell>
          <cell r="Q248" t="str">
            <v>---</v>
          </cell>
          <cell r="S248" t="str">
            <v>---</v>
          </cell>
          <cell r="T248">
            <v>0</v>
          </cell>
          <cell r="U248">
            <v>5</v>
          </cell>
          <cell r="V248" t="str">
            <v>ACTIVO</v>
          </cell>
          <cell r="W248" t="str">
            <v>CAR</v>
          </cell>
          <cell r="X248" t="str">
            <v>Resolución otorga LA</v>
          </cell>
          <cell r="Y248" t="str">
            <v>1097</v>
          </cell>
          <cell r="Z248">
            <v>36130</v>
          </cell>
          <cell r="AA248" t="str">
            <v>CUNDINAMARCA</v>
          </cell>
          <cell r="AB248" t="str">
            <v>COGUA - SOPO - ZIPAQUIRA</v>
          </cell>
          <cell r="AC248" t="str">
            <v>CENTRO Y EJE CAFETERO</v>
          </cell>
          <cell r="AD248" t="str">
            <v>Anual</v>
          </cell>
          <cell r="AE248">
            <v>12</v>
          </cell>
          <cell r="AF248" t="str">
            <v>Operación</v>
          </cell>
          <cell r="AG248" t="str">
            <v>Operación</v>
          </cell>
          <cell r="AH248" t="str">
            <v>---</v>
          </cell>
          <cell r="AI248" t="str">
            <v>---</v>
          </cell>
          <cell r="AJ248" t="str">
            <v>---</v>
          </cell>
          <cell r="AK248" t="str">
            <v>---</v>
          </cell>
          <cell r="AL248">
            <v>1</v>
          </cell>
          <cell r="AM248" t="str">
            <v>Si</v>
          </cell>
          <cell r="AN248">
            <v>2</v>
          </cell>
          <cell r="AO248">
            <v>0</v>
          </cell>
          <cell r="AP248">
            <v>1</v>
          </cell>
          <cell r="AQ248">
            <v>0</v>
          </cell>
          <cell r="AR248">
            <v>0</v>
          </cell>
          <cell r="AS248">
            <v>1</v>
          </cell>
          <cell r="AT248">
            <v>0</v>
          </cell>
          <cell r="AU248">
            <v>0</v>
          </cell>
          <cell r="AV248">
            <v>0</v>
          </cell>
          <cell r="AW248">
            <v>0</v>
          </cell>
          <cell r="AX248">
            <v>0</v>
          </cell>
          <cell r="AY248">
            <v>1</v>
          </cell>
          <cell r="AZ248">
            <v>0</v>
          </cell>
          <cell r="BA248">
            <v>0</v>
          </cell>
          <cell r="BB248" t="str">
            <v>Seguimiento 2016</v>
          </cell>
          <cell r="BJ248" t="str">
            <v>---</v>
          </cell>
          <cell r="BK248" t="str">
            <v>---</v>
          </cell>
          <cell r="BL248" t="str">
            <v>---</v>
          </cell>
          <cell r="BM248">
            <v>10358000</v>
          </cell>
          <cell r="BN248" t="str">
            <v>---</v>
          </cell>
          <cell r="BO248" t="str">
            <v>---</v>
          </cell>
          <cell r="BP248" t="str">
            <v>---</v>
          </cell>
          <cell r="BQ248">
            <v>1</v>
          </cell>
          <cell r="BR248">
            <v>0</v>
          </cell>
          <cell r="BS248">
            <v>0</v>
          </cell>
          <cell r="BT248" t="str">
            <v>---</v>
          </cell>
          <cell r="BU248" t="str">
            <v>---</v>
          </cell>
          <cell r="BV248" t="str">
            <v>---</v>
          </cell>
          <cell r="BW248" t="str">
            <v>---</v>
          </cell>
        </row>
        <row r="249">
          <cell r="A249" t="str">
            <v>LAM1876</v>
          </cell>
          <cell r="B249" t="str">
            <v>Licencia Ambiental</v>
          </cell>
          <cell r="C249" t="str">
            <v>ÁREA DE PERFORACION EXPLORATORIA CUERDAS.</v>
          </cell>
          <cell r="D249" t="str">
            <v xml:space="preserve">SOLANA PETROLEUM EXPLORATION COLOMBIA LIMITED </v>
          </cell>
          <cell r="E249" t="str">
            <v>Hidrocarburos</v>
          </cell>
          <cell r="F249" t="str">
            <v>Exploración</v>
          </cell>
          <cell r="G249" t="str">
            <v>Exploración</v>
          </cell>
          <cell r="H249" t="str">
            <v>ANLA</v>
          </cell>
          <cell r="J249" t="str">
            <v>CIERRE TÉCNICO</v>
          </cell>
          <cell r="O249" t="str">
            <v>DOCUMENTAL</v>
          </cell>
          <cell r="P249" t="str">
            <v>Baja</v>
          </cell>
          <cell r="Q249" t="str">
            <v>---</v>
          </cell>
          <cell r="S249" t="str">
            <v>---</v>
          </cell>
          <cell r="T249">
            <v>0</v>
          </cell>
          <cell r="U249">
            <v>6</v>
          </cell>
          <cell r="V249" t="str">
            <v>ACTIVO</v>
          </cell>
          <cell r="W249" t="str">
            <v>CORPORINOQUIA</v>
          </cell>
          <cell r="X249" t="str">
            <v>Resolución otorga LA</v>
          </cell>
          <cell r="Y249" t="str">
            <v>169</v>
          </cell>
          <cell r="Z249">
            <v>36230</v>
          </cell>
          <cell r="AA249" t="str">
            <v>CASANARE</v>
          </cell>
          <cell r="AB249" t="str">
            <v>YOPAL - AGUAZUL - MANO - MONTERREY - TAURAMENA</v>
          </cell>
          <cell r="AC249" t="str">
            <v>N/A</v>
          </cell>
          <cell r="AD249" t="str">
            <v>Trimestral</v>
          </cell>
          <cell r="AE249">
            <v>12</v>
          </cell>
          <cell r="AF249" t="str">
            <v>Desmantelamiento y abandono</v>
          </cell>
          <cell r="AG249" t="str">
            <v>Cierre</v>
          </cell>
          <cell r="AH249" t="str">
            <v>Anual</v>
          </cell>
          <cell r="AI249" t="str">
            <v>---</v>
          </cell>
          <cell r="AJ249" t="str">
            <v>---</v>
          </cell>
          <cell r="AK249" t="str">
            <v>NO</v>
          </cell>
          <cell r="AL249">
            <v>2</v>
          </cell>
          <cell r="AM249" t="str">
            <v>Si</v>
          </cell>
          <cell r="AN249">
            <v>2</v>
          </cell>
          <cell r="AO249">
            <v>0</v>
          </cell>
          <cell r="AP249">
            <v>1</v>
          </cell>
          <cell r="AQ249">
            <v>1</v>
          </cell>
          <cell r="AR249">
            <v>1</v>
          </cell>
          <cell r="AS249">
            <v>1</v>
          </cell>
          <cell r="AT249">
            <v>0</v>
          </cell>
          <cell r="AU249">
            <v>0</v>
          </cell>
          <cell r="AV249">
            <v>1</v>
          </cell>
          <cell r="AW249">
            <v>0</v>
          </cell>
          <cell r="AX249">
            <v>0</v>
          </cell>
          <cell r="AY249">
            <v>1</v>
          </cell>
          <cell r="AZ249">
            <v>0</v>
          </cell>
          <cell r="BA249">
            <v>1</v>
          </cell>
          <cell r="BB249" t="str">
            <v>Seguimiento 2018</v>
          </cell>
          <cell r="BC249" t="str">
            <v>N/A</v>
          </cell>
          <cell r="BD249">
            <v>2564</v>
          </cell>
          <cell r="BE249">
            <v>43242</v>
          </cell>
          <cell r="BF249" t="str">
            <v>Auto</v>
          </cell>
          <cell r="BG249">
            <v>7691</v>
          </cell>
          <cell r="BH249">
            <v>43439.722615740742</v>
          </cell>
          <cell r="BI249" t="str">
            <v>Control y Seguimiento</v>
          </cell>
          <cell r="BJ249" t="str">
            <v>---</v>
          </cell>
          <cell r="BK249" t="str">
            <v>---</v>
          </cell>
          <cell r="BL249" t="str">
            <v>---</v>
          </cell>
          <cell r="BM249">
            <v>10358000</v>
          </cell>
          <cell r="BN249" t="str">
            <v>---</v>
          </cell>
          <cell r="BO249" t="str">
            <v>---</v>
          </cell>
          <cell r="BP249" t="str">
            <v>---</v>
          </cell>
          <cell r="BQ249">
            <v>0</v>
          </cell>
          <cell r="BR249">
            <v>3</v>
          </cell>
          <cell r="BS249">
            <v>0</v>
          </cell>
          <cell r="BT249" t="str">
            <v>---</v>
          </cell>
          <cell r="BU249" t="str">
            <v>---</v>
          </cell>
          <cell r="BV249" t="str">
            <v>---</v>
          </cell>
          <cell r="BW249" t="str">
            <v>---</v>
          </cell>
        </row>
        <row r="250">
          <cell r="A250" t="str">
            <v>LAM1820</v>
          </cell>
          <cell r="B250" t="str">
            <v>Licencia Ambiental</v>
          </cell>
          <cell r="C250" t="str">
            <v>Bloque de perforación exploratoria tamanaco.</v>
          </cell>
          <cell r="D250" t="str">
            <v xml:space="preserve">VETRA EXPLORACIÓN Y PRODUCCIÓN COLOMBIA S.A.S. – VETRA EyP S.A.S. </v>
          </cell>
          <cell r="E250" t="str">
            <v>Hidrocarburos</v>
          </cell>
          <cell r="F250" t="str">
            <v>Exploración</v>
          </cell>
          <cell r="G250" t="str">
            <v>Exploración</v>
          </cell>
          <cell r="H250" t="str">
            <v>ANLA</v>
          </cell>
          <cell r="J250" t="str">
            <v>CIERRE TÉCNICO</v>
          </cell>
          <cell r="O250" t="str">
            <v>DOCUMENTAL</v>
          </cell>
          <cell r="P250" t="str">
            <v>Media</v>
          </cell>
          <cell r="Q250" t="str">
            <v>---</v>
          </cell>
          <cell r="S250" t="str">
            <v>---</v>
          </cell>
          <cell r="T250">
            <v>0</v>
          </cell>
          <cell r="U250">
            <v>8</v>
          </cell>
          <cell r="V250" t="str">
            <v>ACTIVO</v>
          </cell>
          <cell r="W250" t="str">
            <v>CORMACARENA</v>
          </cell>
          <cell r="X250" t="str">
            <v>Resolución otorga LA</v>
          </cell>
          <cell r="Y250" t="str">
            <v>1147</v>
          </cell>
          <cell r="Z250">
            <v>36138</v>
          </cell>
          <cell r="AA250" t="str">
            <v>META</v>
          </cell>
          <cell r="AB250" t="str">
            <v>PUERTO GAITAN 
SAN MARTIN</v>
          </cell>
          <cell r="AC250" t="str">
            <v>N/A</v>
          </cell>
          <cell r="AD250" t="str">
            <v>Trimestral</v>
          </cell>
          <cell r="AE250">
            <v>12</v>
          </cell>
          <cell r="AF250" t="str">
            <v>Desmantelamiento</v>
          </cell>
          <cell r="AG250" t="str">
            <v>Cierre</v>
          </cell>
          <cell r="AH250" t="str">
            <v>Anual</v>
          </cell>
          <cell r="AI250" t="str">
            <v>18 de octubre de 2011</v>
          </cell>
          <cell r="AJ250">
            <v>40834</v>
          </cell>
          <cell r="AK250" t="str">
            <v>NO</v>
          </cell>
          <cell r="AL250">
            <v>3</v>
          </cell>
          <cell r="AM250" t="str">
            <v>Si</v>
          </cell>
          <cell r="AN250">
            <v>2</v>
          </cell>
          <cell r="AO250">
            <v>0</v>
          </cell>
          <cell r="AP250">
            <v>1</v>
          </cell>
          <cell r="AQ250">
            <v>1</v>
          </cell>
          <cell r="AR250">
            <v>0</v>
          </cell>
          <cell r="AS250">
            <v>0</v>
          </cell>
          <cell r="AT250">
            <v>2</v>
          </cell>
          <cell r="AU250">
            <v>0</v>
          </cell>
          <cell r="AV250">
            <v>0</v>
          </cell>
          <cell r="AW250">
            <v>0</v>
          </cell>
          <cell r="AX250">
            <v>0</v>
          </cell>
          <cell r="AY250">
            <v>1</v>
          </cell>
          <cell r="AZ250">
            <v>0</v>
          </cell>
          <cell r="BA250">
            <v>0</v>
          </cell>
          <cell r="BB250" t="str">
            <v>Seguimiento 2016</v>
          </cell>
          <cell r="BC250">
            <v>43260</v>
          </cell>
          <cell r="BD250">
            <v>4386</v>
          </cell>
          <cell r="BE250">
            <v>43318</v>
          </cell>
          <cell r="BJ250" t="str">
            <v>VISITA</v>
          </cell>
          <cell r="BK250">
            <v>7</v>
          </cell>
          <cell r="BL250">
            <v>95752000</v>
          </cell>
          <cell r="BM250">
            <v>10358000</v>
          </cell>
          <cell r="BN250" t="str">
            <v>---</v>
          </cell>
          <cell r="BO250" t="str">
            <v>---</v>
          </cell>
          <cell r="BP250" t="str">
            <v>SI</v>
          </cell>
          <cell r="BQ250">
            <v>2</v>
          </cell>
          <cell r="BR250">
            <v>1</v>
          </cell>
          <cell r="BS250">
            <v>0</v>
          </cell>
          <cell r="BT250" t="str">
            <v>---</v>
          </cell>
          <cell r="BU250" t="str">
            <v>---</v>
          </cell>
          <cell r="BV250" t="str">
            <v>---</v>
          </cell>
          <cell r="BW250" t="str">
            <v>---</v>
          </cell>
        </row>
        <row r="251">
          <cell r="A251" t="str">
            <v>LAM1818</v>
          </cell>
          <cell r="B251" t="str">
            <v>Licencia Ambiental</v>
          </cell>
          <cell r="C251" t="str">
            <v>CONSTRUCCIÓN Y OPERACIÓN DEL GASODUCTO RAMAL CHICORAL-RICAURTE, RICAURTE - BUENOS AIRES- IBAGUE</v>
          </cell>
          <cell r="D251" t="str">
            <v xml:space="preserve">GASODUCTO DEL TOLIMA S.A. E.S.P. </v>
          </cell>
          <cell r="E251" t="str">
            <v>Hidrocarburos</v>
          </cell>
          <cell r="F251" t="str">
            <v>Transporte y Conducción</v>
          </cell>
          <cell r="G251" t="str">
            <v>Transporte y Conducción</v>
          </cell>
          <cell r="H251" t="str">
            <v>ANLA</v>
          </cell>
          <cell r="J251" t="str">
            <v>OPERACIÓN</v>
          </cell>
          <cell r="K251">
            <v>5</v>
          </cell>
          <cell r="L251">
            <v>4252995</v>
          </cell>
          <cell r="M251">
            <v>3782758.7962622941</v>
          </cell>
          <cell r="O251" t="str">
            <v>DOCUMENTAL</v>
          </cell>
          <cell r="P251" t="str">
            <v>Media</v>
          </cell>
          <cell r="Q251" t="str">
            <v>---</v>
          </cell>
          <cell r="S251" t="str">
            <v>---</v>
          </cell>
          <cell r="T251">
            <v>0</v>
          </cell>
          <cell r="U251">
            <v>5</v>
          </cell>
          <cell r="V251" t="str">
            <v>ACTIVO</v>
          </cell>
          <cell r="W251" t="str">
            <v>CORTOLIMA</v>
          </cell>
          <cell r="X251" t="str">
            <v>Resolución otorga LA</v>
          </cell>
          <cell r="Y251" t="str">
            <v>662</v>
          </cell>
          <cell r="Z251">
            <v>36390</v>
          </cell>
          <cell r="AA251" t="str">
            <v>TOLIMA</v>
          </cell>
          <cell r="AB251" t="str">
            <v>IBAGUE - CHAPARRAL</v>
          </cell>
          <cell r="AC251" t="str">
            <v>CENTRO Y EJE CAFETERO</v>
          </cell>
          <cell r="AD251" t="str">
            <v>Anual</v>
          </cell>
          <cell r="AE251">
            <v>12</v>
          </cell>
          <cell r="AF251" t="str">
            <v>Operación</v>
          </cell>
          <cell r="AG251" t="str">
            <v>Operación</v>
          </cell>
          <cell r="AH251" t="str">
            <v>---</v>
          </cell>
          <cell r="AI251" t="str">
            <v>---</v>
          </cell>
          <cell r="AJ251" t="str">
            <v>---</v>
          </cell>
          <cell r="AK251" t="str">
            <v>---</v>
          </cell>
          <cell r="AL251">
            <v>1</v>
          </cell>
          <cell r="AM251" t="str">
            <v>Si</v>
          </cell>
          <cell r="AN251">
            <v>5</v>
          </cell>
          <cell r="AO251">
            <v>0</v>
          </cell>
          <cell r="AP251">
            <v>1</v>
          </cell>
          <cell r="AQ251">
            <v>0</v>
          </cell>
          <cell r="AR251">
            <v>0</v>
          </cell>
          <cell r="AS251">
            <v>0</v>
          </cell>
          <cell r="AT251">
            <v>0</v>
          </cell>
          <cell r="AU251">
            <v>0</v>
          </cell>
          <cell r="AV251">
            <v>0</v>
          </cell>
          <cell r="AW251">
            <v>0</v>
          </cell>
          <cell r="AX251">
            <v>0</v>
          </cell>
          <cell r="AY251">
            <v>1</v>
          </cell>
          <cell r="AZ251">
            <v>0</v>
          </cell>
          <cell r="BA251">
            <v>0</v>
          </cell>
          <cell r="BB251" t="str">
            <v>Seguimiento 2016</v>
          </cell>
          <cell r="BJ251" t="str">
            <v>---</v>
          </cell>
          <cell r="BK251" t="str">
            <v>---</v>
          </cell>
          <cell r="BL251" t="str">
            <v>---</v>
          </cell>
          <cell r="BM251">
            <v>10358000</v>
          </cell>
          <cell r="BN251" t="str">
            <v>---</v>
          </cell>
          <cell r="BO251" t="str">
            <v>---</v>
          </cell>
          <cell r="BP251" t="str">
            <v>---</v>
          </cell>
          <cell r="BQ251">
            <v>1</v>
          </cell>
          <cell r="BR251">
            <v>1</v>
          </cell>
          <cell r="BS251">
            <v>0</v>
          </cell>
          <cell r="BT251" t="str">
            <v>---</v>
          </cell>
          <cell r="BU251" t="str">
            <v>---</v>
          </cell>
          <cell r="BV251" t="str">
            <v>---</v>
          </cell>
          <cell r="BW251" t="str">
            <v>---</v>
          </cell>
        </row>
        <row r="252">
          <cell r="A252" t="str">
            <v>LAM1802</v>
          </cell>
          <cell r="B252" t="str">
            <v>Plan de Manejo Ambiental</v>
          </cell>
          <cell r="C252" t="str">
            <v>ESTACIÓN COMPRESORA DE PALOMINO DE DIBULLA - LA GUAJIRA</v>
          </cell>
          <cell r="D252" t="str">
            <v xml:space="preserve">PROMIGAS S.A. E.S.P </v>
          </cell>
          <cell r="E252" t="str">
            <v>Hidrocarburos</v>
          </cell>
          <cell r="F252" t="str">
            <v>Transporte y Conducción</v>
          </cell>
          <cell r="G252" t="str">
            <v>Transporte y Conducción</v>
          </cell>
          <cell r="H252" t="str">
            <v>ANLA</v>
          </cell>
          <cell r="J252" t="str">
            <v>OPERACIÓN</v>
          </cell>
          <cell r="K252">
            <v>5</v>
          </cell>
          <cell r="L252">
            <v>4252995</v>
          </cell>
          <cell r="M252">
            <v>4167665.4736901401</v>
          </cell>
          <cell r="O252" t="str">
            <v>DOCUMENTAL</v>
          </cell>
          <cell r="P252" t="str">
            <v>Baja</v>
          </cell>
          <cell r="Q252" t="str">
            <v>---</v>
          </cell>
          <cell r="S252" t="str">
            <v>---</v>
          </cell>
          <cell r="T252">
            <v>0</v>
          </cell>
          <cell r="U252">
            <v>4</v>
          </cell>
          <cell r="V252" t="str">
            <v>ACTIVO</v>
          </cell>
          <cell r="W252" t="str">
            <v>CORPOGUAJIRA</v>
          </cell>
          <cell r="X252" t="str">
            <v>radicado 000897</v>
          </cell>
          <cell r="Y252">
            <v>897</v>
          </cell>
          <cell r="Z252">
            <v>35830</v>
          </cell>
          <cell r="AA252" t="str">
            <v>GUAJIRA</v>
          </cell>
          <cell r="AB252" t="str">
            <v>DIBULLA</v>
          </cell>
          <cell r="AC252" t="str">
            <v>CARIBE CONTINENTAL E INSULAR</v>
          </cell>
          <cell r="AD252" t="str">
            <v>Anual</v>
          </cell>
          <cell r="AE252">
            <v>12</v>
          </cell>
          <cell r="AF252" t="str">
            <v xml:space="preserve">Operación y Mantenimiento </v>
          </cell>
          <cell r="AG252" t="str">
            <v>Operación</v>
          </cell>
          <cell r="AH252" t="str">
            <v xml:space="preserve">Anual durante la
ejecución del proyecto (en el primer trimestre del año siguiente al periodo reportado) </v>
          </cell>
          <cell r="AI252" t="str">
            <v>ICA10 remitido mediante el radicado 2017014005-
1-000 del 27 de febrero de 2017, para el periodo comprendido entre enero y diciembre de
2016 .</v>
          </cell>
          <cell r="AJ252">
            <v>42793</v>
          </cell>
          <cell r="AK252" t="str">
            <v>N/A</v>
          </cell>
          <cell r="AL252">
            <v>2</v>
          </cell>
          <cell r="AM252" t="str">
            <v>Si</v>
          </cell>
          <cell r="AN252">
            <v>3</v>
          </cell>
          <cell r="AO252">
            <v>0</v>
          </cell>
          <cell r="AP252">
            <v>1</v>
          </cell>
          <cell r="AQ252">
            <v>1</v>
          </cell>
          <cell r="AR252">
            <v>1</v>
          </cell>
          <cell r="AS252">
            <v>0</v>
          </cell>
          <cell r="AT252">
            <v>0</v>
          </cell>
          <cell r="AU252">
            <v>0</v>
          </cell>
          <cell r="AV252">
            <v>0</v>
          </cell>
          <cell r="AW252">
            <v>0</v>
          </cell>
          <cell r="AX252">
            <v>0</v>
          </cell>
          <cell r="AY252">
            <v>1</v>
          </cell>
          <cell r="AZ252">
            <v>0</v>
          </cell>
          <cell r="BA252">
            <v>1</v>
          </cell>
          <cell r="BB252" t="str">
            <v>Seguimiento 2018</v>
          </cell>
          <cell r="BC252">
            <v>43139</v>
          </cell>
          <cell r="BD252">
            <v>683</v>
          </cell>
          <cell r="BE252">
            <v>43158</v>
          </cell>
          <cell r="BF252" t="str">
            <v>Auto</v>
          </cell>
          <cell r="BG252">
            <v>3635</v>
          </cell>
          <cell r="BH252">
            <v>43280</v>
          </cell>
          <cell r="BI252" t="str">
            <v>Control y Seguimiento</v>
          </cell>
          <cell r="BJ252" t="str">
            <v>---</v>
          </cell>
          <cell r="BK252" t="str">
            <v>---</v>
          </cell>
          <cell r="BL252" t="str">
            <v>---</v>
          </cell>
          <cell r="BM252">
            <v>10358000</v>
          </cell>
          <cell r="BN252" t="str">
            <v>---</v>
          </cell>
          <cell r="BO252" t="str">
            <v>---</v>
          </cell>
          <cell r="BP252" t="str">
            <v>NO</v>
          </cell>
          <cell r="BQ252" t="str">
            <v>---</v>
          </cell>
          <cell r="BR252" t="str">
            <v>---</v>
          </cell>
          <cell r="BS252" t="str">
            <v>---</v>
          </cell>
          <cell r="BT252" t="str">
            <v>---</v>
          </cell>
          <cell r="BU252" t="str">
            <v>---</v>
          </cell>
          <cell r="BV252" t="str">
            <v>---</v>
          </cell>
          <cell r="BW252" t="str">
            <v>---</v>
          </cell>
        </row>
        <row r="253">
          <cell r="A253" t="str">
            <v>LAM0674</v>
          </cell>
          <cell r="B253" t="str">
            <v>Licencia Ambiental</v>
          </cell>
          <cell r="C253" t="str">
            <v>CONSTRUCCIÓN VARIANTE POLIDUCTO SALGAR - MARIQUITA Y POLIDUCTO DE CALDAS. SALGAR CARTAGO</v>
          </cell>
          <cell r="D253" t="str">
            <v xml:space="preserve">ECOPETROL S.A. </v>
          </cell>
          <cell r="E253" t="str">
            <v>Hidrocarburos</v>
          </cell>
          <cell r="F253" t="str">
            <v>Transporte y Conducción</v>
          </cell>
          <cell r="G253" t="str">
            <v>Transporte y Conducción</v>
          </cell>
          <cell r="H253" t="str">
            <v>ANLA</v>
          </cell>
          <cell r="J253" t="str">
            <v>OPERACIÓN</v>
          </cell>
          <cell r="K253">
            <v>5</v>
          </cell>
          <cell r="L253">
            <v>4252995</v>
          </cell>
          <cell r="M253">
            <v>15480016.344000001</v>
          </cell>
          <cell r="O253" t="str">
            <v>DOCUMENTAL</v>
          </cell>
          <cell r="P253" t="str">
            <v>Alta</v>
          </cell>
          <cell r="Q253" t="str">
            <v>---</v>
          </cell>
          <cell r="S253" t="str">
            <v>---</v>
          </cell>
          <cell r="T253">
            <v>0</v>
          </cell>
          <cell r="U253">
            <v>29</v>
          </cell>
          <cell r="V253" t="str">
            <v>ACTIVO</v>
          </cell>
          <cell r="W253" t="str">
            <v>CARDER,CORPOCALDAS,CORTOLIMA,CVC</v>
          </cell>
          <cell r="X253" t="str">
            <v>Resolución otorga LA</v>
          </cell>
          <cell r="Y253" t="str">
            <v>257</v>
          </cell>
          <cell r="Z253">
            <v>36257</v>
          </cell>
          <cell r="AA253" t="str">
            <v>CUNDINAMARCA, CALDAS, TOLIMA, VALLE DEL CAUCA</v>
          </cell>
          <cell r="AB253" t="str">
            <v>LA DORADA - VILLAMARIA - GUADUAS - PUERTO SALGAR - MARIQUITA</v>
          </cell>
          <cell r="AC253" t="str">
            <v>EN 4 DPTOS</v>
          </cell>
          <cell r="AD253" t="str">
            <v>Anual</v>
          </cell>
          <cell r="AE253">
            <v>12</v>
          </cell>
          <cell r="AF253" t="str">
            <v>Operación</v>
          </cell>
          <cell r="AG253" t="str">
            <v>Operación</v>
          </cell>
          <cell r="AH253" t="str">
            <v>Anual</v>
          </cell>
          <cell r="AI253">
            <v>43185</v>
          </cell>
          <cell r="AJ253">
            <v>43185</v>
          </cell>
          <cell r="AK253" t="str">
            <v>NO</v>
          </cell>
          <cell r="AL253">
            <v>7</v>
          </cell>
          <cell r="AM253" t="str">
            <v>Si</v>
          </cell>
          <cell r="AN253">
            <v>9</v>
          </cell>
          <cell r="AO253">
            <v>0</v>
          </cell>
          <cell r="AP253">
            <v>1</v>
          </cell>
          <cell r="AQ253">
            <v>1</v>
          </cell>
          <cell r="AR253">
            <v>1</v>
          </cell>
          <cell r="AS253">
            <v>1</v>
          </cell>
          <cell r="AT253">
            <v>0</v>
          </cell>
          <cell r="AU253">
            <v>3</v>
          </cell>
          <cell r="AV253">
            <v>1</v>
          </cell>
          <cell r="AW253">
            <v>0</v>
          </cell>
          <cell r="AX253">
            <v>1</v>
          </cell>
          <cell r="AY253">
            <v>1</v>
          </cell>
          <cell r="AZ253">
            <v>0</v>
          </cell>
          <cell r="BA253">
            <v>1</v>
          </cell>
          <cell r="BB253" t="str">
            <v>Seguimiento 2018</v>
          </cell>
          <cell r="BC253" t="str">
            <v>N/A</v>
          </cell>
          <cell r="BD253">
            <v>347</v>
          </cell>
          <cell r="BE253">
            <v>43138</v>
          </cell>
          <cell r="BF253" t="str">
            <v>Auto</v>
          </cell>
          <cell r="BG253">
            <v>565</v>
          </cell>
          <cell r="BH253">
            <v>43146</v>
          </cell>
          <cell r="BI253" t="str">
            <v>Control y Seguimiento</v>
          </cell>
          <cell r="BJ253" t="str">
            <v>VISITA</v>
          </cell>
          <cell r="BK253">
            <v>8</v>
          </cell>
          <cell r="BL253">
            <v>194320000</v>
          </cell>
          <cell r="BM253">
            <v>15791000</v>
          </cell>
          <cell r="BN253" t="str">
            <v>---</v>
          </cell>
          <cell r="BO253" t="str">
            <v>---</v>
          </cell>
          <cell r="BP253" t="str">
            <v>SI</v>
          </cell>
          <cell r="BQ253">
            <v>7</v>
          </cell>
          <cell r="BR253">
            <v>7</v>
          </cell>
          <cell r="BS253">
            <v>0</v>
          </cell>
          <cell r="BT253" t="str">
            <v>---</v>
          </cell>
          <cell r="BU253" t="str">
            <v>---</v>
          </cell>
          <cell r="BV253" t="str">
            <v>---</v>
          </cell>
          <cell r="BW253" t="str">
            <v>---</v>
          </cell>
          <cell r="BX253">
            <v>50</v>
          </cell>
          <cell r="BY253" t="str">
            <v>No reporta</v>
          </cell>
          <cell r="BZ253" t="str">
            <v>Se afectó el uso del suelo sobre un cultivo de caña de azucar de la Hda.</v>
          </cell>
        </row>
        <row r="254">
          <cell r="A254" t="str">
            <v>LAM1651</v>
          </cell>
          <cell r="B254" t="str">
            <v>Licencia Ambiental</v>
          </cell>
          <cell r="C254" t="str">
            <v>AREA DE POZOS CUSIANA TA.</v>
          </cell>
          <cell r="D254" t="str">
            <v xml:space="preserve">BP EXPLORATION COMPANY (COLOMBIA) LTD. </v>
          </cell>
          <cell r="E254" t="str">
            <v>Hidrocarburos</v>
          </cell>
          <cell r="F254" t="str">
            <v>Explotación</v>
          </cell>
          <cell r="G254" t="str">
            <v>Explotación</v>
          </cell>
          <cell r="H254" t="str">
            <v>ANLA</v>
          </cell>
          <cell r="J254" t="str">
            <v>OPERACIÓN</v>
          </cell>
          <cell r="K254">
            <v>5</v>
          </cell>
          <cell r="L254">
            <v>4252995</v>
          </cell>
          <cell r="M254">
            <v>5212877.2297297325</v>
          </cell>
          <cell r="O254" t="str">
            <v>CON VISITA</v>
          </cell>
          <cell r="P254" t="str">
            <v>Media</v>
          </cell>
          <cell r="Q254" t="str">
            <v>---</v>
          </cell>
          <cell r="S254" t="str">
            <v>---</v>
          </cell>
          <cell r="T254">
            <v>0.75</v>
          </cell>
          <cell r="U254">
            <v>6</v>
          </cell>
          <cell r="V254" t="str">
            <v>ACTIVO</v>
          </cell>
          <cell r="W254" t="str">
            <v>CORPORINOQUIA</v>
          </cell>
          <cell r="X254" t="str">
            <v>Resolución otorga LA</v>
          </cell>
          <cell r="Y254" t="str">
            <v>886</v>
          </cell>
          <cell r="Z254">
            <v>36049</v>
          </cell>
          <cell r="AA254" t="str">
            <v>CASANARE</v>
          </cell>
          <cell r="AB254" t="str">
            <v>AGUAZUL</v>
          </cell>
          <cell r="AC254" t="str">
            <v>ORINOQUIA</v>
          </cell>
          <cell r="AD254" t="str">
            <v>Trimestral</v>
          </cell>
          <cell r="AE254">
            <v>12</v>
          </cell>
          <cell r="AF254" t="str">
            <v>Operación</v>
          </cell>
          <cell r="AG254" t="str">
            <v>Operación</v>
          </cell>
          <cell r="AH254" t="str">
            <v>Anual</v>
          </cell>
          <cell r="AI254" t="str">
            <v>Ultimo ICA, el nro 27,  entregado en 26/03/2018 (periodo año 2017)</v>
          </cell>
          <cell r="AJ254">
            <v>43185</v>
          </cell>
          <cell r="AK254" t="str">
            <v>N/A</v>
          </cell>
          <cell r="AL254">
            <v>3</v>
          </cell>
          <cell r="AM254" t="str">
            <v>Si</v>
          </cell>
          <cell r="AN254">
            <v>3</v>
          </cell>
          <cell r="AO254">
            <v>0</v>
          </cell>
          <cell r="AP254">
            <v>0</v>
          </cell>
          <cell r="AQ254">
            <v>1</v>
          </cell>
          <cell r="AR254">
            <v>1</v>
          </cell>
          <cell r="AS254">
            <v>0</v>
          </cell>
          <cell r="AT254">
            <v>0</v>
          </cell>
          <cell r="AU254">
            <v>0</v>
          </cell>
          <cell r="AV254">
            <v>1</v>
          </cell>
          <cell r="AW254">
            <v>1</v>
          </cell>
          <cell r="AX254">
            <v>0</v>
          </cell>
          <cell r="AY254">
            <v>1</v>
          </cell>
          <cell r="AZ254">
            <v>0</v>
          </cell>
          <cell r="BA254">
            <v>1</v>
          </cell>
          <cell r="BB254" t="str">
            <v>Seguimiento 2018</v>
          </cell>
          <cell r="BC254">
            <v>43256</v>
          </cell>
          <cell r="BD254">
            <v>3414</v>
          </cell>
          <cell r="BE254">
            <v>43279</v>
          </cell>
          <cell r="BF254" t="str">
            <v>Auto</v>
          </cell>
          <cell r="BG254">
            <v>7696</v>
          </cell>
          <cell r="BH254">
            <v>43439.766215277778</v>
          </cell>
          <cell r="BJ254" t="str">
            <v>VISITA</v>
          </cell>
          <cell r="BK254">
            <v>7</v>
          </cell>
          <cell r="BL254">
            <v>62326000</v>
          </cell>
          <cell r="BM254">
            <v>64195780</v>
          </cell>
          <cell r="BN254" t="str">
            <v>---</v>
          </cell>
          <cell r="BO254" t="str">
            <v>---</v>
          </cell>
          <cell r="BP254" t="str">
            <v>NO</v>
          </cell>
          <cell r="BQ254" t="str">
            <v>---</v>
          </cell>
          <cell r="BR254" t="str">
            <v>---</v>
          </cell>
          <cell r="BS254" t="str">
            <v>---</v>
          </cell>
          <cell r="BT254" t="str">
            <v>---</v>
          </cell>
          <cell r="BU254" t="str">
            <v>---</v>
          </cell>
          <cell r="BV254" t="str">
            <v>---</v>
          </cell>
          <cell r="BW254" t="str">
            <v>---</v>
          </cell>
        </row>
        <row r="255">
          <cell r="A255" t="str">
            <v>LAM1647</v>
          </cell>
          <cell r="B255" t="str">
            <v>Licencia Ambiental</v>
          </cell>
          <cell r="C255" t="str">
            <v>SEGUNDA ETAPA DEL PROYECTO DE INYECCIÓN DE AGUA, CAMPO CUSIANA.</v>
          </cell>
          <cell r="D255" t="str">
            <v xml:space="preserve">BP EXPLORATION COMPANY (COLOMBIA) LTD. </v>
          </cell>
          <cell r="E255" t="str">
            <v>Hidrocarburos</v>
          </cell>
          <cell r="F255" t="str">
            <v>Explotación</v>
          </cell>
          <cell r="G255" t="str">
            <v>Explotación</v>
          </cell>
          <cell r="H255" t="str">
            <v>ANLA</v>
          </cell>
          <cell r="J255" t="str">
            <v>OPERACIÓN</v>
          </cell>
          <cell r="K255">
            <v>5</v>
          </cell>
          <cell r="L255">
            <v>4252995</v>
          </cell>
          <cell r="M255">
            <v>5212877.2297297325</v>
          </cell>
          <cell r="O255" t="str">
            <v>CON VISITA</v>
          </cell>
          <cell r="P255" t="str">
            <v>Media</v>
          </cell>
          <cell r="Q255" t="str">
            <v>---</v>
          </cell>
          <cell r="S255" t="str">
            <v>---</v>
          </cell>
          <cell r="T255">
            <v>0.75</v>
          </cell>
          <cell r="U255">
            <v>9</v>
          </cell>
          <cell r="V255" t="str">
            <v>ACTIVO</v>
          </cell>
          <cell r="W255" t="str">
            <v>CORPORINOQUIA</v>
          </cell>
          <cell r="X255" t="str">
            <v>Resolución otorga LA</v>
          </cell>
          <cell r="Y255" t="str">
            <v>284</v>
          </cell>
          <cell r="Z255">
            <v>35880</v>
          </cell>
          <cell r="AA255" t="str">
            <v>CASANARE</v>
          </cell>
          <cell r="AB255" t="str">
            <v>AGUAZUL - TAURAMENA</v>
          </cell>
          <cell r="AC255" t="str">
            <v>ORINOQUIA</v>
          </cell>
          <cell r="AD255" t="str">
            <v>Anual</v>
          </cell>
          <cell r="AE255">
            <v>12</v>
          </cell>
          <cell r="AF255" t="str">
            <v>Operación</v>
          </cell>
          <cell r="AG255" t="str">
            <v>Operación</v>
          </cell>
          <cell r="AH255" t="str">
            <v>---</v>
          </cell>
          <cell r="AI255" t="str">
            <v>---</v>
          </cell>
          <cell r="AJ255" t="str">
            <v>---</v>
          </cell>
          <cell r="AK255" t="str">
            <v>---</v>
          </cell>
          <cell r="AL255">
            <v>4</v>
          </cell>
          <cell r="AM255" t="str">
            <v>Si</v>
          </cell>
          <cell r="AN255">
            <v>3</v>
          </cell>
          <cell r="AO255">
            <v>0</v>
          </cell>
          <cell r="AP255">
            <v>0</v>
          </cell>
          <cell r="AQ255">
            <v>2</v>
          </cell>
          <cell r="AR255">
            <v>1</v>
          </cell>
          <cell r="AS255">
            <v>0</v>
          </cell>
          <cell r="AT255">
            <v>1</v>
          </cell>
          <cell r="AU255">
            <v>0</v>
          </cell>
          <cell r="AV255">
            <v>2</v>
          </cell>
          <cell r="AW255">
            <v>0</v>
          </cell>
          <cell r="AX255">
            <v>0</v>
          </cell>
          <cell r="AY255">
            <v>1</v>
          </cell>
          <cell r="AZ255">
            <v>0</v>
          </cell>
          <cell r="BA255">
            <v>1</v>
          </cell>
          <cell r="BB255" t="str">
            <v>Seguimiento 2018</v>
          </cell>
          <cell r="BC255" t="str">
            <v>N/A</v>
          </cell>
          <cell r="BD255">
            <v>4544</v>
          </cell>
          <cell r="BE255">
            <v>43326</v>
          </cell>
          <cell r="BF255" t="str">
            <v xml:space="preserve">Resolución </v>
          </cell>
          <cell r="BG255">
            <v>1474</v>
          </cell>
          <cell r="BH255">
            <v>43348</v>
          </cell>
          <cell r="BI255" t="str">
            <v>Compensación y 1%</v>
          </cell>
          <cell r="BM255">
            <v>115950324</v>
          </cell>
          <cell r="BN255" t="str">
            <v>---</v>
          </cell>
          <cell r="BO255" t="str">
            <v>---</v>
          </cell>
          <cell r="BP255" t="str">
            <v>---</v>
          </cell>
          <cell r="BQ255">
            <v>1</v>
          </cell>
          <cell r="BR255">
            <v>0</v>
          </cell>
          <cell r="BS255">
            <v>0</v>
          </cell>
          <cell r="BT255" t="str">
            <v>---</v>
          </cell>
          <cell r="BU255" t="str">
            <v>---</v>
          </cell>
          <cell r="BV255" t="str">
            <v>---</v>
          </cell>
          <cell r="BW255" t="str">
            <v>---</v>
          </cell>
        </row>
        <row r="256">
          <cell r="A256" t="str">
            <v>LAM1569</v>
          </cell>
          <cell r="B256" t="str">
            <v>Licencia Ambiental</v>
          </cell>
          <cell r="C256" t="str">
            <v>CAMPO GIGANTE 1</v>
          </cell>
          <cell r="D256" t="str">
            <v xml:space="preserve">EMERALD ENERGY PLC SUCURSAL COLOMBIA </v>
          </cell>
          <cell r="E256" t="str">
            <v>Hidrocarburos</v>
          </cell>
          <cell r="F256" t="str">
            <v>Explotación</v>
          </cell>
          <cell r="G256" t="str">
            <v>Explotación</v>
          </cell>
          <cell r="H256" t="str">
            <v>ANLA</v>
          </cell>
          <cell r="J256" t="str">
            <v>OPERACIÓN</v>
          </cell>
          <cell r="K256">
            <v>5</v>
          </cell>
          <cell r="L256">
            <v>4252995</v>
          </cell>
          <cell r="M256">
            <v>4312844.1098709665</v>
          </cell>
          <cell r="O256" t="str">
            <v>CON VISITA</v>
          </cell>
          <cell r="P256" t="str">
            <v>Alta</v>
          </cell>
          <cell r="Q256" t="str">
            <v>---</v>
          </cell>
          <cell r="S256" t="str">
            <v>---</v>
          </cell>
          <cell r="T256">
            <v>0.75</v>
          </cell>
          <cell r="U256">
            <v>21</v>
          </cell>
          <cell r="V256" t="str">
            <v>ACTIVO</v>
          </cell>
          <cell r="W256" t="str">
            <v>CAM</v>
          </cell>
          <cell r="X256" t="str">
            <v>Resolución otorga LA</v>
          </cell>
          <cell r="Y256" t="str">
            <v>944</v>
          </cell>
          <cell r="Z256">
            <v>37545</v>
          </cell>
          <cell r="AA256" t="str">
            <v>HUILA</v>
          </cell>
          <cell r="AB256" t="str">
            <v>GARZON - GIGANTE</v>
          </cell>
          <cell r="AC256" t="str">
            <v>CENTRO Y EJE CAFETERO</v>
          </cell>
          <cell r="AD256" t="str">
            <v>Semestral</v>
          </cell>
          <cell r="AE256">
            <v>6</v>
          </cell>
          <cell r="AF256" t="str">
            <v>Operación</v>
          </cell>
          <cell r="AG256" t="str">
            <v>Operación</v>
          </cell>
          <cell r="AH256" t="str">
            <v>---</v>
          </cell>
          <cell r="AI256" t="str">
            <v>---</v>
          </cell>
          <cell r="AJ256" t="str">
            <v>---</v>
          </cell>
          <cell r="AK256" t="str">
            <v>---</v>
          </cell>
          <cell r="AL256">
            <v>5</v>
          </cell>
          <cell r="AM256" t="str">
            <v>Si</v>
          </cell>
          <cell r="AN256">
            <v>5</v>
          </cell>
          <cell r="AO256">
            <v>0</v>
          </cell>
          <cell r="AP256">
            <v>1</v>
          </cell>
          <cell r="AQ256">
            <v>0</v>
          </cell>
          <cell r="AR256">
            <v>0</v>
          </cell>
          <cell r="AS256">
            <v>1</v>
          </cell>
          <cell r="AT256">
            <v>1</v>
          </cell>
          <cell r="AU256">
            <v>1</v>
          </cell>
          <cell r="AV256">
            <v>1</v>
          </cell>
          <cell r="AW256">
            <v>0</v>
          </cell>
          <cell r="AX256">
            <v>2</v>
          </cell>
          <cell r="AY256">
            <v>0</v>
          </cell>
          <cell r="AZ256">
            <v>0</v>
          </cell>
          <cell r="BA256">
            <v>0</v>
          </cell>
          <cell r="BB256" t="str">
            <v>Seguimiento 2015</v>
          </cell>
          <cell r="BM256">
            <v>115950324</v>
          </cell>
          <cell r="BN256" t="str">
            <v>---</v>
          </cell>
          <cell r="BO256" t="str">
            <v>---</v>
          </cell>
          <cell r="BP256" t="str">
            <v>---</v>
          </cell>
          <cell r="BQ256">
            <v>4</v>
          </cell>
          <cell r="BR256">
            <v>1</v>
          </cell>
          <cell r="BS256">
            <v>0</v>
          </cell>
          <cell r="BT256" t="str">
            <v>---</v>
          </cell>
          <cell r="BU256" t="str">
            <v>---</v>
          </cell>
          <cell r="BV256" t="str">
            <v>---</v>
          </cell>
          <cell r="BW256" t="str">
            <v>---</v>
          </cell>
          <cell r="BX256">
            <v>167</v>
          </cell>
          <cell r="BY256" t="str">
            <v>No reporta</v>
          </cell>
          <cell r="BZ256" t="str">
            <v>Afectación sobre suelo y un caño de aguas lluvias y un Jaguey cercano a la zona de accidente</v>
          </cell>
        </row>
        <row r="257">
          <cell r="A257" t="str">
            <v>LAM0679</v>
          </cell>
          <cell r="B257" t="str">
            <v>Licencia Ambiental</v>
          </cell>
          <cell r="C257" t="str">
            <v>Pozo exploratorio el segundo 1 y segundo 3, bloque de perforación Dindal, campo de desarrollo Guaduas.</v>
          </cell>
          <cell r="D257" t="str">
            <v xml:space="preserve">PACIFIC STRATUS ENERGY COLOMBIA CORP </v>
          </cell>
          <cell r="E257" t="str">
            <v>Hidrocarburos</v>
          </cell>
          <cell r="F257" t="str">
            <v>Exploración</v>
          </cell>
          <cell r="G257" t="str">
            <v>Exploración</v>
          </cell>
          <cell r="H257" t="str">
            <v>ANLA</v>
          </cell>
          <cell r="J257" t="str">
            <v>OPERACIÓN</v>
          </cell>
          <cell r="K257">
            <v>4</v>
          </cell>
          <cell r="L257">
            <v>3402396</v>
          </cell>
          <cell r="M257" t="str">
            <v>SOLO TERRESTRE</v>
          </cell>
          <cell r="O257" t="str">
            <v>CON VISITA</v>
          </cell>
          <cell r="P257" t="str">
            <v>Alta</v>
          </cell>
          <cell r="Q257" t="str">
            <v>---</v>
          </cell>
          <cell r="S257" t="str">
            <v>---</v>
          </cell>
          <cell r="T257">
            <v>0.75</v>
          </cell>
          <cell r="U257">
            <v>36</v>
          </cell>
          <cell r="V257" t="str">
            <v>ACTIVO</v>
          </cell>
          <cell r="W257" t="str">
            <v>CAR</v>
          </cell>
          <cell r="X257" t="str">
            <v>Resolución otorga LA</v>
          </cell>
          <cell r="Y257" t="str">
            <v>1017</v>
          </cell>
          <cell r="Z257">
            <v>34953</v>
          </cell>
          <cell r="AA257" t="str">
            <v>CUNDINAMARCA</v>
          </cell>
          <cell r="AB257" t="str">
            <v>CAPARRAPI - CHAGUANI - GUADUAS - SAN JOSE DE RIO SECO - VILLETA</v>
          </cell>
          <cell r="AC257" t="str">
            <v>CENTRO Y EJE CAFETERO</v>
          </cell>
          <cell r="AD257" t="str">
            <v>Anual</v>
          </cell>
          <cell r="AE257">
            <v>12</v>
          </cell>
          <cell r="AF257" t="str">
            <v>Operación</v>
          </cell>
          <cell r="AG257" t="str">
            <v>Operación</v>
          </cell>
          <cell r="AH257" t="str">
            <v>---</v>
          </cell>
          <cell r="AI257" t="str">
            <v>---</v>
          </cell>
          <cell r="AJ257" t="str">
            <v>---</v>
          </cell>
          <cell r="AK257" t="str">
            <v>---</v>
          </cell>
          <cell r="AL257">
            <v>10</v>
          </cell>
          <cell r="AM257" t="str">
            <v>Si</v>
          </cell>
          <cell r="AN257">
            <v>7</v>
          </cell>
          <cell r="AO257">
            <v>0</v>
          </cell>
          <cell r="AP257">
            <v>0</v>
          </cell>
          <cell r="AQ257">
            <v>1</v>
          </cell>
          <cell r="AR257">
            <v>2</v>
          </cell>
          <cell r="AS257">
            <v>2</v>
          </cell>
          <cell r="AT257">
            <v>4</v>
          </cell>
          <cell r="AU257">
            <v>0</v>
          </cell>
          <cell r="AV257">
            <v>2</v>
          </cell>
          <cell r="AW257">
            <v>3</v>
          </cell>
          <cell r="AX257">
            <v>0</v>
          </cell>
          <cell r="AY257">
            <v>1</v>
          </cell>
          <cell r="AZ257">
            <v>0</v>
          </cell>
          <cell r="BA257">
            <v>0</v>
          </cell>
          <cell r="BB257" t="str">
            <v>Seguimiento 2016</v>
          </cell>
          <cell r="BM257">
            <v>102667830</v>
          </cell>
          <cell r="BN257" t="str">
            <v>---</v>
          </cell>
          <cell r="BO257" t="str">
            <v>---</v>
          </cell>
          <cell r="BP257" t="str">
            <v>---</v>
          </cell>
          <cell r="BQ257">
            <v>2</v>
          </cell>
          <cell r="BR257">
            <v>1</v>
          </cell>
          <cell r="BS257">
            <v>0</v>
          </cell>
          <cell r="BT257" t="str">
            <v>---</v>
          </cell>
          <cell r="BU257" t="str">
            <v>---</v>
          </cell>
          <cell r="BV257" t="str">
            <v>---</v>
          </cell>
          <cell r="BW257" t="str">
            <v>---</v>
          </cell>
          <cell r="BX257">
            <v>4500</v>
          </cell>
          <cell r="BY257" t="str">
            <v>No reporta</v>
          </cell>
          <cell r="BZ257" t="str">
            <v>Afectación de suelo dentro de la locación</v>
          </cell>
        </row>
        <row r="258">
          <cell r="A258" t="str">
            <v>LAM1547</v>
          </cell>
          <cell r="B258" t="str">
            <v>Licencia Ambiental</v>
          </cell>
          <cell r="C258" t="str">
            <v>AREA DE PERFORACIÓN EXPLORATORIA ALAMEDA.</v>
          </cell>
          <cell r="D258" t="str">
            <v xml:space="preserve">KAPPA RESOURCES COLOMBIA </v>
          </cell>
          <cell r="E258" t="str">
            <v>Hidrocarburos</v>
          </cell>
          <cell r="F258" t="str">
            <v>Exploración</v>
          </cell>
          <cell r="G258" t="str">
            <v>Exploración</v>
          </cell>
          <cell r="H258" t="str">
            <v>ANLA</v>
          </cell>
          <cell r="J258" t="str">
            <v>CIERRE TÉCNICO</v>
          </cell>
          <cell r="O258" t="str">
            <v>DOCUMENTAL</v>
          </cell>
          <cell r="P258" t="str">
            <v>Baja</v>
          </cell>
          <cell r="Q258" t="str">
            <v>---</v>
          </cell>
          <cell r="S258" t="str">
            <v>---</v>
          </cell>
          <cell r="T258">
            <v>0</v>
          </cell>
          <cell r="U258">
            <v>3</v>
          </cell>
          <cell r="V258" t="str">
            <v>ACTIVO</v>
          </cell>
          <cell r="W258" t="str">
            <v>CORTOLIMA</v>
          </cell>
          <cell r="X258" t="str">
            <v>Resolución otorga LA</v>
          </cell>
          <cell r="Y258" t="str">
            <v>0272</v>
          </cell>
          <cell r="Z258">
            <v>35873</v>
          </cell>
          <cell r="AA258" t="str">
            <v>TOLIMA</v>
          </cell>
          <cell r="AB258" t="str">
            <v>ESPINAL - GUAMO - PURIFICACIÓN</v>
          </cell>
          <cell r="AC258" t="str">
            <v>N/A</v>
          </cell>
          <cell r="AD258" t="str">
            <v>Trimestral</v>
          </cell>
          <cell r="AE258">
            <v>3</v>
          </cell>
          <cell r="AF258" t="str">
            <v>Desmantelamiento y abandono</v>
          </cell>
          <cell r="AG258" t="str">
            <v>Cierre</v>
          </cell>
          <cell r="AH258" t="str">
            <v>No establecida</v>
          </cell>
          <cell r="AI258" t="str">
            <v>No ha entregado</v>
          </cell>
          <cell r="AJ258" t="str">
            <v>---</v>
          </cell>
          <cell r="AK258" t="str">
            <v>NO</v>
          </cell>
          <cell r="AL258">
            <v>1</v>
          </cell>
          <cell r="AM258" t="str">
            <v>Si</v>
          </cell>
          <cell r="AN258">
            <v>0</v>
          </cell>
          <cell r="AO258">
            <v>0</v>
          </cell>
          <cell r="AP258">
            <v>1</v>
          </cell>
          <cell r="AQ258">
            <v>0</v>
          </cell>
          <cell r="AR258">
            <v>0</v>
          </cell>
          <cell r="AS258">
            <v>0</v>
          </cell>
          <cell r="AT258">
            <v>0</v>
          </cell>
          <cell r="AU258">
            <v>0</v>
          </cell>
          <cell r="AV258">
            <v>1</v>
          </cell>
          <cell r="AW258">
            <v>0</v>
          </cell>
          <cell r="AX258">
            <v>0</v>
          </cell>
          <cell r="AY258">
            <v>0</v>
          </cell>
          <cell r="AZ258">
            <v>0</v>
          </cell>
          <cell r="BA258">
            <v>1</v>
          </cell>
          <cell r="BB258" t="str">
            <v>Seguimiento 2018</v>
          </cell>
          <cell r="BC258" t="str">
            <v>N/A</v>
          </cell>
          <cell r="BD258">
            <v>2172</v>
          </cell>
          <cell r="BE258">
            <v>43223</v>
          </cell>
          <cell r="BF258" t="str">
            <v>Auto</v>
          </cell>
          <cell r="BG258">
            <v>6451</v>
          </cell>
          <cell r="BH258">
            <v>43396</v>
          </cell>
          <cell r="BI258" t="str">
            <v>Control y Seguimiento</v>
          </cell>
          <cell r="BJ258" t="str">
            <v>---</v>
          </cell>
          <cell r="BK258" t="str">
            <v>---</v>
          </cell>
          <cell r="BL258" t="str">
            <v>---</v>
          </cell>
          <cell r="BM258">
            <v>10358000</v>
          </cell>
          <cell r="BN258" t="str">
            <v>---</v>
          </cell>
          <cell r="BO258" t="str">
            <v>---</v>
          </cell>
          <cell r="BP258" t="str">
            <v>NO</v>
          </cell>
          <cell r="BQ258">
            <v>0</v>
          </cell>
          <cell r="BR258">
            <v>1</v>
          </cell>
          <cell r="BS258">
            <v>0</v>
          </cell>
          <cell r="BT258" t="str">
            <v>---</v>
          </cell>
          <cell r="BU258" t="str">
            <v>---</v>
          </cell>
          <cell r="BV258" t="str">
            <v>---</v>
          </cell>
          <cell r="BW258" t="str">
            <v>---</v>
          </cell>
        </row>
        <row r="259">
          <cell r="A259" t="str">
            <v>LAM1467</v>
          </cell>
          <cell r="B259" t="str">
            <v>Licencia Ambiental</v>
          </cell>
          <cell r="C259" t="str">
            <v>PROSPECTO POZO COCUYO 1.</v>
          </cell>
          <cell r="D259" t="str">
            <v xml:space="preserve">ECOPETROL S.A. </v>
          </cell>
          <cell r="E259" t="str">
            <v>Hidrocarburos</v>
          </cell>
          <cell r="F259" t="str">
            <v>Exploración</v>
          </cell>
          <cell r="G259" t="str">
            <v>Exploración</v>
          </cell>
          <cell r="H259" t="str">
            <v>ANLA</v>
          </cell>
          <cell r="J259" t="str">
            <v>CIERRE TÉCNICO</v>
          </cell>
          <cell r="O259" t="str">
            <v>DOCUMENTAL</v>
          </cell>
          <cell r="P259" t="str">
            <v>Baja</v>
          </cell>
          <cell r="Q259" t="str">
            <v>---</v>
          </cell>
          <cell r="S259" t="str">
            <v>---</v>
          </cell>
          <cell r="T259">
            <v>0</v>
          </cell>
          <cell r="U259">
            <v>1</v>
          </cell>
          <cell r="V259" t="str">
            <v>ACTIVO</v>
          </cell>
          <cell r="W259" t="str">
            <v>CAS</v>
          </cell>
          <cell r="X259" t="str">
            <v>Resolución otorga LA</v>
          </cell>
          <cell r="Y259" t="str">
            <v>1261</v>
          </cell>
          <cell r="Z259">
            <v>35787</v>
          </cell>
          <cell r="AA259" t="str">
            <v>SANTANDER</v>
          </cell>
          <cell r="AB259" t="str">
            <v>PUERTO WILCHES</v>
          </cell>
          <cell r="AC259" t="str">
            <v>N/A</v>
          </cell>
          <cell r="AD259" t="str">
            <v>Uno en la etapa media del proyecto y otro un mes después de finalizado el mismo</v>
          </cell>
          <cell r="AE259">
            <v>12</v>
          </cell>
          <cell r="AF259" t="str">
            <v>Desmantelamiento y abandono</v>
          </cell>
          <cell r="AG259" t="str">
            <v>Cierre</v>
          </cell>
          <cell r="AH259" t="str">
            <v>N/A</v>
          </cell>
          <cell r="AI259" t="str">
            <v>NA</v>
          </cell>
          <cell r="AJ259" t="str">
            <v>---</v>
          </cell>
          <cell r="AK259" t="str">
            <v>NO</v>
          </cell>
          <cell r="AL259">
            <v>1</v>
          </cell>
          <cell r="AM259" t="str">
            <v>Si</v>
          </cell>
          <cell r="AN259">
            <v>0</v>
          </cell>
          <cell r="AO259">
            <v>0</v>
          </cell>
          <cell r="AP259">
            <v>1</v>
          </cell>
          <cell r="AQ259">
            <v>0</v>
          </cell>
          <cell r="AR259">
            <v>0</v>
          </cell>
          <cell r="AS259">
            <v>0</v>
          </cell>
          <cell r="AT259">
            <v>0</v>
          </cell>
          <cell r="AU259">
            <v>0</v>
          </cell>
          <cell r="AV259">
            <v>0</v>
          </cell>
          <cell r="AW259">
            <v>0</v>
          </cell>
          <cell r="AX259">
            <v>0</v>
          </cell>
          <cell r="AY259">
            <v>1</v>
          </cell>
          <cell r="AZ259">
            <v>0</v>
          </cell>
          <cell r="BA259">
            <v>1</v>
          </cell>
          <cell r="BB259" t="str">
            <v>Seguimiento 2018</v>
          </cell>
          <cell r="BC259" t="str">
            <v>N/A</v>
          </cell>
          <cell r="BD259">
            <v>2920</v>
          </cell>
          <cell r="BE259">
            <v>43257</v>
          </cell>
          <cell r="BF259" t="str">
            <v>Auto</v>
          </cell>
          <cell r="BG259">
            <v>4444</v>
          </cell>
          <cell r="BH259">
            <v>43312</v>
          </cell>
          <cell r="BI259" t="str">
            <v>Revocatoria</v>
          </cell>
          <cell r="BJ259" t="str">
            <v>---</v>
          </cell>
          <cell r="BK259" t="str">
            <v>---</v>
          </cell>
          <cell r="BL259" t="str">
            <v>---</v>
          </cell>
          <cell r="BM259">
            <v>10358000</v>
          </cell>
          <cell r="BN259" t="str">
            <v>---</v>
          </cell>
          <cell r="BO259" t="str">
            <v>---</v>
          </cell>
          <cell r="BP259" t="str">
            <v>NO</v>
          </cell>
          <cell r="BQ259" t="str">
            <v>---</v>
          </cell>
          <cell r="BR259" t="str">
            <v>---</v>
          </cell>
          <cell r="BS259" t="str">
            <v>---</v>
          </cell>
          <cell r="BT259" t="str">
            <v>---</v>
          </cell>
          <cell r="BU259" t="str">
            <v>---</v>
          </cell>
          <cell r="BV259" t="str">
            <v>---</v>
          </cell>
          <cell r="BW259" t="str">
            <v>---</v>
          </cell>
        </row>
        <row r="260">
          <cell r="A260" t="str">
            <v>LAM0684</v>
          </cell>
          <cell r="B260" t="str">
            <v>Licencia Ambiental</v>
          </cell>
          <cell r="C260" t="str">
            <v>POZOS MÚLTIPLES CUSIANA VA.</v>
          </cell>
          <cell r="D260" t="str">
            <v xml:space="preserve">BP EXPLORATION COMPANY (COLOMBIA) LTD. </v>
          </cell>
          <cell r="E260" t="str">
            <v>Hidrocarburos</v>
          </cell>
          <cell r="F260" t="str">
            <v>Explotación</v>
          </cell>
          <cell r="G260" t="str">
            <v>Explotación</v>
          </cell>
          <cell r="H260" t="str">
            <v>ANLA</v>
          </cell>
          <cell r="J260" t="str">
            <v>OPERACIÓN</v>
          </cell>
          <cell r="K260">
            <v>5</v>
          </cell>
          <cell r="L260">
            <v>4252995</v>
          </cell>
          <cell r="M260">
            <v>5212877.2297297325</v>
          </cell>
          <cell r="O260" t="str">
            <v>CON VISITA</v>
          </cell>
          <cell r="P260" t="str">
            <v>Baja</v>
          </cell>
          <cell r="Q260" t="str">
            <v>---</v>
          </cell>
          <cell r="S260" t="str">
            <v>---</v>
          </cell>
          <cell r="T260">
            <v>0.75</v>
          </cell>
          <cell r="U260">
            <v>10</v>
          </cell>
          <cell r="V260" t="str">
            <v>ACTIVO</v>
          </cell>
          <cell r="W260" t="str">
            <v>CORPORINOQUIA</v>
          </cell>
          <cell r="X260" t="str">
            <v>Resolución otorga LA</v>
          </cell>
          <cell r="Y260" t="str">
            <v>1634</v>
          </cell>
          <cell r="Z260">
            <v>35059</v>
          </cell>
          <cell r="AA260" t="str">
            <v>CASANARE</v>
          </cell>
          <cell r="AB260" t="str">
            <v>AGUAZUL</v>
          </cell>
          <cell r="AC260" t="str">
            <v>ORINOQUIA</v>
          </cell>
          <cell r="AD260" t="str">
            <v>Anual</v>
          </cell>
          <cell r="AE260">
            <v>12</v>
          </cell>
          <cell r="AF260" t="str">
            <v>Operación</v>
          </cell>
          <cell r="AG260" t="str">
            <v>Operación</v>
          </cell>
          <cell r="AH260" t="str">
            <v>---</v>
          </cell>
          <cell r="AI260" t="str">
            <v>---</v>
          </cell>
          <cell r="AJ260" t="str">
            <v>---</v>
          </cell>
          <cell r="AK260" t="str">
            <v>---</v>
          </cell>
          <cell r="AL260">
            <v>6</v>
          </cell>
          <cell r="AM260" t="str">
            <v>Si</v>
          </cell>
          <cell r="AN260">
            <v>3</v>
          </cell>
          <cell r="AO260">
            <v>0</v>
          </cell>
          <cell r="AP260">
            <v>1</v>
          </cell>
          <cell r="AQ260">
            <v>1</v>
          </cell>
          <cell r="AR260">
            <v>0</v>
          </cell>
          <cell r="AS260">
            <v>1</v>
          </cell>
          <cell r="AT260">
            <v>2</v>
          </cell>
          <cell r="AU260">
            <v>0</v>
          </cell>
          <cell r="AV260">
            <v>1</v>
          </cell>
          <cell r="AW260">
            <v>1</v>
          </cell>
          <cell r="AX260">
            <v>0</v>
          </cell>
          <cell r="AY260">
            <v>1</v>
          </cell>
          <cell r="AZ260">
            <v>1</v>
          </cell>
          <cell r="BA260">
            <v>0</v>
          </cell>
          <cell r="BB260" t="str">
            <v>Seguimiento 2017</v>
          </cell>
          <cell r="BM260">
            <v>115950324</v>
          </cell>
          <cell r="BN260" t="str">
            <v>---</v>
          </cell>
          <cell r="BO260" t="str">
            <v>---</v>
          </cell>
          <cell r="BP260" t="str">
            <v>---</v>
          </cell>
          <cell r="BQ260" t="str">
            <v>---</v>
          </cell>
          <cell r="BR260" t="str">
            <v>---</v>
          </cell>
          <cell r="BS260" t="str">
            <v>---</v>
          </cell>
          <cell r="BT260" t="str">
            <v>---</v>
          </cell>
          <cell r="BU260" t="str">
            <v>---</v>
          </cell>
          <cell r="BV260" t="str">
            <v>---</v>
          </cell>
          <cell r="BW260" t="str">
            <v>---</v>
          </cell>
        </row>
        <row r="261">
          <cell r="A261" t="str">
            <v>LAM1304</v>
          </cell>
          <cell r="B261" t="str">
            <v>Licencia Ambiental</v>
          </cell>
          <cell r="C261" t="str">
            <v>NUEVA LÍNEA DE PRODUCCIÓN DE GAS A TERMOFLORES 3.</v>
          </cell>
          <cell r="D261" t="str">
            <v xml:space="preserve">PROMIGAS S.A. E.S.P </v>
          </cell>
          <cell r="E261" t="str">
            <v>Hidrocarburos</v>
          </cell>
          <cell r="F261" t="str">
            <v>Explotación</v>
          </cell>
          <cell r="G261" t="str">
            <v>Explotación</v>
          </cell>
          <cell r="H261" t="str">
            <v>CORPORACIÓN</v>
          </cell>
          <cell r="I261" t="str">
            <v>Sin criterios</v>
          </cell>
          <cell r="J261" t="str">
            <v>CORPORACIÓN E INVEMAR</v>
          </cell>
          <cell r="K261">
            <v>5</v>
          </cell>
          <cell r="L261">
            <v>4252995</v>
          </cell>
          <cell r="M261">
            <v>3912623.1308571417</v>
          </cell>
          <cell r="O261" t="str">
            <v>CON VISITA</v>
          </cell>
          <cell r="P261" t="str">
            <v>Media</v>
          </cell>
          <cell r="Q261" t="str">
            <v>---</v>
          </cell>
          <cell r="S261" t="str">
            <v>---</v>
          </cell>
          <cell r="T261">
            <v>0.75</v>
          </cell>
          <cell r="U261">
            <v>4</v>
          </cell>
          <cell r="V261" t="str">
            <v>ACTIVO</v>
          </cell>
          <cell r="W261" t="str">
            <v>CRA</v>
          </cell>
          <cell r="X261" t="str">
            <v>Resolución otorga LA</v>
          </cell>
          <cell r="Y261" t="str">
            <v>702</v>
          </cell>
          <cell r="Z261">
            <v>35636</v>
          </cell>
          <cell r="AA261" t="str">
            <v>ATLANTICO</v>
          </cell>
          <cell r="AB261" t="str">
            <v>BARRANQUILLA</v>
          </cell>
          <cell r="AC261" t="str">
            <v>CARIBE CONTINENTAL E INSULAR</v>
          </cell>
          <cell r="AD261" t="str">
            <v>Anual</v>
          </cell>
          <cell r="AE261">
            <v>12</v>
          </cell>
          <cell r="AF261" t="str">
            <v>Operación</v>
          </cell>
          <cell r="AG261" t="str">
            <v>Operación</v>
          </cell>
          <cell r="AH261" t="str">
            <v>Anual (primer trimestre del año).</v>
          </cell>
          <cell r="AI261" t="str">
            <v>Rad. 201835735-1-000 del 27 de marzo de 2018 (Último ICA entregado)</v>
          </cell>
          <cell r="AJ261">
            <v>43186</v>
          </cell>
          <cell r="AK261" t="str">
            <v>N/A</v>
          </cell>
          <cell r="AL261">
            <v>2</v>
          </cell>
          <cell r="AM261" t="str">
            <v>Si</v>
          </cell>
          <cell r="AN261">
            <v>1</v>
          </cell>
          <cell r="AO261">
            <v>0</v>
          </cell>
          <cell r="AP261">
            <v>1</v>
          </cell>
          <cell r="AQ261">
            <v>0</v>
          </cell>
          <cell r="AR261">
            <v>0</v>
          </cell>
          <cell r="AS261">
            <v>1</v>
          </cell>
          <cell r="AT261">
            <v>0</v>
          </cell>
          <cell r="AU261">
            <v>0</v>
          </cell>
          <cell r="AV261">
            <v>0</v>
          </cell>
          <cell r="AW261">
            <v>0</v>
          </cell>
          <cell r="AX261">
            <v>0</v>
          </cell>
          <cell r="AY261">
            <v>1</v>
          </cell>
          <cell r="AZ261">
            <v>0</v>
          </cell>
          <cell r="BA261">
            <v>1</v>
          </cell>
          <cell r="BB261" t="str">
            <v>Seguimiento 2018</v>
          </cell>
          <cell r="BC261">
            <v>43202</v>
          </cell>
          <cell r="BD261">
            <v>2211</v>
          </cell>
          <cell r="BE261">
            <v>43227</v>
          </cell>
          <cell r="BF261" t="str">
            <v>Auto</v>
          </cell>
          <cell r="BG261">
            <v>4074</v>
          </cell>
          <cell r="BH261">
            <v>43304</v>
          </cell>
          <cell r="BI261" t="str">
            <v>Control y Seguimiento</v>
          </cell>
          <cell r="BJ261" t="str">
            <v>VISITA</v>
          </cell>
          <cell r="BK261">
            <v>7</v>
          </cell>
          <cell r="BL261">
            <v>83052000</v>
          </cell>
          <cell r="BM261">
            <v>85543560</v>
          </cell>
          <cell r="BN261" t="str">
            <v>---</v>
          </cell>
          <cell r="BO261" t="str">
            <v>---</v>
          </cell>
          <cell r="BP261" t="str">
            <v>NO</v>
          </cell>
          <cell r="BQ261">
            <v>1</v>
          </cell>
          <cell r="BR261">
            <v>0</v>
          </cell>
          <cell r="BS261">
            <v>0</v>
          </cell>
          <cell r="BT261" t="str">
            <v>---</v>
          </cell>
          <cell r="BU261" t="str">
            <v>---</v>
          </cell>
          <cell r="BV261" t="str">
            <v>---</v>
          </cell>
          <cell r="BW261" t="str">
            <v>---</v>
          </cell>
        </row>
        <row r="262">
          <cell r="A262" t="str">
            <v>LAM1274</v>
          </cell>
          <cell r="B262" t="str">
            <v>Licencia Ambiental</v>
          </cell>
          <cell r="C262" t="str">
            <v>PERFORACION POZOS DE DESARROLLO CAÑO GARZA 8 Y 9.</v>
          </cell>
          <cell r="D262" t="str">
            <v xml:space="preserve">PERENCO COLOMBIA LIMITED </v>
          </cell>
          <cell r="E262" t="str">
            <v>Hidrocarburos</v>
          </cell>
          <cell r="F262" t="str">
            <v>Explotación</v>
          </cell>
          <cell r="G262" t="str">
            <v>Explotación</v>
          </cell>
          <cell r="H262" t="str">
            <v>ANLA</v>
          </cell>
          <cell r="J262" t="str">
            <v>OPERACIÓN</v>
          </cell>
          <cell r="K262">
            <v>5</v>
          </cell>
          <cell r="L262">
            <v>4252995</v>
          </cell>
          <cell r="M262">
            <v>5212877.2297297325</v>
          </cell>
          <cell r="O262" t="str">
            <v>CON VISITA</v>
          </cell>
          <cell r="P262" t="str">
            <v>Baja</v>
          </cell>
          <cell r="Q262" t="str">
            <v>---</v>
          </cell>
          <cell r="S262" t="str">
            <v>---</v>
          </cell>
          <cell r="T262">
            <v>0.75</v>
          </cell>
          <cell r="U262">
            <v>8</v>
          </cell>
          <cell r="V262" t="str">
            <v>ACTIVO</v>
          </cell>
          <cell r="W262" t="str">
            <v>CORPORINOQUIA</v>
          </cell>
          <cell r="X262" t="str">
            <v>Resolución otorga LA</v>
          </cell>
          <cell r="Y262" t="str">
            <v>2102</v>
          </cell>
          <cell r="Z262">
            <v>40115.643564814818</v>
          </cell>
          <cell r="AA262" t="str">
            <v>CASANARE</v>
          </cell>
          <cell r="AB262" t="str">
            <v>PAZ DE ARIPORO</v>
          </cell>
          <cell r="AC262" t="str">
            <v>ORINOQUIA</v>
          </cell>
          <cell r="AD262" t="str">
            <v>Anual</v>
          </cell>
          <cell r="AE262">
            <v>12</v>
          </cell>
          <cell r="AF262" t="str">
            <v>Operación</v>
          </cell>
          <cell r="AG262" t="str">
            <v>Operación</v>
          </cell>
          <cell r="AH262" t="str">
            <v>---</v>
          </cell>
          <cell r="AI262" t="str">
            <v>---</v>
          </cell>
          <cell r="AJ262" t="str">
            <v>---</v>
          </cell>
          <cell r="AK262" t="str">
            <v>---</v>
          </cell>
          <cell r="AL262">
            <v>4</v>
          </cell>
          <cell r="AM262" t="str">
            <v>Si</v>
          </cell>
          <cell r="AN262">
            <v>3</v>
          </cell>
          <cell r="AO262">
            <v>0</v>
          </cell>
          <cell r="AP262">
            <v>1</v>
          </cell>
          <cell r="AQ262">
            <v>0</v>
          </cell>
          <cell r="AR262">
            <v>1</v>
          </cell>
          <cell r="AS262">
            <v>0</v>
          </cell>
          <cell r="AT262">
            <v>0</v>
          </cell>
          <cell r="AU262">
            <v>1</v>
          </cell>
          <cell r="AV262">
            <v>0</v>
          </cell>
          <cell r="AW262">
            <v>2</v>
          </cell>
          <cell r="AX262">
            <v>0</v>
          </cell>
          <cell r="AY262">
            <v>1</v>
          </cell>
          <cell r="AZ262">
            <v>0</v>
          </cell>
          <cell r="BA262">
            <v>1</v>
          </cell>
          <cell r="BB262" t="str">
            <v>Seguimiento 2018</v>
          </cell>
          <cell r="BC262" t="str">
            <v>N/A</v>
          </cell>
          <cell r="BD262">
            <v>3688</v>
          </cell>
          <cell r="BE262">
            <v>43291</v>
          </cell>
          <cell r="BF262" t="str">
            <v>Auto</v>
          </cell>
          <cell r="BG262">
            <v>5099</v>
          </cell>
          <cell r="BH262">
            <v>43340</v>
          </cell>
          <cell r="BI262" t="str">
            <v>Plan de contingencias</v>
          </cell>
          <cell r="BM262">
            <v>115950324</v>
          </cell>
          <cell r="BN262" t="str">
            <v>---</v>
          </cell>
          <cell r="BO262" t="str">
            <v>---</v>
          </cell>
          <cell r="BP262" t="str">
            <v>---</v>
          </cell>
          <cell r="BQ262">
            <v>2</v>
          </cell>
          <cell r="BR262">
            <v>2</v>
          </cell>
          <cell r="BS262">
            <v>0</v>
          </cell>
          <cell r="BT262" t="str">
            <v>---</v>
          </cell>
          <cell r="BU262" t="str">
            <v>---</v>
          </cell>
          <cell r="BV262" t="str">
            <v>---</v>
          </cell>
          <cell r="BW262" t="str">
            <v>---</v>
          </cell>
          <cell r="BX262">
            <v>75</v>
          </cell>
          <cell r="BY262" t="str">
            <v>No reporta</v>
          </cell>
          <cell r="BZ262" t="str">
            <v>Afectación de 50m² de suelo</v>
          </cell>
        </row>
        <row r="263">
          <cell r="A263" t="str">
            <v>LAM0706</v>
          </cell>
          <cell r="B263" t="str">
            <v>Licencia Ambiental</v>
          </cell>
          <cell r="C263" t="str">
            <v>POZOS MÚLTIPLES CUPIAGUA XU Y CUPIAGUA XZ.</v>
          </cell>
          <cell r="D263" t="str">
            <v xml:space="preserve">ECOPETROL S.A. </v>
          </cell>
          <cell r="E263" t="str">
            <v>Hidrocarburos</v>
          </cell>
          <cell r="F263" t="str">
            <v>Explotación</v>
          </cell>
          <cell r="G263" t="str">
            <v>Explotación</v>
          </cell>
          <cell r="H263" t="str">
            <v>ANLA</v>
          </cell>
          <cell r="J263" t="str">
            <v>OPERACIÓN</v>
          </cell>
          <cell r="K263">
            <v>5</v>
          </cell>
          <cell r="L263">
            <v>4252995</v>
          </cell>
          <cell r="M263">
            <v>5212877.2297297325</v>
          </cell>
          <cell r="O263" t="str">
            <v>CON VISITA</v>
          </cell>
          <cell r="P263" t="str">
            <v>Baja</v>
          </cell>
          <cell r="Q263" t="str">
            <v>---</v>
          </cell>
          <cell r="S263" t="str">
            <v>---</v>
          </cell>
          <cell r="T263">
            <v>0.75</v>
          </cell>
          <cell r="U263">
            <v>11</v>
          </cell>
          <cell r="V263" t="str">
            <v>ACTIVO</v>
          </cell>
          <cell r="W263" t="str">
            <v>CORPORINOQUIA</v>
          </cell>
          <cell r="X263" t="str">
            <v>Resolución otorga LA</v>
          </cell>
          <cell r="Y263" t="str">
            <v>1623</v>
          </cell>
          <cell r="Z263">
            <v>35055</v>
          </cell>
          <cell r="AA263" t="str">
            <v>CASANARE</v>
          </cell>
          <cell r="AB263" t="str">
            <v>AGUAZUL</v>
          </cell>
          <cell r="AC263" t="str">
            <v>ORINOQUIA</v>
          </cell>
          <cell r="AD263" t="str">
            <v>Anual</v>
          </cell>
          <cell r="AE263">
            <v>12</v>
          </cell>
          <cell r="AF263" t="str">
            <v>Operación</v>
          </cell>
          <cell r="AG263" t="str">
            <v>Operación</v>
          </cell>
          <cell r="AH263" t="str">
            <v>---</v>
          </cell>
          <cell r="AI263" t="str">
            <v>---</v>
          </cell>
          <cell r="AJ263" t="str">
            <v>---</v>
          </cell>
          <cell r="AK263" t="str">
            <v>---</v>
          </cell>
          <cell r="AL263">
            <v>4</v>
          </cell>
          <cell r="AM263" t="str">
            <v>Si</v>
          </cell>
          <cell r="AN263">
            <v>2</v>
          </cell>
          <cell r="AO263">
            <v>0</v>
          </cell>
          <cell r="AP263">
            <v>0</v>
          </cell>
          <cell r="AQ263">
            <v>1</v>
          </cell>
          <cell r="AR263">
            <v>0</v>
          </cell>
          <cell r="AS263">
            <v>2</v>
          </cell>
          <cell r="AT263">
            <v>1</v>
          </cell>
          <cell r="AU263">
            <v>0</v>
          </cell>
          <cell r="AV263">
            <v>1</v>
          </cell>
          <cell r="AW263">
            <v>1</v>
          </cell>
          <cell r="AX263">
            <v>0</v>
          </cell>
          <cell r="AY263">
            <v>1</v>
          </cell>
          <cell r="AZ263">
            <v>0</v>
          </cell>
          <cell r="BA263">
            <v>1</v>
          </cell>
          <cell r="BB263" t="str">
            <v>Seguimiento 2018</v>
          </cell>
          <cell r="BC263" t="str">
            <v>N/A</v>
          </cell>
          <cell r="BD263">
            <v>4536</v>
          </cell>
          <cell r="BE263">
            <v>43326</v>
          </cell>
          <cell r="BF263" t="str">
            <v xml:space="preserve">Resolución </v>
          </cell>
          <cell r="BG263">
            <v>1483</v>
          </cell>
          <cell r="BH263">
            <v>43348</v>
          </cell>
          <cell r="BI263" t="str">
            <v>Compensación y 1%</v>
          </cell>
          <cell r="BM263">
            <v>115950324</v>
          </cell>
          <cell r="BN263" t="str">
            <v>---</v>
          </cell>
          <cell r="BO263" t="str">
            <v>---</v>
          </cell>
          <cell r="BP263" t="str">
            <v>---</v>
          </cell>
          <cell r="BQ263">
            <v>1</v>
          </cell>
          <cell r="BR263">
            <v>0</v>
          </cell>
          <cell r="BS263">
            <v>0</v>
          </cell>
          <cell r="BT263" t="str">
            <v>---</v>
          </cell>
          <cell r="BU263" t="str">
            <v>---</v>
          </cell>
          <cell r="BV263" t="str">
            <v>---</v>
          </cell>
          <cell r="BW263" t="str">
            <v>---</v>
          </cell>
        </row>
        <row r="264">
          <cell r="A264" t="str">
            <v>LAM1248</v>
          </cell>
          <cell r="B264" t="str">
            <v>Licencia Ambiental</v>
          </cell>
          <cell r="C264" t="str">
            <v>Exploración de los campos venganza 3, 4, 4x y sus líneas de flujo,  actualmente campos Matachin norte y Matachin sur.</v>
          </cell>
          <cell r="D264" t="str">
            <v xml:space="preserve">PERENCO COLOMBIA LIMITED </v>
          </cell>
          <cell r="E264" t="str">
            <v>Hidrocarburos</v>
          </cell>
          <cell r="F264" t="str">
            <v>Exploración</v>
          </cell>
          <cell r="G264" t="str">
            <v>Exploración</v>
          </cell>
          <cell r="H264" t="str">
            <v>ANLA</v>
          </cell>
          <cell r="J264" t="str">
            <v>OPERACIÓN</v>
          </cell>
          <cell r="K264">
            <v>4</v>
          </cell>
          <cell r="L264">
            <v>3402396</v>
          </cell>
          <cell r="M264">
            <v>3782758.7962622941</v>
          </cell>
          <cell r="O264" t="str">
            <v>CON VISITA</v>
          </cell>
          <cell r="P264" t="str">
            <v>Alta</v>
          </cell>
          <cell r="Q264" t="str">
            <v>---</v>
          </cell>
          <cell r="S264" t="str">
            <v>---</v>
          </cell>
          <cell r="T264">
            <v>0.75</v>
          </cell>
          <cell r="U264">
            <v>18</v>
          </cell>
          <cell r="V264" t="str">
            <v>ACTIVO</v>
          </cell>
          <cell r="W264" t="str">
            <v>CORTOLIMA</v>
          </cell>
          <cell r="X264" t="str">
            <v>Resolución otorga LA</v>
          </cell>
          <cell r="Y264" t="str">
            <v>708</v>
          </cell>
          <cell r="Z264">
            <v>36007</v>
          </cell>
          <cell r="AA264" t="str">
            <v>TOLIMA</v>
          </cell>
          <cell r="AB264" t="str">
            <v>PURIFICACIÓN</v>
          </cell>
          <cell r="AC264" t="str">
            <v>CENTRO Y EJE CAFETERO</v>
          </cell>
          <cell r="AD264" t="str">
            <v>Anual</v>
          </cell>
          <cell r="AE264">
            <v>12</v>
          </cell>
          <cell r="AF264" t="str">
            <v>Operación</v>
          </cell>
          <cell r="AG264" t="str">
            <v>Operación</v>
          </cell>
          <cell r="AH264" t="str">
            <v>Anual</v>
          </cell>
          <cell r="AI264">
            <v>43042</v>
          </cell>
          <cell r="AJ264">
            <v>43042</v>
          </cell>
          <cell r="AK264" t="str">
            <v>Se requirió profesional en Hidrología</v>
          </cell>
          <cell r="AL264">
            <v>8</v>
          </cell>
          <cell r="AM264" t="str">
            <v>Si</v>
          </cell>
          <cell r="AN264">
            <v>9</v>
          </cell>
          <cell r="AO264">
            <v>0</v>
          </cell>
          <cell r="AP264">
            <v>0</v>
          </cell>
          <cell r="AQ264">
            <v>1</v>
          </cell>
          <cell r="AR264">
            <v>1</v>
          </cell>
          <cell r="AS264">
            <v>2</v>
          </cell>
          <cell r="AT264">
            <v>1</v>
          </cell>
          <cell r="AU264">
            <v>2</v>
          </cell>
          <cell r="AV264">
            <v>2</v>
          </cell>
          <cell r="AW264">
            <v>1</v>
          </cell>
          <cell r="AX264">
            <v>0</v>
          </cell>
          <cell r="AY264">
            <v>0</v>
          </cell>
          <cell r="AZ264">
            <v>1</v>
          </cell>
          <cell r="BA264">
            <v>1</v>
          </cell>
          <cell r="BB264" t="str">
            <v>Seguimiento 2018</v>
          </cell>
          <cell r="BC264">
            <v>43164</v>
          </cell>
          <cell r="BD264">
            <v>1424</v>
          </cell>
          <cell r="BE264">
            <v>43194</v>
          </cell>
          <cell r="BF264" t="str">
            <v>Auto</v>
          </cell>
          <cell r="BG264">
            <v>2778</v>
          </cell>
          <cell r="BH264">
            <v>43252</v>
          </cell>
          <cell r="BI264" t="str">
            <v>Queja</v>
          </cell>
          <cell r="BM264">
            <v>125999444</v>
          </cell>
          <cell r="BN264" t="str">
            <v>VISITA</v>
          </cell>
          <cell r="BO264">
            <v>118867400</v>
          </cell>
          <cell r="BP264" t="str">
            <v>NO</v>
          </cell>
          <cell r="BQ264">
            <v>17</v>
          </cell>
          <cell r="BR264">
            <v>9</v>
          </cell>
          <cell r="BS264">
            <v>0</v>
          </cell>
          <cell r="BT264" t="str">
            <v>---</v>
          </cell>
          <cell r="BU264" t="str">
            <v>---</v>
          </cell>
          <cell r="BV264" t="str">
            <v>---</v>
          </cell>
          <cell r="BW264" t="str">
            <v>---</v>
          </cell>
          <cell r="BX264">
            <v>270</v>
          </cell>
          <cell r="BY264" t="str">
            <v>No reporta</v>
          </cell>
          <cell r="BZ264" t="str">
            <v>Terrenoas</v>
          </cell>
        </row>
        <row r="265">
          <cell r="A265" t="str">
            <v>LAM1247</v>
          </cell>
          <cell r="B265" t="str">
            <v>Licencia Ambiental</v>
          </cell>
          <cell r="C265" t="str">
            <v>OCUPACIÓN DE CAUCES LÍNEAS CAMPO CUSIANA - DESARROLLO COMPLETO CUSIANA ETAPA 3.</v>
          </cell>
          <cell r="D265" t="str">
            <v xml:space="preserve">BP EXPLORATION COMPANY (COLOMBIA) LTD. </v>
          </cell>
          <cell r="E265" t="str">
            <v>Hidrocarburos</v>
          </cell>
          <cell r="F265" t="str">
            <v>Explotación</v>
          </cell>
          <cell r="G265" t="str">
            <v>Explotación</v>
          </cell>
          <cell r="H265" t="str">
            <v>ANLA</v>
          </cell>
          <cell r="J265" t="str">
            <v>OPERACIÓN</v>
          </cell>
          <cell r="K265">
            <v>5</v>
          </cell>
          <cell r="L265">
            <v>4252995</v>
          </cell>
          <cell r="M265">
            <v>5212877.2297297325</v>
          </cell>
          <cell r="O265" t="str">
            <v>CON VISITA</v>
          </cell>
          <cell r="P265" t="str">
            <v>Media</v>
          </cell>
          <cell r="Q265" t="str">
            <v>---</v>
          </cell>
          <cell r="S265" t="str">
            <v>---</v>
          </cell>
          <cell r="T265">
            <v>0.75</v>
          </cell>
          <cell r="U265">
            <v>8</v>
          </cell>
          <cell r="V265" t="str">
            <v>ACTIVO</v>
          </cell>
          <cell r="W265" t="str">
            <v>CORPORINOQUIA</v>
          </cell>
          <cell r="X265" t="str">
            <v>Resolución otorga LA</v>
          </cell>
          <cell r="Y265" t="str">
            <v>1217</v>
          </cell>
          <cell r="Z265">
            <v>35781</v>
          </cell>
          <cell r="AA265" t="str">
            <v>CASANARE</v>
          </cell>
          <cell r="AB265" t="str">
            <v>AGUAZUL - TAURAMENA</v>
          </cell>
          <cell r="AC265" t="str">
            <v>ORINOQUIA</v>
          </cell>
          <cell r="AD265" t="str">
            <v>Anual</v>
          </cell>
          <cell r="AE265">
            <v>12</v>
          </cell>
          <cell r="AF265" t="str">
            <v>Operación</v>
          </cell>
          <cell r="AG265" t="str">
            <v>Operación</v>
          </cell>
          <cell r="AH265" t="str">
            <v>---</v>
          </cell>
          <cell r="AI265" t="str">
            <v>---</v>
          </cell>
          <cell r="AJ265" t="str">
            <v>---</v>
          </cell>
          <cell r="AK265" t="str">
            <v>---</v>
          </cell>
          <cell r="AL265">
            <v>4</v>
          </cell>
          <cell r="AM265" t="str">
            <v>Si</v>
          </cell>
          <cell r="AN265">
            <v>1</v>
          </cell>
          <cell r="AO265">
            <v>0</v>
          </cell>
          <cell r="AP265">
            <v>0</v>
          </cell>
          <cell r="AQ265">
            <v>1</v>
          </cell>
          <cell r="AR265">
            <v>2</v>
          </cell>
          <cell r="AS265">
            <v>1</v>
          </cell>
          <cell r="AT265">
            <v>1</v>
          </cell>
          <cell r="AU265">
            <v>0</v>
          </cell>
          <cell r="AV265">
            <v>1</v>
          </cell>
          <cell r="AW265">
            <v>1</v>
          </cell>
          <cell r="AX265">
            <v>0</v>
          </cell>
          <cell r="AY265">
            <v>1</v>
          </cell>
          <cell r="AZ265">
            <v>0</v>
          </cell>
          <cell r="BA265">
            <v>1</v>
          </cell>
          <cell r="BB265" t="str">
            <v>Seguimiento 2018</v>
          </cell>
          <cell r="BC265" t="str">
            <v>N/A</v>
          </cell>
          <cell r="BD265">
            <v>4542</v>
          </cell>
          <cell r="BE265">
            <v>43326</v>
          </cell>
          <cell r="BF265" t="str">
            <v xml:space="preserve">Resolución </v>
          </cell>
          <cell r="BG265">
            <v>1477</v>
          </cell>
          <cell r="BH265">
            <v>43348</v>
          </cell>
          <cell r="BI265" t="str">
            <v>Compensación y 1%</v>
          </cell>
          <cell r="BM265">
            <v>115950324</v>
          </cell>
          <cell r="BN265" t="str">
            <v>---</v>
          </cell>
          <cell r="BO265" t="str">
            <v>---</v>
          </cell>
          <cell r="BP265" t="str">
            <v>---</v>
          </cell>
          <cell r="BQ265" t="str">
            <v>---</v>
          </cell>
          <cell r="BR265" t="str">
            <v>---</v>
          </cell>
          <cell r="BS265" t="str">
            <v>---</v>
          </cell>
          <cell r="BT265" t="str">
            <v>---</v>
          </cell>
          <cell r="BU265" t="str">
            <v>---</v>
          </cell>
          <cell r="BV265" t="str">
            <v>---</v>
          </cell>
          <cell r="BW265" t="str">
            <v>---</v>
          </cell>
        </row>
        <row r="266">
          <cell r="A266" t="str">
            <v>LAM1246</v>
          </cell>
          <cell r="B266" t="str">
            <v>Licencia Ambiental</v>
          </cell>
          <cell r="C266" t="str">
            <v>ETAPA FINAL DE EXPLORACIÓN CAMPO LIEBRE, POZOS LIEBRE 1 Y 2.</v>
          </cell>
          <cell r="D266" t="str">
            <v xml:space="preserve">PETROSANTANDER (COLOMBIA) INC </v>
          </cell>
          <cell r="E266" t="str">
            <v>Hidrocarburos</v>
          </cell>
          <cell r="F266" t="str">
            <v>Exploración</v>
          </cell>
          <cell r="G266" t="str">
            <v>Exploración</v>
          </cell>
          <cell r="H266" t="str">
            <v>ANLA</v>
          </cell>
          <cell r="J266" t="str">
            <v>OPERACIÓN</v>
          </cell>
          <cell r="K266">
            <v>4</v>
          </cell>
          <cell r="L266">
            <v>3402396</v>
          </cell>
          <cell r="M266">
            <v>4864086.047213112</v>
          </cell>
          <cell r="O266" t="str">
            <v>CON VISITA</v>
          </cell>
          <cell r="P266" t="str">
            <v>Baja</v>
          </cell>
          <cell r="Q266" t="str">
            <v>---</v>
          </cell>
          <cell r="S266" t="str">
            <v>---</v>
          </cell>
          <cell r="T266">
            <v>0.75</v>
          </cell>
          <cell r="U266">
            <v>4</v>
          </cell>
          <cell r="V266" t="str">
            <v>ACTIVO</v>
          </cell>
          <cell r="W266" t="str">
            <v>CAS</v>
          </cell>
          <cell r="X266" t="str">
            <v>Resolución otorga LA</v>
          </cell>
          <cell r="Y266" t="str">
            <v>1286</v>
          </cell>
          <cell r="Z266">
            <v>36153</v>
          </cell>
          <cell r="AA266" t="str">
            <v>SANTANDER</v>
          </cell>
          <cell r="AB266" t="str">
            <v>SABANA DE TORRES</v>
          </cell>
          <cell r="AC266" t="str">
            <v>CENTRO NORTE</v>
          </cell>
          <cell r="AD266" t="str">
            <v>Anual</v>
          </cell>
          <cell r="AE266">
            <v>12</v>
          </cell>
          <cell r="AF266" t="str">
            <v>Operación</v>
          </cell>
          <cell r="AG266" t="str">
            <v>Operación</v>
          </cell>
          <cell r="AH266" t="str">
            <v>Anual</v>
          </cell>
          <cell r="AI266" t="str">
            <v>ICA 2015: 2016086538-1-000 de 26 de diciembre de 2016; ICA 2016: 2017121064-1-000 22 de diciembre de 2017</v>
          </cell>
          <cell r="AJ266">
            <v>43091</v>
          </cell>
          <cell r="AK266" t="str">
            <v>N/A</v>
          </cell>
          <cell r="AL266">
            <v>2</v>
          </cell>
          <cell r="AM266" t="str">
            <v>Si</v>
          </cell>
          <cell r="AN266">
            <v>2</v>
          </cell>
          <cell r="AO266">
            <v>0</v>
          </cell>
          <cell r="AP266">
            <v>1</v>
          </cell>
          <cell r="AQ266">
            <v>1</v>
          </cell>
          <cell r="AR266">
            <v>0</v>
          </cell>
          <cell r="AS266">
            <v>0</v>
          </cell>
          <cell r="AT266">
            <v>0</v>
          </cell>
          <cell r="AU266">
            <v>0</v>
          </cell>
          <cell r="AV266">
            <v>1</v>
          </cell>
          <cell r="AW266">
            <v>0</v>
          </cell>
          <cell r="AX266">
            <v>0</v>
          </cell>
          <cell r="AY266">
            <v>1</v>
          </cell>
          <cell r="AZ266">
            <v>0</v>
          </cell>
          <cell r="BA266">
            <v>1</v>
          </cell>
          <cell r="BB266" t="str">
            <v>Seguimiento 2018</v>
          </cell>
          <cell r="BC266">
            <v>43181</v>
          </cell>
          <cell r="BD266">
            <v>3020</v>
          </cell>
          <cell r="BE266">
            <v>43263</v>
          </cell>
          <cell r="BF266" t="str">
            <v>Auto</v>
          </cell>
          <cell r="BG266">
            <v>7694</v>
          </cell>
          <cell r="BH266">
            <v>43439.756319444445</v>
          </cell>
          <cell r="BI266" t="str">
            <v>Control y Seguimiento</v>
          </cell>
          <cell r="BJ266" t="str">
            <v>VISITA</v>
          </cell>
          <cell r="BK266">
            <v>7</v>
          </cell>
          <cell r="BL266">
            <v>60625000</v>
          </cell>
          <cell r="BM266">
            <v>62443750</v>
          </cell>
          <cell r="BN266" t="str">
            <v>---</v>
          </cell>
          <cell r="BO266" t="str">
            <v>---</v>
          </cell>
          <cell r="BP266" t="str">
            <v>NO</v>
          </cell>
          <cell r="BQ266" t="str">
            <v>---</v>
          </cell>
          <cell r="BR266" t="str">
            <v>---</v>
          </cell>
          <cell r="BS266" t="str">
            <v>---</v>
          </cell>
          <cell r="BT266" t="str">
            <v>---</v>
          </cell>
          <cell r="BU266" t="str">
            <v>---</v>
          </cell>
          <cell r="BV266" t="str">
            <v>---</v>
          </cell>
          <cell r="BW266" t="str">
            <v>---</v>
          </cell>
        </row>
        <row r="267">
          <cell r="A267" t="str">
            <v>LAM1235</v>
          </cell>
          <cell r="B267" t="str">
            <v>Licencia Ambiental</v>
          </cell>
          <cell r="C267" t="str">
            <v>POZOS EXPLORATORIOS TIERRA BLANCA 2 Y 3.</v>
          </cell>
          <cell r="D267" t="str">
            <v xml:space="preserve">PERENCO COLOMBIA LIMITED </v>
          </cell>
          <cell r="E267" t="str">
            <v>Hidrocarburos</v>
          </cell>
          <cell r="F267" t="str">
            <v>Exploración</v>
          </cell>
          <cell r="G267" t="str">
            <v>Exploración</v>
          </cell>
          <cell r="H267" t="str">
            <v>ANLA</v>
          </cell>
          <cell r="J267" t="str">
            <v>OPERACIÓN</v>
          </cell>
          <cell r="K267">
            <v>4</v>
          </cell>
          <cell r="L267">
            <v>3402396</v>
          </cell>
          <cell r="M267">
            <v>5212877.2297297325</v>
          </cell>
          <cell r="O267" t="str">
            <v>CON VISITA</v>
          </cell>
          <cell r="P267" t="str">
            <v>Baja</v>
          </cell>
          <cell r="Q267" t="str">
            <v>---</v>
          </cell>
          <cell r="S267" t="str">
            <v>---</v>
          </cell>
          <cell r="T267">
            <v>0</v>
          </cell>
          <cell r="U267">
            <v>3</v>
          </cell>
          <cell r="V267" t="str">
            <v>ACTIVO</v>
          </cell>
          <cell r="W267" t="str">
            <v>CORPORINOQUIA</v>
          </cell>
          <cell r="X267" t="str">
            <v>Resolución otorga LA</v>
          </cell>
          <cell r="Y267" t="str">
            <v>848</v>
          </cell>
          <cell r="Z267">
            <v>35695</v>
          </cell>
          <cell r="AA267" t="str">
            <v>CASANARE</v>
          </cell>
          <cell r="AB267" t="str">
            <v>NUNCHIA</v>
          </cell>
          <cell r="AC267" t="str">
            <v>ORINOQUIA</v>
          </cell>
          <cell r="AD267" t="str">
            <v>Anual</v>
          </cell>
          <cell r="AE267">
            <v>12</v>
          </cell>
          <cell r="AF267" t="str">
            <v>Operación</v>
          </cell>
          <cell r="AG267" t="str">
            <v>Operación</v>
          </cell>
          <cell r="AH267" t="str">
            <v>Anual</v>
          </cell>
          <cell r="AI267">
            <v>43203</v>
          </cell>
          <cell r="AJ267">
            <v>43203</v>
          </cell>
          <cell r="AK267" t="str">
            <v>N/A</v>
          </cell>
          <cell r="AL267">
            <v>4</v>
          </cell>
          <cell r="AM267" t="str">
            <v>Si</v>
          </cell>
          <cell r="AN267">
            <v>2</v>
          </cell>
          <cell r="AO267">
            <v>0</v>
          </cell>
          <cell r="AP267">
            <v>1</v>
          </cell>
          <cell r="AQ267">
            <v>1</v>
          </cell>
          <cell r="AR267">
            <v>0</v>
          </cell>
          <cell r="AS267">
            <v>0</v>
          </cell>
          <cell r="AT267">
            <v>0</v>
          </cell>
          <cell r="AU267">
            <v>0</v>
          </cell>
          <cell r="AV267">
            <v>3</v>
          </cell>
          <cell r="AW267">
            <v>0</v>
          </cell>
          <cell r="AX267">
            <v>0</v>
          </cell>
          <cell r="AY267">
            <v>1</v>
          </cell>
          <cell r="AZ267">
            <v>0</v>
          </cell>
          <cell r="BA267">
            <v>1</v>
          </cell>
          <cell r="BB267" t="str">
            <v>Seguimiento 2018</v>
          </cell>
          <cell r="BC267" t="str">
            <v>N/A</v>
          </cell>
          <cell r="BD267">
            <v>607</v>
          </cell>
          <cell r="BE267">
            <v>43154</v>
          </cell>
          <cell r="BF267" t="str">
            <v xml:space="preserve">Resolución </v>
          </cell>
          <cell r="BG267">
            <v>281</v>
          </cell>
          <cell r="BH267">
            <v>43159</v>
          </cell>
          <cell r="BI267" t="str">
            <v>Compensación y 1%</v>
          </cell>
          <cell r="BJ267" t="str">
            <v>VISITA</v>
          </cell>
          <cell r="BK267">
            <v>7</v>
          </cell>
          <cell r="BL267">
            <v>61914000</v>
          </cell>
          <cell r="BM267">
            <v>63771420</v>
          </cell>
          <cell r="BN267" t="str">
            <v>---</v>
          </cell>
          <cell r="BO267" t="str">
            <v>---</v>
          </cell>
          <cell r="BP267" t="str">
            <v>SI</v>
          </cell>
          <cell r="BQ267" t="str">
            <v>---</v>
          </cell>
          <cell r="BR267" t="str">
            <v>---</v>
          </cell>
          <cell r="BS267" t="str">
            <v>---</v>
          </cell>
          <cell r="BT267" t="str">
            <v>---</v>
          </cell>
          <cell r="BU267" t="str">
            <v>---</v>
          </cell>
          <cell r="BV267" t="str">
            <v>---</v>
          </cell>
          <cell r="BW267" t="str">
            <v>---</v>
          </cell>
        </row>
        <row r="268">
          <cell r="A268" t="str">
            <v>LAM1233</v>
          </cell>
          <cell r="B268" t="str">
            <v>Licencia Ambiental</v>
          </cell>
          <cell r="C268" t="str">
            <v>ÁREA DE POZOS MÚLTIPLES BUENOS AIRES GX.</v>
          </cell>
          <cell r="D268" t="str">
            <v xml:space="preserve">BP EXPLORATION COMPANY (COLOMBIA) LTD. </v>
          </cell>
          <cell r="E268" t="str">
            <v>Hidrocarburos</v>
          </cell>
          <cell r="F268" t="str">
            <v>Explotación</v>
          </cell>
          <cell r="G268" t="str">
            <v>Explotación</v>
          </cell>
          <cell r="H268" t="str">
            <v>ANLA</v>
          </cell>
          <cell r="J268" t="str">
            <v>OPERACIÓN</v>
          </cell>
          <cell r="K268">
            <v>5</v>
          </cell>
          <cell r="L268">
            <v>4252995</v>
          </cell>
          <cell r="M268">
            <v>5212877.2297297325</v>
          </cell>
          <cell r="O268" t="str">
            <v>CON VISITA</v>
          </cell>
          <cell r="P268" t="str">
            <v>Baja</v>
          </cell>
          <cell r="Q268" t="str">
            <v>---</v>
          </cell>
          <cell r="S268" t="str">
            <v>---</v>
          </cell>
          <cell r="T268">
            <v>0.75</v>
          </cell>
          <cell r="U268">
            <v>10</v>
          </cell>
          <cell r="V268" t="str">
            <v>ACTIVO</v>
          </cell>
          <cell r="W268" t="str">
            <v>CORPORINOQUIA</v>
          </cell>
          <cell r="X268" t="str">
            <v>Resolución otorga LA</v>
          </cell>
          <cell r="Y268" t="str">
            <v>202</v>
          </cell>
          <cell r="Z268">
            <v>35502</v>
          </cell>
          <cell r="AA268" t="str">
            <v>CASANARE</v>
          </cell>
          <cell r="AB268" t="str">
            <v>TAURAMENA</v>
          </cell>
          <cell r="AC268" t="str">
            <v>ORINOQUIA</v>
          </cell>
          <cell r="AD268" t="str">
            <v>Anual</v>
          </cell>
          <cell r="AE268">
            <v>12</v>
          </cell>
          <cell r="AF268" t="str">
            <v>Operación</v>
          </cell>
          <cell r="AG268" t="str">
            <v>Operación</v>
          </cell>
          <cell r="AH268" t="str">
            <v>---</v>
          </cell>
          <cell r="AI268" t="str">
            <v>---</v>
          </cell>
          <cell r="AJ268" t="str">
            <v>---</v>
          </cell>
          <cell r="AK268" t="str">
            <v>---</v>
          </cell>
          <cell r="AL268">
            <v>6</v>
          </cell>
          <cell r="AM268" t="str">
            <v>Si</v>
          </cell>
          <cell r="AN268">
            <v>2</v>
          </cell>
          <cell r="AO268">
            <v>0</v>
          </cell>
          <cell r="AP268">
            <v>1</v>
          </cell>
          <cell r="AQ268">
            <v>3</v>
          </cell>
          <cell r="AR268">
            <v>1</v>
          </cell>
          <cell r="AS268">
            <v>0</v>
          </cell>
          <cell r="AT268">
            <v>3</v>
          </cell>
          <cell r="AU268">
            <v>0</v>
          </cell>
          <cell r="AV268">
            <v>2</v>
          </cell>
          <cell r="AW268">
            <v>0</v>
          </cell>
          <cell r="AX268">
            <v>0</v>
          </cell>
          <cell r="AY268">
            <v>1</v>
          </cell>
          <cell r="AZ268">
            <v>0</v>
          </cell>
          <cell r="BA268">
            <v>1</v>
          </cell>
          <cell r="BB268" t="str">
            <v>Seguimiento 2018</v>
          </cell>
          <cell r="BC268" t="str">
            <v>N/A</v>
          </cell>
          <cell r="BD268">
            <v>4540</v>
          </cell>
          <cell r="BE268">
            <v>43326</v>
          </cell>
          <cell r="BF268" t="str">
            <v xml:space="preserve">Resolución </v>
          </cell>
          <cell r="BG268">
            <v>1478</v>
          </cell>
          <cell r="BH268">
            <v>43348</v>
          </cell>
          <cell r="BI268" t="str">
            <v>Compensación y 1%</v>
          </cell>
          <cell r="BM268">
            <v>115950324</v>
          </cell>
          <cell r="BN268" t="str">
            <v>---</v>
          </cell>
          <cell r="BO268" t="str">
            <v>---</v>
          </cell>
          <cell r="BP268" t="str">
            <v>---</v>
          </cell>
          <cell r="BQ268" t="str">
            <v>---</v>
          </cell>
          <cell r="BR268" t="str">
            <v>---</v>
          </cell>
          <cell r="BS268" t="str">
            <v>---</v>
          </cell>
          <cell r="BT268" t="str">
            <v>---</v>
          </cell>
          <cell r="BU268" t="str">
            <v>---</v>
          </cell>
          <cell r="BV268" t="str">
            <v>---</v>
          </cell>
          <cell r="BW268" t="str">
            <v>---</v>
          </cell>
        </row>
        <row r="269">
          <cell r="A269" t="str">
            <v>LAM1226</v>
          </cell>
          <cell r="B269" t="str">
            <v>Licencia Ambiental</v>
          </cell>
          <cell r="C269" t="str">
            <v>OLEODUCTO CUPIAGUA - CUSIANA.</v>
          </cell>
          <cell r="D269" t="str">
            <v xml:space="preserve">OLEODUCTO CENTRAL S.A. OCENSA S.A. </v>
          </cell>
          <cell r="E269" t="str">
            <v>Hidrocarburos</v>
          </cell>
          <cell r="F269" t="str">
            <v>Transporte y Conducción</v>
          </cell>
          <cell r="G269" t="str">
            <v>Transporte y Conducción</v>
          </cell>
          <cell r="H269" t="str">
            <v>ANLA</v>
          </cell>
          <cell r="J269" t="str">
            <v>OPERACIÓN</v>
          </cell>
          <cell r="K269">
            <v>5</v>
          </cell>
          <cell r="L269">
            <v>4252995</v>
          </cell>
          <cell r="M269">
            <v>5212877.2297297325</v>
          </cell>
          <cell r="O269" t="str">
            <v>DOCUMENTAL</v>
          </cell>
          <cell r="P269" t="str">
            <v>Media</v>
          </cell>
          <cell r="Q269" t="str">
            <v>---</v>
          </cell>
          <cell r="S269" t="str">
            <v>---</v>
          </cell>
          <cell r="T269">
            <v>0</v>
          </cell>
          <cell r="U269">
            <v>7</v>
          </cell>
          <cell r="V269" t="str">
            <v>ACTIVO</v>
          </cell>
          <cell r="W269" t="str">
            <v>CORPORINOQUIA</v>
          </cell>
          <cell r="X269" t="str">
            <v>Resolución otorga LA</v>
          </cell>
          <cell r="Y269" t="str">
            <v>201</v>
          </cell>
          <cell r="Z269">
            <v>35502</v>
          </cell>
          <cell r="AA269" t="str">
            <v>CASANARE</v>
          </cell>
          <cell r="AB269" t="str">
            <v>AGUAZUL - TAURAMENA</v>
          </cell>
          <cell r="AC269" t="str">
            <v>ORINOQUIA</v>
          </cell>
          <cell r="AD269" t="str">
            <v>Anual</v>
          </cell>
          <cell r="AE269">
            <v>12</v>
          </cell>
          <cell r="AF269" t="str">
            <v>Operación</v>
          </cell>
          <cell r="AG269" t="str">
            <v>Operación</v>
          </cell>
          <cell r="AH269" t="str">
            <v>---</v>
          </cell>
          <cell r="AI269" t="str">
            <v>---</v>
          </cell>
          <cell r="AJ269" t="str">
            <v>---</v>
          </cell>
          <cell r="AK269" t="str">
            <v>---</v>
          </cell>
          <cell r="AL269">
            <v>1</v>
          </cell>
          <cell r="AM269" t="str">
            <v>Si</v>
          </cell>
          <cell r="AN269">
            <v>5</v>
          </cell>
          <cell r="AO269">
            <v>0</v>
          </cell>
          <cell r="AP269">
            <v>0</v>
          </cell>
          <cell r="AQ269">
            <v>1</v>
          </cell>
          <cell r="AR269">
            <v>1</v>
          </cell>
          <cell r="AS269">
            <v>0</v>
          </cell>
          <cell r="AT269">
            <v>0</v>
          </cell>
          <cell r="AU269">
            <v>0</v>
          </cell>
          <cell r="AV269">
            <v>0</v>
          </cell>
          <cell r="AW269">
            <v>0</v>
          </cell>
          <cell r="AX269">
            <v>0</v>
          </cell>
          <cell r="AY269">
            <v>1</v>
          </cell>
          <cell r="AZ269">
            <v>0</v>
          </cell>
          <cell r="BA269">
            <v>1</v>
          </cell>
          <cell r="BB269" t="str">
            <v>Seguimiento 2018</v>
          </cell>
          <cell r="BC269" t="str">
            <v>N/A</v>
          </cell>
          <cell r="BD269">
            <v>1317</v>
          </cell>
          <cell r="BE269">
            <v>43192</v>
          </cell>
          <cell r="BF269" t="str">
            <v xml:space="preserve">Resolución </v>
          </cell>
          <cell r="BG269">
            <v>620</v>
          </cell>
          <cell r="BH269">
            <v>43220</v>
          </cell>
          <cell r="BI269" t="str">
            <v>Compensación y 1%</v>
          </cell>
          <cell r="BJ269" t="str">
            <v>DOCUMENTAL</v>
          </cell>
          <cell r="BK269">
            <v>4</v>
          </cell>
          <cell r="BL269">
            <v>10358000</v>
          </cell>
          <cell r="BM269">
            <v>15791000</v>
          </cell>
          <cell r="BN269" t="str">
            <v>---</v>
          </cell>
          <cell r="BO269" t="str">
            <v>---</v>
          </cell>
          <cell r="BP269" t="str">
            <v>---</v>
          </cell>
          <cell r="BQ269">
            <v>1</v>
          </cell>
          <cell r="BR269">
            <v>0</v>
          </cell>
          <cell r="BS269">
            <v>0</v>
          </cell>
          <cell r="BT269" t="str">
            <v>---</v>
          </cell>
          <cell r="BU269" t="str">
            <v>---</v>
          </cell>
          <cell r="BV269" t="str">
            <v>---</v>
          </cell>
          <cell r="BW269" t="str">
            <v>---</v>
          </cell>
        </row>
        <row r="270">
          <cell r="A270" t="str">
            <v>LAM1218</v>
          </cell>
          <cell r="B270" t="str">
            <v>Licencia Ambiental</v>
          </cell>
          <cell r="C270" t="str">
            <v>PERFORACIÓN EXPLORATORIA GOLCONDA.</v>
          </cell>
          <cell r="D270" t="str">
            <v xml:space="preserve">BP EXPLORATION COMPANY (COLOMBIA) LTD. </v>
          </cell>
          <cell r="E270" t="str">
            <v>Hidrocarburos</v>
          </cell>
          <cell r="F270" t="str">
            <v>Exploración</v>
          </cell>
          <cell r="G270" t="str">
            <v>Exploración</v>
          </cell>
          <cell r="H270" t="str">
            <v>ANLA</v>
          </cell>
          <cell r="J270" t="str">
            <v>OPERACIÓN</v>
          </cell>
          <cell r="K270">
            <v>4</v>
          </cell>
          <cell r="L270">
            <v>3402396</v>
          </cell>
          <cell r="M270" t="str">
            <v>SOLO TERRESTRE</v>
          </cell>
          <cell r="N270">
            <v>1975893.839205882</v>
          </cell>
          <cell r="O270" t="str">
            <v>CON VISITA</v>
          </cell>
          <cell r="P270" t="str">
            <v>Baja</v>
          </cell>
          <cell r="Q270" t="str">
            <v>---</v>
          </cell>
          <cell r="S270" t="str">
            <v>---</v>
          </cell>
          <cell r="T270">
            <v>0</v>
          </cell>
          <cell r="U270">
            <v>6</v>
          </cell>
          <cell r="V270" t="str">
            <v>ACTIVO</v>
          </cell>
          <cell r="W270" t="str">
            <v>CORPORINOQUIA</v>
          </cell>
          <cell r="X270" t="str">
            <v>Resolución otorga LA</v>
          </cell>
          <cell r="Y270" t="str">
            <v>188</v>
          </cell>
          <cell r="Z270">
            <v>35500</v>
          </cell>
          <cell r="AA270" t="str">
            <v>CASANARE</v>
          </cell>
          <cell r="AB270" t="str">
            <v>AGUAZUL - RECETOR</v>
          </cell>
          <cell r="AC270" t="str">
            <v>N/A</v>
          </cell>
          <cell r="AD270" t="str">
            <v>Anual</v>
          </cell>
          <cell r="AE270">
            <v>12</v>
          </cell>
          <cell r="AF270" t="str">
            <v>Operación</v>
          </cell>
          <cell r="AG270" t="str">
            <v>Operación</v>
          </cell>
          <cell r="AH270" t="str">
            <v>---</v>
          </cell>
          <cell r="AI270" t="str">
            <v>---</v>
          </cell>
          <cell r="AJ270" t="str">
            <v>---</v>
          </cell>
          <cell r="AK270" t="str">
            <v>---</v>
          </cell>
          <cell r="AL270">
            <v>3</v>
          </cell>
          <cell r="AM270" t="str">
            <v>Si</v>
          </cell>
          <cell r="AN270">
            <v>3</v>
          </cell>
          <cell r="AO270">
            <v>0</v>
          </cell>
          <cell r="AP270">
            <v>0</v>
          </cell>
          <cell r="AQ270">
            <v>1</v>
          </cell>
          <cell r="AR270">
            <v>0</v>
          </cell>
          <cell r="AS270">
            <v>2</v>
          </cell>
          <cell r="AT270">
            <v>0</v>
          </cell>
          <cell r="AU270">
            <v>1</v>
          </cell>
          <cell r="AV270">
            <v>0</v>
          </cell>
          <cell r="AW270">
            <v>1</v>
          </cell>
          <cell r="AX270">
            <v>1</v>
          </cell>
          <cell r="AY270">
            <v>0</v>
          </cell>
          <cell r="AZ270">
            <v>0</v>
          </cell>
          <cell r="BA270">
            <v>0</v>
          </cell>
          <cell r="BB270" t="str">
            <v>Seguimiento 2015</v>
          </cell>
          <cell r="BM270">
            <v>102667830</v>
          </cell>
          <cell r="BN270" t="str">
            <v>---</v>
          </cell>
          <cell r="BO270" t="str">
            <v>---</v>
          </cell>
          <cell r="BP270" t="str">
            <v>NO</v>
          </cell>
          <cell r="BQ270">
            <v>1</v>
          </cell>
          <cell r="BR270">
            <v>1</v>
          </cell>
          <cell r="BS270">
            <v>0</v>
          </cell>
          <cell r="BT270" t="str">
            <v>---</v>
          </cell>
          <cell r="BU270" t="str">
            <v>---</v>
          </cell>
          <cell r="BV270" t="str">
            <v>---</v>
          </cell>
          <cell r="BW270" t="str">
            <v>---</v>
          </cell>
        </row>
        <row r="271">
          <cell r="A271" t="str">
            <v>LAM0715</v>
          </cell>
          <cell r="B271" t="str">
            <v>Licencia Ambiental</v>
          </cell>
          <cell r="C271" t="str">
            <v>PROYECTO PERFORACION Y OPERACION CAMPO LA GLORIA.  CONTRATO DE ASOCIACION CASANARE</v>
          </cell>
          <cell r="D271" t="str">
            <v xml:space="preserve">PERENCO COLOMBIA LIMITED </v>
          </cell>
          <cell r="E271" t="str">
            <v>Hidrocarburos</v>
          </cell>
          <cell r="F271" t="str">
            <v>Explotación</v>
          </cell>
          <cell r="G271" t="str">
            <v>Explotación</v>
          </cell>
          <cell r="H271" t="str">
            <v>ANLA</v>
          </cell>
          <cell r="I271" t="str">
            <v>CONTINGENCIAS</v>
          </cell>
          <cell r="J271" t="str">
            <v>PROTOCOLO ECOs</v>
          </cell>
          <cell r="K271">
            <v>2</v>
          </cell>
          <cell r="L271">
            <v>306614</v>
          </cell>
          <cell r="M271">
            <v>1317262.5594705881</v>
          </cell>
          <cell r="O271" t="str">
            <v>CON VISITA</v>
          </cell>
          <cell r="P271" t="str">
            <v>Alta</v>
          </cell>
          <cell r="Q271" t="str">
            <v>SI</v>
          </cell>
          <cell r="S271" t="str">
            <v>---</v>
          </cell>
          <cell r="T271">
            <v>0.75</v>
          </cell>
          <cell r="U271">
            <v>14</v>
          </cell>
          <cell r="V271" t="str">
            <v>ACTIVO</v>
          </cell>
          <cell r="W271" t="str">
            <v>CORPORINOQUIA</v>
          </cell>
          <cell r="X271" t="str">
            <v>Resolución otorga LA</v>
          </cell>
          <cell r="Y271" t="str">
            <v>121</v>
          </cell>
          <cell r="Z271">
            <v>35102</v>
          </cell>
          <cell r="AA271" t="str">
            <v>CASANARE</v>
          </cell>
          <cell r="AB271" t="str">
            <v>YOPAL - AGUALUZ - MANI</v>
          </cell>
          <cell r="AC271" t="str">
            <v>N/A</v>
          </cell>
          <cell r="AD271" t="str">
            <v>Anual</v>
          </cell>
          <cell r="AE271">
            <v>12</v>
          </cell>
          <cell r="AF271" t="str">
            <v>Operación</v>
          </cell>
          <cell r="AG271" t="str">
            <v>Operación</v>
          </cell>
          <cell r="AH271" t="str">
            <v>Anual</v>
          </cell>
          <cell r="AI271">
            <v>43202</v>
          </cell>
          <cell r="AJ271">
            <v>43202</v>
          </cell>
          <cell r="AK271" t="str">
            <v>NO</v>
          </cell>
          <cell r="AL271">
            <v>6</v>
          </cell>
          <cell r="AM271" t="str">
            <v>Si</v>
          </cell>
          <cell r="AN271">
            <v>3</v>
          </cell>
          <cell r="AO271">
            <v>0</v>
          </cell>
          <cell r="AP271">
            <v>1</v>
          </cell>
          <cell r="AQ271">
            <v>0</v>
          </cell>
          <cell r="AR271">
            <v>0</v>
          </cell>
          <cell r="AS271">
            <v>0</v>
          </cell>
          <cell r="AT271">
            <v>1</v>
          </cell>
          <cell r="AU271">
            <v>0</v>
          </cell>
          <cell r="AV271">
            <v>2</v>
          </cell>
          <cell r="AW271">
            <v>1</v>
          </cell>
          <cell r="AX271">
            <v>1</v>
          </cell>
          <cell r="AY271">
            <v>1</v>
          </cell>
          <cell r="AZ271">
            <v>0</v>
          </cell>
          <cell r="BA271">
            <v>1</v>
          </cell>
          <cell r="BB271" t="str">
            <v>Seguimiento 2018</v>
          </cell>
          <cell r="BC271" t="str">
            <v>N/A</v>
          </cell>
          <cell r="BD271">
            <v>4235</v>
          </cell>
          <cell r="BE271">
            <v>43312</v>
          </cell>
          <cell r="BF271" t="str">
            <v>Auto</v>
          </cell>
          <cell r="BG271">
            <v>6372</v>
          </cell>
          <cell r="BH271">
            <v>43395</v>
          </cell>
          <cell r="BI271" t="str">
            <v>Control y Seguimiento</v>
          </cell>
          <cell r="BJ271" t="str">
            <v>VISITA</v>
          </cell>
          <cell r="BK271">
            <v>7</v>
          </cell>
          <cell r="BL271">
            <v>63708000</v>
          </cell>
          <cell r="BM271">
            <v>65619240</v>
          </cell>
          <cell r="BN271" t="str">
            <v>---</v>
          </cell>
          <cell r="BO271" t="str">
            <v>---</v>
          </cell>
          <cell r="BP271" t="str">
            <v>SI</v>
          </cell>
          <cell r="BQ271">
            <v>15</v>
          </cell>
          <cell r="BR271">
            <v>14</v>
          </cell>
          <cell r="BS271">
            <v>0</v>
          </cell>
          <cell r="BT271" t="str">
            <v>---</v>
          </cell>
          <cell r="BU271" t="str">
            <v>---</v>
          </cell>
          <cell r="BV271" t="str">
            <v>---</v>
          </cell>
          <cell r="BW271" t="str">
            <v>---</v>
          </cell>
          <cell r="BX271">
            <v>120</v>
          </cell>
          <cell r="BY271" t="str">
            <v>No reporta</v>
          </cell>
          <cell r="BZ271" t="str">
            <v>Afectación de 1100m2 de suelo</v>
          </cell>
        </row>
        <row r="272">
          <cell r="A272" t="str">
            <v>LAM1176</v>
          </cell>
          <cell r="B272" t="str">
            <v>Licencia Ambiental</v>
          </cell>
          <cell r="C272" t="str">
            <v>POZOS MÚLTIPLES BUENOS AIRES BA.</v>
          </cell>
          <cell r="D272" t="str">
            <v xml:space="preserve">BP EXPLORATION COMPANY (COLOMBIA) LTD. </v>
          </cell>
          <cell r="E272" t="str">
            <v>Hidrocarburos</v>
          </cell>
          <cell r="F272" t="str">
            <v>Explotación</v>
          </cell>
          <cell r="G272" t="str">
            <v>Explotación</v>
          </cell>
          <cell r="H272" t="str">
            <v>ANLA</v>
          </cell>
          <cell r="J272" t="str">
            <v>OPERACIÓN</v>
          </cell>
          <cell r="K272">
            <v>5</v>
          </cell>
          <cell r="L272">
            <v>4252995</v>
          </cell>
          <cell r="M272">
            <v>5212877.2297297325</v>
          </cell>
          <cell r="O272" t="str">
            <v>CON VISITA</v>
          </cell>
          <cell r="P272" t="str">
            <v>Baja</v>
          </cell>
          <cell r="Q272" t="str">
            <v>---</v>
          </cell>
          <cell r="S272" t="str">
            <v>---</v>
          </cell>
          <cell r="T272">
            <v>0.75</v>
          </cell>
          <cell r="U272">
            <v>10</v>
          </cell>
          <cell r="V272" t="str">
            <v>ACTIVO</v>
          </cell>
          <cell r="W272" t="str">
            <v>CORPORINOQUIA</v>
          </cell>
          <cell r="X272" t="str">
            <v>Resolución otorga LA</v>
          </cell>
          <cell r="Y272" t="str">
            <v>116</v>
          </cell>
          <cell r="Z272">
            <v>35481</v>
          </cell>
          <cell r="AA272" t="str">
            <v>CASANARE</v>
          </cell>
          <cell r="AB272" t="str">
            <v>TAURAMENA</v>
          </cell>
          <cell r="AC272" t="str">
            <v>ORINOQUIA</v>
          </cell>
          <cell r="AD272" t="str">
            <v>Anual</v>
          </cell>
          <cell r="AE272">
            <v>12</v>
          </cell>
          <cell r="AF272" t="str">
            <v>Operación</v>
          </cell>
          <cell r="AG272" t="str">
            <v>Operación</v>
          </cell>
          <cell r="AH272" t="str">
            <v>---</v>
          </cell>
          <cell r="AI272" t="str">
            <v>---</v>
          </cell>
          <cell r="AJ272" t="str">
            <v>---</v>
          </cell>
          <cell r="AK272" t="str">
            <v>---</v>
          </cell>
          <cell r="AL272">
            <v>5</v>
          </cell>
          <cell r="AM272" t="str">
            <v>Si</v>
          </cell>
          <cell r="AN272">
            <v>4</v>
          </cell>
          <cell r="AO272">
            <v>0</v>
          </cell>
          <cell r="AP272">
            <v>0</v>
          </cell>
          <cell r="AQ272">
            <v>1</v>
          </cell>
          <cell r="AR272">
            <v>0</v>
          </cell>
          <cell r="AS272">
            <v>1</v>
          </cell>
          <cell r="AT272">
            <v>2</v>
          </cell>
          <cell r="AU272">
            <v>0</v>
          </cell>
          <cell r="AV272">
            <v>1</v>
          </cell>
          <cell r="AW272">
            <v>1</v>
          </cell>
          <cell r="AX272">
            <v>0</v>
          </cell>
          <cell r="AY272">
            <v>1</v>
          </cell>
          <cell r="AZ272">
            <v>0</v>
          </cell>
          <cell r="BA272">
            <v>1</v>
          </cell>
          <cell r="BB272" t="str">
            <v>Seguimiento 2018</v>
          </cell>
          <cell r="BC272" t="str">
            <v>N/A</v>
          </cell>
          <cell r="BD272">
            <v>4541</v>
          </cell>
          <cell r="BE272">
            <v>43326</v>
          </cell>
          <cell r="BF272" t="str">
            <v xml:space="preserve">Resolución </v>
          </cell>
          <cell r="BG272">
            <v>1471</v>
          </cell>
          <cell r="BH272">
            <v>43348</v>
          </cell>
          <cell r="BI272" t="str">
            <v>Compensación y 1%</v>
          </cell>
          <cell r="BM272">
            <v>9393720</v>
          </cell>
          <cell r="BN272" t="str">
            <v>VISITA</v>
          </cell>
          <cell r="BO272">
            <v>8862000</v>
          </cell>
          <cell r="BP272" t="str">
            <v>---</v>
          </cell>
          <cell r="BQ272">
            <v>0</v>
          </cell>
          <cell r="BR272">
            <v>2</v>
          </cell>
          <cell r="BS272">
            <v>0</v>
          </cell>
          <cell r="BT272" t="str">
            <v>---</v>
          </cell>
          <cell r="BU272" t="str">
            <v>---</v>
          </cell>
          <cell r="BV272" t="str">
            <v>---</v>
          </cell>
          <cell r="BW272" t="str">
            <v>---</v>
          </cell>
        </row>
        <row r="273">
          <cell r="A273" t="str">
            <v>LAM1146</v>
          </cell>
          <cell r="B273" t="str">
            <v>Licencia Ambiental</v>
          </cell>
          <cell r="C273" t="str">
            <v>POZOS MÚLTIPLES CUPIAGUA T.</v>
          </cell>
          <cell r="D273" t="str">
            <v xml:space="preserve">ECOPETROL S.A. </v>
          </cell>
          <cell r="E273" t="str">
            <v>Hidrocarburos</v>
          </cell>
          <cell r="F273" t="str">
            <v>Explotación</v>
          </cell>
          <cell r="G273" t="str">
            <v>Explotación</v>
          </cell>
          <cell r="H273" t="str">
            <v>ANLA</v>
          </cell>
          <cell r="J273" t="str">
            <v>OPERACIÓN</v>
          </cell>
          <cell r="K273">
            <v>5</v>
          </cell>
          <cell r="L273">
            <v>4252995</v>
          </cell>
          <cell r="M273">
            <v>5212877.2297297325</v>
          </cell>
          <cell r="O273" t="str">
            <v>CON VISITA</v>
          </cell>
          <cell r="P273" t="str">
            <v>Baja</v>
          </cell>
          <cell r="Q273" t="str">
            <v>---</v>
          </cell>
          <cell r="S273" t="str">
            <v>---</v>
          </cell>
          <cell r="T273">
            <v>0.75</v>
          </cell>
          <cell r="U273">
            <v>6</v>
          </cell>
          <cell r="V273" t="str">
            <v>ACTIVO</v>
          </cell>
          <cell r="W273" t="str">
            <v>CORPORINOQUIA</v>
          </cell>
          <cell r="X273" t="str">
            <v>Resolución otorga LA</v>
          </cell>
          <cell r="Y273" t="str">
            <v>1299</v>
          </cell>
          <cell r="Z273">
            <v>35403</v>
          </cell>
          <cell r="AA273" t="str">
            <v>CASANARE</v>
          </cell>
          <cell r="AB273" t="str">
            <v>AGUAZUL</v>
          </cell>
          <cell r="AC273" t="str">
            <v>ORINOQUIA</v>
          </cell>
          <cell r="AD273" t="str">
            <v>Anual</v>
          </cell>
          <cell r="AE273">
            <v>12</v>
          </cell>
          <cell r="AF273" t="str">
            <v>Operación</v>
          </cell>
          <cell r="AG273" t="str">
            <v>Operación</v>
          </cell>
          <cell r="AH273" t="str">
            <v>---</v>
          </cell>
          <cell r="AI273" t="str">
            <v>---</v>
          </cell>
          <cell r="AJ273" t="str">
            <v>---</v>
          </cell>
          <cell r="AK273" t="str">
            <v>---</v>
          </cell>
          <cell r="AL273">
            <v>3</v>
          </cell>
          <cell r="AM273" t="str">
            <v>Si</v>
          </cell>
          <cell r="AN273">
            <v>1</v>
          </cell>
          <cell r="AO273">
            <v>0</v>
          </cell>
          <cell r="AP273">
            <v>1</v>
          </cell>
          <cell r="AQ273">
            <v>1</v>
          </cell>
          <cell r="AR273">
            <v>1</v>
          </cell>
          <cell r="AS273">
            <v>0</v>
          </cell>
          <cell r="AT273">
            <v>0</v>
          </cell>
          <cell r="AU273">
            <v>0</v>
          </cell>
          <cell r="AV273">
            <v>1</v>
          </cell>
          <cell r="AW273">
            <v>1</v>
          </cell>
          <cell r="AX273">
            <v>0</v>
          </cell>
          <cell r="AY273">
            <v>1</v>
          </cell>
          <cell r="AZ273">
            <v>0</v>
          </cell>
          <cell r="BA273">
            <v>1</v>
          </cell>
          <cell r="BB273" t="str">
            <v>Seguimiento 2018</v>
          </cell>
          <cell r="BC273" t="str">
            <v>N/A</v>
          </cell>
          <cell r="BD273">
            <v>5592</v>
          </cell>
          <cell r="BE273">
            <v>43367</v>
          </cell>
          <cell r="BF273" t="str">
            <v xml:space="preserve">Resolución </v>
          </cell>
          <cell r="BG273">
            <v>2151</v>
          </cell>
          <cell r="BH273">
            <v>43427.326168981483</v>
          </cell>
          <cell r="BI273" t="str">
            <v>Compensación y 1%</v>
          </cell>
          <cell r="BM273">
            <v>115950324</v>
          </cell>
          <cell r="BN273" t="str">
            <v>---</v>
          </cell>
          <cell r="BO273" t="str">
            <v>---</v>
          </cell>
          <cell r="BP273" t="str">
            <v>---</v>
          </cell>
          <cell r="BQ273">
            <v>1</v>
          </cell>
          <cell r="BR273">
            <v>0</v>
          </cell>
          <cell r="BS273">
            <v>0</v>
          </cell>
          <cell r="BT273" t="str">
            <v>---</v>
          </cell>
          <cell r="BU273" t="str">
            <v>---</v>
          </cell>
          <cell r="BV273" t="str">
            <v>---</v>
          </cell>
          <cell r="BW273" t="str">
            <v>---</v>
          </cell>
        </row>
        <row r="274">
          <cell r="A274" t="str">
            <v>LAM1145</v>
          </cell>
          <cell r="B274" t="str">
            <v>Licencia Ambiental</v>
          </cell>
          <cell r="C274" t="str">
            <v>POZOS MÚLTIPLES CUPIAGUA YD.</v>
          </cell>
          <cell r="D274" t="str">
            <v xml:space="preserve">BP EXPLORATION COMPANY (COLOMBIA) LTD. </v>
          </cell>
          <cell r="E274" t="str">
            <v>Hidrocarburos</v>
          </cell>
          <cell r="F274" t="str">
            <v>Explotación</v>
          </cell>
          <cell r="G274" t="str">
            <v>Explotación</v>
          </cell>
          <cell r="H274" t="str">
            <v>ANLA</v>
          </cell>
          <cell r="J274" t="str">
            <v>OPERACIÓN</v>
          </cell>
          <cell r="K274">
            <v>5</v>
          </cell>
          <cell r="L274">
            <v>4252995</v>
          </cell>
          <cell r="M274">
            <v>5212877.2297297325</v>
          </cell>
          <cell r="O274" t="str">
            <v>CON VISITA</v>
          </cell>
          <cell r="P274" t="str">
            <v>Baja</v>
          </cell>
          <cell r="Q274" t="str">
            <v>---</v>
          </cell>
          <cell r="S274" t="str">
            <v>---</v>
          </cell>
          <cell r="T274">
            <v>0.75</v>
          </cell>
          <cell r="U274">
            <v>7</v>
          </cell>
          <cell r="V274" t="str">
            <v>ACTIVO</v>
          </cell>
          <cell r="W274" t="str">
            <v>CORPORINOQUIA</v>
          </cell>
          <cell r="X274" t="str">
            <v>Resolución otorga LA</v>
          </cell>
          <cell r="Y274" t="str">
            <v>106</v>
          </cell>
          <cell r="Z274">
            <v>35828</v>
          </cell>
          <cell r="AA274" t="str">
            <v>CASANARE</v>
          </cell>
          <cell r="AB274" t="str">
            <v>AGUAZUL</v>
          </cell>
          <cell r="AC274" t="str">
            <v>ORINOQUIA</v>
          </cell>
          <cell r="AD274" t="str">
            <v>Anual</v>
          </cell>
          <cell r="AE274">
            <v>12</v>
          </cell>
          <cell r="AF274" t="str">
            <v>Operación</v>
          </cell>
          <cell r="AG274" t="str">
            <v>Operación</v>
          </cell>
          <cell r="AH274" t="str">
            <v>---</v>
          </cell>
          <cell r="AI274" t="str">
            <v>---</v>
          </cell>
          <cell r="AJ274" t="str">
            <v>---</v>
          </cell>
          <cell r="AK274" t="str">
            <v>---</v>
          </cell>
          <cell r="AL274">
            <v>3</v>
          </cell>
          <cell r="AM274" t="str">
            <v>Si</v>
          </cell>
          <cell r="AN274">
            <v>2</v>
          </cell>
          <cell r="AO274">
            <v>0</v>
          </cell>
          <cell r="AP274">
            <v>0</v>
          </cell>
          <cell r="AQ274">
            <v>2</v>
          </cell>
          <cell r="AR274">
            <v>0</v>
          </cell>
          <cell r="AS274">
            <v>1</v>
          </cell>
          <cell r="AT274">
            <v>0</v>
          </cell>
          <cell r="AU274">
            <v>0</v>
          </cell>
          <cell r="AV274">
            <v>1</v>
          </cell>
          <cell r="AW274">
            <v>1</v>
          </cell>
          <cell r="AX274">
            <v>0</v>
          </cell>
          <cell r="AY274">
            <v>1</v>
          </cell>
          <cell r="AZ274">
            <v>0</v>
          </cell>
          <cell r="BA274">
            <v>1</v>
          </cell>
          <cell r="BB274" t="str">
            <v>Seguimiento 2018</v>
          </cell>
          <cell r="BC274" t="str">
            <v>N/A</v>
          </cell>
          <cell r="BD274">
            <v>5591</v>
          </cell>
          <cell r="BE274">
            <v>43367</v>
          </cell>
          <cell r="BF274" t="str">
            <v xml:space="preserve">Resolución </v>
          </cell>
          <cell r="BG274">
            <v>2141</v>
          </cell>
          <cell r="BH274">
            <v>43426.772893518515</v>
          </cell>
          <cell r="BI274" t="str">
            <v>Compensación y 1%</v>
          </cell>
          <cell r="BM274">
            <v>115950324</v>
          </cell>
          <cell r="BN274" t="str">
            <v>---</v>
          </cell>
          <cell r="BO274" t="str">
            <v>---</v>
          </cell>
          <cell r="BP274" t="str">
            <v>---</v>
          </cell>
          <cell r="BQ274" t="str">
            <v>---</v>
          </cell>
          <cell r="BR274" t="str">
            <v>---</v>
          </cell>
          <cell r="BS274" t="str">
            <v>---</v>
          </cell>
          <cell r="BT274" t="str">
            <v>---</v>
          </cell>
          <cell r="BU274" t="str">
            <v>---</v>
          </cell>
          <cell r="BV274" t="str">
            <v>---</v>
          </cell>
          <cell r="BW274" t="str">
            <v>---</v>
          </cell>
        </row>
        <row r="275">
          <cell r="A275" t="str">
            <v>LAM1125</v>
          </cell>
          <cell r="B275" t="str">
            <v>Licencia Ambiental</v>
          </cell>
          <cell r="C275" t="str">
            <v>LÍNEAS DE FLUJO CAMPO CUSIANA, ETAPA 2.</v>
          </cell>
          <cell r="D275" t="str">
            <v xml:space="preserve">BP EXPLORATION COMPANY (COLOMBIA) LTD. </v>
          </cell>
          <cell r="E275" t="str">
            <v>Hidrocarburos</v>
          </cell>
          <cell r="F275" t="str">
            <v>Explotación</v>
          </cell>
          <cell r="G275" t="str">
            <v>Explotación</v>
          </cell>
          <cell r="H275" t="str">
            <v>ANLA</v>
          </cell>
          <cell r="J275" t="str">
            <v>OPERACIÓN</v>
          </cell>
          <cell r="K275">
            <v>5</v>
          </cell>
          <cell r="L275">
            <v>4252995</v>
          </cell>
          <cell r="M275">
            <v>5212877.2297297325</v>
          </cell>
          <cell r="O275" t="str">
            <v>CON VISITA</v>
          </cell>
          <cell r="P275" t="str">
            <v>Media</v>
          </cell>
          <cell r="Q275" t="str">
            <v>---</v>
          </cell>
          <cell r="S275" t="str">
            <v>---</v>
          </cell>
          <cell r="T275">
            <v>0.75</v>
          </cell>
          <cell r="U275">
            <v>7</v>
          </cell>
          <cell r="V275" t="str">
            <v>ACTIVO</v>
          </cell>
          <cell r="W275" t="str">
            <v>CORPORINOQUIA</v>
          </cell>
          <cell r="X275" t="str">
            <v>Resolución otorga LA</v>
          </cell>
          <cell r="Y275" t="str">
            <v>054</v>
          </cell>
          <cell r="Z275">
            <v>35458</v>
          </cell>
          <cell r="AA275" t="str">
            <v>CASANARE</v>
          </cell>
          <cell r="AB275" t="str">
            <v>AGUAZUL - TAURAMENA</v>
          </cell>
          <cell r="AC275" t="str">
            <v>ORINOQUIA</v>
          </cell>
          <cell r="AD275" t="str">
            <v>Anual</v>
          </cell>
          <cell r="AE275">
            <v>12</v>
          </cell>
          <cell r="AF275" t="str">
            <v>Operación</v>
          </cell>
          <cell r="AG275" t="str">
            <v>Operación</v>
          </cell>
          <cell r="AH275" t="str">
            <v>Anual</v>
          </cell>
          <cell r="AI275" t="str">
            <v>Ultimo ICA, el nro 18,  entregado en 27/12/2017 (periodo sep 2016-ago 2017)</v>
          </cell>
          <cell r="AJ275">
            <v>43096</v>
          </cell>
          <cell r="AK275" t="str">
            <v>N/A</v>
          </cell>
          <cell r="AL275">
            <v>3</v>
          </cell>
          <cell r="AM275" t="str">
            <v>Si</v>
          </cell>
          <cell r="AN275">
            <v>5</v>
          </cell>
          <cell r="AO275">
            <v>0</v>
          </cell>
          <cell r="AP275">
            <v>0</v>
          </cell>
          <cell r="AQ275">
            <v>1</v>
          </cell>
          <cell r="AR275">
            <v>1</v>
          </cell>
          <cell r="AS275">
            <v>0</v>
          </cell>
          <cell r="AT275">
            <v>0</v>
          </cell>
          <cell r="AU275">
            <v>1</v>
          </cell>
          <cell r="AV275">
            <v>0</v>
          </cell>
          <cell r="AW275">
            <v>0</v>
          </cell>
          <cell r="AX275">
            <v>0</v>
          </cell>
          <cell r="AY275">
            <v>1</v>
          </cell>
          <cell r="AZ275">
            <v>0</v>
          </cell>
          <cell r="BA275">
            <v>1</v>
          </cell>
          <cell r="BB275" t="str">
            <v>Seguimiento 2018</v>
          </cell>
          <cell r="BC275">
            <v>43257</v>
          </cell>
          <cell r="BD275">
            <v>3506</v>
          </cell>
          <cell r="BE275">
            <v>43284</v>
          </cell>
          <cell r="BF275" t="str">
            <v>Auto</v>
          </cell>
          <cell r="BG275">
            <v>5678</v>
          </cell>
          <cell r="BH275">
            <v>43361</v>
          </cell>
          <cell r="BI275" t="str">
            <v>Control y Seguimiento</v>
          </cell>
          <cell r="BJ275" t="str">
            <v>VISITA</v>
          </cell>
          <cell r="BK275">
            <v>7</v>
          </cell>
          <cell r="BL275">
            <v>83064000</v>
          </cell>
          <cell r="BM275">
            <v>85555920</v>
          </cell>
          <cell r="BN275" t="str">
            <v>---</v>
          </cell>
          <cell r="BO275" t="str">
            <v>---</v>
          </cell>
          <cell r="BP275" t="str">
            <v>NO</v>
          </cell>
          <cell r="BQ275" t="str">
            <v>---</v>
          </cell>
          <cell r="BR275" t="str">
            <v>---</v>
          </cell>
          <cell r="BS275" t="str">
            <v>---</v>
          </cell>
          <cell r="BT275" t="str">
            <v>---</v>
          </cell>
          <cell r="BU275" t="str">
            <v>---</v>
          </cell>
          <cell r="BV275" t="str">
            <v>---</v>
          </cell>
          <cell r="BW275" t="str">
            <v>---</v>
          </cell>
        </row>
        <row r="276">
          <cell r="A276" t="str">
            <v>LAM0722</v>
          </cell>
          <cell r="B276" t="str">
            <v>Licencia Ambiental</v>
          </cell>
          <cell r="C276" t="str">
            <v>ÁREA DE POZOS CUPIAGUA XB Y XC.</v>
          </cell>
          <cell r="D276" t="str">
            <v xml:space="preserve">ECOPETROL S.A. </v>
          </cell>
          <cell r="E276" t="str">
            <v>Hidrocarburos</v>
          </cell>
          <cell r="F276" t="str">
            <v>Exploración</v>
          </cell>
          <cell r="G276" t="str">
            <v>Exploración</v>
          </cell>
          <cell r="H276" t="str">
            <v>ANLA</v>
          </cell>
          <cell r="J276" t="str">
            <v>OPERACIÓN</v>
          </cell>
          <cell r="K276">
            <v>4</v>
          </cell>
          <cell r="L276">
            <v>3402396</v>
          </cell>
          <cell r="M276">
            <v>5212877.2297297325</v>
          </cell>
          <cell r="O276" t="str">
            <v>CON VISITA</v>
          </cell>
          <cell r="P276" t="str">
            <v>Baja</v>
          </cell>
          <cell r="Q276" t="str">
            <v>---</v>
          </cell>
          <cell r="S276" t="str">
            <v>---</v>
          </cell>
          <cell r="T276">
            <v>0.75</v>
          </cell>
          <cell r="U276">
            <v>11</v>
          </cell>
          <cell r="V276" t="str">
            <v>ACTIVO</v>
          </cell>
          <cell r="W276" t="str">
            <v>CORPORINOQUIA</v>
          </cell>
          <cell r="X276" t="str">
            <v>Resolución otorga LA</v>
          </cell>
          <cell r="Y276" t="str">
            <v>1633</v>
          </cell>
          <cell r="Z276">
            <v>35059</v>
          </cell>
          <cell r="AA276" t="str">
            <v>CASANARE</v>
          </cell>
          <cell r="AB276" t="str">
            <v>AGUAZUL</v>
          </cell>
          <cell r="AC276" t="str">
            <v>ORINOQUIA</v>
          </cell>
          <cell r="AD276" t="str">
            <v>Anual</v>
          </cell>
          <cell r="AE276">
            <v>12</v>
          </cell>
          <cell r="AF276" t="str">
            <v>Operación</v>
          </cell>
          <cell r="AG276" t="str">
            <v>Operación</v>
          </cell>
          <cell r="AH276" t="str">
            <v>---</v>
          </cell>
          <cell r="AI276" t="str">
            <v>---</v>
          </cell>
          <cell r="AJ276" t="str">
            <v>---</v>
          </cell>
          <cell r="AK276" t="str">
            <v>---</v>
          </cell>
          <cell r="AL276">
            <v>2</v>
          </cell>
          <cell r="AM276" t="str">
            <v>Si</v>
          </cell>
          <cell r="AN276">
            <v>2</v>
          </cell>
          <cell r="AO276">
            <v>0</v>
          </cell>
          <cell r="AP276">
            <v>1</v>
          </cell>
          <cell r="AQ276">
            <v>1</v>
          </cell>
          <cell r="AR276">
            <v>0</v>
          </cell>
          <cell r="AS276">
            <v>1</v>
          </cell>
          <cell r="AT276">
            <v>1</v>
          </cell>
          <cell r="AU276">
            <v>0</v>
          </cell>
          <cell r="AV276">
            <v>0</v>
          </cell>
          <cell r="AW276">
            <v>0</v>
          </cell>
          <cell r="AX276">
            <v>0</v>
          </cell>
          <cell r="AY276">
            <v>1</v>
          </cell>
          <cell r="AZ276">
            <v>0</v>
          </cell>
          <cell r="BA276">
            <v>1</v>
          </cell>
          <cell r="BB276" t="str">
            <v>Seguimiento 2018</v>
          </cell>
          <cell r="BC276" t="str">
            <v>N/A</v>
          </cell>
          <cell r="BD276">
            <v>5589</v>
          </cell>
          <cell r="BE276">
            <v>43367</v>
          </cell>
          <cell r="BF276" t="str">
            <v xml:space="preserve">Resolución </v>
          </cell>
          <cell r="BG276">
            <v>2161</v>
          </cell>
          <cell r="BH276">
            <v>43427.352638888886</v>
          </cell>
          <cell r="BI276" t="str">
            <v>Compensación y 1%</v>
          </cell>
          <cell r="BM276">
            <v>102667830</v>
          </cell>
          <cell r="BN276" t="str">
            <v>---</v>
          </cell>
          <cell r="BO276" t="str">
            <v>---</v>
          </cell>
          <cell r="BP276" t="str">
            <v>---</v>
          </cell>
          <cell r="BQ276">
            <v>2</v>
          </cell>
          <cell r="BR276">
            <v>0</v>
          </cell>
          <cell r="BS276">
            <v>0</v>
          </cell>
          <cell r="BT276" t="str">
            <v>---</v>
          </cell>
          <cell r="BU276" t="str">
            <v>---</v>
          </cell>
          <cell r="BV276" t="str">
            <v>---</v>
          </cell>
          <cell r="BW276" t="str">
            <v>---</v>
          </cell>
        </row>
        <row r="277">
          <cell r="A277" t="str">
            <v>LAM1082</v>
          </cell>
          <cell r="B277" t="str">
            <v>Plan de Manejo Ambiental</v>
          </cell>
          <cell r="C277" t="str">
            <v>OLEODUCTO CAÑO LIMÓN - COVEÑAS</v>
          </cell>
          <cell r="D277" t="str">
            <v xml:space="preserve">CENIT TRANSPORTE Y LOGISTICA DE HIDROCARBUROS S.A.S. </v>
          </cell>
          <cell r="E277" t="str">
            <v>Hidrocarburos</v>
          </cell>
          <cell r="F277" t="str">
            <v>Transporte y Conducción</v>
          </cell>
          <cell r="G277" t="str">
            <v>Transporte y Conducción</v>
          </cell>
          <cell r="H277" t="str">
            <v>ANLA</v>
          </cell>
          <cell r="I277" t="str">
            <v>CONTINGENCIAS</v>
          </cell>
          <cell r="J277" t="str">
            <v xml:space="preserve">ESPECIAL </v>
          </cell>
          <cell r="K277">
            <v>12</v>
          </cell>
          <cell r="L277">
            <v>1839684</v>
          </cell>
          <cell r="M277">
            <v>6762042.3317142855</v>
          </cell>
          <cell r="O277" t="str">
            <v>CON VISITA</v>
          </cell>
          <cell r="P277" t="str">
            <v>Alta</v>
          </cell>
          <cell r="Q277" t="str">
            <v>SI</v>
          </cell>
          <cell r="S277" t="str">
            <v>SI</v>
          </cell>
          <cell r="T277">
            <v>2</v>
          </cell>
          <cell r="U277">
            <v>33</v>
          </cell>
          <cell r="V277" t="str">
            <v>ACTIVO</v>
          </cell>
          <cell r="W277" t="str">
            <v>CARDIQUE,CARSUCRE,CORPAMAG,CORPOCESAR,CORPONOR,CORPORINOQUIA,CSB</v>
          </cell>
          <cell r="X277" t="str">
            <v>Resolución establece Medidas de Manejo Ambiental</v>
          </cell>
          <cell r="Y277">
            <v>1171</v>
          </cell>
          <cell r="Z277">
            <v>35391</v>
          </cell>
          <cell r="AA277" t="str">
            <v>ARAUCA, BOYACÁ, NORTE DE SANTANDER, CESAR, BOLIVAR Y SUCRE</v>
          </cell>
          <cell r="AB277" t="str">
            <v>TOLU</v>
          </cell>
          <cell r="AC277" t="str">
            <v>N/A</v>
          </cell>
          <cell r="AD277" t="str">
            <v>Anual</v>
          </cell>
          <cell r="AE277">
            <v>12</v>
          </cell>
          <cell r="AF277" t="str">
            <v>Operación</v>
          </cell>
          <cell r="AG277" t="str">
            <v>Operación</v>
          </cell>
          <cell r="AH277" t="str">
            <v>---</v>
          </cell>
          <cell r="AI277" t="str">
            <v>---</v>
          </cell>
          <cell r="AJ277" t="str">
            <v>---</v>
          </cell>
          <cell r="AK277" t="str">
            <v>---</v>
          </cell>
          <cell r="AL277">
            <v>7</v>
          </cell>
          <cell r="AM277" t="str">
            <v>Si</v>
          </cell>
          <cell r="AN277">
            <v>2</v>
          </cell>
          <cell r="AO277">
            <v>0</v>
          </cell>
          <cell r="AP277">
            <v>1</v>
          </cell>
          <cell r="AQ277">
            <v>1</v>
          </cell>
          <cell r="AR277">
            <v>2</v>
          </cell>
          <cell r="AS277">
            <v>2</v>
          </cell>
          <cell r="AT277">
            <v>2</v>
          </cell>
          <cell r="AU277">
            <v>2</v>
          </cell>
          <cell r="AV277">
            <v>1</v>
          </cell>
          <cell r="AW277">
            <v>1</v>
          </cell>
          <cell r="AX277">
            <v>1</v>
          </cell>
          <cell r="AY277">
            <v>0</v>
          </cell>
          <cell r="AZ277">
            <v>0</v>
          </cell>
          <cell r="BA277">
            <v>1</v>
          </cell>
          <cell r="BB277" t="str">
            <v>Seguimiento 2018</v>
          </cell>
          <cell r="BC277">
            <v>43365</v>
          </cell>
          <cell r="BD277">
            <v>6776</v>
          </cell>
          <cell r="BE277">
            <v>43410</v>
          </cell>
          <cell r="BF277" t="str">
            <v>Auto</v>
          </cell>
          <cell r="BG277">
            <v>7690</v>
          </cell>
          <cell r="BH277">
            <v>43439.720358796294</v>
          </cell>
          <cell r="BI277" t="str">
            <v>Control y Seguimiento</v>
          </cell>
          <cell r="BM277">
            <v>90536392</v>
          </cell>
          <cell r="BN277" t="str">
            <v>---</v>
          </cell>
          <cell r="BO277" t="str">
            <v>---</v>
          </cell>
          <cell r="BP277" t="str">
            <v>---</v>
          </cell>
          <cell r="BQ277">
            <v>10</v>
          </cell>
          <cell r="BR277">
            <v>9</v>
          </cell>
          <cell r="BS277">
            <v>0</v>
          </cell>
          <cell r="BT277" t="str">
            <v>---</v>
          </cell>
          <cell r="BU277" t="str">
            <v>---</v>
          </cell>
          <cell r="BV277" t="str">
            <v>---</v>
          </cell>
          <cell r="BW277" t="str">
            <v>---</v>
          </cell>
          <cell r="BX277">
            <v>50</v>
          </cell>
          <cell r="BY277" t="str">
            <v>No reporta</v>
          </cell>
          <cell r="BZ277" t="str">
            <v>No reporta</v>
          </cell>
        </row>
        <row r="278">
          <cell r="A278" t="str">
            <v>LAM1063</v>
          </cell>
          <cell r="B278" t="str">
            <v>Licencia Ambiental</v>
          </cell>
          <cell r="C278" t="str">
            <v>CONSTRUCCIÓN GASODUCTO APIAY - VILLAVICENCIO - OCOA.</v>
          </cell>
          <cell r="D278" t="str">
            <v xml:space="preserve">TRANSPORTADORA DE GAS INTERNACIONAL S.A. E.S.P. - TGI S.A. E.S.P. </v>
          </cell>
          <cell r="E278" t="str">
            <v>Hidrocarburos</v>
          </cell>
          <cell r="F278" t="str">
            <v>Transporte y Conducción</v>
          </cell>
          <cell r="G278" t="str">
            <v>Transporte y Conducción</v>
          </cell>
          <cell r="H278" t="str">
            <v>ANLA</v>
          </cell>
          <cell r="J278" t="str">
            <v>OPERACIÓN</v>
          </cell>
          <cell r="K278">
            <v>5</v>
          </cell>
          <cell r="L278">
            <v>4252995</v>
          </cell>
          <cell r="M278">
            <v>5212877.2297297325</v>
          </cell>
          <cell r="O278" t="str">
            <v>DOCUMENTAL</v>
          </cell>
          <cell r="P278" t="str">
            <v>Media</v>
          </cell>
          <cell r="Q278" t="str">
            <v>---</v>
          </cell>
          <cell r="S278" t="str">
            <v>---</v>
          </cell>
          <cell r="T278">
            <v>0</v>
          </cell>
          <cell r="U278">
            <v>4</v>
          </cell>
          <cell r="V278" t="str">
            <v>ACTIVO</v>
          </cell>
          <cell r="W278" t="str">
            <v>CORMACARENA</v>
          </cell>
          <cell r="X278" t="str">
            <v>Resolución otorga LA</v>
          </cell>
          <cell r="Y278" t="str">
            <v>800</v>
          </cell>
          <cell r="Z278">
            <v>34172</v>
          </cell>
          <cell r="AA278" t="str">
            <v>META</v>
          </cell>
          <cell r="AB278" t="str">
            <v>VILLAVICENCIO</v>
          </cell>
          <cell r="AC278" t="str">
            <v>ORINOQUIA</v>
          </cell>
          <cell r="AD278" t="str">
            <v>Semestral (construcción)
Anual (operación)</v>
          </cell>
          <cell r="AE278">
            <v>12</v>
          </cell>
          <cell r="AF278" t="str">
            <v>Operación</v>
          </cell>
          <cell r="AG278" t="str">
            <v>Operación</v>
          </cell>
          <cell r="AH278" t="str">
            <v>---</v>
          </cell>
          <cell r="AI278" t="str">
            <v>---</v>
          </cell>
          <cell r="AJ278" t="str">
            <v>---</v>
          </cell>
          <cell r="AK278" t="str">
            <v>---</v>
          </cell>
          <cell r="AL278">
            <v>2</v>
          </cell>
          <cell r="AM278" t="str">
            <v>Si</v>
          </cell>
          <cell r="AN278">
            <v>1</v>
          </cell>
          <cell r="AO278">
            <v>0</v>
          </cell>
          <cell r="AP278">
            <v>0</v>
          </cell>
          <cell r="AQ278">
            <v>1</v>
          </cell>
          <cell r="AR278">
            <v>0</v>
          </cell>
          <cell r="AS278">
            <v>0</v>
          </cell>
          <cell r="AT278">
            <v>1</v>
          </cell>
          <cell r="AU278">
            <v>0</v>
          </cell>
          <cell r="AV278">
            <v>0</v>
          </cell>
          <cell r="AW278">
            <v>0</v>
          </cell>
          <cell r="AX278">
            <v>0</v>
          </cell>
          <cell r="AY278">
            <v>0</v>
          </cell>
          <cell r="AZ278">
            <v>1</v>
          </cell>
          <cell r="BA278">
            <v>0</v>
          </cell>
          <cell r="BB278" t="str">
            <v>Seguimiento 2017</v>
          </cell>
          <cell r="BJ278" t="str">
            <v>---</v>
          </cell>
          <cell r="BK278" t="str">
            <v>---</v>
          </cell>
          <cell r="BL278" t="str">
            <v>---</v>
          </cell>
          <cell r="BM278">
            <v>10358000</v>
          </cell>
          <cell r="BN278" t="str">
            <v>VISITA</v>
          </cell>
          <cell r="BO278">
            <v>77139483</v>
          </cell>
          <cell r="BP278" t="str">
            <v>---</v>
          </cell>
          <cell r="BQ278">
            <v>3</v>
          </cell>
          <cell r="BR278">
            <v>0</v>
          </cell>
          <cell r="BS278">
            <v>0</v>
          </cell>
          <cell r="BT278" t="str">
            <v>---</v>
          </cell>
          <cell r="BU278" t="str">
            <v>---</v>
          </cell>
          <cell r="BV278" t="str">
            <v>---</v>
          </cell>
          <cell r="BW278" t="str">
            <v>---</v>
          </cell>
        </row>
        <row r="279">
          <cell r="A279" t="str">
            <v>LAM1019</v>
          </cell>
          <cell r="B279" t="str">
            <v>Licencia Ambiental</v>
          </cell>
          <cell r="C279" t="str">
            <v>POZOS MÚLTIPLES CUPIAGUA Y - B.</v>
          </cell>
          <cell r="D279" t="str">
            <v xml:space="preserve">BP EXPLORATION COMPANY (COLOMBIA) LTD. </v>
          </cell>
          <cell r="E279" t="str">
            <v>Hidrocarburos</v>
          </cell>
          <cell r="F279" t="str">
            <v>Explotación</v>
          </cell>
          <cell r="G279" t="str">
            <v>Explotación</v>
          </cell>
          <cell r="H279" t="str">
            <v>ANLA</v>
          </cell>
          <cell r="J279" t="str">
            <v>OPERACIÓN</v>
          </cell>
          <cell r="K279">
            <v>5</v>
          </cell>
          <cell r="L279">
            <v>4252995</v>
          </cell>
          <cell r="M279">
            <v>5212877.2297297325</v>
          </cell>
          <cell r="O279" t="str">
            <v>CON VISITA</v>
          </cell>
          <cell r="P279" t="str">
            <v>Baja</v>
          </cell>
          <cell r="Q279" t="str">
            <v>---</v>
          </cell>
          <cell r="S279" t="str">
            <v>---</v>
          </cell>
          <cell r="T279">
            <v>0.75</v>
          </cell>
          <cell r="U279">
            <v>10</v>
          </cell>
          <cell r="V279" t="str">
            <v>ACTIVO</v>
          </cell>
          <cell r="W279" t="str">
            <v>CORPORINOQUIA</v>
          </cell>
          <cell r="X279" t="str">
            <v>Resolución otorga LA</v>
          </cell>
          <cell r="Y279" t="str">
            <v>692</v>
          </cell>
          <cell r="Z279">
            <v>35244</v>
          </cell>
          <cell r="AA279" t="str">
            <v>CASANARE</v>
          </cell>
          <cell r="AB279" t="str">
            <v>AGUAZUL</v>
          </cell>
          <cell r="AC279" t="str">
            <v>ORINOQUIA</v>
          </cell>
          <cell r="AD279" t="str">
            <v>Anual</v>
          </cell>
          <cell r="AE279">
            <v>12</v>
          </cell>
          <cell r="AF279" t="str">
            <v>Operación</v>
          </cell>
          <cell r="AG279" t="str">
            <v>Operación</v>
          </cell>
          <cell r="AH279" t="str">
            <v>---</v>
          </cell>
          <cell r="AI279" t="str">
            <v>---</v>
          </cell>
          <cell r="AJ279" t="str">
            <v>---</v>
          </cell>
          <cell r="AK279" t="str">
            <v>---</v>
          </cell>
          <cell r="AL279">
            <v>2</v>
          </cell>
          <cell r="AM279" t="str">
            <v>Si</v>
          </cell>
          <cell r="AN279">
            <v>3</v>
          </cell>
          <cell r="AO279">
            <v>0</v>
          </cell>
          <cell r="AP279">
            <v>1</v>
          </cell>
          <cell r="AQ279">
            <v>1</v>
          </cell>
          <cell r="AR279">
            <v>0</v>
          </cell>
          <cell r="AS279">
            <v>1</v>
          </cell>
          <cell r="AT279">
            <v>1</v>
          </cell>
          <cell r="AU279">
            <v>0</v>
          </cell>
          <cell r="AV279">
            <v>0</v>
          </cell>
          <cell r="AW279">
            <v>0</v>
          </cell>
          <cell r="AX279">
            <v>0</v>
          </cell>
          <cell r="AY279">
            <v>1</v>
          </cell>
          <cell r="AZ279">
            <v>0</v>
          </cell>
          <cell r="BA279">
            <v>1</v>
          </cell>
          <cell r="BB279" t="str">
            <v>Seguimiento 2018</v>
          </cell>
          <cell r="BC279" t="str">
            <v>N/A</v>
          </cell>
          <cell r="BD279">
            <v>5590</v>
          </cell>
          <cell r="BE279">
            <v>43367</v>
          </cell>
          <cell r="BF279" t="str">
            <v xml:space="preserve">Resolución </v>
          </cell>
          <cell r="BG279">
            <v>2163</v>
          </cell>
          <cell r="BH279">
            <v>43427.356377314813</v>
          </cell>
          <cell r="BI279" t="str">
            <v>Compensación y 1%</v>
          </cell>
          <cell r="BM279">
            <v>115950324</v>
          </cell>
          <cell r="BN279" t="str">
            <v>---</v>
          </cell>
          <cell r="BO279" t="str">
            <v>---</v>
          </cell>
          <cell r="BP279" t="str">
            <v>---</v>
          </cell>
          <cell r="BQ279">
            <v>1</v>
          </cell>
          <cell r="BR279">
            <v>0</v>
          </cell>
          <cell r="BS279">
            <v>0</v>
          </cell>
          <cell r="BT279" t="str">
            <v>---</v>
          </cell>
          <cell r="BU279" t="str">
            <v>---</v>
          </cell>
          <cell r="BV279" t="str">
            <v>---</v>
          </cell>
          <cell r="BW279" t="str">
            <v>---</v>
          </cell>
        </row>
        <row r="280">
          <cell r="A280" t="str">
            <v>LAM1009</v>
          </cell>
          <cell r="B280" t="str">
            <v>Licencia Ambiental</v>
          </cell>
          <cell r="C280" t="str">
            <v xml:space="preserve">BLOQUE DE EXPLORACIÓN PROVINCIA.
</v>
          </cell>
          <cell r="D280" t="str">
            <v xml:space="preserve">ECOPETROL S.A. </v>
          </cell>
          <cell r="E280" t="str">
            <v>Hidrocarburos</v>
          </cell>
          <cell r="F280" t="str">
            <v>Exploración</v>
          </cell>
          <cell r="G280" t="str">
            <v>Exploración</v>
          </cell>
          <cell r="H280" t="str">
            <v>ANLA</v>
          </cell>
          <cell r="I280" t="str">
            <v>CONTINGENCIAS</v>
          </cell>
          <cell r="J280" t="str">
            <v>OPERACIÓN</v>
          </cell>
          <cell r="K280">
            <v>4</v>
          </cell>
          <cell r="L280">
            <v>613228</v>
          </cell>
          <cell r="M280">
            <v>2200665</v>
          </cell>
          <cell r="O280" t="str">
            <v>CON VISITA</v>
          </cell>
          <cell r="P280" t="str">
            <v>Alta</v>
          </cell>
          <cell r="Q280" t="str">
            <v>---</v>
          </cell>
          <cell r="S280" t="str">
            <v>---</v>
          </cell>
          <cell r="T280">
            <v>0.75</v>
          </cell>
          <cell r="U280">
            <v>13</v>
          </cell>
          <cell r="V280" t="str">
            <v>ACTIVO</v>
          </cell>
          <cell r="W280" t="str">
            <v>CORPOCESAR</v>
          </cell>
          <cell r="X280" t="str">
            <v>Auto Avoca Conocimiento Medida Preventiva</v>
          </cell>
          <cell r="Y280">
            <v>193</v>
          </cell>
          <cell r="Z280">
            <v>35132</v>
          </cell>
          <cell r="AA280" t="str">
            <v>SANTANDER , CESAR</v>
          </cell>
          <cell r="AB280" t="str">
            <v>SAN MARTIN - RIONEGRO - SABANA DE TORRES</v>
          </cell>
          <cell r="AC280" t="str">
            <v>EN 2 DPTOS</v>
          </cell>
          <cell r="AD280" t="str">
            <v>Semestral</v>
          </cell>
          <cell r="AE280">
            <v>12</v>
          </cell>
          <cell r="AF280" t="str">
            <v>Operación</v>
          </cell>
          <cell r="AG280" t="str">
            <v>Operación</v>
          </cell>
          <cell r="AH280" t="str">
            <v>Anual</v>
          </cell>
          <cell r="AI280" t="str">
            <v>ICA 19 del 27/01/2017, ICA 20 del 29/01/2018. Radicados nuevamente ICA 19 y 20 del 19/06/2018</v>
          </cell>
          <cell r="AJ280">
            <v>43270</v>
          </cell>
          <cell r="AK280" t="str">
            <v>N/A</v>
          </cell>
          <cell r="AL280">
            <v>2</v>
          </cell>
          <cell r="AM280" t="str">
            <v>Si</v>
          </cell>
          <cell r="AN280">
            <v>1</v>
          </cell>
          <cell r="AO280">
            <v>0</v>
          </cell>
          <cell r="AP280">
            <v>0</v>
          </cell>
          <cell r="AQ280">
            <v>1</v>
          </cell>
          <cell r="AR280">
            <v>0</v>
          </cell>
          <cell r="AS280">
            <v>0</v>
          </cell>
          <cell r="AT280">
            <v>0</v>
          </cell>
          <cell r="AU280">
            <v>1</v>
          </cell>
          <cell r="AV280">
            <v>0</v>
          </cell>
          <cell r="AW280">
            <v>0</v>
          </cell>
          <cell r="AX280">
            <v>1</v>
          </cell>
          <cell r="AY280">
            <v>0</v>
          </cell>
          <cell r="AZ280">
            <v>0</v>
          </cell>
          <cell r="BA280">
            <v>0</v>
          </cell>
          <cell r="BB280" t="str">
            <v>Seguimiento 2015</v>
          </cell>
          <cell r="BC280">
            <v>43235</v>
          </cell>
          <cell r="BD280">
            <v>5551</v>
          </cell>
          <cell r="BE280">
            <v>43367</v>
          </cell>
          <cell r="BJ280" t="str">
            <v>VISITA</v>
          </cell>
          <cell r="BK280">
            <v>7</v>
          </cell>
          <cell r="BL280">
            <v>211675000</v>
          </cell>
          <cell r="BM280">
            <v>218025250</v>
          </cell>
          <cell r="BN280" t="str">
            <v>---</v>
          </cell>
          <cell r="BO280" t="str">
            <v>---</v>
          </cell>
          <cell r="BP280" t="str">
            <v>SI</v>
          </cell>
          <cell r="BQ280">
            <v>4</v>
          </cell>
          <cell r="BR280">
            <v>2</v>
          </cell>
          <cell r="BS280">
            <v>0</v>
          </cell>
          <cell r="BT280" t="str">
            <v>---</v>
          </cell>
          <cell r="BU280" t="str">
            <v>---</v>
          </cell>
          <cell r="BV280" t="str">
            <v>---</v>
          </cell>
          <cell r="BW280" t="str">
            <v>---</v>
          </cell>
          <cell r="BX280">
            <v>60</v>
          </cell>
          <cell r="BY280" t="str">
            <v>No reporta</v>
          </cell>
          <cell r="BZ280" t="str">
            <v>900 m² de terreno potrero</v>
          </cell>
        </row>
        <row r="281">
          <cell r="A281" t="str">
            <v>LAM1006</v>
          </cell>
          <cell r="B281" t="str">
            <v>Licencia Ambiental</v>
          </cell>
          <cell r="C281" t="str">
            <v>SOPORTE DE PRESIÓN A CUSIANA (LÍNEA DE FLUJO CUPIAGUA).</v>
          </cell>
          <cell r="D281" t="str">
            <v xml:space="preserve">ECOPETROL S.A. </v>
          </cell>
          <cell r="E281" t="str">
            <v>Hidrocarburos</v>
          </cell>
          <cell r="F281" t="str">
            <v>Explotación</v>
          </cell>
          <cell r="G281" t="str">
            <v>Explotación</v>
          </cell>
          <cell r="H281" t="str">
            <v>ANLA</v>
          </cell>
          <cell r="J281" t="str">
            <v>OPERACIÓN</v>
          </cell>
          <cell r="K281">
            <v>5</v>
          </cell>
          <cell r="L281">
            <v>4252995</v>
          </cell>
          <cell r="M281">
            <v>5212877.2297297325</v>
          </cell>
          <cell r="O281" t="str">
            <v>CON VISITA</v>
          </cell>
          <cell r="P281" t="str">
            <v>Media</v>
          </cell>
          <cell r="Q281" t="str">
            <v>---</v>
          </cell>
          <cell r="S281" t="str">
            <v>---</v>
          </cell>
          <cell r="T281">
            <v>0.75</v>
          </cell>
          <cell r="U281">
            <v>7</v>
          </cell>
          <cell r="V281" t="str">
            <v>ACTIVO</v>
          </cell>
          <cell r="W281" t="str">
            <v>CORPORINOQUIA</v>
          </cell>
          <cell r="X281" t="str">
            <v>Resolución otorga LA</v>
          </cell>
          <cell r="Y281" t="str">
            <v>1736</v>
          </cell>
          <cell r="Z281">
            <v>35062</v>
          </cell>
          <cell r="AA281" t="str">
            <v>CASANARE</v>
          </cell>
          <cell r="AB281" t="str">
            <v>AGUAZUL</v>
          </cell>
          <cell r="AC281" t="str">
            <v>ORINOQUIA</v>
          </cell>
          <cell r="AD281" t="str">
            <v>Anual</v>
          </cell>
          <cell r="AE281">
            <v>12</v>
          </cell>
          <cell r="AF281" t="str">
            <v>Operación</v>
          </cell>
          <cell r="AG281" t="str">
            <v>Operación</v>
          </cell>
          <cell r="AH281" t="str">
            <v>---</v>
          </cell>
          <cell r="AI281" t="str">
            <v>---</v>
          </cell>
          <cell r="AJ281" t="str">
            <v>---</v>
          </cell>
          <cell r="AK281" t="str">
            <v>---</v>
          </cell>
          <cell r="AL281">
            <v>2</v>
          </cell>
          <cell r="AM281" t="str">
            <v>Si</v>
          </cell>
          <cell r="AN281">
            <v>2</v>
          </cell>
          <cell r="AO281">
            <v>0</v>
          </cell>
          <cell r="AP281">
            <v>0</v>
          </cell>
          <cell r="AQ281">
            <v>1</v>
          </cell>
          <cell r="AR281">
            <v>1</v>
          </cell>
          <cell r="AS281">
            <v>1</v>
          </cell>
          <cell r="AT281">
            <v>0</v>
          </cell>
          <cell r="AU281">
            <v>0</v>
          </cell>
          <cell r="AV281">
            <v>1</v>
          </cell>
          <cell r="AW281">
            <v>0</v>
          </cell>
          <cell r="AX281">
            <v>0</v>
          </cell>
          <cell r="AY281">
            <v>0</v>
          </cell>
          <cell r="AZ281">
            <v>1</v>
          </cell>
          <cell r="BA281">
            <v>0</v>
          </cell>
          <cell r="BB281" t="str">
            <v>Seguimiento 2017</v>
          </cell>
          <cell r="BC281" t="str">
            <v>N/A</v>
          </cell>
          <cell r="BD281">
            <v>7530</v>
          </cell>
          <cell r="BE281">
            <v>43444.209456018514</v>
          </cell>
          <cell r="BI281" t="str">
            <v>Compensación y 1%</v>
          </cell>
          <cell r="BM281">
            <v>105507121.2</v>
          </cell>
          <cell r="BN281" t="str">
            <v>VISITA</v>
          </cell>
          <cell r="BO281">
            <v>99535020</v>
          </cell>
          <cell r="BP281" t="str">
            <v>---</v>
          </cell>
          <cell r="BQ281" t="str">
            <v>---</v>
          </cell>
          <cell r="BR281" t="str">
            <v>---</v>
          </cell>
          <cell r="BS281" t="str">
            <v>---</v>
          </cell>
          <cell r="BT281" t="str">
            <v>---</v>
          </cell>
          <cell r="BU281" t="str">
            <v>---</v>
          </cell>
          <cell r="BV281" t="str">
            <v>---</v>
          </cell>
          <cell r="BW281" t="str">
            <v>---</v>
          </cell>
        </row>
        <row r="282">
          <cell r="A282" t="str">
            <v>LAM1001</v>
          </cell>
          <cell r="B282" t="str">
            <v>Licencia Ambiental</v>
          </cell>
          <cell r="C282" t="str">
            <v>ÁREA DE POZOS MÚLTIPLES BUENOS AIRES WA.</v>
          </cell>
          <cell r="D282" t="str">
            <v xml:space="preserve">BP EXPLORATION COMPANY (COLOMBIA) LTD. </v>
          </cell>
          <cell r="E282" t="str">
            <v>Hidrocarburos</v>
          </cell>
          <cell r="F282" t="str">
            <v>Explotación</v>
          </cell>
          <cell r="G282" t="str">
            <v>Explotación</v>
          </cell>
          <cell r="H282" t="str">
            <v>ANLA</v>
          </cell>
          <cell r="J282" t="str">
            <v>OPERACIÓN</v>
          </cell>
          <cell r="K282">
            <v>5</v>
          </cell>
          <cell r="L282">
            <v>4252995</v>
          </cell>
          <cell r="M282">
            <v>5212877.2297297325</v>
          </cell>
          <cell r="O282" t="str">
            <v>CON VISITA</v>
          </cell>
          <cell r="P282" t="str">
            <v>Baja</v>
          </cell>
          <cell r="Q282" t="str">
            <v>---</v>
          </cell>
          <cell r="S282" t="str">
            <v>---</v>
          </cell>
          <cell r="T282">
            <v>0.75</v>
          </cell>
          <cell r="U282">
            <v>9</v>
          </cell>
          <cell r="V282" t="str">
            <v>ACTIVO</v>
          </cell>
          <cell r="W282" t="str">
            <v>CORPORINOQUIA</v>
          </cell>
          <cell r="X282" t="str">
            <v>Resolución otorga LA</v>
          </cell>
          <cell r="Y282" t="str">
            <v>1410</v>
          </cell>
          <cell r="Z282">
            <v>35411</v>
          </cell>
          <cell r="AA282" t="str">
            <v>CASANARE</v>
          </cell>
          <cell r="AB282" t="str">
            <v>TAURAMENA</v>
          </cell>
          <cell r="AC282" t="str">
            <v>ORINOQUIA</v>
          </cell>
          <cell r="AD282" t="str">
            <v>Anual</v>
          </cell>
          <cell r="AE282">
            <v>12</v>
          </cell>
          <cell r="AF282" t="str">
            <v>Operación</v>
          </cell>
          <cell r="AG282" t="str">
            <v>Operación</v>
          </cell>
          <cell r="AH282" t="str">
            <v>---</v>
          </cell>
          <cell r="AI282" t="str">
            <v>---</v>
          </cell>
          <cell r="AJ282" t="str">
            <v>---</v>
          </cell>
          <cell r="AK282" t="str">
            <v>---</v>
          </cell>
          <cell r="AL282">
            <v>6</v>
          </cell>
          <cell r="AM282" t="str">
            <v>Si</v>
          </cell>
          <cell r="AN282">
            <v>3</v>
          </cell>
          <cell r="AO282">
            <v>0</v>
          </cell>
          <cell r="AP282">
            <v>1</v>
          </cell>
          <cell r="AQ282">
            <v>1</v>
          </cell>
          <cell r="AR282">
            <v>0</v>
          </cell>
          <cell r="AS282">
            <v>1</v>
          </cell>
          <cell r="AT282">
            <v>2</v>
          </cell>
          <cell r="AU282">
            <v>1</v>
          </cell>
          <cell r="AV282">
            <v>2</v>
          </cell>
          <cell r="AW282">
            <v>0</v>
          </cell>
          <cell r="AX282">
            <v>0</v>
          </cell>
          <cell r="AY282">
            <v>1</v>
          </cell>
          <cell r="AZ282">
            <v>0</v>
          </cell>
          <cell r="BA282">
            <v>1</v>
          </cell>
          <cell r="BB282" t="str">
            <v>Seguimiento 2018</v>
          </cell>
          <cell r="BC282" t="str">
            <v>N/A</v>
          </cell>
          <cell r="BD282">
            <v>5550</v>
          </cell>
          <cell r="BE282">
            <v>43367</v>
          </cell>
          <cell r="BF282" t="str">
            <v xml:space="preserve">Resolución </v>
          </cell>
          <cell r="BG282">
            <v>2162</v>
          </cell>
          <cell r="BH282">
            <v>43427.354421296295</v>
          </cell>
          <cell r="BI282" t="str">
            <v>Compensación y 1%</v>
          </cell>
          <cell r="BM282">
            <v>115950324</v>
          </cell>
          <cell r="BN282" t="str">
            <v>---</v>
          </cell>
          <cell r="BO282" t="str">
            <v>---</v>
          </cell>
          <cell r="BP282" t="str">
            <v>---</v>
          </cell>
          <cell r="BQ282">
            <v>0</v>
          </cell>
          <cell r="BR282">
            <v>1</v>
          </cell>
          <cell r="BS282">
            <v>0</v>
          </cell>
          <cell r="BT282" t="str">
            <v>---</v>
          </cell>
          <cell r="BU282" t="str">
            <v>---</v>
          </cell>
          <cell r="BV282" t="str">
            <v>---</v>
          </cell>
          <cell r="BW282" t="str">
            <v>---</v>
          </cell>
        </row>
        <row r="283">
          <cell r="A283" t="str">
            <v>LAM0966</v>
          </cell>
          <cell r="B283" t="str">
            <v>Plan de Manejo Ambiental</v>
          </cell>
          <cell r="C283" t="str">
            <v>Pozo productor de gas montañuelo 1.</v>
          </cell>
          <cell r="D283" t="str">
            <v xml:space="preserve">VETRA EXPLORACIÓN Y PRODUCCIÓN COLOMBIA S.A.S. – VETRA EyP S.A.S. </v>
          </cell>
          <cell r="E283" t="str">
            <v>Hidrocarburos</v>
          </cell>
          <cell r="F283" t="str">
            <v>Explotación</v>
          </cell>
          <cell r="G283" t="str">
            <v>Explotación</v>
          </cell>
          <cell r="H283" t="str">
            <v>CORPORACIÓN</v>
          </cell>
          <cell r="I283" t="str">
            <v>Menor o igual a 3 carpetas y úbicación menor a 2 horas de trayecto (Ortega)</v>
          </cell>
          <cell r="J283" t="str">
            <v>CORPORACIÓN E INVEMAR</v>
          </cell>
          <cell r="K283">
            <v>5</v>
          </cell>
          <cell r="L283">
            <v>4252995</v>
          </cell>
          <cell r="M283">
            <v>3782758.7962622941</v>
          </cell>
          <cell r="O283" t="str">
            <v>CON VISITA</v>
          </cell>
          <cell r="P283" t="str">
            <v>Baja</v>
          </cell>
          <cell r="Q283" t="str">
            <v>---</v>
          </cell>
          <cell r="S283" t="str">
            <v>---</v>
          </cell>
          <cell r="T283">
            <v>0.75</v>
          </cell>
          <cell r="U283">
            <v>3</v>
          </cell>
          <cell r="V283" t="str">
            <v>ACTIVO</v>
          </cell>
          <cell r="W283" t="str">
            <v>CORTOLIMA</v>
          </cell>
          <cell r="X283" t="str">
            <v>Resolución establece PMA</v>
          </cell>
          <cell r="Y283" t="str">
            <v>342</v>
          </cell>
          <cell r="Z283">
            <v>35157</v>
          </cell>
          <cell r="AA283" t="str">
            <v>TOLIMA</v>
          </cell>
          <cell r="AB283" t="str">
            <v>SAN LUIS</v>
          </cell>
          <cell r="AC283" t="str">
            <v>CENTRO Y EJE CAFETERO</v>
          </cell>
          <cell r="AD283" t="str">
            <v>Anual</v>
          </cell>
          <cell r="AE283">
            <v>12</v>
          </cell>
          <cell r="AF283" t="str">
            <v>Operación</v>
          </cell>
          <cell r="AG283" t="str">
            <v>Operación</v>
          </cell>
          <cell r="AH283" t="str">
            <v>---</v>
          </cell>
          <cell r="AI283" t="str">
            <v>---</v>
          </cell>
          <cell r="AJ283" t="str">
            <v>---</v>
          </cell>
          <cell r="AK283" t="str">
            <v>---</v>
          </cell>
          <cell r="AL283">
            <v>2</v>
          </cell>
          <cell r="AM283" t="str">
            <v>Si</v>
          </cell>
          <cell r="AN283">
            <v>3</v>
          </cell>
          <cell r="AO283">
            <v>0</v>
          </cell>
          <cell r="AP283">
            <v>1</v>
          </cell>
          <cell r="AQ283">
            <v>0</v>
          </cell>
          <cell r="AR283">
            <v>1</v>
          </cell>
          <cell r="AS283">
            <v>1</v>
          </cell>
          <cell r="AT283">
            <v>0</v>
          </cell>
          <cell r="AU283">
            <v>0</v>
          </cell>
          <cell r="AV283">
            <v>1</v>
          </cell>
          <cell r="AW283">
            <v>0</v>
          </cell>
          <cell r="AX283">
            <v>0</v>
          </cell>
          <cell r="AY283">
            <v>1</v>
          </cell>
          <cell r="AZ283">
            <v>0</v>
          </cell>
          <cell r="BA283">
            <v>0</v>
          </cell>
          <cell r="BB283" t="str">
            <v>Seguimiento 2016</v>
          </cell>
          <cell r="BM283">
            <v>115950324</v>
          </cell>
          <cell r="BN283" t="str">
            <v>---</v>
          </cell>
          <cell r="BO283" t="str">
            <v>---</v>
          </cell>
          <cell r="BP283" t="str">
            <v>---</v>
          </cell>
          <cell r="BQ283">
            <v>1</v>
          </cell>
          <cell r="BR283">
            <v>0</v>
          </cell>
          <cell r="BS283">
            <v>0</v>
          </cell>
          <cell r="BT283" t="str">
            <v>---</v>
          </cell>
          <cell r="BU283" t="str">
            <v>---</v>
          </cell>
          <cell r="BV283" t="str">
            <v>---</v>
          </cell>
          <cell r="BW283" t="str">
            <v>---</v>
          </cell>
        </row>
        <row r="284">
          <cell r="A284" t="str">
            <v>LAM0965</v>
          </cell>
          <cell r="B284" t="str">
            <v>Licencia Ambiental</v>
          </cell>
          <cell r="C284" t="str">
            <v>POZOS MÚLTIPLES BUENOS AIRES XA.</v>
          </cell>
          <cell r="D284" t="str">
            <v xml:space="preserve">BP EXPLORATION COMPANY (COLOMBIA) LTD. </v>
          </cell>
          <cell r="E284" t="str">
            <v>Hidrocarburos</v>
          </cell>
          <cell r="F284" t="str">
            <v>Explotación</v>
          </cell>
          <cell r="G284" t="str">
            <v>Explotación</v>
          </cell>
          <cell r="H284" t="str">
            <v>ANLA</v>
          </cell>
          <cell r="J284" t="str">
            <v>OPERACIÓN</v>
          </cell>
          <cell r="K284">
            <v>5</v>
          </cell>
          <cell r="L284">
            <v>4252995</v>
          </cell>
          <cell r="M284">
            <v>5212877.2297297325</v>
          </cell>
          <cell r="O284" t="str">
            <v>CON VISITA</v>
          </cell>
          <cell r="P284" t="str">
            <v>Baja</v>
          </cell>
          <cell r="Q284" t="str">
            <v>---</v>
          </cell>
          <cell r="S284" t="str">
            <v>---</v>
          </cell>
          <cell r="T284">
            <v>0.75</v>
          </cell>
          <cell r="U284">
            <v>9</v>
          </cell>
          <cell r="V284" t="str">
            <v>ACTIVO</v>
          </cell>
          <cell r="W284" t="str">
            <v>CORPORINOQUIA</v>
          </cell>
          <cell r="X284" t="str">
            <v>Resolución otorga LA</v>
          </cell>
          <cell r="Y284" t="str">
            <v>339</v>
          </cell>
          <cell r="Z284">
            <v>35157</v>
          </cell>
          <cell r="AA284" t="str">
            <v>CASANARE</v>
          </cell>
          <cell r="AB284" t="str">
            <v>TAURAMENA</v>
          </cell>
          <cell r="AC284" t="str">
            <v>ORINOQUIA</v>
          </cell>
          <cell r="AD284" t="str">
            <v>Anual</v>
          </cell>
          <cell r="AE284">
            <v>12</v>
          </cell>
          <cell r="AF284" t="str">
            <v>Operación</v>
          </cell>
          <cell r="AG284" t="str">
            <v>Operación</v>
          </cell>
          <cell r="AH284" t="str">
            <v>---</v>
          </cell>
          <cell r="AI284" t="str">
            <v>---</v>
          </cell>
          <cell r="AJ284" t="str">
            <v>---</v>
          </cell>
          <cell r="AK284" t="str">
            <v>---</v>
          </cell>
          <cell r="AL284">
            <v>3</v>
          </cell>
          <cell r="AM284" t="str">
            <v>Si</v>
          </cell>
          <cell r="AN284">
            <v>3</v>
          </cell>
          <cell r="AO284">
            <v>0</v>
          </cell>
          <cell r="AP284">
            <v>1</v>
          </cell>
          <cell r="AQ284">
            <v>1</v>
          </cell>
          <cell r="AR284">
            <v>0</v>
          </cell>
          <cell r="AS284">
            <v>1</v>
          </cell>
          <cell r="AT284">
            <v>2</v>
          </cell>
          <cell r="AU284">
            <v>0</v>
          </cell>
          <cell r="AV284">
            <v>0</v>
          </cell>
          <cell r="AW284">
            <v>0</v>
          </cell>
          <cell r="AX284">
            <v>0</v>
          </cell>
          <cell r="AY284">
            <v>1</v>
          </cell>
          <cell r="AZ284">
            <v>0</v>
          </cell>
          <cell r="BA284">
            <v>1</v>
          </cell>
          <cell r="BB284" t="str">
            <v>Seguimiento 2018</v>
          </cell>
          <cell r="BC284" t="str">
            <v>N/A</v>
          </cell>
          <cell r="BD284">
            <v>4538</v>
          </cell>
          <cell r="BE284">
            <v>43326</v>
          </cell>
          <cell r="BF284" t="str">
            <v xml:space="preserve">Resolución </v>
          </cell>
          <cell r="BG284">
            <v>1481</v>
          </cell>
          <cell r="BH284">
            <v>43348</v>
          </cell>
          <cell r="BI284" t="str">
            <v>Compensación y 1%</v>
          </cell>
          <cell r="BM284">
            <v>115950324</v>
          </cell>
          <cell r="BN284" t="str">
            <v>---</v>
          </cell>
          <cell r="BO284" t="str">
            <v>---</v>
          </cell>
          <cell r="BP284" t="str">
            <v>---</v>
          </cell>
          <cell r="BQ284" t="str">
            <v>---</v>
          </cell>
          <cell r="BR284" t="str">
            <v>---</v>
          </cell>
          <cell r="BS284" t="str">
            <v>---</v>
          </cell>
          <cell r="BT284" t="str">
            <v>---</v>
          </cell>
          <cell r="BU284" t="str">
            <v>---</v>
          </cell>
          <cell r="BV284" t="str">
            <v>---</v>
          </cell>
          <cell r="BW284" t="str">
            <v>---</v>
          </cell>
          <cell r="BX284">
            <v>180</v>
          </cell>
          <cell r="BY284" t="str">
            <v>No reporta</v>
          </cell>
          <cell r="BZ284" t="str">
            <v>Afectación de suelo de pozo Buenas Aires XA</v>
          </cell>
        </row>
        <row r="285">
          <cell r="A285" t="str">
            <v>LAM0944</v>
          </cell>
          <cell r="B285" t="str">
            <v>Licencia Ambiental</v>
          </cell>
          <cell r="C285" t="str">
            <v>BLOQUE RÍO CHITAMENA. PERFORACION  EXPLORATORIA POZO RÍO CHITAMENA 1. E</v>
          </cell>
          <cell r="D285" t="str">
            <v xml:space="preserve">BP EXPLORATION COMPANY (COLOMBIA) LTD. </v>
          </cell>
          <cell r="E285" t="str">
            <v>Hidrocarburos</v>
          </cell>
          <cell r="F285" t="str">
            <v>Exploración</v>
          </cell>
          <cell r="G285" t="str">
            <v>Exploración</v>
          </cell>
          <cell r="H285" t="str">
            <v>ANLA</v>
          </cell>
          <cell r="J285" t="str">
            <v>OPERACIÓN</v>
          </cell>
          <cell r="K285">
            <v>4</v>
          </cell>
          <cell r="L285">
            <v>3402396</v>
          </cell>
          <cell r="M285" t="str">
            <v>SOLO TERRESTRE</v>
          </cell>
          <cell r="N285">
            <v>1975893.839205882</v>
          </cell>
          <cell r="O285" t="str">
            <v>CON VISITA</v>
          </cell>
          <cell r="P285" t="str">
            <v>Baja</v>
          </cell>
          <cell r="Q285" t="str">
            <v>---</v>
          </cell>
          <cell r="S285" t="str">
            <v>---</v>
          </cell>
          <cell r="T285">
            <v>0</v>
          </cell>
          <cell r="U285">
            <v>5</v>
          </cell>
          <cell r="V285" t="str">
            <v>ACTIVO</v>
          </cell>
          <cell r="W285" t="str">
            <v>CORPORINOQUIA</v>
          </cell>
          <cell r="X285" t="str">
            <v xml:space="preserve">Resolución establece PMA </v>
          </cell>
          <cell r="Y285">
            <v>723</v>
          </cell>
          <cell r="Z285">
            <v>36721</v>
          </cell>
          <cell r="AA285" t="str">
            <v>CASANARE</v>
          </cell>
          <cell r="AB285" t="str">
            <v>TAURAMENA</v>
          </cell>
          <cell r="AC285" t="str">
            <v>N/A</v>
          </cell>
          <cell r="AD285" t="str">
            <v>Sin definir</v>
          </cell>
          <cell r="AE285">
            <v>12</v>
          </cell>
          <cell r="AF285" t="str">
            <v>Operación</v>
          </cell>
          <cell r="AG285" t="str">
            <v>Operación</v>
          </cell>
          <cell r="AH285" t="str">
            <v>---</v>
          </cell>
          <cell r="AI285" t="str">
            <v>---</v>
          </cell>
          <cell r="AJ285" t="str">
            <v>---</v>
          </cell>
          <cell r="AK285" t="str">
            <v>---</v>
          </cell>
          <cell r="AL285">
            <v>1</v>
          </cell>
          <cell r="AM285" t="str">
            <v>Si</v>
          </cell>
          <cell r="AN285">
            <v>2</v>
          </cell>
          <cell r="AO285">
            <v>0</v>
          </cell>
          <cell r="AP285">
            <v>0</v>
          </cell>
          <cell r="AQ285">
            <v>2</v>
          </cell>
          <cell r="AR285">
            <v>0</v>
          </cell>
          <cell r="AS285">
            <v>1</v>
          </cell>
          <cell r="AT285">
            <v>0</v>
          </cell>
          <cell r="AU285">
            <v>0</v>
          </cell>
          <cell r="AV285">
            <v>0</v>
          </cell>
          <cell r="AW285">
            <v>0</v>
          </cell>
          <cell r="AX285">
            <v>0</v>
          </cell>
          <cell r="AY285">
            <v>1</v>
          </cell>
          <cell r="AZ285">
            <v>0</v>
          </cell>
          <cell r="BA285">
            <v>0</v>
          </cell>
          <cell r="BB285" t="str">
            <v>Seguimiento 2016</v>
          </cell>
          <cell r="BM285">
            <v>102667830</v>
          </cell>
          <cell r="BN285" t="str">
            <v>---</v>
          </cell>
          <cell r="BO285" t="str">
            <v>---</v>
          </cell>
          <cell r="BP285" t="str">
            <v>NO</v>
          </cell>
          <cell r="BQ285" t="str">
            <v>---</v>
          </cell>
          <cell r="BR285" t="str">
            <v>---</v>
          </cell>
          <cell r="BS285" t="str">
            <v>---</v>
          </cell>
          <cell r="BT285" t="str">
            <v>---</v>
          </cell>
          <cell r="BU285" t="str">
            <v>---</v>
          </cell>
          <cell r="BV285" t="str">
            <v>---</v>
          </cell>
          <cell r="BW285" t="str">
            <v>---</v>
          </cell>
        </row>
        <row r="286">
          <cell r="A286" t="str">
            <v>LAM0841</v>
          </cell>
          <cell r="B286" t="str">
            <v>Licencia Ambiental</v>
          </cell>
          <cell r="C286" t="str">
            <v>POZOS DE DESARROLLO PALMARITO 4 Y 5 SUR</v>
          </cell>
          <cell r="D286" t="str">
            <v xml:space="preserve">PERENCO COLOMBIA LIMITED </v>
          </cell>
          <cell r="E286" t="str">
            <v>Hidrocarburos</v>
          </cell>
          <cell r="F286" t="str">
            <v>Explotación</v>
          </cell>
          <cell r="G286" t="str">
            <v>Explotación</v>
          </cell>
          <cell r="H286" t="str">
            <v>ANLA</v>
          </cell>
          <cell r="J286" t="str">
            <v>OPERACIÓN</v>
          </cell>
          <cell r="K286">
            <v>5</v>
          </cell>
          <cell r="L286">
            <v>4252995</v>
          </cell>
          <cell r="M286">
            <v>5212877.2297297325</v>
          </cell>
          <cell r="O286" t="str">
            <v>CON VISITA</v>
          </cell>
          <cell r="P286" t="str">
            <v>Baja</v>
          </cell>
          <cell r="Q286" t="str">
            <v>---</v>
          </cell>
          <cell r="S286" t="str">
            <v>---</v>
          </cell>
          <cell r="T286">
            <v>0.75</v>
          </cell>
          <cell r="U286">
            <v>5</v>
          </cell>
          <cell r="V286" t="str">
            <v>ACTIVO</v>
          </cell>
          <cell r="W286" t="str">
            <v>CORPORINOQUIA</v>
          </cell>
          <cell r="X286" t="str">
            <v>Resolución otorga LA</v>
          </cell>
          <cell r="Y286" t="str">
            <v>864</v>
          </cell>
          <cell r="Z286">
            <v>36444</v>
          </cell>
          <cell r="AA286" t="str">
            <v>CASANARE</v>
          </cell>
          <cell r="AB286" t="str">
            <v>TRINIDAD</v>
          </cell>
          <cell r="AC286" t="str">
            <v>ORINOQUIA</v>
          </cell>
          <cell r="AD286" t="str">
            <v>Anual</v>
          </cell>
          <cell r="AE286">
            <v>12</v>
          </cell>
          <cell r="AF286" t="str">
            <v>Operación</v>
          </cell>
          <cell r="AG286" t="str">
            <v>Operación</v>
          </cell>
          <cell r="AH286" t="str">
            <v>---</v>
          </cell>
          <cell r="AI286" t="str">
            <v>---</v>
          </cell>
          <cell r="AJ286" t="str">
            <v>---</v>
          </cell>
          <cell r="AK286" t="str">
            <v>---</v>
          </cell>
          <cell r="AL286">
            <v>5</v>
          </cell>
          <cell r="AM286" t="str">
            <v>Si</v>
          </cell>
          <cell r="AN286">
            <v>1</v>
          </cell>
          <cell r="AO286">
            <v>0</v>
          </cell>
          <cell r="AP286">
            <v>1</v>
          </cell>
          <cell r="AQ286">
            <v>1</v>
          </cell>
          <cell r="AR286">
            <v>0</v>
          </cell>
          <cell r="AS286">
            <v>0</v>
          </cell>
          <cell r="AT286">
            <v>1</v>
          </cell>
          <cell r="AU286">
            <v>0</v>
          </cell>
          <cell r="AV286">
            <v>1</v>
          </cell>
          <cell r="AW286">
            <v>2</v>
          </cell>
          <cell r="AX286">
            <v>0</v>
          </cell>
          <cell r="AY286">
            <v>1</v>
          </cell>
          <cell r="AZ286">
            <v>0</v>
          </cell>
          <cell r="BA286">
            <v>1</v>
          </cell>
          <cell r="BB286" t="str">
            <v>Seguimiento 2018</v>
          </cell>
          <cell r="BC286" t="str">
            <v>N/A</v>
          </cell>
          <cell r="BD286">
            <v>635</v>
          </cell>
          <cell r="BE286">
            <v>43154</v>
          </cell>
          <cell r="BF286" t="str">
            <v xml:space="preserve">Resolución </v>
          </cell>
          <cell r="BG286">
            <v>337</v>
          </cell>
          <cell r="BH286">
            <v>43165</v>
          </cell>
          <cell r="BI286" t="str">
            <v>Compensación y 1%</v>
          </cell>
          <cell r="BJ286" t="str">
            <v>DOCUMENTAL</v>
          </cell>
          <cell r="BK286">
            <v>4</v>
          </cell>
          <cell r="BL286">
            <v>10358000</v>
          </cell>
          <cell r="BM286">
            <v>115950324</v>
          </cell>
          <cell r="BN286" t="str">
            <v>---</v>
          </cell>
          <cell r="BO286" t="str">
            <v>---</v>
          </cell>
          <cell r="BP286" t="str">
            <v>---</v>
          </cell>
          <cell r="BQ286">
            <v>2</v>
          </cell>
          <cell r="BR286">
            <v>1</v>
          </cell>
          <cell r="BS286">
            <v>0</v>
          </cell>
          <cell r="BT286" t="str">
            <v>---</v>
          </cell>
          <cell r="BU286" t="str">
            <v>---</v>
          </cell>
          <cell r="BV286" t="str">
            <v>---</v>
          </cell>
          <cell r="BW286" t="str">
            <v>---</v>
          </cell>
        </row>
        <row r="287">
          <cell r="A287" t="str">
            <v>LAM0761</v>
          </cell>
          <cell r="B287" t="str">
            <v>Licencia Ambiental</v>
          </cell>
          <cell r="C287" t="str">
            <v>PLAN MAESTRO DE DESARROLO REFINERÍA DE CARTAGENA.</v>
          </cell>
          <cell r="D287" t="str">
            <v xml:space="preserve">REFINERIA DE CARTAGENA S.A. </v>
          </cell>
          <cell r="E287" t="str">
            <v>Hidrocarburos</v>
          </cell>
          <cell r="F287" t="str">
            <v>Refineria</v>
          </cell>
          <cell r="G287" t="str">
            <v>Refineria</v>
          </cell>
          <cell r="H287" t="str">
            <v>ANLA</v>
          </cell>
          <cell r="J287" t="str">
            <v>OPERACIÓN</v>
          </cell>
          <cell r="K287">
            <v>4</v>
          </cell>
          <cell r="L287">
            <v>3402396</v>
          </cell>
          <cell r="M287">
            <v>4341442.2564705899</v>
          </cell>
          <cell r="O287" t="str">
            <v>CON VISITA</v>
          </cell>
          <cell r="P287" t="str">
            <v>Media</v>
          </cell>
          <cell r="Q287" t="str">
            <v>---</v>
          </cell>
          <cell r="S287" t="str">
            <v>---</v>
          </cell>
          <cell r="T287">
            <v>2</v>
          </cell>
          <cell r="U287">
            <v>19</v>
          </cell>
          <cell r="V287" t="str">
            <v>ACTIVO</v>
          </cell>
          <cell r="W287" t="str">
            <v>CARDIQUE</v>
          </cell>
          <cell r="X287" t="str">
            <v>Resolución otorga LA</v>
          </cell>
          <cell r="Y287" t="str">
            <v>1157</v>
          </cell>
          <cell r="Z287">
            <v>36840</v>
          </cell>
          <cell r="AA287" t="str">
            <v>BOLIVAR</v>
          </cell>
          <cell r="AB287" t="str">
            <v>CARTAGENA</v>
          </cell>
          <cell r="AC287" t="str">
            <v>CARIBE CONTINENTAL E INSULAR</v>
          </cell>
          <cell r="AD287" t="str">
            <v>Semestral</v>
          </cell>
          <cell r="AE287">
            <v>6</v>
          </cell>
          <cell r="AF287" t="str">
            <v>Operación</v>
          </cell>
          <cell r="AG287" t="str">
            <v>Operación</v>
          </cell>
          <cell r="AH287" t="str">
            <v>---</v>
          </cell>
          <cell r="AI287" t="str">
            <v>---</v>
          </cell>
          <cell r="AJ287" t="str">
            <v>---</v>
          </cell>
          <cell r="AK287" t="str">
            <v>---</v>
          </cell>
          <cell r="AL287">
            <v>5</v>
          </cell>
          <cell r="AM287" t="str">
            <v>Si</v>
          </cell>
          <cell r="AN287">
            <v>4</v>
          </cell>
          <cell r="AO287">
            <v>0</v>
          </cell>
          <cell r="AP287">
            <v>0</v>
          </cell>
          <cell r="AQ287">
            <v>1</v>
          </cell>
          <cell r="AR287">
            <v>2</v>
          </cell>
          <cell r="AS287">
            <v>1</v>
          </cell>
          <cell r="AT287">
            <v>2</v>
          </cell>
          <cell r="AU287">
            <v>0</v>
          </cell>
          <cell r="AV287">
            <v>1</v>
          </cell>
          <cell r="AW287">
            <v>0</v>
          </cell>
          <cell r="AX287">
            <v>0</v>
          </cell>
          <cell r="AY287">
            <v>1</v>
          </cell>
          <cell r="AZ287">
            <v>1</v>
          </cell>
          <cell r="BA287">
            <v>1</v>
          </cell>
          <cell r="BB287" t="str">
            <v>Seguimiento 2018</v>
          </cell>
          <cell r="BC287" t="str">
            <v>N/A</v>
          </cell>
          <cell r="BD287">
            <v>7546</v>
          </cell>
          <cell r="BE287">
            <v>43444.675335648149</v>
          </cell>
          <cell r="BF287" t="str">
            <v>Auto</v>
          </cell>
          <cell r="BG287">
            <v>8809</v>
          </cell>
          <cell r="BH287">
            <v>43462</v>
          </cell>
          <cell r="BI287" t="str">
            <v>Control y Seguimiento</v>
          </cell>
          <cell r="BM287">
            <v>144095234</v>
          </cell>
          <cell r="BN287" t="str">
            <v>VISITA</v>
          </cell>
          <cell r="BO287">
            <v>135938900</v>
          </cell>
          <cell r="BP287" t="str">
            <v>---</v>
          </cell>
          <cell r="BQ287">
            <v>11</v>
          </cell>
          <cell r="BR287">
            <v>26</v>
          </cell>
          <cell r="BS287">
            <v>0</v>
          </cell>
          <cell r="BT287" t="str">
            <v>---</v>
          </cell>
          <cell r="BU287" t="str">
            <v>---</v>
          </cell>
          <cell r="BV287" t="str">
            <v>---</v>
          </cell>
          <cell r="BW287" t="str">
            <v>---</v>
          </cell>
        </row>
        <row r="288">
          <cell r="A288" t="str">
            <v>LAM0794</v>
          </cell>
          <cell r="B288" t="str">
            <v>Licencia Ambiental</v>
          </cell>
          <cell r="C288" t="str">
            <v>POZOS MÚLTIPLES CUSIANA TC.</v>
          </cell>
          <cell r="D288" t="str">
            <v xml:space="preserve">BP EXPLORATION COMPANY (COLOMBIA) LTD. </v>
          </cell>
          <cell r="E288" t="str">
            <v>Hidrocarburos</v>
          </cell>
          <cell r="F288" t="str">
            <v>Explotación</v>
          </cell>
          <cell r="G288" t="str">
            <v>Explotación</v>
          </cell>
          <cell r="H288" t="str">
            <v>ANLA</v>
          </cell>
          <cell r="J288" t="str">
            <v>OPERACIÓN</v>
          </cell>
          <cell r="K288">
            <v>5</v>
          </cell>
          <cell r="L288">
            <v>4252995</v>
          </cell>
          <cell r="M288">
            <v>5212877.2297297325</v>
          </cell>
          <cell r="O288" t="str">
            <v>CON VISITA</v>
          </cell>
          <cell r="P288" t="str">
            <v>Baja</v>
          </cell>
          <cell r="Q288" t="str">
            <v>---</v>
          </cell>
          <cell r="S288" t="str">
            <v>---</v>
          </cell>
          <cell r="T288">
            <v>0.75</v>
          </cell>
          <cell r="U288">
            <v>9</v>
          </cell>
          <cell r="V288" t="str">
            <v>ACTIVO</v>
          </cell>
          <cell r="W288" t="str">
            <v>CORPORINOQUIA</v>
          </cell>
          <cell r="X288" t="str">
            <v>Resolución otorga LA</v>
          </cell>
          <cell r="Y288" t="str">
            <v>006</v>
          </cell>
          <cell r="Z288">
            <v>35073</v>
          </cell>
          <cell r="AA288" t="str">
            <v>CASANARE</v>
          </cell>
          <cell r="AB288" t="str">
            <v>AGUAZUL</v>
          </cell>
          <cell r="AC288" t="str">
            <v>ORINOQUIA</v>
          </cell>
          <cell r="AD288" t="str">
            <v>Anual</v>
          </cell>
          <cell r="AE288">
            <v>12</v>
          </cell>
          <cell r="AF288" t="str">
            <v>Operación</v>
          </cell>
          <cell r="AG288" t="str">
            <v>Operación</v>
          </cell>
          <cell r="AH288" t="str">
            <v>---</v>
          </cell>
          <cell r="AI288" t="str">
            <v>---</v>
          </cell>
          <cell r="AJ288" t="str">
            <v>---</v>
          </cell>
          <cell r="AK288" t="str">
            <v>---</v>
          </cell>
          <cell r="AL288">
            <v>3</v>
          </cell>
          <cell r="AM288" t="str">
            <v>Si</v>
          </cell>
          <cell r="AN288">
            <v>2</v>
          </cell>
          <cell r="AO288">
            <v>0</v>
          </cell>
          <cell r="AP288">
            <v>1</v>
          </cell>
          <cell r="AQ288">
            <v>1</v>
          </cell>
          <cell r="AR288">
            <v>2</v>
          </cell>
          <cell r="AS288">
            <v>1</v>
          </cell>
          <cell r="AT288">
            <v>1</v>
          </cell>
          <cell r="AU288">
            <v>1</v>
          </cell>
          <cell r="AV288">
            <v>0</v>
          </cell>
          <cell r="AW288">
            <v>0</v>
          </cell>
          <cell r="AX288">
            <v>0</v>
          </cell>
          <cell r="AY288">
            <v>1</v>
          </cell>
          <cell r="AZ288">
            <v>0</v>
          </cell>
          <cell r="BA288">
            <v>0</v>
          </cell>
          <cell r="BB288" t="str">
            <v>Seguimiento 2016</v>
          </cell>
          <cell r="BC288" t="str">
            <v>N/A</v>
          </cell>
          <cell r="BD288">
            <v>5574</v>
          </cell>
          <cell r="BE288">
            <v>43367</v>
          </cell>
          <cell r="BI288" t="str">
            <v>Compensación y 1%</v>
          </cell>
          <cell r="BM288">
            <v>115950324</v>
          </cell>
          <cell r="BN288" t="str">
            <v>---</v>
          </cell>
          <cell r="BO288" t="str">
            <v>---</v>
          </cell>
          <cell r="BP288" t="str">
            <v>---</v>
          </cell>
          <cell r="BQ288">
            <v>1</v>
          </cell>
          <cell r="BR288">
            <v>0</v>
          </cell>
          <cell r="BS288">
            <v>0</v>
          </cell>
          <cell r="BT288" t="str">
            <v>---</v>
          </cell>
          <cell r="BU288" t="str">
            <v>---</v>
          </cell>
          <cell r="BV288" t="str">
            <v>---</v>
          </cell>
          <cell r="BW288" t="str">
            <v>---</v>
          </cell>
        </row>
        <row r="289">
          <cell r="A289" t="str">
            <v>LAV0106-00-2014</v>
          </cell>
          <cell r="B289" t="str">
            <v>Licencia Ambiental</v>
          </cell>
          <cell r="C289" t="str">
            <v>PRODUCCIÓN DE GAS, "ÁREA DE DESARROLLO CAPORO NORTE" - PRODUCCIÓN DE GAS, "ÁREA DE DESARROLLO CAPORO NORTE" - Licencia Ambiental.</v>
          </cell>
          <cell r="D289" t="str">
            <v xml:space="preserve">DRUMMOND LTD </v>
          </cell>
          <cell r="E289" t="str">
            <v>Hidrocarburos</v>
          </cell>
          <cell r="F289" t="str">
            <v>Explotación</v>
          </cell>
          <cell r="G289" t="str">
            <v>Explotación</v>
          </cell>
          <cell r="H289" t="str">
            <v>ANLA</v>
          </cell>
          <cell r="J289" t="str">
            <v>OPERACIÓN</v>
          </cell>
          <cell r="K289">
            <v>5</v>
          </cell>
          <cell r="L289">
            <v>4252995</v>
          </cell>
          <cell r="M289">
            <v>3554839.3968000002</v>
          </cell>
          <cell r="O289" t="str">
            <v>CON VISITA</v>
          </cell>
          <cell r="P289" t="str">
            <v>Alta</v>
          </cell>
          <cell r="Q289" t="str">
            <v>---</v>
          </cell>
          <cell r="S289" t="str">
            <v>---</v>
          </cell>
          <cell r="T289">
            <v>2</v>
          </cell>
          <cell r="U289">
            <v>3</v>
          </cell>
          <cell r="V289" t="str">
            <v>ACTIVO</v>
          </cell>
          <cell r="W289" t="str">
            <v>CORPOCESAR</v>
          </cell>
          <cell r="X289" t="str">
            <v>Resolución Otorga Licencia</v>
          </cell>
          <cell r="Y289" t="str">
            <v>1655</v>
          </cell>
          <cell r="Z289">
            <v>42359</v>
          </cell>
          <cell r="AA289" t="str">
            <v>CESAR</v>
          </cell>
          <cell r="AB289" t="str">
            <v>CHIRIGUANA</v>
          </cell>
          <cell r="AC289" t="str">
            <v>CARIBE CONTINENTAL E INSULAR</v>
          </cell>
          <cell r="AD289" t="str">
            <v>Anual</v>
          </cell>
          <cell r="AE289">
            <v>12</v>
          </cell>
          <cell r="AF289" t="str">
            <v>Construcción /Operación</v>
          </cell>
          <cell r="AG289" t="str">
            <v>Operación</v>
          </cell>
          <cell r="AH289" t="str">
            <v>Anual (inicio de actividades junio de 2016)</v>
          </cell>
          <cell r="AI289" t="str">
            <v>Aplica entrega en junio de 2018 (A la fecha, la Empresa no ha entregado el ICA)</v>
          </cell>
          <cell r="AJ289" t="str">
            <v>---</v>
          </cell>
          <cell r="AK289" t="str">
            <v>HIDROLOGIA</v>
          </cell>
          <cell r="AL289">
            <v>2</v>
          </cell>
          <cell r="AM289" t="str">
            <v>Si</v>
          </cell>
          <cell r="AN289">
            <v>0</v>
          </cell>
          <cell r="AO289">
            <v>0</v>
          </cell>
          <cell r="AP289">
            <v>0</v>
          </cell>
          <cell r="AQ289">
            <v>0</v>
          </cell>
          <cell r="AR289">
            <v>0</v>
          </cell>
          <cell r="AS289">
            <v>0</v>
          </cell>
          <cell r="AT289">
            <v>0</v>
          </cell>
          <cell r="AU289">
            <v>0</v>
          </cell>
          <cell r="AV289">
            <v>0</v>
          </cell>
          <cell r="AW289">
            <v>0</v>
          </cell>
          <cell r="AX289">
            <v>0</v>
          </cell>
          <cell r="AY289">
            <v>0</v>
          </cell>
          <cell r="AZ289">
            <v>1</v>
          </cell>
          <cell r="BA289">
            <v>1</v>
          </cell>
          <cell r="BB289" t="str">
            <v>Seguimiento 2018</v>
          </cell>
          <cell r="BC289">
            <v>43242</v>
          </cell>
          <cell r="BD289">
            <v>4194</v>
          </cell>
          <cell r="BE289">
            <v>43312</v>
          </cell>
          <cell r="BF289" t="str">
            <v>Auto</v>
          </cell>
          <cell r="BG289">
            <v>5831</v>
          </cell>
          <cell r="BH289">
            <v>43368</v>
          </cell>
          <cell r="BI289" t="str">
            <v>Control y Seguimiento</v>
          </cell>
          <cell r="BJ289" t="str">
            <v>VISITA</v>
          </cell>
          <cell r="BK289">
            <v>7</v>
          </cell>
          <cell r="BL289">
            <v>124145000</v>
          </cell>
          <cell r="BM289">
            <v>127869350</v>
          </cell>
          <cell r="BN289" t="str">
            <v>---</v>
          </cell>
          <cell r="BO289" t="str">
            <v>---</v>
          </cell>
          <cell r="BP289" t="str">
            <v>NO</v>
          </cell>
          <cell r="BQ289">
            <v>5</v>
          </cell>
          <cell r="BR289">
            <v>2</v>
          </cell>
          <cell r="BS289">
            <v>0</v>
          </cell>
          <cell r="BT289" t="str">
            <v>---</v>
          </cell>
          <cell r="BU289" t="str">
            <v>---</v>
          </cell>
          <cell r="BV289" t="str">
            <v>---</v>
          </cell>
          <cell r="BW289" t="str">
            <v>---</v>
          </cell>
        </row>
        <row r="290">
          <cell r="A290" t="str">
            <v>LAV0105-00-2014</v>
          </cell>
          <cell r="B290" t="str">
            <v>Licencia Ambiental</v>
          </cell>
          <cell r="C290" t="str">
            <v>CAMPO DE EXPLOTACIÓN DE HIDROCARBUROS ACORDIONERO - CAMPO DE EXPLOTACIÓN DE HIDROCARBUROS ACORDIONERO - Licencia Ambiental.</v>
          </cell>
          <cell r="D290" t="str">
            <v xml:space="preserve">UNION TEMPORAL MIDAS </v>
          </cell>
          <cell r="E290" t="str">
            <v>Hidrocarburos</v>
          </cell>
          <cell r="F290" t="str">
            <v>Explotación</v>
          </cell>
          <cell r="G290" t="str">
            <v>Explotación</v>
          </cell>
          <cell r="H290" t="str">
            <v>ANLA</v>
          </cell>
          <cell r="J290" t="str">
            <v>OPERACIÓN</v>
          </cell>
          <cell r="K290">
            <v>5</v>
          </cell>
          <cell r="L290">
            <v>4252995</v>
          </cell>
          <cell r="M290">
            <v>3554839.3968000002</v>
          </cell>
          <cell r="O290" t="str">
            <v>CON VISITA</v>
          </cell>
          <cell r="P290" t="str">
            <v>Alta</v>
          </cell>
          <cell r="Q290" t="str">
            <v>---</v>
          </cell>
          <cell r="S290" t="str">
            <v>---</v>
          </cell>
          <cell r="T290">
            <v>0.75</v>
          </cell>
          <cell r="U290">
            <v>4</v>
          </cell>
          <cell r="V290" t="str">
            <v>ACTIVO</v>
          </cell>
          <cell r="W290" t="str">
            <v>CORPOCESAR</v>
          </cell>
          <cell r="X290" t="str">
            <v>Resolución Otorga Licencia</v>
          </cell>
          <cell r="Y290" t="str">
            <v>916</v>
          </cell>
          <cell r="Z290">
            <v>42215</v>
          </cell>
          <cell r="AA290" t="str">
            <v>CESAR</v>
          </cell>
          <cell r="AB290" t="str">
            <v>SAN MARTIN</v>
          </cell>
          <cell r="AC290" t="str">
            <v>CARIBE CONTINENTAL E INSULAR</v>
          </cell>
          <cell r="AD290" t="str">
            <v>Anual</v>
          </cell>
          <cell r="AE290">
            <v>12</v>
          </cell>
          <cell r="AF290" t="str">
            <v>Operación</v>
          </cell>
          <cell r="AG290" t="str">
            <v>Operación</v>
          </cell>
          <cell r="AH290" t="str">
            <v>---</v>
          </cell>
          <cell r="AI290" t="str">
            <v>---</v>
          </cell>
          <cell r="AJ290" t="str">
            <v>---</v>
          </cell>
          <cell r="AK290" t="str">
            <v>---</v>
          </cell>
          <cell r="AL290">
            <v>1</v>
          </cell>
          <cell r="AM290" t="str">
            <v>Si</v>
          </cell>
          <cell r="AN290">
            <v>0</v>
          </cell>
          <cell r="AO290">
            <v>0</v>
          </cell>
          <cell r="AP290">
            <v>0</v>
          </cell>
          <cell r="AQ290">
            <v>0</v>
          </cell>
          <cell r="AR290">
            <v>0</v>
          </cell>
          <cell r="AS290">
            <v>0</v>
          </cell>
          <cell r="AT290">
            <v>0</v>
          </cell>
          <cell r="AU290">
            <v>0</v>
          </cell>
          <cell r="AV290">
            <v>0</v>
          </cell>
          <cell r="AW290">
            <v>0</v>
          </cell>
          <cell r="AX290">
            <v>0</v>
          </cell>
          <cell r="AY290">
            <v>0</v>
          </cell>
          <cell r="AZ290">
            <v>1</v>
          </cell>
          <cell r="BA290">
            <v>1</v>
          </cell>
          <cell r="BB290" t="str">
            <v>Seguimiento 2018</v>
          </cell>
          <cell r="BC290" t="str">
            <v>N/A</v>
          </cell>
          <cell r="BD290">
            <v>3690</v>
          </cell>
          <cell r="BE290">
            <v>43291</v>
          </cell>
          <cell r="BF290" t="str">
            <v xml:space="preserve">Resolución </v>
          </cell>
          <cell r="BG290">
            <v>2001</v>
          </cell>
          <cell r="BH290">
            <v>43412.090243055551</v>
          </cell>
          <cell r="BI290" t="str">
            <v>Compensación y 1%</v>
          </cell>
          <cell r="BM290">
            <v>156425578</v>
          </cell>
          <cell r="BN290" t="str">
            <v>VISITA</v>
          </cell>
          <cell r="BO290">
            <v>147571300</v>
          </cell>
          <cell r="BP290" t="str">
            <v>---</v>
          </cell>
          <cell r="BQ290">
            <v>1</v>
          </cell>
          <cell r="BR290">
            <v>0</v>
          </cell>
          <cell r="BS290">
            <v>0</v>
          </cell>
          <cell r="BT290" t="str">
            <v>---</v>
          </cell>
          <cell r="BU290" t="str">
            <v>---</v>
          </cell>
          <cell r="BV290" t="str">
            <v>---</v>
          </cell>
          <cell r="BW290" t="str">
            <v>---</v>
          </cell>
        </row>
        <row r="291">
          <cell r="A291" t="str">
            <v>LAV0103-00-2014</v>
          </cell>
          <cell r="B291" t="str">
            <v>Licencia Ambiental</v>
          </cell>
          <cell r="C291" t="str">
            <v>CAMPO DE EXPLOTACIÓN DE HIDROCARBUROS ANDALUZ - BLOQUE JAGÜEYES - CAMPO DE EXPLOTACIÓN DE HIDROCARBUROS ANDALUZ - BLOQUE JAGÜEYES - Licencia Ambiental.</v>
          </cell>
          <cell r="D291" t="str">
            <v xml:space="preserve">TABASCO OIL COMPANY LLC. </v>
          </cell>
          <cell r="E291" t="str">
            <v>Hidrocarburos</v>
          </cell>
          <cell r="F291" t="str">
            <v>Explotación</v>
          </cell>
          <cell r="G291" t="str">
            <v>Explotación</v>
          </cell>
          <cell r="H291" t="str">
            <v>ANLA</v>
          </cell>
          <cell r="J291" t="str">
            <v>OPERACIÓN</v>
          </cell>
          <cell r="K291">
            <v>5</v>
          </cell>
          <cell r="L291">
            <v>4252995</v>
          </cell>
          <cell r="M291">
            <v>5212877.2297297325</v>
          </cell>
          <cell r="O291" t="str">
            <v>CON VISITA</v>
          </cell>
          <cell r="P291" t="str">
            <v>Media</v>
          </cell>
          <cell r="Q291" t="str">
            <v>---</v>
          </cell>
          <cell r="S291" t="str">
            <v>---</v>
          </cell>
          <cell r="T291">
            <v>0.75</v>
          </cell>
          <cell r="U291">
            <v>2</v>
          </cell>
          <cell r="V291" t="str">
            <v>ACTIVO</v>
          </cell>
          <cell r="W291" t="str">
            <v>CORPORINOQUIA</v>
          </cell>
          <cell r="X291" t="str">
            <v>Resolución Otorga Licencia</v>
          </cell>
          <cell r="Y291" t="str">
            <v>1711</v>
          </cell>
          <cell r="Z291">
            <v>42368</v>
          </cell>
          <cell r="AA291" t="str">
            <v>CASANARE</v>
          </cell>
          <cell r="AB291" t="str">
            <v>PAZ DE ARIPORO</v>
          </cell>
          <cell r="AC291" t="str">
            <v>ORINOQUIA</v>
          </cell>
          <cell r="AD291" t="str">
            <v>Anual</v>
          </cell>
          <cell r="AE291">
            <v>12</v>
          </cell>
          <cell r="AF291" t="str">
            <v>Operación</v>
          </cell>
          <cell r="AG291" t="str">
            <v>Operación</v>
          </cell>
          <cell r="AH291" t="str">
            <v>Anual</v>
          </cell>
          <cell r="AI291" t="str">
            <v>Ninguno</v>
          </cell>
          <cell r="AJ291" t="str">
            <v>---</v>
          </cell>
          <cell r="AK291" t="str">
            <v>NO</v>
          </cell>
          <cell r="AL291">
            <v>0</v>
          </cell>
          <cell r="AM291" t="str">
            <v>Si</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t="str">
            <v>Sin Seguimiento</v>
          </cell>
          <cell r="BC291">
            <v>43287</v>
          </cell>
          <cell r="BD291">
            <v>5426</v>
          </cell>
          <cell r="BE291">
            <v>43361</v>
          </cell>
          <cell r="BI291" t="str">
            <v>Control y Seguimiento</v>
          </cell>
          <cell r="BJ291" t="str">
            <v>VISITA</v>
          </cell>
          <cell r="BK291">
            <v>7</v>
          </cell>
          <cell r="BL291">
            <v>62326000</v>
          </cell>
          <cell r="BM291">
            <v>64195780</v>
          </cell>
          <cell r="BN291" t="str">
            <v>---</v>
          </cell>
          <cell r="BO291" t="str">
            <v>---</v>
          </cell>
          <cell r="BP291" t="str">
            <v>---</v>
          </cell>
          <cell r="BQ291">
            <v>0</v>
          </cell>
          <cell r="BR291">
            <v>1</v>
          </cell>
          <cell r="BS291">
            <v>0</v>
          </cell>
          <cell r="BT291" t="str">
            <v>---</v>
          </cell>
          <cell r="BU291" t="str">
            <v>---</v>
          </cell>
          <cell r="BV291" t="str">
            <v>---</v>
          </cell>
          <cell r="BW291" t="str">
            <v>---</v>
          </cell>
        </row>
        <row r="292">
          <cell r="A292" t="str">
            <v>LAV0097-00-2014</v>
          </cell>
          <cell r="B292" t="str">
            <v>Licencia Ambiental</v>
          </cell>
          <cell r="C292" t="str">
            <v>ÁREA DE DESARROLLO PUNTERO - ÁREA DE DESARROLLO PUNTERO - Licencia Ambiental.</v>
          </cell>
          <cell r="D292" t="str">
            <v xml:space="preserve">CEPSA COLOMBIA S.A. - CEPCOLSA </v>
          </cell>
          <cell r="E292" t="str">
            <v>Hidrocarburos</v>
          </cell>
          <cell r="F292" t="str">
            <v>Explotación</v>
          </cell>
          <cell r="G292" t="str">
            <v>Explotación</v>
          </cell>
          <cell r="H292" t="str">
            <v>ANLA</v>
          </cell>
          <cell r="J292" t="str">
            <v>OPERACIÓN</v>
          </cell>
          <cell r="K292">
            <v>5</v>
          </cell>
          <cell r="L292">
            <v>4252995</v>
          </cell>
          <cell r="M292">
            <v>5212877.2297297325</v>
          </cell>
          <cell r="O292" t="str">
            <v>CON VISITA</v>
          </cell>
          <cell r="P292" t="str">
            <v>Alta</v>
          </cell>
          <cell r="Q292" t="str">
            <v>---</v>
          </cell>
          <cell r="S292" t="str">
            <v>---</v>
          </cell>
          <cell r="T292">
            <v>0.75</v>
          </cell>
          <cell r="U292">
            <v>2</v>
          </cell>
          <cell r="V292" t="str">
            <v>ACTIVO</v>
          </cell>
          <cell r="W292" t="str">
            <v>CORPORINOQUIA</v>
          </cell>
          <cell r="X292" t="str">
            <v>Resolución Otorga Licencia</v>
          </cell>
          <cell r="Y292" t="str">
            <v>1694</v>
          </cell>
          <cell r="Z292">
            <v>42362</v>
          </cell>
          <cell r="AA292" t="str">
            <v>CASANARE</v>
          </cell>
          <cell r="AB292" t="str">
            <v>MANI</v>
          </cell>
          <cell r="AC292" t="str">
            <v>ORINOQUIA</v>
          </cell>
          <cell r="AD292" t="str">
            <v>Anual</v>
          </cell>
          <cell r="AE292">
            <v>12</v>
          </cell>
          <cell r="AF292" t="str">
            <v>Operación</v>
          </cell>
          <cell r="AG292" t="str">
            <v>Operación</v>
          </cell>
          <cell r="AH292" t="str">
            <v>---</v>
          </cell>
          <cell r="AI292" t="str">
            <v>---</v>
          </cell>
          <cell r="AJ292" t="str">
            <v>---</v>
          </cell>
          <cell r="AK292" t="str">
            <v>---</v>
          </cell>
          <cell r="AL292">
            <v>1</v>
          </cell>
          <cell r="AM292" t="str">
            <v>Si</v>
          </cell>
          <cell r="AN292">
            <v>0</v>
          </cell>
          <cell r="AO292">
            <v>0</v>
          </cell>
          <cell r="AP292">
            <v>0</v>
          </cell>
          <cell r="AQ292">
            <v>0</v>
          </cell>
          <cell r="AR292">
            <v>0</v>
          </cell>
          <cell r="AS292">
            <v>0</v>
          </cell>
          <cell r="AT292">
            <v>0</v>
          </cell>
          <cell r="AU292">
            <v>0</v>
          </cell>
          <cell r="AV292">
            <v>0</v>
          </cell>
          <cell r="AW292">
            <v>0</v>
          </cell>
          <cell r="AX292">
            <v>0</v>
          </cell>
          <cell r="AY292">
            <v>0</v>
          </cell>
          <cell r="AZ292">
            <v>1</v>
          </cell>
          <cell r="BA292">
            <v>1</v>
          </cell>
          <cell r="BB292" t="str">
            <v>Seguimiento 2018</v>
          </cell>
          <cell r="BC292" t="str">
            <v>N/A</v>
          </cell>
          <cell r="BD292">
            <v>7018</v>
          </cell>
          <cell r="BE292">
            <v>43423.011950034721</v>
          </cell>
          <cell r="BF292" t="str">
            <v xml:space="preserve">Resolución </v>
          </cell>
          <cell r="BG292">
            <v>2335</v>
          </cell>
          <cell r="BH292">
            <v>43451.312161608796</v>
          </cell>
          <cell r="BI292" t="str">
            <v>Compensación y 1%</v>
          </cell>
          <cell r="BM292">
            <v>115950324</v>
          </cell>
          <cell r="BN292" t="str">
            <v>DOCUMENTAL</v>
          </cell>
          <cell r="BO292">
            <v>144324300</v>
          </cell>
          <cell r="BP292" t="str">
            <v>---</v>
          </cell>
          <cell r="BQ292">
            <v>3</v>
          </cell>
          <cell r="BR292">
            <v>2</v>
          </cell>
          <cell r="BS292">
            <v>0</v>
          </cell>
          <cell r="BT292" t="str">
            <v>---</v>
          </cell>
          <cell r="BU292" t="str">
            <v>---</v>
          </cell>
          <cell r="BV292" t="str">
            <v>---</v>
          </cell>
          <cell r="BW292" t="str">
            <v>---</v>
          </cell>
        </row>
        <row r="293">
          <cell r="A293" t="str">
            <v>LAV0094-00-2015</v>
          </cell>
          <cell r="B293" t="str">
            <v>Licencia Ambiental</v>
          </cell>
          <cell r="C293" t="str">
            <v>ÁREA DE PERFORACIÓN EXPLORATORIA LLANOS 69 -  - Licencia Ambiental.</v>
          </cell>
          <cell r="D293" t="str">
            <v xml:space="preserve">MANSAROVAR ENERGY COLOMBIA LTD </v>
          </cell>
          <cell r="E293" t="str">
            <v>Hidrocarburos</v>
          </cell>
          <cell r="F293" t="str">
            <v>Exploración</v>
          </cell>
          <cell r="G293" t="str">
            <v>Exploración</v>
          </cell>
          <cell r="H293" t="str">
            <v>ANLA</v>
          </cell>
          <cell r="J293" t="str">
            <v>OPERACIÓN</v>
          </cell>
          <cell r="K293">
            <v>4</v>
          </cell>
          <cell r="L293">
            <v>3402396</v>
          </cell>
          <cell r="M293" t="str">
            <v>SOLO TERRESTRE</v>
          </cell>
          <cell r="O293" t="str">
            <v>CON VISITA</v>
          </cell>
          <cell r="P293" t="str">
            <v>Media</v>
          </cell>
          <cell r="Q293" t="str">
            <v>---</v>
          </cell>
          <cell r="S293" t="str">
            <v>---</v>
          </cell>
          <cell r="T293">
            <v>0</v>
          </cell>
          <cell r="U293">
            <v>2</v>
          </cell>
          <cell r="V293" t="str">
            <v>ACTIVO</v>
          </cell>
          <cell r="W293" t="str">
            <v>CAR</v>
          </cell>
          <cell r="X293" t="str">
            <v>Resolución Otorga Licencia</v>
          </cell>
          <cell r="Y293" t="str">
            <v>517</v>
          </cell>
          <cell r="Z293">
            <v>42508</v>
          </cell>
          <cell r="AA293" t="str">
            <v>CUNDINAMARCA</v>
          </cell>
          <cell r="AB293" t="str">
            <v>MEDINA</v>
          </cell>
          <cell r="AC293" t="str">
            <v>CENTRO Y EJE CAFETERO</v>
          </cell>
          <cell r="AD293" t="str">
            <v>Anual</v>
          </cell>
          <cell r="AE293">
            <v>12</v>
          </cell>
          <cell r="AF293" t="str">
            <v>Operación</v>
          </cell>
          <cell r="AG293" t="str">
            <v>Operación</v>
          </cell>
          <cell r="AH293" t="str">
            <v>---</v>
          </cell>
          <cell r="AI293" t="str">
            <v>---</v>
          </cell>
          <cell r="AJ293" t="str">
            <v>---</v>
          </cell>
          <cell r="AK293" t="str">
            <v>---</v>
          </cell>
          <cell r="AL293">
            <v>0</v>
          </cell>
          <cell r="AM293" t="str">
            <v>Si</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t="str">
            <v>Sin Seguimiento</v>
          </cell>
          <cell r="BM293">
            <v>102667830</v>
          </cell>
          <cell r="BN293" t="str">
            <v>---</v>
          </cell>
          <cell r="BO293" t="str">
            <v>---</v>
          </cell>
          <cell r="BP293" t="str">
            <v>NO</v>
          </cell>
          <cell r="BQ293">
            <v>3</v>
          </cell>
          <cell r="BR293">
            <v>1</v>
          </cell>
          <cell r="BS293">
            <v>0</v>
          </cell>
          <cell r="BT293" t="str">
            <v>---</v>
          </cell>
          <cell r="BU293" t="str">
            <v>---</v>
          </cell>
          <cell r="BV293" t="str">
            <v>---</v>
          </cell>
          <cell r="BW293" t="str">
            <v>---</v>
          </cell>
        </row>
        <row r="294">
          <cell r="A294" t="str">
            <v>LAV0092-00-2014</v>
          </cell>
          <cell r="B294" t="str">
            <v>Licencia Ambiental</v>
          </cell>
          <cell r="C294" t="str">
            <v>LICENCIA AMBIENTAL GLOBAL DE CANAGUARO  - LICENCIA AMBIENTAL GLOBAL DE CANAGUARO - Licencia Ambiental.</v>
          </cell>
          <cell r="D294" t="str">
            <v xml:space="preserve">CLEAN ENERGY RESOURCES S.A. - CEREX S.A. </v>
          </cell>
          <cell r="E294" t="str">
            <v>Hidrocarburos</v>
          </cell>
          <cell r="F294" t="str">
            <v>Explotación</v>
          </cell>
          <cell r="G294" t="str">
            <v>Explotación</v>
          </cell>
          <cell r="H294" t="str">
            <v>ANLA</v>
          </cell>
          <cell r="J294" t="str">
            <v>OPERACIÓN</v>
          </cell>
          <cell r="K294">
            <v>5</v>
          </cell>
          <cell r="L294">
            <v>4252995</v>
          </cell>
          <cell r="M294">
            <v>5212877.2297297325</v>
          </cell>
          <cell r="O294" t="str">
            <v>CON VISITA</v>
          </cell>
          <cell r="P294" t="str">
            <v>Media</v>
          </cell>
          <cell r="Q294" t="str">
            <v>---</v>
          </cell>
          <cell r="S294" t="str">
            <v>---</v>
          </cell>
          <cell r="T294">
            <v>0.75</v>
          </cell>
          <cell r="U294">
            <v>1</v>
          </cell>
          <cell r="V294" t="str">
            <v>ACTIVO</v>
          </cell>
          <cell r="W294" t="str">
            <v>CORPORINOQUIA</v>
          </cell>
          <cell r="X294" t="str">
            <v>Resolución Otorga Licencia</v>
          </cell>
          <cell r="Y294" t="str">
            <v>1171</v>
          </cell>
          <cell r="Z294">
            <v>42650.682592592595</v>
          </cell>
          <cell r="AA294" t="str">
            <v>CASANARE</v>
          </cell>
          <cell r="AB294" t="str">
            <v>MONTERREY</v>
          </cell>
          <cell r="AC294" t="str">
            <v>ORINOQUIA</v>
          </cell>
          <cell r="AD294" t="str">
            <v>Anual</v>
          </cell>
          <cell r="AE294">
            <v>12</v>
          </cell>
          <cell r="AF294" t="str">
            <v>Operación</v>
          </cell>
          <cell r="AG294" t="str">
            <v>Operación</v>
          </cell>
          <cell r="AH294" t="str">
            <v>---</v>
          </cell>
          <cell r="AI294" t="str">
            <v>---</v>
          </cell>
          <cell r="AJ294" t="str">
            <v>---</v>
          </cell>
          <cell r="AK294" t="str">
            <v>---</v>
          </cell>
          <cell r="AL294">
            <v>0</v>
          </cell>
          <cell r="AM294" t="str">
            <v>Si</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t="str">
            <v>Sin Seguimiento</v>
          </cell>
          <cell r="BM294">
            <v>115950324</v>
          </cell>
          <cell r="BN294" t="str">
            <v>---</v>
          </cell>
          <cell r="BO294" t="str">
            <v>---</v>
          </cell>
          <cell r="BP294" t="str">
            <v>---</v>
          </cell>
          <cell r="BQ294">
            <v>4</v>
          </cell>
          <cell r="BR294">
            <v>1</v>
          </cell>
          <cell r="BS294">
            <v>0</v>
          </cell>
          <cell r="BT294" t="str">
            <v>---</v>
          </cell>
          <cell r="BU294" t="str">
            <v>---</v>
          </cell>
          <cell r="BV294" t="str">
            <v>---</v>
          </cell>
          <cell r="BW294" t="str">
            <v>---</v>
          </cell>
        </row>
        <row r="295">
          <cell r="A295" t="str">
            <v>LAV0091-13</v>
          </cell>
          <cell r="B295" t="str">
            <v>Licencia Ambiental</v>
          </cell>
          <cell r="C295" t="str">
            <v>ÁREA DE PERFORACIÓN EXPLORATORIA VSM 9 - ÁREA DE PERFORACIÓN EXPLORATORIA VSM 9 - Licencia Ambiental.</v>
          </cell>
          <cell r="D295" t="str">
            <v xml:space="preserve">HOCOL S.A. </v>
          </cell>
          <cell r="E295" t="str">
            <v>Hidrocarburos</v>
          </cell>
          <cell r="F295" t="str">
            <v>Exploración</v>
          </cell>
          <cell r="G295" t="str">
            <v>Exploración</v>
          </cell>
          <cell r="H295" t="str">
            <v>ANLA</v>
          </cell>
          <cell r="J295" t="str">
            <v>OPERACIÓN</v>
          </cell>
          <cell r="K295">
            <v>4</v>
          </cell>
          <cell r="L295">
            <v>3402396</v>
          </cell>
          <cell r="M295">
            <v>4312844.1098709665</v>
          </cell>
          <cell r="O295" t="str">
            <v>CON VISITA</v>
          </cell>
          <cell r="P295" t="str">
            <v>Media</v>
          </cell>
          <cell r="Q295" t="str">
            <v>---</v>
          </cell>
          <cell r="S295" t="str">
            <v>---</v>
          </cell>
          <cell r="T295">
            <v>0.75</v>
          </cell>
          <cell r="U295">
            <v>4</v>
          </cell>
          <cell r="V295" t="str">
            <v>ACTIVO</v>
          </cell>
          <cell r="W295" t="str">
            <v>CAM</v>
          </cell>
          <cell r="X295" t="str">
            <v>Resolución Otorga Licencia</v>
          </cell>
          <cell r="Y295" t="str">
            <v>480</v>
          </cell>
          <cell r="Z295">
            <v>42495</v>
          </cell>
          <cell r="AA295" t="str">
            <v>HUILA</v>
          </cell>
          <cell r="AB295" t="str">
            <v>AIPE</v>
          </cell>
          <cell r="AC295" t="str">
            <v>CENTRO Y EJE CAFETERO</v>
          </cell>
          <cell r="AD295" t="str">
            <v>Anual</v>
          </cell>
          <cell r="AE295">
            <v>12</v>
          </cell>
          <cell r="AF295" t="str">
            <v>Perforación exploratoria - Construcción y Operación</v>
          </cell>
          <cell r="AG295" t="str">
            <v>Operación</v>
          </cell>
          <cell r="AH295" t="str">
            <v>Anual</v>
          </cell>
          <cell r="AI295" t="str">
            <v>Para la fecha del seguimiento la empresa no habia presentado el ICA 1</v>
          </cell>
          <cell r="AJ295" t="str">
            <v>---</v>
          </cell>
          <cell r="AK295" t="str">
            <v>N/A</v>
          </cell>
          <cell r="AL295">
            <v>1</v>
          </cell>
          <cell r="AM295" t="str">
            <v>Si</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1</v>
          </cell>
          <cell r="BB295" t="str">
            <v>Seguimiento 2018</v>
          </cell>
          <cell r="BC295">
            <v>43140</v>
          </cell>
          <cell r="BD295">
            <v>649</v>
          </cell>
          <cell r="BE295">
            <v>43157</v>
          </cell>
          <cell r="BF295" t="str">
            <v>Auto</v>
          </cell>
          <cell r="BG295">
            <v>3636</v>
          </cell>
          <cell r="BH295">
            <v>43280</v>
          </cell>
          <cell r="BI295" t="str">
            <v>Control y Seguimiento</v>
          </cell>
          <cell r="BJ295" t="str">
            <v>VISITA</v>
          </cell>
          <cell r="BK295">
            <v>8</v>
          </cell>
          <cell r="BL295">
            <v>118947000</v>
          </cell>
          <cell r="BM295">
            <v>122515410</v>
          </cell>
          <cell r="BN295" t="str">
            <v>---</v>
          </cell>
          <cell r="BO295" t="str">
            <v>---</v>
          </cell>
          <cell r="BP295" t="str">
            <v>NO</v>
          </cell>
          <cell r="BQ295">
            <v>2</v>
          </cell>
          <cell r="BR295">
            <v>1</v>
          </cell>
          <cell r="BS295">
            <v>0</v>
          </cell>
          <cell r="BT295" t="str">
            <v>---</v>
          </cell>
          <cell r="BU295" t="str">
            <v>---</v>
          </cell>
          <cell r="BV295" t="str">
            <v>---</v>
          </cell>
          <cell r="BW295" t="str">
            <v>---</v>
          </cell>
        </row>
        <row r="296">
          <cell r="A296" t="str">
            <v>LAV0084-13</v>
          </cell>
          <cell r="B296" t="str">
            <v>Licencia Ambiental</v>
          </cell>
          <cell r="C296" t="str">
            <v>Área de Perforación Exploratoria CPO13B</v>
          </cell>
          <cell r="D296" t="str">
            <v xml:space="preserve">TECPETROL COLOMBIA S.A.S. </v>
          </cell>
          <cell r="E296" t="str">
            <v>Hidrocarburos</v>
          </cell>
          <cell r="F296" t="str">
            <v>Exploración</v>
          </cell>
          <cell r="G296" t="str">
            <v>Exploración</v>
          </cell>
          <cell r="H296" t="str">
            <v>ANLA</v>
          </cell>
          <cell r="J296" t="str">
            <v>OPERACIÓN</v>
          </cell>
          <cell r="K296">
            <v>4</v>
          </cell>
          <cell r="L296">
            <v>3402396</v>
          </cell>
          <cell r="M296">
            <v>5212877.2297297325</v>
          </cell>
          <cell r="O296" t="str">
            <v>CON VISITA</v>
          </cell>
          <cell r="P296" t="str">
            <v>Media</v>
          </cell>
          <cell r="Q296" t="str">
            <v>---</v>
          </cell>
          <cell r="S296" t="str">
            <v>---</v>
          </cell>
          <cell r="T296">
            <v>0.75</v>
          </cell>
          <cell r="U296">
            <v>1</v>
          </cell>
          <cell r="V296" t="str">
            <v>ACTIVO</v>
          </cell>
          <cell r="W296" t="str">
            <v>CORMACARENA</v>
          </cell>
          <cell r="X296" t="str">
            <v>Resolución Otorga Licencia</v>
          </cell>
          <cell r="Y296" t="str">
            <v>932</v>
          </cell>
          <cell r="Z296">
            <v>41870</v>
          </cell>
          <cell r="AA296" t="str">
            <v>META</v>
          </cell>
          <cell r="AB296" t="str">
            <v>PUERTO GAITAN</v>
          </cell>
          <cell r="AC296" t="str">
            <v>ORINOQUIA</v>
          </cell>
          <cell r="AD296" t="str">
            <v>Anual</v>
          </cell>
          <cell r="AE296">
            <v>12</v>
          </cell>
          <cell r="AF296" t="str">
            <v>Operación</v>
          </cell>
          <cell r="AG296" t="str">
            <v>Operación</v>
          </cell>
          <cell r="AH296" t="str">
            <v>Semestral</v>
          </cell>
          <cell r="AI296" t="str">
            <v>ICA 1 - 
14/07/2015</v>
          </cell>
          <cell r="AJ296">
            <v>42199</v>
          </cell>
          <cell r="AK296" t="str">
            <v>N/A</v>
          </cell>
          <cell r="AL296">
            <v>0</v>
          </cell>
          <cell r="AM296" t="str">
            <v>Si</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t="str">
            <v>Sin Seguimiento</v>
          </cell>
          <cell r="BC296">
            <v>43346</v>
          </cell>
          <cell r="BD296">
            <v>6009</v>
          </cell>
          <cell r="BE296">
            <v>43381</v>
          </cell>
          <cell r="BI296" t="str">
            <v>Control y Seguimiento</v>
          </cell>
          <cell r="BM296">
            <v>102667830</v>
          </cell>
          <cell r="BN296" t="str">
            <v>---</v>
          </cell>
          <cell r="BO296" t="str">
            <v>---</v>
          </cell>
          <cell r="BP296" t="str">
            <v>NO</v>
          </cell>
          <cell r="BQ296">
            <v>3</v>
          </cell>
          <cell r="BR296">
            <v>4</v>
          </cell>
          <cell r="BS296">
            <v>0</v>
          </cell>
          <cell r="BT296" t="str">
            <v>---</v>
          </cell>
          <cell r="BU296" t="str">
            <v>---</v>
          </cell>
          <cell r="BV296" t="str">
            <v>---</v>
          </cell>
          <cell r="BW296" t="str">
            <v>---</v>
          </cell>
        </row>
        <row r="297">
          <cell r="A297" t="str">
            <v>LAM0013</v>
          </cell>
          <cell r="B297" t="str">
            <v>Licencia Ambiental</v>
          </cell>
          <cell r="C297" t="str">
            <v>CONSTRUCCION GASODUCTO DE LAS FACILIDADES DE SUPERFICIE  DEL POZO MOMPOSINA 1 Y EL GASODUCTO MOMPOSINA - CICUCO.
Acumulado al expediente No. lam0157</v>
          </cell>
          <cell r="D297" t="str">
            <v xml:space="preserve">ECOPETROL S.A. </v>
          </cell>
          <cell r="E297" t="str">
            <v>Hidrocarburos</v>
          </cell>
          <cell r="F297" t="str">
            <v>---</v>
          </cell>
          <cell r="G297" t="str">
            <v>---</v>
          </cell>
          <cell r="H297" t="str">
            <v>---</v>
          </cell>
          <cell r="I297" t="str">
            <v>---</v>
          </cell>
          <cell r="J297" t="str">
            <v>---</v>
          </cell>
          <cell r="O297" t="str">
            <v>---</v>
          </cell>
          <cell r="P297" t="str">
            <v>N/A</v>
          </cell>
          <cell r="Q297" t="str">
            <v>---</v>
          </cell>
          <cell r="S297" t="str">
            <v>---</v>
          </cell>
          <cell r="T297" t="str">
            <v>---</v>
          </cell>
          <cell r="U297">
            <v>0</v>
          </cell>
          <cell r="V297" t="str">
            <v>ACUMULADO</v>
          </cell>
          <cell r="W297" t="str">
            <v>CAR Y CORTOLIMA</v>
          </cell>
          <cell r="X297" t="str">
            <v>Resolución otorga LA</v>
          </cell>
          <cell r="Y297" t="str">
            <v>242</v>
          </cell>
          <cell r="Z297">
            <v>34551</v>
          </cell>
          <cell r="AA297" t="str">
            <v>BOLIVAR</v>
          </cell>
          <cell r="AB297" t="str">
            <v>MOMPOS</v>
          </cell>
          <cell r="AD297" t="str">
            <v>---</v>
          </cell>
          <cell r="AE297" t="str">
            <v>---</v>
          </cell>
          <cell r="AF297" t="str">
            <v>---</v>
          </cell>
          <cell r="AG297" t="str">
            <v>Operación</v>
          </cell>
          <cell r="AH297" t="str">
            <v>---</v>
          </cell>
          <cell r="AI297" t="str">
            <v>---</v>
          </cell>
          <cell r="AJ297" t="str">
            <v>---</v>
          </cell>
          <cell r="AK297" t="str">
            <v>---</v>
          </cell>
          <cell r="AL297">
            <v>0</v>
          </cell>
          <cell r="AM297" t="str">
            <v>---</v>
          </cell>
          <cell r="AN297">
            <v>1</v>
          </cell>
          <cell r="AO297">
            <v>0</v>
          </cell>
          <cell r="AP297">
            <v>1</v>
          </cell>
          <cell r="AQ297">
            <v>0</v>
          </cell>
          <cell r="AR297">
            <v>0</v>
          </cell>
          <cell r="AS297">
            <v>0</v>
          </cell>
          <cell r="AT297">
            <v>0</v>
          </cell>
          <cell r="AU297">
            <v>0</v>
          </cell>
          <cell r="AV297">
            <v>0</v>
          </cell>
          <cell r="AW297">
            <v>0</v>
          </cell>
          <cell r="AX297">
            <v>0</v>
          </cell>
          <cell r="AY297">
            <v>0</v>
          </cell>
          <cell r="AZ297">
            <v>0</v>
          </cell>
          <cell r="BA297">
            <v>0</v>
          </cell>
          <cell r="BB297" t="str">
            <v>Seguimiento 2007</v>
          </cell>
          <cell r="BJ297" t="str">
            <v>---</v>
          </cell>
          <cell r="BK297" t="str">
            <v>---</v>
          </cell>
          <cell r="BL297" t="str">
            <v>---</v>
          </cell>
          <cell r="BN297" t="str">
            <v>---</v>
          </cell>
          <cell r="BO297" t="str">
            <v>---</v>
          </cell>
          <cell r="BP297" t="str">
            <v>---</v>
          </cell>
          <cell r="BQ297" t="str">
            <v>---</v>
          </cell>
          <cell r="BR297" t="str">
            <v>---</v>
          </cell>
          <cell r="BS297" t="str">
            <v>---</v>
          </cell>
          <cell r="BT297" t="str">
            <v>---</v>
          </cell>
          <cell r="BU297" t="str">
            <v>---</v>
          </cell>
          <cell r="BV297" t="str">
            <v>---</v>
          </cell>
          <cell r="BW297" t="str">
            <v>---</v>
          </cell>
        </row>
        <row r="298">
          <cell r="A298" t="str">
            <v>LAV0081-13</v>
          </cell>
          <cell r="B298" t="str">
            <v>Licencia Ambiental</v>
          </cell>
          <cell r="C298" t="str">
            <v>ÁREA DE PERFORACIÓN EXPLORATORIA ZOCAY PERTENECIENTE AL BLOQUE CPO-09 LLANOS ORIENTALES - ÁREA DE PERFORACIÓN EXPLORATORIA ZOCAY PERTENECIENTE AL BLOQUE CPO-09 LLANOS ORIENTALES - Licencia Ambiental.</v>
          </cell>
          <cell r="D298" t="str">
            <v xml:space="preserve">ECOPETROL S.A. </v>
          </cell>
          <cell r="E298" t="str">
            <v>Hidrocarburos</v>
          </cell>
          <cell r="F298" t="str">
            <v>Exploración</v>
          </cell>
          <cell r="G298" t="str">
            <v>Exploración</v>
          </cell>
          <cell r="H298" t="str">
            <v>CORPORACIÓN</v>
          </cell>
          <cell r="I298" t="str">
            <v>Menor o igual a 3 carpetas, traslado menor a 3 horas desde la sede y menor número de seguimientos</v>
          </cell>
          <cell r="J298" t="str">
            <v>CORPORACIÓN E INVEMAR</v>
          </cell>
          <cell r="K298">
            <v>4</v>
          </cell>
          <cell r="L298">
            <v>3402396</v>
          </cell>
          <cell r="M298">
            <v>5212877.2297297325</v>
          </cell>
          <cell r="O298" t="str">
            <v>CON VISITA</v>
          </cell>
          <cell r="P298" t="str">
            <v>Media</v>
          </cell>
          <cell r="Q298" t="str">
            <v>---</v>
          </cell>
          <cell r="S298" t="str">
            <v>---</v>
          </cell>
          <cell r="T298">
            <v>0.75</v>
          </cell>
          <cell r="U298">
            <v>3</v>
          </cell>
          <cell r="V298" t="str">
            <v>ACTIVO</v>
          </cell>
          <cell r="W298" t="str">
            <v>CORMACARENA</v>
          </cell>
          <cell r="X298" t="str">
            <v>Resolución Otorga Licencia</v>
          </cell>
          <cell r="Y298" t="str">
            <v>1369</v>
          </cell>
          <cell r="Z298">
            <v>41950.666666666664</v>
          </cell>
          <cell r="AA298" t="str">
            <v>META</v>
          </cell>
          <cell r="AB298" t="str">
            <v>ACACIAS</v>
          </cell>
          <cell r="AC298" t="str">
            <v>ORINOQUIA</v>
          </cell>
          <cell r="AD298" t="str">
            <v>Anual</v>
          </cell>
          <cell r="AE298">
            <v>12</v>
          </cell>
          <cell r="AF298" t="str">
            <v>Operación</v>
          </cell>
          <cell r="AG298" t="str">
            <v>Operación</v>
          </cell>
          <cell r="AH298" t="str">
            <v>---</v>
          </cell>
          <cell r="AI298" t="str">
            <v>---</v>
          </cell>
          <cell r="AJ298" t="str">
            <v>---</v>
          </cell>
          <cell r="AK298" t="str">
            <v>---</v>
          </cell>
          <cell r="AL298">
            <v>0</v>
          </cell>
          <cell r="AM298" t="str">
            <v>Si</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1</v>
          </cell>
          <cell r="BB298" t="str">
            <v>Seguimiento 2018</v>
          </cell>
          <cell r="BC298" t="str">
            <v>N/A</v>
          </cell>
          <cell r="BD298">
            <v>2317</v>
          </cell>
          <cell r="BE298">
            <v>43229</v>
          </cell>
          <cell r="BF298" t="str">
            <v xml:space="preserve">Resolución </v>
          </cell>
          <cell r="BG298">
            <v>905</v>
          </cell>
          <cell r="BH298">
            <v>43266</v>
          </cell>
          <cell r="BI298" t="str">
            <v>Compensación y 1%</v>
          </cell>
          <cell r="BM298">
            <v>102667830</v>
          </cell>
          <cell r="BN298" t="str">
            <v>---</v>
          </cell>
          <cell r="BO298" t="str">
            <v>---</v>
          </cell>
          <cell r="BP298" t="str">
            <v>---</v>
          </cell>
          <cell r="BQ298">
            <v>0</v>
          </cell>
          <cell r="BR298">
            <v>2</v>
          </cell>
          <cell r="BS298">
            <v>0</v>
          </cell>
          <cell r="BT298" t="str">
            <v>---</v>
          </cell>
          <cell r="BU298" t="str">
            <v>---</v>
          </cell>
          <cell r="BV298" t="str">
            <v>---</v>
          </cell>
          <cell r="BW298" t="str">
            <v>---</v>
          </cell>
        </row>
        <row r="299">
          <cell r="A299" t="str">
            <v>LAV0070-13</v>
          </cell>
          <cell r="B299" t="str">
            <v>Licencia Ambiental</v>
          </cell>
          <cell r="C299" t="str">
            <v>ÁREA DE PERFORACIÓN EXPLORATORIA TARAY PERTENECIENTE AL BLOQUE CPO 09 LLANOS ORIENTALES - ÁREA DE PERFORACIÓN EXPLORATORIA TARAY PERTENECIENTE AL BLOQUE CPO 09 LLANOS ORIENTALES - Licencia Ambiental.</v>
          </cell>
          <cell r="D299" t="str">
            <v xml:space="preserve">ECOPETROL S.A. </v>
          </cell>
          <cell r="E299" t="str">
            <v>Hidrocarburos</v>
          </cell>
          <cell r="F299" t="str">
            <v>Exploración</v>
          </cell>
          <cell r="G299" t="str">
            <v>Exploración</v>
          </cell>
          <cell r="H299" t="str">
            <v>ANLA</v>
          </cell>
          <cell r="J299" t="str">
            <v>OPERACIÓN</v>
          </cell>
          <cell r="K299">
            <v>4</v>
          </cell>
          <cell r="L299">
            <v>3402396</v>
          </cell>
          <cell r="M299">
            <v>5212877.2297297325</v>
          </cell>
          <cell r="O299" t="str">
            <v>CON VISITA</v>
          </cell>
          <cell r="P299" t="str">
            <v>Media</v>
          </cell>
          <cell r="Q299" t="str">
            <v>---</v>
          </cell>
          <cell r="S299" t="str">
            <v>---</v>
          </cell>
          <cell r="T299">
            <v>0.75</v>
          </cell>
          <cell r="U299">
            <v>6</v>
          </cell>
          <cell r="V299" t="str">
            <v>ACTIVO</v>
          </cell>
          <cell r="W299" t="str">
            <v>CORMACARENA</v>
          </cell>
          <cell r="X299" t="str">
            <v>Resolución Otorga Licencia</v>
          </cell>
          <cell r="Y299" t="str">
            <v>635</v>
          </cell>
          <cell r="Z299">
            <v>42158</v>
          </cell>
          <cell r="AA299" t="str">
            <v>META</v>
          </cell>
          <cell r="AB299" t="str">
            <v>EL CASTILLO</v>
          </cell>
          <cell r="AC299" t="str">
            <v>ORINOQUIA</v>
          </cell>
          <cell r="AD299" t="str">
            <v>Anual</v>
          </cell>
          <cell r="AE299">
            <v>12</v>
          </cell>
          <cell r="AF299" t="str">
            <v>Operación</v>
          </cell>
          <cell r="AG299" t="str">
            <v>Operación</v>
          </cell>
          <cell r="AH299" t="str">
            <v>---</v>
          </cell>
          <cell r="AI299" t="str">
            <v>---</v>
          </cell>
          <cell r="AJ299" t="str">
            <v>---</v>
          </cell>
          <cell r="AK299" t="str">
            <v>---</v>
          </cell>
          <cell r="AL299">
            <v>0</v>
          </cell>
          <cell r="AM299" t="str">
            <v>Si</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1</v>
          </cell>
          <cell r="BB299" t="str">
            <v>Seguimiento 2018</v>
          </cell>
          <cell r="BC299" t="str">
            <v>N/A</v>
          </cell>
          <cell r="BD299">
            <v>2318</v>
          </cell>
          <cell r="BE299">
            <v>43229</v>
          </cell>
          <cell r="BF299" t="str">
            <v xml:space="preserve">Resolución </v>
          </cell>
          <cell r="BG299">
            <v>904</v>
          </cell>
          <cell r="BH299">
            <v>43266</v>
          </cell>
          <cell r="BI299" t="str">
            <v>Compensación y 1%</v>
          </cell>
          <cell r="BM299">
            <v>102667830</v>
          </cell>
          <cell r="BN299" t="str">
            <v>---</v>
          </cell>
          <cell r="BO299" t="str">
            <v>---</v>
          </cell>
          <cell r="BP299" t="str">
            <v>---</v>
          </cell>
          <cell r="BQ299">
            <v>3</v>
          </cell>
          <cell r="BR299">
            <v>3</v>
          </cell>
          <cell r="BS299">
            <v>0</v>
          </cell>
          <cell r="BT299" t="str">
            <v>---</v>
          </cell>
          <cell r="BU299" t="str">
            <v>---</v>
          </cell>
          <cell r="BV299" t="str">
            <v>---</v>
          </cell>
          <cell r="BW299" t="str">
            <v>---</v>
          </cell>
        </row>
        <row r="300">
          <cell r="A300" t="str">
            <v>LAV0070-00-2015</v>
          </cell>
          <cell r="B300" t="str">
            <v>Licencia Ambiental</v>
          </cell>
          <cell r="C300" t="str">
            <v>ÁREA DE DESARROLLO LLANOS 40 -  - Licencia Ambiental.</v>
          </cell>
          <cell r="D300" t="str">
            <v xml:space="preserve">PAREX RESOURCES COLOMBIA LTD SUCURSAL </v>
          </cell>
          <cell r="E300" t="str">
            <v>Hidrocarburos</v>
          </cell>
          <cell r="F300" t="str">
            <v>Explotación</v>
          </cell>
          <cell r="G300" t="str">
            <v>Explotación</v>
          </cell>
          <cell r="H300" t="str">
            <v>ANLA</v>
          </cell>
          <cell r="J300" t="str">
            <v>OPERACIÓN</v>
          </cell>
          <cell r="K300">
            <v>5</v>
          </cell>
          <cell r="L300">
            <v>4252995</v>
          </cell>
          <cell r="M300">
            <v>5212877.2297297325</v>
          </cell>
          <cell r="O300" t="str">
            <v>CON VISITA</v>
          </cell>
          <cell r="P300" t="str">
            <v>Media</v>
          </cell>
          <cell r="Q300" t="str">
            <v>---</v>
          </cell>
          <cell r="S300" t="str">
            <v>---</v>
          </cell>
          <cell r="T300">
            <v>0.75</v>
          </cell>
          <cell r="U300">
            <v>1</v>
          </cell>
          <cell r="V300" t="str">
            <v>ACTIVO</v>
          </cell>
          <cell r="W300" t="str">
            <v>CORPORINOQUIA</v>
          </cell>
          <cell r="X300" t="str">
            <v>Resolución Otorga Licencia</v>
          </cell>
          <cell r="Y300" t="str">
            <v>164</v>
          </cell>
          <cell r="Z300">
            <v>42418</v>
          </cell>
          <cell r="AA300" t="str">
            <v>CASANARE</v>
          </cell>
          <cell r="AB300" t="str">
            <v>PAZ DE ARIPORO</v>
          </cell>
          <cell r="AC300" t="str">
            <v>ORINOQUIA</v>
          </cell>
          <cell r="AD300" t="str">
            <v>Anual</v>
          </cell>
          <cell r="AE300">
            <v>12</v>
          </cell>
          <cell r="AF300" t="str">
            <v>Operación</v>
          </cell>
          <cell r="AG300" t="str">
            <v>Operación</v>
          </cell>
          <cell r="AH300" t="str">
            <v>---</v>
          </cell>
          <cell r="AI300" t="str">
            <v>---</v>
          </cell>
          <cell r="AJ300" t="str">
            <v>---</v>
          </cell>
          <cell r="AK300" t="str">
            <v>---</v>
          </cell>
          <cell r="AL300">
            <v>1</v>
          </cell>
          <cell r="AM300" t="str">
            <v>Si</v>
          </cell>
          <cell r="AN300">
            <v>0</v>
          </cell>
          <cell r="AO300">
            <v>0</v>
          </cell>
          <cell r="AP300">
            <v>0</v>
          </cell>
          <cell r="AQ300">
            <v>0</v>
          </cell>
          <cell r="AR300">
            <v>0</v>
          </cell>
          <cell r="AS300">
            <v>0</v>
          </cell>
          <cell r="AT300">
            <v>0</v>
          </cell>
          <cell r="AU300">
            <v>0</v>
          </cell>
          <cell r="AV300">
            <v>0</v>
          </cell>
          <cell r="AW300">
            <v>0</v>
          </cell>
          <cell r="AX300">
            <v>0</v>
          </cell>
          <cell r="AY300">
            <v>0</v>
          </cell>
          <cell r="AZ300">
            <v>1</v>
          </cell>
          <cell r="BA300">
            <v>0</v>
          </cell>
          <cell r="BB300" t="str">
            <v>Seguimiento 2017</v>
          </cell>
          <cell r="BM300">
            <v>123174544</v>
          </cell>
          <cell r="BN300" t="str">
            <v>VISITA</v>
          </cell>
          <cell r="BO300">
            <v>116202400</v>
          </cell>
          <cell r="BP300" t="str">
            <v>---</v>
          </cell>
          <cell r="BQ300">
            <v>1</v>
          </cell>
          <cell r="BR300">
            <v>2</v>
          </cell>
          <cell r="BS300">
            <v>0</v>
          </cell>
          <cell r="BT300" t="str">
            <v>---</v>
          </cell>
          <cell r="BU300" t="str">
            <v>---</v>
          </cell>
          <cell r="BV300" t="str">
            <v>---</v>
          </cell>
          <cell r="BW300" t="str">
            <v>---</v>
          </cell>
        </row>
        <row r="301">
          <cell r="A301" t="str">
            <v>LAM0022</v>
          </cell>
          <cell r="B301" t="str">
            <v>Licencia Ambiental</v>
          </cell>
          <cell r="C301" t="str">
            <v>OLEODUCTO DEL VALLE DEL MAGDALENA TENAY VASCONIA COVEÑAS</v>
          </cell>
          <cell r="D301" t="str">
            <v xml:space="preserve">HOCOL S.A. </v>
          </cell>
          <cell r="E301" t="str">
            <v>Hidrocarburos</v>
          </cell>
          <cell r="F301" t="str">
            <v>Transporte y Conducción</v>
          </cell>
          <cell r="G301" t="str">
            <v>Transporte y Conducción</v>
          </cell>
          <cell r="H301" t="str">
            <v>ANLA</v>
          </cell>
          <cell r="J301" t="str">
            <v>OPERACIÓN</v>
          </cell>
          <cell r="K301">
            <v>5</v>
          </cell>
          <cell r="L301">
            <v>4252995</v>
          </cell>
          <cell r="M301">
            <v>3702848.287764708</v>
          </cell>
          <cell r="O301" t="str">
            <v>DOCUMENTAL</v>
          </cell>
          <cell r="P301" t="str">
            <v>Media</v>
          </cell>
          <cell r="Q301" t="str">
            <v>---</v>
          </cell>
          <cell r="S301" t="str">
            <v>---</v>
          </cell>
          <cell r="T301">
            <v>0</v>
          </cell>
          <cell r="U301">
            <v>5</v>
          </cell>
          <cell r="V301" t="str">
            <v>ACTIVO</v>
          </cell>
          <cell r="W301" t="str">
            <v>CAM,CORANTIOQUIA,CORNARE, CORPOBOYACÁ,CORPOCALDAS,CORTOLIMA</v>
          </cell>
          <cell r="X301" t="str">
            <v>Resolución otorga LA</v>
          </cell>
          <cell r="Y301" t="str">
            <v>136</v>
          </cell>
          <cell r="Z301">
            <v>32542</v>
          </cell>
          <cell r="AA301" t="str">
            <v>SUCRE</v>
          </cell>
          <cell r="AB301" t="str">
            <v>TOLU</v>
          </cell>
          <cell r="AC301" t="str">
            <v>CARIBE CONTINENTAL E INSULAR</v>
          </cell>
          <cell r="AD301" t="str">
            <v>Anual</v>
          </cell>
          <cell r="AE301">
            <v>12</v>
          </cell>
          <cell r="AF301" t="str">
            <v>Operación</v>
          </cell>
          <cell r="AG301" t="str">
            <v>Operación</v>
          </cell>
          <cell r="AH301" t="str">
            <v>Anual</v>
          </cell>
          <cell r="AI301" t="str">
            <v>22 de mayo de 2018</v>
          </cell>
          <cell r="AJ301">
            <v>43242</v>
          </cell>
          <cell r="AK301" t="str">
            <v>N/A</v>
          </cell>
          <cell r="AL301">
            <v>1</v>
          </cell>
          <cell r="AM301" t="str">
            <v>Si</v>
          </cell>
          <cell r="AN301">
            <v>1</v>
          </cell>
          <cell r="AO301">
            <v>0</v>
          </cell>
          <cell r="AP301">
            <v>0</v>
          </cell>
          <cell r="AQ301">
            <v>0</v>
          </cell>
          <cell r="AR301">
            <v>1</v>
          </cell>
          <cell r="AS301">
            <v>0</v>
          </cell>
          <cell r="AT301">
            <v>0</v>
          </cell>
          <cell r="AU301">
            <v>0</v>
          </cell>
          <cell r="AV301">
            <v>0</v>
          </cell>
          <cell r="AW301">
            <v>0</v>
          </cell>
          <cell r="AX301">
            <v>1</v>
          </cell>
          <cell r="AY301">
            <v>0</v>
          </cell>
          <cell r="AZ301">
            <v>0</v>
          </cell>
          <cell r="BA301">
            <v>0</v>
          </cell>
          <cell r="BB301" t="str">
            <v>Seguimiento 2015</v>
          </cell>
          <cell r="BC301">
            <v>43263</v>
          </cell>
          <cell r="BD301">
            <v>5824</v>
          </cell>
          <cell r="BE301">
            <v>43374</v>
          </cell>
          <cell r="BJ301" t="str">
            <v>VISITA</v>
          </cell>
          <cell r="BK301">
            <v>7</v>
          </cell>
          <cell r="BL301">
            <v>85941000</v>
          </cell>
          <cell r="BM301">
            <v>15791000</v>
          </cell>
          <cell r="BN301" t="str">
            <v>---</v>
          </cell>
          <cell r="BO301" t="str">
            <v>---</v>
          </cell>
          <cell r="BP301" t="str">
            <v>---</v>
          </cell>
          <cell r="BQ301" t="str">
            <v>---</v>
          </cell>
          <cell r="BR301" t="str">
            <v>---</v>
          </cell>
          <cell r="BS301" t="str">
            <v>---</v>
          </cell>
          <cell r="BT301" t="str">
            <v>---</v>
          </cell>
          <cell r="BU301" t="str">
            <v>---</v>
          </cell>
          <cell r="BV301" t="str">
            <v>---</v>
          </cell>
          <cell r="BW301" t="str">
            <v>---</v>
          </cell>
        </row>
        <row r="302">
          <cell r="A302" t="str">
            <v>LAV0069-13</v>
          </cell>
          <cell r="B302" t="str">
            <v>Licencia Ambiental</v>
          </cell>
          <cell r="C302" t="str">
            <v>ÁREA DE PERFORACIÓN EXPLORATORIA MARINA SILURO - ÁREA DE PERFORACIÓN EXPLORATORIA MARINA SILURO - Licencia Ambiental.</v>
          </cell>
          <cell r="D302" t="str">
            <v xml:space="preserve">REPSOL EXPLORACIÓN COLOMBIA S.A. </v>
          </cell>
          <cell r="E302" t="str">
            <v>Hidrocarburos</v>
          </cell>
          <cell r="F302" t="str">
            <v>Exploración</v>
          </cell>
          <cell r="G302" t="str">
            <v>Exploración</v>
          </cell>
          <cell r="H302" t="str">
            <v>ANLA</v>
          </cell>
          <cell r="J302" t="str">
            <v>CIERRE TÉCNICO</v>
          </cell>
          <cell r="O302" t="str">
            <v>DOCUMENTAL</v>
          </cell>
          <cell r="P302" t="str">
            <v>Media</v>
          </cell>
          <cell r="Q302" t="str">
            <v>---</v>
          </cell>
          <cell r="S302" t="str">
            <v>---</v>
          </cell>
          <cell r="T302">
            <v>0</v>
          </cell>
          <cell r="U302">
            <v>2</v>
          </cell>
          <cell r="V302" t="str">
            <v>ACTIVO</v>
          </cell>
          <cell r="W302" t="str">
            <v>CORPOGUAJIRA</v>
          </cell>
          <cell r="X302" t="str">
            <v>Resolución Otorga Licencia</v>
          </cell>
          <cell r="Y302" t="str">
            <v>1020</v>
          </cell>
          <cell r="Z302">
            <v>41887</v>
          </cell>
          <cell r="AA302" t="str">
            <v>GUAJIRA</v>
          </cell>
          <cell r="AB302" t="str">
            <v>RIOHACHA</v>
          </cell>
          <cell r="AC302" t="str">
            <v>N/A</v>
          </cell>
          <cell r="AD302" t="str">
            <v>Trimestral</v>
          </cell>
          <cell r="AE302">
            <v>3</v>
          </cell>
          <cell r="AF302" t="str">
            <v xml:space="preserve">Desmantelamiento </v>
          </cell>
          <cell r="AG302" t="str">
            <v>Cierre</v>
          </cell>
          <cell r="AH302" t="str">
            <v>Trimestral</v>
          </cell>
          <cell r="AI302" t="str">
            <v>ICA No.3 (radicado 2018057304-1-000 del 9 de mayo de 2018)</v>
          </cell>
          <cell r="AJ302">
            <v>43229</v>
          </cell>
          <cell r="AK302" t="str">
            <v>NO</v>
          </cell>
          <cell r="AL302">
            <v>0</v>
          </cell>
          <cell r="AM302" t="str">
            <v>Si</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t="str">
            <v>Sin Seguimiento</v>
          </cell>
          <cell r="BC302">
            <v>43376</v>
          </cell>
          <cell r="BD302">
            <v>6834</v>
          </cell>
          <cell r="BE302">
            <v>43411.911539351851</v>
          </cell>
          <cell r="BJ302" t="str">
            <v>---</v>
          </cell>
          <cell r="BK302" t="str">
            <v>---</v>
          </cell>
          <cell r="BL302" t="str">
            <v>---</v>
          </cell>
          <cell r="BM302">
            <v>10358000</v>
          </cell>
          <cell r="BN302" t="str">
            <v>---</v>
          </cell>
          <cell r="BO302" t="str">
            <v>---</v>
          </cell>
          <cell r="BP302" t="str">
            <v>---</v>
          </cell>
          <cell r="BQ302">
            <v>2</v>
          </cell>
          <cell r="BR302">
            <v>4</v>
          </cell>
          <cell r="BS302">
            <v>0</v>
          </cell>
          <cell r="BT302" t="str">
            <v>---</v>
          </cell>
          <cell r="BU302" t="str">
            <v>---</v>
          </cell>
          <cell r="BV302" t="str">
            <v>---</v>
          </cell>
          <cell r="BW302" t="str">
            <v>---</v>
          </cell>
        </row>
        <row r="303">
          <cell r="A303" t="str">
            <v>LAV0064-13</v>
          </cell>
          <cell r="B303" t="str">
            <v>Licencia Ambiental</v>
          </cell>
          <cell r="C303" t="str">
            <v>ÁREA DE PERFORACIÓN EXPLORATORIA SAMAN WEST - ÁREA DE PERFORACIÓN EXPLORATORIA SAMAN WEST - Licencia Ambiental.</v>
          </cell>
          <cell r="D303" t="str">
            <v xml:space="preserve">HOCOL S.A. </v>
          </cell>
          <cell r="E303" t="str">
            <v>Hidrocarburos</v>
          </cell>
          <cell r="F303" t="str">
            <v>Exploración</v>
          </cell>
          <cell r="G303" t="str">
            <v>Exploración</v>
          </cell>
          <cell r="H303" t="str">
            <v>ANLA</v>
          </cell>
          <cell r="J303" t="str">
            <v>OPERACIÓN</v>
          </cell>
          <cell r="K303">
            <v>4</v>
          </cell>
          <cell r="L303">
            <v>3402396</v>
          </cell>
          <cell r="M303">
            <v>4341442.2564705899</v>
          </cell>
          <cell r="O303" t="str">
            <v>CON VISITA</v>
          </cell>
          <cell r="P303" t="str">
            <v>Media</v>
          </cell>
          <cell r="Q303" t="str">
            <v>---</v>
          </cell>
          <cell r="S303" t="str">
            <v>---</v>
          </cell>
          <cell r="T303">
            <v>0</v>
          </cell>
          <cell r="U303">
            <v>2</v>
          </cell>
          <cell r="V303" t="str">
            <v>ACTIVO</v>
          </cell>
          <cell r="W303" t="str">
            <v>CARDIQUE</v>
          </cell>
          <cell r="X303" t="str">
            <v>Resolución Otorga Licencia</v>
          </cell>
          <cell r="Y303" t="str">
            <v>1454</v>
          </cell>
          <cell r="Z303">
            <v>41976.660416666666</v>
          </cell>
          <cell r="AA303" t="str">
            <v>BOLIVAR</v>
          </cell>
          <cell r="AB303" t="str">
            <v>EL CARMEN DE BOLIVAR</v>
          </cell>
          <cell r="AC303" t="str">
            <v>CARIBE CONTINENTAL E INSULAR</v>
          </cell>
          <cell r="AD303" t="str">
            <v>Anual</v>
          </cell>
          <cell r="AE303">
            <v>12</v>
          </cell>
          <cell r="AF303" t="str">
            <v>Construcción</v>
          </cell>
          <cell r="AG303" t="str">
            <v>Operación</v>
          </cell>
          <cell r="AH303" t="str">
            <v>Mientras se estén desarrollando actividades de construcción y perforación de pozos se deberán entregar los informes ICA con periodicidad semestral.</v>
          </cell>
          <cell r="AI303" t="str">
            <v>Sin ICA - Se iniciaron actividades en febrero de 2018.</v>
          </cell>
          <cell r="AJ303" t="str">
            <v>---</v>
          </cell>
          <cell r="AK303" t="str">
            <v>N/A</v>
          </cell>
          <cell r="AL303">
            <v>0</v>
          </cell>
          <cell r="AM303" t="str">
            <v>Si</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1</v>
          </cell>
          <cell r="BB303" t="str">
            <v>Seguimiento 2018</v>
          </cell>
          <cell r="BC303">
            <v>43327</v>
          </cell>
          <cell r="BD303">
            <v>5431</v>
          </cell>
          <cell r="BE303">
            <v>43361</v>
          </cell>
          <cell r="BF303" t="str">
            <v>Auto</v>
          </cell>
          <cell r="BG303">
            <v>6297</v>
          </cell>
          <cell r="BH303">
            <v>43391</v>
          </cell>
          <cell r="BI303" t="str">
            <v>Control y Seguimiento</v>
          </cell>
          <cell r="BM303">
            <v>102667830</v>
          </cell>
          <cell r="BN303" t="str">
            <v>---</v>
          </cell>
          <cell r="BO303" t="str">
            <v>---</v>
          </cell>
          <cell r="BP303" t="str">
            <v>NO</v>
          </cell>
          <cell r="BQ303">
            <v>3</v>
          </cell>
          <cell r="BR303">
            <v>3</v>
          </cell>
          <cell r="BS303">
            <v>0</v>
          </cell>
          <cell r="BT303" t="str">
            <v>---</v>
          </cell>
          <cell r="BU303" t="str">
            <v>---</v>
          </cell>
          <cell r="BV303" t="str">
            <v>---</v>
          </cell>
          <cell r="BW303" t="str">
            <v>---</v>
          </cell>
        </row>
        <row r="304">
          <cell r="A304" t="str">
            <v>LAV0060-13</v>
          </cell>
          <cell r="B304" t="str">
            <v>Licencia Ambiental</v>
          </cell>
          <cell r="C304" t="str">
            <v>PROCESAMIENTO DE CRUDOS Y DESARROLLOS PETROQUÍMICOS - SOLICITUD DE LICENCIA AMBIENTAL PARA EL PROYECTO PROCESAMIENTO DE CRUDOS Y DESARROLLOS PETROQUÍMICOS - Licencia Ambiental.</v>
          </cell>
          <cell r="D304" t="str">
            <v xml:space="preserve">DISOLVENTES Y PETRÓLEOS DE ANTIOQUIA S.A.S. </v>
          </cell>
          <cell r="E304" t="str">
            <v>Hidrocarburos</v>
          </cell>
          <cell r="F304" t="str">
            <v>Almacenamiento</v>
          </cell>
          <cell r="G304" t="str">
            <v>Almacenamiento</v>
          </cell>
          <cell r="H304" t="str">
            <v>CORPORACIÓN</v>
          </cell>
          <cell r="I304" t="str">
            <v>Menor o igual a 3 carpetas</v>
          </cell>
          <cell r="J304" t="str">
            <v>CORPORACIÓN E INVEMAR</v>
          </cell>
          <cell r="K304">
            <v>1</v>
          </cell>
          <cell r="L304">
            <v>850599</v>
          </cell>
          <cell r="M304" t="str">
            <v>SOLO TERRESTRE</v>
          </cell>
          <cell r="N304">
            <v>2679000</v>
          </cell>
          <cell r="O304" t="str">
            <v>CON VISITA</v>
          </cell>
          <cell r="P304" t="str">
            <v>Media</v>
          </cell>
          <cell r="Q304" t="str">
            <v>---</v>
          </cell>
          <cell r="S304" t="str">
            <v>---</v>
          </cell>
          <cell r="T304">
            <v>0</v>
          </cell>
          <cell r="U304">
            <v>3</v>
          </cell>
          <cell r="V304" t="str">
            <v>ACTIVO</v>
          </cell>
          <cell r="W304" t="str">
            <v>CORANTIOQUIA</v>
          </cell>
          <cell r="X304" t="str">
            <v>Resolución otorga LA por la CAR</v>
          </cell>
          <cell r="Y304" t="str">
            <v>130AN-1112-12852</v>
          </cell>
          <cell r="Z304">
            <v>40892</v>
          </cell>
          <cell r="AA304" t="str">
            <v>ANTIOQUIA</v>
          </cell>
          <cell r="AB304" t="str">
            <v>GIRARDOTA</v>
          </cell>
          <cell r="AC304" t="str">
            <v>N/A</v>
          </cell>
          <cell r="AD304" t="str">
            <v>Anual</v>
          </cell>
          <cell r="AE304">
            <v>12</v>
          </cell>
          <cell r="AF304" t="str">
            <v>Operación</v>
          </cell>
          <cell r="AG304" t="str">
            <v>Operación</v>
          </cell>
          <cell r="AH304" t="str">
            <v>---</v>
          </cell>
          <cell r="AI304" t="str">
            <v>---</v>
          </cell>
          <cell r="AJ304" t="str">
            <v>---</v>
          </cell>
          <cell r="AK304" t="str">
            <v>---</v>
          </cell>
          <cell r="AL304">
            <v>0</v>
          </cell>
          <cell r="AM304" t="str">
            <v>Si</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t="str">
            <v>Sin Seguimiento</v>
          </cell>
          <cell r="BM304">
            <v>90536392</v>
          </cell>
          <cell r="BN304" t="str">
            <v>---</v>
          </cell>
          <cell r="BO304" t="str">
            <v>---</v>
          </cell>
          <cell r="BP304" t="str">
            <v>NO</v>
          </cell>
          <cell r="BQ304">
            <v>2</v>
          </cell>
          <cell r="BR304">
            <v>2</v>
          </cell>
          <cell r="BS304">
            <v>0</v>
          </cell>
          <cell r="BT304" t="str">
            <v>---</v>
          </cell>
          <cell r="BU304" t="str">
            <v>---</v>
          </cell>
          <cell r="BV304" t="str">
            <v>---</v>
          </cell>
          <cell r="BW304" t="str">
            <v>---</v>
          </cell>
        </row>
        <row r="305">
          <cell r="A305" t="str">
            <v>LAV0059-13</v>
          </cell>
          <cell r="B305" t="str">
            <v>Licencia Ambiental</v>
          </cell>
          <cell r="C305" t="str">
            <v>ÁREA DE PERFORACIÓN EXPLORATORIA PADRE BLOQUE CPO 11 - ÁREA DE PERFORACIÓN EXPLORATORIA PADRE BLOQUE CPO 11 - Licencia Ambiental.</v>
          </cell>
          <cell r="D305" t="str">
            <v xml:space="preserve">ECOPETROL S.A. </v>
          </cell>
          <cell r="E305" t="str">
            <v>Hidrocarburos</v>
          </cell>
          <cell r="F305" t="str">
            <v>Exploración</v>
          </cell>
          <cell r="G305" t="str">
            <v>Exploración</v>
          </cell>
          <cell r="H305" t="str">
            <v>CORPORACIÓN</v>
          </cell>
          <cell r="I305" t="str">
            <v>Menor o igual a 3 carpetas, traslado menor a 3 horas desde la sede y menor número de seguimientos</v>
          </cell>
          <cell r="J305" t="str">
            <v>CORPORACIÓN E INVEMAR</v>
          </cell>
          <cell r="K305">
            <v>4</v>
          </cell>
          <cell r="L305">
            <v>3402396</v>
          </cell>
          <cell r="M305">
            <v>5212877.2297297325</v>
          </cell>
          <cell r="O305" t="str">
            <v>CON VISITA</v>
          </cell>
          <cell r="P305" t="str">
            <v>Baja</v>
          </cell>
          <cell r="Q305" t="str">
            <v>---</v>
          </cell>
          <cell r="S305" t="str">
            <v>---</v>
          </cell>
          <cell r="T305">
            <v>0.75</v>
          </cell>
          <cell r="U305">
            <v>3</v>
          </cell>
          <cell r="V305" t="str">
            <v>ACTIVO</v>
          </cell>
          <cell r="W305" t="str">
            <v>CORMACARENA</v>
          </cell>
          <cell r="X305" t="str">
            <v>Resolución Otorga Licencia</v>
          </cell>
          <cell r="Y305" t="str">
            <v>1452</v>
          </cell>
          <cell r="Z305">
            <v>41971.65902777778</v>
          </cell>
          <cell r="AA305" t="str">
            <v>META</v>
          </cell>
          <cell r="AB305" t="str">
            <v>PUERTO LOPEZ</v>
          </cell>
          <cell r="AC305" t="str">
            <v>ORINOQUIA</v>
          </cell>
          <cell r="AD305" t="str">
            <v>Anual</v>
          </cell>
          <cell r="AE305">
            <v>12</v>
          </cell>
          <cell r="AF305" t="str">
            <v>Construcción</v>
          </cell>
          <cell r="AG305" t="str">
            <v>Operación</v>
          </cell>
          <cell r="AH305" t="str">
            <v>Anual</v>
          </cell>
          <cell r="AI305" t="str">
            <v>No han entregado el primer ICA.</v>
          </cell>
          <cell r="AJ305" t="str">
            <v>---</v>
          </cell>
          <cell r="AK305" t="str">
            <v>N/A</v>
          </cell>
          <cell r="AL305">
            <v>1</v>
          </cell>
          <cell r="AM305" t="str">
            <v>Si</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1</v>
          </cell>
          <cell r="BB305" t="str">
            <v>Seguimiento 2018</v>
          </cell>
          <cell r="BC305" t="str">
            <v>N/A</v>
          </cell>
          <cell r="BD305">
            <v>2319</v>
          </cell>
          <cell r="BE305">
            <v>43229</v>
          </cell>
          <cell r="BF305" t="str">
            <v xml:space="preserve">Resolución </v>
          </cell>
          <cell r="BG305">
            <v>903</v>
          </cell>
          <cell r="BH305">
            <v>43266</v>
          </cell>
          <cell r="BI305" t="str">
            <v>Compensación y 1%</v>
          </cell>
          <cell r="BJ305" t="str">
            <v>VISITA</v>
          </cell>
          <cell r="BK305">
            <v>7</v>
          </cell>
          <cell r="BL305">
            <v>94987000</v>
          </cell>
          <cell r="BM305">
            <v>97836610</v>
          </cell>
          <cell r="BN305" t="str">
            <v>---</v>
          </cell>
          <cell r="BO305" t="str">
            <v>---</v>
          </cell>
          <cell r="BP305" t="str">
            <v>NO</v>
          </cell>
          <cell r="BQ305">
            <v>1</v>
          </cell>
          <cell r="BR305">
            <v>3</v>
          </cell>
          <cell r="BS305">
            <v>0</v>
          </cell>
          <cell r="BT305" t="str">
            <v>---</v>
          </cell>
          <cell r="BU305" t="str">
            <v>---</v>
          </cell>
          <cell r="BV305" t="str">
            <v>---</v>
          </cell>
          <cell r="BW305" t="str">
            <v>---</v>
          </cell>
        </row>
        <row r="306">
          <cell r="A306" t="str">
            <v>LAV0058-14</v>
          </cell>
          <cell r="B306" t="str">
            <v>Licencia Ambiental</v>
          </cell>
          <cell r="C306" t="str">
            <v>ÁREA DE PERFORACIÓN EXPLORATORIA LLA 33 - ÁREA DE PERFORACIÓN EXPLORATORIA LLA 33 - Licencia Ambiental.</v>
          </cell>
          <cell r="D306" t="str">
            <v xml:space="preserve">BC EXPLORACION Y PRODUCCION DE HIDROCARBUROS S.L. SUCURSAL COLOMBIA </v>
          </cell>
          <cell r="E306" t="str">
            <v>Hidrocarburos</v>
          </cell>
          <cell r="F306" t="str">
            <v>Exploración</v>
          </cell>
          <cell r="G306" t="str">
            <v>Exploración</v>
          </cell>
          <cell r="H306" t="str">
            <v>ANLA</v>
          </cell>
          <cell r="J306" t="str">
            <v>CIERRE TÉCNICO</v>
          </cell>
          <cell r="O306" t="str">
            <v>DOCUMENTAL</v>
          </cell>
          <cell r="P306" t="str">
            <v>Baja</v>
          </cell>
          <cell r="Q306" t="str">
            <v>---</v>
          </cell>
          <cell r="S306" t="str">
            <v>---</v>
          </cell>
          <cell r="T306">
            <v>0</v>
          </cell>
          <cell r="U306">
            <v>2</v>
          </cell>
          <cell r="V306" t="str">
            <v>ACTIVO</v>
          </cell>
          <cell r="W306" t="str">
            <v>CORMACARENA</v>
          </cell>
          <cell r="X306" t="str">
            <v>Resolución Otorga Licencia</v>
          </cell>
          <cell r="Y306" t="str">
            <v>1232</v>
          </cell>
          <cell r="Z306">
            <v>42279</v>
          </cell>
          <cell r="AA306" t="str">
            <v>META</v>
          </cell>
          <cell r="AB306" t="str">
            <v>FUENTE DE ORO</v>
          </cell>
          <cell r="AC306" t="str">
            <v>N/A</v>
          </cell>
          <cell r="AD306" t="str">
            <v>Anual</v>
          </cell>
          <cell r="AE306">
            <v>12</v>
          </cell>
          <cell r="AF306" t="str">
            <v>Desmantelamiento y cierre.</v>
          </cell>
          <cell r="AG306" t="str">
            <v>Cierre</v>
          </cell>
          <cell r="AH306" t="str">
            <v>Anual</v>
          </cell>
          <cell r="AI306" t="str">
            <v>Rad. 2018020096-1-000 del 23 de febrero de 2018 (Último ICA entregado)</v>
          </cell>
          <cell r="AJ306">
            <v>43154</v>
          </cell>
          <cell r="AK306" t="str">
            <v>N/A</v>
          </cell>
          <cell r="AL306">
            <v>1</v>
          </cell>
          <cell r="AM306" t="str">
            <v>Si</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1</v>
          </cell>
          <cell r="BB306" t="str">
            <v>Seguimiento 2018</v>
          </cell>
          <cell r="BC306">
            <v>43140</v>
          </cell>
          <cell r="BD306">
            <v>1310</v>
          </cell>
          <cell r="BE306">
            <v>43192</v>
          </cell>
          <cell r="BF306" t="str">
            <v>Auto</v>
          </cell>
          <cell r="BG306">
            <v>4307</v>
          </cell>
          <cell r="BH306">
            <v>43311</v>
          </cell>
          <cell r="BI306" t="str">
            <v>Control y Seguimiento</v>
          </cell>
          <cell r="BJ306" t="str">
            <v>VISITA</v>
          </cell>
          <cell r="BK306">
            <v>7</v>
          </cell>
          <cell r="BL306">
            <v>95307000</v>
          </cell>
          <cell r="BM306">
            <v>10358000</v>
          </cell>
          <cell r="BN306" t="str">
            <v>---</v>
          </cell>
          <cell r="BO306" t="str">
            <v>---</v>
          </cell>
          <cell r="BP306" t="str">
            <v>NO</v>
          </cell>
          <cell r="BQ306">
            <v>0</v>
          </cell>
          <cell r="BR306">
            <v>2</v>
          </cell>
          <cell r="BS306">
            <v>0</v>
          </cell>
          <cell r="BT306" t="str">
            <v>---</v>
          </cell>
          <cell r="BU306" t="str">
            <v>---</v>
          </cell>
          <cell r="BV306" t="str">
            <v>---</v>
          </cell>
          <cell r="BW306" t="str">
            <v>---</v>
          </cell>
        </row>
        <row r="307">
          <cell r="A307" t="str">
            <v>LAV0058-13</v>
          </cell>
          <cell r="B307" t="str">
            <v>Licencia Ambiental</v>
          </cell>
          <cell r="C307" t="str">
            <v>PERFORACIÓN EXPLORATORIA BLOQUE CORDILLERA 11 - COR 11 - PERFORACIÓN EXPLORATORIA BLOQUE CORDILLERA 11 - COR 11 - Licencia Ambiental.</v>
          </cell>
          <cell r="D307" t="str">
            <v xml:space="preserve">CANACOL ENERGY COLOMBIA S.A. </v>
          </cell>
          <cell r="E307" t="str">
            <v>Hidrocarburos</v>
          </cell>
          <cell r="F307" t="str">
            <v>Exploración</v>
          </cell>
          <cell r="G307" t="str">
            <v>Exploración</v>
          </cell>
          <cell r="H307" t="str">
            <v>ANLA</v>
          </cell>
          <cell r="J307" t="str">
            <v>CIERRE JURIDICO</v>
          </cell>
          <cell r="O307" t="str">
            <v>DOCUMENTAL</v>
          </cell>
          <cell r="P307" t="str">
            <v>Media</v>
          </cell>
          <cell r="Q307" t="str">
            <v>---</v>
          </cell>
          <cell r="S307" t="str">
            <v>---</v>
          </cell>
          <cell r="T307">
            <v>0</v>
          </cell>
          <cell r="U307">
            <v>1</v>
          </cell>
          <cell r="V307" t="str">
            <v>ACTIVO</v>
          </cell>
          <cell r="W307" t="str">
            <v>CAM</v>
          </cell>
          <cell r="X307" t="str">
            <v>Resolución Otorga Licencia</v>
          </cell>
          <cell r="Y307" t="str">
            <v>1395</v>
          </cell>
          <cell r="Z307">
            <v>41962.686805555553</v>
          </cell>
          <cell r="AA307" t="str">
            <v>HUILA</v>
          </cell>
          <cell r="AB307" t="str">
            <v>COLOMBIA</v>
          </cell>
          <cell r="AC307" t="str">
            <v>N/A</v>
          </cell>
          <cell r="AD307" t="str">
            <v>Anual</v>
          </cell>
          <cell r="AE307">
            <v>12</v>
          </cell>
          <cell r="AF307" t="str">
            <v>PARA ARCHIVO</v>
          </cell>
          <cell r="AG307" t="str">
            <v>Cierre - Archivo</v>
          </cell>
          <cell r="AH307" t="str">
            <v>Anual</v>
          </cell>
          <cell r="AI307" t="str">
            <v>Aún no se presenta el primer ICA</v>
          </cell>
          <cell r="AJ307" t="str">
            <v>---</v>
          </cell>
          <cell r="AK307" t="str">
            <v>N/A</v>
          </cell>
          <cell r="AL307">
            <v>0</v>
          </cell>
          <cell r="AM307" t="str">
            <v>Si</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t="str">
            <v>Sin Seguimiento</v>
          </cell>
          <cell r="BC307">
            <v>43367</v>
          </cell>
          <cell r="BD307">
            <v>6400</v>
          </cell>
          <cell r="BE307">
            <v>43397</v>
          </cell>
          <cell r="BJ307" t="str">
            <v>---</v>
          </cell>
          <cell r="BK307" t="str">
            <v>---</v>
          </cell>
          <cell r="BL307" t="str">
            <v>---</v>
          </cell>
          <cell r="BM307">
            <v>0</v>
          </cell>
          <cell r="BN307" t="str">
            <v>---</v>
          </cell>
          <cell r="BO307" t="str">
            <v>---</v>
          </cell>
          <cell r="BP307" t="str">
            <v>---</v>
          </cell>
          <cell r="BQ307">
            <v>1</v>
          </cell>
          <cell r="BR307">
            <v>0</v>
          </cell>
          <cell r="BS307">
            <v>0</v>
          </cell>
          <cell r="BT307" t="str">
            <v>---</v>
          </cell>
          <cell r="BU307" t="str">
            <v>---</v>
          </cell>
          <cell r="BV307" t="str">
            <v>---</v>
          </cell>
          <cell r="BW307" t="str">
            <v>---</v>
          </cell>
        </row>
        <row r="308">
          <cell r="A308" t="str">
            <v>LAV0056-13</v>
          </cell>
          <cell r="B308" t="str">
            <v>Licencia Ambiental</v>
          </cell>
          <cell r="C308" t="str">
            <v>ÁREA DE PERFORACIÓN EXPLORATORIA PERDICES DIFICIL W - ÁREA DE PERFORACIÓN EXPLORATORIA PERDICES DIFICIL W - Licencia Ambiental.</v>
          </cell>
          <cell r="D308" t="str">
            <v xml:space="preserve">HOCOL S.A. </v>
          </cell>
          <cell r="E308" t="str">
            <v>Hidrocarburos</v>
          </cell>
          <cell r="F308" t="str">
            <v>Exploración</v>
          </cell>
          <cell r="G308" t="str">
            <v>Exploración</v>
          </cell>
          <cell r="H308" t="str">
            <v>ANLA</v>
          </cell>
          <cell r="J308" t="str">
            <v>SUSPENDIDO</v>
          </cell>
          <cell r="O308" t="str">
            <v>DOCUMENTAL</v>
          </cell>
          <cell r="P308" t="str">
            <v>Media</v>
          </cell>
          <cell r="Q308" t="str">
            <v>---</v>
          </cell>
          <cell r="S308" t="str">
            <v>---</v>
          </cell>
          <cell r="T308">
            <v>0</v>
          </cell>
          <cell r="U308">
            <v>2</v>
          </cell>
          <cell r="V308" t="str">
            <v>ACTIVO</v>
          </cell>
          <cell r="W308" t="str">
            <v>CORPAMAG</v>
          </cell>
          <cell r="X308" t="str">
            <v>Resolución Otorga Licencia</v>
          </cell>
          <cell r="Y308" t="str">
            <v>304</v>
          </cell>
          <cell r="Z308">
            <v>41729</v>
          </cell>
          <cell r="AA308" t="str">
            <v>MAGDALENA</v>
          </cell>
          <cell r="AB308" t="str">
            <v>ALGARROBO - PIVIJAY - PLATO</v>
          </cell>
          <cell r="AC308" t="str">
            <v>N/A</v>
          </cell>
          <cell r="AD308" t="str">
            <v>Anual</v>
          </cell>
          <cell r="AE308">
            <v>12</v>
          </cell>
          <cell r="AF308" t="str">
            <v>Suspendido (medida preventiva al pozo Perdices)</v>
          </cell>
          <cell r="AG308" t="str">
            <v>Suspendido</v>
          </cell>
          <cell r="AH308" t="str">
            <v>Anual (inicio actividades el 19 de marzo de 2015)</v>
          </cell>
          <cell r="AI308" t="str">
            <v xml:space="preserve">13 de diciembre de 2017 </v>
          </cell>
          <cell r="AJ308">
            <v>43082</v>
          </cell>
          <cell r="AK308" t="str">
            <v>N/A</v>
          </cell>
          <cell r="AL308">
            <v>3</v>
          </cell>
          <cell r="AM308" t="str">
            <v>Si</v>
          </cell>
          <cell r="AN308">
            <v>0</v>
          </cell>
          <cell r="AO308">
            <v>0</v>
          </cell>
          <cell r="AP308">
            <v>0</v>
          </cell>
          <cell r="AQ308">
            <v>0</v>
          </cell>
          <cell r="AR308">
            <v>0</v>
          </cell>
          <cell r="AS308">
            <v>0</v>
          </cell>
          <cell r="AT308">
            <v>0</v>
          </cell>
          <cell r="AU308">
            <v>0</v>
          </cell>
          <cell r="AV308">
            <v>0</v>
          </cell>
          <cell r="AW308">
            <v>0</v>
          </cell>
          <cell r="AX308">
            <v>1</v>
          </cell>
          <cell r="AY308">
            <v>1</v>
          </cell>
          <cell r="AZ308">
            <v>0</v>
          </cell>
          <cell r="BA308">
            <v>1</v>
          </cell>
          <cell r="BB308" t="str">
            <v>Seguimiento 2018</v>
          </cell>
          <cell r="BC308">
            <v>43171</v>
          </cell>
          <cell r="BD308">
            <v>2375</v>
          </cell>
          <cell r="BE308">
            <v>43235</v>
          </cell>
          <cell r="BF308" t="str">
            <v>Auto</v>
          </cell>
          <cell r="BG308">
            <v>4080</v>
          </cell>
          <cell r="BH308">
            <v>43304</v>
          </cell>
          <cell r="BI308" t="str">
            <v>Control y Seguimiento</v>
          </cell>
          <cell r="BJ308" t="str">
            <v>VISITA</v>
          </cell>
          <cell r="BK308">
            <v>7</v>
          </cell>
          <cell r="BL308">
            <v>94947000</v>
          </cell>
          <cell r="BM308">
            <v>10358000</v>
          </cell>
          <cell r="BN308" t="str">
            <v>---</v>
          </cell>
          <cell r="BO308" t="str">
            <v>---</v>
          </cell>
          <cell r="BP308" t="str">
            <v>NO</v>
          </cell>
          <cell r="BQ308">
            <v>1</v>
          </cell>
          <cell r="BR308">
            <v>3</v>
          </cell>
          <cell r="BS308">
            <v>0</v>
          </cell>
          <cell r="BT308" t="str">
            <v>---</v>
          </cell>
          <cell r="BU308" t="str">
            <v>---</v>
          </cell>
          <cell r="BV308" t="str">
            <v>---</v>
          </cell>
          <cell r="BW308" t="str">
            <v>---</v>
          </cell>
        </row>
        <row r="309">
          <cell r="A309" t="str">
            <v>LAV0052-00-2015</v>
          </cell>
          <cell r="B309" t="str">
            <v>Licencia Ambiental</v>
          </cell>
          <cell r="C309" t="str">
            <v>EIA para el Proyecto de Perforación Exploratoria Costa Afuera Purple Angel en el Caribe Colombiano -  - Licencia Ambiental.</v>
          </cell>
          <cell r="D309" t="str">
            <v xml:space="preserve">ANADARKO COLOMBIA COMPANY SUCURSAL COLOMBIA </v>
          </cell>
          <cell r="E309" t="str">
            <v>Hidrocarburos</v>
          </cell>
          <cell r="F309" t="str">
            <v>Exploración</v>
          </cell>
          <cell r="G309" t="str">
            <v>Exploración</v>
          </cell>
          <cell r="H309" t="str">
            <v>INVEMAR</v>
          </cell>
          <cell r="I309" t="str">
            <v>Sin criterios</v>
          </cell>
          <cell r="J309" t="str">
            <v>CORPORACIÓN E INVEMAR</v>
          </cell>
          <cell r="K309">
            <v>4</v>
          </cell>
          <cell r="L309">
            <v>3402396</v>
          </cell>
          <cell r="M309">
            <v>4341442.2564705899</v>
          </cell>
          <cell r="O309" t="str">
            <v>CON VISITA</v>
          </cell>
          <cell r="P309" t="str">
            <v>Media</v>
          </cell>
          <cell r="Q309" t="str">
            <v>---</v>
          </cell>
          <cell r="S309" t="str">
            <v>---</v>
          </cell>
          <cell r="T309">
            <v>0</v>
          </cell>
          <cell r="U309">
            <v>2</v>
          </cell>
          <cell r="V309" t="str">
            <v>ACTIVO</v>
          </cell>
          <cell r="W309" t="str">
            <v>INVEMAR</v>
          </cell>
          <cell r="X309" t="str">
            <v>Resolución Otorga Licencia</v>
          </cell>
          <cell r="Y309" t="str">
            <v>1072</v>
          </cell>
          <cell r="Z309">
            <v>42247</v>
          </cell>
          <cell r="AA309" t="str">
            <v>BOLIVAR</v>
          </cell>
          <cell r="AB309" t="str">
            <v>Cartagena Urbano</v>
          </cell>
          <cell r="AC309" t="str">
            <v>CARIBE CONTINENTAL E INSULAR</v>
          </cell>
          <cell r="AD309" t="str">
            <v>Trimestral</v>
          </cell>
          <cell r="AE309">
            <v>3</v>
          </cell>
          <cell r="AF309" t="str">
            <v>Operación</v>
          </cell>
          <cell r="AG309" t="str">
            <v>Operación</v>
          </cell>
          <cell r="AH309" t="str">
            <v>---</v>
          </cell>
          <cell r="AI309" t="str">
            <v>---</v>
          </cell>
          <cell r="AJ309" t="str">
            <v>---</v>
          </cell>
          <cell r="AK309" t="str">
            <v>---</v>
          </cell>
          <cell r="AL309">
            <v>1</v>
          </cell>
          <cell r="AM309" t="str">
            <v>Si</v>
          </cell>
          <cell r="AN309">
            <v>0</v>
          </cell>
          <cell r="AO309">
            <v>0</v>
          </cell>
          <cell r="AP309">
            <v>0</v>
          </cell>
          <cell r="AQ309">
            <v>0</v>
          </cell>
          <cell r="AR309">
            <v>0</v>
          </cell>
          <cell r="AS309">
            <v>0</v>
          </cell>
          <cell r="AT309">
            <v>0</v>
          </cell>
          <cell r="AU309">
            <v>0</v>
          </cell>
          <cell r="AV309">
            <v>0</v>
          </cell>
          <cell r="AW309">
            <v>0</v>
          </cell>
          <cell r="AX309">
            <v>0</v>
          </cell>
          <cell r="AY309">
            <v>0</v>
          </cell>
          <cell r="AZ309">
            <v>1</v>
          </cell>
          <cell r="BA309">
            <v>0</v>
          </cell>
          <cell r="BB309" t="str">
            <v>Seguimiento 2017</v>
          </cell>
          <cell r="BM309">
            <v>127877307.14</v>
          </cell>
          <cell r="BN309" t="str">
            <v>VISITA</v>
          </cell>
          <cell r="BO309">
            <v>120638969</v>
          </cell>
          <cell r="BP309" t="str">
            <v>NO</v>
          </cell>
          <cell r="BQ309">
            <v>1</v>
          </cell>
          <cell r="BR309">
            <v>0</v>
          </cell>
          <cell r="BS309">
            <v>0</v>
          </cell>
          <cell r="BT309" t="str">
            <v>---</v>
          </cell>
          <cell r="BU309" t="str">
            <v>---</v>
          </cell>
          <cell r="BV309" t="str">
            <v>---</v>
          </cell>
          <cell r="BW309" t="str">
            <v>---</v>
          </cell>
        </row>
        <row r="310">
          <cell r="A310" t="str">
            <v>LAM0034</v>
          </cell>
          <cell r="B310" t="str">
            <v>Licencia Ambiental</v>
          </cell>
          <cell r="C310" t="str">
            <v>CONSTRUCCIÒN GASODUCTO BALLENAS BARRANCABERMEJA</v>
          </cell>
          <cell r="D310" t="str">
            <v xml:space="preserve">TRANSPORTADORA DE GAS INTERNACIONAL S.A. E.S.P. - TGI S.A. E.S.P. </v>
          </cell>
          <cell r="E310" t="str">
            <v>Hidrocarburos</v>
          </cell>
          <cell r="F310" t="str">
            <v>Transporte y Conducción</v>
          </cell>
          <cell r="G310" t="str">
            <v>Transporte y Conducción</v>
          </cell>
          <cell r="H310" t="str">
            <v>ANLA</v>
          </cell>
          <cell r="J310" t="str">
            <v>SENTENCIA</v>
          </cell>
          <cell r="K310">
            <v>3</v>
          </cell>
          <cell r="L310">
            <v>459921</v>
          </cell>
          <cell r="M310">
            <v>4167665.4736901401</v>
          </cell>
          <cell r="O310" t="str">
            <v>CON VISITA</v>
          </cell>
          <cell r="P310" t="str">
            <v>Alta</v>
          </cell>
          <cell r="Q310" t="str">
            <v>---</v>
          </cell>
          <cell r="S310" t="str">
            <v>---</v>
          </cell>
          <cell r="T310">
            <v>0.75</v>
          </cell>
          <cell r="U310">
            <v>15</v>
          </cell>
          <cell r="V310" t="str">
            <v>ACTIVO</v>
          </cell>
          <cell r="W310" t="str">
            <v>CAS, CDMB, CORPOCESAR, CORPOGUAJIRA, CORPONOR</v>
          </cell>
          <cell r="X310" t="str">
            <v>Resolución otorga LA</v>
          </cell>
          <cell r="Y310" t="str">
            <v>044</v>
          </cell>
          <cell r="Z310">
            <v>34353</v>
          </cell>
          <cell r="AA310" t="str">
            <v>GUAJIRA, CESAR, MAGDALENA Y SANTANDER</v>
          </cell>
          <cell r="AB310" t="str">
            <v>AGUACHICA - MANAURE - BARRANCABERMEJA</v>
          </cell>
          <cell r="AC310" t="str">
            <v>N/A</v>
          </cell>
          <cell r="AD310" t="str">
            <v>Anual</v>
          </cell>
          <cell r="AE310">
            <v>12</v>
          </cell>
          <cell r="AF310" t="str">
            <v>Operación</v>
          </cell>
          <cell r="AG310" t="str">
            <v>Operación</v>
          </cell>
          <cell r="AH310" t="str">
            <v>Anual</v>
          </cell>
          <cell r="AI310" t="str">
            <v>22 de mayo de 2017</v>
          </cell>
          <cell r="AJ310">
            <v>42877</v>
          </cell>
          <cell r="AK310" t="str">
            <v>.</v>
          </cell>
          <cell r="AL310">
            <v>2</v>
          </cell>
          <cell r="AM310" t="str">
            <v>Si</v>
          </cell>
          <cell r="AN310">
            <v>6</v>
          </cell>
          <cell r="AO310">
            <v>0</v>
          </cell>
          <cell r="AP310">
            <v>1</v>
          </cell>
          <cell r="AQ310">
            <v>1</v>
          </cell>
          <cell r="AR310">
            <v>1</v>
          </cell>
          <cell r="AS310">
            <v>0</v>
          </cell>
          <cell r="AT310">
            <v>0</v>
          </cell>
          <cell r="AU310">
            <v>0</v>
          </cell>
          <cell r="AV310">
            <v>1</v>
          </cell>
          <cell r="AW310">
            <v>0</v>
          </cell>
          <cell r="AX310">
            <v>0</v>
          </cell>
          <cell r="AY310">
            <v>0</v>
          </cell>
          <cell r="AZ310">
            <v>0</v>
          </cell>
          <cell r="BA310">
            <v>1</v>
          </cell>
          <cell r="BB310" t="str">
            <v>Seguimiento 2018</v>
          </cell>
          <cell r="BJ310" t="str">
            <v>VISITA</v>
          </cell>
          <cell r="BK310">
            <v>7</v>
          </cell>
          <cell r="BL310">
            <v>146135000</v>
          </cell>
          <cell r="BM310">
            <v>150519050</v>
          </cell>
          <cell r="BN310" t="str">
            <v>---</v>
          </cell>
          <cell r="BO310" t="str">
            <v>---</v>
          </cell>
          <cell r="BP310" t="str">
            <v>NO</v>
          </cell>
          <cell r="BQ310">
            <v>4</v>
          </cell>
          <cell r="BR310">
            <v>1</v>
          </cell>
          <cell r="BS310">
            <v>0</v>
          </cell>
          <cell r="BT310" t="str">
            <v>T 272 de 2017</v>
          </cell>
          <cell r="BU310">
            <v>42853</v>
          </cell>
          <cell r="BV310" t="str">
            <v>Acción de Tutela</v>
          </cell>
          <cell r="BW310" t="str">
            <v>Corte Constitucional</v>
          </cell>
        </row>
        <row r="311">
          <cell r="A311" t="str">
            <v>LAV0049-13</v>
          </cell>
          <cell r="B311" t="str">
            <v>Licencia Ambiental</v>
          </cell>
          <cell r="C311" t="str">
            <v>AREA DE PERFORACION EXPLORATORIA MUÑECA - BLOQUE CPO11 - AREA DE PERFORACION EXPLORATORIA MUÑECA - BLOQUE CPO11 - Licencia Ambiental.</v>
          </cell>
          <cell r="D311" t="str">
            <v xml:space="preserve">ECOPETROL S.A. </v>
          </cell>
          <cell r="E311" t="str">
            <v>Hidrocarburos</v>
          </cell>
          <cell r="F311" t="str">
            <v>Exploración</v>
          </cell>
          <cell r="G311" t="str">
            <v>Exploración</v>
          </cell>
          <cell r="H311" t="str">
            <v>CORPORACIÓN</v>
          </cell>
          <cell r="I311" t="str">
            <v>Menor o igual a 3 carpetas, traslado menor a 3 horas desde la sede y menor número de seguimientos</v>
          </cell>
          <cell r="J311" t="str">
            <v>CORPORACIÓN E INVEMAR</v>
          </cell>
          <cell r="K311">
            <v>4</v>
          </cell>
          <cell r="L311">
            <v>3402396</v>
          </cell>
          <cell r="M311">
            <v>5212877.2297297325</v>
          </cell>
          <cell r="O311" t="str">
            <v>CON VISITA</v>
          </cell>
          <cell r="P311" t="str">
            <v>Media</v>
          </cell>
          <cell r="Q311" t="str">
            <v>---</v>
          </cell>
          <cell r="S311" t="str">
            <v>---</v>
          </cell>
          <cell r="T311">
            <v>0.75</v>
          </cell>
          <cell r="U311">
            <v>3</v>
          </cell>
          <cell r="V311" t="str">
            <v>ACTIVO</v>
          </cell>
          <cell r="W311" t="str">
            <v>CORMACARENA</v>
          </cell>
          <cell r="X311" t="str">
            <v>Resolución Otorga Licencia</v>
          </cell>
          <cell r="Y311" t="str">
            <v>1506</v>
          </cell>
          <cell r="Z311">
            <v>41978</v>
          </cell>
          <cell r="AA311" t="str">
            <v>META</v>
          </cell>
          <cell r="AB311" t="str">
            <v>PUERTO LOPEZ</v>
          </cell>
          <cell r="AC311" t="str">
            <v>ORINOQUIA</v>
          </cell>
          <cell r="AD311" t="str">
            <v>Anual</v>
          </cell>
          <cell r="AE311">
            <v>12</v>
          </cell>
          <cell r="AF311" t="str">
            <v>Operación</v>
          </cell>
          <cell r="AG311" t="str">
            <v>Operación</v>
          </cell>
          <cell r="AH311" t="str">
            <v>---</v>
          </cell>
          <cell r="AI311" t="str">
            <v>---</v>
          </cell>
          <cell r="AJ311" t="str">
            <v>---</v>
          </cell>
          <cell r="AK311" t="str">
            <v>---</v>
          </cell>
          <cell r="AL311">
            <v>0</v>
          </cell>
          <cell r="AM311" t="str">
            <v>Si</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t="str">
            <v>Sin Seguimiento</v>
          </cell>
          <cell r="BC311" t="str">
            <v>N/A</v>
          </cell>
          <cell r="BD311">
            <v>2320</v>
          </cell>
          <cell r="BE311">
            <v>43229</v>
          </cell>
          <cell r="BI311" t="str">
            <v>Compensación y 1%</v>
          </cell>
          <cell r="BM311">
            <v>102667830</v>
          </cell>
          <cell r="BN311" t="str">
            <v>---</v>
          </cell>
          <cell r="BO311" t="str">
            <v>---</v>
          </cell>
          <cell r="BP311" t="str">
            <v>---</v>
          </cell>
          <cell r="BQ311">
            <v>0</v>
          </cell>
          <cell r="BR311">
            <v>2</v>
          </cell>
          <cell r="BS311">
            <v>0</v>
          </cell>
          <cell r="BT311" t="str">
            <v>---</v>
          </cell>
          <cell r="BU311" t="str">
            <v>---</v>
          </cell>
          <cell r="BV311" t="str">
            <v>---</v>
          </cell>
          <cell r="BW311" t="str">
            <v>---</v>
          </cell>
        </row>
        <row r="312">
          <cell r="A312" t="str">
            <v>LAV0049-00-2015</v>
          </cell>
          <cell r="B312" t="str">
            <v>Licencia Ambiental</v>
          </cell>
          <cell r="C312" t="str">
            <v>ÁREA DE EXPLOTACIÓN Y DESARROLLO CURITO -  - Licencia Ambiental.</v>
          </cell>
          <cell r="D312" t="str">
            <v xml:space="preserve">PETROMINERALES COLOMBIA LTD SUCURSAL COLOMBIA </v>
          </cell>
          <cell r="E312" t="str">
            <v>Hidrocarburos</v>
          </cell>
          <cell r="F312" t="str">
            <v>Explotación</v>
          </cell>
          <cell r="G312" t="str">
            <v>Explotación</v>
          </cell>
          <cell r="H312" t="str">
            <v>ANLA</v>
          </cell>
          <cell r="J312" t="str">
            <v>OPERACIÓN</v>
          </cell>
          <cell r="K312">
            <v>5</v>
          </cell>
          <cell r="L312">
            <v>4252995</v>
          </cell>
          <cell r="M312">
            <v>5212877.2297297325</v>
          </cell>
          <cell r="O312" t="str">
            <v>CON VISITA</v>
          </cell>
          <cell r="P312" t="str">
            <v>Baja</v>
          </cell>
          <cell r="Q312" t="str">
            <v>---</v>
          </cell>
          <cell r="S312" t="str">
            <v>---</v>
          </cell>
          <cell r="T312">
            <v>0.75</v>
          </cell>
          <cell r="U312">
            <v>1</v>
          </cell>
          <cell r="V312" t="str">
            <v>ACTIVO</v>
          </cell>
          <cell r="W312" t="str">
            <v>CORPORINOQUIA</v>
          </cell>
          <cell r="X312" t="str">
            <v>Resolución Otorga Licencia</v>
          </cell>
          <cell r="Y312" t="str">
            <v>1426</v>
          </cell>
          <cell r="Z312">
            <v>42317</v>
          </cell>
          <cell r="AA312" t="str">
            <v>CASANARE</v>
          </cell>
          <cell r="AB312" t="str">
            <v>OROCUE</v>
          </cell>
          <cell r="AC312" t="str">
            <v>ORINOQUIA</v>
          </cell>
          <cell r="AD312" t="str">
            <v>Anual</v>
          </cell>
          <cell r="AE312">
            <v>12</v>
          </cell>
          <cell r="AF312" t="str">
            <v>Construcción</v>
          </cell>
          <cell r="AG312" t="str">
            <v>Operación</v>
          </cell>
          <cell r="AH312" t="str">
            <v>Anual (inicio actividades en febrero 2018)</v>
          </cell>
          <cell r="AI312" t="str">
            <v>Aplica entrega de ICA en febrero de 2019</v>
          </cell>
          <cell r="AJ312" t="str">
            <v>---</v>
          </cell>
          <cell r="AK312" t="str">
            <v>N/A</v>
          </cell>
          <cell r="AL312">
            <v>1</v>
          </cell>
          <cell r="AM312" t="str">
            <v>Si</v>
          </cell>
          <cell r="AN312">
            <v>0</v>
          </cell>
          <cell r="AO312">
            <v>0</v>
          </cell>
          <cell r="AP312">
            <v>0</v>
          </cell>
          <cell r="AQ312">
            <v>0</v>
          </cell>
          <cell r="AR312">
            <v>0</v>
          </cell>
          <cell r="AS312">
            <v>0</v>
          </cell>
          <cell r="AT312">
            <v>0</v>
          </cell>
          <cell r="AU312">
            <v>0</v>
          </cell>
          <cell r="AV312">
            <v>0</v>
          </cell>
          <cell r="AW312">
            <v>0</v>
          </cell>
          <cell r="AX312">
            <v>0</v>
          </cell>
          <cell r="AY312">
            <v>0</v>
          </cell>
          <cell r="AZ312">
            <v>1</v>
          </cell>
          <cell r="BA312">
            <v>1</v>
          </cell>
          <cell r="BB312" t="str">
            <v>Seguimiento 2018</v>
          </cell>
          <cell r="BC312" t="str">
            <v>N/A</v>
          </cell>
          <cell r="BD312">
            <v>2254</v>
          </cell>
          <cell r="BE312">
            <v>43228</v>
          </cell>
          <cell r="BF312" t="str">
            <v>Auto</v>
          </cell>
          <cell r="BG312">
            <v>3089</v>
          </cell>
          <cell r="BH312">
            <v>43269</v>
          </cell>
          <cell r="BI312" t="str">
            <v>Control y Seguimiento</v>
          </cell>
          <cell r="BM312">
            <v>61324233</v>
          </cell>
          <cell r="BN312" t="str">
            <v>VISITA</v>
          </cell>
          <cell r="BO312">
            <v>57853050</v>
          </cell>
          <cell r="BP312" t="str">
            <v>NO</v>
          </cell>
          <cell r="BQ312">
            <v>3</v>
          </cell>
          <cell r="BR312">
            <v>0</v>
          </cell>
          <cell r="BS312">
            <v>0</v>
          </cell>
          <cell r="BT312" t="str">
            <v>---</v>
          </cell>
          <cell r="BU312" t="str">
            <v>---</v>
          </cell>
          <cell r="BV312" t="str">
            <v>---</v>
          </cell>
          <cell r="BW312" t="str">
            <v>---</v>
          </cell>
        </row>
        <row r="313">
          <cell r="A313" t="str">
            <v>LAV0048-13</v>
          </cell>
          <cell r="B313" t="str">
            <v>Licencia Ambiental</v>
          </cell>
          <cell r="C313" t="str">
            <v>AREA DE PERFORACION EXPLORATORIA APE NECTAR - BLOQUE CPO 11 - AREA DE PERFORACION EXPLORATORIA APE NECTAR - BLOQUE CPO 11 - Licencia Ambiental.</v>
          </cell>
          <cell r="D313" t="str">
            <v xml:space="preserve">ECOPETROL S.A. </v>
          </cell>
          <cell r="E313" t="str">
            <v>Hidrocarburos</v>
          </cell>
          <cell r="F313" t="str">
            <v>Exploración</v>
          </cell>
          <cell r="G313" t="str">
            <v>Exploración</v>
          </cell>
          <cell r="H313" t="str">
            <v>ANLA</v>
          </cell>
          <cell r="J313" t="str">
            <v>NO HAN INICIADO OBRAS</v>
          </cell>
          <cell r="O313" t="str">
            <v>SIN INICIO DE OBRA</v>
          </cell>
          <cell r="P313" t="str">
            <v>Media</v>
          </cell>
          <cell r="Q313" t="str">
            <v>---</v>
          </cell>
          <cell r="S313" t="str">
            <v>---</v>
          </cell>
          <cell r="T313">
            <v>0.75</v>
          </cell>
          <cell r="U313">
            <v>2</v>
          </cell>
          <cell r="V313" t="str">
            <v>ACTIVO</v>
          </cell>
          <cell r="W313" t="str">
            <v>CORMACARENA</v>
          </cell>
          <cell r="X313" t="str">
            <v>Resolución Otorga Licencia</v>
          </cell>
          <cell r="Y313" t="str">
            <v>1318</v>
          </cell>
          <cell r="Z313">
            <v>41947.634027777778</v>
          </cell>
          <cell r="AA313" t="str">
            <v>META</v>
          </cell>
          <cell r="AB313" t="str">
            <v>PUERTO LOPEZ</v>
          </cell>
          <cell r="AC313" t="str">
            <v>N/A</v>
          </cell>
          <cell r="AD313" t="str">
            <v>Anual</v>
          </cell>
          <cell r="AE313">
            <v>12</v>
          </cell>
          <cell r="AF313" t="str">
            <v>Construcción</v>
          </cell>
          <cell r="AG313" t="str">
            <v>No han iniciado actividades</v>
          </cell>
          <cell r="AH313" t="str">
            <v>Anual</v>
          </cell>
          <cell r="AI313" t="str">
            <v>No se han presentado ICA, no se ha dado inicio a las actividades.</v>
          </cell>
          <cell r="AJ313" t="str">
            <v>---</v>
          </cell>
          <cell r="AK313" t="str">
            <v>N/A</v>
          </cell>
          <cell r="AL313">
            <v>0</v>
          </cell>
          <cell r="AM313" t="str">
            <v>Si</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1</v>
          </cell>
          <cell r="BB313" t="str">
            <v>Seguimiento 2018</v>
          </cell>
          <cell r="BC313">
            <v>43145</v>
          </cell>
          <cell r="BD313">
            <v>1156</v>
          </cell>
          <cell r="BE313">
            <v>43182</v>
          </cell>
          <cell r="BF313" t="str">
            <v>Auto</v>
          </cell>
          <cell r="BG313">
            <v>6423</v>
          </cell>
          <cell r="BH313">
            <v>43395</v>
          </cell>
          <cell r="BI313" t="str">
            <v>Control y Seguimiento</v>
          </cell>
          <cell r="BJ313" t="str">
            <v>VISITA</v>
          </cell>
          <cell r="BK313">
            <v>8</v>
          </cell>
          <cell r="BL313">
            <v>118104000</v>
          </cell>
          <cell r="BN313" t="str">
            <v>---</v>
          </cell>
          <cell r="BO313" t="str">
            <v>---</v>
          </cell>
          <cell r="BP313" t="str">
            <v>NO</v>
          </cell>
          <cell r="BQ313">
            <v>2</v>
          </cell>
          <cell r="BR313">
            <v>2</v>
          </cell>
          <cell r="BS313">
            <v>0</v>
          </cell>
          <cell r="BT313" t="str">
            <v>---</v>
          </cell>
          <cell r="BU313" t="str">
            <v>---</v>
          </cell>
          <cell r="BV313" t="str">
            <v>---</v>
          </cell>
          <cell r="BW313" t="str">
            <v>---</v>
          </cell>
        </row>
        <row r="314">
          <cell r="A314" t="str">
            <v>LAV0046-13</v>
          </cell>
          <cell r="B314" t="str">
            <v>Licencia Ambiental</v>
          </cell>
          <cell r="C314" t="str">
            <v>ÁREA DE PERFORACIÓN EXPLORATORIA PRINCESA PERTENECIENTE AL BLOQUE CPO 11 LLANOS ORIENTALES - ÁREA DE PERFORACIÓN EXPLORATORIA PRINCESA PERTENECIENTE AL BLOQUE CPO 11 LLANOS ORIENTALES - Licencia Ambiental.</v>
          </cell>
          <cell r="D314" t="str">
            <v xml:space="preserve">ECOPETROL S.A. </v>
          </cell>
          <cell r="E314" t="str">
            <v>Hidrocarburos</v>
          </cell>
          <cell r="F314" t="str">
            <v>Exploración</v>
          </cell>
          <cell r="G314" t="str">
            <v>Exploración</v>
          </cell>
          <cell r="H314" t="str">
            <v>CORPORACIÓN</v>
          </cell>
          <cell r="I314" t="str">
            <v>Menor o igual a 3 carpetas, traslado menor a 3 horas desde la sede y menor número de seguimientos</v>
          </cell>
          <cell r="J314" t="str">
            <v>CORPORACIÓN E INVEMAR</v>
          </cell>
          <cell r="K314">
            <v>4</v>
          </cell>
          <cell r="L314">
            <v>3402396</v>
          </cell>
          <cell r="M314">
            <v>5212877.2297297325</v>
          </cell>
          <cell r="O314" t="str">
            <v>CON VISITA</v>
          </cell>
          <cell r="P314" t="str">
            <v>Media</v>
          </cell>
          <cell r="Q314" t="str">
            <v>---</v>
          </cell>
          <cell r="S314" t="str">
            <v>---</v>
          </cell>
          <cell r="T314">
            <v>0.75</v>
          </cell>
          <cell r="U314">
            <v>2</v>
          </cell>
          <cell r="V314" t="str">
            <v>ACTIVO</v>
          </cell>
          <cell r="W314" t="str">
            <v>CORMACARENA</v>
          </cell>
          <cell r="X314" t="str">
            <v>Resolución Otorga Licencia</v>
          </cell>
          <cell r="Y314" t="str">
            <v>1321</v>
          </cell>
          <cell r="Z314">
            <v>41947.645833333336</v>
          </cell>
          <cell r="AA314" t="str">
            <v>META</v>
          </cell>
          <cell r="AB314" t="str">
            <v>PUERTO LOPEZ</v>
          </cell>
          <cell r="AC314" t="str">
            <v>ORINOQUIA</v>
          </cell>
          <cell r="AD314" t="str">
            <v>Anual</v>
          </cell>
          <cell r="AE314">
            <v>12</v>
          </cell>
          <cell r="AF314" t="str">
            <v>Operación</v>
          </cell>
          <cell r="AG314" t="str">
            <v>Operación</v>
          </cell>
          <cell r="AH314" t="str">
            <v>---</v>
          </cell>
          <cell r="AI314" t="str">
            <v>---</v>
          </cell>
          <cell r="AJ314" t="str">
            <v>---</v>
          </cell>
          <cell r="AK314" t="str">
            <v>---</v>
          </cell>
          <cell r="AL314">
            <v>0</v>
          </cell>
          <cell r="AM314" t="str">
            <v>Si</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t="str">
            <v>Sin Seguimiento</v>
          </cell>
          <cell r="BC314" t="str">
            <v>N/A</v>
          </cell>
          <cell r="BD314">
            <v>2301</v>
          </cell>
          <cell r="BE314">
            <v>43229</v>
          </cell>
          <cell r="BI314" t="str">
            <v>Compensación y 1%</v>
          </cell>
          <cell r="BM314">
            <v>102667830</v>
          </cell>
          <cell r="BN314" t="str">
            <v>---</v>
          </cell>
          <cell r="BO314" t="str">
            <v>---</v>
          </cell>
          <cell r="BP314" t="str">
            <v>---</v>
          </cell>
          <cell r="BQ314">
            <v>1</v>
          </cell>
          <cell r="BR314">
            <v>1</v>
          </cell>
          <cell r="BS314">
            <v>0</v>
          </cell>
          <cell r="BT314" t="str">
            <v>---</v>
          </cell>
          <cell r="BU314" t="str">
            <v>---</v>
          </cell>
          <cell r="BV314" t="str">
            <v>---</v>
          </cell>
          <cell r="BW314" t="str">
            <v>---</v>
          </cell>
        </row>
        <row r="315">
          <cell r="A315" t="str">
            <v>LAV0045-13</v>
          </cell>
          <cell r="B315" t="str">
            <v>Licencia Ambiental</v>
          </cell>
          <cell r="C315" t="str">
            <v>ÁREA DE PERFORACIÓN EXPLORATORIA MARIA CONCHITA - ÁREA DE PERFORACIÓN EXPLORATORIA MARIA CONCHITA - Licencia Ambiental.</v>
          </cell>
          <cell r="D315" t="str">
            <v xml:space="preserve">TURKISH PETROLEUM INTERNATIONAL COMPANY LIMITED SUCURSAL COLOMBIA </v>
          </cell>
          <cell r="E315" t="str">
            <v>Hidrocarburos</v>
          </cell>
          <cell r="F315" t="str">
            <v>Exploración</v>
          </cell>
          <cell r="G315" t="str">
            <v>Exploración</v>
          </cell>
          <cell r="H315" t="str">
            <v>ANLA</v>
          </cell>
          <cell r="J315" t="str">
            <v>OPERACIÓN</v>
          </cell>
          <cell r="K315">
            <v>4</v>
          </cell>
          <cell r="L315">
            <v>3402396</v>
          </cell>
          <cell r="M315">
            <v>4167665.4736901401</v>
          </cell>
          <cell r="O315" t="str">
            <v>CON VISITA</v>
          </cell>
          <cell r="P315" t="str">
            <v>Media</v>
          </cell>
          <cell r="Q315" t="str">
            <v>---</v>
          </cell>
          <cell r="S315" t="str">
            <v>---</v>
          </cell>
          <cell r="T315">
            <v>0</v>
          </cell>
          <cell r="U315">
            <v>2</v>
          </cell>
          <cell r="V315" t="str">
            <v>ACTIVO</v>
          </cell>
          <cell r="W315" t="str">
            <v>CORPOGUAJIRA</v>
          </cell>
          <cell r="X315" t="str">
            <v>Resolución Otorga Licencia</v>
          </cell>
          <cell r="Y315" t="str">
            <v>262</v>
          </cell>
          <cell r="Z315">
            <v>42073</v>
          </cell>
          <cell r="AA315" t="str">
            <v>GUAJIRA</v>
          </cell>
          <cell r="AB315" t="str">
            <v>RIOHACHA</v>
          </cell>
          <cell r="AC315" t="str">
            <v>CARIBE CONTINENTAL E INSULAR</v>
          </cell>
          <cell r="AD315" t="str">
            <v>Anual</v>
          </cell>
          <cell r="AE315">
            <v>12</v>
          </cell>
          <cell r="AF315" t="str">
            <v>Operación</v>
          </cell>
          <cell r="AG315" t="str">
            <v>Operación</v>
          </cell>
          <cell r="AH315" t="str">
            <v>---</v>
          </cell>
          <cell r="AI315" t="str">
            <v>---</v>
          </cell>
          <cell r="AJ315" t="str">
            <v>---</v>
          </cell>
          <cell r="AK315" t="str">
            <v>---</v>
          </cell>
          <cell r="AL315">
            <v>0</v>
          </cell>
          <cell r="AM315" t="str">
            <v>Si</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t="str">
            <v>Sin Seguimiento</v>
          </cell>
          <cell r="BC315">
            <v>43155</v>
          </cell>
          <cell r="BD315">
            <v>1392</v>
          </cell>
          <cell r="BE315">
            <v>43193</v>
          </cell>
          <cell r="BJ315" t="str">
            <v>VISITA</v>
          </cell>
          <cell r="BK315">
            <v>8</v>
          </cell>
          <cell r="BL315">
            <v>121118000</v>
          </cell>
          <cell r="BM315">
            <v>124751540</v>
          </cell>
          <cell r="BN315" t="str">
            <v>---</v>
          </cell>
          <cell r="BO315" t="str">
            <v>---</v>
          </cell>
          <cell r="BP315" t="str">
            <v>NO</v>
          </cell>
          <cell r="BQ315">
            <v>5</v>
          </cell>
          <cell r="BR315">
            <v>3</v>
          </cell>
          <cell r="BS315">
            <v>0</v>
          </cell>
          <cell r="BT315" t="str">
            <v>---</v>
          </cell>
          <cell r="BU315" t="str">
            <v>---</v>
          </cell>
          <cell r="BV315" t="str">
            <v>---</v>
          </cell>
          <cell r="BW315" t="str">
            <v>---</v>
          </cell>
        </row>
        <row r="316">
          <cell r="A316" t="str">
            <v>LAV0043-14</v>
          </cell>
          <cell r="B316" t="str">
            <v>Licencia Ambiental</v>
          </cell>
          <cell r="C316" t="str">
            <v>Área de Explotación Nashira</v>
          </cell>
          <cell r="D316" t="str">
            <v xml:space="preserve">OIRU CORPORATION </v>
          </cell>
          <cell r="E316" t="str">
            <v>Hidrocarburos</v>
          </cell>
          <cell r="F316" t="str">
            <v>Explotación</v>
          </cell>
          <cell r="G316" t="str">
            <v>Explotación</v>
          </cell>
          <cell r="H316" t="str">
            <v>ANLA</v>
          </cell>
          <cell r="J316" t="str">
            <v>OPERACIÓN</v>
          </cell>
          <cell r="K316">
            <v>5</v>
          </cell>
          <cell r="L316">
            <v>4252995</v>
          </cell>
          <cell r="M316">
            <v>5212877.2297297325</v>
          </cell>
          <cell r="O316" t="str">
            <v>CON VISITA</v>
          </cell>
          <cell r="P316" t="str">
            <v>Media</v>
          </cell>
          <cell r="Q316" t="str">
            <v>---</v>
          </cell>
          <cell r="S316" t="str">
            <v>---</v>
          </cell>
          <cell r="T316">
            <v>0.75</v>
          </cell>
          <cell r="U316">
            <v>2</v>
          </cell>
          <cell r="V316" t="str">
            <v>ACTIVO</v>
          </cell>
          <cell r="W316" t="str">
            <v>CORPORINOQUIA</v>
          </cell>
          <cell r="X316" t="str">
            <v>Resolución Otorga Licencia</v>
          </cell>
          <cell r="Y316" t="str">
            <v>1088</v>
          </cell>
          <cell r="Z316">
            <v>42250</v>
          </cell>
          <cell r="AA316" t="str">
            <v>CASANARE</v>
          </cell>
          <cell r="AB316" t="str">
            <v>OROCUE</v>
          </cell>
          <cell r="AC316" t="str">
            <v>ORINOQUIA</v>
          </cell>
          <cell r="AD316" t="str">
            <v>Anual</v>
          </cell>
          <cell r="AE316">
            <v>12</v>
          </cell>
          <cell r="AF316" t="str">
            <v>Operación</v>
          </cell>
          <cell r="AG316" t="str">
            <v>Operación</v>
          </cell>
          <cell r="AH316" t="str">
            <v>---</v>
          </cell>
          <cell r="AI316" t="str">
            <v>---</v>
          </cell>
          <cell r="AJ316" t="str">
            <v>---</v>
          </cell>
          <cell r="AK316" t="str">
            <v>---</v>
          </cell>
          <cell r="AL316">
            <v>1</v>
          </cell>
          <cell r="AM316" t="str">
            <v>Si</v>
          </cell>
          <cell r="AN316">
            <v>0</v>
          </cell>
          <cell r="AO316">
            <v>0</v>
          </cell>
          <cell r="AP316">
            <v>0</v>
          </cell>
          <cell r="AQ316">
            <v>0</v>
          </cell>
          <cell r="AR316">
            <v>0</v>
          </cell>
          <cell r="AS316">
            <v>0</v>
          </cell>
          <cell r="AT316">
            <v>0</v>
          </cell>
          <cell r="AU316">
            <v>0</v>
          </cell>
          <cell r="AV316">
            <v>0</v>
          </cell>
          <cell r="AW316">
            <v>0</v>
          </cell>
          <cell r="AX316">
            <v>0</v>
          </cell>
          <cell r="AY316">
            <v>0</v>
          </cell>
          <cell r="AZ316">
            <v>1</v>
          </cell>
          <cell r="BA316">
            <v>0</v>
          </cell>
          <cell r="BB316" t="str">
            <v>Seguimiento 2017</v>
          </cell>
          <cell r="BM316">
            <v>158972803.58000001</v>
          </cell>
          <cell r="BN316" t="str">
            <v>VISITA</v>
          </cell>
          <cell r="BO316">
            <v>149974343</v>
          </cell>
          <cell r="BP316" t="str">
            <v>---</v>
          </cell>
          <cell r="BQ316">
            <v>0</v>
          </cell>
          <cell r="BR316">
            <v>2</v>
          </cell>
          <cell r="BS316">
            <v>0</v>
          </cell>
          <cell r="BT316" t="str">
            <v>---</v>
          </cell>
          <cell r="BU316" t="str">
            <v>---</v>
          </cell>
          <cell r="BV316" t="str">
            <v>---</v>
          </cell>
          <cell r="BW316" t="str">
            <v>---</v>
          </cell>
        </row>
        <row r="317">
          <cell r="A317" t="str">
            <v>LAV0042-13</v>
          </cell>
          <cell r="B317" t="str">
            <v>Licencia Ambiental</v>
          </cell>
          <cell r="C317" t="str">
            <v>OLEODUCTO DEL CARIBE -OLECAR - OLEODUCTO DEL CARIBE -OLECAR - Licencia Ambiental.</v>
          </cell>
          <cell r="D317" t="str">
            <v xml:space="preserve">OLEODUCTO DEL CARIBE S.A.S. - OLECAR S.A.S. </v>
          </cell>
          <cell r="E317" t="str">
            <v>Hidrocarburos</v>
          </cell>
          <cell r="F317" t="str">
            <v>Transporte y Conducción</v>
          </cell>
          <cell r="G317" t="str">
            <v>Transporte y Conducción</v>
          </cell>
          <cell r="H317" t="str">
            <v>ANLA</v>
          </cell>
          <cell r="J317" t="str">
            <v>OPERACIÓN</v>
          </cell>
          <cell r="K317">
            <v>5</v>
          </cell>
          <cell r="L317">
            <v>4252995</v>
          </cell>
          <cell r="M317">
            <v>4341442.2564705899</v>
          </cell>
          <cell r="O317" t="str">
            <v>DOCUMENTAL</v>
          </cell>
          <cell r="P317" t="str">
            <v>Media</v>
          </cell>
          <cell r="Q317" t="str">
            <v>---</v>
          </cell>
          <cell r="S317" t="str">
            <v>---</v>
          </cell>
          <cell r="T317">
            <v>0</v>
          </cell>
          <cell r="U317">
            <v>5</v>
          </cell>
          <cell r="V317" t="str">
            <v>ACTIVO</v>
          </cell>
          <cell r="W317" t="str">
            <v>CARDIQUE</v>
          </cell>
          <cell r="X317" t="str">
            <v>Resolución Otorga Licencia</v>
          </cell>
          <cell r="Y317" t="str">
            <v>1336</v>
          </cell>
          <cell r="Z317">
            <v>41634.754861111112</v>
          </cell>
          <cell r="AA317" t="str">
            <v>BOLIVAR</v>
          </cell>
          <cell r="AB317" t="str">
            <v>ARJONA</v>
          </cell>
          <cell r="AC317" t="str">
            <v>CARIBE CONTINENTAL E INSULAR</v>
          </cell>
          <cell r="AD317" t="str">
            <v>Semestral (construcción)
Anual (operación)</v>
          </cell>
          <cell r="AE317">
            <v>12</v>
          </cell>
          <cell r="AF317" t="str">
            <v>Operación</v>
          </cell>
          <cell r="AG317" t="str">
            <v>Operación</v>
          </cell>
          <cell r="AH317" t="str">
            <v>---</v>
          </cell>
          <cell r="AI317" t="str">
            <v>---</v>
          </cell>
          <cell r="AJ317" t="str">
            <v>---</v>
          </cell>
          <cell r="AK317" t="str">
            <v>---</v>
          </cell>
          <cell r="AL317">
            <v>0</v>
          </cell>
          <cell r="AM317" t="str">
            <v>Si</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t="str">
            <v>Sin Seguimiento</v>
          </cell>
          <cell r="BJ317" t="str">
            <v>---</v>
          </cell>
          <cell r="BK317" t="str">
            <v>---</v>
          </cell>
          <cell r="BL317" t="str">
            <v>---</v>
          </cell>
          <cell r="BM317">
            <v>10358000</v>
          </cell>
          <cell r="BN317" t="str">
            <v>---</v>
          </cell>
          <cell r="BO317" t="str">
            <v>---</v>
          </cell>
          <cell r="BP317" t="str">
            <v>---</v>
          </cell>
          <cell r="BQ317">
            <v>1</v>
          </cell>
          <cell r="BR317">
            <v>4</v>
          </cell>
          <cell r="BS317">
            <v>0</v>
          </cell>
          <cell r="BT317" t="str">
            <v>---</v>
          </cell>
          <cell r="BU317" t="str">
            <v>---</v>
          </cell>
          <cell r="BV317" t="str">
            <v>---</v>
          </cell>
          <cell r="BW317" t="str">
            <v>---</v>
          </cell>
        </row>
        <row r="318">
          <cell r="A318" t="str">
            <v>LAV0039-13</v>
          </cell>
          <cell r="B318" t="str">
            <v>Licencia Ambiental</v>
          </cell>
          <cell r="C318" t="str">
            <v>ÁREA DE PERFORACIÓN EXPLORATORIA CPO 10 SUR - ÁREA DE PERFORACIÓN EXPLORATORIA CPO 10 SUR - Licencia Ambiental.</v>
          </cell>
          <cell r="D318" t="str">
            <v xml:space="preserve">ECOPETROL S.A. </v>
          </cell>
          <cell r="E318" t="str">
            <v>Hidrocarburos</v>
          </cell>
          <cell r="F318" t="str">
            <v>Exploración</v>
          </cell>
          <cell r="G318" t="str">
            <v>Exploración</v>
          </cell>
          <cell r="H318" t="str">
            <v>ANLA</v>
          </cell>
          <cell r="J318" t="str">
            <v>OPERACIÓN</v>
          </cell>
          <cell r="K318">
            <v>4</v>
          </cell>
          <cell r="L318">
            <v>3402396</v>
          </cell>
          <cell r="M318">
            <v>5212877.2297297325</v>
          </cell>
          <cell r="O318" t="str">
            <v>CON VISITA</v>
          </cell>
          <cell r="P318" t="str">
            <v>Media</v>
          </cell>
          <cell r="Q318" t="str">
            <v>---</v>
          </cell>
          <cell r="S318" t="str">
            <v>---</v>
          </cell>
          <cell r="T318">
            <v>0.75</v>
          </cell>
          <cell r="U318">
            <v>2</v>
          </cell>
          <cell r="V318" t="str">
            <v>ACTIVO</v>
          </cell>
          <cell r="W318" t="str">
            <v>CORPORINOQUIA</v>
          </cell>
          <cell r="X318" t="str">
            <v>Resolución Otorga Licencia</v>
          </cell>
          <cell r="Y318" t="str">
            <v>328</v>
          </cell>
          <cell r="Z318">
            <v>41731</v>
          </cell>
          <cell r="AA318" t="str">
            <v>CASANARE</v>
          </cell>
          <cell r="AB318" t="str">
            <v>ACACIAS</v>
          </cell>
          <cell r="AC318" t="str">
            <v>ORINOQUIA</v>
          </cell>
          <cell r="AD318" t="str">
            <v>Anual</v>
          </cell>
          <cell r="AE318">
            <v>12</v>
          </cell>
          <cell r="AF318" t="str">
            <v>Operación</v>
          </cell>
          <cell r="AG318" t="str">
            <v>Operación</v>
          </cell>
          <cell r="AH318" t="str">
            <v>---</v>
          </cell>
          <cell r="AI318" t="str">
            <v>---</v>
          </cell>
          <cell r="AJ318" t="str">
            <v>---</v>
          </cell>
          <cell r="AK318" t="str">
            <v>---</v>
          </cell>
          <cell r="AL318">
            <v>0</v>
          </cell>
          <cell r="AM318" t="str">
            <v>Si</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1</v>
          </cell>
          <cell r="BB318" t="str">
            <v>Seguimiento 2018</v>
          </cell>
          <cell r="BC318" t="str">
            <v>N/A</v>
          </cell>
          <cell r="BD318">
            <v>2295</v>
          </cell>
          <cell r="BE318">
            <v>43229</v>
          </cell>
          <cell r="BF318" t="str">
            <v xml:space="preserve">Resolución </v>
          </cell>
          <cell r="BG318">
            <v>901</v>
          </cell>
          <cell r="BH318">
            <v>43266</v>
          </cell>
          <cell r="BI318" t="str">
            <v>Compensación y 1%</v>
          </cell>
          <cell r="BM318">
            <v>102667830</v>
          </cell>
          <cell r="BN318" t="str">
            <v>---</v>
          </cell>
          <cell r="BO318" t="str">
            <v>---</v>
          </cell>
          <cell r="BP318" t="str">
            <v>---</v>
          </cell>
          <cell r="BQ318">
            <v>0</v>
          </cell>
          <cell r="BR318">
            <v>2</v>
          </cell>
          <cell r="BS318">
            <v>0</v>
          </cell>
          <cell r="BT318" t="str">
            <v>---</v>
          </cell>
          <cell r="BU318" t="str">
            <v>---</v>
          </cell>
          <cell r="BV318" t="str">
            <v>---</v>
          </cell>
          <cell r="BW318" t="str">
            <v>---</v>
          </cell>
        </row>
        <row r="319">
          <cell r="A319" t="str">
            <v>LAV0038-13</v>
          </cell>
          <cell r="B319" t="str">
            <v>Licencia Ambiental</v>
          </cell>
          <cell r="C319" t="str">
            <v>ÁREA DE PERFORACIÓN EXPLORATORIA CPO 10 NORTE - ÁREA DE PERFORACIÓN EXPLORATORIA CPO 10 NORTE - Licencia Ambiental.</v>
          </cell>
          <cell r="D319" t="str">
            <v xml:space="preserve">ECOPETROL S.A. </v>
          </cell>
          <cell r="E319" t="str">
            <v>Hidrocarburos</v>
          </cell>
          <cell r="F319" t="str">
            <v>Exploración</v>
          </cell>
          <cell r="G319" t="str">
            <v>Exploración</v>
          </cell>
          <cell r="H319" t="str">
            <v>ANLA</v>
          </cell>
          <cell r="J319" t="str">
            <v>NO HAN INICIADO OBRAS</v>
          </cell>
          <cell r="O319" t="str">
            <v>SIN INICIO DE OBRA</v>
          </cell>
          <cell r="P319" t="str">
            <v>Media</v>
          </cell>
          <cell r="Q319" t="str">
            <v>---</v>
          </cell>
          <cell r="S319" t="str">
            <v>---</v>
          </cell>
          <cell r="T319">
            <v>0.75</v>
          </cell>
          <cell r="U319">
            <v>3</v>
          </cell>
          <cell r="V319" t="str">
            <v>ACTIVO</v>
          </cell>
          <cell r="W319" t="str">
            <v>CORMACARENA</v>
          </cell>
          <cell r="X319" t="str">
            <v>Resolución Otorga Licencia</v>
          </cell>
          <cell r="Y319" t="str">
            <v>563</v>
          </cell>
          <cell r="Z319">
            <v>41794</v>
          </cell>
          <cell r="AA319" t="str">
            <v>META</v>
          </cell>
          <cell r="AB319" t="str">
            <v>VILLAVICENCIO</v>
          </cell>
          <cell r="AC319" t="str">
            <v>N/A</v>
          </cell>
          <cell r="AD319" t="str">
            <v>Anual</v>
          </cell>
          <cell r="AE319">
            <v>12</v>
          </cell>
          <cell r="AF319" t="str">
            <v>Construcción</v>
          </cell>
          <cell r="AG319" t="str">
            <v>No han iniciado actividades</v>
          </cell>
          <cell r="AH319" t="str">
            <v>Anual</v>
          </cell>
          <cell r="AI319" t="str">
            <v>No se han presentado ICA, no se ha dado inicio a las actividades.</v>
          </cell>
          <cell r="AJ319" t="str">
            <v>---</v>
          </cell>
          <cell r="AK319" t="str">
            <v>N/A</v>
          </cell>
          <cell r="AL319">
            <v>1</v>
          </cell>
          <cell r="AM319" t="str">
            <v>Si</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1</v>
          </cell>
          <cell r="BB319" t="str">
            <v>Seguimiento 2018</v>
          </cell>
          <cell r="BC319">
            <v>43143</v>
          </cell>
          <cell r="BD319">
            <v>686</v>
          </cell>
          <cell r="BE319">
            <v>43158</v>
          </cell>
          <cell r="BF319" t="str">
            <v>Auto</v>
          </cell>
          <cell r="BG319">
            <v>3395</v>
          </cell>
          <cell r="BH319">
            <v>43278</v>
          </cell>
          <cell r="BI319" t="str">
            <v>Control y Seguimiento</v>
          </cell>
          <cell r="BJ319" t="str">
            <v>VISITA</v>
          </cell>
          <cell r="BK319">
            <v>8</v>
          </cell>
          <cell r="BL319">
            <v>120177000</v>
          </cell>
          <cell r="BN319" t="str">
            <v>---</v>
          </cell>
          <cell r="BO319" t="str">
            <v>---</v>
          </cell>
          <cell r="BP319" t="str">
            <v>NO</v>
          </cell>
          <cell r="BQ319">
            <v>0</v>
          </cell>
          <cell r="BR319">
            <v>1</v>
          </cell>
          <cell r="BS319">
            <v>0</v>
          </cell>
          <cell r="BT319" t="str">
            <v>---</v>
          </cell>
          <cell r="BU319" t="str">
            <v>---</v>
          </cell>
          <cell r="BV319" t="str">
            <v>---</v>
          </cell>
          <cell r="BW319" t="str">
            <v>---</v>
          </cell>
        </row>
        <row r="320">
          <cell r="A320" t="str">
            <v>LAV0036-00-2015</v>
          </cell>
          <cell r="B320" t="str">
            <v>Licencia Ambiental</v>
          </cell>
          <cell r="C320" t="str">
            <v>LICENCIA GLOBAL DEL ÁREA DE DESARROLLO LLANOS 23 OESTE -  - Licencia Ambiental.</v>
          </cell>
          <cell r="D320" t="str">
            <v xml:space="preserve">CNE OIL Y GAS S.A.S. </v>
          </cell>
          <cell r="E320" t="str">
            <v>Hidrocarburos</v>
          </cell>
          <cell r="F320" t="str">
            <v>Explotación</v>
          </cell>
          <cell r="G320" t="str">
            <v>Explotación</v>
          </cell>
          <cell r="H320" t="str">
            <v>ANLA</v>
          </cell>
          <cell r="J320" t="str">
            <v>OPERACIÓN</v>
          </cell>
          <cell r="K320">
            <v>5</v>
          </cell>
          <cell r="L320">
            <v>4252995</v>
          </cell>
          <cell r="M320">
            <v>5212877.2297297325</v>
          </cell>
          <cell r="O320" t="str">
            <v>CON VISITA</v>
          </cell>
          <cell r="P320" t="str">
            <v>Alta</v>
          </cell>
          <cell r="Q320" t="str">
            <v>---</v>
          </cell>
          <cell r="S320" t="str">
            <v>---</v>
          </cell>
          <cell r="T320">
            <v>0.75</v>
          </cell>
          <cell r="U320">
            <v>3</v>
          </cell>
          <cell r="V320" t="str">
            <v>ACTIVO</v>
          </cell>
          <cell r="W320" t="str">
            <v>CORPORINOQUIA</v>
          </cell>
          <cell r="X320" t="str">
            <v>Resolución Otorga Licencia</v>
          </cell>
          <cell r="Y320" t="str">
            <v>473</v>
          </cell>
          <cell r="Z320">
            <v>42494.462500000001</v>
          </cell>
          <cell r="AA320" t="str">
            <v>CASANARE</v>
          </cell>
          <cell r="AB320" t="str">
            <v>YOPAL</v>
          </cell>
          <cell r="AC320" t="str">
            <v>ORINOQUIA</v>
          </cell>
          <cell r="AD320" t="str">
            <v>Semestral</v>
          </cell>
          <cell r="AE320">
            <v>6</v>
          </cell>
          <cell r="AF320" t="str">
            <v>Operación</v>
          </cell>
          <cell r="AG320" t="str">
            <v>Operación</v>
          </cell>
          <cell r="AH320" t="str">
            <v>---</v>
          </cell>
          <cell r="AI320" t="str">
            <v>---</v>
          </cell>
          <cell r="AJ320" t="str">
            <v>---</v>
          </cell>
          <cell r="AK320" t="str">
            <v>---</v>
          </cell>
          <cell r="AL320">
            <v>0</v>
          </cell>
          <cell r="AM320" t="str">
            <v>Si</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t="str">
            <v>Sin Seguimiento</v>
          </cell>
          <cell r="BM320">
            <v>115950324</v>
          </cell>
          <cell r="BN320" t="str">
            <v>---</v>
          </cell>
          <cell r="BO320" t="str">
            <v>---</v>
          </cell>
          <cell r="BP320" t="str">
            <v>---</v>
          </cell>
          <cell r="BQ320">
            <v>2</v>
          </cell>
          <cell r="BR320">
            <v>2</v>
          </cell>
          <cell r="BS320">
            <v>0</v>
          </cell>
          <cell r="BT320" t="str">
            <v>---</v>
          </cell>
          <cell r="BU320" t="str">
            <v>---</v>
          </cell>
          <cell r="BV320" t="str">
            <v>---</v>
          </cell>
          <cell r="BW320" t="str">
            <v>---</v>
          </cell>
        </row>
        <row r="321">
          <cell r="A321" t="str">
            <v>LAV0034-13</v>
          </cell>
          <cell r="B321" t="str">
            <v>Licencia Ambiental</v>
          </cell>
          <cell r="C321" t="str">
            <v>ÁREA DE PERFORACIÓN EXPLORATORIA ZAHORÍ - ÁREA DE PERFORACIÓN EXPLORATORIA ZAHORÍ - Licencia Ambiental.</v>
          </cell>
          <cell r="D321" t="str">
            <v xml:space="preserve">ECOPETROL S.A. </v>
          </cell>
          <cell r="E321" t="str">
            <v>Hidrocarburos</v>
          </cell>
          <cell r="F321" t="str">
            <v>Exploración</v>
          </cell>
          <cell r="G321" t="str">
            <v>Exploración</v>
          </cell>
          <cell r="H321" t="str">
            <v>ANLA</v>
          </cell>
          <cell r="J321" t="str">
            <v>OPERACIÓN</v>
          </cell>
          <cell r="K321">
            <v>4</v>
          </cell>
          <cell r="L321">
            <v>3402396</v>
          </cell>
          <cell r="M321" t="str">
            <v>SOLO TERRESTRE</v>
          </cell>
          <cell r="N321">
            <v>1975893.839205882</v>
          </cell>
          <cell r="O321" t="str">
            <v>CON VISITA</v>
          </cell>
          <cell r="P321" t="str">
            <v>Media</v>
          </cell>
          <cell r="Q321" t="str">
            <v>---</v>
          </cell>
          <cell r="S321" t="str">
            <v>---</v>
          </cell>
          <cell r="T321">
            <v>0</v>
          </cell>
          <cell r="U321">
            <v>5</v>
          </cell>
          <cell r="V321" t="str">
            <v>ACTIVO</v>
          </cell>
          <cell r="W321" t="str">
            <v>CORPORINOQUIA</v>
          </cell>
          <cell r="X321" t="str">
            <v>Resolución Otorga Licencia</v>
          </cell>
          <cell r="Y321" t="str">
            <v>1372</v>
          </cell>
          <cell r="Z321">
            <v>42305</v>
          </cell>
          <cell r="AA321" t="str">
            <v>CASANARE</v>
          </cell>
          <cell r="AB321" t="str">
            <v>FUENTE DE ORO</v>
          </cell>
          <cell r="AC321" t="str">
            <v>N/A</v>
          </cell>
          <cell r="AD321" t="str">
            <v>Anual</v>
          </cell>
          <cell r="AE321">
            <v>12</v>
          </cell>
          <cell r="AF321" t="str">
            <v>Operación</v>
          </cell>
          <cell r="AG321" t="str">
            <v>Operación</v>
          </cell>
          <cell r="AH321" t="str">
            <v>---</v>
          </cell>
          <cell r="AI321" t="str">
            <v>---</v>
          </cell>
          <cell r="AJ321" t="str">
            <v>---</v>
          </cell>
          <cell r="AK321" t="str">
            <v>---</v>
          </cell>
          <cell r="AL321">
            <v>1</v>
          </cell>
          <cell r="AM321" t="str">
            <v>Si</v>
          </cell>
          <cell r="AN321">
            <v>0</v>
          </cell>
          <cell r="AO321">
            <v>0</v>
          </cell>
          <cell r="AP321">
            <v>0</v>
          </cell>
          <cell r="AQ321">
            <v>0</v>
          </cell>
          <cell r="AR321">
            <v>0</v>
          </cell>
          <cell r="AS321">
            <v>0</v>
          </cell>
          <cell r="AT321">
            <v>0</v>
          </cell>
          <cell r="AU321">
            <v>0</v>
          </cell>
          <cell r="AV321">
            <v>0</v>
          </cell>
          <cell r="AW321">
            <v>0</v>
          </cell>
          <cell r="AX321">
            <v>0</v>
          </cell>
          <cell r="AY321">
            <v>0</v>
          </cell>
          <cell r="AZ321">
            <v>1</v>
          </cell>
          <cell r="BA321">
            <v>1</v>
          </cell>
          <cell r="BB321" t="str">
            <v>Seguimiento 2018</v>
          </cell>
          <cell r="BC321" t="str">
            <v>N/A</v>
          </cell>
          <cell r="BD321">
            <v>2299</v>
          </cell>
          <cell r="BE321">
            <v>43229</v>
          </cell>
          <cell r="BF321" t="str">
            <v xml:space="preserve">Resolución </v>
          </cell>
          <cell r="BG321">
            <v>899</v>
          </cell>
          <cell r="BH321">
            <v>43266</v>
          </cell>
          <cell r="BI321" t="str">
            <v>Compensación y 1%</v>
          </cell>
          <cell r="BM321">
            <v>102667830</v>
          </cell>
          <cell r="BN321" t="str">
            <v>---</v>
          </cell>
          <cell r="BO321" t="str">
            <v>---</v>
          </cell>
          <cell r="BP321" t="str">
            <v>NO</v>
          </cell>
          <cell r="BQ321">
            <v>4</v>
          </cell>
          <cell r="BR321">
            <v>2</v>
          </cell>
          <cell r="BS321">
            <v>0</v>
          </cell>
          <cell r="BT321" t="str">
            <v>---</v>
          </cell>
          <cell r="BU321" t="str">
            <v>---</v>
          </cell>
          <cell r="BV321" t="str">
            <v>---</v>
          </cell>
          <cell r="BW321" t="str">
            <v>---</v>
          </cell>
        </row>
        <row r="322">
          <cell r="A322" t="str">
            <v>LAV0033-14</v>
          </cell>
          <cell r="B322" t="str">
            <v>Licencia Ambiental</v>
          </cell>
          <cell r="C322" t="str">
            <v>BLOQUE DE PERFORACIÓN EXPLORATORIA VMM-11 - BLOQUE DE PERFORACIÓN EXPLORATORIA VMM-11 - Licencia Ambiental.</v>
          </cell>
          <cell r="D322" t="str">
            <v xml:space="preserve">ALANGE ENERGY CORP </v>
          </cell>
          <cell r="E322" t="str">
            <v>Hidrocarburos</v>
          </cell>
          <cell r="F322" t="str">
            <v>Exploración</v>
          </cell>
          <cell r="G322" t="str">
            <v>Exploración</v>
          </cell>
          <cell r="H322" t="str">
            <v>ANLA</v>
          </cell>
          <cell r="J322" t="str">
            <v>CIERRE TÉCNICO</v>
          </cell>
          <cell r="O322" t="str">
            <v>DOCUMENTAL</v>
          </cell>
          <cell r="P322" t="str">
            <v>Media</v>
          </cell>
          <cell r="Q322" t="str">
            <v>---</v>
          </cell>
          <cell r="S322" t="str">
            <v>---</v>
          </cell>
          <cell r="T322">
            <v>0.75</v>
          </cell>
          <cell r="U322">
            <v>2</v>
          </cell>
          <cell r="V322" t="str">
            <v>ACTIVO</v>
          </cell>
          <cell r="W322" t="str">
            <v>CORPOBOYACÁ</v>
          </cell>
          <cell r="X322" t="str">
            <v>Resolución Otorga Licencia</v>
          </cell>
          <cell r="Y322" t="str">
            <v>54</v>
          </cell>
          <cell r="Z322">
            <v>42031</v>
          </cell>
          <cell r="AA322" t="str">
            <v>BOYACÁ</v>
          </cell>
          <cell r="AB322" t="str">
            <v>PUERTO BOYACA</v>
          </cell>
          <cell r="AC322" t="str">
            <v>N/A</v>
          </cell>
          <cell r="AD322" t="str">
            <v>Anual</v>
          </cell>
          <cell r="AE322">
            <v>12</v>
          </cell>
          <cell r="AF322" t="str">
            <v>Desmantelamiento y abandono</v>
          </cell>
          <cell r="AG322" t="str">
            <v>Cierre</v>
          </cell>
          <cell r="AH322" t="str">
            <v xml:space="preserve">Anual, durante el primer trimestre de cada año. </v>
          </cell>
          <cell r="AI322" t="str">
            <v xml:space="preserve">ICA No 1 allegado mediante radicado 2018054357-1-000 del 3 de mayo de 2018. </v>
          </cell>
          <cell r="AJ322">
            <v>43223</v>
          </cell>
          <cell r="AK322" t="str">
            <v>N/A</v>
          </cell>
          <cell r="AL322">
            <v>0</v>
          </cell>
          <cell r="AM322" t="str">
            <v>Si</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t="str">
            <v>Sin Seguimiento</v>
          </cell>
          <cell r="BC322">
            <v>43200</v>
          </cell>
          <cell r="BD322">
            <v>3459</v>
          </cell>
          <cell r="BE322">
            <v>43280</v>
          </cell>
          <cell r="BJ322" t="str">
            <v>VISITA</v>
          </cell>
          <cell r="BK322">
            <v>8</v>
          </cell>
          <cell r="BL322">
            <v>122942000</v>
          </cell>
          <cell r="BM322">
            <v>10358000</v>
          </cell>
          <cell r="BN322" t="str">
            <v>---</v>
          </cell>
          <cell r="BO322" t="str">
            <v>---</v>
          </cell>
          <cell r="BP322" t="str">
            <v>NO</v>
          </cell>
          <cell r="BQ322">
            <v>2</v>
          </cell>
          <cell r="BR322">
            <v>2</v>
          </cell>
          <cell r="BS322">
            <v>0</v>
          </cell>
          <cell r="BT322" t="str">
            <v>---</v>
          </cell>
          <cell r="BU322" t="str">
            <v>---</v>
          </cell>
          <cell r="BV322" t="str">
            <v>---</v>
          </cell>
          <cell r="BW322" t="str">
            <v>---</v>
          </cell>
        </row>
        <row r="323">
          <cell r="A323" t="str">
            <v>LAV0032-13</v>
          </cell>
          <cell r="B323" t="str">
            <v>Licencia Ambiental</v>
          </cell>
          <cell r="C323" t="str">
            <v>Área de Perforación Exploratoria Bloque VMM28</v>
          </cell>
          <cell r="D323" t="str">
            <v xml:space="preserve">SHELL EXPLORATION AND PRODUCTION COLOMBIA GMBH-SUCURSAL COLOMBIA </v>
          </cell>
          <cell r="E323" t="str">
            <v>Hidrocarburos</v>
          </cell>
          <cell r="F323" t="str">
            <v>Exploración</v>
          </cell>
          <cell r="G323" t="str">
            <v>Exploración</v>
          </cell>
          <cell r="H323" t="str">
            <v>ANLA</v>
          </cell>
          <cell r="J323" t="str">
            <v>OPERACIÓN</v>
          </cell>
          <cell r="K323">
            <v>4</v>
          </cell>
          <cell r="L323">
            <v>3402396</v>
          </cell>
          <cell r="M323">
            <v>4864086.047213112</v>
          </cell>
          <cell r="O323" t="str">
            <v>CON VISITA</v>
          </cell>
          <cell r="P323" t="str">
            <v>Baja</v>
          </cell>
          <cell r="Q323" t="str">
            <v>---</v>
          </cell>
          <cell r="S323" t="str">
            <v>---</v>
          </cell>
          <cell r="T323">
            <v>0</v>
          </cell>
          <cell r="U323">
            <v>2</v>
          </cell>
          <cell r="V323" t="str">
            <v>ACTIVO</v>
          </cell>
          <cell r="W323" t="str">
            <v>CAS</v>
          </cell>
          <cell r="X323" t="str">
            <v>Resolución Otorga Licencia</v>
          </cell>
          <cell r="Y323" t="str">
            <v>80</v>
          </cell>
          <cell r="Z323">
            <v>42032</v>
          </cell>
          <cell r="AA323" t="str">
            <v>SANTANDER</v>
          </cell>
          <cell r="AB323" t="str">
            <v>PUERTO WILCHES</v>
          </cell>
          <cell r="AC323" t="str">
            <v>CENTRO NORTE</v>
          </cell>
          <cell r="AD323" t="str">
            <v>Anual</v>
          </cell>
          <cell r="AE323">
            <v>12</v>
          </cell>
          <cell r="AF323" t="str">
            <v>Operación</v>
          </cell>
          <cell r="AG323" t="str">
            <v>Operación</v>
          </cell>
          <cell r="AH323" t="str">
            <v>---</v>
          </cell>
          <cell r="AI323" t="str">
            <v>---</v>
          </cell>
          <cell r="AJ323" t="str">
            <v>---</v>
          </cell>
          <cell r="AK323" t="str">
            <v>---</v>
          </cell>
          <cell r="AL323">
            <v>0</v>
          </cell>
          <cell r="AM323" t="str">
            <v>Si</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t="str">
            <v>Sin Seguimiento</v>
          </cell>
          <cell r="BM323">
            <v>102667830</v>
          </cell>
          <cell r="BN323" t="str">
            <v>---</v>
          </cell>
          <cell r="BO323" t="str">
            <v>---</v>
          </cell>
          <cell r="BP323" t="str">
            <v>NO</v>
          </cell>
          <cell r="BQ323">
            <v>0</v>
          </cell>
          <cell r="BR323">
            <v>1</v>
          </cell>
          <cell r="BS323">
            <v>0</v>
          </cell>
          <cell r="BT323" t="str">
            <v>---</v>
          </cell>
          <cell r="BU323" t="str">
            <v>---</v>
          </cell>
          <cell r="BV323" t="str">
            <v>---</v>
          </cell>
          <cell r="BW323" t="str">
            <v>---</v>
          </cell>
        </row>
        <row r="324">
          <cell r="A324" t="str">
            <v>LAM0037</v>
          </cell>
          <cell r="B324" t="str">
            <v>Licencia Ambiental</v>
          </cell>
          <cell r="C324" t="str">
            <v>PROGRAMA PERFORACION EXPLORATORIA CHIMICHAGUA (POZO ARJONA 3 Y ASTREA 2 Y POZO BRASIL 1-</v>
          </cell>
          <cell r="D324" t="str">
            <v xml:space="preserve">ECOPETROL S.A. </v>
          </cell>
          <cell r="E324" t="str">
            <v>Hidrocarburos</v>
          </cell>
          <cell r="F324" t="str">
            <v>---</v>
          </cell>
          <cell r="G324" t="str">
            <v>---</v>
          </cell>
          <cell r="H324" t="str">
            <v>---</v>
          </cell>
          <cell r="I324" t="str">
            <v>---</v>
          </cell>
          <cell r="J324" t="str">
            <v>---</v>
          </cell>
          <cell r="O324" t="str">
            <v>---</v>
          </cell>
          <cell r="P324" t="str">
            <v>N/A</v>
          </cell>
          <cell r="Q324" t="str">
            <v>---</v>
          </cell>
          <cell r="S324" t="str">
            <v>---</v>
          </cell>
          <cell r="T324" t="str">
            <v>---</v>
          </cell>
          <cell r="U324">
            <v>3</v>
          </cell>
          <cell r="V324" t="str">
            <v>ARCHIVADO</v>
          </cell>
          <cell r="W324" t="str">
            <v>CAR Y CORTOLIMA</v>
          </cell>
          <cell r="X324" t="str">
            <v>Resolución pérdida de fuerza ejecutoria</v>
          </cell>
          <cell r="Y324">
            <v>726</v>
          </cell>
          <cell r="Z324">
            <v>42851</v>
          </cell>
          <cell r="AA324" t="str">
            <v>CESAR</v>
          </cell>
          <cell r="AB324" t="str">
            <v>ASTREA</v>
          </cell>
          <cell r="AD324" t="str">
            <v>---</v>
          </cell>
          <cell r="AE324" t="str">
            <v>---</v>
          </cell>
          <cell r="AF324" t="str">
            <v>---</v>
          </cell>
          <cell r="AG324" t="str">
            <v>Operación</v>
          </cell>
          <cell r="AH324" t="str">
            <v>---</v>
          </cell>
          <cell r="AI324" t="str">
            <v>---</v>
          </cell>
          <cell r="AJ324" t="str">
            <v>---</v>
          </cell>
          <cell r="AK324" t="str">
            <v>---</v>
          </cell>
          <cell r="AL324">
            <v>0</v>
          </cell>
          <cell r="AM324" t="str">
            <v>---</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t="str">
            <v>Sin Seguimiento</v>
          </cell>
          <cell r="BJ324" t="str">
            <v>---</v>
          </cell>
          <cell r="BK324" t="str">
            <v>---</v>
          </cell>
          <cell r="BL324" t="str">
            <v>---</v>
          </cell>
          <cell r="BN324" t="str">
            <v>---</v>
          </cell>
          <cell r="BO324" t="str">
            <v>---</v>
          </cell>
          <cell r="BP324" t="str">
            <v>---</v>
          </cell>
          <cell r="BQ324" t="str">
            <v>---</v>
          </cell>
          <cell r="BR324" t="str">
            <v>---</v>
          </cell>
          <cell r="BS324" t="str">
            <v>---</v>
          </cell>
          <cell r="BT324" t="str">
            <v>---</v>
          </cell>
          <cell r="BU324" t="str">
            <v>---</v>
          </cell>
          <cell r="BV324" t="str">
            <v>---</v>
          </cell>
          <cell r="BW324" t="str">
            <v>---</v>
          </cell>
        </row>
        <row r="325">
          <cell r="A325" t="str">
            <v>LAM0039</v>
          </cell>
          <cell r="B325" t="str">
            <v>Licencia Ambiental</v>
          </cell>
          <cell r="C325" t="str">
            <v>PLAN DE MANEJO AMBIENTA PARA EL BLOQUE DE PERFORACION EXPLORATORIA TORCOROMA ORIENTAL</v>
          </cell>
          <cell r="D325" t="str">
            <v xml:space="preserve">ECOPETROL S.A. </v>
          </cell>
          <cell r="E325" t="str">
            <v>Hidrocarburos</v>
          </cell>
          <cell r="F325" t="str">
            <v>Exploración</v>
          </cell>
          <cell r="G325" t="str">
            <v>Exploración</v>
          </cell>
          <cell r="H325" t="str">
            <v>ANLA</v>
          </cell>
          <cell r="J325" t="str">
            <v>OPERACIÓN</v>
          </cell>
          <cell r="K325">
            <v>4</v>
          </cell>
          <cell r="L325">
            <v>3402396</v>
          </cell>
          <cell r="M325">
            <v>3554839.3968000002</v>
          </cell>
          <cell r="O325" t="str">
            <v>CON VISITA</v>
          </cell>
          <cell r="P325" t="str">
            <v>Media</v>
          </cell>
          <cell r="Q325" t="str">
            <v>---</v>
          </cell>
          <cell r="S325" t="str">
            <v>---</v>
          </cell>
          <cell r="T325">
            <v>0.75</v>
          </cell>
          <cell r="U325">
            <v>3</v>
          </cell>
          <cell r="V325" t="str">
            <v>ACTIVO</v>
          </cell>
          <cell r="W325" t="str">
            <v>CORPOCESAR, CORPONOR</v>
          </cell>
          <cell r="X325" t="str">
            <v>Resolución otorga LA</v>
          </cell>
          <cell r="Y325" t="str">
            <v xml:space="preserve">773 </v>
          </cell>
          <cell r="Z325">
            <v>35662</v>
          </cell>
          <cell r="AA325" t="str">
            <v>CESAR - NORTE DE SANTANDER</v>
          </cell>
          <cell r="AB325" t="str">
            <v>RIO DE ORO - SAN MARTIN</v>
          </cell>
          <cell r="AC325" t="str">
            <v>EN 2 DPTOS</v>
          </cell>
          <cell r="AD325" t="str">
            <v>Sin definir</v>
          </cell>
          <cell r="AE325">
            <v>12</v>
          </cell>
          <cell r="AF325" t="str">
            <v>Operación</v>
          </cell>
          <cell r="AG325" t="str">
            <v>Operación</v>
          </cell>
          <cell r="AH325" t="str">
            <v>---</v>
          </cell>
          <cell r="AI325" t="str">
            <v>---</v>
          </cell>
          <cell r="AJ325" t="str">
            <v>---</v>
          </cell>
          <cell r="AK325" t="str">
            <v>---</v>
          </cell>
          <cell r="AL325">
            <v>1</v>
          </cell>
          <cell r="AM325" t="str">
            <v>Si</v>
          </cell>
          <cell r="AN325">
            <v>1</v>
          </cell>
          <cell r="AO325">
            <v>0</v>
          </cell>
          <cell r="AP325">
            <v>0</v>
          </cell>
          <cell r="AQ325">
            <v>0</v>
          </cell>
          <cell r="AR325">
            <v>0</v>
          </cell>
          <cell r="AS325">
            <v>0</v>
          </cell>
          <cell r="AT325">
            <v>0</v>
          </cell>
          <cell r="AU325">
            <v>0</v>
          </cell>
          <cell r="AV325">
            <v>0</v>
          </cell>
          <cell r="AW325">
            <v>0</v>
          </cell>
          <cell r="AX325">
            <v>1</v>
          </cell>
          <cell r="AY325">
            <v>0</v>
          </cell>
          <cell r="AZ325">
            <v>0</v>
          </cell>
          <cell r="BA325">
            <v>0</v>
          </cell>
          <cell r="BB325" t="str">
            <v>Seguimiento 2015</v>
          </cell>
          <cell r="BC325" t="str">
            <v>N/A</v>
          </cell>
          <cell r="BD325">
            <v>7766</v>
          </cell>
          <cell r="BE325">
            <v>43451.300959178239</v>
          </cell>
          <cell r="BI325" t="str">
            <v>sin asignar</v>
          </cell>
          <cell r="BM325">
            <v>102667830</v>
          </cell>
          <cell r="BN325" t="str">
            <v>---</v>
          </cell>
          <cell r="BO325" t="str">
            <v>---</v>
          </cell>
          <cell r="BP325" t="str">
            <v>---</v>
          </cell>
          <cell r="BQ325" t="str">
            <v>---</v>
          </cell>
          <cell r="BR325" t="str">
            <v>---</v>
          </cell>
          <cell r="BS325" t="str">
            <v>---</v>
          </cell>
          <cell r="BT325" t="str">
            <v>---</v>
          </cell>
          <cell r="BU325" t="str">
            <v>---</v>
          </cell>
          <cell r="BV325" t="str">
            <v>---</v>
          </cell>
          <cell r="BW325" t="str">
            <v>---</v>
          </cell>
        </row>
        <row r="326">
          <cell r="A326" t="str">
            <v>LAV0030-00-2015</v>
          </cell>
          <cell r="B326" t="str">
            <v>Licencia Ambiental</v>
          </cell>
          <cell r="C326" t="str">
            <v>LICENCIA AMBIENTAL EXPLOTACIÓN BLOQUE EL EDÉN -  - Licencia Ambiental.</v>
          </cell>
          <cell r="D326" t="str">
            <v xml:space="preserve">PAREX RESOURCES COLOMBIA LTD SUCURSAL </v>
          </cell>
          <cell r="E326" t="str">
            <v>Hidrocarburos</v>
          </cell>
          <cell r="F326" t="str">
            <v>Explotación</v>
          </cell>
          <cell r="G326" t="str">
            <v>Explotación</v>
          </cell>
          <cell r="H326" t="str">
            <v>ANLA</v>
          </cell>
          <cell r="J326" t="str">
            <v>OPERACIÓN</v>
          </cell>
          <cell r="K326">
            <v>5</v>
          </cell>
          <cell r="L326">
            <v>4252995</v>
          </cell>
          <cell r="M326">
            <v>5212877.2297297325</v>
          </cell>
          <cell r="O326" t="str">
            <v>CON VISITA</v>
          </cell>
          <cell r="P326" t="str">
            <v>Alta</v>
          </cell>
          <cell r="Q326" t="str">
            <v>---</v>
          </cell>
          <cell r="S326" t="str">
            <v>---</v>
          </cell>
          <cell r="T326">
            <v>0.75</v>
          </cell>
          <cell r="U326">
            <v>2</v>
          </cell>
          <cell r="V326" t="str">
            <v>ACTIVO</v>
          </cell>
          <cell r="W326" t="str">
            <v>CORPORINOQUIA</v>
          </cell>
          <cell r="X326" t="str">
            <v>Resolución Otorga Licencia</v>
          </cell>
          <cell r="Y326" t="str">
            <v>1000</v>
          </cell>
          <cell r="Z326">
            <v>42625.400312500002</v>
          </cell>
          <cell r="AA326" t="str">
            <v>CASANARE</v>
          </cell>
          <cell r="AB326" t="str">
            <v>YOPAL</v>
          </cell>
          <cell r="AC326" t="str">
            <v>ORINOQUIA</v>
          </cell>
          <cell r="AD326" t="str">
            <v>Anual</v>
          </cell>
          <cell r="AE326">
            <v>12</v>
          </cell>
          <cell r="AF326" t="str">
            <v>Operación</v>
          </cell>
          <cell r="AG326" t="str">
            <v>Operación</v>
          </cell>
          <cell r="AH326" t="str">
            <v>---</v>
          </cell>
          <cell r="AI326" t="str">
            <v>---</v>
          </cell>
          <cell r="AJ326" t="str">
            <v>---</v>
          </cell>
          <cell r="AK326" t="str">
            <v>---</v>
          </cell>
          <cell r="AL326">
            <v>1</v>
          </cell>
          <cell r="AM326" t="str">
            <v>Si</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1</v>
          </cell>
          <cell r="BB326" t="str">
            <v>Seguimiento 2018</v>
          </cell>
          <cell r="BC326">
            <v>43179</v>
          </cell>
          <cell r="BD326">
            <v>4278</v>
          </cell>
          <cell r="BE326">
            <v>43313</v>
          </cell>
          <cell r="BF326" t="str">
            <v>Auto</v>
          </cell>
          <cell r="BG326">
            <v>5723</v>
          </cell>
          <cell r="BH326">
            <v>43363</v>
          </cell>
          <cell r="BI326" t="str">
            <v>Contingencia</v>
          </cell>
          <cell r="BM326">
            <v>115950324</v>
          </cell>
          <cell r="BN326" t="str">
            <v>---</v>
          </cell>
          <cell r="BO326" t="str">
            <v>---</v>
          </cell>
          <cell r="BP326" t="str">
            <v>---</v>
          </cell>
          <cell r="BQ326">
            <v>3</v>
          </cell>
          <cell r="BR326">
            <v>2</v>
          </cell>
          <cell r="BS326">
            <v>0</v>
          </cell>
          <cell r="BT326" t="str">
            <v>---</v>
          </cell>
          <cell r="BU326" t="str">
            <v>---</v>
          </cell>
          <cell r="BV326" t="str">
            <v>---</v>
          </cell>
          <cell r="BW326" t="str">
            <v>---</v>
          </cell>
        </row>
        <row r="327">
          <cell r="A327" t="str">
            <v>LAV0029-00-2015</v>
          </cell>
          <cell r="B327" t="str">
            <v>Licencia Ambiental</v>
          </cell>
          <cell r="C327" t="str">
            <v>Área de Exploración Sinú San Jacinto Norte Uno Zona Norte -SSJN-1 ZN -  - Licencia Ambiental.</v>
          </cell>
          <cell r="D327" t="str">
            <v xml:space="preserve">LEWIS ENERGY COLOMBIA INC </v>
          </cell>
          <cell r="E327" t="str">
            <v>Hidrocarburos</v>
          </cell>
          <cell r="F327" t="str">
            <v>Exploración</v>
          </cell>
          <cell r="G327" t="str">
            <v>Exploración</v>
          </cell>
          <cell r="H327" t="str">
            <v>CORPORACIÓN</v>
          </cell>
          <cell r="I327" t="str">
            <v>Sin criterios</v>
          </cell>
          <cell r="J327" t="str">
            <v>CORPORACIÓN E INVEMAR</v>
          </cell>
          <cell r="K327">
            <v>4</v>
          </cell>
          <cell r="L327">
            <v>3402396</v>
          </cell>
          <cell r="M327">
            <v>3912623.1308571417</v>
          </cell>
          <cell r="O327" t="str">
            <v>CON VISITA</v>
          </cell>
          <cell r="P327" t="str">
            <v>Media</v>
          </cell>
          <cell r="Q327" t="str">
            <v>---</v>
          </cell>
          <cell r="S327" t="str">
            <v>---</v>
          </cell>
          <cell r="T327">
            <v>0.75</v>
          </cell>
          <cell r="U327">
            <v>2</v>
          </cell>
          <cell r="V327" t="str">
            <v>ACTIVO</v>
          </cell>
          <cell r="W327" t="str">
            <v>CRA</v>
          </cell>
          <cell r="X327" t="str">
            <v>Resolución Otorga Licencia</v>
          </cell>
          <cell r="Y327" t="str">
            <v>1091</v>
          </cell>
          <cell r="Z327">
            <v>42250</v>
          </cell>
          <cell r="AA327" t="str">
            <v>ATLANTICO</v>
          </cell>
          <cell r="AB327" t="str">
            <v>BARANOA</v>
          </cell>
          <cell r="AC327" t="str">
            <v>CARIBE CONTINENTAL E INSULAR</v>
          </cell>
          <cell r="AD327" t="str">
            <v>Anual</v>
          </cell>
          <cell r="AE327">
            <v>12</v>
          </cell>
          <cell r="AF327" t="str">
            <v>Operación</v>
          </cell>
          <cell r="AG327" t="str">
            <v>Operación</v>
          </cell>
          <cell r="AH327" t="str">
            <v>---</v>
          </cell>
          <cell r="AI327" t="str">
            <v>---</v>
          </cell>
          <cell r="AJ327" t="str">
            <v>---</v>
          </cell>
          <cell r="AK327" t="str">
            <v>---</v>
          </cell>
          <cell r="AL327">
            <v>0</v>
          </cell>
          <cell r="AM327" t="str">
            <v>Si</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t="str">
            <v>Sin Seguimiento</v>
          </cell>
          <cell r="BM327">
            <v>102667830</v>
          </cell>
          <cell r="BN327" t="str">
            <v>---</v>
          </cell>
          <cell r="BO327" t="str">
            <v>---</v>
          </cell>
          <cell r="BP327" t="str">
            <v>---</v>
          </cell>
          <cell r="BQ327">
            <v>0</v>
          </cell>
          <cell r="BR327">
            <v>2</v>
          </cell>
          <cell r="BS327">
            <v>0</v>
          </cell>
          <cell r="BT327" t="str">
            <v>---</v>
          </cell>
          <cell r="BU327" t="str">
            <v>---</v>
          </cell>
          <cell r="BV327" t="str">
            <v>---</v>
          </cell>
          <cell r="BW327" t="str">
            <v>---</v>
          </cell>
        </row>
        <row r="328">
          <cell r="A328" t="str">
            <v>LAV0028-13</v>
          </cell>
          <cell r="B328" t="str">
            <v>Licencia Ambiental</v>
          </cell>
          <cell r="C328" t="str">
            <v>ÁREA DE PERFORACIÓN EXPLORATORIA LLANOS 22 NORTE - ÁREA DE PERFORACIÓN EXPLORATORIA LLANOS 22 NORTE - Licencia Ambiental.</v>
          </cell>
          <cell r="D328" t="str">
            <v xml:space="preserve">CEPSA COLOMBIA S.A. - CEPCOLSA </v>
          </cell>
          <cell r="E328" t="str">
            <v>Hidrocarburos</v>
          </cell>
          <cell r="F328" t="str">
            <v>Exploración</v>
          </cell>
          <cell r="G328" t="str">
            <v>Exploración</v>
          </cell>
          <cell r="H328" t="str">
            <v>CORPORACIÓN</v>
          </cell>
          <cell r="I328" t="str">
            <v>Menor o igual a 2 carpetas, traslado menor a 3 horas desde la sede y menor número de municipios involucrados</v>
          </cell>
          <cell r="J328" t="str">
            <v>CORPORACIÓN E INVEMAR</v>
          </cell>
          <cell r="K328">
            <v>4</v>
          </cell>
          <cell r="L328">
            <v>3402396</v>
          </cell>
          <cell r="M328" t="str">
            <v>SOLO TERRESTRE</v>
          </cell>
          <cell r="N328">
            <v>1975893.839205882</v>
          </cell>
          <cell r="O328" t="str">
            <v>CON VISITA</v>
          </cell>
          <cell r="P328" t="str">
            <v>Baja</v>
          </cell>
          <cell r="Q328" t="str">
            <v>---</v>
          </cell>
          <cell r="S328" t="str">
            <v>---</v>
          </cell>
          <cell r="T328">
            <v>0</v>
          </cell>
          <cell r="U328">
            <v>2</v>
          </cell>
          <cell r="V328" t="str">
            <v>ACTIVO</v>
          </cell>
          <cell r="W328" t="str">
            <v>CORPORINOQUIA</v>
          </cell>
          <cell r="X328" t="str">
            <v>Resolución Otorga Licencia</v>
          </cell>
          <cell r="Y328" t="str">
            <v>490</v>
          </cell>
          <cell r="Z328">
            <v>42124</v>
          </cell>
          <cell r="AA328" t="str">
            <v>CASANARE</v>
          </cell>
          <cell r="AB328" t="str">
            <v>YOPAL
AGUAZUL</v>
          </cell>
          <cell r="AC328" t="str">
            <v>N/A</v>
          </cell>
          <cell r="AD328" t="str">
            <v>---</v>
          </cell>
          <cell r="AE328">
            <v>12</v>
          </cell>
          <cell r="AF328" t="str">
            <v>Operación</v>
          </cell>
          <cell r="AG328" t="str">
            <v>Operación</v>
          </cell>
          <cell r="AH328" t="str">
            <v>---</v>
          </cell>
          <cell r="AI328" t="str">
            <v>---</v>
          </cell>
          <cell r="AJ328" t="str">
            <v>---</v>
          </cell>
          <cell r="AK328" t="str">
            <v>---</v>
          </cell>
          <cell r="AL328">
            <v>1</v>
          </cell>
          <cell r="AM328" t="str">
            <v>Si</v>
          </cell>
          <cell r="AN328">
            <v>0</v>
          </cell>
          <cell r="AO328">
            <v>0</v>
          </cell>
          <cell r="AP328">
            <v>0</v>
          </cell>
          <cell r="AQ328">
            <v>0</v>
          </cell>
          <cell r="AR328">
            <v>0</v>
          </cell>
          <cell r="AS328">
            <v>0</v>
          </cell>
          <cell r="AT328">
            <v>0</v>
          </cell>
          <cell r="AU328">
            <v>0</v>
          </cell>
          <cell r="AV328">
            <v>0</v>
          </cell>
          <cell r="AW328">
            <v>0</v>
          </cell>
          <cell r="AX328">
            <v>0</v>
          </cell>
          <cell r="AY328">
            <v>0</v>
          </cell>
          <cell r="AZ328">
            <v>1</v>
          </cell>
          <cell r="BA328">
            <v>0</v>
          </cell>
          <cell r="BB328" t="str">
            <v>Seguimiento 2017</v>
          </cell>
          <cell r="BM328">
            <v>102667830</v>
          </cell>
          <cell r="BN328" t="str">
            <v>---</v>
          </cell>
          <cell r="BO328" t="str">
            <v>---</v>
          </cell>
          <cell r="BP328" t="str">
            <v>NO</v>
          </cell>
          <cell r="BQ328">
            <v>0</v>
          </cell>
          <cell r="BR328">
            <v>3</v>
          </cell>
          <cell r="BS328">
            <v>0</v>
          </cell>
          <cell r="BT328" t="str">
            <v>---</v>
          </cell>
          <cell r="BU328" t="str">
            <v>---</v>
          </cell>
          <cell r="BV328" t="str">
            <v>---</v>
          </cell>
          <cell r="BW328" t="str">
            <v>---</v>
          </cell>
        </row>
        <row r="329">
          <cell r="A329" t="str">
            <v>LAM0040</v>
          </cell>
          <cell r="B329" t="str">
            <v>Licencia Ambiental</v>
          </cell>
          <cell r="C329" t="str">
            <v>Campos Asociación Tisquirama; campos los angeles y santa lucia</v>
          </cell>
          <cell r="D329" t="str">
            <v xml:space="preserve">PETROLEOS DEL NORTE S.A </v>
          </cell>
          <cell r="E329" t="str">
            <v>Hidrocarburos</v>
          </cell>
          <cell r="F329" t="str">
            <v>Explotación</v>
          </cell>
          <cell r="G329" t="str">
            <v>Explotación</v>
          </cell>
          <cell r="H329" t="str">
            <v>ANLA</v>
          </cell>
          <cell r="J329" t="str">
            <v>OPERACIÓN</v>
          </cell>
          <cell r="K329">
            <v>5</v>
          </cell>
          <cell r="L329">
            <v>4252995</v>
          </cell>
          <cell r="M329">
            <v>5818247.7120000003</v>
          </cell>
          <cell r="O329" t="str">
            <v>CON VISITA</v>
          </cell>
          <cell r="P329" t="str">
            <v>Media</v>
          </cell>
          <cell r="Q329" t="str">
            <v>---</v>
          </cell>
          <cell r="S329" t="str">
            <v>---</v>
          </cell>
          <cell r="T329">
            <v>0.75</v>
          </cell>
          <cell r="U329">
            <v>9</v>
          </cell>
          <cell r="V329" t="str">
            <v>ACTIVO</v>
          </cell>
          <cell r="W329" t="str">
            <v>CORPOCESAR</v>
          </cell>
          <cell r="X329" t="str">
            <v>Resolución otorga LA</v>
          </cell>
          <cell r="Y329" t="str">
            <v>1029</v>
          </cell>
          <cell r="Z329">
            <v>37573</v>
          </cell>
          <cell r="AA329" t="str">
            <v>CESAR, SANTANDER</v>
          </cell>
          <cell r="AB329" t="str">
            <v xml:space="preserve">SAN MARTÍN 
SAN ALBERTO 
</v>
          </cell>
          <cell r="AC329" t="str">
            <v>EN 2 DPTOS</v>
          </cell>
          <cell r="AD329" t="str">
            <v>Semestral</v>
          </cell>
          <cell r="AE329">
            <v>6</v>
          </cell>
          <cell r="AF329" t="str">
            <v>Operación</v>
          </cell>
          <cell r="AG329" t="str">
            <v>Operación</v>
          </cell>
          <cell r="AH329" t="str">
            <v>---</v>
          </cell>
          <cell r="AI329" t="str">
            <v>---</v>
          </cell>
          <cell r="AJ329" t="str">
            <v>---</v>
          </cell>
          <cell r="AK329" t="str">
            <v>---</v>
          </cell>
          <cell r="AL329">
            <v>3</v>
          </cell>
          <cell r="AM329" t="str">
            <v>Si</v>
          </cell>
          <cell r="AN329">
            <v>7</v>
          </cell>
          <cell r="AO329">
            <v>0</v>
          </cell>
          <cell r="AP329">
            <v>1</v>
          </cell>
          <cell r="AQ329">
            <v>0</v>
          </cell>
          <cell r="AR329">
            <v>0</v>
          </cell>
          <cell r="AS329">
            <v>1</v>
          </cell>
          <cell r="AT329">
            <v>0</v>
          </cell>
          <cell r="AU329">
            <v>1</v>
          </cell>
          <cell r="AV329">
            <v>0</v>
          </cell>
          <cell r="AW329">
            <v>1</v>
          </cell>
          <cell r="AX329">
            <v>0</v>
          </cell>
          <cell r="AY329">
            <v>0</v>
          </cell>
          <cell r="AZ329">
            <v>1</v>
          </cell>
          <cell r="BA329">
            <v>0</v>
          </cell>
          <cell r="BB329" t="str">
            <v>Seguimiento 2017</v>
          </cell>
          <cell r="BM329">
            <v>125513328</v>
          </cell>
          <cell r="BN329" t="str">
            <v>VISITA</v>
          </cell>
          <cell r="BO329">
            <v>118408800</v>
          </cell>
          <cell r="BP329" t="str">
            <v>---</v>
          </cell>
          <cell r="BQ329">
            <v>3</v>
          </cell>
          <cell r="BR329">
            <v>0</v>
          </cell>
          <cell r="BS329">
            <v>0</v>
          </cell>
          <cell r="BT329" t="str">
            <v>---</v>
          </cell>
          <cell r="BU329" t="str">
            <v>---</v>
          </cell>
          <cell r="BV329" t="str">
            <v>---</v>
          </cell>
          <cell r="BW329" t="str">
            <v>---</v>
          </cell>
        </row>
        <row r="330">
          <cell r="A330" t="str">
            <v>LAV0025-14</v>
          </cell>
          <cell r="B330" t="str">
            <v>Licencia Ambiental</v>
          </cell>
          <cell r="C330" t="str">
            <v xml:space="preserve">CONSTRUCCIÓN Y OPERACIÓN DE LA REFINERÍA DEL META - CONSTRUCCIÓN Y OPERACIÓN DE LA REFINERÍA DEL META </v>
          </cell>
          <cell r="D330" t="str">
            <v xml:space="preserve">EMPRESA DE PETROLEOS DEL LLANO - LLANOPETROL </v>
          </cell>
          <cell r="E330" t="str">
            <v>Hidrocarburos</v>
          </cell>
          <cell r="F330" t="str">
            <v>Refineria</v>
          </cell>
          <cell r="G330" t="str">
            <v>Refineria</v>
          </cell>
          <cell r="H330" t="str">
            <v>CORPORACIÓN</v>
          </cell>
          <cell r="I330" t="str">
            <v>Menor o igual a 3 carpetas, traslado menor a 3 horas desde la sede y menor número de seguimientos</v>
          </cell>
          <cell r="J330" t="str">
            <v>CORPORACIÓN E INVEMAR</v>
          </cell>
          <cell r="K330">
            <v>4</v>
          </cell>
          <cell r="L330">
            <v>3402396</v>
          </cell>
          <cell r="M330">
            <v>5212877.2297297325</v>
          </cell>
          <cell r="O330" t="str">
            <v>CON VISITA</v>
          </cell>
          <cell r="P330" t="str">
            <v>Media</v>
          </cell>
          <cell r="Q330" t="str">
            <v>---</v>
          </cell>
          <cell r="S330" t="str">
            <v>---</v>
          </cell>
          <cell r="T330">
            <v>0.75</v>
          </cell>
          <cell r="U330">
            <v>2</v>
          </cell>
          <cell r="V330" t="str">
            <v>ACTIVO</v>
          </cell>
          <cell r="W330" t="str">
            <v>CORMACARENA</v>
          </cell>
          <cell r="X330" t="str">
            <v>Resolución Otorga Licencia</v>
          </cell>
          <cell r="Y330" t="str">
            <v>426</v>
          </cell>
          <cell r="Z330">
            <v>41764</v>
          </cell>
          <cell r="AA330" t="str">
            <v>META</v>
          </cell>
          <cell r="AB330" t="str">
            <v>VILLAVICENCIO</v>
          </cell>
          <cell r="AC330" t="str">
            <v>N/A</v>
          </cell>
          <cell r="AD330" t="str">
            <v>Semestral (construcción)
Anual (operación)</v>
          </cell>
          <cell r="AE330">
            <v>6</v>
          </cell>
          <cell r="AF330" t="str">
            <v>Construción</v>
          </cell>
          <cell r="AG330" t="str">
            <v>Construcción</v>
          </cell>
          <cell r="AH330" t="str">
            <v>---</v>
          </cell>
          <cell r="AI330" t="str">
            <v>---</v>
          </cell>
          <cell r="AJ330" t="str">
            <v>---</v>
          </cell>
          <cell r="AK330" t="str">
            <v>---</v>
          </cell>
          <cell r="AL330">
            <v>0</v>
          </cell>
          <cell r="AM330" t="str">
            <v>Si</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t="str">
            <v>Sin Seguimiento</v>
          </cell>
          <cell r="BM330">
            <v>144095234</v>
          </cell>
          <cell r="BN330" t="str">
            <v>---</v>
          </cell>
          <cell r="BO330" t="str">
            <v>---</v>
          </cell>
          <cell r="BP330" t="str">
            <v>---</v>
          </cell>
          <cell r="BQ330">
            <v>2</v>
          </cell>
          <cell r="BR330">
            <v>3</v>
          </cell>
          <cell r="BS330">
            <v>0</v>
          </cell>
          <cell r="BT330" t="str">
            <v>---</v>
          </cell>
          <cell r="BU330" t="str">
            <v>---</v>
          </cell>
          <cell r="BV330" t="str">
            <v>---</v>
          </cell>
          <cell r="BW330" t="str">
            <v>---</v>
          </cell>
        </row>
        <row r="331">
          <cell r="A331" t="str">
            <v>LAV0017-13</v>
          </cell>
          <cell r="B331" t="str">
            <v>Licencia Ambiental</v>
          </cell>
          <cell r="C331" t="str">
            <v>ÁREA DE PERFORACION EXPLORATORIA GONZALEZ SUR</v>
          </cell>
          <cell r="D331" t="str">
            <v xml:space="preserve">TURKISH PETROLEUM INTERNATIONAL COMPANY LIMITED SUCURSAL COLOMBIA </v>
          </cell>
          <cell r="E331" t="str">
            <v>Hidrocarburos</v>
          </cell>
          <cell r="F331" t="str">
            <v>Exploración</v>
          </cell>
          <cell r="G331" t="str">
            <v>Exploración</v>
          </cell>
          <cell r="H331" t="str">
            <v>ANLA</v>
          </cell>
          <cell r="J331" t="str">
            <v>OPERACIÓN</v>
          </cell>
          <cell r="K331">
            <v>4</v>
          </cell>
          <cell r="L331">
            <v>3402396</v>
          </cell>
          <cell r="M331">
            <v>3629455.0295294095</v>
          </cell>
          <cell r="O331" t="str">
            <v>CON VISITA</v>
          </cell>
          <cell r="P331" t="str">
            <v>Alta</v>
          </cell>
          <cell r="Q331" t="str">
            <v>---</v>
          </cell>
          <cell r="S331" t="str">
            <v>---</v>
          </cell>
          <cell r="T331">
            <v>0.75</v>
          </cell>
          <cell r="U331">
            <v>3</v>
          </cell>
          <cell r="V331" t="str">
            <v>ACTIVO</v>
          </cell>
          <cell r="W331" t="str">
            <v>CORPONOR</v>
          </cell>
          <cell r="X331" t="str">
            <v>Resolución Otorga Licencia</v>
          </cell>
          <cell r="Y331" t="str">
            <v>553</v>
          </cell>
          <cell r="Z331">
            <v>41789</v>
          </cell>
          <cell r="AA331" t="str">
            <v>NORTE DE SANTANDER</v>
          </cell>
          <cell r="AB331" t="str">
            <v>CUCUTA</v>
          </cell>
          <cell r="AC331" t="str">
            <v>CENTRO NORTE</v>
          </cell>
          <cell r="AD331" t="str">
            <v>Anual</v>
          </cell>
          <cell r="AE331">
            <v>12</v>
          </cell>
          <cell r="AF331" t="str">
            <v>Operación</v>
          </cell>
          <cell r="AG331" t="str">
            <v>Operación</v>
          </cell>
          <cell r="AH331" t="str">
            <v>---</v>
          </cell>
          <cell r="AI331" t="str">
            <v>---</v>
          </cell>
          <cell r="AJ331" t="str">
            <v>---</v>
          </cell>
          <cell r="AK331" t="str">
            <v>---</v>
          </cell>
          <cell r="AL331">
            <v>0</v>
          </cell>
          <cell r="AM331" t="str">
            <v>Si</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t="str">
            <v>Sin Seguimiento</v>
          </cell>
          <cell r="BM331">
            <v>102667830</v>
          </cell>
          <cell r="BN331" t="str">
            <v>---</v>
          </cell>
          <cell r="BO331" t="str">
            <v>---</v>
          </cell>
          <cell r="BP331" t="str">
            <v>---</v>
          </cell>
          <cell r="BQ331">
            <v>4</v>
          </cell>
          <cell r="BR331">
            <v>2</v>
          </cell>
          <cell r="BS331">
            <v>0</v>
          </cell>
          <cell r="BT331" t="str">
            <v>---</v>
          </cell>
          <cell r="BU331" t="str">
            <v>---</v>
          </cell>
          <cell r="BV331" t="str">
            <v>---</v>
          </cell>
          <cell r="BW331" t="str">
            <v>---</v>
          </cell>
        </row>
        <row r="332">
          <cell r="A332" t="str">
            <v>LAV0015-14</v>
          </cell>
          <cell r="B332" t="str">
            <v>Licencia Ambiental</v>
          </cell>
          <cell r="C332" t="str">
            <v>Campo de Explotación de Hidrocarburos ZOE - Campo de Explotación de Hidrocarburos ZOE - Licencia Ambiental.</v>
          </cell>
          <cell r="D332" t="str">
            <v xml:space="preserve">UNION TEMPORAL MIDAS </v>
          </cell>
          <cell r="E332" t="str">
            <v>Hidrocarburos</v>
          </cell>
          <cell r="F332" t="str">
            <v>Explotación</v>
          </cell>
          <cell r="G332" t="str">
            <v>Explotación</v>
          </cell>
          <cell r="H332" t="str">
            <v>CORPORACIÓN</v>
          </cell>
          <cell r="I332" t="str">
            <v>Menor o igual a 3 carpetas, traslado menor a 3 horas desde la sede y menor número de seguimientos</v>
          </cell>
          <cell r="J332" t="str">
            <v>CORPORACIÓN E INVEMAR</v>
          </cell>
          <cell r="K332">
            <v>5</v>
          </cell>
          <cell r="L332">
            <v>4252995</v>
          </cell>
          <cell r="M332">
            <v>5212877.2297297325</v>
          </cell>
          <cell r="O332" t="str">
            <v>CON VISITA</v>
          </cell>
          <cell r="P332" t="str">
            <v>Baja</v>
          </cell>
          <cell r="Q332" t="str">
            <v>---</v>
          </cell>
          <cell r="S332" t="str">
            <v>---</v>
          </cell>
          <cell r="T332">
            <v>0.75</v>
          </cell>
          <cell r="U332">
            <v>2</v>
          </cell>
          <cell r="V332" t="str">
            <v>ACTIVO</v>
          </cell>
          <cell r="W332" t="str">
            <v>CORMACARENA</v>
          </cell>
          <cell r="X332" t="str">
            <v>Resolución Otorga Licencia</v>
          </cell>
          <cell r="Y332" t="str">
            <v>1505</v>
          </cell>
          <cell r="Z332">
            <v>41978</v>
          </cell>
          <cell r="AA332" t="str">
            <v>META</v>
          </cell>
          <cell r="AB332" t="str">
            <v>SAN MARTIN</v>
          </cell>
          <cell r="AC332" t="str">
            <v>ORINOQUIA</v>
          </cell>
          <cell r="AD332" t="str">
            <v>Anual</v>
          </cell>
          <cell r="AE332">
            <v>12</v>
          </cell>
          <cell r="AF332" t="str">
            <v>CONSTRUCCIÓN /OPERACIÓN</v>
          </cell>
          <cell r="AG332" t="str">
            <v>Operación</v>
          </cell>
          <cell r="AH332" t="str">
            <v>Anual</v>
          </cell>
          <cell r="AI332" t="str">
            <v>29 de septiembre de 2017</v>
          </cell>
          <cell r="AJ332">
            <v>43007</v>
          </cell>
          <cell r="AK332" t="str">
            <v>NO</v>
          </cell>
          <cell r="AL332">
            <v>0</v>
          </cell>
          <cell r="AM332" t="str">
            <v>Si</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1</v>
          </cell>
          <cell r="BB332" t="str">
            <v>Seguimiento 2018</v>
          </cell>
          <cell r="BC332" t="str">
            <v>N/A</v>
          </cell>
          <cell r="BD332">
            <v>3618</v>
          </cell>
          <cell r="BE332">
            <v>43287</v>
          </cell>
          <cell r="BF332" t="str">
            <v>Auto</v>
          </cell>
          <cell r="BG332">
            <v>5791</v>
          </cell>
          <cell r="BH332">
            <v>43367</v>
          </cell>
          <cell r="BI332" t="str">
            <v>Control y Seguimiento</v>
          </cell>
          <cell r="BJ332" t="str">
            <v>VISITA</v>
          </cell>
          <cell r="BK332">
            <v>7</v>
          </cell>
          <cell r="BL332">
            <v>119978000</v>
          </cell>
          <cell r="BM332">
            <v>123577340</v>
          </cell>
          <cell r="BN332" t="str">
            <v>---</v>
          </cell>
          <cell r="BO332" t="str">
            <v>---</v>
          </cell>
          <cell r="BP332" t="str">
            <v>NO</v>
          </cell>
          <cell r="BQ332">
            <v>0</v>
          </cell>
          <cell r="BR332">
            <v>1</v>
          </cell>
          <cell r="BS332">
            <v>0</v>
          </cell>
          <cell r="BT332" t="str">
            <v>---</v>
          </cell>
          <cell r="BU332" t="str">
            <v>---</v>
          </cell>
          <cell r="BV332" t="str">
            <v>---</v>
          </cell>
          <cell r="BW332" t="str">
            <v>---</v>
          </cell>
        </row>
        <row r="333">
          <cell r="A333" t="str">
            <v>LAM0047</v>
          </cell>
          <cell r="B333" t="str">
            <v>Licencia Ambiental</v>
          </cell>
          <cell r="C333" t="str">
            <v>construcción y operación del proyecto de inyección de aguas de producción provenientes del proceso de separación de la fase crudo – agua en las facilidades de producción</v>
          </cell>
          <cell r="D333" t="str">
            <v xml:space="preserve">BP EXPLORATION COMPANY (COLOMBIA) LTD. </v>
          </cell>
          <cell r="E333" t="str">
            <v>Hidrocarburos</v>
          </cell>
          <cell r="F333" t="str">
            <v>Explotación</v>
          </cell>
          <cell r="G333" t="str">
            <v>Explotación</v>
          </cell>
          <cell r="H333" t="str">
            <v>ANLA</v>
          </cell>
          <cell r="J333" t="str">
            <v>OPERACIÓN</v>
          </cell>
          <cell r="K333">
            <v>5</v>
          </cell>
          <cell r="L333">
            <v>4252995</v>
          </cell>
          <cell r="M333">
            <v>5212877.2297297325</v>
          </cell>
          <cell r="O333" t="str">
            <v>CON VISITA</v>
          </cell>
          <cell r="P333" t="str">
            <v>Baja</v>
          </cell>
          <cell r="Q333" t="str">
            <v>---</v>
          </cell>
          <cell r="S333" t="str">
            <v>---</v>
          </cell>
          <cell r="T333">
            <v>0.75</v>
          </cell>
          <cell r="U333">
            <v>9</v>
          </cell>
          <cell r="V333" t="str">
            <v>ACTIVO</v>
          </cell>
          <cell r="W333" t="str">
            <v>CORPORINOQUIA</v>
          </cell>
          <cell r="X333" t="str">
            <v>Resolución otorga LA</v>
          </cell>
          <cell r="Y333" t="str">
            <v>30</v>
          </cell>
          <cell r="Z333">
            <v>34418</v>
          </cell>
          <cell r="AA333" t="str">
            <v>CASANARE</v>
          </cell>
          <cell r="AB333" t="str">
            <v>TAURAMENA</v>
          </cell>
          <cell r="AC333" t="str">
            <v>ORINOQUIA</v>
          </cell>
          <cell r="AD333" t="str">
            <v>Anual</v>
          </cell>
          <cell r="AE333">
            <v>12</v>
          </cell>
          <cell r="AF333" t="str">
            <v>Operación</v>
          </cell>
          <cell r="AG333" t="str">
            <v>Operación</v>
          </cell>
          <cell r="AH333" t="str">
            <v>---</v>
          </cell>
          <cell r="AI333" t="str">
            <v>---</v>
          </cell>
          <cell r="AJ333" t="str">
            <v>---</v>
          </cell>
          <cell r="AK333" t="str">
            <v>---</v>
          </cell>
          <cell r="AL333">
            <v>6</v>
          </cell>
          <cell r="AM333" t="str">
            <v>Si</v>
          </cell>
          <cell r="AN333">
            <v>2</v>
          </cell>
          <cell r="AO333">
            <v>0</v>
          </cell>
          <cell r="AP333">
            <v>1</v>
          </cell>
          <cell r="AQ333">
            <v>1</v>
          </cell>
          <cell r="AR333">
            <v>0</v>
          </cell>
          <cell r="AS333">
            <v>1</v>
          </cell>
          <cell r="AT333">
            <v>2</v>
          </cell>
          <cell r="AU333">
            <v>0</v>
          </cell>
          <cell r="AV333">
            <v>1</v>
          </cell>
          <cell r="AW333">
            <v>0</v>
          </cell>
          <cell r="AX333">
            <v>2</v>
          </cell>
          <cell r="AY333">
            <v>0</v>
          </cell>
          <cell r="AZ333">
            <v>1</v>
          </cell>
          <cell r="BA333">
            <v>0</v>
          </cell>
          <cell r="BB333" t="str">
            <v>Seguimiento 2017</v>
          </cell>
          <cell r="BC333" t="str">
            <v>N/A</v>
          </cell>
          <cell r="BD333">
            <v>7378</v>
          </cell>
          <cell r="BE333">
            <v>43437.506898148145</v>
          </cell>
          <cell r="BI333" t="str">
            <v>Compensación y 1%</v>
          </cell>
          <cell r="BM333">
            <v>61324286</v>
          </cell>
          <cell r="BN333" t="str">
            <v>VISITA</v>
          </cell>
          <cell r="BO333">
            <v>57853100</v>
          </cell>
          <cell r="BP333" t="str">
            <v>---</v>
          </cell>
          <cell r="BQ333" t="str">
            <v>---</v>
          </cell>
          <cell r="BR333" t="str">
            <v>---</v>
          </cell>
          <cell r="BS333" t="str">
            <v>---</v>
          </cell>
          <cell r="BT333" t="str">
            <v>---</v>
          </cell>
          <cell r="BU333" t="str">
            <v>---</v>
          </cell>
          <cell r="BV333" t="str">
            <v>---</v>
          </cell>
          <cell r="BW333" t="str">
            <v>---</v>
          </cell>
        </row>
        <row r="334">
          <cell r="A334" t="str">
            <v>LAM0048</v>
          </cell>
          <cell r="B334" t="str">
            <v>Licencia Ambiental</v>
          </cell>
          <cell r="C334" t="str">
            <v>PERFORACIÒN POZO EXPLORATORIO FLOREÑA-A ACUMULADO AL EXP. 745</v>
          </cell>
          <cell r="D334" t="str">
            <v xml:space="preserve">BP EXPLORATION COMPANY (COLOMBIA) LTD. </v>
          </cell>
          <cell r="E334" t="str">
            <v>Hidrocarburos</v>
          </cell>
          <cell r="F334" t="str">
            <v>---</v>
          </cell>
          <cell r="G334" t="str">
            <v>---</v>
          </cell>
          <cell r="H334" t="str">
            <v>---</v>
          </cell>
          <cell r="I334" t="str">
            <v>---</v>
          </cell>
          <cell r="J334" t="str">
            <v>---</v>
          </cell>
          <cell r="O334" t="str">
            <v>---</v>
          </cell>
          <cell r="P334" t="str">
            <v>N/A</v>
          </cell>
          <cell r="Q334" t="str">
            <v>---</v>
          </cell>
          <cell r="S334" t="str">
            <v>---</v>
          </cell>
          <cell r="T334" t="str">
            <v>---</v>
          </cell>
          <cell r="U334">
            <v>0</v>
          </cell>
          <cell r="V334" t="str">
            <v>ACUMULADO</v>
          </cell>
          <cell r="W334" t="str">
            <v>CAR Y CORTOLIMA</v>
          </cell>
          <cell r="X334" t="str">
            <v>Auto acumulación expedientes</v>
          </cell>
          <cell r="Y334">
            <v>423</v>
          </cell>
          <cell r="Z334">
            <v>38785</v>
          </cell>
          <cell r="AA334" t="str">
            <v>CASANARE</v>
          </cell>
          <cell r="AB334" t="str">
            <v>YOPAL</v>
          </cell>
          <cell r="AD334" t="str">
            <v>---</v>
          </cell>
          <cell r="AE334" t="str">
            <v>---</v>
          </cell>
          <cell r="AF334" t="str">
            <v>---</v>
          </cell>
          <cell r="AG334" t="str">
            <v>Operación</v>
          </cell>
          <cell r="AH334" t="str">
            <v>---</v>
          </cell>
          <cell r="AI334" t="str">
            <v>---</v>
          </cell>
          <cell r="AJ334" t="str">
            <v>---</v>
          </cell>
          <cell r="AK334" t="str">
            <v>---</v>
          </cell>
          <cell r="AL334">
            <v>0</v>
          </cell>
          <cell r="AM334" t="str">
            <v>---</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t="str">
            <v>Sin Seguimiento</v>
          </cell>
          <cell r="BJ334" t="str">
            <v>---</v>
          </cell>
          <cell r="BK334" t="str">
            <v>---</v>
          </cell>
          <cell r="BL334" t="str">
            <v>---</v>
          </cell>
          <cell r="BN334" t="str">
            <v>---</v>
          </cell>
          <cell r="BO334" t="str">
            <v>---</v>
          </cell>
          <cell r="BP334" t="str">
            <v>---</v>
          </cell>
          <cell r="BQ334" t="str">
            <v>---</v>
          </cell>
          <cell r="BR334" t="str">
            <v>---</v>
          </cell>
          <cell r="BS334" t="str">
            <v>---</v>
          </cell>
          <cell r="BT334" t="str">
            <v>---</v>
          </cell>
          <cell r="BU334" t="str">
            <v>---</v>
          </cell>
          <cell r="BV334" t="str">
            <v>---</v>
          </cell>
          <cell r="BW334" t="str">
            <v>---</v>
          </cell>
        </row>
        <row r="335">
          <cell r="A335" t="str">
            <v>LAV0013-00-2015</v>
          </cell>
          <cell r="B335" t="str">
            <v>Licencia Ambiental</v>
          </cell>
          <cell r="C335" t="str">
            <v>ÁREA DE PERFORACIÓN EXPLORATORIA JARAGUAY - ÁREA DE PERFORACIÓN EXPLORATORIA JARAGUAY - Licencia Ambiental.</v>
          </cell>
          <cell r="D335" t="str">
            <v xml:space="preserve">GRAN TIERRA ENERGY COLOMBIA LTD. </v>
          </cell>
          <cell r="E335" t="str">
            <v>Hidrocarburos</v>
          </cell>
          <cell r="F335" t="str">
            <v>Exploración</v>
          </cell>
          <cell r="G335" t="str">
            <v>Exploración</v>
          </cell>
          <cell r="H335" t="str">
            <v>ANLA</v>
          </cell>
          <cell r="J335" t="str">
            <v>OPERACIÓN</v>
          </cell>
          <cell r="K335">
            <v>4</v>
          </cell>
          <cell r="L335">
            <v>3402396</v>
          </cell>
          <cell r="M335">
            <v>3269084.6305384617</v>
          </cell>
          <cell r="O335" t="str">
            <v>CON VISITA</v>
          </cell>
          <cell r="P335" t="str">
            <v>Alta</v>
          </cell>
          <cell r="Q335" t="str">
            <v>---</v>
          </cell>
          <cell r="S335" t="str">
            <v>---</v>
          </cell>
          <cell r="T335">
            <v>0.75</v>
          </cell>
          <cell r="U335">
            <v>1</v>
          </cell>
          <cell r="V335" t="str">
            <v>ACTIVO</v>
          </cell>
          <cell r="W335" t="str">
            <v>CVS</v>
          </cell>
          <cell r="X335" t="str">
            <v>Resolución Otorga Licencia</v>
          </cell>
          <cell r="Y335" t="str">
            <v>1204</v>
          </cell>
          <cell r="Z335">
            <v>42276</v>
          </cell>
          <cell r="AA335" t="str">
            <v>CÓRDOBA</v>
          </cell>
          <cell r="AB335" t="str">
            <v>MONTERIA</v>
          </cell>
          <cell r="AC335" t="str">
            <v>CARIBE CONTINENTAL E INSULAR</v>
          </cell>
          <cell r="AD335" t="str">
            <v>Anual</v>
          </cell>
          <cell r="AE335">
            <v>12</v>
          </cell>
          <cell r="AF335" t="str">
            <v>Operación</v>
          </cell>
          <cell r="AG335" t="str">
            <v>Operación</v>
          </cell>
          <cell r="AH335" t="str">
            <v>---</v>
          </cell>
          <cell r="AI335" t="str">
            <v>---</v>
          </cell>
          <cell r="AJ335" t="str">
            <v>---</v>
          </cell>
          <cell r="AK335" t="str">
            <v>---</v>
          </cell>
          <cell r="AL335">
            <v>0</v>
          </cell>
          <cell r="AM335" t="str">
            <v>Si</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t="str">
            <v>Sin Seguimiento</v>
          </cell>
          <cell r="BM335">
            <v>102667830</v>
          </cell>
          <cell r="BN335" t="str">
            <v>---</v>
          </cell>
          <cell r="BO335" t="str">
            <v>---</v>
          </cell>
          <cell r="BP335" t="str">
            <v>---</v>
          </cell>
          <cell r="BQ335">
            <v>1</v>
          </cell>
          <cell r="BR335">
            <v>0</v>
          </cell>
          <cell r="BS335">
            <v>0</v>
          </cell>
          <cell r="BT335" t="str">
            <v>---</v>
          </cell>
          <cell r="BU335" t="str">
            <v>---</v>
          </cell>
          <cell r="BV335" t="str">
            <v>---</v>
          </cell>
          <cell r="BW335" t="str">
            <v>---</v>
          </cell>
        </row>
        <row r="336">
          <cell r="A336" t="str">
            <v>LAM0054</v>
          </cell>
          <cell r="B336" t="str">
            <v>Licencia Ambiental</v>
          </cell>
          <cell r="C336" t="str">
            <v>Construcción y operación del oleoducto central los llanos “La Belleza Vasconia A. Gasoducto.</v>
          </cell>
          <cell r="D336" t="str">
            <v xml:space="preserve">TRANSPORTADORA DE GAS INTERNACIONAL S.A. E.S.P. - TGI S.A. E.S.P. </v>
          </cell>
          <cell r="E336" t="str">
            <v>Hidrocarburos</v>
          </cell>
          <cell r="F336" t="str">
            <v>Transporte y Conducción</v>
          </cell>
          <cell r="G336" t="str">
            <v>Transporte y Conducción</v>
          </cell>
          <cell r="H336" t="str">
            <v>ANLA</v>
          </cell>
          <cell r="J336" t="str">
            <v>SENTENCIA</v>
          </cell>
          <cell r="K336">
            <v>5</v>
          </cell>
          <cell r="L336">
            <v>4252995</v>
          </cell>
          <cell r="M336" t="str">
            <v>SOLO TERRESTRE</v>
          </cell>
          <cell r="O336" t="str">
            <v>CON VISITA</v>
          </cell>
          <cell r="P336" t="str">
            <v>Media</v>
          </cell>
          <cell r="Q336" t="str">
            <v>---</v>
          </cell>
          <cell r="S336" t="str">
            <v>---</v>
          </cell>
          <cell r="T336">
            <v>2</v>
          </cell>
          <cell r="U336">
            <v>28</v>
          </cell>
          <cell r="V336" t="str">
            <v>ACTIVO</v>
          </cell>
          <cell r="W336" t="str">
            <v>CAS, CORPOBOYACÁ, CORPOCHIVOR,CORPORINOQUIA</v>
          </cell>
          <cell r="X336" t="str">
            <v>Resolución otorga LA</v>
          </cell>
          <cell r="Y336">
            <v>578</v>
          </cell>
          <cell r="Z336">
            <v>34179</v>
          </cell>
          <cell r="AA336" t="str">
            <v>BOYACÁ</v>
          </cell>
          <cell r="AB336" t="str">
            <v>TAURAMENA Y MONTERREY</v>
          </cell>
          <cell r="AC336" t="str">
            <v>N/A</v>
          </cell>
          <cell r="AD336" t="str">
            <v>Anual</v>
          </cell>
          <cell r="AE336">
            <v>12</v>
          </cell>
          <cell r="AF336" t="str">
            <v>Operación</v>
          </cell>
          <cell r="AG336" t="str">
            <v>Operación</v>
          </cell>
          <cell r="AH336" t="str">
            <v>Anual</v>
          </cell>
          <cell r="AI336">
            <v>43292</v>
          </cell>
          <cell r="AJ336">
            <v>43292</v>
          </cell>
          <cell r="AK336" t="str">
            <v>NO</v>
          </cell>
          <cell r="AL336">
            <v>6</v>
          </cell>
          <cell r="AM336" t="str">
            <v>Si</v>
          </cell>
          <cell r="AN336">
            <v>9</v>
          </cell>
          <cell r="AO336">
            <v>0</v>
          </cell>
          <cell r="AP336">
            <v>1</v>
          </cell>
          <cell r="AQ336">
            <v>0</v>
          </cell>
          <cell r="AR336">
            <v>1</v>
          </cell>
          <cell r="AS336">
            <v>1</v>
          </cell>
          <cell r="AT336">
            <v>2</v>
          </cell>
          <cell r="AU336">
            <v>0</v>
          </cell>
          <cell r="AV336">
            <v>0</v>
          </cell>
          <cell r="AW336">
            <v>2</v>
          </cell>
          <cell r="AX336">
            <v>0</v>
          </cell>
          <cell r="AY336">
            <v>1</v>
          </cell>
          <cell r="AZ336">
            <v>0</v>
          </cell>
          <cell r="BA336">
            <v>1</v>
          </cell>
          <cell r="BB336" t="str">
            <v>Seguimiento 2018</v>
          </cell>
          <cell r="BC336">
            <v>43249</v>
          </cell>
          <cell r="BD336">
            <v>3897</v>
          </cell>
          <cell r="BE336">
            <v>43305</v>
          </cell>
          <cell r="BF336" t="str">
            <v>Auto</v>
          </cell>
          <cell r="BG336">
            <v>5440</v>
          </cell>
          <cell r="BH336">
            <v>43350</v>
          </cell>
          <cell r="BI336" t="str">
            <v>Control y Seguimiento</v>
          </cell>
          <cell r="BJ336" t="str">
            <v>VISITA</v>
          </cell>
          <cell r="BK336">
            <v>7</v>
          </cell>
          <cell r="BL336">
            <v>87211000</v>
          </cell>
          <cell r="BM336">
            <v>89827330</v>
          </cell>
          <cell r="BN336" t="str">
            <v>---</v>
          </cell>
          <cell r="BO336" t="str">
            <v>---</v>
          </cell>
          <cell r="BP336" t="str">
            <v>SI</v>
          </cell>
          <cell r="BQ336">
            <v>14</v>
          </cell>
          <cell r="BR336">
            <v>9</v>
          </cell>
          <cell r="BS336">
            <v>0</v>
          </cell>
          <cell r="BT336" t="str">
            <v>2004-2024</v>
          </cell>
          <cell r="BU336">
            <v>39384</v>
          </cell>
          <cell r="BV336" t="str">
            <v>Acción Popular</v>
          </cell>
          <cell r="BW336" t="str">
            <v>Tribunal Administrativo de Boyacá</v>
          </cell>
        </row>
        <row r="337">
          <cell r="A337" t="str">
            <v>LAV0010-14</v>
          </cell>
          <cell r="B337" t="str">
            <v>Licencia Ambiental</v>
          </cell>
          <cell r="C337" t="str">
            <v>Área de perforación exploratoria CPO-17 West - Área de perforación exploratoria CPO-17 West - Licencia Ambiental.</v>
          </cell>
          <cell r="D337" t="str">
            <v xml:space="preserve">HOCOL S.A. </v>
          </cell>
          <cell r="E337" t="str">
            <v>Hidrocarburos</v>
          </cell>
          <cell r="F337" t="str">
            <v>Exploración</v>
          </cell>
          <cell r="G337" t="str">
            <v>Exploración</v>
          </cell>
          <cell r="H337" t="str">
            <v>ANLA</v>
          </cell>
          <cell r="J337" t="str">
            <v>OPERACIÓN</v>
          </cell>
          <cell r="K337">
            <v>4</v>
          </cell>
          <cell r="L337">
            <v>3402396</v>
          </cell>
          <cell r="M337">
            <v>5212877.2297297325</v>
          </cell>
          <cell r="O337" t="str">
            <v>CON VISITA</v>
          </cell>
          <cell r="P337" t="str">
            <v>Media</v>
          </cell>
          <cell r="Q337" t="str">
            <v>---</v>
          </cell>
          <cell r="S337" t="str">
            <v>---</v>
          </cell>
          <cell r="T337">
            <v>0.75</v>
          </cell>
          <cell r="U337">
            <v>2</v>
          </cell>
          <cell r="V337" t="str">
            <v>ACTIVO</v>
          </cell>
          <cell r="W337" t="str">
            <v>CORMACARENA</v>
          </cell>
          <cell r="X337" t="str">
            <v>Resolución Otorga Licencia</v>
          </cell>
          <cell r="Y337" t="str">
            <v>1371</v>
          </cell>
          <cell r="Z337">
            <v>42305</v>
          </cell>
          <cell r="AA337" t="str">
            <v>META</v>
          </cell>
          <cell r="AB337" t="str">
            <v>PUERTO LLERAS</v>
          </cell>
          <cell r="AC337" t="str">
            <v>ORINOQUIA</v>
          </cell>
          <cell r="AD337" t="str">
            <v>Anual</v>
          </cell>
          <cell r="AE337">
            <v>12</v>
          </cell>
          <cell r="AF337" t="str">
            <v xml:space="preserve">Construccion y Operación </v>
          </cell>
          <cell r="AG337" t="str">
            <v>Operación</v>
          </cell>
          <cell r="AH337" t="str">
            <v>Anual</v>
          </cell>
          <cell r="AI337" t="str">
            <v>No aplica</v>
          </cell>
          <cell r="AJ337" t="str">
            <v>---</v>
          </cell>
          <cell r="AK337" t="str">
            <v>NO</v>
          </cell>
          <cell r="AL337">
            <v>0</v>
          </cell>
          <cell r="AM337" t="str">
            <v>Si</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t="str">
            <v>Sin Seguimiento</v>
          </cell>
          <cell r="BC337">
            <v>43305</v>
          </cell>
          <cell r="BD337">
            <v>4965</v>
          </cell>
          <cell r="BE337">
            <v>43342</v>
          </cell>
          <cell r="BJ337" t="str">
            <v>VISITA</v>
          </cell>
          <cell r="BK337">
            <v>8</v>
          </cell>
          <cell r="BL337">
            <v>120177000</v>
          </cell>
          <cell r="BM337">
            <v>123782310</v>
          </cell>
          <cell r="BN337" t="str">
            <v>---</v>
          </cell>
          <cell r="BO337" t="str">
            <v>---</v>
          </cell>
          <cell r="BP337" t="str">
            <v>NO</v>
          </cell>
          <cell r="BQ337">
            <v>3</v>
          </cell>
          <cell r="BR337">
            <v>2</v>
          </cell>
          <cell r="BS337">
            <v>0</v>
          </cell>
          <cell r="BT337" t="str">
            <v>---</v>
          </cell>
          <cell r="BU337" t="str">
            <v>---</v>
          </cell>
          <cell r="BV337" t="str">
            <v>---</v>
          </cell>
          <cell r="BW337" t="str">
            <v>---</v>
          </cell>
        </row>
        <row r="338">
          <cell r="A338" t="str">
            <v>LAV0008-12</v>
          </cell>
          <cell r="B338" t="str">
            <v>Licencia Ambiental</v>
          </cell>
          <cell r="C338" t="str">
            <v>Licencia Ambiental para el Área de Perforación Exploratoria VMM-37.</v>
          </cell>
          <cell r="D338" t="str">
            <v xml:space="preserve">EXXONMOBIL EXPLORATION COLOMBIA LIMITED </v>
          </cell>
          <cell r="E338" t="str">
            <v>Hidrocarburos</v>
          </cell>
          <cell r="F338" t="str">
            <v>Exploración</v>
          </cell>
          <cell r="G338" t="str">
            <v>Exploración</v>
          </cell>
          <cell r="H338" t="str">
            <v>ANLA</v>
          </cell>
          <cell r="J338" t="str">
            <v>PROTOCOLO ECOs</v>
          </cell>
          <cell r="K338">
            <v>4</v>
          </cell>
          <cell r="L338">
            <v>3402396</v>
          </cell>
          <cell r="M338">
            <v>4864086.047213112</v>
          </cell>
          <cell r="O338" t="str">
            <v>CON VISITA</v>
          </cell>
          <cell r="P338" t="str">
            <v>Alta</v>
          </cell>
          <cell r="Q338" t="str">
            <v>SI</v>
          </cell>
          <cell r="S338" t="str">
            <v>---</v>
          </cell>
          <cell r="T338">
            <v>0.75</v>
          </cell>
          <cell r="U338">
            <v>2</v>
          </cell>
          <cell r="V338" t="str">
            <v>ACTIVO</v>
          </cell>
          <cell r="W338" t="str">
            <v>CAS</v>
          </cell>
          <cell r="X338" t="str">
            <v>Resolución Otorga Licencia</v>
          </cell>
          <cell r="Y338" t="str">
            <v>1343</v>
          </cell>
          <cell r="Z338">
            <v>41638.306944444441</v>
          </cell>
          <cell r="AA338" t="str">
            <v>SANTANDER</v>
          </cell>
          <cell r="AB338" t="str">
            <v>PUERTO WILCHES</v>
          </cell>
          <cell r="AC338" t="str">
            <v>N/A</v>
          </cell>
          <cell r="AD338" t="str">
            <v>Semestral</v>
          </cell>
          <cell r="AE338">
            <v>6</v>
          </cell>
          <cell r="AF338" t="str">
            <v>Operación</v>
          </cell>
          <cell r="AG338" t="str">
            <v>Operación</v>
          </cell>
          <cell r="AH338" t="str">
            <v>---</v>
          </cell>
          <cell r="AI338" t="str">
            <v>---</v>
          </cell>
          <cell r="AJ338" t="str">
            <v>---</v>
          </cell>
          <cell r="AK338" t="str">
            <v>---</v>
          </cell>
          <cell r="AL338">
            <v>0</v>
          </cell>
          <cell r="AM338" t="str">
            <v>Si</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t="str">
            <v>Sin Seguimiento</v>
          </cell>
          <cell r="BM338">
            <v>102667830</v>
          </cell>
          <cell r="BN338" t="str">
            <v>---</v>
          </cell>
          <cell r="BO338" t="str">
            <v>---</v>
          </cell>
          <cell r="BP338" t="str">
            <v>---</v>
          </cell>
          <cell r="BQ338">
            <v>7</v>
          </cell>
          <cell r="BR338">
            <v>3</v>
          </cell>
          <cell r="BS338">
            <v>0</v>
          </cell>
          <cell r="BT338" t="str">
            <v>---</v>
          </cell>
          <cell r="BU338" t="str">
            <v>---</v>
          </cell>
          <cell r="BV338" t="str">
            <v>---</v>
          </cell>
          <cell r="BW338" t="str">
            <v>---</v>
          </cell>
        </row>
        <row r="339">
          <cell r="A339" t="str">
            <v>LAV0007-00-2015</v>
          </cell>
          <cell r="B339" t="str">
            <v>Licencia Ambiental</v>
          </cell>
          <cell r="C339" t="str">
            <v>ÁREA DE PERFORACIÓN EXPLORATORIA VMM 32 - ÁREA DE PERFORACIÓN EXPLORATORIA VMM 32 - Licencia Ambiental.</v>
          </cell>
          <cell r="D339" t="str">
            <v xml:space="preserve">ECOPETROL S.A. </v>
          </cell>
          <cell r="E339" t="str">
            <v>Hidrocarburos</v>
          </cell>
          <cell r="F339" t="str">
            <v>Exploración</v>
          </cell>
          <cell r="G339" t="str">
            <v>Exploración</v>
          </cell>
          <cell r="H339" t="str">
            <v>ANLA</v>
          </cell>
          <cell r="J339" t="str">
            <v>OPERACIÓN</v>
          </cell>
          <cell r="K339">
            <v>4</v>
          </cell>
          <cell r="L339">
            <v>3402396</v>
          </cell>
          <cell r="M339" t="str">
            <v>SOLO TERRESTRE</v>
          </cell>
          <cell r="O339" t="str">
            <v>CON VISITA</v>
          </cell>
          <cell r="P339" t="str">
            <v>Media</v>
          </cell>
          <cell r="Q339" t="str">
            <v>---</v>
          </cell>
          <cell r="S339" t="str">
            <v>---</v>
          </cell>
          <cell r="T339">
            <v>0</v>
          </cell>
          <cell r="U339">
            <v>1</v>
          </cell>
          <cell r="V339" t="str">
            <v>ACTIVO</v>
          </cell>
          <cell r="W339" t="str">
            <v>CAR</v>
          </cell>
          <cell r="X339" t="str">
            <v>Resolución Otorga Licencia</v>
          </cell>
          <cell r="Y339" t="str">
            <v>1257</v>
          </cell>
          <cell r="Z339">
            <v>42284</v>
          </cell>
          <cell r="AA339" t="str">
            <v>CUNDINAMARCA</v>
          </cell>
          <cell r="AB339" t="str">
            <v>CAPARRAPI</v>
          </cell>
          <cell r="AC339" t="str">
            <v>CENTRO Y EJE CAFETERO</v>
          </cell>
          <cell r="AD339" t="str">
            <v>Anual</v>
          </cell>
          <cell r="AE339">
            <v>12</v>
          </cell>
          <cell r="AF339" t="str">
            <v xml:space="preserve">Construccion y Operación </v>
          </cell>
          <cell r="AG339" t="str">
            <v>Operación</v>
          </cell>
          <cell r="AH339" t="str">
            <v>Anual</v>
          </cell>
          <cell r="AI339" t="str">
            <v>No ha presentado</v>
          </cell>
          <cell r="AJ339" t="str">
            <v>---</v>
          </cell>
          <cell r="AK339" t="str">
            <v>NO</v>
          </cell>
          <cell r="AL339">
            <v>0</v>
          </cell>
          <cell r="AM339" t="str">
            <v>Si</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t="str">
            <v>Sin Seguimiento</v>
          </cell>
          <cell r="BC339" t="str">
            <v>N/A</v>
          </cell>
          <cell r="BD339">
            <v>5048</v>
          </cell>
          <cell r="BE339">
            <v>43346</v>
          </cell>
          <cell r="BI339" t="str">
            <v>Compensación y 1%</v>
          </cell>
          <cell r="BJ339" t="str">
            <v>VISITA</v>
          </cell>
          <cell r="BK339">
            <v>8</v>
          </cell>
          <cell r="BL339">
            <v>119486000</v>
          </cell>
          <cell r="BM339">
            <v>123070580</v>
          </cell>
          <cell r="BN339" t="str">
            <v>---</v>
          </cell>
          <cell r="BO339" t="str">
            <v>---</v>
          </cell>
          <cell r="BP339" t="str">
            <v>NO</v>
          </cell>
          <cell r="BQ339">
            <v>0</v>
          </cell>
          <cell r="BR339">
            <v>1</v>
          </cell>
          <cell r="BS339">
            <v>0</v>
          </cell>
          <cell r="BT339" t="str">
            <v>---</v>
          </cell>
          <cell r="BU339" t="str">
            <v>---</v>
          </cell>
          <cell r="BV339" t="str">
            <v>---</v>
          </cell>
          <cell r="BW339" t="str">
            <v>---</v>
          </cell>
        </row>
        <row r="340">
          <cell r="A340" t="str">
            <v>LAV0006-14</v>
          </cell>
          <cell r="B340" t="str">
            <v>Licencia Ambiental</v>
          </cell>
          <cell r="C340" t="str">
            <v>ÁREA RÍO META DEL CAMPO DE PRODUCCIÓN GUARIMENA - ÁREA RÍO META DEL CAMPO DE PRODUCCIÓN GUARIMENA - Licencia Ambiental.</v>
          </cell>
          <cell r="D340" t="str">
            <v xml:space="preserve">PETROLEOS SUDAMERICANOS SUCURSAL COLOMBIA </v>
          </cell>
          <cell r="E340" t="str">
            <v>Hidrocarburos</v>
          </cell>
          <cell r="F340" t="str">
            <v>Explotación</v>
          </cell>
          <cell r="G340" t="str">
            <v>Explotación</v>
          </cell>
          <cell r="H340" t="str">
            <v>ANLA</v>
          </cell>
          <cell r="J340" t="str">
            <v>OPERACIÓN</v>
          </cell>
          <cell r="K340">
            <v>5</v>
          </cell>
          <cell r="L340">
            <v>4252995</v>
          </cell>
          <cell r="M340">
            <v>5212877.2297297325</v>
          </cell>
          <cell r="O340" t="str">
            <v>CON VISITA</v>
          </cell>
          <cell r="P340" t="str">
            <v>Alta</v>
          </cell>
          <cell r="Q340" t="str">
            <v>---</v>
          </cell>
          <cell r="S340" t="str">
            <v>---</v>
          </cell>
          <cell r="T340">
            <v>0.75</v>
          </cell>
          <cell r="U340">
            <v>2</v>
          </cell>
          <cell r="V340" t="str">
            <v>ACTIVO</v>
          </cell>
          <cell r="W340" t="str">
            <v>CORPORINOQUIA</v>
          </cell>
          <cell r="X340" t="str">
            <v>Resolución Otorga Licencia</v>
          </cell>
          <cell r="Y340" t="str">
            <v>1432</v>
          </cell>
          <cell r="Z340">
            <v>41969.579166666663</v>
          </cell>
          <cell r="AA340" t="str">
            <v>CASANARE</v>
          </cell>
          <cell r="AB340" t="str">
            <v>MANI</v>
          </cell>
          <cell r="AC340" t="str">
            <v>ORINOQUIA</v>
          </cell>
          <cell r="AD340" t="str">
            <v>Anual</v>
          </cell>
          <cell r="AE340">
            <v>12</v>
          </cell>
          <cell r="AF340" t="str">
            <v>Operación</v>
          </cell>
          <cell r="AG340" t="str">
            <v>Operación</v>
          </cell>
          <cell r="AH340" t="str">
            <v>---</v>
          </cell>
          <cell r="AI340" t="str">
            <v>---</v>
          </cell>
          <cell r="AJ340" t="str">
            <v>---</v>
          </cell>
          <cell r="AK340" t="str">
            <v>---</v>
          </cell>
          <cell r="AL340">
            <v>1</v>
          </cell>
          <cell r="AM340" t="str">
            <v>Si</v>
          </cell>
          <cell r="AN340">
            <v>0</v>
          </cell>
          <cell r="AO340">
            <v>0</v>
          </cell>
          <cell r="AP340">
            <v>0</v>
          </cell>
          <cell r="AQ340">
            <v>0</v>
          </cell>
          <cell r="AR340">
            <v>0</v>
          </cell>
          <cell r="AS340">
            <v>0</v>
          </cell>
          <cell r="AT340">
            <v>0</v>
          </cell>
          <cell r="AU340">
            <v>0</v>
          </cell>
          <cell r="AV340">
            <v>0</v>
          </cell>
          <cell r="AW340">
            <v>0</v>
          </cell>
          <cell r="AX340">
            <v>0</v>
          </cell>
          <cell r="AY340">
            <v>0</v>
          </cell>
          <cell r="AZ340">
            <v>1</v>
          </cell>
          <cell r="BA340">
            <v>0</v>
          </cell>
          <cell r="BB340" t="str">
            <v>Seguimiento 2017</v>
          </cell>
          <cell r="BM340">
            <v>158973288</v>
          </cell>
          <cell r="BN340" t="str">
            <v>VISITA</v>
          </cell>
          <cell r="BO340">
            <v>149974800</v>
          </cell>
          <cell r="BP340" t="str">
            <v>---</v>
          </cell>
          <cell r="BQ340">
            <v>1</v>
          </cell>
          <cell r="BR340">
            <v>2</v>
          </cell>
          <cell r="BS340">
            <v>0</v>
          </cell>
          <cell r="BT340" t="str">
            <v>---</v>
          </cell>
          <cell r="BU340" t="str">
            <v>---</v>
          </cell>
          <cell r="BV340" t="str">
            <v>---</v>
          </cell>
          <cell r="BW340" t="str">
            <v>---</v>
          </cell>
        </row>
        <row r="341">
          <cell r="A341" t="str">
            <v>LAV0006-12</v>
          </cell>
          <cell r="B341" t="str">
            <v>Licencia Ambiental</v>
          </cell>
          <cell r="C341" t="str">
            <v>Bloque de Exploración y Explotación Sabanero.</v>
          </cell>
          <cell r="D341" t="str">
            <v xml:space="preserve">META PETROLEUM CORP </v>
          </cell>
          <cell r="E341" t="str">
            <v>Hidrocarburos</v>
          </cell>
          <cell r="F341" t="str">
            <v>Exploración / Explotación</v>
          </cell>
          <cell r="G341" t="str">
            <v>Exploración</v>
          </cell>
          <cell r="H341" t="str">
            <v>ANLA</v>
          </cell>
          <cell r="J341" t="str">
            <v>OPERACIÓN</v>
          </cell>
          <cell r="K341">
            <v>4</v>
          </cell>
          <cell r="L341">
            <v>3402396</v>
          </cell>
          <cell r="M341">
            <v>5212877.2297297325</v>
          </cell>
          <cell r="O341" t="str">
            <v>CON VISITA</v>
          </cell>
          <cell r="P341" t="str">
            <v>Alta</v>
          </cell>
          <cell r="Q341" t="str">
            <v>---</v>
          </cell>
          <cell r="S341" t="str">
            <v>---</v>
          </cell>
          <cell r="T341">
            <v>0.75</v>
          </cell>
          <cell r="U341">
            <v>4</v>
          </cell>
          <cell r="V341" t="str">
            <v>ACTIVO</v>
          </cell>
          <cell r="W341" t="str">
            <v>CORMACARENA</v>
          </cell>
          <cell r="X341" t="str">
            <v>Resolución Otorga Licencia</v>
          </cell>
          <cell r="Y341" t="str">
            <v>1184</v>
          </cell>
          <cell r="Z341">
            <v>41922</v>
          </cell>
          <cell r="AA341" t="str">
            <v>META</v>
          </cell>
          <cell r="AB341" t="str">
            <v>PUERTO GAITAN</v>
          </cell>
          <cell r="AC341" t="str">
            <v>ORINOQUIA</v>
          </cell>
          <cell r="AD341" t="str">
            <v>Anual</v>
          </cell>
          <cell r="AE341">
            <v>12</v>
          </cell>
          <cell r="AF341" t="str">
            <v>Operación</v>
          </cell>
          <cell r="AG341" t="str">
            <v>Operación</v>
          </cell>
          <cell r="AH341" t="str">
            <v>Anual</v>
          </cell>
          <cell r="AI341" t="str">
            <v>---</v>
          </cell>
          <cell r="AJ341" t="str">
            <v>---</v>
          </cell>
          <cell r="AK341" t="str">
            <v>NO</v>
          </cell>
          <cell r="AL341">
            <v>2</v>
          </cell>
          <cell r="AM341" t="str">
            <v>Si</v>
          </cell>
          <cell r="AN341">
            <v>0</v>
          </cell>
          <cell r="AO341">
            <v>0</v>
          </cell>
          <cell r="AP341">
            <v>0</v>
          </cell>
          <cell r="AQ341">
            <v>0</v>
          </cell>
          <cell r="AR341">
            <v>0</v>
          </cell>
          <cell r="AS341">
            <v>0</v>
          </cell>
          <cell r="AT341">
            <v>0</v>
          </cell>
          <cell r="AU341">
            <v>0</v>
          </cell>
          <cell r="AV341">
            <v>0</v>
          </cell>
          <cell r="AW341">
            <v>0</v>
          </cell>
          <cell r="AX341">
            <v>2</v>
          </cell>
          <cell r="AY341">
            <v>0</v>
          </cell>
          <cell r="AZ341">
            <v>0</v>
          </cell>
          <cell r="BA341">
            <v>0</v>
          </cell>
          <cell r="BB341" t="str">
            <v>Seguimiento 2015</v>
          </cell>
          <cell r="BC341" t="str">
            <v>N/A</v>
          </cell>
          <cell r="BD341">
            <v>5052</v>
          </cell>
          <cell r="BE341">
            <v>43346</v>
          </cell>
          <cell r="BI341" t="str">
            <v>Compensación y 1%</v>
          </cell>
          <cell r="BJ341" t="str">
            <v>VISITA</v>
          </cell>
          <cell r="BK341">
            <v>7</v>
          </cell>
          <cell r="BL341">
            <v>120541000</v>
          </cell>
          <cell r="BM341">
            <v>124157230</v>
          </cell>
          <cell r="BN341" t="str">
            <v>---</v>
          </cell>
          <cell r="BO341" t="str">
            <v>---</v>
          </cell>
          <cell r="BP341" t="str">
            <v>---</v>
          </cell>
          <cell r="BQ341">
            <v>9</v>
          </cell>
          <cell r="BR341">
            <v>2</v>
          </cell>
          <cell r="BS341">
            <v>0</v>
          </cell>
          <cell r="BT341" t="str">
            <v>---</v>
          </cell>
          <cell r="BU341" t="str">
            <v>---</v>
          </cell>
          <cell r="BV341" t="str">
            <v>---</v>
          </cell>
          <cell r="BW341" t="str">
            <v>---</v>
          </cell>
        </row>
        <row r="342">
          <cell r="A342" t="str">
            <v>LAV0004-12</v>
          </cell>
          <cell r="B342" t="str">
            <v>Licencia Ambiental</v>
          </cell>
          <cell r="C342" t="str">
            <v>Área de Perforación Exploratoria Porro Norte - VIM-5.</v>
          </cell>
          <cell r="D342" t="str">
            <v xml:space="preserve">CNE OIL Y GAS S.A.S. </v>
          </cell>
          <cell r="E342" t="str">
            <v>Hidrocarburos</v>
          </cell>
          <cell r="F342" t="str">
            <v>Exploración</v>
          </cell>
          <cell r="G342" t="str">
            <v>Exploración</v>
          </cell>
          <cell r="H342" t="str">
            <v>ANLA</v>
          </cell>
          <cell r="J342" t="str">
            <v>OPERACIÓN</v>
          </cell>
          <cell r="K342">
            <v>4</v>
          </cell>
          <cell r="L342">
            <v>3402396</v>
          </cell>
          <cell r="M342">
            <v>3702848.287764708</v>
          </cell>
          <cell r="O342" t="str">
            <v>CON VISITA</v>
          </cell>
          <cell r="P342" t="str">
            <v>Baja</v>
          </cell>
          <cell r="Q342" t="str">
            <v>---</v>
          </cell>
          <cell r="S342" t="str">
            <v>---</v>
          </cell>
          <cell r="T342">
            <v>0</v>
          </cell>
          <cell r="U342">
            <v>2</v>
          </cell>
          <cell r="V342" t="str">
            <v>ACTIVO</v>
          </cell>
          <cell r="W342" t="str">
            <v>CARSUCRE</v>
          </cell>
          <cell r="X342" t="str">
            <v>Resolución Otorga Licencia</v>
          </cell>
          <cell r="Y342" t="str">
            <v>498</v>
          </cell>
          <cell r="Z342">
            <v>41425.632117858797</v>
          </cell>
          <cell r="AA342" t="str">
            <v>SUCRE</v>
          </cell>
          <cell r="AB342" t="str">
            <v>SAN BENITO ABAD</v>
          </cell>
          <cell r="AC342" t="str">
            <v>CARIBE CONTINENTAL E INSULAR</v>
          </cell>
          <cell r="AD342" t="str">
            <v>Anual</v>
          </cell>
          <cell r="AE342">
            <v>12</v>
          </cell>
          <cell r="AF342" t="str">
            <v>Operación</v>
          </cell>
          <cell r="AG342" t="str">
            <v>Operación</v>
          </cell>
          <cell r="AH342" t="str">
            <v>---</v>
          </cell>
          <cell r="AI342" t="str">
            <v>---</v>
          </cell>
          <cell r="AJ342" t="str">
            <v>---</v>
          </cell>
          <cell r="AK342" t="str">
            <v>---</v>
          </cell>
          <cell r="AL342">
            <v>0</v>
          </cell>
          <cell r="AM342" t="str">
            <v>Si</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t="str">
            <v>Sin Seguimiento</v>
          </cell>
          <cell r="BM342">
            <v>102667830</v>
          </cell>
          <cell r="BN342" t="str">
            <v>---</v>
          </cell>
          <cell r="BO342" t="str">
            <v>---</v>
          </cell>
          <cell r="BP342" t="str">
            <v>NO</v>
          </cell>
          <cell r="BQ342">
            <v>2</v>
          </cell>
          <cell r="BR342">
            <v>1</v>
          </cell>
          <cell r="BS342">
            <v>0</v>
          </cell>
          <cell r="BT342" t="str">
            <v>---</v>
          </cell>
          <cell r="BU342" t="str">
            <v>---</v>
          </cell>
          <cell r="BV342" t="str">
            <v>---</v>
          </cell>
          <cell r="BW342" t="str">
            <v>---</v>
          </cell>
        </row>
        <row r="343">
          <cell r="A343" t="str">
            <v>LAV0004-00-2015</v>
          </cell>
          <cell r="B343" t="str">
            <v>Licencia Ambiental</v>
          </cell>
          <cell r="C343" t="str">
            <v>ÁREA DE DESARROLLO LLA-66</v>
          </cell>
          <cell r="D343" t="str">
            <v xml:space="preserve">BC EXPLORACION Y PRODUCCION DE HIDROCARBUROS S.L. SUCURSAL COLOMBIA </v>
          </cell>
          <cell r="E343" t="str">
            <v>Hidrocarburos</v>
          </cell>
          <cell r="F343" t="str">
            <v>Explotación</v>
          </cell>
          <cell r="G343" t="str">
            <v>Explotación</v>
          </cell>
          <cell r="H343" t="str">
            <v>ANLA</v>
          </cell>
          <cell r="J343" t="str">
            <v>OPERACIÓN</v>
          </cell>
          <cell r="K343">
            <v>5</v>
          </cell>
          <cell r="L343">
            <v>4252995</v>
          </cell>
          <cell r="M343">
            <v>5212877.2297297325</v>
          </cell>
          <cell r="O343" t="str">
            <v>CON VISITA</v>
          </cell>
          <cell r="P343" t="str">
            <v>Media</v>
          </cell>
          <cell r="Q343" t="str">
            <v>---</v>
          </cell>
          <cell r="S343" t="str">
            <v>---</v>
          </cell>
          <cell r="T343">
            <v>0.75</v>
          </cell>
          <cell r="U343">
            <v>3</v>
          </cell>
          <cell r="V343" t="str">
            <v>ACTIVO</v>
          </cell>
          <cell r="W343" t="str">
            <v>CORMACARENA</v>
          </cell>
          <cell r="X343" t="str">
            <v>Resolución Otorga Licencia</v>
          </cell>
          <cell r="Y343" t="str">
            <v>16</v>
          </cell>
          <cell r="Z343">
            <v>42382</v>
          </cell>
          <cell r="AA343" t="str">
            <v>META</v>
          </cell>
          <cell r="AB343" t="str">
            <v>PUERTO LOPEZ</v>
          </cell>
          <cell r="AC343" t="str">
            <v>ORINOQUIA</v>
          </cell>
          <cell r="AD343" t="str">
            <v>Anual</v>
          </cell>
          <cell r="AE343">
            <v>12</v>
          </cell>
          <cell r="AF343" t="str">
            <v xml:space="preserve">Construccion y Operación </v>
          </cell>
          <cell r="AG343" t="str">
            <v>Operación</v>
          </cell>
          <cell r="AH343" t="str">
            <v>Anual</v>
          </cell>
          <cell r="AI343" t="str">
            <v xml:space="preserve">14 de marzo de 2018 </v>
          </cell>
          <cell r="AJ343">
            <v>43173</v>
          </cell>
          <cell r="AK343" t="str">
            <v>NO</v>
          </cell>
          <cell r="AL343">
            <v>1</v>
          </cell>
          <cell r="AM343" t="str">
            <v>Si</v>
          </cell>
          <cell r="AN343">
            <v>0</v>
          </cell>
          <cell r="AO343">
            <v>0</v>
          </cell>
          <cell r="AP343">
            <v>0</v>
          </cell>
          <cell r="AQ343">
            <v>0</v>
          </cell>
          <cell r="AR343">
            <v>0</v>
          </cell>
          <cell r="AS343">
            <v>0</v>
          </cell>
          <cell r="AT343">
            <v>0</v>
          </cell>
          <cell r="AU343">
            <v>0</v>
          </cell>
          <cell r="AV343">
            <v>0</v>
          </cell>
          <cell r="AW343">
            <v>0</v>
          </cell>
          <cell r="AX343">
            <v>0</v>
          </cell>
          <cell r="AY343">
            <v>0</v>
          </cell>
          <cell r="AZ343">
            <v>1</v>
          </cell>
          <cell r="BA343">
            <v>0</v>
          </cell>
          <cell r="BB343" t="str">
            <v>Seguimiento 2017</v>
          </cell>
          <cell r="BC343">
            <v>43264</v>
          </cell>
          <cell r="BD343">
            <v>4970</v>
          </cell>
          <cell r="BE343">
            <v>43342</v>
          </cell>
          <cell r="BJ343" t="str">
            <v>VISITA</v>
          </cell>
          <cell r="BK343">
            <v>8</v>
          </cell>
          <cell r="BL343">
            <v>73995000</v>
          </cell>
          <cell r="BM343">
            <v>76214850</v>
          </cell>
          <cell r="BN343" t="str">
            <v>VISITA</v>
          </cell>
          <cell r="BO343">
            <v>76552530</v>
          </cell>
          <cell r="BP343" t="str">
            <v>SI</v>
          </cell>
          <cell r="BQ343" t="str">
            <v>---</v>
          </cell>
          <cell r="BR343" t="str">
            <v>---</v>
          </cell>
          <cell r="BS343" t="str">
            <v>---</v>
          </cell>
          <cell r="BT343" t="str">
            <v>---</v>
          </cell>
          <cell r="BU343" t="str">
            <v>---</v>
          </cell>
          <cell r="BV343" t="str">
            <v>---</v>
          </cell>
          <cell r="BW343" t="str">
            <v>---</v>
          </cell>
        </row>
        <row r="344">
          <cell r="A344" t="str">
            <v>LAV0003-13</v>
          </cell>
          <cell r="B344" t="str">
            <v>Licencia Ambiental</v>
          </cell>
          <cell r="C344" t="str">
            <v>ÁREA DE PERFORACIÓN EXPLORATORIA ÁVILA - ÁREA DE PERFORACIÓN EXPLORATORIA ÁVILA - Licencia Ambiental.</v>
          </cell>
          <cell r="D344" t="str">
            <v xml:space="preserve">ECOPETROL S.A. </v>
          </cell>
          <cell r="E344" t="str">
            <v>Hidrocarburos</v>
          </cell>
          <cell r="F344" t="str">
            <v>Exploración</v>
          </cell>
          <cell r="G344" t="str">
            <v>Exploración</v>
          </cell>
          <cell r="H344" t="str">
            <v>ANLA</v>
          </cell>
          <cell r="J344" t="str">
            <v>OPERACIÓN</v>
          </cell>
          <cell r="K344">
            <v>4</v>
          </cell>
          <cell r="L344">
            <v>3402396</v>
          </cell>
          <cell r="M344">
            <v>5212877.2297297325</v>
          </cell>
          <cell r="O344" t="str">
            <v>CON VISITA</v>
          </cell>
          <cell r="P344" t="str">
            <v>Alta</v>
          </cell>
          <cell r="Q344" t="str">
            <v>---</v>
          </cell>
          <cell r="S344" t="str">
            <v>---</v>
          </cell>
          <cell r="T344">
            <v>0.75</v>
          </cell>
          <cell r="U344">
            <v>2</v>
          </cell>
          <cell r="V344" t="str">
            <v>ACTIVO</v>
          </cell>
          <cell r="W344" t="str">
            <v>CORMACARENA</v>
          </cell>
          <cell r="X344" t="str">
            <v>Resolución Otorga Licencia</v>
          </cell>
          <cell r="Y344" t="str">
            <v>1082</v>
          </cell>
          <cell r="Z344">
            <v>41901</v>
          </cell>
          <cell r="AA344" t="str">
            <v>META</v>
          </cell>
          <cell r="AB344" t="str">
            <v>CASTILLA LA NUEVA</v>
          </cell>
          <cell r="AC344" t="str">
            <v>ORINOQUIA</v>
          </cell>
          <cell r="AD344" t="str">
            <v>Anual</v>
          </cell>
          <cell r="AE344">
            <v>12</v>
          </cell>
          <cell r="AF344" t="str">
            <v>Operación</v>
          </cell>
          <cell r="AG344" t="str">
            <v>Operación</v>
          </cell>
          <cell r="AH344" t="str">
            <v>---</v>
          </cell>
          <cell r="AI344" t="str">
            <v>---</v>
          </cell>
          <cell r="AJ344" t="str">
            <v>---</v>
          </cell>
          <cell r="AK344" t="str">
            <v>---</v>
          </cell>
          <cell r="AL344">
            <v>0</v>
          </cell>
          <cell r="AM344" t="str">
            <v>Si</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1</v>
          </cell>
          <cell r="BB344" t="str">
            <v>Seguimiento 2018</v>
          </cell>
          <cell r="BC344" t="str">
            <v>N/A</v>
          </cell>
          <cell r="BD344">
            <v>2294</v>
          </cell>
          <cell r="BE344">
            <v>43229</v>
          </cell>
          <cell r="BF344" t="str">
            <v xml:space="preserve">Resolución </v>
          </cell>
          <cell r="BG344">
            <v>898</v>
          </cell>
          <cell r="BH344">
            <v>43266</v>
          </cell>
          <cell r="BI344" t="str">
            <v>Compensación y 1%</v>
          </cell>
          <cell r="BM344">
            <v>102667830</v>
          </cell>
          <cell r="BN344" t="str">
            <v>---</v>
          </cell>
          <cell r="BO344" t="str">
            <v>---</v>
          </cell>
          <cell r="BP344" t="str">
            <v>---</v>
          </cell>
          <cell r="BQ344">
            <v>4</v>
          </cell>
          <cell r="BR344">
            <v>2</v>
          </cell>
          <cell r="BS344">
            <v>0</v>
          </cell>
          <cell r="BT344" t="str">
            <v>---</v>
          </cell>
          <cell r="BU344" t="str">
            <v>---</v>
          </cell>
          <cell r="BV344" t="str">
            <v>---</v>
          </cell>
          <cell r="BW344" t="str">
            <v>---</v>
          </cell>
        </row>
        <row r="345">
          <cell r="A345" t="str">
            <v>LAM0062</v>
          </cell>
          <cell r="B345" t="str">
            <v>Licencia Ambiental</v>
          </cell>
          <cell r="C345" t="str">
            <v>OLEODUCTO DEL ALTO MAGDALENA (TENAY VASCONIA COVEÑAS)</v>
          </cell>
          <cell r="D345" t="str">
            <v xml:space="preserve">OLEODUCTO DE COLOMBIA S.A. </v>
          </cell>
          <cell r="E345" t="str">
            <v>Hidrocarburos</v>
          </cell>
          <cell r="F345" t="str">
            <v>Transporte y Conducción</v>
          </cell>
          <cell r="G345" t="str">
            <v>Transporte y Conducción</v>
          </cell>
          <cell r="H345" t="str">
            <v>ANLA</v>
          </cell>
          <cell r="J345" t="str">
            <v>OPERACIÓN</v>
          </cell>
          <cell r="K345">
            <v>5</v>
          </cell>
          <cell r="L345">
            <v>4252995</v>
          </cell>
          <cell r="M345">
            <v>4562410.7498399997</v>
          </cell>
          <cell r="O345" t="str">
            <v>DOCUMENTAL</v>
          </cell>
          <cell r="P345" t="str">
            <v>Alta</v>
          </cell>
          <cell r="Q345" t="str">
            <v>---</v>
          </cell>
          <cell r="S345" t="str">
            <v>---</v>
          </cell>
          <cell r="T345">
            <v>0</v>
          </cell>
          <cell r="U345">
            <v>7</v>
          </cell>
          <cell r="V345" t="str">
            <v>ACTIVO</v>
          </cell>
          <cell r="W345" t="str">
            <v>CORPAMAG</v>
          </cell>
          <cell r="X345" t="str">
            <v>Resolución otorga LA</v>
          </cell>
          <cell r="Y345" t="str">
            <v>145</v>
          </cell>
          <cell r="Z345">
            <v>34502</v>
          </cell>
          <cell r="AA345" t="str">
            <v>MAGDALENA</v>
          </cell>
          <cell r="AB345" t="str">
            <v>SINCELEJO - TOLU</v>
          </cell>
          <cell r="AC345" t="str">
            <v>CARIBE CONTINENTAL E INSULAR</v>
          </cell>
          <cell r="AD345" t="str">
            <v>Anual</v>
          </cell>
          <cell r="AE345">
            <v>12</v>
          </cell>
          <cell r="AF345" t="str">
            <v>Operación</v>
          </cell>
          <cell r="AG345" t="str">
            <v>Operación</v>
          </cell>
          <cell r="AH345" t="str">
            <v>---</v>
          </cell>
          <cell r="AI345" t="str">
            <v>---</v>
          </cell>
          <cell r="AJ345" t="str">
            <v>---</v>
          </cell>
          <cell r="AK345" t="str">
            <v>---</v>
          </cell>
          <cell r="AL345">
            <v>1</v>
          </cell>
          <cell r="AM345" t="str">
            <v>Si</v>
          </cell>
          <cell r="AN345">
            <v>4</v>
          </cell>
          <cell r="AO345">
            <v>0</v>
          </cell>
          <cell r="AP345">
            <v>0</v>
          </cell>
          <cell r="AQ345">
            <v>1</v>
          </cell>
          <cell r="AR345">
            <v>1</v>
          </cell>
          <cell r="AS345">
            <v>0</v>
          </cell>
          <cell r="AT345">
            <v>0</v>
          </cell>
          <cell r="AU345">
            <v>0</v>
          </cell>
          <cell r="AV345">
            <v>0</v>
          </cell>
          <cell r="AW345">
            <v>0</v>
          </cell>
          <cell r="AX345">
            <v>1</v>
          </cell>
          <cell r="AY345">
            <v>0</v>
          </cell>
          <cell r="AZ345">
            <v>0</v>
          </cell>
          <cell r="BA345">
            <v>0</v>
          </cell>
          <cell r="BB345" t="str">
            <v>Seguimiento 2015</v>
          </cell>
          <cell r="BC345" t="str">
            <v>N/A</v>
          </cell>
          <cell r="BD345">
            <v>5884</v>
          </cell>
          <cell r="BE345">
            <v>43375</v>
          </cell>
          <cell r="BJ345" t="str">
            <v>---</v>
          </cell>
          <cell r="BK345" t="str">
            <v>---</v>
          </cell>
          <cell r="BL345" t="str">
            <v>---</v>
          </cell>
          <cell r="BM345">
            <v>10358000</v>
          </cell>
          <cell r="BN345" t="str">
            <v>---</v>
          </cell>
          <cell r="BO345" t="str">
            <v>---</v>
          </cell>
          <cell r="BP345" t="str">
            <v>---</v>
          </cell>
          <cell r="BQ345">
            <v>2</v>
          </cell>
          <cell r="BR345">
            <v>1</v>
          </cell>
          <cell r="BS345">
            <v>0</v>
          </cell>
          <cell r="BT345" t="str">
            <v>---</v>
          </cell>
          <cell r="BU345" t="str">
            <v>---</v>
          </cell>
          <cell r="BV345" t="str">
            <v>---</v>
          </cell>
          <cell r="BW345" t="str">
            <v>---</v>
          </cell>
        </row>
        <row r="346">
          <cell r="A346" t="str">
            <v>LAM0063</v>
          </cell>
          <cell r="B346" t="str">
            <v>Licencia Ambiental</v>
          </cell>
          <cell r="C346" t="str">
            <v>CAMPO GUARIMENA (POZOS GUARIMENA 1 Y 2)</v>
          </cell>
          <cell r="D346" t="str">
            <v xml:space="preserve">COLOMBIA ENERGY DEVELOPMENT CO </v>
          </cell>
          <cell r="E346" t="str">
            <v>Hidrocarburos</v>
          </cell>
          <cell r="F346" t="str">
            <v>---</v>
          </cell>
          <cell r="G346" t="str">
            <v>---</v>
          </cell>
          <cell r="H346" t="str">
            <v>---</v>
          </cell>
          <cell r="I346" t="str">
            <v>---</v>
          </cell>
          <cell r="J346" t="str">
            <v>---</v>
          </cell>
          <cell r="O346" t="str">
            <v>---</v>
          </cell>
          <cell r="P346" t="str">
            <v>N/A</v>
          </cell>
          <cell r="Q346" t="str">
            <v>---</v>
          </cell>
          <cell r="S346" t="str">
            <v>---</v>
          </cell>
          <cell r="T346" t="str">
            <v>---</v>
          </cell>
          <cell r="U346">
            <v>3</v>
          </cell>
          <cell r="V346" t="str">
            <v>ARCHIVADO</v>
          </cell>
          <cell r="W346" t="str">
            <v>CAR Y CORTOLIMA</v>
          </cell>
          <cell r="X346" t="str">
            <v>Auto resuelve recurso reposición</v>
          </cell>
          <cell r="Y346">
            <v>2260</v>
          </cell>
          <cell r="Z346">
            <v>38705</v>
          </cell>
          <cell r="AA346" t="str">
            <v>CASANARE</v>
          </cell>
          <cell r="AB346" t="str">
            <v>MANI</v>
          </cell>
          <cell r="AD346" t="str">
            <v>---</v>
          </cell>
          <cell r="AE346" t="str">
            <v>---</v>
          </cell>
          <cell r="AF346" t="str">
            <v>---</v>
          </cell>
          <cell r="AG346" t="str">
            <v>Operación</v>
          </cell>
          <cell r="AH346" t="str">
            <v>---</v>
          </cell>
          <cell r="AI346" t="str">
            <v>---</v>
          </cell>
          <cell r="AJ346" t="str">
            <v>---</v>
          </cell>
          <cell r="AK346" t="str">
            <v>---</v>
          </cell>
          <cell r="AL346">
            <v>0</v>
          </cell>
          <cell r="AM346" t="str">
            <v>---</v>
          </cell>
          <cell r="AN346">
            <v>1</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t="str">
            <v>Seguimiento &lt; 2006</v>
          </cell>
          <cell r="BJ346" t="str">
            <v>---</v>
          </cell>
          <cell r="BK346" t="str">
            <v>---</v>
          </cell>
          <cell r="BL346" t="str">
            <v>---</v>
          </cell>
          <cell r="BN346" t="str">
            <v>---</v>
          </cell>
          <cell r="BO346" t="str">
            <v>---</v>
          </cell>
          <cell r="BP346" t="str">
            <v>---</v>
          </cell>
          <cell r="BQ346" t="str">
            <v>---</v>
          </cell>
          <cell r="BR346" t="str">
            <v>---</v>
          </cell>
          <cell r="BS346" t="str">
            <v>---</v>
          </cell>
          <cell r="BT346" t="str">
            <v>---</v>
          </cell>
          <cell r="BU346" t="str">
            <v>---</v>
          </cell>
          <cell r="BV346" t="str">
            <v>---</v>
          </cell>
          <cell r="BW346" t="str">
            <v>---</v>
          </cell>
        </row>
        <row r="347">
          <cell r="A347" t="str">
            <v>LAM0065</v>
          </cell>
          <cell r="B347" t="str">
            <v>Licencia Ambiental</v>
          </cell>
          <cell r="C347" t="str">
            <v>SISMICA 2D Y 3D DIVISION PUERTO BOYACA</v>
          </cell>
          <cell r="D347" t="str">
            <v xml:space="preserve">CHEVRON PETROLEUM COMPANY </v>
          </cell>
          <cell r="E347" t="str">
            <v>Hidrocarburos</v>
          </cell>
          <cell r="F347" t="str">
            <v>---</v>
          </cell>
          <cell r="G347" t="str">
            <v>---</v>
          </cell>
          <cell r="H347" t="str">
            <v>---</v>
          </cell>
          <cell r="I347" t="str">
            <v>---</v>
          </cell>
          <cell r="J347" t="str">
            <v>---</v>
          </cell>
          <cell r="O347" t="str">
            <v>---</v>
          </cell>
          <cell r="P347" t="str">
            <v>N/A</v>
          </cell>
          <cell r="Q347" t="str">
            <v>---</v>
          </cell>
          <cell r="S347" t="str">
            <v>---</v>
          </cell>
          <cell r="T347" t="str">
            <v>---</v>
          </cell>
          <cell r="U347">
            <v>5</v>
          </cell>
          <cell r="V347" t="str">
            <v>ARCHIVADO</v>
          </cell>
          <cell r="W347" t="str">
            <v>CAR Y CORTOLIMA</v>
          </cell>
          <cell r="X347" t="str">
            <v>Resolución SUSPENDE ACTIVIDADES</v>
          </cell>
          <cell r="Y347">
            <v>884</v>
          </cell>
          <cell r="Z347">
            <v>38856</v>
          </cell>
          <cell r="AA347" t="str">
            <v>BOYACA</v>
          </cell>
          <cell r="AB347" t="str">
            <v>PUERTO BOYACA</v>
          </cell>
          <cell r="AD347" t="str">
            <v>---</v>
          </cell>
          <cell r="AE347" t="str">
            <v>---</v>
          </cell>
          <cell r="AF347" t="str">
            <v>---</v>
          </cell>
          <cell r="AG347" t="str">
            <v>Operación</v>
          </cell>
          <cell r="AH347" t="str">
            <v>---</v>
          </cell>
          <cell r="AI347" t="str">
            <v>---</v>
          </cell>
          <cell r="AJ347" t="str">
            <v>---</v>
          </cell>
          <cell r="AK347" t="str">
            <v>---</v>
          </cell>
          <cell r="AL347">
            <v>0</v>
          </cell>
          <cell r="AM347" t="str">
            <v>---</v>
          </cell>
          <cell r="AN347">
            <v>0</v>
          </cell>
          <cell r="AO347">
            <v>0</v>
          </cell>
          <cell r="AP347">
            <v>1</v>
          </cell>
          <cell r="AQ347">
            <v>0</v>
          </cell>
          <cell r="AR347">
            <v>0</v>
          </cell>
          <cell r="AS347">
            <v>1</v>
          </cell>
          <cell r="AT347">
            <v>0</v>
          </cell>
          <cell r="AU347">
            <v>0</v>
          </cell>
          <cell r="AV347">
            <v>0</v>
          </cell>
          <cell r="AW347">
            <v>0</v>
          </cell>
          <cell r="AX347">
            <v>0</v>
          </cell>
          <cell r="AY347">
            <v>0</v>
          </cell>
          <cell r="AZ347">
            <v>0</v>
          </cell>
          <cell r="BA347">
            <v>0</v>
          </cell>
          <cell r="BB347" t="str">
            <v>Seguimiento 2010</v>
          </cell>
          <cell r="BJ347" t="str">
            <v>---</v>
          </cell>
          <cell r="BK347" t="str">
            <v>---</v>
          </cell>
          <cell r="BL347" t="str">
            <v>---</v>
          </cell>
          <cell r="BN347" t="str">
            <v>---</v>
          </cell>
          <cell r="BO347" t="str">
            <v>---</v>
          </cell>
          <cell r="BP347" t="str">
            <v>---</v>
          </cell>
          <cell r="BQ347" t="str">
            <v>---</v>
          </cell>
          <cell r="BR347" t="str">
            <v>---</v>
          </cell>
          <cell r="BS347" t="str">
            <v>---</v>
          </cell>
          <cell r="BT347" t="str">
            <v>---</v>
          </cell>
          <cell r="BU347" t="str">
            <v>---</v>
          </cell>
          <cell r="BV347" t="str">
            <v>---</v>
          </cell>
          <cell r="BW347" t="str">
            <v>---</v>
          </cell>
        </row>
        <row r="348">
          <cell r="A348" t="str">
            <v>LAM0069</v>
          </cell>
          <cell r="B348" t="str">
            <v>Licencia Ambiental</v>
          </cell>
          <cell r="C348" t="str">
            <v>GASODUCTO BARRANCABERMEJA - NEIVA Y SUS DIEZ Y OCHO RAMALES DE DISTRIBUCION.  
ACUMULADOS 229 , 113 y 512  AL 69</v>
          </cell>
          <cell r="D348" t="str">
            <v xml:space="preserve">TRANSPORTADORA DE GAS INTERNACIONAL S.A. E.S.P. - TGI S.A. E.S.P. </v>
          </cell>
          <cell r="E348" t="str">
            <v>Hidrocarburos</v>
          </cell>
          <cell r="F348" t="str">
            <v>Transporte y Conducción</v>
          </cell>
          <cell r="G348" t="str">
            <v>Transporte y Conducción</v>
          </cell>
          <cell r="H348" t="str">
            <v>ANLA</v>
          </cell>
          <cell r="I348" t="str">
            <v>CONTINGENCIAS</v>
          </cell>
          <cell r="J348" t="str">
            <v>OPERACIÓN</v>
          </cell>
          <cell r="K348">
            <v>3</v>
          </cell>
          <cell r="L348">
            <v>459921</v>
          </cell>
          <cell r="M348">
            <v>2923919</v>
          </cell>
          <cell r="O348" t="str">
            <v>DOCUMENTAL</v>
          </cell>
          <cell r="P348" t="str">
            <v>Alta</v>
          </cell>
          <cell r="Q348" t="str">
            <v>---</v>
          </cell>
          <cell r="S348" t="str">
            <v>---</v>
          </cell>
          <cell r="T348">
            <v>0</v>
          </cell>
          <cell r="U348">
            <v>27</v>
          </cell>
          <cell r="V348" t="str">
            <v>ACTIVO</v>
          </cell>
          <cell r="W348" t="str">
            <v>CAR, CAS, CORPOBOYACÁ, SDA</v>
          </cell>
          <cell r="X348" t="str">
            <v>Resolución otorga LA</v>
          </cell>
          <cell r="Y348" t="str">
            <v>002</v>
          </cell>
          <cell r="Z348">
            <v>34341</v>
          </cell>
          <cell r="AA348" t="str">
            <v>SANTANDER, BOYACÁ, CUNDINAMARCA, CALDAS, TOLIMA, HUILA</v>
          </cell>
          <cell r="AB348" t="str">
            <v>BRISEÑO - CALDAS - CHIQUINQUIRA - OTANCHE - PUERTO BOYACA - TUNUNGUA - LA DORADA - VICTORIA - COGUA - CUCUNUBA - FUMEQUE - NEMECON - PUERTO SALGAR - SIMIJACA - SUSA - SUTATAUSA - UBATE - NEIVA - ALBANIA - BARRANCABERMEJA - FLORIAN - LA BELLEZA - PUERTO PR</v>
          </cell>
          <cell r="AC348" t="str">
            <v>EN 6 DPTOS</v>
          </cell>
          <cell r="AD348" t="str">
            <v>Anual</v>
          </cell>
          <cell r="AE348">
            <v>12</v>
          </cell>
          <cell r="AF348" t="str">
            <v>Operación</v>
          </cell>
          <cell r="AG348" t="str">
            <v>Operación</v>
          </cell>
          <cell r="AH348" t="str">
            <v>---</v>
          </cell>
          <cell r="AI348" t="str">
            <v>---</v>
          </cell>
          <cell r="AJ348" t="str">
            <v>---</v>
          </cell>
          <cell r="AK348" t="str">
            <v>---</v>
          </cell>
          <cell r="AL348">
            <v>3</v>
          </cell>
          <cell r="AM348" t="str">
            <v>Si</v>
          </cell>
          <cell r="AN348">
            <v>15</v>
          </cell>
          <cell r="AO348">
            <v>0</v>
          </cell>
          <cell r="AP348">
            <v>1</v>
          </cell>
          <cell r="AQ348">
            <v>1</v>
          </cell>
          <cell r="AR348">
            <v>1</v>
          </cell>
          <cell r="AS348">
            <v>1</v>
          </cell>
          <cell r="AT348">
            <v>0</v>
          </cell>
          <cell r="AU348">
            <v>1</v>
          </cell>
          <cell r="AV348">
            <v>0</v>
          </cell>
          <cell r="AW348">
            <v>1</v>
          </cell>
          <cell r="AX348">
            <v>1</v>
          </cell>
          <cell r="AY348">
            <v>0</v>
          </cell>
          <cell r="AZ348">
            <v>0</v>
          </cell>
          <cell r="BA348">
            <v>1</v>
          </cell>
          <cell r="BB348" t="str">
            <v>Seguimiento 2018</v>
          </cell>
          <cell r="BC348">
            <v>43199</v>
          </cell>
          <cell r="BD348">
            <v>3510</v>
          </cell>
          <cell r="BE348">
            <v>43284</v>
          </cell>
          <cell r="BF348" t="str">
            <v>Auto</v>
          </cell>
          <cell r="BG348">
            <v>6253</v>
          </cell>
          <cell r="BH348">
            <v>43390</v>
          </cell>
          <cell r="BI348" t="str">
            <v>Control y Seguimiento</v>
          </cell>
          <cell r="BJ348" t="str">
            <v>---</v>
          </cell>
          <cell r="BK348" t="str">
            <v>---</v>
          </cell>
          <cell r="BL348" t="str">
            <v>---</v>
          </cell>
          <cell r="BM348">
            <v>10358000</v>
          </cell>
          <cell r="BN348" t="str">
            <v>---</v>
          </cell>
          <cell r="BO348" t="str">
            <v>---</v>
          </cell>
          <cell r="BP348" t="str">
            <v>---</v>
          </cell>
          <cell r="BQ348">
            <v>7</v>
          </cell>
          <cell r="BR348">
            <v>6</v>
          </cell>
          <cell r="BS348">
            <v>0</v>
          </cell>
          <cell r="BT348" t="str">
            <v>---</v>
          </cell>
          <cell r="BU348" t="str">
            <v>---</v>
          </cell>
          <cell r="BV348" t="str">
            <v>---</v>
          </cell>
          <cell r="BW348" t="str">
            <v>---</v>
          </cell>
        </row>
        <row r="349">
          <cell r="A349" t="str">
            <v>LAM0091</v>
          </cell>
          <cell r="B349" t="str">
            <v>Licencia Ambiental</v>
          </cell>
          <cell r="C349" t="str">
            <v>PLAN DE CONTINGENCIA PARA TRANSPORTE DE CRUDO POZO PURIFICACION 1-TOLDADO</v>
          </cell>
          <cell r="D349" t="str">
            <v xml:space="preserve">PERENCO COLOMBIA LIMITED </v>
          </cell>
          <cell r="E349" t="str">
            <v>Hidrocarburos</v>
          </cell>
          <cell r="F349" t="str">
            <v>---</v>
          </cell>
          <cell r="G349" t="str">
            <v>---</v>
          </cell>
          <cell r="H349" t="str">
            <v>---</v>
          </cell>
          <cell r="I349" t="str">
            <v>---</v>
          </cell>
          <cell r="J349" t="str">
            <v>---</v>
          </cell>
          <cell r="O349" t="str">
            <v>---</v>
          </cell>
          <cell r="P349" t="str">
            <v>N/A</v>
          </cell>
          <cell r="Q349" t="str">
            <v>---</v>
          </cell>
          <cell r="S349" t="str">
            <v>---</v>
          </cell>
          <cell r="T349" t="str">
            <v>---</v>
          </cell>
          <cell r="U349">
            <v>2</v>
          </cell>
          <cell r="V349" t="str">
            <v>ARCHIVADO</v>
          </cell>
          <cell r="W349" t="str">
            <v>CAR Y CORTOLIMA</v>
          </cell>
          <cell r="X349" t="str">
            <v>Resolución aclara resolución</v>
          </cell>
          <cell r="Y349">
            <v>1526</v>
          </cell>
          <cell r="Z349">
            <v>38929</v>
          </cell>
          <cell r="AA349" t="str">
            <v>TOLIMA</v>
          </cell>
          <cell r="AB349" t="str">
            <v>PURIFICACION</v>
          </cell>
          <cell r="AD349" t="str">
            <v>---</v>
          </cell>
          <cell r="AE349" t="str">
            <v>---</v>
          </cell>
          <cell r="AF349" t="str">
            <v>---</v>
          </cell>
          <cell r="AG349" t="str">
            <v>Operación</v>
          </cell>
          <cell r="AH349" t="str">
            <v>---</v>
          </cell>
          <cell r="AI349" t="str">
            <v>---</v>
          </cell>
          <cell r="AJ349" t="str">
            <v>---</v>
          </cell>
          <cell r="AK349" t="str">
            <v>---</v>
          </cell>
          <cell r="AL349">
            <v>0</v>
          </cell>
          <cell r="AM349" t="str">
            <v>---</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t="str">
            <v>Sin Seguimiento</v>
          </cell>
          <cell r="BJ349" t="str">
            <v>---</v>
          </cell>
          <cell r="BK349" t="str">
            <v>---</v>
          </cell>
          <cell r="BL349" t="str">
            <v>---</v>
          </cell>
          <cell r="BN349" t="str">
            <v>---</v>
          </cell>
          <cell r="BO349" t="str">
            <v>---</v>
          </cell>
          <cell r="BP349" t="str">
            <v>---</v>
          </cell>
          <cell r="BQ349" t="str">
            <v>---</v>
          </cell>
          <cell r="BR349" t="str">
            <v>---</v>
          </cell>
          <cell r="BS349" t="str">
            <v>---</v>
          </cell>
          <cell r="BT349" t="str">
            <v>---</v>
          </cell>
          <cell r="BU349" t="str">
            <v>---</v>
          </cell>
          <cell r="BV349" t="str">
            <v>---</v>
          </cell>
          <cell r="BW349" t="str">
            <v>---</v>
          </cell>
        </row>
        <row r="350">
          <cell r="A350" t="str">
            <v>LAM0093</v>
          </cell>
          <cell r="B350" t="str">
            <v>Licencia Ambiental</v>
          </cell>
          <cell r="C350" t="str">
            <v>CONSTRUCCION Y OPERACIÒN DE INSTALACIONES DE PRODUCCIÒN DE LAS LINEAS DE TRANSFERENCIA Y DE FLUJO EN CAMPO PURIFICACION</v>
          </cell>
          <cell r="D350" t="str">
            <v xml:space="preserve">PERENCO COLOMBIA LIMITED </v>
          </cell>
          <cell r="E350" t="str">
            <v>Hidrocarburos</v>
          </cell>
          <cell r="F350" t="str">
            <v>Explotación</v>
          </cell>
          <cell r="G350" t="str">
            <v>Explotación</v>
          </cell>
          <cell r="H350" t="str">
            <v>ANLA</v>
          </cell>
          <cell r="J350" t="str">
            <v>OPERACIÓN</v>
          </cell>
          <cell r="K350">
            <v>5</v>
          </cell>
          <cell r="L350">
            <v>4252995</v>
          </cell>
          <cell r="M350">
            <v>3782758.7962622941</v>
          </cell>
          <cell r="O350" t="str">
            <v>CON VISITA</v>
          </cell>
          <cell r="P350" t="str">
            <v>Baja</v>
          </cell>
          <cell r="Q350" t="str">
            <v>---</v>
          </cell>
          <cell r="S350" t="str">
            <v>---</v>
          </cell>
          <cell r="T350">
            <v>0.75</v>
          </cell>
          <cell r="U350">
            <v>13</v>
          </cell>
          <cell r="V350" t="str">
            <v>ACTIVO</v>
          </cell>
          <cell r="W350" t="str">
            <v>CORTOLIMA</v>
          </cell>
          <cell r="X350" t="str">
            <v>Resolución otorga LA</v>
          </cell>
          <cell r="Y350" t="str">
            <v>337</v>
          </cell>
          <cell r="Z350">
            <v>34619</v>
          </cell>
          <cell r="AA350" t="str">
            <v>TOLIMA</v>
          </cell>
          <cell r="AB350" t="str">
            <v>PURIFICACIÓN</v>
          </cell>
          <cell r="AC350" t="str">
            <v>CENTRO Y EJE CAFETERO</v>
          </cell>
          <cell r="AD350" t="str">
            <v>Anual</v>
          </cell>
          <cell r="AE350">
            <v>12</v>
          </cell>
          <cell r="AF350" t="str">
            <v>Operación</v>
          </cell>
          <cell r="AG350" t="str">
            <v>Operación</v>
          </cell>
          <cell r="AH350" t="str">
            <v>N/A</v>
          </cell>
          <cell r="AI350" t="str">
            <v>NA</v>
          </cell>
          <cell r="AJ350" t="str">
            <v>---</v>
          </cell>
          <cell r="AK350" t="str">
            <v>NO</v>
          </cell>
          <cell r="AL350">
            <v>2</v>
          </cell>
          <cell r="AM350" t="str">
            <v>Si</v>
          </cell>
          <cell r="AN350">
            <v>6</v>
          </cell>
          <cell r="AO350">
            <v>0</v>
          </cell>
          <cell r="AP350">
            <v>0</v>
          </cell>
          <cell r="AQ350">
            <v>3</v>
          </cell>
          <cell r="AR350">
            <v>0</v>
          </cell>
          <cell r="AS350">
            <v>0</v>
          </cell>
          <cell r="AT350">
            <v>0</v>
          </cell>
          <cell r="AU350">
            <v>0</v>
          </cell>
          <cell r="AV350">
            <v>2</v>
          </cell>
          <cell r="AW350">
            <v>0</v>
          </cell>
          <cell r="AX350">
            <v>0</v>
          </cell>
          <cell r="AY350">
            <v>0</v>
          </cell>
          <cell r="AZ350">
            <v>0</v>
          </cell>
          <cell r="BA350">
            <v>0</v>
          </cell>
          <cell r="BB350" t="str">
            <v>Seguimiento 2013</v>
          </cell>
          <cell r="BC350">
            <v>43362</v>
          </cell>
          <cell r="BD350">
            <v>6817</v>
          </cell>
          <cell r="BE350">
            <v>43411.735474537032</v>
          </cell>
          <cell r="BM350">
            <v>115950324</v>
          </cell>
          <cell r="BN350" t="str">
            <v>---</v>
          </cell>
          <cell r="BO350" t="str">
            <v>---</v>
          </cell>
          <cell r="BP350" t="str">
            <v>---</v>
          </cell>
          <cell r="BQ350">
            <v>4</v>
          </cell>
          <cell r="BR350">
            <v>0</v>
          </cell>
          <cell r="BS350">
            <v>0</v>
          </cell>
          <cell r="BT350" t="str">
            <v>---</v>
          </cell>
          <cell r="BU350" t="str">
            <v>---</v>
          </cell>
          <cell r="BV350" t="str">
            <v>---</v>
          </cell>
          <cell r="BW350" t="str">
            <v>---</v>
          </cell>
        </row>
        <row r="351">
          <cell r="A351" t="str">
            <v>LAM0106</v>
          </cell>
          <cell r="B351" t="str">
            <v>Licencia Ambiental</v>
          </cell>
          <cell r="C351" t="str">
            <v>GASODUCTO REGIONAL DEL DPTO DE CORDOBA</v>
          </cell>
          <cell r="D351" t="str">
            <v xml:space="preserve">PROMIGAS S.A. E.S.P </v>
          </cell>
          <cell r="E351" t="str">
            <v>Hidrocarburos</v>
          </cell>
          <cell r="F351" t="str">
            <v>Transporte y Conducción</v>
          </cell>
          <cell r="G351" t="str">
            <v>Transporte y Conducción</v>
          </cell>
          <cell r="H351" t="str">
            <v>ANLA</v>
          </cell>
          <cell r="J351" t="str">
            <v>OPERACIÓN</v>
          </cell>
          <cell r="K351">
            <v>5</v>
          </cell>
          <cell r="L351">
            <v>4252995</v>
          </cell>
          <cell r="M351">
            <v>3269084.6305384617</v>
          </cell>
          <cell r="O351" t="str">
            <v>DOCUMENTAL</v>
          </cell>
          <cell r="P351" t="str">
            <v>Media</v>
          </cell>
          <cell r="Q351" t="str">
            <v>---</v>
          </cell>
          <cell r="S351" t="str">
            <v>---</v>
          </cell>
          <cell r="T351">
            <v>0</v>
          </cell>
          <cell r="U351">
            <v>3</v>
          </cell>
          <cell r="V351" t="str">
            <v>ACTIVO</v>
          </cell>
          <cell r="W351" t="str">
            <v>CVS</v>
          </cell>
          <cell r="X351" t="str">
            <v>Resolución otorga LA</v>
          </cell>
          <cell r="Y351" t="str">
            <v>1350</v>
          </cell>
          <cell r="Z351">
            <v>35013</v>
          </cell>
          <cell r="AA351" t="str">
            <v>CÓRDOBA</v>
          </cell>
          <cell r="AB351" t="str">
            <v xml:space="preserve">LORICA - PUEBLO NUEVO </v>
          </cell>
          <cell r="AC351" t="str">
            <v>CARIBE CONTINENTAL E INSULAR</v>
          </cell>
          <cell r="AD351" t="str">
            <v>Anual</v>
          </cell>
          <cell r="AE351">
            <v>12</v>
          </cell>
          <cell r="AF351" t="str">
            <v>Operación</v>
          </cell>
          <cell r="AG351" t="str">
            <v>Operación</v>
          </cell>
          <cell r="AH351" t="str">
            <v>Anual</v>
          </cell>
          <cell r="AI351" t="str">
            <v>4 de abril de 2018</v>
          </cell>
          <cell r="AJ351">
            <v>43194</v>
          </cell>
          <cell r="AK351" t="str">
            <v>N/A</v>
          </cell>
          <cell r="AL351">
            <v>0</v>
          </cell>
          <cell r="AM351" t="str">
            <v>Si</v>
          </cell>
          <cell r="AN351">
            <v>1</v>
          </cell>
          <cell r="AO351">
            <v>0</v>
          </cell>
          <cell r="AP351">
            <v>1</v>
          </cell>
          <cell r="AQ351">
            <v>1</v>
          </cell>
          <cell r="AR351">
            <v>0</v>
          </cell>
          <cell r="AS351">
            <v>0</v>
          </cell>
          <cell r="AT351">
            <v>0</v>
          </cell>
          <cell r="AU351">
            <v>0</v>
          </cell>
          <cell r="AV351">
            <v>0</v>
          </cell>
          <cell r="AW351">
            <v>0</v>
          </cell>
          <cell r="AX351">
            <v>0</v>
          </cell>
          <cell r="AY351">
            <v>0</v>
          </cell>
          <cell r="AZ351">
            <v>0</v>
          </cell>
          <cell r="BA351">
            <v>1</v>
          </cell>
          <cell r="BB351" t="str">
            <v>Seguimiento 2018</v>
          </cell>
          <cell r="BC351">
            <v>43227</v>
          </cell>
          <cell r="BD351">
            <v>4279</v>
          </cell>
          <cell r="BE351">
            <v>43313</v>
          </cell>
          <cell r="BF351" t="str">
            <v>Auto</v>
          </cell>
          <cell r="BG351">
            <v>6565</v>
          </cell>
          <cell r="BH351">
            <v>43398</v>
          </cell>
          <cell r="BI351" t="str">
            <v>Control y Seguimiento</v>
          </cell>
          <cell r="BJ351" t="str">
            <v>VISITA</v>
          </cell>
          <cell r="BK351">
            <v>7</v>
          </cell>
          <cell r="BL351">
            <v>82851000</v>
          </cell>
          <cell r="BM351">
            <v>15791000</v>
          </cell>
          <cell r="BN351" t="str">
            <v>---</v>
          </cell>
          <cell r="BO351" t="str">
            <v>---</v>
          </cell>
          <cell r="BP351" t="str">
            <v>NO</v>
          </cell>
          <cell r="BQ351" t="str">
            <v>---</v>
          </cell>
          <cell r="BR351" t="str">
            <v>---</v>
          </cell>
          <cell r="BS351" t="str">
            <v>---</v>
          </cell>
          <cell r="BT351" t="str">
            <v>---</v>
          </cell>
          <cell r="BU351" t="str">
            <v>---</v>
          </cell>
          <cell r="BV351" t="str">
            <v>---</v>
          </cell>
          <cell r="BW351" t="str">
            <v>---</v>
          </cell>
        </row>
        <row r="352">
          <cell r="A352" t="str">
            <v>LAM0109</v>
          </cell>
          <cell r="B352" t="str">
            <v>Licencia Ambiental</v>
          </cell>
          <cell r="C352" t="str">
            <v>POZO EXPLORATORIO VOLCANERIA C</v>
          </cell>
          <cell r="D352" t="str">
            <v xml:space="preserve">BP EXPLORATION COMPANY (COLOMBIA) LTD. </v>
          </cell>
          <cell r="E352" t="str">
            <v>Hidrocarburos</v>
          </cell>
          <cell r="F352" t="str">
            <v>Exploración</v>
          </cell>
          <cell r="G352" t="str">
            <v>Exploración</v>
          </cell>
          <cell r="H352" t="str">
            <v>ANLA</v>
          </cell>
          <cell r="J352" t="str">
            <v>OPERACIÓN</v>
          </cell>
          <cell r="K352">
            <v>4</v>
          </cell>
          <cell r="L352">
            <v>3402396</v>
          </cell>
          <cell r="M352" t="str">
            <v>SOLO TERRESTRE</v>
          </cell>
          <cell r="N352">
            <v>1975893.839205882</v>
          </cell>
          <cell r="O352" t="str">
            <v>CON VISITA</v>
          </cell>
          <cell r="P352" t="str">
            <v>Media</v>
          </cell>
          <cell r="Q352" t="str">
            <v>---</v>
          </cell>
          <cell r="S352" t="str">
            <v>---</v>
          </cell>
          <cell r="T352">
            <v>0</v>
          </cell>
          <cell r="U352">
            <v>8</v>
          </cell>
          <cell r="V352" t="str">
            <v>ACTIVO</v>
          </cell>
          <cell r="W352" t="str">
            <v>CORPORINOQUIA</v>
          </cell>
          <cell r="X352" t="str">
            <v>Resolución otorga LA</v>
          </cell>
          <cell r="Y352" t="str">
            <v>128</v>
          </cell>
          <cell r="Z352">
            <v>34488</v>
          </cell>
          <cell r="AA352" t="str">
            <v>CASANARE</v>
          </cell>
          <cell r="AB352" t="str">
            <v>YOPAL</v>
          </cell>
          <cell r="AC352" t="str">
            <v>N/A</v>
          </cell>
          <cell r="AD352" t="str">
            <v>Anual</v>
          </cell>
          <cell r="AE352">
            <v>12</v>
          </cell>
          <cell r="AF352" t="str">
            <v>Operación</v>
          </cell>
          <cell r="AG352" t="str">
            <v>Operación</v>
          </cell>
          <cell r="AH352" t="str">
            <v>Anual</v>
          </cell>
          <cell r="AI352">
            <v>43187</v>
          </cell>
          <cell r="AJ352">
            <v>43187</v>
          </cell>
          <cell r="AK352" t="str">
            <v>NO</v>
          </cell>
          <cell r="AL352">
            <v>3</v>
          </cell>
          <cell r="AM352" t="str">
            <v>Si</v>
          </cell>
          <cell r="AN352">
            <v>2</v>
          </cell>
          <cell r="AO352">
            <v>0</v>
          </cell>
          <cell r="AP352">
            <v>0</v>
          </cell>
          <cell r="AQ352">
            <v>1</v>
          </cell>
          <cell r="AR352">
            <v>1</v>
          </cell>
          <cell r="AS352">
            <v>0</v>
          </cell>
          <cell r="AT352">
            <v>0</v>
          </cell>
          <cell r="AU352">
            <v>0</v>
          </cell>
          <cell r="AV352">
            <v>1</v>
          </cell>
          <cell r="AW352">
            <v>0</v>
          </cell>
          <cell r="AX352">
            <v>2</v>
          </cell>
          <cell r="AY352">
            <v>0</v>
          </cell>
          <cell r="AZ352">
            <v>0</v>
          </cell>
          <cell r="BA352">
            <v>0</v>
          </cell>
          <cell r="BB352" t="str">
            <v>Seguimiento 2015</v>
          </cell>
          <cell r="BC352">
            <v>43336</v>
          </cell>
          <cell r="BD352">
            <v>5826</v>
          </cell>
          <cell r="BE352">
            <v>43374</v>
          </cell>
          <cell r="BM352">
            <v>102667830</v>
          </cell>
          <cell r="BN352" t="str">
            <v>---</v>
          </cell>
          <cell r="BO352" t="str">
            <v>---</v>
          </cell>
          <cell r="BP352" t="str">
            <v>NO</v>
          </cell>
          <cell r="BQ352" t="str">
            <v>---</v>
          </cell>
          <cell r="BR352" t="str">
            <v>---</v>
          </cell>
          <cell r="BS352" t="str">
            <v>---</v>
          </cell>
          <cell r="BT352" t="str">
            <v>---</v>
          </cell>
          <cell r="BU352" t="str">
            <v>---</v>
          </cell>
          <cell r="BV352" t="str">
            <v>---</v>
          </cell>
          <cell r="BW352" t="str">
            <v>---</v>
          </cell>
        </row>
        <row r="353">
          <cell r="A353" t="str">
            <v>LAM6425</v>
          </cell>
          <cell r="B353" t="str">
            <v>Licencia Ambiental</v>
          </cell>
          <cell r="C353" t="str">
            <v>Explotación del Bloque Guachiria Sur</v>
          </cell>
          <cell r="D353" t="str">
            <v xml:space="preserve">LEWIS ENERGY COLOMBIA INC </v>
          </cell>
          <cell r="E353" t="str">
            <v>Hidrocarburos</v>
          </cell>
          <cell r="F353" t="str">
            <v>Explotación</v>
          </cell>
          <cell r="G353" t="str">
            <v>Explotación</v>
          </cell>
          <cell r="H353" t="str">
            <v>ANLA</v>
          </cell>
          <cell r="J353" t="str">
            <v>OPERACIÓN</v>
          </cell>
          <cell r="K353">
            <v>5</v>
          </cell>
          <cell r="L353">
            <v>4252995</v>
          </cell>
          <cell r="M353">
            <v>5212877.2297297325</v>
          </cell>
          <cell r="O353" t="str">
            <v>CON VISITA</v>
          </cell>
          <cell r="P353" t="str">
            <v>Alta</v>
          </cell>
          <cell r="Q353" t="str">
            <v>---</v>
          </cell>
          <cell r="S353" t="str">
            <v>---</v>
          </cell>
          <cell r="T353">
            <v>0.75</v>
          </cell>
          <cell r="U353">
            <v>2</v>
          </cell>
          <cell r="V353" t="str">
            <v>ACTIVO</v>
          </cell>
          <cell r="W353" t="str">
            <v>CORPORINOQUIA</v>
          </cell>
          <cell r="X353" t="str">
            <v>Resolución otorga LA</v>
          </cell>
          <cell r="Y353" t="str">
            <v>838</v>
          </cell>
          <cell r="Z353">
            <v>41845</v>
          </cell>
          <cell r="AA353" t="str">
            <v>CASANARE</v>
          </cell>
          <cell r="AB353" t="str">
            <v>TRINIDAD</v>
          </cell>
          <cell r="AC353" t="str">
            <v>ORINOQUIA</v>
          </cell>
          <cell r="AD353" t="str">
            <v>Anual</v>
          </cell>
          <cell r="AE353">
            <v>12</v>
          </cell>
          <cell r="AF353" t="str">
            <v>Operación</v>
          </cell>
          <cell r="AG353" t="str">
            <v>Operación</v>
          </cell>
          <cell r="AH353" t="str">
            <v>---</v>
          </cell>
          <cell r="AI353" t="str">
            <v>---</v>
          </cell>
          <cell r="AJ353" t="str">
            <v>---</v>
          </cell>
          <cell r="AK353" t="str">
            <v>---</v>
          </cell>
          <cell r="AL353">
            <v>1</v>
          </cell>
          <cell r="AM353" t="str">
            <v>Si</v>
          </cell>
          <cell r="AN353">
            <v>0</v>
          </cell>
          <cell r="AO353">
            <v>0</v>
          </cell>
          <cell r="AP353">
            <v>0</v>
          </cell>
          <cell r="AQ353">
            <v>0</v>
          </cell>
          <cell r="AR353">
            <v>0</v>
          </cell>
          <cell r="AS353">
            <v>0</v>
          </cell>
          <cell r="AT353">
            <v>0</v>
          </cell>
          <cell r="AU353">
            <v>0</v>
          </cell>
          <cell r="AV353">
            <v>0</v>
          </cell>
          <cell r="AW353">
            <v>0</v>
          </cell>
          <cell r="AX353">
            <v>0</v>
          </cell>
          <cell r="AY353">
            <v>0</v>
          </cell>
          <cell r="AZ353">
            <v>1</v>
          </cell>
          <cell r="BA353">
            <v>0</v>
          </cell>
          <cell r="BB353" t="str">
            <v>Seguimiento 2017</v>
          </cell>
          <cell r="BM353">
            <v>115950324</v>
          </cell>
          <cell r="BN353" t="str">
            <v>---</v>
          </cell>
          <cell r="BO353" t="str">
            <v>---</v>
          </cell>
          <cell r="BP353" t="str">
            <v>---</v>
          </cell>
          <cell r="BQ353">
            <v>2</v>
          </cell>
          <cell r="BR353">
            <v>5</v>
          </cell>
          <cell r="BS353">
            <v>0</v>
          </cell>
          <cell r="BT353" t="str">
            <v>---</v>
          </cell>
          <cell r="BU353" t="str">
            <v>---</v>
          </cell>
          <cell r="BV353" t="str">
            <v>---</v>
          </cell>
          <cell r="BW353" t="str">
            <v>---</v>
          </cell>
        </row>
        <row r="354">
          <cell r="A354" t="str">
            <v>LAM0132</v>
          </cell>
          <cell r="B354" t="str">
            <v>Licencia Ambiental</v>
          </cell>
          <cell r="C354" t="str">
            <v>POZO DE DESARROLLO ORITO Y PUERTO COLON</v>
          </cell>
          <cell r="D354" t="str">
            <v xml:space="preserve">ECOPETROL S.A. </v>
          </cell>
          <cell r="E354" t="str">
            <v>Hidrocarburos</v>
          </cell>
          <cell r="F354" t="str">
            <v>Explotación</v>
          </cell>
          <cell r="G354" t="str">
            <v>Explotación</v>
          </cell>
          <cell r="H354" t="str">
            <v>ANLA</v>
          </cell>
          <cell r="J354" t="str">
            <v>OPERACIÓN</v>
          </cell>
          <cell r="K354">
            <v>5</v>
          </cell>
          <cell r="L354">
            <v>4252995</v>
          </cell>
          <cell r="M354">
            <v>4903284.5855999999</v>
          </cell>
          <cell r="O354" t="str">
            <v>CON VISITA</v>
          </cell>
          <cell r="P354" t="str">
            <v>Baja</v>
          </cell>
          <cell r="Q354" t="str">
            <v>---</v>
          </cell>
          <cell r="S354" t="str">
            <v>---</v>
          </cell>
          <cell r="T354">
            <v>0.75</v>
          </cell>
          <cell r="U354">
            <v>4</v>
          </cell>
          <cell r="V354" t="str">
            <v>ACTIVO</v>
          </cell>
          <cell r="W354" t="str">
            <v>CORPOAMAZONIA</v>
          </cell>
          <cell r="X354" t="str">
            <v>Resolución otorga LA</v>
          </cell>
          <cell r="Y354" t="str">
            <v>124</v>
          </cell>
          <cell r="Z354">
            <v>34485</v>
          </cell>
          <cell r="AA354" t="str">
            <v>PUTUMAYO</v>
          </cell>
          <cell r="AB354" t="str">
            <v>COLON - ORITO</v>
          </cell>
          <cell r="AC354" t="str">
            <v>AMAZONIA Y PACIFICO</v>
          </cell>
          <cell r="AD354" t="str">
            <v>Anual</v>
          </cell>
          <cell r="AE354">
            <v>12</v>
          </cell>
          <cell r="AF354" t="str">
            <v>Operación</v>
          </cell>
          <cell r="AG354" t="str">
            <v>Operación</v>
          </cell>
          <cell r="AH354" t="str">
            <v>Anual</v>
          </cell>
          <cell r="AI354" t="str">
            <v>24 de enero de 2018</v>
          </cell>
          <cell r="AJ354">
            <v>43124</v>
          </cell>
          <cell r="AK354" t="str">
            <v>NO</v>
          </cell>
          <cell r="AL354">
            <v>0</v>
          </cell>
          <cell r="AM354" t="str">
            <v>Si</v>
          </cell>
          <cell r="AN354">
            <v>4</v>
          </cell>
          <cell r="AO354">
            <v>0</v>
          </cell>
          <cell r="AP354">
            <v>1</v>
          </cell>
          <cell r="AQ354">
            <v>1</v>
          </cell>
          <cell r="AR354">
            <v>0</v>
          </cell>
          <cell r="AS354">
            <v>0</v>
          </cell>
          <cell r="AT354">
            <v>0</v>
          </cell>
          <cell r="AU354">
            <v>0</v>
          </cell>
          <cell r="AV354">
            <v>0</v>
          </cell>
          <cell r="AW354">
            <v>0</v>
          </cell>
          <cell r="AX354">
            <v>0</v>
          </cell>
          <cell r="AY354">
            <v>0</v>
          </cell>
          <cell r="AZ354">
            <v>0</v>
          </cell>
          <cell r="BA354">
            <v>0</v>
          </cell>
          <cell r="BB354" t="str">
            <v>Seguimiento 2008</v>
          </cell>
          <cell r="BM354">
            <v>115950324</v>
          </cell>
          <cell r="BN354" t="str">
            <v>---</v>
          </cell>
          <cell r="BO354" t="str">
            <v>---</v>
          </cell>
          <cell r="BP354" t="str">
            <v>NO</v>
          </cell>
          <cell r="BQ354" t="str">
            <v>---</v>
          </cell>
          <cell r="BR354" t="str">
            <v>---</v>
          </cell>
          <cell r="BS354" t="str">
            <v>---</v>
          </cell>
          <cell r="BT354" t="str">
            <v>---</v>
          </cell>
          <cell r="BU354" t="str">
            <v>---</v>
          </cell>
          <cell r="BV354" t="str">
            <v>---</v>
          </cell>
          <cell r="BW354" t="str">
            <v>---</v>
          </cell>
        </row>
        <row r="355">
          <cell r="A355" t="str">
            <v>LAM0135</v>
          </cell>
          <cell r="B355" t="str">
            <v>Licencia Ambiental</v>
          </cell>
          <cell r="C355" t="str">
            <v>POZO MULTIPLE BUENOS AIRES X</v>
          </cell>
          <cell r="D355" t="str">
            <v xml:space="preserve">BP EXPLORATION COMPANY (COLOMBIA) LTD. </v>
          </cell>
          <cell r="E355" t="str">
            <v>Hidrocarburos</v>
          </cell>
          <cell r="F355" t="str">
            <v>Explotación</v>
          </cell>
          <cell r="G355" t="str">
            <v>Explotación</v>
          </cell>
          <cell r="H355" t="str">
            <v>ANLA</v>
          </cell>
          <cell r="J355" t="str">
            <v>OPERACIÓN</v>
          </cell>
          <cell r="K355">
            <v>5</v>
          </cell>
          <cell r="L355">
            <v>4252995</v>
          </cell>
          <cell r="M355">
            <v>5212877.2297297325</v>
          </cell>
          <cell r="O355" t="str">
            <v>CON VISITA</v>
          </cell>
          <cell r="P355" t="str">
            <v>Baja</v>
          </cell>
          <cell r="Q355" t="str">
            <v>---</v>
          </cell>
          <cell r="S355" t="str">
            <v>---</v>
          </cell>
          <cell r="T355">
            <v>0.75</v>
          </cell>
          <cell r="U355">
            <v>10</v>
          </cell>
          <cell r="V355" t="str">
            <v>ACTIVO</v>
          </cell>
          <cell r="W355" t="str">
            <v>CORPORINOQUIA</v>
          </cell>
          <cell r="X355" t="str">
            <v>Resolución otorga LA</v>
          </cell>
          <cell r="Y355" t="str">
            <v>095</v>
          </cell>
          <cell r="Z355">
            <v>34464</v>
          </cell>
          <cell r="AA355" t="str">
            <v>CASANARE</v>
          </cell>
          <cell r="AB355" t="str">
            <v>TAURAMENA</v>
          </cell>
          <cell r="AC355" t="str">
            <v>ORINOQUIA</v>
          </cell>
          <cell r="AD355" t="str">
            <v>Anual</v>
          </cell>
          <cell r="AE355">
            <v>12</v>
          </cell>
          <cell r="AF355" t="str">
            <v>Operación</v>
          </cell>
          <cell r="AG355" t="str">
            <v>Operación</v>
          </cell>
          <cell r="AH355" t="str">
            <v>---</v>
          </cell>
          <cell r="AI355" t="str">
            <v>---</v>
          </cell>
          <cell r="AJ355" t="str">
            <v>---</v>
          </cell>
          <cell r="AK355" t="str">
            <v>---</v>
          </cell>
          <cell r="AL355">
            <v>4</v>
          </cell>
          <cell r="AM355" t="str">
            <v>Si</v>
          </cell>
          <cell r="AN355">
            <v>3</v>
          </cell>
          <cell r="AO355">
            <v>0</v>
          </cell>
          <cell r="AP355">
            <v>4</v>
          </cell>
          <cell r="AQ355">
            <v>1</v>
          </cell>
          <cell r="AR355">
            <v>1</v>
          </cell>
          <cell r="AS355">
            <v>1</v>
          </cell>
          <cell r="AT355">
            <v>2</v>
          </cell>
          <cell r="AU355">
            <v>0</v>
          </cell>
          <cell r="AV355">
            <v>1</v>
          </cell>
          <cell r="AW355">
            <v>0</v>
          </cell>
          <cell r="AX355">
            <v>1</v>
          </cell>
          <cell r="AY355">
            <v>0</v>
          </cell>
          <cell r="AZ355">
            <v>0</v>
          </cell>
          <cell r="BA355">
            <v>0</v>
          </cell>
          <cell r="BB355" t="str">
            <v>Seguimiento 2015</v>
          </cell>
          <cell r="BM355">
            <v>61324286</v>
          </cell>
          <cell r="BN355" t="str">
            <v>VISITA</v>
          </cell>
          <cell r="BO355">
            <v>57853100</v>
          </cell>
          <cell r="BP355" t="str">
            <v>---</v>
          </cell>
          <cell r="BQ355" t="str">
            <v>---</v>
          </cell>
          <cell r="BR355" t="str">
            <v>---</v>
          </cell>
          <cell r="BS355" t="str">
            <v>---</v>
          </cell>
          <cell r="BT355" t="str">
            <v>---</v>
          </cell>
          <cell r="BU355" t="str">
            <v>---</v>
          </cell>
          <cell r="BV355" t="str">
            <v>---</v>
          </cell>
          <cell r="BW355" t="str">
            <v>---</v>
          </cell>
        </row>
        <row r="356">
          <cell r="A356" t="str">
            <v>LAM0138</v>
          </cell>
          <cell r="B356" t="str">
            <v>Licencia Ambiental</v>
          </cell>
          <cell r="C356" t="str">
            <v>GASODUCTO MONTAÑUELO GUALANDAY</v>
          </cell>
          <cell r="D356" t="str">
            <v xml:space="preserve">TRANSPORTADORA DE GAS INTERNACIONAL S.A. E.S.P. - TGI S.A. E.S.P. </v>
          </cell>
          <cell r="E356" t="str">
            <v>Hidrocarburos</v>
          </cell>
          <cell r="F356" t="str">
            <v>Transporte y Conducción</v>
          </cell>
          <cell r="G356" t="str">
            <v>Transporte y Conducción</v>
          </cell>
          <cell r="H356" t="str">
            <v>ANLA</v>
          </cell>
          <cell r="J356" t="str">
            <v>OPERACIÓN</v>
          </cell>
          <cell r="K356">
            <v>5</v>
          </cell>
          <cell r="L356">
            <v>4252995</v>
          </cell>
          <cell r="M356">
            <v>3782758.7962622941</v>
          </cell>
          <cell r="O356" t="str">
            <v>DOCUMENTAL</v>
          </cell>
          <cell r="P356" t="str">
            <v>Media</v>
          </cell>
          <cell r="Q356" t="str">
            <v>---</v>
          </cell>
          <cell r="S356" t="str">
            <v>---</v>
          </cell>
          <cell r="T356">
            <v>0</v>
          </cell>
          <cell r="U356">
            <v>5</v>
          </cell>
          <cell r="V356" t="str">
            <v>ACTIVO</v>
          </cell>
          <cell r="W356" t="str">
            <v>CORTOLIMA</v>
          </cell>
          <cell r="X356" t="str">
            <v>Resolución otorga LA</v>
          </cell>
          <cell r="Y356" t="str">
            <v>405</v>
          </cell>
          <cell r="Z356">
            <v>34662</v>
          </cell>
          <cell r="AA356" t="str">
            <v>TOLIMA</v>
          </cell>
          <cell r="AB356" t="str">
            <v>COELLO - ESPINAL - GUAMO - SAN LUIS</v>
          </cell>
          <cell r="AC356" t="str">
            <v>CENTRO Y EJE CAFETERO</v>
          </cell>
          <cell r="AD356" t="str">
            <v>Anual</v>
          </cell>
          <cell r="AE356">
            <v>12</v>
          </cell>
          <cell r="AF356" t="str">
            <v>Operación y mantenimiento</v>
          </cell>
          <cell r="AG356" t="str">
            <v>Operación</v>
          </cell>
          <cell r="AH356" t="str">
            <v>Anual</v>
          </cell>
          <cell r="AI356">
            <v>42877</v>
          </cell>
          <cell r="AJ356">
            <v>42877</v>
          </cell>
          <cell r="AK356" t="str">
            <v>NO</v>
          </cell>
          <cell r="AL356">
            <v>1</v>
          </cell>
          <cell r="AM356" t="str">
            <v>Si</v>
          </cell>
          <cell r="AN356">
            <v>6</v>
          </cell>
          <cell r="AO356">
            <v>0</v>
          </cell>
          <cell r="AP356">
            <v>1</v>
          </cell>
          <cell r="AQ356">
            <v>1</v>
          </cell>
          <cell r="AR356">
            <v>0</v>
          </cell>
          <cell r="AS356">
            <v>0</v>
          </cell>
          <cell r="AT356">
            <v>0</v>
          </cell>
          <cell r="AU356">
            <v>0</v>
          </cell>
          <cell r="AV356">
            <v>0</v>
          </cell>
          <cell r="AW356">
            <v>0</v>
          </cell>
          <cell r="AX356">
            <v>0</v>
          </cell>
          <cell r="AY356">
            <v>1</v>
          </cell>
          <cell r="AZ356">
            <v>0</v>
          </cell>
          <cell r="BA356">
            <v>1</v>
          </cell>
          <cell r="BB356" t="str">
            <v>Seguimiento 2018</v>
          </cell>
          <cell r="BC356">
            <v>43210</v>
          </cell>
          <cell r="BD356">
            <v>3848</v>
          </cell>
          <cell r="BE356">
            <v>43300</v>
          </cell>
          <cell r="BF356" t="str">
            <v>Auto</v>
          </cell>
          <cell r="BG356">
            <v>7522</v>
          </cell>
          <cell r="BH356">
            <v>43434.776921296296</v>
          </cell>
          <cell r="BI356" t="str">
            <v>Control y Seguimiento</v>
          </cell>
          <cell r="BJ356" t="str">
            <v>VISITA</v>
          </cell>
          <cell r="BK356">
            <v>7</v>
          </cell>
          <cell r="BL356">
            <v>80447000</v>
          </cell>
          <cell r="BM356">
            <v>15791000</v>
          </cell>
          <cell r="BN356" t="str">
            <v>---</v>
          </cell>
          <cell r="BO356" t="str">
            <v>---</v>
          </cell>
          <cell r="BP356" t="str">
            <v>NO</v>
          </cell>
          <cell r="BQ356" t="str">
            <v>---</v>
          </cell>
          <cell r="BR356" t="str">
            <v>---</v>
          </cell>
          <cell r="BS356" t="str">
            <v>---</v>
          </cell>
          <cell r="BT356" t="str">
            <v>---</v>
          </cell>
          <cell r="BU356" t="str">
            <v>---</v>
          </cell>
          <cell r="BV356" t="str">
            <v>---</v>
          </cell>
          <cell r="BW356" t="str">
            <v>---</v>
          </cell>
        </row>
        <row r="357">
          <cell r="A357" t="str">
            <v>LAM0140</v>
          </cell>
          <cell r="B357" t="str">
            <v>Licencia Ambiental</v>
          </cell>
          <cell r="C357" t="str">
            <v>POZO DE DESARROLLO QUIMBAYA 3 Y 4</v>
          </cell>
          <cell r="D357" t="str">
            <v xml:space="preserve">ECOPETROL S.A. </v>
          </cell>
          <cell r="E357" t="str">
            <v>Hidrocarburos</v>
          </cell>
          <cell r="F357" t="str">
            <v>Explotación</v>
          </cell>
          <cell r="G357" t="str">
            <v>Explotación</v>
          </cell>
          <cell r="H357" t="str">
            <v>ANLA</v>
          </cell>
          <cell r="J357" t="str">
            <v>OPERACIÓN</v>
          </cell>
          <cell r="K357">
            <v>5</v>
          </cell>
          <cell r="L357">
            <v>4252995</v>
          </cell>
          <cell r="M357">
            <v>3782758.7962622941</v>
          </cell>
          <cell r="O357" t="str">
            <v>CON VISITA</v>
          </cell>
          <cell r="P357" t="str">
            <v>Baja</v>
          </cell>
          <cell r="Q357" t="str">
            <v>---</v>
          </cell>
          <cell r="S357" t="str">
            <v>---</v>
          </cell>
          <cell r="T357">
            <v>0.75</v>
          </cell>
          <cell r="U357">
            <v>3</v>
          </cell>
          <cell r="V357" t="str">
            <v>ACTIVO</v>
          </cell>
          <cell r="W357" t="str">
            <v>CORTOLIMA</v>
          </cell>
          <cell r="X357" t="str">
            <v>Resolución otorga LA</v>
          </cell>
          <cell r="Y357">
            <v>359</v>
          </cell>
          <cell r="Z357" t="str">
            <v>25-101994</v>
          </cell>
          <cell r="AA357" t="str">
            <v>TOLIMA</v>
          </cell>
          <cell r="AB357" t="str">
            <v>ORTEGA</v>
          </cell>
          <cell r="AC357" t="str">
            <v>CENTRO Y EJE CAFETERO</v>
          </cell>
          <cell r="AD357" t="str">
            <v>Sin definir</v>
          </cell>
          <cell r="AE357">
            <v>12</v>
          </cell>
          <cell r="AF357" t="str">
            <v>Operación</v>
          </cell>
          <cell r="AG357" t="str">
            <v>Operación</v>
          </cell>
          <cell r="AH357" t="str">
            <v>Anual</v>
          </cell>
          <cell r="AI357">
            <v>41549</v>
          </cell>
          <cell r="AJ357">
            <v>41549</v>
          </cell>
          <cell r="AK357" t="str">
            <v>NO</v>
          </cell>
          <cell r="AL357">
            <v>1</v>
          </cell>
          <cell r="AM357" t="str">
            <v>Si</v>
          </cell>
          <cell r="AN357">
            <v>1</v>
          </cell>
          <cell r="AO357">
            <v>0</v>
          </cell>
          <cell r="AP357">
            <v>0</v>
          </cell>
          <cell r="AQ357">
            <v>1</v>
          </cell>
          <cell r="AR357">
            <v>0</v>
          </cell>
          <cell r="AS357">
            <v>0</v>
          </cell>
          <cell r="AT357">
            <v>0</v>
          </cell>
          <cell r="AU357">
            <v>0</v>
          </cell>
          <cell r="AV357">
            <v>1</v>
          </cell>
          <cell r="AW357">
            <v>0</v>
          </cell>
          <cell r="AX357">
            <v>0</v>
          </cell>
          <cell r="AY357">
            <v>0</v>
          </cell>
          <cell r="AZ357">
            <v>0</v>
          </cell>
          <cell r="BA357">
            <v>1</v>
          </cell>
          <cell r="BB357" t="str">
            <v>Seguimiento 2018</v>
          </cell>
          <cell r="BC357">
            <v>43313</v>
          </cell>
          <cell r="BD357">
            <v>5428</v>
          </cell>
          <cell r="BE357">
            <v>43361</v>
          </cell>
          <cell r="BF357" t="str">
            <v>Auto</v>
          </cell>
          <cell r="BG357">
            <v>7900</v>
          </cell>
          <cell r="BH357">
            <v>43445.676655092589</v>
          </cell>
          <cell r="BI357" t="str">
            <v>Control y Seguimiento</v>
          </cell>
          <cell r="BM357">
            <v>115950324</v>
          </cell>
          <cell r="BN357" t="str">
            <v>---</v>
          </cell>
          <cell r="BO357" t="str">
            <v>---</v>
          </cell>
          <cell r="BP357" t="str">
            <v>NO</v>
          </cell>
          <cell r="BQ357" t="str">
            <v>---</v>
          </cell>
          <cell r="BR357" t="str">
            <v>---</v>
          </cell>
          <cell r="BS357" t="str">
            <v>---</v>
          </cell>
          <cell r="BT357" t="str">
            <v>---</v>
          </cell>
          <cell r="BU357" t="str">
            <v>---</v>
          </cell>
          <cell r="BV357" t="str">
            <v>---</v>
          </cell>
          <cell r="BW357" t="str">
            <v>---</v>
          </cell>
        </row>
        <row r="358">
          <cell r="A358" t="str">
            <v>LAM0155</v>
          </cell>
          <cell r="B358" t="str">
            <v>Licencia Ambiental</v>
          </cell>
          <cell r="C358" t="str">
            <v>BLOQUE DE PERFORACION EXPLORATORIA QUIPU Y P.M.A PARA EL POZO EXPLORATORIO QUIPU -1-</v>
          </cell>
          <cell r="D358" t="str">
            <v xml:space="preserve">HOCOL S.A. </v>
          </cell>
          <cell r="E358" t="str">
            <v>Hidrocarburos</v>
          </cell>
          <cell r="F358" t="str">
            <v>Exploración</v>
          </cell>
          <cell r="G358" t="str">
            <v>Exploración</v>
          </cell>
          <cell r="H358" t="str">
            <v>ANLA</v>
          </cell>
          <cell r="J358" t="str">
            <v>OPERACIÓN</v>
          </cell>
          <cell r="K358">
            <v>4</v>
          </cell>
          <cell r="L358">
            <v>3402396</v>
          </cell>
          <cell r="M358">
            <v>4341442.2564705899</v>
          </cell>
          <cell r="O358" t="str">
            <v>CON VISITA</v>
          </cell>
          <cell r="P358" t="str">
            <v>Media</v>
          </cell>
          <cell r="Q358" t="str">
            <v>---</v>
          </cell>
          <cell r="S358" t="str">
            <v>---</v>
          </cell>
          <cell r="T358">
            <v>0</v>
          </cell>
          <cell r="U358">
            <v>3</v>
          </cell>
          <cell r="V358" t="str">
            <v>ACTIVO</v>
          </cell>
          <cell r="W358" t="str">
            <v>CARDIQUE</v>
          </cell>
          <cell r="X358" t="str">
            <v>Resolución otorga LA</v>
          </cell>
          <cell r="Y358" t="str">
            <v>244</v>
          </cell>
          <cell r="Z358">
            <v>34260</v>
          </cell>
          <cell r="AA358" t="str">
            <v>BOLIVAR</v>
          </cell>
          <cell r="AB358" t="str">
            <v>CORDOBA</v>
          </cell>
          <cell r="AC358" t="str">
            <v>CARIBE CONTINENTAL E INSULAR</v>
          </cell>
          <cell r="AD358" t="str">
            <v>Semestral</v>
          </cell>
          <cell r="AE358">
            <v>6</v>
          </cell>
          <cell r="AF358" t="str">
            <v>Perforación Exploratoria - Operación Realizó perforación de 1 pozo pero no ha maniestado devolución del Bloque</v>
          </cell>
          <cell r="AG358" t="str">
            <v>Operación</v>
          </cell>
          <cell r="AH358" t="str">
            <v xml:space="preserve">Por pozo </v>
          </cell>
          <cell r="AI358" t="str">
            <v>Presentó ICAS 1 y 2 de las etapas obras civiless y perforación del pozo Samán Norte 1 - No ha presentado nuevos ICA</v>
          </cell>
          <cell r="AJ358" t="str">
            <v>---</v>
          </cell>
          <cell r="AK358" t="str">
            <v>N/A</v>
          </cell>
          <cell r="AL358">
            <v>1</v>
          </cell>
          <cell r="AM358" t="str">
            <v>Si</v>
          </cell>
          <cell r="AN358">
            <v>1</v>
          </cell>
          <cell r="AO358">
            <v>0</v>
          </cell>
          <cell r="AP358">
            <v>1</v>
          </cell>
          <cell r="AQ358">
            <v>0</v>
          </cell>
          <cell r="AR358">
            <v>0</v>
          </cell>
          <cell r="AS358">
            <v>0</v>
          </cell>
          <cell r="AT358">
            <v>0</v>
          </cell>
          <cell r="AU358">
            <v>0</v>
          </cell>
          <cell r="AV358">
            <v>0</v>
          </cell>
          <cell r="AW358">
            <v>0</v>
          </cell>
          <cell r="AX358">
            <v>1</v>
          </cell>
          <cell r="AY358">
            <v>0</v>
          </cell>
          <cell r="AZ358">
            <v>0</v>
          </cell>
          <cell r="BA358">
            <v>1</v>
          </cell>
          <cell r="BB358" t="str">
            <v>Seguimiento 2018</v>
          </cell>
          <cell r="BC358">
            <v>43304</v>
          </cell>
          <cell r="BD358">
            <v>5652</v>
          </cell>
          <cell r="BE358">
            <v>43369</v>
          </cell>
          <cell r="BF358" t="str">
            <v>Auto</v>
          </cell>
          <cell r="BG358">
            <v>7411</v>
          </cell>
          <cell r="BH358">
            <v>43431.862395833334</v>
          </cell>
          <cell r="BI358" t="str">
            <v>Control y Seguimiento</v>
          </cell>
          <cell r="BM358">
            <v>102667830</v>
          </cell>
          <cell r="BN358" t="str">
            <v>---</v>
          </cell>
          <cell r="BO358" t="str">
            <v>---</v>
          </cell>
          <cell r="BP358" t="str">
            <v>NO</v>
          </cell>
          <cell r="BQ358" t="str">
            <v>---</v>
          </cell>
          <cell r="BR358" t="str">
            <v>---</v>
          </cell>
          <cell r="BS358" t="str">
            <v>---</v>
          </cell>
          <cell r="BT358" t="str">
            <v>---</v>
          </cell>
          <cell r="BU358" t="str">
            <v>---</v>
          </cell>
          <cell r="BV358" t="str">
            <v>---</v>
          </cell>
          <cell r="BW358" t="str">
            <v>---</v>
          </cell>
        </row>
        <row r="359">
          <cell r="A359" t="str">
            <v>LAM0157</v>
          </cell>
          <cell r="B359" t="str">
            <v>Plan de Manejo Ambiental</v>
          </cell>
          <cell r="C359" t="str">
            <v xml:space="preserve">CAMPO CICUCO BOQUETE 
</v>
          </cell>
          <cell r="D359" t="str">
            <v xml:space="preserve">ECOPETROL S.A. </v>
          </cell>
          <cell r="E359" t="str">
            <v>Hidrocarburos</v>
          </cell>
          <cell r="F359" t="str">
            <v>Explotación</v>
          </cell>
          <cell r="G359" t="str">
            <v>Explotación</v>
          </cell>
          <cell r="H359" t="str">
            <v>ANLA</v>
          </cell>
          <cell r="J359" t="str">
            <v>OPERACIÓN</v>
          </cell>
          <cell r="K359">
            <v>5</v>
          </cell>
          <cell r="L359">
            <v>4252995</v>
          </cell>
          <cell r="M359">
            <v>4341442.2564705899</v>
          </cell>
          <cell r="O359" t="str">
            <v>CON VISITA</v>
          </cell>
          <cell r="P359" t="str">
            <v>Alta</v>
          </cell>
          <cell r="Q359" t="str">
            <v>---</v>
          </cell>
          <cell r="S359" t="str">
            <v>---</v>
          </cell>
          <cell r="T359">
            <v>0.75</v>
          </cell>
          <cell r="U359">
            <v>24</v>
          </cell>
          <cell r="V359" t="str">
            <v>ACTIVO</v>
          </cell>
          <cell r="W359" t="str">
            <v>CSB, CORPAMAG</v>
          </cell>
          <cell r="X359" t="str">
            <v>Resolución establece PMA</v>
          </cell>
          <cell r="Y359" t="str">
            <v>0174</v>
          </cell>
          <cell r="Z359">
            <v>34198</v>
          </cell>
          <cell r="AA359" t="str">
            <v>BOLIVAR</v>
          </cell>
          <cell r="AB359" t="str">
            <v>CICUCO - MOMPOS - TALAIGUA NUEVO</v>
          </cell>
          <cell r="AC359" t="str">
            <v>CARIBE CONTINENTAL E INSULAR</v>
          </cell>
          <cell r="AD359" t="str">
            <v>Anual</v>
          </cell>
          <cell r="AE359">
            <v>12</v>
          </cell>
          <cell r="AF359" t="str">
            <v>Operación</v>
          </cell>
          <cell r="AG359" t="str">
            <v>Operación</v>
          </cell>
          <cell r="AH359" t="str">
            <v>---</v>
          </cell>
          <cell r="AI359" t="str">
            <v>---</v>
          </cell>
          <cell r="AJ359" t="str">
            <v>---</v>
          </cell>
          <cell r="AK359" t="str">
            <v>---</v>
          </cell>
          <cell r="AL359">
            <v>2</v>
          </cell>
          <cell r="AM359" t="str">
            <v>Si</v>
          </cell>
          <cell r="AN359">
            <v>6</v>
          </cell>
          <cell r="AO359">
            <v>0</v>
          </cell>
          <cell r="AP359">
            <v>1</v>
          </cell>
          <cell r="AQ359">
            <v>1</v>
          </cell>
          <cell r="AR359">
            <v>1</v>
          </cell>
          <cell r="AS359">
            <v>0</v>
          </cell>
          <cell r="AT359">
            <v>1</v>
          </cell>
          <cell r="AU359">
            <v>0</v>
          </cell>
          <cell r="AV359">
            <v>0</v>
          </cell>
          <cell r="AW359">
            <v>1</v>
          </cell>
          <cell r="AX359">
            <v>0</v>
          </cell>
          <cell r="AY359">
            <v>0</v>
          </cell>
          <cell r="AZ359">
            <v>0</v>
          </cell>
          <cell r="BA359">
            <v>0</v>
          </cell>
          <cell r="BB359" t="str">
            <v>Seguimiento 2014</v>
          </cell>
          <cell r="BM359">
            <v>115950324</v>
          </cell>
          <cell r="BN359" t="str">
            <v>---</v>
          </cell>
          <cell r="BO359" t="str">
            <v>---</v>
          </cell>
          <cell r="BP359" t="str">
            <v>---</v>
          </cell>
          <cell r="BQ359">
            <v>1</v>
          </cell>
          <cell r="BR359">
            <v>2</v>
          </cell>
          <cell r="BS359">
            <v>0</v>
          </cell>
          <cell r="BT359" t="str">
            <v>---</v>
          </cell>
          <cell r="BU359" t="str">
            <v>---</v>
          </cell>
          <cell r="BV359" t="str">
            <v>---</v>
          </cell>
          <cell r="BW359" t="str">
            <v>---</v>
          </cell>
          <cell r="BX359">
            <v>85</v>
          </cell>
          <cell r="BY359" t="str">
            <v>No reporta</v>
          </cell>
          <cell r="BZ359" t="str">
            <v>Afectacion de suelos y vegetacion asociada (pastos) del predio aledaño al campo, comprendida en un area aprox. de 1088 m2.</v>
          </cell>
        </row>
        <row r="360">
          <cell r="A360" t="str">
            <v>LAM0162</v>
          </cell>
          <cell r="B360" t="str">
            <v>Licencia Ambiental</v>
          </cell>
          <cell r="C360" t="str">
            <v>POZOS MANGOS Y PROGRAMA SISMICO CAMPO YAGUARA (CONNTRATO DE ASOCIACION HOBO )</v>
          </cell>
          <cell r="D360" t="str">
            <v xml:space="preserve">PETROBRAS INTERNACIONAL BRASPETRO BV - SUCURSAL COLOMBIA </v>
          </cell>
          <cell r="E360" t="str">
            <v>Hidrocarburos</v>
          </cell>
          <cell r="F360" t="str">
            <v>---</v>
          </cell>
          <cell r="G360" t="str">
            <v>---</v>
          </cell>
          <cell r="H360" t="str">
            <v>---</v>
          </cell>
          <cell r="I360" t="str">
            <v>---</v>
          </cell>
          <cell r="J360" t="str">
            <v>---</v>
          </cell>
          <cell r="O360" t="str">
            <v>---</v>
          </cell>
          <cell r="P360" t="str">
            <v>N/A</v>
          </cell>
          <cell r="Q360" t="str">
            <v>---</v>
          </cell>
          <cell r="S360" t="str">
            <v>---</v>
          </cell>
          <cell r="T360" t="str">
            <v>---</v>
          </cell>
          <cell r="U360">
            <v>0</v>
          </cell>
          <cell r="V360" t="str">
            <v>ACUMULADO</v>
          </cell>
          <cell r="W360" t="str">
            <v>CAR Y CORTOLIMA</v>
          </cell>
          <cell r="X360" t="str">
            <v>Resolución resuelve cesión de derechos</v>
          </cell>
          <cell r="Y360">
            <v>442</v>
          </cell>
          <cell r="Z360">
            <v>38099</v>
          </cell>
          <cell r="AA360" t="str">
            <v>HUILA</v>
          </cell>
          <cell r="AB360" t="str">
            <v>YAGUARA</v>
          </cell>
          <cell r="AD360" t="str">
            <v>---</v>
          </cell>
          <cell r="AE360" t="str">
            <v>---</v>
          </cell>
          <cell r="AF360" t="str">
            <v>---</v>
          </cell>
          <cell r="AG360" t="str">
            <v>Operación</v>
          </cell>
          <cell r="AH360" t="str">
            <v>---</v>
          </cell>
          <cell r="AI360" t="str">
            <v>---</v>
          </cell>
          <cell r="AJ360" t="str">
            <v>---</v>
          </cell>
          <cell r="AK360" t="str">
            <v>---</v>
          </cell>
          <cell r="AL360">
            <v>0</v>
          </cell>
          <cell r="AM360" t="str">
            <v>---</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t="str">
            <v>Sin Seguimiento</v>
          </cell>
          <cell r="BJ360" t="str">
            <v>---</v>
          </cell>
          <cell r="BK360" t="str">
            <v>---</v>
          </cell>
          <cell r="BL360" t="str">
            <v>---</v>
          </cell>
          <cell r="BN360" t="str">
            <v>---</v>
          </cell>
          <cell r="BO360" t="str">
            <v>---</v>
          </cell>
          <cell r="BP360" t="str">
            <v>---</v>
          </cell>
          <cell r="BQ360" t="str">
            <v>---</v>
          </cell>
          <cell r="BR360" t="str">
            <v>---</v>
          </cell>
          <cell r="BS360" t="str">
            <v>---</v>
          </cell>
          <cell r="BT360" t="str">
            <v>---</v>
          </cell>
          <cell r="BU360" t="str">
            <v>---</v>
          </cell>
          <cell r="BV360" t="str">
            <v>---</v>
          </cell>
          <cell r="BW360" t="str">
            <v>---</v>
          </cell>
        </row>
        <row r="361">
          <cell r="A361" t="str">
            <v>LAM0165</v>
          </cell>
          <cell r="B361" t="str">
            <v>Licencia Ambiental</v>
          </cell>
          <cell r="C361" t="str">
            <v>EXPLORACIÒN POZO JORDÀN ESTE 1,2,3 CON LÌNEA DE FLUJO VEREDA VIRGEN
POZOS GUARILAQUE 4, 5, 6, POZOS JORDAN 3, 4, Y POZOS SARDINAS 5, 6, 7, 8, (GARCERO OROCUE CONSTRUCCION DE POZOS</v>
          </cell>
          <cell r="D361" t="str">
            <v xml:space="preserve">PERENCO COLOMBIA LIMITED </v>
          </cell>
          <cell r="E361" t="str">
            <v>Hidrocarburos</v>
          </cell>
          <cell r="F361" t="str">
            <v>Exploración</v>
          </cell>
          <cell r="G361" t="str">
            <v>Exploración</v>
          </cell>
          <cell r="H361" t="str">
            <v>ANLA</v>
          </cell>
          <cell r="J361" t="str">
            <v>OPERACIÓN</v>
          </cell>
          <cell r="K361">
            <v>4</v>
          </cell>
          <cell r="L361">
            <v>3402396</v>
          </cell>
          <cell r="M361">
            <v>5212877.2297297325</v>
          </cell>
          <cell r="O361" t="str">
            <v>CON VISITA</v>
          </cell>
          <cell r="P361" t="str">
            <v>Alta</v>
          </cell>
          <cell r="Q361" t="str">
            <v>---</v>
          </cell>
          <cell r="S361" t="str">
            <v>---</v>
          </cell>
          <cell r="T361">
            <v>0.75</v>
          </cell>
          <cell r="U361">
            <v>15</v>
          </cell>
          <cell r="V361" t="str">
            <v>ACTIVO</v>
          </cell>
          <cell r="W361" t="str">
            <v>CORPORINOQUIA</v>
          </cell>
          <cell r="X361" t="str">
            <v>Resolución otorga LA</v>
          </cell>
          <cell r="Y361" t="str">
            <v>409</v>
          </cell>
          <cell r="Z361">
            <v>39153.491722106482</v>
          </cell>
          <cell r="AA361" t="str">
            <v>CASANARE</v>
          </cell>
          <cell r="AB361" t="str">
            <v>OROCUE - SAN LUIS DE PALENQUE</v>
          </cell>
          <cell r="AC361" t="str">
            <v>ORINOQUIA</v>
          </cell>
          <cell r="AD361" t="str">
            <v>Anual</v>
          </cell>
          <cell r="AE361">
            <v>12</v>
          </cell>
          <cell r="AF361" t="str">
            <v>Operación</v>
          </cell>
          <cell r="AG361" t="str">
            <v>Operación</v>
          </cell>
          <cell r="AH361" t="str">
            <v>Anual</v>
          </cell>
          <cell r="AI361">
            <v>43136</v>
          </cell>
          <cell r="AJ361">
            <v>43136</v>
          </cell>
          <cell r="AK361" t="str">
            <v>NO</v>
          </cell>
          <cell r="AL361">
            <v>4</v>
          </cell>
          <cell r="AM361" t="str">
            <v>Si</v>
          </cell>
          <cell r="AN361">
            <v>6</v>
          </cell>
          <cell r="AO361">
            <v>0</v>
          </cell>
          <cell r="AP361">
            <v>0</v>
          </cell>
          <cell r="AQ361">
            <v>1</v>
          </cell>
          <cell r="AR361">
            <v>0</v>
          </cell>
          <cell r="AS361">
            <v>1</v>
          </cell>
          <cell r="AT361">
            <v>0</v>
          </cell>
          <cell r="AU361">
            <v>1</v>
          </cell>
          <cell r="AV361">
            <v>0</v>
          </cell>
          <cell r="AW361">
            <v>2</v>
          </cell>
          <cell r="AX361">
            <v>1</v>
          </cell>
          <cell r="AY361">
            <v>0</v>
          </cell>
          <cell r="AZ361">
            <v>0</v>
          </cell>
          <cell r="BA361">
            <v>1</v>
          </cell>
          <cell r="BB361" t="str">
            <v>Seguimiento 2018</v>
          </cell>
          <cell r="BC361" t="str">
            <v>N/A</v>
          </cell>
          <cell r="BD361">
            <v>221</v>
          </cell>
          <cell r="BE361">
            <v>43131</v>
          </cell>
          <cell r="BF361" t="str">
            <v>Auto</v>
          </cell>
          <cell r="BG361">
            <v>798</v>
          </cell>
          <cell r="BH361">
            <v>43159</v>
          </cell>
          <cell r="BI361" t="str">
            <v>Compensación y 1%</v>
          </cell>
          <cell r="BJ361" t="str">
            <v>VISITA</v>
          </cell>
          <cell r="BK361">
            <v>7</v>
          </cell>
          <cell r="BL361">
            <v>66325000</v>
          </cell>
          <cell r="BM361">
            <v>68314750</v>
          </cell>
          <cell r="BN361" t="str">
            <v>---</v>
          </cell>
          <cell r="BO361" t="str">
            <v>---</v>
          </cell>
          <cell r="BP361" t="str">
            <v>NO</v>
          </cell>
          <cell r="BQ361">
            <v>8</v>
          </cell>
          <cell r="BR361">
            <v>10</v>
          </cell>
          <cell r="BS361">
            <v>0</v>
          </cell>
          <cell r="BT361" t="str">
            <v>---</v>
          </cell>
          <cell r="BU361" t="str">
            <v>---</v>
          </cell>
          <cell r="BV361" t="str">
            <v>---</v>
          </cell>
          <cell r="BW361" t="str">
            <v>---</v>
          </cell>
        </row>
        <row r="362">
          <cell r="A362" t="str">
            <v>LAM6084</v>
          </cell>
          <cell r="B362" t="str">
            <v>Licencia Ambiental</v>
          </cell>
          <cell r="C362" t="str">
            <v>ÁREA DE LICENCIAMIENTO AMBIENTAL BLOQUE DE EXPLOTACIÓN GUAMA</v>
          </cell>
          <cell r="D362" t="str">
            <v xml:space="preserve">PACIFIC STRATUS ENERGY COLOMBIA CORP </v>
          </cell>
          <cell r="E362" t="str">
            <v>Hidrocarburos</v>
          </cell>
          <cell r="F362" t="str">
            <v>Explotación</v>
          </cell>
          <cell r="G362" t="str">
            <v>Explotación</v>
          </cell>
          <cell r="H362" t="str">
            <v>ANLA</v>
          </cell>
          <cell r="J362" t="str">
            <v>OPERACIÓN</v>
          </cell>
          <cell r="K362">
            <v>5</v>
          </cell>
          <cell r="L362">
            <v>4252995</v>
          </cell>
          <cell r="M362">
            <v>3554839.3968000002</v>
          </cell>
          <cell r="O362" t="str">
            <v>CON VISITA</v>
          </cell>
          <cell r="P362" t="str">
            <v>Alta</v>
          </cell>
          <cell r="Q362" t="str">
            <v>---</v>
          </cell>
          <cell r="S362" t="str">
            <v>---</v>
          </cell>
          <cell r="T362">
            <v>0.75</v>
          </cell>
          <cell r="U362">
            <v>2</v>
          </cell>
          <cell r="V362" t="str">
            <v>ACTIVO</v>
          </cell>
          <cell r="W362" t="str">
            <v>CORPAMAG, CORPOCESAR</v>
          </cell>
          <cell r="X362" t="str">
            <v>Resolución otorga LA</v>
          </cell>
          <cell r="Y362" t="str">
            <v>960</v>
          </cell>
          <cell r="Z362">
            <v>41540.499305555553</v>
          </cell>
          <cell r="AA362" t="str">
            <v>CESAR - MAGDALENA</v>
          </cell>
          <cell r="AB362" t="str">
            <v>ASTREA - PIJIÑO DEL CARMEN - ARIGUANI - SANTA ANA - NUEVA GRANADA</v>
          </cell>
          <cell r="AC362" t="str">
            <v>CARIBE CONTINENTAL E INSULAR</v>
          </cell>
          <cell r="AD362" t="str">
            <v>Anual</v>
          </cell>
          <cell r="AE362">
            <v>12</v>
          </cell>
          <cell r="AF362" t="str">
            <v>Producción</v>
          </cell>
          <cell r="AG362" t="str">
            <v>Operación</v>
          </cell>
          <cell r="AH362" t="str">
            <v>Anual (inicio actividades el 29 de octubre de 2013)</v>
          </cell>
          <cell r="AI362" t="str">
            <v xml:space="preserve">16 de noviembre de 2016 </v>
          </cell>
          <cell r="AJ362">
            <v>42690</v>
          </cell>
          <cell r="AK362" t="str">
            <v>N/A</v>
          </cell>
          <cell r="AL362">
            <v>2</v>
          </cell>
          <cell r="AM362" t="str">
            <v>Si</v>
          </cell>
          <cell r="AN362">
            <v>0</v>
          </cell>
          <cell r="AO362">
            <v>0</v>
          </cell>
          <cell r="AP362">
            <v>0</v>
          </cell>
          <cell r="AQ362">
            <v>0</v>
          </cell>
          <cell r="AR362">
            <v>0</v>
          </cell>
          <cell r="AS362">
            <v>0</v>
          </cell>
          <cell r="AT362">
            <v>0</v>
          </cell>
          <cell r="AU362">
            <v>0</v>
          </cell>
          <cell r="AV362">
            <v>0</v>
          </cell>
          <cell r="AW362">
            <v>1</v>
          </cell>
          <cell r="AX362">
            <v>0</v>
          </cell>
          <cell r="AY362">
            <v>0</v>
          </cell>
          <cell r="AZ362">
            <v>0</v>
          </cell>
          <cell r="BA362">
            <v>1</v>
          </cell>
          <cell r="BB362" t="str">
            <v>Seguimiento 2018</v>
          </cell>
          <cell r="BC362">
            <v>43174</v>
          </cell>
          <cell r="BD362">
            <v>1995</v>
          </cell>
          <cell r="BE362">
            <v>43217</v>
          </cell>
          <cell r="BF362" t="str">
            <v>Auto</v>
          </cell>
          <cell r="BG362">
            <v>4791</v>
          </cell>
          <cell r="BH362">
            <v>43325</v>
          </cell>
          <cell r="BI362" t="str">
            <v>Control y Seguimiento</v>
          </cell>
          <cell r="BJ362" t="str">
            <v>VISITA</v>
          </cell>
          <cell r="BK362">
            <v>7</v>
          </cell>
          <cell r="BL362">
            <v>121809000</v>
          </cell>
          <cell r="BM362">
            <v>125463270</v>
          </cell>
          <cell r="BN362" t="str">
            <v>---</v>
          </cell>
          <cell r="BO362" t="str">
            <v>---</v>
          </cell>
          <cell r="BP362" t="str">
            <v>NO</v>
          </cell>
          <cell r="BQ362">
            <v>2</v>
          </cell>
          <cell r="BR362">
            <v>2</v>
          </cell>
          <cell r="BS362">
            <v>0</v>
          </cell>
          <cell r="BT362" t="str">
            <v>---</v>
          </cell>
          <cell r="BU362" t="str">
            <v>---</v>
          </cell>
          <cell r="BV362" t="str">
            <v>---</v>
          </cell>
          <cell r="BW362" t="str">
            <v>---</v>
          </cell>
        </row>
        <row r="363">
          <cell r="A363" t="str">
            <v>LAM0181</v>
          </cell>
          <cell r="B363" t="str">
            <v>Licencia Ambiental</v>
          </cell>
          <cell r="C363" t="str">
            <v>LINEAS DE PRODUCTOS BLANCOS Y GAS RESIDUAL ELC-CIB.
EXPEDIENTE ACUMULADO AL 180</v>
          </cell>
          <cell r="D363" t="str">
            <v xml:space="preserve">ECOPETROL S.A. </v>
          </cell>
          <cell r="E363" t="str">
            <v>Hidrocarburos</v>
          </cell>
          <cell r="F363" t="str">
            <v>---</v>
          </cell>
          <cell r="G363" t="str">
            <v>---</v>
          </cell>
          <cell r="H363" t="str">
            <v>---</v>
          </cell>
          <cell r="I363" t="str">
            <v>---</v>
          </cell>
          <cell r="J363" t="str">
            <v>---</v>
          </cell>
          <cell r="O363" t="str">
            <v>---</v>
          </cell>
          <cell r="P363" t="str">
            <v>N/A</v>
          </cell>
          <cell r="Q363" t="str">
            <v>---</v>
          </cell>
          <cell r="S363" t="str">
            <v>---</v>
          </cell>
          <cell r="T363" t="str">
            <v>---</v>
          </cell>
          <cell r="U363">
            <v>1</v>
          </cell>
          <cell r="V363" t="str">
            <v>ARCHIVADO</v>
          </cell>
          <cell r="W363" t="str">
            <v>CAR Y CORTOLIMA</v>
          </cell>
          <cell r="X363" t="str">
            <v>Auto refoliación expediente</v>
          </cell>
          <cell r="Y363">
            <v>42</v>
          </cell>
          <cell r="Z363">
            <v>38014</v>
          </cell>
          <cell r="AA363" t="str">
            <v>N/A</v>
          </cell>
          <cell r="AB363" t="str">
            <v>N/A</v>
          </cell>
          <cell r="AD363" t="str">
            <v>---</v>
          </cell>
          <cell r="AE363" t="str">
            <v>---</v>
          </cell>
          <cell r="AF363" t="str">
            <v>---</v>
          </cell>
          <cell r="AG363" t="str">
            <v>Operación</v>
          </cell>
          <cell r="AH363" t="str">
            <v>---</v>
          </cell>
          <cell r="AI363" t="str">
            <v>---</v>
          </cell>
          <cell r="AJ363" t="str">
            <v>---</v>
          </cell>
          <cell r="AK363" t="str">
            <v>---</v>
          </cell>
          <cell r="AL363">
            <v>0</v>
          </cell>
          <cell r="AM363" t="str">
            <v>---</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t="str">
            <v>Sin Seguimiento</v>
          </cell>
          <cell r="BJ363" t="str">
            <v>---</v>
          </cell>
          <cell r="BK363" t="str">
            <v>---</v>
          </cell>
          <cell r="BL363" t="str">
            <v>---</v>
          </cell>
          <cell r="BN363" t="str">
            <v>---</v>
          </cell>
          <cell r="BO363" t="str">
            <v>---</v>
          </cell>
          <cell r="BP363" t="str">
            <v>---</v>
          </cell>
          <cell r="BQ363" t="str">
            <v>---</v>
          </cell>
          <cell r="BR363" t="str">
            <v>---</v>
          </cell>
          <cell r="BS363" t="str">
            <v>---</v>
          </cell>
          <cell r="BT363" t="str">
            <v>---</v>
          </cell>
          <cell r="BU363" t="str">
            <v>---</v>
          </cell>
          <cell r="BV363" t="str">
            <v>---</v>
          </cell>
          <cell r="BW363" t="str">
            <v>---</v>
          </cell>
        </row>
        <row r="364">
          <cell r="A364" t="str">
            <v>LAM0183</v>
          </cell>
          <cell r="B364" t="str">
            <v>Licencia Ambiental</v>
          </cell>
          <cell r="C364" t="str">
            <v>SISTEMA DE ALMACENAMIENTO DE GLP EN EL COMPLEJO INDUSTRIAL DE BARRANCABERMEJAURC</v>
          </cell>
          <cell r="D364" t="str">
            <v xml:space="preserve">ECOPETROL S.A. </v>
          </cell>
          <cell r="E364" t="str">
            <v>Hidrocarburos</v>
          </cell>
          <cell r="F364" t="str">
            <v>---</v>
          </cell>
          <cell r="G364" t="str">
            <v>---</v>
          </cell>
          <cell r="H364" t="str">
            <v>---</v>
          </cell>
          <cell r="I364" t="str">
            <v>---</v>
          </cell>
          <cell r="J364" t="str">
            <v>---</v>
          </cell>
          <cell r="O364" t="str">
            <v>---</v>
          </cell>
          <cell r="P364" t="str">
            <v>N/A</v>
          </cell>
          <cell r="Q364" t="str">
            <v>---</v>
          </cell>
          <cell r="S364" t="str">
            <v>---</v>
          </cell>
          <cell r="T364" t="str">
            <v>---</v>
          </cell>
          <cell r="U364">
            <v>0</v>
          </cell>
          <cell r="V364" t="str">
            <v>ACUMULADO</v>
          </cell>
          <cell r="W364" t="str">
            <v>CAR Y CORTOLIMA</v>
          </cell>
          <cell r="X364" t="str">
            <v>Auto refoliación expediente</v>
          </cell>
          <cell r="Y364">
            <v>42</v>
          </cell>
          <cell r="Z364">
            <v>38014</v>
          </cell>
          <cell r="AA364" t="str">
            <v>ARCHIVADO</v>
          </cell>
          <cell r="AB364" t="e">
            <v>#N/A</v>
          </cell>
          <cell r="AD364" t="str">
            <v>---</v>
          </cell>
          <cell r="AE364" t="str">
            <v>---</v>
          </cell>
          <cell r="AF364" t="str">
            <v>---</v>
          </cell>
          <cell r="AG364" t="str">
            <v>Operación</v>
          </cell>
          <cell r="AH364" t="str">
            <v>---</v>
          </cell>
          <cell r="AI364" t="str">
            <v>---</v>
          </cell>
          <cell r="AJ364" t="str">
            <v>---</v>
          </cell>
          <cell r="AK364" t="str">
            <v>---</v>
          </cell>
          <cell r="AL364">
            <v>0</v>
          </cell>
          <cell r="AM364" t="str">
            <v>---</v>
          </cell>
          <cell r="AN364">
            <v>2</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t="str">
            <v>Seguimiento &lt; 2006</v>
          </cell>
          <cell r="BJ364" t="str">
            <v>---</v>
          </cell>
          <cell r="BK364" t="str">
            <v>---</v>
          </cell>
          <cell r="BL364" t="str">
            <v>---</v>
          </cell>
          <cell r="BN364" t="str">
            <v>---</v>
          </cell>
          <cell r="BO364" t="str">
            <v>---</v>
          </cell>
          <cell r="BP364" t="str">
            <v>---</v>
          </cell>
          <cell r="BQ364" t="str">
            <v>---</v>
          </cell>
          <cell r="BR364" t="str">
            <v>---</v>
          </cell>
          <cell r="BS364" t="str">
            <v>---</v>
          </cell>
          <cell r="BT364" t="str">
            <v>---</v>
          </cell>
          <cell r="BU364" t="str">
            <v>---</v>
          </cell>
          <cell r="BV364" t="str">
            <v>---</v>
          </cell>
          <cell r="BW364" t="str">
            <v>---</v>
          </cell>
        </row>
        <row r="365">
          <cell r="A365" t="str">
            <v>LAM6045</v>
          </cell>
          <cell r="B365" t="str">
            <v>Licencia Ambiental</v>
          </cell>
          <cell r="C365" t="str">
            <v>Campo de producción Casimena.</v>
          </cell>
          <cell r="D365" t="str">
            <v xml:space="preserve">PETROMINERALES COLOMBIA LTD SUCURSAL COLOMBIA </v>
          </cell>
          <cell r="E365" t="str">
            <v>Hidrocarburos</v>
          </cell>
          <cell r="F365" t="str">
            <v>Explotación</v>
          </cell>
          <cell r="G365" t="str">
            <v>Explotación</v>
          </cell>
          <cell r="H365" t="str">
            <v>ANLA</v>
          </cell>
          <cell r="J365" t="str">
            <v>OPERACIÓN</v>
          </cell>
          <cell r="K365">
            <v>5</v>
          </cell>
          <cell r="L365">
            <v>4252995</v>
          </cell>
          <cell r="M365">
            <v>5212877.2297297325</v>
          </cell>
          <cell r="O365" t="str">
            <v>CON VISITA</v>
          </cell>
          <cell r="P365" t="str">
            <v>Alta</v>
          </cell>
          <cell r="Q365" t="str">
            <v>---</v>
          </cell>
          <cell r="S365" t="str">
            <v>---</v>
          </cell>
          <cell r="T365">
            <v>0.75</v>
          </cell>
          <cell r="U365">
            <v>3</v>
          </cell>
          <cell r="V365" t="str">
            <v>ACTIVO</v>
          </cell>
          <cell r="W365" t="str">
            <v>CORPORINOQUIA</v>
          </cell>
          <cell r="X365" t="str">
            <v>Resolución otorga LA</v>
          </cell>
          <cell r="Y365" t="str">
            <v>375</v>
          </cell>
          <cell r="Z365">
            <v>41053.521527777775</v>
          </cell>
          <cell r="AA365" t="str">
            <v>CASANARE</v>
          </cell>
          <cell r="AB365" t="str">
            <v>MANI
OROCUE</v>
          </cell>
          <cell r="AC365" t="str">
            <v>ORINOQUIA</v>
          </cell>
          <cell r="AD365" t="str">
            <v>Semestral</v>
          </cell>
          <cell r="AE365">
            <v>6</v>
          </cell>
          <cell r="AF365" t="str">
            <v>Operación</v>
          </cell>
          <cell r="AG365" t="str">
            <v>Operación</v>
          </cell>
          <cell r="AH365" t="str">
            <v>Semestral</v>
          </cell>
          <cell r="AI365" t="str">
            <v>19 de diciembre de 2017</v>
          </cell>
          <cell r="AJ365">
            <v>43088</v>
          </cell>
          <cell r="AK365" t="str">
            <v>N/A</v>
          </cell>
          <cell r="AL365">
            <v>2</v>
          </cell>
          <cell r="AM365" t="str">
            <v>Si</v>
          </cell>
          <cell r="AN365">
            <v>0</v>
          </cell>
          <cell r="AO365">
            <v>0</v>
          </cell>
          <cell r="AP365">
            <v>0</v>
          </cell>
          <cell r="AQ365">
            <v>0</v>
          </cell>
          <cell r="AR365">
            <v>0</v>
          </cell>
          <cell r="AS365">
            <v>0</v>
          </cell>
          <cell r="AT365">
            <v>0</v>
          </cell>
          <cell r="AU365">
            <v>0</v>
          </cell>
          <cell r="AV365">
            <v>0</v>
          </cell>
          <cell r="AW365">
            <v>1</v>
          </cell>
          <cell r="AX365">
            <v>0</v>
          </cell>
          <cell r="AY365">
            <v>0</v>
          </cell>
          <cell r="AZ365">
            <v>0</v>
          </cell>
          <cell r="BA365">
            <v>1</v>
          </cell>
          <cell r="BB365" t="str">
            <v>Seguimiento 2018</v>
          </cell>
          <cell r="BC365">
            <v>43136</v>
          </cell>
          <cell r="BD365">
            <v>1171</v>
          </cell>
          <cell r="BE365">
            <v>43185</v>
          </cell>
          <cell r="BF365" t="str">
            <v>Auto</v>
          </cell>
          <cell r="BG365">
            <v>4911</v>
          </cell>
          <cell r="BH365">
            <v>43329</v>
          </cell>
          <cell r="BI365" t="str">
            <v>Control y Seguimiento</v>
          </cell>
          <cell r="BM365">
            <v>115950324</v>
          </cell>
          <cell r="BN365" t="str">
            <v>---</v>
          </cell>
          <cell r="BO365" t="str">
            <v>---</v>
          </cell>
          <cell r="BP365" t="str">
            <v>SI</v>
          </cell>
          <cell r="BQ365">
            <v>3</v>
          </cell>
          <cell r="BR365">
            <v>2</v>
          </cell>
          <cell r="BS365">
            <v>0</v>
          </cell>
          <cell r="BT365" t="str">
            <v>---</v>
          </cell>
          <cell r="BU365" t="str">
            <v>---</v>
          </cell>
          <cell r="BV365" t="str">
            <v>---</v>
          </cell>
          <cell r="BW365" t="str">
            <v>---</v>
          </cell>
        </row>
        <row r="366">
          <cell r="A366" t="str">
            <v>LAM0197</v>
          </cell>
          <cell r="B366" t="str">
            <v>Licencia Ambiental</v>
          </cell>
          <cell r="C366" t="str">
            <v>GASODUCTO BARRANCABERMEJA PAYOA BUCARAMANGA</v>
          </cell>
          <cell r="D366" t="str">
            <v xml:space="preserve">PROMIORIENTE S.A. E.S.P. </v>
          </cell>
          <cell r="E366" t="str">
            <v>Hidrocarburos</v>
          </cell>
          <cell r="F366" t="str">
            <v>Transporte y Conducción</v>
          </cell>
          <cell r="G366" t="str">
            <v>Transporte y Conducción</v>
          </cell>
          <cell r="H366" t="str">
            <v>ANLA</v>
          </cell>
          <cell r="J366" t="str">
            <v>OPERACIÓN</v>
          </cell>
          <cell r="K366">
            <v>5</v>
          </cell>
          <cell r="L366">
            <v>4252995</v>
          </cell>
          <cell r="M366">
            <v>4864086.047213112</v>
          </cell>
          <cell r="O366" t="str">
            <v>DOCUMENTAL</v>
          </cell>
          <cell r="P366" t="str">
            <v>Media</v>
          </cell>
          <cell r="Q366" t="str">
            <v>---</v>
          </cell>
          <cell r="S366" t="str">
            <v>---</v>
          </cell>
          <cell r="T366">
            <v>0</v>
          </cell>
          <cell r="U366">
            <v>5</v>
          </cell>
          <cell r="V366" t="str">
            <v>ACTIVO</v>
          </cell>
          <cell r="W366" t="str">
            <v>CAS</v>
          </cell>
          <cell r="X366" t="str">
            <v>Resolución otorga LA</v>
          </cell>
          <cell r="Y366" t="str">
            <v>222</v>
          </cell>
          <cell r="Z366">
            <v>35146</v>
          </cell>
          <cell r="AA366" t="str">
            <v>SANTANDER</v>
          </cell>
          <cell r="AB366" t="str">
            <v>BUCARAMANGA - BARRANCABERMEJA - GIRON - LEBRIJA - PUERTO WILCHES - SABANA DE TORRES</v>
          </cell>
          <cell r="AC366" t="str">
            <v>CENTRO NORTE</v>
          </cell>
          <cell r="AD366" t="str">
            <v>Sin definir</v>
          </cell>
          <cell r="AE366">
            <v>12</v>
          </cell>
          <cell r="AF366" t="str">
            <v>Operación</v>
          </cell>
          <cell r="AG366" t="str">
            <v>Operación</v>
          </cell>
          <cell r="AH366" t="str">
            <v>Anual</v>
          </cell>
          <cell r="AI366">
            <v>43181</v>
          </cell>
          <cell r="AJ366">
            <v>43181</v>
          </cell>
          <cell r="AK366">
            <v>0</v>
          </cell>
          <cell r="AL366">
            <v>1</v>
          </cell>
          <cell r="AM366" t="str">
            <v>Si</v>
          </cell>
          <cell r="AN366">
            <v>6</v>
          </cell>
          <cell r="AO366">
            <v>0</v>
          </cell>
          <cell r="AP366">
            <v>0</v>
          </cell>
          <cell r="AQ366">
            <v>0</v>
          </cell>
          <cell r="AR366">
            <v>0</v>
          </cell>
          <cell r="AS366">
            <v>0</v>
          </cell>
          <cell r="AT366">
            <v>0</v>
          </cell>
          <cell r="AU366">
            <v>0</v>
          </cell>
          <cell r="AV366">
            <v>0</v>
          </cell>
          <cell r="AW366">
            <v>0</v>
          </cell>
          <cell r="AX366">
            <v>1</v>
          </cell>
          <cell r="AY366">
            <v>0</v>
          </cell>
          <cell r="AZ366">
            <v>0</v>
          </cell>
          <cell r="BA366">
            <v>0</v>
          </cell>
          <cell r="BB366" t="str">
            <v>Seguimiento 2015</v>
          </cell>
          <cell r="BC366">
            <v>43325</v>
          </cell>
          <cell r="BD366">
            <v>5046</v>
          </cell>
          <cell r="BE366">
            <v>43346</v>
          </cell>
          <cell r="BI366" t="str">
            <v>Control y Seguimiento</v>
          </cell>
          <cell r="BJ366" t="str">
            <v>---</v>
          </cell>
          <cell r="BK366" t="str">
            <v>---</v>
          </cell>
          <cell r="BL366" t="str">
            <v>---</v>
          </cell>
          <cell r="BM366">
            <v>10358000</v>
          </cell>
          <cell r="BN366" t="str">
            <v>---</v>
          </cell>
          <cell r="BO366" t="str">
            <v>---</v>
          </cell>
          <cell r="BP366" t="str">
            <v>---</v>
          </cell>
          <cell r="BQ366">
            <v>2</v>
          </cell>
          <cell r="BR366">
            <v>1</v>
          </cell>
          <cell r="BS366">
            <v>0</v>
          </cell>
          <cell r="BT366" t="str">
            <v>---</v>
          </cell>
          <cell r="BU366" t="str">
            <v>---</v>
          </cell>
          <cell r="BV366" t="str">
            <v>---</v>
          </cell>
          <cell r="BW366" t="str">
            <v>---</v>
          </cell>
        </row>
        <row r="367">
          <cell r="A367" t="str">
            <v>LAM0198</v>
          </cell>
          <cell r="B367" t="str">
            <v>Licencia Ambiental</v>
          </cell>
          <cell r="C367" t="str">
            <v>POZOS DE DESARROLLO APIAY A Y SURIA A Y B Y LIBERTAD</v>
          </cell>
          <cell r="D367" t="str">
            <v xml:space="preserve">ECOPETROL S.A. </v>
          </cell>
          <cell r="E367" t="str">
            <v>Hidrocarburos</v>
          </cell>
          <cell r="F367" t="str">
            <v>Explotación</v>
          </cell>
          <cell r="G367" t="str">
            <v>Explotación</v>
          </cell>
          <cell r="H367" t="str">
            <v>ANLA</v>
          </cell>
          <cell r="I367" t="str">
            <v>CONTINGENCIAS</v>
          </cell>
          <cell r="J367" t="str">
            <v>OPERACIÓN</v>
          </cell>
          <cell r="K367">
            <v>2</v>
          </cell>
          <cell r="L367">
            <v>306614</v>
          </cell>
          <cell r="M367">
            <v>1737625.743243244</v>
          </cell>
          <cell r="O367" t="str">
            <v>CON VISITA</v>
          </cell>
          <cell r="P367" t="str">
            <v>Alta</v>
          </cell>
          <cell r="Q367" t="str">
            <v>---</v>
          </cell>
          <cell r="S367" t="str">
            <v>---</v>
          </cell>
          <cell r="T367">
            <v>0.75</v>
          </cell>
          <cell r="U367">
            <v>18</v>
          </cell>
          <cell r="V367" t="str">
            <v>ACTIVO</v>
          </cell>
          <cell r="W367" t="str">
            <v>CORPORINOQUIA</v>
          </cell>
          <cell r="X367" t="str">
            <v>Resolución otorga LA</v>
          </cell>
          <cell r="Y367" t="str">
            <v>0127</v>
          </cell>
          <cell r="Z367">
            <v>34488</v>
          </cell>
          <cell r="AA367" t="str">
            <v>META</v>
          </cell>
          <cell r="AB367" t="str">
            <v>VILLAVICENCIO</v>
          </cell>
          <cell r="AC367" t="str">
            <v>ORINOQUIA</v>
          </cell>
          <cell r="AD367" t="str">
            <v>Semestral</v>
          </cell>
          <cell r="AE367">
            <v>6</v>
          </cell>
          <cell r="AF367" t="str">
            <v>Operación</v>
          </cell>
          <cell r="AG367" t="str">
            <v>Operación</v>
          </cell>
          <cell r="AH367" t="str">
            <v>Semestral</v>
          </cell>
          <cell r="AI367">
            <v>43066</v>
          </cell>
          <cell r="AJ367">
            <v>43066</v>
          </cell>
          <cell r="AK367" t="str">
            <v>NO</v>
          </cell>
          <cell r="AL367">
            <v>4</v>
          </cell>
          <cell r="AM367" t="str">
            <v>Si</v>
          </cell>
          <cell r="AN367">
            <v>3</v>
          </cell>
          <cell r="AO367">
            <v>0</v>
          </cell>
          <cell r="AP367">
            <v>0</v>
          </cell>
          <cell r="AQ367">
            <v>2</v>
          </cell>
          <cell r="AR367">
            <v>1</v>
          </cell>
          <cell r="AS367">
            <v>0</v>
          </cell>
          <cell r="AT367">
            <v>1</v>
          </cell>
          <cell r="AU367">
            <v>0</v>
          </cell>
          <cell r="AV367">
            <v>1</v>
          </cell>
          <cell r="AW367">
            <v>1</v>
          </cell>
          <cell r="AX367">
            <v>1</v>
          </cell>
          <cell r="AY367">
            <v>0</v>
          </cell>
          <cell r="AZ367">
            <v>0</v>
          </cell>
          <cell r="BA367">
            <v>1</v>
          </cell>
          <cell r="BB367" t="str">
            <v>Seguimiento 2018</v>
          </cell>
          <cell r="BC367">
            <v>43305</v>
          </cell>
          <cell r="BD367">
            <v>5209</v>
          </cell>
          <cell r="BE367">
            <v>43353</v>
          </cell>
          <cell r="BF367" t="str">
            <v>Auto</v>
          </cell>
          <cell r="BG367">
            <v>6491</v>
          </cell>
          <cell r="BH367">
            <v>43396</v>
          </cell>
          <cell r="BI367" t="str">
            <v>Control y Seguimiento</v>
          </cell>
          <cell r="BM367">
            <v>115950324</v>
          </cell>
          <cell r="BN367" t="str">
            <v>---</v>
          </cell>
          <cell r="BO367" t="str">
            <v>---</v>
          </cell>
          <cell r="BP367" t="str">
            <v>NO</v>
          </cell>
          <cell r="BQ367">
            <v>10</v>
          </cell>
          <cell r="BR367">
            <v>7</v>
          </cell>
          <cell r="BS367">
            <v>0</v>
          </cell>
          <cell r="BT367" t="str">
            <v>---</v>
          </cell>
          <cell r="BU367" t="str">
            <v>---</v>
          </cell>
          <cell r="BV367" t="str">
            <v>---</v>
          </cell>
          <cell r="BW367" t="str">
            <v>---</v>
          </cell>
          <cell r="BX367">
            <v>100</v>
          </cell>
          <cell r="BY367" t="str">
            <v>No reporta</v>
          </cell>
          <cell r="BZ367" t="str">
            <v>Afectación a cuerpo de agua, Río Ocoa.</v>
          </cell>
        </row>
        <row r="368">
          <cell r="A368" t="str">
            <v>LAM5995</v>
          </cell>
          <cell r="B368" t="str">
            <v>Licencia Ambiental</v>
          </cell>
          <cell r="C368" t="str">
            <v>CAMPO DE PRODUCCIÓN MAGO.</v>
          </cell>
          <cell r="D368" t="str">
            <v xml:space="preserve">ECOPETROL S.A. </v>
          </cell>
          <cell r="E368" t="str">
            <v>Hidrocarburos</v>
          </cell>
          <cell r="F368" t="str">
            <v>Explotación</v>
          </cell>
          <cell r="G368" t="str">
            <v>Explotación</v>
          </cell>
          <cell r="H368" t="str">
            <v>ANLA</v>
          </cell>
          <cell r="J368" t="str">
            <v>OPERACIÓN</v>
          </cell>
          <cell r="K368">
            <v>5</v>
          </cell>
          <cell r="L368">
            <v>4252995</v>
          </cell>
          <cell r="M368">
            <v>5212877.2297297325</v>
          </cell>
          <cell r="O368" t="str">
            <v>CON VISITA</v>
          </cell>
          <cell r="P368" t="str">
            <v>Alta</v>
          </cell>
          <cell r="Q368" t="str">
            <v>---</v>
          </cell>
          <cell r="S368" t="str">
            <v>---</v>
          </cell>
          <cell r="T368">
            <v>0.75</v>
          </cell>
          <cell r="U368">
            <v>3</v>
          </cell>
          <cell r="V368" t="str">
            <v>ACTIVO</v>
          </cell>
          <cell r="W368" t="str">
            <v>CORMACARENA</v>
          </cell>
          <cell r="X368" t="str">
            <v>Resolución otorga LA</v>
          </cell>
          <cell r="Y368" t="str">
            <v>879</v>
          </cell>
          <cell r="Z368">
            <v>41852</v>
          </cell>
          <cell r="AA368" t="str">
            <v>META</v>
          </cell>
          <cell r="AB368" t="str">
            <v>PUERTO GAITAN</v>
          </cell>
          <cell r="AC368" t="str">
            <v>ORINOQUIA</v>
          </cell>
          <cell r="AD368" t="str">
            <v>Anual</v>
          </cell>
          <cell r="AE368">
            <v>12</v>
          </cell>
          <cell r="AF368" t="str">
            <v>Operación</v>
          </cell>
          <cell r="AG368" t="str">
            <v>Operación</v>
          </cell>
          <cell r="AH368" t="str">
            <v>---</v>
          </cell>
          <cell r="AI368" t="str">
            <v>---</v>
          </cell>
          <cell r="AJ368" t="str">
            <v>---</v>
          </cell>
          <cell r="AK368" t="str">
            <v>---</v>
          </cell>
          <cell r="AL368">
            <v>0</v>
          </cell>
          <cell r="AM368" t="str">
            <v>Si</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1</v>
          </cell>
          <cell r="BB368" t="str">
            <v>Seguimiento 2018</v>
          </cell>
          <cell r="BC368" t="str">
            <v>N/A</v>
          </cell>
          <cell r="BD368">
            <v>2937</v>
          </cell>
          <cell r="BE368">
            <v>43258</v>
          </cell>
          <cell r="BF368" t="str">
            <v xml:space="preserve">Resolución </v>
          </cell>
          <cell r="BG368">
            <v>1311</v>
          </cell>
          <cell r="BH368">
            <v>43325</v>
          </cell>
          <cell r="BI368" t="str">
            <v>Compensación y 1%</v>
          </cell>
          <cell r="BJ368" t="str">
            <v>DOCUMENTAL</v>
          </cell>
          <cell r="BK368">
            <v>4</v>
          </cell>
          <cell r="BL368">
            <v>10358000</v>
          </cell>
          <cell r="BM368">
            <v>259210810</v>
          </cell>
          <cell r="BN368" t="str">
            <v>VISITA</v>
          </cell>
          <cell r="BO368">
            <v>244538500</v>
          </cell>
          <cell r="BP368" t="str">
            <v>---</v>
          </cell>
          <cell r="BQ368">
            <v>5</v>
          </cell>
          <cell r="BR368">
            <v>2</v>
          </cell>
          <cell r="BS368">
            <v>0</v>
          </cell>
          <cell r="BT368" t="str">
            <v>---</v>
          </cell>
          <cell r="BU368" t="str">
            <v>---</v>
          </cell>
          <cell r="BV368" t="str">
            <v>---</v>
          </cell>
          <cell r="BW368" t="str">
            <v>---</v>
          </cell>
        </row>
        <row r="369">
          <cell r="A369" t="str">
            <v>LAM0203</v>
          </cell>
          <cell r="B369" t="str">
            <v>Licencia Ambiental</v>
          </cell>
          <cell r="C369" t="str">
            <v>CAMPO DESARROLLO TOQUI TOQUI</v>
          </cell>
          <cell r="D369" t="str">
            <v xml:space="preserve">INTEROIL COLOMBIA EXPLORATION AND PRODUCTION </v>
          </cell>
          <cell r="E369" t="str">
            <v>Hidrocarburos</v>
          </cell>
          <cell r="F369" t="str">
            <v>Explotación</v>
          </cell>
          <cell r="G369" t="str">
            <v>Explotación</v>
          </cell>
          <cell r="H369" t="str">
            <v>ANLA</v>
          </cell>
          <cell r="J369" t="str">
            <v>OPERACIÓN</v>
          </cell>
          <cell r="K369">
            <v>5</v>
          </cell>
          <cell r="L369">
            <v>4252995</v>
          </cell>
          <cell r="M369">
            <v>3782758.7962622941</v>
          </cell>
          <cell r="O369" t="str">
            <v>CON VISITA</v>
          </cell>
          <cell r="P369" t="str">
            <v>Media</v>
          </cell>
          <cell r="Q369" t="str">
            <v>---</v>
          </cell>
          <cell r="S369" t="str">
            <v>---</v>
          </cell>
          <cell r="T369">
            <v>0.75</v>
          </cell>
          <cell r="U369">
            <v>15</v>
          </cell>
          <cell r="V369" t="str">
            <v>ACTIVO</v>
          </cell>
          <cell r="W369" t="str">
            <v>CAR, CORTOLIMA</v>
          </cell>
          <cell r="X369" t="str">
            <v>Resolución otorga LA</v>
          </cell>
          <cell r="Y369" t="str">
            <v>039</v>
          </cell>
          <cell r="Z369">
            <v>34724</v>
          </cell>
          <cell r="AA369" t="str">
            <v>TOLIMA Y CUNDINAMARCA</v>
          </cell>
          <cell r="AB369" t="str">
            <v>IBAGUE</v>
          </cell>
          <cell r="AC369" t="str">
            <v>CENTRO Y EJE CAFETERO</v>
          </cell>
          <cell r="AD369" t="str">
            <v>Sin definir</v>
          </cell>
          <cell r="AE369">
            <v>6</v>
          </cell>
          <cell r="AF369" t="str">
            <v>Operación</v>
          </cell>
          <cell r="AG369" t="str">
            <v>Operación</v>
          </cell>
          <cell r="AH369" t="str">
            <v>Semestral</v>
          </cell>
          <cell r="AI369">
            <v>43176</v>
          </cell>
          <cell r="AJ369">
            <v>43176</v>
          </cell>
          <cell r="AK369">
            <v>0</v>
          </cell>
          <cell r="AL369">
            <v>3</v>
          </cell>
          <cell r="AM369" t="str">
            <v>Si</v>
          </cell>
          <cell r="AN369">
            <v>5</v>
          </cell>
          <cell r="AO369">
            <v>0</v>
          </cell>
          <cell r="AP369">
            <v>1</v>
          </cell>
          <cell r="AQ369">
            <v>1</v>
          </cell>
          <cell r="AR369">
            <v>1</v>
          </cell>
          <cell r="AS369">
            <v>0</v>
          </cell>
          <cell r="AT369">
            <v>0</v>
          </cell>
          <cell r="AU369">
            <v>1</v>
          </cell>
          <cell r="AV369">
            <v>1</v>
          </cell>
          <cell r="AW369">
            <v>0</v>
          </cell>
          <cell r="AX369">
            <v>1</v>
          </cell>
          <cell r="AY369">
            <v>0</v>
          </cell>
          <cell r="AZ369">
            <v>0</v>
          </cell>
          <cell r="BA369">
            <v>1</v>
          </cell>
          <cell r="BB369" t="str">
            <v>Seguimiento 2018</v>
          </cell>
          <cell r="BC369">
            <v>43147</v>
          </cell>
          <cell r="BD369">
            <v>1502</v>
          </cell>
          <cell r="BE369">
            <v>43199</v>
          </cell>
          <cell r="BF369" t="str">
            <v>Auto</v>
          </cell>
          <cell r="BG369">
            <v>7509</v>
          </cell>
          <cell r="BH369">
            <v>43434.72148148148</v>
          </cell>
          <cell r="BI369" t="str">
            <v>Control y Seguimiento</v>
          </cell>
          <cell r="BJ369" t="str">
            <v>VISITA</v>
          </cell>
          <cell r="BK369">
            <v>7</v>
          </cell>
          <cell r="BL369">
            <v>118468000</v>
          </cell>
          <cell r="BM369">
            <v>122022040</v>
          </cell>
          <cell r="BN369" t="str">
            <v>---</v>
          </cell>
          <cell r="BO369" t="str">
            <v>---</v>
          </cell>
          <cell r="BP369" t="str">
            <v>SI</v>
          </cell>
          <cell r="BQ369">
            <v>12</v>
          </cell>
          <cell r="BR369">
            <v>4</v>
          </cell>
          <cell r="BS369">
            <v>0</v>
          </cell>
          <cell r="BT369" t="str">
            <v>---</v>
          </cell>
          <cell r="BU369" t="str">
            <v>---</v>
          </cell>
          <cell r="BV369" t="str">
            <v>---</v>
          </cell>
          <cell r="BW369" t="str">
            <v>---</v>
          </cell>
        </row>
        <row r="370">
          <cell r="A370" t="str">
            <v>LAM0204</v>
          </cell>
          <cell r="B370" t="str">
            <v>Licencia Ambiental</v>
          </cell>
          <cell r="C370" t="str">
            <v>PROYECTO DE PERFORACIÓN POZO EXPLORATORIO POZO LIEBRE DEEP</v>
          </cell>
          <cell r="D370" t="str">
            <v xml:space="preserve">PETROSANTANDER (COLOMBIA) INC </v>
          </cell>
          <cell r="E370" t="str">
            <v>Hidrocarburos</v>
          </cell>
          <cell r="F370" t="str">
            <v>Exploración</v>
          </cell>
          <cell r="G370" t="str">
            <v>Exploración</v>
          </cell>
          <cell r="H370" t="str">
            <v>ANLA</v>
          </cell>
          <cell r="J370" t="str">
            <v>CIERRE TÉCNICO</v>
          </cell>
          <cell r="O370" t="str">
            <v>DOCUMENTAL</v>
          </cell>
          <cell r="P370" t="str">
            <v>Media</v>
          </cell>
          <cell r="Q370" t="str">
            <v>---</v>
          </cell>
          <cell r="S370" t="str">
            <v>---</v>
          </cell>
          <cell r="T370">
            <v>0</v>
          </cell>
          <cell r="U370">
            <v>3</v>
          </cell>
          <cell r="V370" t="str">
            <v>ACTIVO</v>
          </cell>
          <cell r="W370" t="str">
            <v>CAS</v>
          </cell>
          <cell r="X370" t="str">
            <v>Resolución otorga LA</v>
          </cell>
          <cell r="Y370" t="str">
            <v>146</v>
          </cell>
          <cell r="Z370">
            <v>34502</v>
          </cell>
          <cell r="AA370" t="str">
            <v>SANTANDER</v>
          </cell>
          <cell r="AB370" t="str">
            <v>SABANA DE TORRES</v>
          </cell>
          <cell r="AC370" t="str">
            <v>N/A</v>
          </cell>
          <cell r="AD370" t="str">
            <v>Anual</v>
          </cell>
          <cell r="AE370">
            <v>12</v>
          </cell>
          <cell r="AF370" t="str">
            <v>Desmantelamiento y abandono</v>
          </cell>
          <cell r="AG370" t="str">
            <v>Cierre</v>
          </cell>
          <cell r="AH370" t="str">
            <v>Anual</v>
          </cell>
          <cell r="AI370" t="str">
            <v>No entregó</v>
          </cell>
          <cell r="AJ370" t="str">
            <v>---</v>
          </cell>
          <cell r="AK370" t="str">
            <v>NO</v>
          </cell>
          <cell r="AL370">
            <v>0</v>
          </cell>
          <cell r="AM370" t="str">
            <v>Si</v>
          </cell>
          <cell r="AN370">
            <v>0</v>
          </cell>
          <cell r="AO370">
            <v>0</v>
          </cell>
          <cell r="AP370">
            <v>0</v>
          </cell>
          <cell r="AQ370">
            <v>1</v>
          </cell>
          <cell r="AR370">
            <v>0</v>
          </cell>
          <cell r="AS370">
            <v>0</v>
          </cell>
          <cell r="AT370">
            <v>0</v>
          </cell>
          <cell r="AU370">
            <v>0</v>
          </cell>
          <cell r="AV370">
            <v>0</v>
          </cell>
          <cell r="AW370">
            <v>0</v>
          </cell>
          <cell r="AX370">
            <v>0</v>
          </cell>
          <cell r="AY370">
            <v>0</v>
          </cell>
          <cell r="AZ370">
            <v>0</v>
          </cell>
          <cell r="BA370">
            <v>1</v>
          </cell>
          <cell r="BB370" t="str">
            <v>Seguimiento 2018</v>
          </cell>
          <cell r="BC370">
            <v>43327</v>
          </cell>
          <cell r="BD370">
            <v>5385</v>
          </cell>
          <cell r="BE370">
            <v>43360</v>
          </cell>
          <cell r="BF370" t="str">
            <v>Auto</v>
          </cell>
          <cell r="BG370">
            <v>7455</v>
          </cell>
          <cell r="BH370">
            <v>43432.554733796293</v>
          </cell>
          <cell r="BI370" t="str">
            <v>Control y Seguimiento</v>
          </cell>
          <cell r="BJ370" t="str">
            <v>---</v>
          </cell>
          <cell r="BK370" t="str">
            <v>---</v>
          </cell>
          <cell r="BL370" t="str">
            <v>---</v>
          </cell>
          <cell r="BM370">
            <v>10358000</v>
          </cell>
          <cell r="BN370" t="str">
            <v>---</v>
          </cell>
          <cell r="BO370" t="str">
            <v>---</v>
          </cell>
          <cell r="BP370" t="str">
            <v>NO</v>
          </cell>
          <cell r="BQ370" t="str">
            <v>---</v>
          </cell>
          <cell r="BR370" t="str">
            <v>---</v>
          </cell>
          <cell r="BS370" t="str">
            <v>---</v>
          </cell>
          <cell r="BT370" t="str">
            <v>---</v>
          </cell>
          <cell r="BU370" t="str">
            <v>---</v>
          </cell>
          <cell r="BV370" t="str">
            <v>---</v>
          </cell>
          <cell r="BW370" t="str">
            <v>---</v>
          </cell>
        </row>
        <row r="371">
          <cell r="A371" t="str">
            <v>LAM0205</v>
          </cell>
          <cell r="B371" t="str">
            <v>Licencia Ambiental</v>
          </cell>
          <cell r="C371" t="str">
            <v>POZO EXPLORATORIO DELE B</v>
          </cell>
          <cell r="D371" t="str">
            <v xml:space="preserve">BP EXPLORATION COMPANY (COLOMBIA) LTD. </v>
          </cell>
          <cell r="E371" t="str">
            <v>Hidrocarburos</v>
          </cell>
          <cell r="F371" t="str">
            <v>---</v>
          </cell>
          <cell r="G371" t="str">
            <v>---</v>
          </cell>
          <cell r="H371" t="str">
            <v>---</v>
          </cell>
          <cell r="I371" t="str">
            <v>---</v>
          </cell>
          <cell r="J371" t="str">
            <v>---</v>
          </cell>
          <cell r="O371" t="str">
            <v>---</v>
          </cell>
          <cell r="P371" t="str">
            <v>N/A</v>
          </cell>
          <cell r="Q371" t="str">
            <v>---</v>
          </cell>
          <cell r="S371" t="str">
            <v>---</v>
          </cell>
          <cell r="T371" t="str">
            <v>---</v>
          </cell>
          <cell r="U371">
            <v>0</v>
          </cell>
          <cell r="V371" t="str">
            <v>ACUMULADO</v>
          </cell>
          <cell r="W371" t="str">
            <v>CAR Y CORTOLIMA</v>
          </cell>
          <cell r="X371" t="str">
            <v>X Elaboración auto/resolución anterior</v>
          </cell>
          <cell r="Y371" t="str">
            <v>028</v>
          </cell>
          <cell r="Z371">
            <v>34449</v>
          </cell>
          <cell r="AA371" t="str">
            <v>CASANARE</v>
          </cell>
          <cell r="AB371" t="str">
            <v>YOPAL</v>
          </cell>
          <cell r="AD371" t="str">
            <v>---</v>
          </cell>
          <cell r="AE371" t="str">
            <v>---</v>
          </cell>
          <cell r="AF371" t="str">
            <v>---</v>
          </cell>
          <cell r="AG371" t="str">
            <v>Operación</v>
          </cell>
          <cell r="AH371" t="str">
            <v>---</v>
          </cell>
          <cell r="AI371" t="str">
            <v>---</v>
          </cell>
          <cell r="AJ371" t="str">
            <v>---</v>
          </cell>
          <cell r="AK371" t="str">
            <v>---</v>
          </cell>
          <cell r="AL371">
            <v>0</v>
          </cell>
          <cell r="AM371" t="str">
            <v>---</v>
          </cell>
          <cell r="AN371">
            <v>3</v>
          </cell>
          <cell r="AO371">
            <v>0</v>
          </cell>
          <cell r="AP371">
            <v>1</v>
          </cell>
          <cell r="AQ371">
            <v>2</v>
          </cell>
          <cell r="AR371">
            <v>0</v>
          </cell>
          <cell r="AS371">
            <v>0</v>
          </cell>
          <cell r="AT371">
            <v>0</v>
          </cell>
          <cell r="AU371">
            <v>0</v>
          </cell>
          <cell r="AV371">
            <v>0</v>
          </cell>
          <cell r="AW371">
            <v>0</v>
          </cell>
          <cell r="AX371">
            <v>0</v>
          </cell>
          <cell r="AY371">
            <v>0</v>
          </cell>
          <cell r="AZ371">
            <v>0</v>
          </cell>
          <cell r="BA371">
            <v>0</v>
          </cell>
          <cell r="BB371" t="str">
            <v>Seguimiento 2008</v>
          </cell>
          <cell r="BJ371" t="str">
            <v>---</v>
          </cell>
          <cell r="BK371" t="str">
            <v>---</v>
          </cell>
          <cell r="BL371" t="str">
            <v>---</v>
          </cell>
          <cell r="BN371" t="str">
            <v>---</v>
          </cell>
          <cell r="BO371" t="str">
            <v>---</v>
          </cell>
          <cell r="BP371" t="str">
            <v>---</v>
          </cell>
          <cell r="BQ371" t="str">
            <v>---</v>
          </cell>
          <cell r="BR371" t="str">
            <v>---</v>
          </cell>
          <cell r="BS371" t="str">
            <v>---</v>
          </cell>
          <cell r="BT371" t="str">
            <v>---</v>
          </cell>
          <cell r="BU371" t="str">
            <v>---</v>
          </cell>
          <cell r="BV371" t="str">
            <v>---</v>
          </cell>
          <cell r="BW371" t="str">
            <v>---</v>
          </cell>
        </row>
        <row r="372">
          <cell r="A372" t="str">
            <v>LAM5948</v>
          </cell>
          <cell r="B372" t="str">
            <v>Licencia Ambiental</v>
          </cell>
          <cell r="C372" t="str">
            <v>Área de Perforación Exploratoria en el Bloque Llanos 9.</v>
          </cell>
          <cell r="D372" t="str">
            <v xml:space="preserve">ECOPETROL S.A. </v>
          </cell>
          <cell r="E372" t="str">
            <v>Hidrocarburos</v>
          </cell>
          <cell r="F372" t="str">
            <v>Exploración</v>
          </cell>
          <cell r="G372" t="str">
            <v>Exploración</v>
          </cell>
          <cell r="H372" t="str">
            <v>ANLA</v>
          </cell>
          <cell r="J372" t="str">
            <v>OPERACIÓN</v>
          </cell>
          <cell r="K372">
            <v>4</v>
          </cell>
          <cell r="L372">
            <v>3402396</v>
          </cell>
          <cell r="M372">
            <v>5212877.2297297325</v>
          </cell>
          <cell r="O372" t="str">
            <v>CON VISITA</v>
          </cell>
          <cell r="P372" t="str">
            <v>Media</v>
          </cell>
          <cell r="Q372" t="str">
            <v>---</v>
          </cell>
          <cell r="S372" t="str">
            <v>---</v>
          </cell>
          <cell r="T372">
            <v>0.75</v>
          </cell>
          <cell r="U372">
            <v>8</v>
          </cell>
          <cell r="V372" t="str">
            <v>ACTIVO</v>
          </cell>
          <cell r="W372" t="str">
            <v>CORPORINOQUIA</v>
          </cell>
          <cell r="X372" t="str">
            <v>Resolución otorga LA</v>
          </cell>
          <cell r="Y372" t="str">
            <v>179</v>
          </cell>
          <cell r="Z372">
            <v>41697</v>
          </cell>
          <cell r="AA372" t="str">
            <v>CASANARE</v>
          </cell>
          <cell r="AB372" t="str">
            <v>HATO COROZAL - PAZ DE ARIPORO - PORE</v>
          </cell>
          <cell r="AC372" t="str">
            <v>ORINOQUIA</v>
          </cell>
          <cell r="AD372" t="str">
            <v>Anual</v>
          </cell>
          <cell r="AE372">
            <v>12</v>
          </cell>
          <cell r="AF372" t="str">
            <v>Operación</v>
          </cell>
          <cell r="AG372" t="str">
            <v>Operación</v>
          </cell>
          <cell r="AH372" t="str">
            <v>---</v>
          </cell>
          <cell r="AI372" t="str">
            <v>---</v>
          </cell>
          <cell r="AJ372" t="str">
            <v>---</v>
          </cell>
          <cell r="AK372" t="str">
            <v>---</v>
          </cell>
          <cell r="AL372">
            <v>4</v>
          </cell>
          <cell r="AM372" t="str">
            <v>Si</v>
          </cell>
          <cell r="AN372">
            <v>0</v>
          </cell>
          <cell r="AO372">
            <v>0</v>
          </cell>
          <cell r="AP372">
            <v>0</v>
          </cell>
          <cell r="AQ372">
            <v>0</v>
          </cell>
          <cell r="AR372">
            <v>0</v>
          </cell>
          <cell r="AS372">
            <v>0</v>
          </cell>
          <cell r="AT372">
            <v>0</v>
          </cell>
          <cell r="AU372">
            <v>0</v>
          </cell>
          <cell r="AV372">
            <v>0</v>
          </cell>
          <cell r="AW372">
            <v>0</v>
          </cell>
          <cell r="AX372">
            <v>3</v>
          </cell>
          <cell r="AY372">
            <v>0</v>
          </cell>
          <cell r="AZ372">
            <v>1</v>
          </cell>
          <cell r="BA372">
            <v>0</v>
          </cell>
          <cell r="BB372" t="str">
            <v>Seguimiento 2017</v>
          </cell>
          <cell r="BC372">
            <v>43326</v>
          </cell>
          <cell r="BD372">
            <v>5401</v>
          </cell>
          <cell r="BE372">
            <v>43361</v>
          </cell>
          <cell r="BM372">
            <v>99239047.579999998</v>
          </cell>
          <cell r="BN372" t="str">
            <v>VISITA</v>
          </cell>
          <cell r="BO372">
            <v>93621743</v>
          </cell>
          <cell r="BP372" t="str">
            <v>NO</v>
          </cell>
          <cell r="BQ372">
            <v>14</v>
          </cell>
          <cell r="BR372">
            <v>9</v>
          </cell>
          <cell r="BS372">
            <v>0</v>
          </cell>
          <cell r="BT372" t="str">
            <v>---</v>
          </cell>
          <cell r="BU372" t="str">
            <v>---</v>
          </cell>
          <cell r="BV372" t="str">
            <v>---</v>
          </cell>
          <cell r="BW372" t="str">
            <v>---</v>
          </cell>
        </row>
        <row r="373">
          <cell r="A373" t="str">
            <v>LAM5918</v>
          </cell>
          <cell r="B373" t="str">
            <v>Licencia Ambiental</v>
          </cell>
          <cell r="C373" t="str">
            <v>“Área de Interés Exploratorio Leonia”, localizado dentro del bloque Alea 1846 - D.</v>
          </cell>
          <cell r="D373" t="str">
            <v xml:space="preserve">VETRA EXPLORACIÓN Y PRODUCCIÓN COLOMBIA S.A.S. – VETRA EyP S.A.S. </v>
          </cell>
          <cell r="E373" t="str">
            <v>Hidrocarburos</v>
          </cell>
          <cell r="F373" t="str">
            <v>---</v>
          </cell>
          <cell r="G373" t="str">
            <v>---</v>
          </cell>
          <cell r="H373" t="str">
            <v>---</v>
          </cell>
          <cell r="I373" t="str">
            <v>---</v>
          </cell>
          <cell r="J373" t="str">
            <v>---</v>
          </cell>
          <cell r="O373" t="str">
            <v>---</v>
          </cell>
          <cell r="P373" t="str">
            <v>N/A</v>
          </cell>
          <cell r="Q373" t="str">
            <v>---</v>
          </cell>
          <cell r="S373" t="str">
            <v>---</v>
          </cell>
          <cell r="T373" t="str">
            <v>---</v>
          </cell>
          <cell r="U373">
            <v>3</v>
          </cell>
          <cell r="V373" t="str">
            <v>ARCHIVADO</v>
          </cell>
          <cell r="W373" t="str">
            <v>CAR Y CORTOLIMA</v>
          </cell>
          <cell r="X373" t="str">
            <v>Resolución pérdida de fuerza ejecutoria</v>
          </cell>
          <cell r="Y373">
            <v>1087</v>
          </cell>
          <cell r="Z373">
            <v>42636</v>
          </cell>
          <cell r="AA373" t="str">
            <v>CAUCA</v>
          </cell>
          <cell r="AB373" t="str">
            <v>PIAMONTE</v>
          </cell>
          <cell r="AD373" t="str">
            <v>---</v>
          </cell>
          <cell r="AE373" t="str">
            <v>---</v>
          </cell>
          <cell r="AF373" t="str">
            <v>---</v>
          </cell>
          <cell r="AG373" t="str">
            <v>Operación</v>
          </cell>
          <cell r="AH373" t="str">
            <v>---</v>
          </cell>
          <cell r="AI373" t="str">
            <v>---</v>
          </cell>
          <cell r="AJ373" t="str">
            <v>---</v>
          </cell>
          <cell r="AK373" t="str">
            <v>---</v>
          </cell>
          <cell r="AL373">
            <v>0</v>
          </cell>
          <cell r="AM373" t="str">
            <v>---</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t="str">
            <v>Sin Seguimiento</v>
          </cell>
          <cell r="BJ373" t="str">
            <v>---</v>
          </cell>
          <cell r="BK373" t="str">
            <v>---</v>
          </cell>
          <cell r="BL373" t="str">
            <v>---</v>
          </cell>
          <cell r="BN373" t="str">
            <v>---</v>
          </cell>
          <cell r="BO373" t="str">
            <v>---</v>
          </cell>
          <cell r="BP373" t="str">
            <v>---</v>
          </cell>
          <cell r="BQ373">
            <v>1</v>
          </cell>
          <cell r="BR373">
            <v>2</v>
          </cell>
          <cell r="BS373">
            <v>0</v>
          </cell>
          <cell r="BT373" t="str">
            <v>---</v>
          </cell>
          <cell r="BU373" t="str">
            <v>---</v>
          </cell>
          <cell r="BV373" t="str">
            <v>---</v>
          </cell>
          <cell r="BW373" t="str">
            <v>---</v>
          </cell>
        </row>
        <row r="374">
          <cell r="A374" t="str">
            <v>LAM5917</v>
          </cell>
          <cell r="B374" t="str">
            <v>Plan de Manejo Ambiental</v>
          </cell>
          <cell r="C374" t="str">
            <v>Establecimiento Plan de Manejo Ambiental del Campo Sardinata.</v>
          </cell>
          <cell r="D374" t="str">
            <v xml:space="preserve">ECOPETROL S.A. </v>
          </cell>
          <cell r="E374" t="str">
            <v>Hidrocarburos</v>
          </cell>
          <cell r="F374" t="str">
            <v>Explotación</v>
          </cell>
          <cell r="G374" t="str">
            <v>Explotación</v>
          </cell>
          <cell r="H374" t="str">
            <v>ANLA</v>
          </cell>
          <cell r="J374" t="str">
            <v>OPERACIÓN</v>
          </cell>
          <cell r="K374">
            <v>5</v>
          </cell>
          <cell r="L374">
            <v>4252995</v>
          </cell>
          <cell r="M374">
            <v>3629455.0295294095</v>
          </cell>
          <cell r="O374" t="str">
            <v>CON VISITA</v>
          </cell>
          <cell r="P374" t="str">
            <v>Alta</v>
          </cell>
          <cell r="Q374" t="str">
            <v>---</v>
          </cell>
          <cell r="S374" t="str">
            <v>---</v>
          </cell>
          <cell r="T374">
            <v>0.75</v>
          </cell>
          <cell r="U374">
            <v>1</v>
          </cell>
          <cell r="V374" t="str">
            <v>ACTIVO</v>
          </cell>
          <cell r="W374" t="str">
            <v>CORPONOR</v>
          </cell>
          <cell r="X374" t="str">
            <v>Resolución establece PMA</v>
          </cell>
          <cell r="Y374" t="str">
            <v>1079</v>
          </cell>
          <cell r="Z374">
            <v>41577.459722222222</v>
          </cell>
          <cell r="AA374" t="str">
            <v>NORTE DE SANTANDER</v>
          </cell>
          <cell r="AB374" t="str">
            <v>TUBU
CUCUTA</v>
          </cell>
          <cell r="AC374" t="str">
            <v>CENTRO NORTE</v>
          </cell>
          <cell r="AD374" t="str">
            <v>Anual</v>
          </cell>
          <cell r="AE374">
            <v>12</v>
          </cell>
          <cell r="AF374" t="str">
            <v>Operación</v>
          </cell>
          <cell r="AG374" t="str">
            <v>Operación</v>
          </cell>
          <cell r="AH374" t="str">
            <v>---</v>
          </cell>
          <cell r="AI374" t="str">
            <v>---</v>
          </cell>
          <cell r="AJ374" t="str">
            <v>---</v>
          </cell>
          <cell r="AK374" t="str">
            <v>---</v>
          </cell>
          <cell r="AL374">
            <v>0</v>
          </cell>
          <cell r="AM374" t="str">
            <v>Si</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t="str">
            <v>Sin Seguimiento</v>
          </cell>
          <cell r="BM374">
            <v>115950324</v>
          </cell>
          <cell r="BN374" t="str">
            <v>---</v>
          </cell>
          <cell r="BO374" t="str">
            <v>---</v>
          </cell>
          <cell r="BP374" t="str">
            <v>---</v>
          </cell>
          <cell r="BQ374">
            <v>0</v>
          </cell>
          <cell r="BR374">
            <v>3</v>
          </cell>
          <cell r="BS374">
            <v>0</v>
          </cell>
          <cell r="BT374" t="str">
            <v>---</v>
          </cell>
          <cell r="BU374" t="str">
            <v>---</v>
          </cell>
          <cell r="BV374" t="str">
            <v>---</v>
          </cell>
          <cell r="BW374" t="str">
            <v>---</v>
          </cell>
          <cell r="BX374">
            <v>85</v>
          </cell>
          <cell r="BY374" t="str">
            <v>No reporta</v>
          </cell>
          <cell r="BZ374" t="str">
            <v>180 m² de cuerpo de agua y 40 m² de suelo y vegetación</v>
          </cell>
        </row>
        <row r="375">
          <cell r="A375" t="str">
            <v>LAM5916</v>
          </cell>
          <cell r="B375" t="str">
            <v>Plan de Manejo Ambiental</v>
          </cell>
          <cell r="C375" t="str">
            <v>Establecimiento del Plan de Manejo Ambiental Integral del Campo Petrolea.</v>
          </cell>
          <cell r="D375" t="str">
            <v xml:space="preserve">ECOPETROL S.A. </v>
          </cell>
          <cell r="E375" t="str">
            <v>Hidrocarburos</v>
          </cell>
          <cell r="F375" t="str">
            <v>Explotación</v>
          </cell>
          <cell r="G375" t="str">
            <v>Explotación</v>
          </cell>
          <cell r="H375" t="str">
            <v>ANLA</v>
          </cell>
          <cell r="J375" t="str">
            <v>OPERACIÓN</v>
          </cell>
          <cell r="K375">
            <v>5</v>
          </cell>
          <cell r="L375">
            <v>4252995</v>
          </cell>
          <cell r="M375">
            <v>3629455.0295294095</v>
          </cell>
          <cell r="O375" t="str">
            <v>CON VISITA</v>
          </cell>
          <cell r="P375" t="str">
            <v>Alta</v>
          </cell>
          <cell r="Q375" t="str">
            <v>---</v>
          </cell>
          <cell r="S375" t="str">
            <v>---</v>
          </cell>
          <cell r="T375">
            <v>0.75</v>
          </cell>
          <cell r="U375">
            <v>4</v>
          </cell>
          <cell r="V375" t="str">
            <v>ACTIVO</v>
          </cell>
          <cell r="W375" t="str">
            <v>CORPONOR</v>
          </cell>
          <cell r="X375" t="str">
            <v>Resolución establece PMA</v>
          </cell>
          <cell r="Y375">
            <v>558</v>
          </cell>
          <cell r="Z375">
            <v>41789</v>
          </cell>
          <cell r="AA375" t="str">
            <v>NORTE DE SANTANDER</v>
          </cell>
          <cell r="AB375" t="str">
            <v>TIBU - CUCUTA</v>
          </cell>
          <cell r="AC375" t="str">
            <v>CENTRO NORTE</v>
          </cell>
          <cell r="AD375" t="str">
            <v>Anual</v>
          </cell>
          <cell r="AE375">
            <v>12</v>
          </cell>
          <cell r="AF375" t="str">
            <v>Operación</v>
          </cell>
          <cell r="AG375" t="str">
            <v>Operación</v>
          </cell>
          <cell r="AH375" t="str">
            <v>---</v>
          </cell>
          <cell r="AI375" t="str">
            <v>---</v>
          </cell>
          <cell r="AJ375" t="str">
            <v>---</v>
          </cell>
          <cell r="AK375" t="str">
            <v>---</v>
          </cell>
          <cell r="AL375">
            <v>0</v>
          </cell>
          <cell r="AM375" t="str">
            <v>Si</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t="str">
            <v>Sin Seguimiento</v>
          </cell>
          <cell r="BM375">
            <v>115950324</v>
          </cell>
          <cell r="BN375" t="str">
            <v>---</v>
          </cell>
          <cell r="BO375" t="str">
            <v>---</v>
          </cell>
          <cell r="BP375" t="str">
            <v>---</v>
          </cell>
          <cell r="BQ375">
            <v>0</v>
          </cell>
          <cell r="BR375">
            <v>1</v>
          </cell>
          <cell r="BS375">
            <v>0</v>
          </cell>
          <cell r="BT375" t="str">
            <v>---</v>
          </cell>
          <cell r="BU375" t="str">
            <v>---</v>
          </cell>
          <cell r="BV375" t="str">
            <v>---</v>
          </cell>
          <cell r="BW375" t="str">
            <v>---</v>
          </cell>
          <cell r="BX375">
            <v>50</v>
          </cell>
          <cell r="BY375" t="str">
            <v>No reporta</v>
          </cell>
          <cell r="BZ375" t="str">
            <v>Afectación de 13 palmas, contaminación de 2km del caño mitijuan y 20 m3 de suelo y vegetación. Predio afectado Finca La Unión</v>
          </cell>
        </row>
        <row r="376">
          <cell r="A376" t="str">
            <v>LAM5901</v>
          </cell>
          <cell r="B376" t="str">
            <v>Licencia Ambiental</v>
          </cell>
          <cell r="C376" t="str">
            <v>Solicitud de licencia ambiental para el proyecto denominado “Área de interés de Perforación Exploratoria Costa Afuera Jarara, Bloque Tayrona”.</v>
          </cell>
          <cell r="D376" t="str">
            <v xml:space="preserve">PETROBRAS INTERNACIONAL BRASPETRO BV - SUCURSAL COLOMBIA </v>
          </cell>
          <cell r="E376" t="str">
            <v>Hidrocarburos</v>
          </cell>
          <cell r="F376" t="str">
            <v>Exploración Marina</v>
          </cell>
          <cell r="G376" t="str">
            <v>Exploración</v>
          </cell>
          <cell r="H376" t="str">
            <v>ANLA</v>
          </cell>
          <cell r="J376" t="str">
            <v>OPERACIÓN</v>
          </cell>
          <cell r="K376">
            <v>4</v>
          </cell>
          <cell r="L376">
            <v>3402396</v>
          </cell>
          <cell r="M376">
            <v>8800000</v>
          </cell>
          <cell r="N376">
            <v>2281205.3749199999</v>
          </cell>
          <cell r="O376" t="str">
            <v>CON VISITA</v>
          </cell>
          <cell r="P376" t="str">
            <v>Media</v>
          </cell>
          <cell r="Q376" t="str">
            <v>---</v>
          </cell>
          <cell r="S376" t="str">
            <v>---</v>
          </cell>
          <cell r="T376">
            <v>0</v>
          </cell>
          <cell r="U376">
            <v>3</v>
          </cell>
          <cell r="V376" t="str">
            <v>ACTIVO</v>
          </cell>
          <cell r="W376" t="str">
            <v>INVEMAR</v>
          </cell>
          <cell r="X376" t="str">
            <v>Resolución otorga LA</v>
          </cell>
          <cell r="Y376" t="str">
            <v>449</v>
          </cell>
          <cell r="Z376">
            <v>41411.727983101853</v>
          </cell>
          <cell r="AA376" t="str">
            <v>GUAJIRA</v>
          </cell>
          <cell r="AB376" t="str">
            <v>COSTA AFUERA</v>
          </cell>
          <cell r="AC376" t="str">
            <v>N/A</v>
          </cell>
          <cell r="AD376" t="str">
            <v>Anual</v>
          </cell>
          <cell r="AE376">
            <v>12</v>
          </cell>
          <cell r="AF376" t="str">
            <v>Operación</v>
          </cell>
          <cell r="AG376" t="str">
            <v>Operación</v>
          </cell>
          <cell r="AH376" t="str">
            <v>---</v>
          </cell>
          <cell r="AI376" t="str">
            <v>---</v>
          </cell>
          <cell r="AJ376" t="str">
            <v>---</v>
          </cell>
          <cell r="AK376" t="str">
            <v>---</v>
          </cell>
          <cell r="AL376">
            <v>1</v>
          </cell>
          <cell r="AM376" t="str">
            <v>Si</v>
          </cell>
          <cell r="AN376">
            <v>0</v>
          </cell>
          <cell r="AO376">
            <v>0</v>
          </cell>
          <cell r="AP376">
            <v>0</v>
          </cell>
          <cell r="AQ376">
            <v>0</v>
          </cell>
          <cell r="AR376">
            <v>0</v>
          </cell>
          <cell r="AS376">
            <v>0</v>
          </cell>
          <cell r="AT376">
            <v>0</v>
          </cell>
          <cell r="AU376">
            <v>0</v>
          </cell>
          <cell r="AV376">
            <v>0</v>
          </cell>
          <cell r="AW376">
            <v>0</v>
          </cell>
          <cell r="AX376">
            <v>0</v>
          </cell>
          <cell r="AY376">
            <v>1</v>
          </cell>
          <cell r="AZ376">
            <v>0</v>
          </cell>
          <cell r="BA376">
            <v>0</v>
          </cell>
          <cell r="BB376" t="str">
            <v>Seguimiento 2016</v>
          </cell>
          <cell r="BM376">
            <v>102667830</v>
          </cell>
          <cell r="BN376" t="str">
            <v>---</v>
          </cell>
          <cell r="BO376" t="str">
            <v>---</v>
          </cell>
          <cell r="BP376" t="str">
            <v>NO</v>
          </cell>
          <cell r="BQ376">
            <v>2</v>
          </cell>
          <cell r="BR376">
            <v>3</v>
          </cell>
          <cell r="BS376">
            <v>0</v>
          </cell>
          <cell r="BT376" t="str">
            <v>---</v>
          </cell>
          <cell r="BU376" t="str">
            <v>---</v>
          </cell>
          <cell r="BV376" t="str">
            <v>---</v>
          </cell>
          <cell r="BW376" t="str">
            <v>---</v>
          </cell>
        </row>
        <row r="377">
          <cell r="A377" t="str">
            <v>LAM0214</v>
          </cell>
          <cell r="B377" t="str">
            <v>Licencia Ambiental</v>
          </cell>
          <cell r="C377" t="str">
            <v>CAMPO ARAUCA</v>
          </cell>
          <cell r="D377" t="str">
            <v xml:space="preserve">ECOPETROL S.A. </v>
          </cell>
          <cell r="E377" t="str">
            <v>Hidrocarburos</v>
          </cell>
          <cell r="F377" t="str">
            <v>Explotación</v>
          </cell>
          <cell r="G377" t="str">
            <v>Explotación</v>
          </cell>
          <cell r="H377" t="str">
            <v>ANLA</v>
          </cell>
          <cell r="I377" t="str">
            <v>CONTINGENCIAS</v>
          </cell>
          <cell r="J377" t="str">
            <v>OPERACIÓN</v>
          </cell>
          <cell r="K377">
            <v>2</v>
          </cell>
          <cell r="L377">
            <v>306614</v>
          </cell>
          <cell r="M377">
            <v>1685808.331714286</v>
          </cell>
          <cell r="O377" t="str">
            <v>CON VISITA</v>
          </cell>
          <cell r="P377" t="str">
            <v>Baja</v>
          </cell>
          <cell r="Q377" t="str">
            <v>---</v>
          </cell>
          <cell r="S377" t="str">
            <v>---</v>
          </cell>
          <cell r="T377">
            <v>0.75</v>
          </cell>
          <cell r="U377">
            <v>6</v>
          </cell>
          <cell r="V377" t="str">
            <v>ACTIVO</v>
          </cell>
          <cell r="W377" t="str">
            <v>CORPORINOQUIA</v>
          </cell>
          <cell r="X377" t="str">
            <v>Resolución otorga LA</v>
          </cell>
          <cell r="Y377" t="str">
            <v>025</v>
          </cell>
          <cell r="Z377">
            <v>34086</v>
          </cell>
          <cell r="AA377" t="str">
            <v>ARAUCA</v>
          </cell>
          <cell r="AB377" t="str">
            <v>SARAVENA</v>
          </cell>
          <cell r="AC377" t="str">
            <v>ORINOQUIA</v>
          </cell>
          <cell r="AD377" t="str">
            <v>Anual</v>
          </cell>
          <cell r="AE377">
            <v>12</v>
          </cell>
          <cell r="AF377" t="str">
            <v>Operación</v>
          </cell>
          <cell r="AG377" t="str">
            <v>Operación</v>
          </cell>
          <cell r="AH377" t="str">
            <v>Anual</v>
          </cell>
          <cell r="AI377" t="str">
            <v>ICA periodo enero-diciembre de 2017 (fecha entrega 2/03/2018)</v>
          </cell>
          <cell r="AJ377">
            <v>43161</v>
          </cell>
          <cell r="AK377" t="str">
            <v>N/A</v>
          </cell>
          <cell r="AL377">
            <v>0</v>
          </cell>
          <cell r="AM377" t="str">
            <v>Si</v>
          </cell>
          <cell r="AN377">
            <v>3</v>
          </cell>
          <cell r="AO377">
            <v>0</v>
          </cell>
          <cell r="AP377">
            <v>0</v>
          </cell>
          <cell r="AQ377">
            <v>1</v>
          </cell>
          <cell r="AR377">
            <v>0</v>
          </cell>
          <cell r="AS377">
            <v>0</v>
          </cell>
          <cell r="AT377">
            <v>0</v>
          </cell>
          <cell r="AU377">
            <v>0</v>
          </cell>
          <cell r="AV377">
            <v>0</v>
          </cell>
          <cell r="AW377">
            <v>0</v>
          </cell>
          <cell r="AX377">
            <v>0</v>
          </cell>
          <cell r="AY377">
            <v>0</v>
          </cell>
          <cell r="AZ377">
            <v>0</v>
          </cell>
          <cell r="BA377">
            <v>1</v>
          </cell>
          <cell r="BB377" t="str">
            <v>Seguimiento 2018</v>
          </cell>
          <cell r="BC377">
            <v>43171</v>
          </cell>
          <cell r="BD377">
            <v>2823</v>
          </cell>
          <cell r="BE377">
            <v>43251</v>
          </cell>
          <cell r="BF377" t="str">
            <v>Auto</v>
          </cell>
          <cell r="BG377">
            <v>6437</v>
          </cell>
          <cell r="BH377">
            <v>43395</v>
          </cell>
          <cell r="BI377" t="str">
            <v>Control y Seguimiento</v>
          </cell>
          <cell r="BJ377" t="str">
            <v>VISITA</v>
          </cell>
          <cell r="BK377">
            <v>7</v>
          </cell>
          <cell r="BL377">
            <v>64054000</v>
          </cell>
          <cell r="BM377">
            <v>65975620</v>
          </cell>
          <cell r="BN377" t="str">
            <v>---</v>
          </cell>
          <cell r="BO377" t="str">
            <v>---</v>
          </cell>
          <cell r="BP377" t="str">
            <v>NO</v>
          </cell>
          <cell r="BQ377">
            <v>2</v>
          </cell>
          <cell r="BR377">
            <v>2</v>
          </cell>
          <cell r="BS377">
            <v>0</v>
          </cell>
          <cell r="BT377" t="str">
            <v>---</v>
          </cell>
          <cell r="BU377" t="str">
            <v>---</v>
          </cell>
          <cell r="BV377" t="str">
            <v>---</v>
          </cell>
          <cell r="BW377" t="str">
            <v>---</v>
          </cell>
        </row>
        <row r="378">
          <cell r="A378" t="str">
            <v>LAM0215</v>
          </cell>
          <cell r="B378" t="str">
            <v>Plan de Manejo Ambiental</v>
          </cell>
          <cell r="C378" t="str">
            <v>ASOCIACION PALERMO CAMPO SAN FRANCISCO Y BALCON</v>
          </cell>
          <cell r="D378" t="str">
            <v xml:space="preserve">HOCOL S.A. </v>
          </cell>
          <cell r="E378" t="str">
            <v>Hidrocarburos</v>
          </cell>
          <cell r="F378" t="str">
            <v>Explotación</v>
          </cell>
          <cell r="G378" t="str">
            <v>Explotación</v>
          </cell>
          <cell r="H378" t="str">
            <v>ANLA</v>
          </cell>
          <cell r="I378" t="str">
            <v>CONTINGENCIAS</v>
          </cell>
          <cell r="J378" t="str">
            <v>OPERACIÓN</v>
          </cell>
          <cell r="K378">
            <v>2</v>
          </cell>
          <cell r="L378">
            <v>306614</v>
          </cell>
          <cell r="M378">
            <v>1437614.7032903221</v>
          </cell>
          <cell r="O378" t="str">
            <v>CON VISITA</v>
          </cell>
          <cell r="P378" t="str">
            <v>Alta</v>
          </cell>
          <cell r="Q378" t="str">
            <v>---</v>
          </cell>
          <cell r="S378" t="str">
            <v>---</v>
          </cell>
          <cell r="T378">
            <v>0.75</v>
          </cell>
          <cell r="U378">
            <v>15</v>
          </cell>
          <cell r="V378" t="str">
            <v>ACTIVO</v>
          </cell>
          <cell r="W378" t="str">
            <v>CAM</v>
          </cell>
          <cell r="X378" t="str">
            <v>Resolución establece PMA</v>
          </cell>
          <cell r="Y378" t="str">
            <v>342</v>
          </cell>
          <cell r="Z378">
            <v>35550</v>
          </cell>
          <cell r="AA378" t="str">
            <v>HUILA</v>
          </cell>
          <cell r="AB378" t="str">
            <v>NEIVA</v>
          </cell>
          <cell r="AC378" t="str">
            <v>CENTRO Y EJE CAFETERO</v>
          </cell>
          <cell r="AD378" t="str">
            <v>Anual</v>
          </cell>
          <cell r="AE378">
            <v>12</v>
          </cell>
          <cell r="AF378" t="str">
            <v>Operación</v>
          </cell>
          <cell r="AG378" t="str">
            <v>Operación</v>
          </cell>
          <cell r="AH378" t="str">
            <v>---</v>
          </cell>
          <cell r="AI378" t="str">
            <v>---</v>
          </cell>
          <cell r="AJ378" t="str">
            <v>---</v>
          </cell>
          <cell r="AK378" t="str">
            <v>---</v>
          </cell>
          <cell r="AL378">
            <v>1</v>
          </cell>
          <cell r="AM378" t="str">
            <v>Si</v>
          </cell>
          <cell r="AN378">
            <v>5</v>
          </cell>
          <cell r="AO378">
            <v>0</v>
          </cell>
          <cell r="AP378">
            <v>0</v>
          </cell>
          <cell r="AQ378">
            <v>1</v>
          </cell>
          <cell r="AR378">
            <v>1</v>
          </cell>
          <cell r="AS378">
            <v>1</v>
          </cell>
          <cell r="AT378">
            <v>0</v>
          </cell>
          <cell r="AU378">
            <v>0</v>
          </cell>
          <cell r="AV378">
            <v>1</v>
          </cell>
          <cell r="AW378">
            <v>0</v>
          </cell>
          <cell r="AX378">
            <v>0</v>
          </cell>
          <cell r="AY378">
            <v>0</v>
          </cell>
          <cell r="AZ378">
            <v>0</v>
          </cell>
          <cell r="BA378">
            <v>0</v>
          </cell>
          <cell r="BB378" t="str">
            <v>Seguimiento 2013</v>
          </cell>
          <cell r="BM378">
            <v>264623594</v>
          </cell>
          <cell r="BN378" t="str">
            <v>VISITA</v>
          </cell>
          <cell r="BO378">
            <v>249644900</v>
          </cell>
          <cell r="BP378" t="str">
            <v>---</v>
          </cell>
          <cell r="BQ378">
            <v>1</v>
          </cell>
          <cell r="BR378">
            <v>2</v>
          </cell>
          <cell r="BS378">
            <v>0</v>
          </cell>
          <cell r="BT378" t="str">
            <v>---</v>
          </cell>
          <cell r="BU378" t="str">
            <v>---</v>
          </cell>
          <cell r="BV378" t="str">
            <v>---</v>
          </cell>
          <cell r="BW378" t="str">
            <v>---</v>
          </cell>
          <cell r="BX378">
            <v>500</v>
          </cell>
          <cell r="BY378" t="str">
            <v>No reporta</v>
          </cell>
          <cell r="BZ378" t="str">
            <v>350 ml del cauce de un drenaje de escorrentía tributario de la quebrada el Rayo</v>
          </cell>
        </row>
        <row r="379">
          <cell r="A379" t="str">
            <v>LAM5868</v>
          </cell>
          <cell r="B379" t="str">
            <v>Licencia Ambiental</v>
          </cell>
          <cell r="C379" t="str">
            <v>Área de Perforación Exploratoria Goliat.</v>
          </cell>
          <cell r="D379" t="str">
            <v xml:space="preserve">ECOPETROL S.A. </v>
          </cell>
          <cell r="E379" t="str">
            <v>Hidrocarburos</v>
          </cell>
          <cell r="F379" t="str">
            <v>Exploración</v>
          </cell>
          <cell r="G379" t="str">
            <v>Exploración</v>
          </cell>
          <cell r="H379" t="str">
            <v>ANLA</v>
          </cell>
          <cell r="J379" t="str">
            <v>CIERRE TÉCNICO</v>
          </cell>
          <cell r="O379" t="str">
            <v>DOCUMENTAL</v>
          </cell>
          <cell r="P379" t="str">
            <v>Media</v>
          </cell>
          <cell r="Q379" t="str">
            <v>---</v>
          </cell>
          <cell r="S379" t="str">
            <v>---</v>
          </cell>
          <cell r="T379">
            <v>0</v>
          </cell>
          <cell r="U379">
            <v>2</v>
          </cell>
          <cell r="V379" t="str">
            <v>ACTIVO</v>
          </cell>
          <cell r="W379" t="str">
            <v>CAM</v>
          </cell>
          <cell r="X379" t="str">
            <v>Resolución otorga LA</v>
          </cell>
          <cell r="Y379" t="str">
            <v>183</v>
          </cell>
          <cell r="Z379">
            <v>41337.729421296295</v>
          </cell>
          <cell r="AA379" t="str">
            <v>HUILA</v>
          </cell>
          <cell r="AB379" t="str">
            <v>NEIVA - AIPE</v>
          </cell>
          <cell r="AC379" t="str">
            <v>N/A</v>
          </cell>
          <cell r="AD379" t="str">
            <v>Semestral</v>
          </cell>
          <cell r="AE379">
            <v>12</v>
          </cell>
          <cell r="AF379" t="str">
            <v>Abandono y Restauración</v>
          </cell>
          <cell r="AG379" t="str">
            <v>Cierre</v>
          </cell>
          <cell r="AH379" t="str">
            <v>Anual</v>
          </cell>
          <cell r="AI379">
            <v>42886</v>
          </cell>
          <cell r="AJ379">
            <v>42886</v>
          </cell>
          <cell r="AK379" t="str">
            <v>NO</v>
          </cell>
          <cell r="AL379">
            <v>1</v>
          </cell>
          <cell r="AM379" t="str">
            <v>Si</v>
          </cell>
          <cell r="AN379">
            <v>0</v>
          </cell>
          <cell r="AO379">
            <v>0</v>
          </cell>
          <cell r="AP379">
            <v>0</v>
          </cell>
          <cell r="AQ379">
            <v>0</v>
          </cell>
          <cell r="AR379">
            <v>0</v>
          </cell>
          <cell r="AS379">
            <v>0</v>
          </cell>
          <cell r="AT379">
            <v>0</v>
          </cell>
          <cell r="AU379">
            <v>0</v>
          </cell>
          <cell r="AV379">
            <v>0</v>
          </cell>
          <cell r="AW379">
            <v>0</v>
          </cell>
          <cell r="AX379">
            <v>1</v>
          </cell>
          <cell r="AY379">
            <v>0</v>
          </cell>
          <cell r="AZ379">
            <v>0</v>
          </cell>
          <cell r="BA379">
            <v>0</v>
          </cell>
          <cell r="BB379" t="str">
            <v>Seguimiento 2015</v>
          </cell>
          <cell r="BC379">
            <v>43312</v>
          </cell>
          <cell r="BD379">
            <v>5476</v>
          </cell>
          <cell r="BE379">
            <v>43362</v>
          </cell>
          <cell r="BJ379" t="str">
            <v>VISITA</v>
          </cell>
          <cell r="BK379">
            <v>7</v>
          </cell>
          <cell r="BL379">
            <v>97065000</v>
          </cell>
          <cell r="BM379">
            <v>10358000</v>
          </cell>
          <cell r="BN379" t="str">
            <v>---</v>
          </cell>
          <cell r="BO379" t="str">
            <v>---</v>
          </cell>
          <cell r="BP379" t="str">
            <v>NO</v>
          </cell>
          <cell r="BQ379">
            <v>3</v>
          </cell>
          <cell r="BR379">
            <v>0</v>
          </cell>
          <cell r="BS379">
            <v>0</v>
          </cell>
          <cell r="BT379" t="str">
            <v>---</v>
          </cell>
          <cell r="BU379" t="str">
            <v>---</v>
          </cell>
          <cell r="BV379" t="str">
            <v>---</v>
          </cell>
          <cell r="BW379" t="str">
            <v>---</v>
          </cell>
        </row>
        <row r="380">
          <cell r="A380" t="str">
            <v>LAM0222</v>
          </cell>
          <cell r="B380" t="str">
            <v>Plan de Manejo Ambiental</v>
          </cell>
          <cell r="C380" t="str">
            <v>PERFORACION EXPLORATORIA DEL AREA DE POZOS PAYERO A.
PIEDEMONTE SUR PAUTO C, FLOREÑA N C, B, D, E, J, O, K. A</v>
          </cell>
          <cell r="D380" t="str">
            <v xml:space="preserve">BP EXPLORATION COMPANY (COLOMBIA) LTD. </v>
          </cell>
          <cell r="E380" t="str">
            <v>Hidrocarburos</v>
          </cell>
          <cell r="F380" t="str">
            <v>Exploración</v>
          </cell>
          <cell r="G380" t="str">
            <v>Exploración</v>
          </cell>
          <cell r="H380" t="str">
            <v>ANLA</v>
          </cell>
          <cell r="J380" t="str">
            <v>OPERACIÓN</v>
          </cell>
          <cell r="K380">
            <v>4</v>
          </cell>
          <cell r="L380">
            <v>3402396</v>
          </cell>
          <cell r="M380">
            <v>5212877.2297297325</v>
          </cell>
          <cell r="O380" t="str">
            <v>CON VISITA</v>
          </cell>
          <cell r="P380" t="str">
            <v>Alta</v>
          </cell>
          <cell r="Q380" t="str">
            <v>---</v>
          </cell>
          <cell r="S380" t="str">
            <v>---</v>
          </cell>
          <cell r="T380">
            <v>0.75</v>
          </cell>
          <cell r="U380">
            <v>13</v>
          </cell>
          <cell r="V380" t="str">
            <v>ACTIVO</v>
          </cell>
          <cell r="W380" t="str">
            <v>CORPORINOQUIA</v>
          </cell>
          <cell r="X380" t="str">
            <v>Resolución establece PMA</v>
          </cell>
          <cell r="Y380" t="str">
            <v>1006</v>
          </cell>
          <cell r="Z380">
            <v>35744</v>
          </cell>
          <cell r="AA380" t="str">
            <v>CASANARE</v>
          </cell>
          <cell r="AB380" t="str">
            <v>PAJARITO - SAN LUIS DE GACENO - YOPAL</v>
          </cell>
          <cell r="AC380" t="str">
            <v>ORINOQUIA</v>
          </cell>
          <cell r="AD380" t="str">
            <v>Semestral</v>
          </cell>
          <cell r="AE380">
            <v>6</v>
          </cell>
          <cell r="AF380" t="str">
            <v>Operación</v>
          </cell>
          <cell r="AG380" t="str">
            <v>Operación</v>
          </cell>
          <cell r="AH380" t="str">
            <v xml:space="preserve">Trimestral </v>
          </cell>
          <cell r="AI380">
            <v>43220</v>
          </cell>
          <cell r="AJ380">
            <v>43220</v>
          </cell>
          <cell r="AK380" t="str">
            <v>NO</v>
          </cell>
          <cell r="AL380">
            <v>5</v>
          </cell>
          <cell r="AM380" t="str">
            <v>Si</v>
          </cell>
          <cell r="AN380">
            <v>5</v>
          </cell>
          <cell r="AO380">
            <v>0</v>
          </cell>
          <cell r="AP380">
            <v>1</v>
          </cell>
          <cell r="AQ380">
            <v>1</v>
          </cell>
          <cell r="AR380">
            <v>1</v>
          </cell>
          <cell r="AS380">
            <v>1</v>
          </cell>
          <cell r="AT380">
            <v>2</v>
          </cell>
          <cell r="AU380">
            <v>0</v>
          </cell>
          <cell r="AV380">
            <v>2</v>
          </cell>
          <cell r="AW380">
            <v>0</v>
          </cell>
          <cell r="AX380">
            <v>1</v>
          </cell>
          <cell r="AY380">
            <v>0</v>
          </cell>
          <cell r="AZ380">
            <v>0</v>
          </cell>
          <cell r="BA380">
            <v>1</v>
          </cell>
          <cell r="BB380" t="str">
            <v>Seguimiento 2018</v>
          </cell>
          <cell r="BC380">
            <v>43259</v>
          </cell>
          <cell r="BD380">
            <v>3518</v>
          </cell>
          <cell r="BE380">
            <v>43285</v>
          </cell>
          <cell r="BF380" t="str">
            <v xml:space="preserve">Auto </v>
          </cell>
          <cell r="BG380">
            <v>7732</v>
          </cell>
          <cell r="BH380">
            <v>43441.494166666664</v>
          </cell>
          <cell r="BI380" t="str">
            <v>Control y Seguimiento</v>
          </cell>
          <cell r="BJ380" t="str">
            <v>VISITA</v>
          </cell>
          <cell r="BK380">
            <v>7</v>
          </cell>
          <cell r="BL380">
            <v>95604000</v>
          </cell>
          <cell r="BM380">
            <v>98472120</v>
          </cell>
          <cell r="BN380" t="str">
            <v>---</v>
          </cell>
          <cell r="BO380" t="str">
            <v>---</v>
          </cell>
          <cell r="BP380" t="str">
            <v>SI</v>
          </cell>
          <cell r="BQ380">
            <v>3</v>
          </cell>
          <cell r="BR380">
            <v>0</v>
          </cell>
          <cell r="BS380">
            <v>0</v>
          </cell>
          <cell r="BT380" t="str">
            <v>---</v>
          </cell>
          <cell r="BU380" t="str">
            <v>---</v>
          </cell>
          <cell r="BV380" t="str">
            <v>---</v>
          </cell>
          <cell r="BW380" t="str">
            <v>---</v>
          </cell>
        </row>
        <row r="381">
          <cell r="A381" t="str">
            <v>LAM5837</v>
          </cell>
          <cell r="B381" t="str">
            <v>Licencia Ambiental</v>
          </cell>
          <cell r="C381" t="str">
            <v>Área de Interés Exploratorio Tinigua Módulo 1.</v>
          </cell>
          <cell r="D381" t="str">
            <v xml:space="preserve">PETRONOVA COLOMBIA </v>
          </cell>
          <cell r="E381" t="str">
            <v>Hidrocarburos</v>
          </cell>
          <cell r="F381" t="str">
            <v>Exploración</v>
          </cell>
          <cell r="G381" t="str">
            <v>Exploración</v>
          </cell>
          <cell r="H381" t="str">
            <v>ANLA</v>
          </cell>
          <cell r="J381" t="str">
            <v>OPERACIÓN</v>
          </cell>
          <cell r="K381">
            <v>4</v>
          </cell>
          <cell r="L381">
            <v>3402396</v>
          </cell>
          <cell r="M381">
            <v>5212877.2297297325</v>
          </cell>
          <cell r="O381" t="str">
            <v>CON VISITA</v>
          </cell>
          <cell r="P381" t="str">
            <v>Media</v>
          </cell>
          <cell r="Q381" t="str">
            <v>---</v>
          </cell>
          <cell r="S381" t="str">
            <v>---</v>
          </cell>
          <cell r="T381">
            <v>0.75</v>
          </cell>
          <cell r="U381">
            <v>2</v>
          </cell>
          <cell r="V381" t="str">
            <v>ACTIVO</v>
          </cell>
          <cell r="W381" t="str">
            <v>CORMACARENA</v>
          </cell>
          <cell r="X381" t="str">
            <v>Resolución otorga LA</v>
          </cell>
          <cell r="Y381" t="str">
            <v>1263</v>
          </cell>
          <cell r="Z381">
            <v>41617.436111111114</v>
          </cell>
          <cell r="AA381" t="str">
            <v>META</v>
          </cell>
          <cell r="AB381" t="str">
            <v>LA URIBE</v>
          </cell>
          <cell r="AC381" t="str">
            <v>ORINOQUIA</v>
          </cell>
          <cell r="AD381" t="str">
            <v>Anual</v>
          </cell>
          <cell r="AE381">
            <v>12</v>
          </cell>
          <cell r="AF381" t="str">
            <v>Operación</v>
          </cell>
          <cell r="AG381" t="str">
            <v>Operación</v>
          </cell>
          <cell r="AH381" t="str">
            <v>---</v>
          </cell>
          <cell r="AI381" t="str">
            <v>---</v>
          </cell>
          <cell r="AJ381" t="str">
            <v>---</v>
          </cell>
          <cell r="AK381" t="str">
            <v>---</v>
          </cell>
          <cell r="AL381">
            <v>0</v>
          </cell>
          <cell r="AM381" t="str">
            <v>Si</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t="str">
            <v>Sin Seguimiento</v>
          </cell>
          <cell r="BM381">
            <v>102667830</v>
          </cell>
          <cell r="BN381" t="str">
            <v>---</v>
          </cell>
          <cell r="BO381" t="str">
            <v>---</v>
          </cell>
          <cell r="BP381" t="str">
            <v>---</v>
          </cell>
          <cell r="BQ381">
            <v>1</v>
          </cell>
          <cell r="BR381">
            <v>1</v>
          </cell>
          <cell r="BS381">
            <v>0</v>
          </cell>
          <cell r="BT381" t="str">
            <v>---</v>
          </cell>
          <cell r="BU381" t="str">
            <v>---</v>
          </cell>
          <cell r="BV381" t="str">
            <v>---</v>
          </cell>
          <cell r="BW381" t="str">
            <v>---</v>
          </cell>
        </row>
        <row r="382">
          <cell r="A382" t="str">
            <v>LAM5814</v>
          </cell>
          <cell r="B382" t="str">
            <v>Licencia Ambiental</v>
          </cell>
          <cell r="C382" t="str">
            <v>Área de Perforación Exploratoria LLA-61.</v>
          </cell>
          <cell r="D382" t="str">
            <v xml:space="preserve">SUELOPETROL C.A.S.A.C.A. SUCURSAL COLOMBIA AHORA GEO TECHNOLOGY LA SUCURSAL </v>
          </cell>
          <cell r="E382" t="str">
            <v>Hidrocarburos</v>
          </cell>
          <cell r="F382" t="str">
            <v>Exploración</v>
          </cell>
          <cell r="G382" t="str">
            <v>Exploración</v>
          </cell>
          <cell r="H382" t="str">
            <v>ANLA</v>
          </cell>
          <cell r="J382" t="str">
            <v>OPERACIÓN</v>
          </cell>
          <cell r="K382">
            <v>4</v>
          </cell>
          <cell r="L382">
            <v>3402396</v>
          </cell>
          <cell r="M382" t="str">
            <v>SOLO TERRESTRE</v>
          </cell>
          <cell r="N382">
            <v>1975893.839205882</v>
          </cell>
          <cell r="O382" t="str">
            <v>CON VISITA</v>
          </cell>
          <cell r="P382" t="str">
            <v>Media</v>
          </cell>
          <cell r="Q382" t="str">
            <v>---</v>
          </cell>
          <cell r="S382" t="str">
            <v>---</v>
          </cell>
          <cell r="T382">
            <v>0</v>
          </cell>
          <cell r="U382">
            <v>5</v>
          </cell>
          <cell r="V382" t="str">
            <v>ACTIVO</v>
          </cell>
          <cell r="W382" t="str">
            <v>CORPORINOQUIA</v>
          </cell>
          <cell r="X382" t="str">
            <v>Resolución otorga LA</v>
          </cell>
          <cell r="Y382" t="str">
            <v>276</v>
          </cell>
          <cell r="Z382">
            <v>41369.717478125</v>
          </cell>
          <cell r="AA382" t="str">
            <v>CASANARE</v>
          </cell>
          <cell r="AB382" t="str">
            <v>PAZ DE ARIPORO</v>
          </cell>
          <cell r="AC382" t="str">
            <v>N/A</v>
          </cell>
          <cell r="AD382" t="str">
            <v>Anual</v>
          </cell>
          <cell r="AE382">
            <v>12</v>
          </cell>
          <cell r="AF382" t="str">
            <v>Operación</v>
          </cell>
          <cell r="AG382" t="str">
            <v>Operación</v>
          </cell>
          <cell r="AH382" t="str">
            <v>---</v>
          </cell>
          <cell r="AI382" t="str">
            <v>---</v>
          </cell>
          <cell r="AJ382" t="str">
            <v>---</v>
          </cell>
          <cell r="AK382" t="str">
            <v>---</v>
          </cell>
          <cell r="AL382">
            <v>1</v>
          </cell>
          <cell r="AM382" t="str">
            <v>Si</v>
          </cell>
          <cell r="AN382">
            <v>0</v>
          </cell>
          <cell r="AO382">
            <v>0</v>
          </cell>
          <cell r="AP382">
            <v>0</v>
          </cell>
          <cell r="AQ382">
            <v>0</v>
          </cell>
          <cell r="AR382">
            <v>0</v>
          </cell>
          <cell r="AS382">
            <v>0</v>
          </cell>
          <cell r="AT382">
            <v>0</v>
          </cell>
          <cell r="AU382">
            <v>0</v>
          </cell>
          <cell r="AV382">
            <v>0</v>
          </cell>
          <cell r="AW382">
            <v>1</v>
          </cell>
          <cell r="AX382">
            <v>0</v>
          </cell>
          <cell r="AY382">
            <v>0</v>
          </cell>
          <cell r="AZ382">
            <v>0</v>
          </cell>
          <cell r="BA382">
            <v>0</v>
          </cell>
          <cell r="BB382" t="str">
            <v>Seguimiento 2014</v>
          </cell>
          <cell r="BC382">
            <v>43395</v>
          </cell>
          <cell r="BD382">
            <v>7640</v>
          </cell>
          <cell r="BE382">
            <v>43446.652442129627</v>
          </cell>
          <cell r="BM382">
            <v>102667830</v>
          </cell>
          <cell r="BN382" t="str">
            <v>---</v>
          </cell>
          <cell r="BO382" t="str">
            <v>---</v>
          </cell>
          <cell r="BP382" t="str">
            <v>NO</v>
          </cell>
          <cell r="BQ382">
            <v>8</v>
          </cell>
          <cell r="BR382">
            <v>1</v>
          </cell>
          <cell r="BS382">
            <v>0</v>
          </cell>
          <cell r="BT382" t="str">
            <v>---</v>
          </cell>
          <cell r="BU382" t="str">
            <v>---</v>
          </cell>
          <cell r="BV382" t="str">
            <v>---</v>
          </cell>
          <cell r="BW382" t="str">
            <v>---</v>
          </cell>
        </row>
        <row r="383">
          <cell r="A383" t="str">
            <v>LAM0226</v>
          </cell>
          <cell r="B383" t="str">
            <v>Licencia Ambiental</v>
          </cell>
          <cell r="C383" t="str">
            <v>Eexploración de hidrocarburos en el área denominada Prospecto Tacaré,  perforación de los pozos Tacaré B, C Y D</v>
          </cell>
          <cell r="D383" t="str">
            <v xml:space="preserve">BP EXPLORATION COMPANY (COLOMBIA) LTD. </v>
          </cell>
          <cell r="E383" t="str">
            <v>Hidrocarburos</v>
          </cell>
          <cell r="F383" t="str">
            <v>Exploración</v>
          </cell>
          <cell r="G383" t="str">
            <v>Exploración</v>
          </cell>
          <cell r="H383" t="str">
            <v>ANLA</v>
          </cell>
          <cell r="J383" t="str">
            <v>CIERRE TÉCNICO</v>
          </cell>
          <cell r="O383" t="str">
            <v>DOCUMENTAL</v>
          </cell>
          <cell r="P383" t="str">
            <v>Media</v>
          </cell>
          <cell r="Q383" t="str">
            <v>---</v>
          </cell>
          <cell r="S383" t="str">
            <v>---</v>
          </cell>
          <cell r="T383">
            <v>0</v>
          </cell>
          <cell r="U383">
            <v>2</v>
          </cell>
          <cell r="V383" t="str">
            <v>ACTIVO</v>
          </cell>
          <cell r="W383" t="str">
            <v>CORPORINOQUIA</v>
          </cell>
          <cell r="X383" t="str">
            <v>Resolución otorga LA</v>
          </cell>
          <cell r="Y383" t="str">
            <v>182</v>
          </cell>
          <cell r="Z383">
            <v>34757</v>
          </cell>
          <cell r="AA383" t="str">
            <v>CASANARE</v>
          </cell>
          <cell r="AB383" t="str">
            <v>NUNCHIA</v>
          </cell>
          <cell r="AC383" t="str">
            <v>N/A</v>
          </cell>
          <cell r="AD383" t="str">
            <v>Semestral</v>
          </cell>
          <cell r="AE383">
            <v>6</v>
          </cell>
          <cell r="AF383" t="str">
            <v>Desmantelamiento y abandono</v>
          </cell>
          <cell r="AG383" t="str">
            <v>Cierre</v>
          </cell>
          <cell r="AH383" t="str">
            <v>Semestral</v>
          </cell>
          <cell r="AI383" t="str">
            <v>Rad. 2018052261-1-000 del 30 de abril de 2018 (Ultimo ICA entregado)</v>
          </cell>
          <cell r="AJ383">
            <v>43220</v>
          </cell>
          <cell r="AK383" t="str">
            <v>N/A</v>
          </cell>
          <cell r="AL383">
            <v>1</v>
          </cell>
          <cell r="AM383" t="str">
            <v>Si</v>
          </cell>
          <cell r="AN383">
            <v>1</v>
          </cell>
          <cell r="AO383">
            <v>0</v>
          </cell>
          <cell r="AP383">
            <v>1</v>
          </cell>
          <cell r="AQ383">
            <v>0</v>
          </cell>
          <cell r="AR383">
            <v>0</v>
          </cell>
          <cell r="AS383">
            <v>0</v>
          </cell>
          <cell r="AT383">
            <v>0</v>
          </cell>
          <cell r="AU383">
            <v>0</v>
          </cell>
          <cell r="AV383">
            <v>0</v>
          </cell>
          <cell r="AW383">
            <v>0</v>
          </cell>
          <cell r="AX383">
            <v>0</v>
          </cell>
          <cell r="AY383">
            <v>1</v>
          </cell>
          <cell r="AZ383">
            <v>0</v>
          </cell>
          <cell r="BA383">
            <v>0</v>
          </cell>
          <cell r="BB383" t="str">
            <v>Seguimiento 2016</v>
          </cell>
          <cell r="BC383">
            <v>43349</v>
          </cell>
          <cell r="BD383">
            <v>6683</v>
          </cell>
          <cell r="BE383">
            <v>43405.375451388885</v>
          </cell>
          <cell r="BJ383" t="str">
            <v>---</v>
          </cell>
          <cell r="BK383" t="str">
            <v>---</v>
          </cell>
          <cell r="BL383" t="str">
            <v>---</v>
          </cell>
          <cell r="BM383">
            <v>10358000</v>
          </cell>
          <cell r="BN383" t="str">
            <v>---</v>
          </cell>
          <cell r="BO383" t="str">
            <v>---</v>
          </cell>
          <cell r="BP383" t="str">
            <v>NO</v>
          </cell>
          <cell r="BQ383" t="str">
            <v>---</v>
          </cell>
          <cell r="BR383" t="str">
            <v>---</v>
          </cell>
          <cell r="BS383" t="str">
            <v>---</v>
          </cell>
          <cell r="BT383" t="str">
            <v>---</v>
          </cell>
          <cell r="BU383" t="str">
            <v>---</v>
          </cell>
          <cell r="BV383" t="str">
            <v>---</v>
          </cell>
          <cell r="BW383" t="str">
            <v>---</v>
          </cell>
        </row>
        <row r="384">
          <cell r="A384" t="str">
            <v>LAM5798</v>
          </cell>
          <cell r="B384" t="str">
            <v>Licencia Ambiental</v>
          </cell>
          <cell r="C384" t="str">
            <v>Área de Perforación EXploratoria Portofino Norte.</v>
          </cell>
          <cell r="D384" t="str">
            <v xml:space="preserve">PETROMONT COLOMBIA S.A. SUCURSAL COLOMBIA </v>
          </cell>
          <cell r="E384" t="str">
            <v>Hidrocarburos</v>
          </cell>
          <cell r="F384" t="str">
            <v>Exploración</v>
          </cell>
          <cell r="G384" t="str">
            <v>Exploración</v>
          </cell>
          <cell r="H384" t="str">
            <v>ANLA</v>
          </cell>
          <cell r="J384" t="str">
            <v>OPERACIÓN</v>
          </cell>
          <cell r="K384">
            <v>4</v>
          </cell>
          <cell r="L384">
            <v>3402396</v>
          </cell>
          <cell r="M384">
            <v>5176529.5891764723</v>
          </cell>
          <cell r="O384" t="str">
            <v>CON VISITA</v>
          </cell>
          <cell r="P384" t="str">
            <v>Media</v>
          </cell>
          <cell r="Q384" t="str">
            <v>---</v>
          </cell>
          <cell r="S384" t="str">
            <v>---</v>
          </cell>
          <cell r="T384">
            <v>0</v>
          </cell>
          <cell r="U384">
            <v>3</v>
          </cell>
          <cell r="V384" t="str">
            <v>ACTIVO</v>
          </cell>
          <cell r="W384" t="str">
            <v>CORPOAMAZONIA</v>
          </cell>
          <cell r="X384" t="str">
            <v>Resolución otorga LA</v>
          </cell>
          <cell r="Y384" t="str">
            <v>88</v>
          </cell>
          <cell r="Z384">
            <v>41673</v>
          </cell>
          <cell r="AA384" t="str">
            <v>CAQUETA</v>
          </cell>
          <cell r="AB384" t="str">
            <v>SAN VICENTE DEL CAGUAN</v>
          </cell>
          <cell r="AC384" t="str">
            <v>AMAZONIA Y PACIFICO</v>
          </cell>
          <cell r="AD384" t="str">
            <v>Semestral los primeros dos años /Anual</v>
          </cell>
          <cell r="AE384">
            <v>12</v>
          </cell>
          <cell r="AF384" t="str">
            <v>Operación</v>
          </cell>
          <cell r="AG384" t="str">
            <v>Operación</v>
          </cell>
          <cell r="AH384" t="str">
            <v>---</v>
          </cell>
          <cell r="AI384" t="str">
            <v>---</v>
          </cell>
          <cell r="AJ384" t="str">
            <v>---</v>
          </cell>
          <cell r="AK384" t="str">
            <v>---</v>
          </cell>
          <cell r="AL384">
            <v>0</v>
          </cell>
          <cell r="AM384" t="str">
            <v>Si</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t="str">
            <v>Sin Seguimiento</v>
          </cell>
          <cell r="BM384">
            <v>102667830</v>
          </cell>
          <cell r="BN384" t="str">
            <v>---</v>
          </cell>
          <cell r="BO384" t="str">
            <v>---</v>
          </cell>
          <cell r="BP384" t="str">
            <v>NO</v>
          </cell>
          <cell r="BQ384">
            <v>0</v>
          </cell>
          <cell r="BR384">
            <v>2</v>
          </cell>
          <cell r="BS384">
            <v>0</v>
          </cell>
          <cell r="BT384" t="str">
            <v>---</v>
          </cell>
          <cell r="BU384" t="str">
            <v>---</v>
          </cell>
          <cell r="BV384" t="str">
            <v>---</v>
          </cell>
          <cell r="BW384" t="str">
            <v>---</v>
          </cell>
        </row>
        <row r="385">
          <cell r="A385" t="str">
            <v>LAM5771</v>
          </cell>
          <cell r="B385" t="str">
            <v>Licencia Ambiental</v>
          </cell>
          <cell r="C385" t="str">
            <v>Área de Perforación Exploratoria Santa Isabel.</v>
          </cell>
          <cell r="D385" t="str">
            <v xml:space="preserve">GREEN POWER SUCURSAL COLOMBIA  </v>
          </cell>
          <cell r="E385" t="str">
            <v>Hidrocarburos</v>
          </cell>
          <cell r="F385" t="str">
            <v>Exploración</v>
          </cell>
          <cell r="G385" t="str">
            <v>Exploración</v>
          </cell>
          <cell r="H385" t="str">
            <v>CORPORACIÓN</v>
          </cell>
          <cell r="I385" t="str">
            <v>Sin criterios</v>
          </cell>
          <cell r="J385" t="str">
            <v>CORPORACIÓN E INVEMAR</v>
          </cell>
          <cell r="K385">
            <v>4</v>
          </cell>
          <cell r="L385">
            <v>3402396</v>
          </cell>
          <cell r="M385" t="str">
            <v>SOLO TERRESTRE</v>
          </cell>
          <cell r="N385">
            <v>1777419.6984000001</v>
          </cell>
          <cell r="O385" t="str">
            <v>CON VISITA</v>
          </cell>
          <cell r="P385" t="str">
            <v>Media</v>
          </cell>
          <cell r="Q385" t="str">
            <v>---</v>
          </cell>
          <cell r="S385" t="str">
            <v>---</v>
          </cell>
          <cell r="T385">
            <v>0</v>
          </cell>
          <cell r="U385">
            <v>2</v>
          </cell>
          <cell r="V385" t="str">
            <v>ACTIVO</v>
          </cell>
          <cell r="W385" t="str">
            <v>CORPOCESAR</v>
          </cell>
          <cell r="X385" t="str">
            <v>Resolución otorga LA</v>
          </cell>
          <cell r="Y385" t="str">
            <v>220</v>
          </cell>
          <cell r="Z385">
            <v>41351.483387349537</v>
          </cell>
          <cell r="AA385" t="str">
            <v>CESAR</v>
          </cell>
          <cell r="AB385" t="str">
            <v>AGUACHICA</v>
          </cell>
          <cell r="AC385" t="str">
            <v>N/A</v>
          </cell>
          <cell r="AD385" t="str">
            <v>Semestral</v>
          </cell>
          <cell r="AE385">
            <v>6</v>
          </cell>
          <cell r="AF385" t="str">
            <v>Operación</v>
          </cell>
          <cell r="AG385" t="str">
            <v>Operación</v>
          </cell>
          <cell r="AH385" t="str">
            <v>---</v>
          </cell>
          <cell r="AI385" t="str">
            <v>---</v>
          </cell>
          <cell r="AJ385" t="str">
            <v>---</v>
          </cell>
          <cell r="AK385" t="str">
            <v>---</v>
          </cell>
          <cell r="AL385">
            <v>4</v>
          </cell>
          <cell r="AM385" t="str">
            <v>Si</v>
          </cell>
          <cell r="AN385">
            <v>0</v>
          </cell>
          <cell r="AO385">
            <v>0</v>
          </cell>
          <cell r="AP385">
            <v>0</v>
          </cell>
          <cell r="AQ385">
            <v>0</v>
          </cell>
          <cell r="AR385">
            <v>0</v>
          </cell>
          <cell r="AS385">
            <v>0</v>
          </cell>
          <cell r="AT385">
            <v>0</v>
          </cell>
          <cell r="AU385">
            <v>0</v>
          </cell>
          <cell r="AV385">
            <v>0</v>
          </cell>
          <cell r="AW385">
            <v>2</v>
          </cell>
          <cell r="AX385">
            <v>1</v>
          </cell>
          <cell r="AY385">
            <v>0</v>
          </cell>
          <cell r="AZ385">
            <v>1</v>
          </cell>
          <cell r="BA385">
            <v>0</v>
          </cell>
          <cell r="BB385" t="str">
            <v>Seguimiento 2017</v>
          </cell>
          <cell r="BM385">
            <v>127753214</v>
          </cell>
          <cell r="BN385" t="str">
            <v>VISITA</v>
          </cell>
          <cell r="BO385">
            <v>120521900</v>
          </cell>
          <cell r="BP385" t="str">
            <v>NO</v>
          </cell>
          <cell r="BQ385">
            <v>2</v>
          </cell>
          <cell r="BR385">
            <v>0</v>
          </cell>
          <cell r="BS385">
            <v>0</v>
          </cell>
          <cell r="BT385" t="str">
            <v>---</v>
          </cell>
          <cell r="BU385" t="str">
            <v>---</v>
          </cell>
          <cell r="BV385" t="str">
            <v>---</v>
          </cell>
          <cell r="BW385" t="str">
            <v>---</v>
          </cell>
        </row>
        <row r="386">
          <cell r="A386" t="str">
            <v>LAM0231</v>
          </cell>
          <cell r="B386" t="str">
            <v>Licencia Ambiental</v>
          </cell>
          <cell r="C386" t="str">
            <v>POZOS COLORADOS SANTAMARTA</v>
          </cell>
          <cell r="D386" t="str">
            <v xml:space="preserve">ECOPETROL S.A. </v>
          </cell>
          <cell r="E386" t="str">
            <v>Hidrocarburos</v>
          </cell>
          <cell r="F386" t="str">
            <v>---</v>
          </cell>
          <cell r="G386" t="str">
            <v>---</v>
          </cell>
          <cell r="H386" t="str">
            <v>---</v>
          </cell>
          <cell r="I386" t="str">
            <v>---</v>
          </cell>
          <cell r="J386" t="str">
            <v>---</v>
          </cell>
          <cell r="O386" t="str">
            <v>---</v>
          </cell>
          <cell r="P386" t="str">
            <v>N/A</v>
          </cell>
          <cell r="Q386" t="str">
            <v>---</v>
          </cell>
          <cell r="S386" t="str">
            <v>---</v>
          </cell>
          <cell r="T386" t="str">
            <v>---</v>
          </cell>
          <cell r="U386">
            <v>0</v>
          </cell>
          <cell r="V386" t="str">
            <v>ACUMULADO</v>
          </cell>
          <cell r="W386" t="str">
            <v>CAR Y CORTOLIMA</v>
          </cell>
          <cell r="X386" t="str">
            <v>Resolución otorga LA</v>
          </cell>
          <cell r="Y386" t="str">
            <v>2355</v>
          </cell>
          <cell r="Z386">
            <v>34332</v>
          </cell>
          <cell r="AA386" t="str">
            <v>MAGDALENA</v>
          </cell>
          <cell r="AB386" t="str">
            <v>SANTA MARTA</v>
          </cell>
          <cell r="AD386" t="str">
            <v>---</v>
          </cell>
          <cell r="AE386" t="str">
            <v>---</v>
          </cell>
          <cell r="AF386" t="str">
            <v>---</v>
          </cell>
          <cell r="AG386" t="str">
            <v>Operación</v>
          </cell>
          <cell r="AH386" t="str">
            <v>---</v>
          </cell>
          <cell r="AI386" t="str">
            <v>---</v>
          </cell>
          <cell r="AJ386" t="str">
            <v>---</v>
          </cell>
          <cell r="AK386" t="str">
            <v>---</v>
          </cell>
          <cell r="AL386">
            <v>0</v>
          </cell>
          <cell r="AM386" t="str">
            <v>---</v>
          </cell>
          <cell r="AN386">
            <v>1</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t="str">
            <v>Seguimiento &lt; 2006</v>
          </cell>
          <cell r="BJ386" t="str">
            <v>---</v>
          </cell>
          <cell r="BK386" t="str">
            <v>---</v>
          </cell>
          <cell r="BL386" t="str">
            <v>---</v>
          </cell>
          <cell r="BN386" t="str">
            <v>---</v>
          </cell>
          <cell r="BO386" t="str">
            <v>---</v>
          </cell>
          <cell r="BP386" t="str">
            <v>---</v>
          </cell>
          <cell r="BQ386" t="str">
            <v>---</v>
          </cell>
          <cell r="BR386" t="str">
            <v>---</v>
          </cell>
          <cell r="BS386" t="str">
            <v>---</v>
          </cell>
          <cell r="BT386" t="str">
            <v>---</v>
          </cell>
          <cell r="BU386" t="str">
            <v>---</v>
          </cell>
          <cell r="BV386" t="str">
            <v>---</v>
          </cell>
          <cell r="BW386" t="str">
            <v>---</v>
          </cell>
        </row>
        <row r="387">
          <cell r="A387" t="str">
            <v>LAM5765</v>
          </cell>
          <cell r="B387" t="str">
            <v>Licencia Ambiental</v>
          </cell>
          <cell r="C387" t="str">
            <v>Radicado 4120-E1-25018 del 8 de marzo de 2012, Solicitud de Licencia Ambiental del proyecto "Área de Perforación Exploratoria Portofino Sur", localizado en jurisdicción  de los municipios de El Doncello y Puerto Rico, departamento del Caquetá.</v>
          </cell>
          <cell r="D387" t="str">
            <v xml:space="preserve">PETROMONT COLOMBIA S.A. SUCURSAL COLOMBIA </v>
          </cell>
          <cell r="E387" t="str">
            <v>Hidrocarburos</v>
          </cell>
          <cell r="F387" t="str">
            <v>Exploración</v>
          </cell>
          <cell r="G387" t="str">
            <v>Exploración</v>
          </cell>
          <cell r="H387" t="str">
            <v>ANLA</v>
          </cell>
          <cell r="J387" t="str">
            <v>OPERACIÓN</v>
          </cell>
          <cell r="K387">
            <v>4</v>
          </cell>
          <cell r="L387">
            <v>3402396</v>
          </cell>
          <cell r="M387">
            <v>5176529.5891764723</v>
          </cell>
          <cell r="O387" t="str">
            <v>CON VISITA</v>
          </cell>
          <cell r="P387" t="str">
            <v>Media</v>
          </cell>
          <cell r="Q387" t="str">
            <v>---</v>
          </cell>
          <cell r="S387" t="str">
            <v>---</v>
          </cell>
          <cell r="T387">
            <v>0</v>
          </cell>
          <cell r="U387">
            <v>4</v>
          </cell>
          <cell r="V387" t="str">
            <v>ACTIVO</v>
          </cell>
          <cell r="W387" t="str">
            <v>CORPOAMAZONIA</v>
          </cell>
          <cell r="X387" t="str">
            <v>Resolución otorga LA</v>
          </cell>
          <cell r="Y387" t="str">
            <v>1570</v>
          </cell>
          <cell r="Z387">
            <v>42345</v>
          </cell>
          <cell r="AA387" t="str">
            <v>CAQUETA</v>
          </cell>
          <cell r="AB387" t="str">
            <v>EL DONCELLO</v>
          </cell>
          <cell r="AC387" t="str">
            <v>AMAZONIA Y PACIFICO</v>
          </cell>
          <cell r="AD387" t="str">
            <v>Anual</v>
          </cell>
          <cell r="AE387">
            <v>12</v>
          </cell>
          <cell r="AF387" t="str">
            <v>Operación</v>
          </cell>
          <cell r="AG387" t="str">
            <v>Operación</v>
          </cell>
          <cell r="AH387" t="str">
            <v>---</v>
          </cell>
          <cell r="AI387" t="str">
            <v>---</v>
          </cell>
          <cell r="AJ387" t="str">
            <v>---</v>
          </cell>
          <cell r="AK387" t="str">
            <v>---</v>
          </cell>
          <cell r="AL387">
            <v>0</v>
          </cell>
          <cell r="AM387" t="str">
            <v>Si</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t="str">
            <v>Sin Seguimiento</v>
          </cell>
          <cell r="BM387">
            <v>102667830</v>
          </cell>
          <cell r="BN387" t="str">
            <v>---</v>
          </cell>
          <cell r="BO387" t="str">
            <v>---</v>
          </cell>
          <cell r="BP387" t="str">
            <v>NO</v>
          </cell>
          <cell r="BQ387">
            <v>2</v>
          </cell>
          <cell r="BR387">
            <v>1</v>
          </cell>
          <cell r="BS387">
            <v>0</v>
          </cell>
          <cell r="BT387" t="str">
            <v>---</v>
          </cell>
          <cell r="BU387" t="str">
            <v>---</v>
          </cell>
          <cell r="BV387" t="str">
            <v>---</v>
          </cell>
          <cell r="BW387" t="str">
            <v>---</v>
          </cell>
        </row>
        <row r="388">
          <cell r="A388" t="str">
            <v>LAM0242</v>
          </cell>
          <cell r="B388" t="str">
            <v>Plan de Manejo Ambiental</v>
          </cell>
          <cell r="C388" t="str">
            <v>EXPLOTACION PETROLERA EN EL CAMPO DE PRODUCCION NARE, TECA Y COCORNA
DEMA- PERFORACION DE QUINCE POZOS  DE DESARROLLO NARE Y COCORNÁ. PERFORACION SEIS POZOS DE DESARROLLO CAMPOS TECA Y NERA</v>
          </cell>
          <cell r="D388" t="str">
            <v xml:space="preserve">MANSAROVAR ENERGY COLOMBIA LTD </v>
          </cell>
          <cell r="E388" t="str">
            <v>Hidrocarburos</v>
          </cell>
          <cell r="F388" t="str">
            <v>Explotación</v>
          </cell>
          <cell r="G388" t="str">
            <v>Explotación</v>
          </cell>
          <cell r="H388" t="str">
            <v>ANLA</v>
          </cell>
          <cell r="J388" t="str">
            <v>OPERACIÓN</v>
          </cell>
          <cell r="K388">
            <v>5</v>
          </cell>
          <cell r="L388">
            <v>4252995</v>
          </cell>
          <cell r="M388" t="str">
            <v>SOLO TERRESTRE</v>
          </cell>
          <cell r="O388" t="str">
            <v>CON VISITA</v>
          </cell>
          <cell r="P388" t="str">
            <v>Alta</v>
          </cell>
          <cell r="Q388" t="str">
            <v>---</v>
          </cell>
          <cell r="S388" t="str">
            <v>---</v>
          </cell>
          <cell r="T388">
            <v>2</v>
          </cell>
          <cell r="U388">
            <v>23</v>
          </cell>
          <cell r="V388" t="str">
            <v>ACTIVO</v>
          </cell>
          <cell r="W388" t="str">
            <v>CORNARE</v>
          </cell>
          <cell r="X388" t="str">
            <v>Resolución establece PMA</v>
          </cell>
          <cell r="Y388" t="str">
            <v>804</v>
          </cell>
          <cell r="Z388">
            <v>35677</v>
          </cell>
          <cell r="AA388" t="str">
            <v>BOYACÁ</v>
          </cell>
          <cell r="AB388" t="str">
            <v>COCORNA - PUERTO BOYACA</v>
          </cell>
          <cell r="AC388" t="str">
            <v>CENTRO Y EJE CAFETERO</v>
          </cell>
          <cell r="AD388" t="str">
            <v>Anual</v>
          </cell>
          <cell r="AE388">
            <v>12</v>
          </cell>
          <cell r="AF388" t="str">
            <v>Operación</v>
          </cell>
          <cell r="AG388" t="str">
            <v>Operación</v>
          </cell>
          <cell r="AH388" t="str">
            <v>Semestral / Anual (existen  obligaciones con diferente periodicidad)</v>
          </cell>
          <cell r="AI388" t="str">
            <v>ICA No.78 periodo 1 de mayo de 2016 al 30 de abril de 2017 (radicado 2017046815-1-000 del 27 de junio de 2017)</v>
          </cell>
          <cell r="AJ388">
            <v>42913</v>
          </cell>
          <cell r="AK388" t="str">
            <v>NO</v>
          </cell>
          <cell r="AL388">
            <v>3</v>
          </cell>
          <cell r="AM388" t="str">
            <v>Si</v>
          </cell>
          <cell r="AN388">
            <v>2</v>
          </cell>
          <cell r="AO388">
            <v>0</v>
          </cell>
          <cell r="AP388">
            <v>1</v>
          </cell>
          <cell r="AQ388">
            <v>1</v>
          </cell>
          <cell r="AR388">
            <v>0</v>
          </cell>
          <cell r="AS388">
            <v>1</v>
          </cell>
          <cell r="AT388">
            <v>0</v>
          </cell>
          <cell r="AU388">
            <v>0</v>
          </cell>
          <cell r="AV388">
            <v>2</v>
          </cell>
          <cell r="AW388">
            <v>0</v>
          </cell>
          <cell r="AX388">
            <v>1</v>
          </cell>
          <cell r="AY388">
            <v>0</v>
          </cell>
          <cell r="AZ388">
            <v>0</v>
          </cell>
          <cell r="BA388">
            <v>0</v>
          </cell>
          <cell r="BB388" t="str">
            <v>Seguimiento 2015</v>
          </cell>
          <cell r="BC388">
            <v>43269</v>
          </cell>
          <cell r="BD388">
            <v>5394</v>
          </cell>
          <cell r="BE388">
            <v>43360</v>
          </cell>
          <cell r="BJ388" t="str">
            <v>VISITA</v>
          </cell>
          <cell r="BK388">
            <v>7</v>
          </cell>
          <cell r="BL388">
            <v>203106000</v>
          </cell>
          <cell r="BM388">
            <v>209199180</v>
          </cell>
          <cell r="BN388" t="str">
            <v>---</v>
          </cell>
          <cell r="BO388" t="str">
            <v>---</v>
          </cell>
          <cell r="BP388" t="str">
            <v>---</v>
          </cell>
          <cell r="BQ388">
            <v>10</v>
          </cell>
          <cell r="BR388">
            <v>5</v>
          </cell>
          <cell r="BS388">
            <v>0</v>
          </cell>
          <cell r="BT388" t="str">
            <v>---</v>
          </cell>
          <cell r="BU388" t="str">
            <v>---</v>
          </cell>
          <cell r="BV388" t="str">
            <v>---</v>
          </cell>
          <cell r="BW388" t="str">
            <v>---</v>
          </cell>
        </row>
        <row r="389">
          <cell r="A389" t="str">
            <v>LAM5633</v>
          </cell>
          <cell r="B389" t="str">
            <v>Licencia Ambiental</v>
          </cell>
          <cell r="C389" t="str">
            <v>Perforación Exploratoria Bloque VMM-27, localizado en jurisdicción de los municipios de Simiti en le departamento de Bolivar y Puerto Wilches en el departamento de Santander.</v>
          </cell>
          <cell r="D389" t="str">
            <v xml:space="preserve">SHELL COLOMBIA </v>
          </cell>
          <cell r="E389" t="str">
            <v>Hidrocarburos</v>
          </cell>
          <cell r="F389" t="str">
            <v>Exploración</v>
          </cell>
          <cell r="G389" t="str">
            <v>Exploración</v>
          </cell>
          <cell r="H389" t="str">
            <v>ANLA</v>
          </cell>
          <cell r="J389" t="str">
            <v>OPERACIÓN</v>
          </cell>
          <cell r="K389">
            <v>4</v>
          </cell>
          <cell r="L389">
            <v>3402396</v>
          </cell>
          <cell r="M389">
            <v>5818247.7120000003</v>
          </cell>
          <cell r="O389" t="str">
            <v>CON VISITA</v>
          </cell>
          <cell r="P389" t="str">
            <v>Media</v>
          </cell>
          <cell r="Q389" t="str">
            <v>---</v>
          </cell>
          <cell r="S389" t="str">
            <v>---</v>
          </cell>
          <cell r="T389">
            <v>0</v>
          </cell>
          <cell r="U389">
            <v>3</v>
          </cell>
          <cell r="V389" t="str">
            <v>ACTIVO</v>
          </cell>
          <cell r="W389" t="str">
            <v>CAS</v>
          </cell>
          <cell r="X389" t="str">
            <v>Resolución otorga LA</v>
          </cell>
          <cell r="Y389" t="str">
            <v>585</v>
          </cell>
          <cell r="Z389">
            <v>41459.705360069442</v>
          </cell>
          <cell r="AA389" t="str">
            <v>SANTANDER - BOLIVAR</v>
          </cell>
          <cell r="AB389" t="str">
            <v>SIMITI - PUERTO WILCHES</v>
          </cell>
          <cell r="AC389" t="str">
            <v>EN 2 DPTOS</v>
          </cell>
          <cell r="AD389" t="str">
            <v>Semestral</v>
          </cell>
          <cell r="AE389">
            <v>6</v>
          </cell>
          <cell r="AF389" t="str">
            <v>Operación</v>
          </cell>
          <cell r="AG389" t="str">
            <v>Operación</v>
          </cell>
          <cell r="AH389" t="str">
            <v>---</v>
          </cell>
          <cell r="AI389" t="str">
            <v>---</v>
          </cell>
          <cell r="AJ389" t="str">
            <v>---</v>
          </cell>
          <cell r="AK389" t="str">
            <v>---</v>
          </cell>
          <cell r="AL389">
            <v>0</v>
          </cell>
          <cell r="AM389" t="str">
            <v>Si</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t="str">
            <v>Sin Seguimiento</v>
          </cell>
          <cell r="BM389">
            <v>102667830</v>
          </cell>
          <cell r="BN389" t="str">
            <v>---</v>
          </cell>
          <cell r="BO389" t="str">
            <v>---</v>
          </cell>
          <cell r="BP389" t="str">
            <v>NO</v>
          </cell>
          <cell r="BQ389">
            <v>1</v>
          </cell>
          <cell r="BR389">
            <v>1</v>
          </cell>
          <cell r="BS389">
            <v>0</v>
          </cell>
          <cell r="BT389" t="str">
            <v>---</v>
          </cell>
          <cell r="BU389" t="str">
            <v>---</v>
          </cell>
          <cell r="BV389" t="str">
            <v>---</v>
          </cell>
          <cell r="BW389" t="str">
            <v>---</v>
          </cell>
        </row>
        <row r="390">
          <cell r="A390" t="str">
            <v>LAM5630</v>
          </cell>
          <cell r="B390" t="str">
            <v>Licencia Ambiental</v>
          </cell>
          <cell r="C390" t="str">
            <v>Área de Perforación Exploratoria El Cenizo.</v>
          </cell>
          <cell r="D390" t="str">
            <v xml:space="preserve">AZABACHE ENERGY INC SUCURSAL COLOMBIA </v>
          </cell>
          <cell r="E390" t="str">
            <v>Hidrocarburos</v>
          </cell>
          <cell r="F390" t="str">
            <v>Exploración</v>
          </cell>
          <cell r="G390" t="str">
            <v>Exploración</v>
          </cell>
          <cell r="H390" t="str">
            <v>ANLA</v>
          </cell>
          <cell r="J390" t="str">
            <v>CIERRE TÉCNICO</v>
          </cell>
          <cell r="O390" t="str">
            <v>DOCUMENTAL</v>
          </cell>
          <cell r="P390" t="str">
            <v>Baja</v>
          </cell>
          <cell r="Q390" t="str">
            <v>---</v>
          </cell>
          <cell r="S390" t="str">
            <v>---</v>
          </cell>
          <cell r="T390">
            <v>0</v>
          </cell>
          <cell r="U390">
            <v>1</v>
          </cell>
          <cell r="V390" t="str">
            <v>ACTIVO</v>
          </cell>
          <cell r="W390" t="str">
            <v>CORPAMAG</v>
          </cell>
          <cell r="X390" t="str">
            <v>Resolución otorga LA</v>
          </cell>
          <cell r="Y390" t="str">
            <v>1131</v>
          </cell>
          <cell r="Z390">
            <v>41912</v>
          </cell>
          <cell r="AA390" t="str">
            <v>MAGDALENA</v>
          </cell>
          <cell r="AB390" t="str">
            <v>ARACATACA
CIENAGA
FUNDACION</v>
          </cell>
          <cell r="AC390" t="str">
            <v>N/A</v>
          </cell>
          <cell r="AD390" t="str">
            <v>Anual</v>
          </cell>
          <cell r="AE390">
            <v>12</v>
          </cell>
          <cell r="AF390" t="str">
            <v>Desmantelamiento y abandono</v>
          </cell>
          <cell r="AG390" t="str">
            <v>Cierre</v>
          </cell>
          <cell r="AH390" t="str">
            <v>Anual</v>
          </cell>
          <cell r="AI390" t="str">
            <v>Radicado 2018080255-1-000 del 21 de junio de 2018, ICA No.1, del periodo del 01 de enero al 31 de diciembre de 2017. NO CONFORME</v>
          </cell>
          <cell r="AJ390">
            <v>43100</v>
          </cell>
          <cell r="AK390" t="str">
            <v>N/A</v>
          </cell>
          <cell r="AL390">
            <v>0</v>
          </cell>
          <cell r="AM390" t="str">
            <v>Si</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t="str">
            <v>Sin Seguimiento</v>
          </cell>
          <cell r="BC390">
            <v>43149</v>
          </cell>
          <cell r="BD390">
            <v>861</v>
          </cell>
          <cell r="BE390">
            <v>43166</v>
          </cell>
          <cell r="BJ390" t="str">
            <v>---</v>
          </cell>
          <cell r="BK390" t="str">
            <v>---</v>
          </cell>
          <cell r="BL390" t="str">
            <v>---</v>
          </cell>
          <cell r="BM390">
            <v>10358000</v>
          </cell>
          <cell r="BN390" t="str">
            <v>---</v>
          </cell>
          <cell r="BO390" t="str">
            <v>---</v>
          </cell>
          <cell r="BP390" t="str">
            <v>NO</v>
          </cell>
          <cell r="BQ390">
            <v>3</v>
          </cell>
          <cell r="BR390">
            <v>2</v>
          </cell>
          <cell r="BS390">
            <v>0</v>
          </cell>
          <cell r="BT390" t="str">
            <v>2018-00025</v>
          </cell>
          <cell r="BU390">
            <v>43151</v>
          </cell>
          <cell r="BV390" t="str">
            <v>Acción de Tutela</v>
          </cell>
          <cell r="BW390" t="str">
            <v>Juzgado séptimo Administrativo de Santa Marta</v>
          </cell>
        </row>
        <row r="391">
          <cell r="A391" t="str">
            <v>LAM5578</v>
          </cell>
          <cell r="B391" t="str">
            <v>Licencia Ambiental</v>
          </cell>
          <cell r="C391" t="str">
            <v>Área de Perforación Exploratoria Niscota Nueva.</v>
          </cell>
          <cell r="D391" t="str">
            <v xml:space="preserve">HOCOL S.A. </v>
          </cell>
          <cell r="E391" t="str">
            <v>Hidrocarburos</v>
          </cell>
          <cell r="F391" t="str">
            <v>Exploración</v>
          </cell>
          <cell r="G391" t="str">
            <v>Exploración</v>
          </cell>
          <cell r="H391" t="str">
            <v>ANLA</v>
          </cell>
          <cell r="J391" t="str">
            <v>SUSPENDIDO</v>
          </cell>
          <cell r="O391" t="str">
            <v>DOCUMENTAL</v>
          </cell>
          <cell r="P391" t="str">
            <v>Media</v>
          </cell>
          <cell r="Q391" t="str">
            <v>---</v>
          </cell>
          <cell r="S391" t="str">
            <v>---</v>
          </cell>
          <cell r="T391">
            <v>0</v>
          </cell>
          <cell r="U391">
            <v>4</v>
          </cell>
          <cell r="V391" t="str">
            <v>ACTIVO</v>
          </cell>
          <cell r="W391" t="str">
            <v>CORPORINOQUIA</v>
          </cell>
          <cell r="X391" t="str">
            <v>Resolución otorga LA</v>
          </cell>
          <cell r="Y391" t="str">
            <v>1315</v>
          </cell>
          <cell r="Z391">
            <v>41943.502083333333</v>
          </cell>
          <cell r="AA391" t="str">
            <v>BOYACÁ, CASANARE</v>
          </cell>
          <cell r="AB391" t="str">
            <v>PAYA
YOPAL
NUNCHIA
TAMARA</v>
          </cell>
          <cell r="AC391" t="str">
            <v>N/A</v>
          </cell>
          <cell r="AD391" t="str">
            <v>Anual</v>
          </cell>
          <cell r="AE391">
            <v>12</v>
          </cell>
          <cell r="AF391" t="str">
            <v>Construcción (suspendida)</v>
          </cell>
          <cell r="AG391" t="str">
            <v>Suspendido</v>
          </cell>
          <cell r="AH391" t="str">
            <v>Anual</v>
          </cell>
          <cell r="AI391" t="str">
            <v>No entregó</v>
          </cell>
          <cell r="AJ391" t="str">
            <v>---</v>
          </cell>
          <cell r="AK391" t="str">
            <v>NO</v>
          </cell>
          <cell r="AL391">
            <v>0</v>
          </cell>
          <cell r="AM391" t="str">
            <v>Si</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1</v>
          </cell>
          <cell r="BB391" t="str">
            <v>Seguimiento 2018</v>
          </cell>
          <cell r="BC391">
            <v>43210</v>
          </cell>
          <cell r="BD391">
            <v>3423</v>
          </cell>
          <cell r="BE391">
            <v>43279</v>
          </cell>
          <cell r="BF391" t="str">
            <v>Auto</v>
          </cell>
          <cell r="BG391">
            <v>6249</v>
          </cell>
          <cell r="BH391">
            <v>43389</v>
          </cell>
          <cell r="BI391" t="str">
            <v>Control y Seguimiento</v>
          </cell>
          <cell r="BJ391" t="str">
            <v>VISITA</v>
          </cell>
          <cell r="BK391">
            <v>8</v>
          </cell>
          <cell r="BL391">
            <v>121412000</v>
          </cell>
          <cell r="BM391">
            <v>10358000</v>
          </cell>
          <cell r="BN391" t="str">
            <v>---</v>
          </cell>
          <cell r="BO391" t="str">
            <v>---</v>
          </cell>
          <cell r="BP391" t="str">
            <v>NO</v>
          </cell>
          <cell r="BQ391">
            <v>1</v>
          </cell>
          <cell r="BR391">
            <v>0</v>
          </cell>
          <cell r="BS391">
            <v>0</v>
          </cell>
          <cell r="BT391" t="str">
            <v>---</v>
          </cell>
          <cell r="BU391" t="str">
            <v>---</v>
          </cell>
          <cell r="BV391" t="str">
            <v>---</v>
          </cell>
          <cell r="BW391" t="str">
            <v>---</v>
          </cell>
        </row>
        <row r="392">
          <cell r="A392" t="str">
            <v>LAM5558</v>
          </cell>
          <cell r="B392" t="str">
            <v>Licencia Ambiental</v>
          </cell>
          <cell r="C392" t="str">
            <v>Trámite administrativo de Licencia Ambiental para el proyecto Área de Perforación Exploratoria Llanos -10</v>
          </cell>
          <cell r="D392" t="str">
            <v xml:space="preserve">PETROMONT COLOMBIA S.A. SUCURSAL COLOMBIA </v>
          </cell>
          <cell r="E392" t="str">
            <v>Hidrocarburos</v>
          </cell>
          <cell r="F392" t="str">
            <v>Exploración</v>
          </cell>
          <cell r="G392" t="str">
            <v>Exploración</v>
          </cell>
          <cell r="H392" t="str">
            <v>ANLA</v>
          </cell>
          <cell r="J392" t="str">
            <v>OPERACIÓN</v>
          </cell>
          <cell r="K392">
            <v>4</v>
          </cell>
          <cell r="L392">
            <v>3402396</v>
          </cell>
          <cell r="M392">
            <v>5212877.2297297325</v>
          </cell>
          <cell r="O392" t="str">
            <v>CON VISITA</v>
          </cell>
          <cell r="P392" t="str">
            <v>Media</v>
          </cell>
          <cell r="Q392" t="str">
            <v>---</v>
          </cell>
          <cell r="S392" t="str">
            <v>---</v>
          </cell>
          <cell r="T392">
            <v>0.75</v>
          </cell>
          <cell r="U392">
            <v>7</v>
          </cell>
          <cell r="V392" t="str">
            <v>ACTIVO</v>
          </cell>
          <cell r="W392" t="str">
            <v>CORPORINOQUIA</v>
          </cell>
          <cell r="X392" t="str">
            <v>Resolución otorga LA</v>
          </cell>
          <cell r="Y392" t="str">
            <v>550</v>
          </cell>
          <cell r="Z392">
            <v>41788</v>
          </cell>
          <cell r="AA392" t="str">
            <v>CASANARE</v>
          </cell>
          <cell r="AB392" t="str">
            <v>HATO COROZAL</v>
          </cell>
          <cell r="AC392" t="str">
            <v>ORINOQUIA</v>
          </cell>
          <cell r="AD392" t="str">
            <v>Semestral</v>
          </cell>
          <cell r="AE392">
            <v>6</v>
          </cell>
          <cell r="AF392" t="str">
            <v>No se ejecutó el proyecto</v>
          </cell>
          <cell r="AG392" t="str">
            <v>Operación</v>
          </cell>
          <cell r="AH392" t="str">
            <v>No establecida</v>
          </cell>
          <cell r="AI392" t="str">
            <v>ICA 1 con radicado No. 2018068438-1-000 del 30/05/2018</v>
          </cell>
          <cell r="AJ392">
            <v>43250</v>
          </cell>
          <cell r="AK392" t="str">
            <v>N/A</v>
          </cell>
          <cell r="AL392">
            <v>2</v>
          </cell>
          <cell r="AM392" t="str">
            <v>Si</v>
          </cell>
          <cell r="AN392">
            <v>0</v>
          </cell>
          <cell r="AO392">
            <v>0</v>
          </cell>
          <cell r="AP392">
            <v>0</v>
          </cell>
          <cell r="AQ392">
            <v>0</v>
          </cell>
          <cell r="AR392">
            <v>0</v>
          </cell>
          <cell r="AS392">
            <v>0</v>
          </cell>
          <cell r="AT392">
            <v>0</v>
          </cell>
          <cell r="AU392">
            <v>0</v>
          </cell>
          <cell r="AV392">
            <v>0</v>
          </cell>
          <cell r="AW392">
            <v>0</v>
          </cell>
          <cell r="AX392">
            <v>1</v>
          </cell>
          <cell r="AY392">
            <v>0</v>
          </cell>
          <cell r="AZ392">
            <v>0</v>
          </cell>
          <cell r="BA392">
            <v>1</v>
          </cell>
          <cell r="BB392" t="str">
            <v>Seguimiento 2018</v>
          </cell>
          <cell r="BC392">
            <v>43137</v>
          </cell>
          <cell r="BD392">
            <v>692</v>
          </cell>
          <cell r="BE392">
            <v>43158</v>
          </cell>
          <cell r="BF392" t="str">
            <v>Auto</v>
          </cell>
          <cell r="BG392">
            <v>3295</v>
          </cell>
          <cell r="BH392">
            <v>43276</v>
          </cell>
          <cell r="BI392" t="str">
            <v>Control y Seguimiento</v>
          </cell>
          <cell r="BJ392" t="str">
            <v>VISITA</v>
          </cell>
          <cell r="BK392">
            <v>8</v>
          </cell>
          <cell r="BL392">
            <v>121412000</v>
          </cell>
          <cell r="BM392">
            <v>125054360</v>
          </cell>
          <cell r="BN392" t="str">
            <v>---</v>
          </cell>
          <cell r="BO392" t="str">
            <v>---</v>
          </cell>
          <cell r="BP392" t="str">
            <v>NO</v>
          </cell>
          <cell r="BQ392">
            <v>12</v>
          </cell>
          <cell r="BR392">
            <v>10</v>
          </cell>
          <cell r="BS392">
            <v>0</v>
          </cell>
          <cell r="BT392" t="str">
            <v>---</v>
          </cell>
          <cell r="BU392" t="str">
            <v>---</v>
          </cell>
          <cell r="BV392" t="str">
            <v>---</v>
          </cell>
          <cell r="BW392" t="str">
            <v>---</v>
          </cell>
        </row>
        <row r="393">
          <cell r="A393" t="str">
            <v>LAM5554</v>
          </cell>
          <cell r="B393" t="str">
            <v>Licencia Ambiental</v>
          </cell>
          <cell r="C393" t="str">
            <v>Área de Perforación Exploratoria Perdices Campito.</v>
          </cell>
          <cell r="D393" t="str">
            <v xml:space="preserve">HOCOL S.A. </v>
          </cell>
          <cell r="E393" t="str">
            <v>Hidrocarburos</v>
          </cell>
          <cell r="F393" t="str">
            <v>Exploración</v>
          </cell>
          <cell r="G393" t="str">
            <v>Exploración</v>
          </cell>
          <cell r="H393" t="str">
            <v>CORPORACIÓN</v>
          </cell>
          <cell r="I393" t="str">
            <v>Sin criterios</v>
          </cell>
          <cell r="J393" t="str">
            <v>CORPORACIÓN E INVEMAR</v>
          </cell>
          <cell r="K393">
            <v>4</v>
          </cell>
          <cell r="L393">
            <v>3402396</v>
          </cell>
          <cell r="M393">
            <v>3912623.1308571417</v>
          </cell>
          <cell r="O393" t="str">
            <v>CON VISITA</v>
          </cell>
          <cell r="P393" t="str">
            <v>Media</v>
          </cell>
          <cell r="Q393" t="str">
            <v>---</v>
          </cell>
          <cell r="S393" t="str">
            <v>---</v>
          </cell>
          <cell r="T393">
            <v>0</v>
          </cell>
          <cell r="U393">
            <v>2</v>
          </cell>
          <cell r="V393" t="str">
            <v>ACTIVO</v>
          </cell>
          <cell r="W393" t="str">
            <v>CRA</v>
          </cell>
          <cell r="X393" t="str">
            <v>Resolución otorga LA</v>
          </cell>
          <cell r="Y393" t="str">
            <v>376</v>
          </cell>
          <cell r="Z393">
            <v>41390.501919479168</v>
          </cell>
          <cell r="AA393" t="str">
            <v>ATLANTICO</v>
          </cell>
          <cell r="AB393" t="str">
            <v>BARRANQUILLA - GALAPA</v>
          </cell>
          <cell r="AC393" t="str">
            <v>CARIBE CONTINENTAL E INSULAR</v>
          </cell>
          <cell r="AD393" t="str">
            <v>Semestral</v>
          </cell>
          <cell r="AE393">
            <v>6</v>
          </cell>
          <cell r="AF393" t="str">
            <v>Operación</v>
          </cell>
          <cell r="AG393" t="str">
            <v>Operación</v>
          </cell>
          <cell r="AH393" t="str">
            <v>---</v>
          </cell>
          <cell r="AI393" t="str">
            <v>---</v>
          </cell>
          <cell r="AJ393" t="str">
            <v>---</v>
          </cell>
          <cell r="AK393" t="str">
            <v>---</v>
          </cell>
          <cell r="AL393">
            <v>2</v>
          </cell>
          <cell r="AM393" t="str">
            <v>Si</v>
          </cell>
          <cell r="AN393">
            <v>0</v>
          </cell>
          <cell r="AO393">
            <v>0</v>
          </cell>
          <cell r="AP393">
            <v>0</v>
          </cell>
          <cell r="AQ393">
            <v>0</v>
          </cell>
          <cell r="AR393">
            <v>0</v>
          </cell>
          <cell r="AS393">
            <v>0</v>
          </cell>
          <cell r="AT393">
            <v>0</v>
          </cell>
          <cell r="AU393">
            <v>0</v>
          </cell>
          <cell r="AV393">
            <v>0</v>
          </cell>
          <cell r="AW393">
            <v>1</v>
          </cell>
          <cell r="AX393">
            <v>0</v>
          </cell>
          <cell r="AY393">
            <v>0</v>
          </cell>
          <cell r="AZ393">
            <v>1</v>
          </cell>
          <cell r="BA393">
            <v>0</v>
          </cell>
          <cell r="BB393" t="str">
            <v>Seguimiento 2017</v>
          </cell>
          <cell r="BM393">
            <v>125544704</v>
          </cell>
          <cell r="BN393" t="str">
            <v>VISITA</v>
          </cell>
          <cell r="BO393">
            <v>118438400</v>
          </cell>
          <cell r="BP393" t="str">
            <v>NO</v>
          </cell>
          <cell r="BQ393">
            <v>0</v>
          </cell>
          <cell r="BR393">
            <v>2</v>
          </cell>
          <cell r="BS393">
            <v>0</v>
          </cell>
          <cell r="BT393" t="str">
            <v>---</v>
          </cell>
          <cell r="BU393" t="str">
            <v>---</v>
          </cell>
          <cell r="BV393" t="str">
            <v>---</v>
          </cell>
          <cell r="BW393" t="str">
            <v>---</v>
          </cell>
        </row>
        <row r="394">
          <cell r="A394" t="str">
            <v>LAM0257</v>
          </cell>
          <cell r="B394" t="str">
            <v>Licencia Ambiental</v>
          </cell>
          <cell r="C394" t="str">
            <v>Programa sísmico Opón 93 - pozos exploratorios Opón 3 y Opón 4</v>
          </cell>
          <cell r="D394" t="str">
            <v xml:space="preserve">COMPAÑÍA OPERADORA PETROCOLOMBIA S.A. - COPP S.A. </v>
          </cell>
          <cell r="E394" t="str">
            <v>Hidrocarburos</v>
          </cell>
          <cell r="F394" t="str">
            <v>Exploración</v>
          </cell>
          <cell r="G394" t="str">
            <v>Exploración</v>
          </cell>
          <cell r="H394" t="str">
            <v>ANLA</v>
          </cell>
          <cell r="J394" t="str">
            <v>OPERACIÓN</v>
          </cell>
          <cell r="K394">
            <v>4</v>
          </cell>
          <cell r="L394">
            <v>3402396</v>
          </cell>
          <cell r="M394">
            <v>4864086.047213112</v>
          </cell>
          <cell r="O394" t="str">
            <v>CON VISITA</v>
          </cell>
          <cell r="P394" t="str">
            <v>Media</v>
          </cell>
          <cell r="Q394" t="str">
            <v>---</v>
          </cell>
          <cell r="S394" t="str">
            <v>---</v>
          </cell>
          <cell r="T394">
            <v>0</v>
          </cell>
          <cell r="U394">
            <v>7</v>
          </cell>
          <cell r="V394" t="str">
            <v>ACTIVO</v>
          </cell>
          <cell r="W394" t="str">
            <v>CAS</v>
          </cell>
          <cell r="X394" t="str">
            <v>Resolución otorga LA</v>
          </cell>
          <cell r="Y394" t="str">
            <v>1375</v>
          </cell>
          <cell r="Z394">
            <v>35024</v>
          </cell>
          <cell r="AA394" t="str">
            <v>SANTANDER</v>
          </cell>
          <cell r="AB394" t="str">
            <v>CIMITARRA</v>
          </cell>
          <cell r="AC394" t="str">
            <v>CENTRO NORTE</v>
          </cell>
          <cell r="AD394" t="str">
            <v>Sin definir</v>
          </cell>
          <cell r="AE394">
            <v>12</v>
          </cell>
          <cell r="AF394" t="str">
            <v>Operación</v>
          </cell>
          <cell r="AG394" t="str">
            <v>Operación</v>
          </cell>
          <cell r="AH394" t="str">
            <v>-</v>
          </cell>
          <cell r="AI394" t="str">
            <v>---</v>
          </cell>
          <cell r="AJ394" t="str">
            <v>---</v>
          </cell>
          <cell r="AK394">
            <v>0</v>
          </cell>
          <cell r="AL394">
            <v>2</v>
          </cell>
          <cell r="AM394" t="str">
            <v>Si</v>
          </cell>
          <cell r="AN394">
            <v>5</v>
          </cell>
          <cell r="AO394">
            <v>0</v>
          </cell>
          <cell r="AP394">
            <v>0</v>
          </cell>
          <cell r="AQ394">
            <v>0</v>
          </cell>
          <cell r="AR394">
            <v>0</v>
          </cell>
          <cell r="AS394">
            <v>2</v>
          </cell>
          <cell r="AT394">
            <v>1</v>
          </cell>
          <cell r="AU394">
            <v>1</v>
          </cell>
          <cell r="AV394">
            <v>0</v>
          </cell>
          <cell r="AW394">
            <v>0</v>
          </cell>
          <cell r="AX394">
            <v>0</v>
          </cell>
          <cell r="AY394">
            <v>0</v>
          </cell>
          <cell r="AZ394">
            <v>0</v>
          </cell>
          <cell r="BA394">
            <v>0</v>
          </cell>
          <cell r="BB394" t="str">
            <v>Seguimiento 2012</v>
          </cell>
          <cell r="BC394">
            <v>43291</v>
          </cell>
          <cell r="BD394">
            <v>6639</v>
          </cell>
          <cell r="BE394">
            <v>43404</v>
          </cell>
          <cell r="BM394">
            <v>102667830</v>
          </cell>
          <cell r="BN394" t="str">
            <v>---</v>
          </cell>
          <cell r="BO394" t="str">
            <v>---</v>
          </cell>
          <cell r="BP394" t="str">
            <v>NO</v>
          </cell>
          <cell r="BQ394" t="str">
            <v>---</v>
          </cell>
          <cell r="BR394" t="str">
            <v>---</v>
          </cell>
          <cell r="BS394" t="str">
            <v>---</v>
          </cell>
          <cell r="BT394" t="str">
            <v>---</v>
          </cell>
          <cell r="BU394" t="str">
            <v>---</v>
          </cell>
          <cell r="BV394" t="str">
            <v>---</v>
          </cell>
          <cell r="BW394" t="str">
            <v>---</v>
          </cell>
        </row>
        <row r="395">
          <cell r="A395" t="str">
            <v>LAM5505</v>
          </cell>
          <cell r="B395" t="str">
            <v>Licencia Ambiental</v>
          </cell>
          <cell r="C395" t="str">
            <v>Proyecto Área de Interés Exploratorio Canelo Norte.</v>
          </cell>
          <cell r="D395" t="str">
            <v xml:space="preserve">PETRONOVA COLOMBIA </v>
          </cell>
          <cell r="E395" t="str">
            <v>Hidrocarburos</v>
          </cell>
          <cell r="F395" t="str">
            <v>Exploración</v>
          </cell>
          <cell r="G395" t="str">
            <v>Exploración</v>
          </cell>
          <cell r="H395" t="str">
            <v>ANLA</v>
          </cell>
          <cell r="J395" t="str">
            <v>OPERACIÓN</v>
          </cell>
          <cell r="K395">
            <v>4</v>
          </cell>
          <cell r="L395">
            <v>3402396</v>
          </cell>
          <cell r="M395">
            <v>5699885.0811428577</v>
          </cell>
          <cell r="O395" t="str">
            <v>CON VISITA</v>
          </cell>
          <cell r="P395" t="str">
            <v>Media</v>
          </cell>
          <cell r="Q395" t="str">
            <v>---</v>
          </cell>
          <cell r="S395" t="str">
            <v>---</v>
          </cell>
          <cell r="T395">
            <v>0.75</v>
          </cell>
          <cell r="U395">
            <v>4</v>
          </cell>
          <cell r="V395" t="str">
            <v>ACTIVO</v>
          </cell>
          <cell r="W395" t="str">
            <v>CRC, CORPOAMAZONIA</v>
          </cell>
          <cell r="X395" t="str">
            <v>Resolución otorga LA</v>
          </cell>
          <cell r="Y395" t="str">
            <v>91</v>
          </cell>
          <cell r="Z395">
            <v>41331.438830671294</v>
          </cell>
          <cell r="AA395" t="str">
            <v>CAUCA - PUTUMAYO</v>
          </cell>
          <cell r="AB395" t="str">
            <v>PIAMONTE - PUERTO GUZMAN</v>
          </cell>
          <cell r="AC395" t="str">
            <v>AMAZONIA Y PACIFICO</v>
          </cell>
          <cell r="AD395" t="str">
            <v>Semestral</v>
          </cell>
          <cell r="AE395">
            <v>6</v>
          </cell>
          <cell r="AF395" t="str">
            <v>Operación</v>
          </cell>
          <cell r="AG395" t="str">
            <v>Operación</v>
          </cell>
          <cell r="AH395" t="str">
            <v>---</v>
          </cell>
          <cell r="AI395" t="str">
            <v>---</v>
          </cell>
          <cell r="AJ395" t="str">
            <v>---</v>
          </cell>
          <cell r="AK395" t="str">
            <v>---</v>
          </cell>
          <cell r="AL395">
            <v>2</v>
          </cell>
          <cell r="AM395" t="str">
            <v>Si</v>
          </cell>
          <cell r="AN395">
            <v>0</v>
          </cell>
          <cell r="AO395">
            <v>0</v>
          </cell>
          <cell r="AP395">
            <v>0</v>
          </cell>
          <cell r="AQ395">
            <v>0</v>
          </cell>
          <cell r="AR395">
            <v>0</v>
          </cell>
          <cell r="AS395">
            <v>0</v>
          </cell>
          <cell r="AT395">
            <v>0</v>
          </cell>
          <cell r="AU395">
            <v>0</v>
          </cell>
          <cell r="AV395">
            <v>0</v>
          </cell>
          <cell r="AW395">
            <v>1</v>
          </cell>
          <cell r="AX395">
            <v>0</v>
          </cell>
          <cell r="AY395">
            <v>0</v>
          </cell>
          <cell r="AZ395">
            <v>1</v>
          </cell>
          <cell r="BA395">
            <v>0</v>
          </cell>
          <cell r="BB395" t="str">
            <v>Seguimiento 2017</v>
          </cell>
          <cell r="BM395">
            <v>101496908</v>
          </cell>
          <cell r="BN395" t="str">
            <v>VISITA</v>
          </cell>
          <cell r="BO395">
            <v>95751800</v>
          </cell>
          <cell r="BP395" t="str">
            <v>---</v>
          </cell>
          <cell r="BQ395">
            <v>1</v>
          </cell>
          <cell r="BR395">
            <v>0</v>
          </cell>
          <cell r="BS395">
            <v>0</v>
          </cell>
          <cell r="BT395" t="str">
            <v>---</v>
          </cell>
          <cell r="BU395" t="str">
            <v>---</v>
          </cell>
          <cell r="BV395" t="str">
            <v>---</v>
          </cell>
          <cell r="BW395" t="str">
            <v>---</v>
          </cell>
        </row>
        <row r="396">
          <cell r="A396" t="str">
            <v>LAM0263</v>
          </cell>
          <cell r="B396" t="str">
            <v>Licencia Ambiental</v>
          </cell>
          <cell r="C396" t="str">
            <v>GASODUCTO SEBASTOPOL MEDELLIN</v>
          </cell>
          <cell r="D396" t="str">
            <v xml:space="preserve">TRANSMETANO </v>
          </cell>
          <cell r="E396" t="str">
            <v>Hidrocarburos</v>
          </cell>
          <cell r="F396" t="str">
            <v>Transporte y Conducción</v>
          </cell>
          <cell r="G396" t="str">
            <v>Transporte y Conducción</v>
          </cell>
          <cell r="H396" t="str">
            <v>ANLA</v>
          </cell>
          <cell r="J396" t="str">
            <v>OPERACIÓN</v>
          </cell>
          <cell r="K396">
            <v>5</v>
          </cell>
          <cell r="L396">
            <v>4252995</v>
          </cell>
          <cell r="M396">
            <v>5358000</v>
          </cell>
          <cell r="O396" t="str">
            <v>DOCUMENTAL</v>
          </cell>
          <cell r="P396" t="str">
            <v>Media</v>
          </cell>
          <cell r="Q396" t="str">
            <v>---</v>
          </cell>
          <cell r="S396" t="str">
            <v>---</v>
          </cell>
          <cell r="T396">
            <v>0</v>
          </cell>
          <cell r="U396">
            <v>6</v>
          </cell>
          <cell r="V396" t="str">
            <v>ACTIVO</v>
          </cell>
          <cell r="W396" t="str">
            <v>AMVA, CAS, CORANTIOQUIA, CORNARE</v>
          </cell>
          <cell r="X396" t="str">
            <v>Resolución otorga LA</v>
          </cell>
          <cell r="Y396" t="str">
            <v>1144</v>
          </cell>
          <cell r="Z396">
            <v>35363</v>
          </cell>
          <cell r="AA396" t="str">
            <v>ANTIOQUIA</v>
          </cell>
          <cell r="AB396" t="str">
            <v>PUERTO BERRIO - BARBOSA</v>
          </cell>
          <cell r="AC396" t="str">
            <v>CENTRO NORTE</v>
          </cell>
          <cell r="AD396" t="str">
            <v>Anual</v>
          </cell>
          <cell r="AE396">
            <v>12</v>
          </cell>
          <cell r="AF396" t="str">
            <v>Operación</v>
          </cell>
          <cell r="AG396" t="str">
            <v>Operación</v>
          </cell>
          <cell r="AH396" t="str">
            <v>---</v>
          </cell>
          <cell r="AI396" t="str">
            <v>---</v>
          </cell>
          <cell r="AJ396" t="str">
            <v>---</v>
          </cell>
          <cell r="AK396" t="str">
            <v>---</v>
          </cell>
          <cell r="AL396">
            <v>2</v>
          </cell>
          <cell r="AM396" t="str">
            <v>Si</v>
          </cell>
          <cell r="AN396">
            <v>3</v>
          </cell>
          <cell r="AO396">
            <v>0</v>
          </cell>
          <cell r="AP396">
            <v>1</v>
          </cell>
          <cell r="AQ396">
            <v>1</v>
          </cell>
          <cell r="AR396">
            <v>0</v>
          </cell>
          <cell r="AS396">
            <v>1</v>
          </cell>
          <cell r="AT396">
            <v>0</v>
          </cell>
          <cell r="AU396">
            <v>0</v>
          </cell>
          <cell r="AV396">
            <v>0</v>
          </cell>
          <cell r="AW396">
            <v>0</v>
          </cell>
          <cell r="AX396">
            <v>1</v>
          </cell>
          <cell r="AY396">
            <v>0</v>
          </cell>
          <cell r="AZ396">
            <v>1</v>
          </cell>
          <cell r="BA396">
            <v>1</v>
          </cell>
          <cell r="BB396" t="str">
            <v>Seguimiento 2018</v>
          </cell>
          <cell r="BC396" t="str">
            <v>N/A</v>
          </cell>
          <cell r="BD396">
            <v>4837</v>
          </cell>
          <cell r="BE396">
            <v>43340</v>
          </cell>
          <cell r="BF396" t="str">
            <v xml:space="preserve">Resolución </v>
          </cell>
          <cell r="BG396">
            <v>1930</v>
          </cell>
          <cell r="BH396">
            <v>43399</v>
          </cell>
          <cell r="BI396" t="str">
            <v>Evalúa Plan de Compensación</v>
          </cell>
          <cell r="BJ396" t="str">
            <v>---</v>
          </cell>
          <cell r="BK396" t="str">
            <v>---</v>
          </cell>
          <cell r="BL396" t="str">
            <v>---</v>
          </cell>
          <cell r="BM396">
            <v>10358000</v>
          </cell>
          <cell r="BN396" t="str">
            <v>---</v>
          </cell>
          <cell r="BO396" t="str">
            <v>---</v>
          </cell>
          <cell r="BP396" t="str">
            <v>---</v>
          </cell>
          <cell r="BQ396">
            <v>1</v>
          </cell>
          <cell r="BR396">
            <v>0</v>
          </cell>
          <cell r="BS396">
            <v>0</v>
          </cell>
          <cell r="BT396" t="str">
            <v>---</v>
          </cell>
          <cell r="BU396" t="str">
            <v>---</v>
          </cell>
          <cell r="BV396" t="str">
            <v>---</v>
          </cell>
          <cell r="BW396" t="str">
            <v>---</v>
          </cell>
        </row>
        <row r="397">
          <cell r="A397" t="str">
            <v>LAM5487</v>
          </cell>
          <cell r="B397" t="str">
            <v>Licencia Ambiental</v>
          </cell>
          <cell r="C397" t="str">
            <v>Explotación de Hidrocarburos en el Campo Chuira.</v>
          </cell>
          <cell r="D397" t="str">
            <v xml:space="preserve">UNION TEMPORAL MIDAS </v>
          </cell>
          <cell r="E397" t="str">
            <v>Hidrocarburos</v>
          </cell>
          <cell r="F397" t="str">
            <v>Explotación</v>
          </cell>
          <cell r="G397" t="str">
            <v>Explotación</v>
          </cell>
          <cell r="H397" t="str">
            <v>ANLA</v>
          </cell>
          <cell r="J397" t="str">
            <v>OPERACIÓN</v>
          </cell>
          <cell r="K397">
            <v>5</v>
          </cell>
          <cell r="L397">
            <v>4252995</v>
          </cell>
          <cell r="M397">
            <v>5212877.2297297325</v>
          </cell>
          <cell r="O397" t="str">
            <v>CON VISITA</v>
          </cell>
          <cell r="P397" t="str">
            <v>Baja</v>
          </cell>
          <cell r="Q397" t="str">
            <v>---</v>
          </cell>
          <cell r="S397" t="str">
            <v>---</v>
          </cell>
          <cell r="T397">
            <v>0.75</v>
          </cell>
          <cell r="U397">
            <v>3</v>
          </cell>
          <cell r="V397" t="str">
            <v>ACTIVO</v>
          </cell>
          <cell r="W397" t="str">
            <v>CORPOCESAR</v>
          </cell>
          <cell r="X397" t="str">
            <v>Resolución otorga LA</v>
          </cell>
          <cell r="Y397" t="str">
            <v>88</v>
          </cell>
          <cell r="Z397">
            <v>41311.70979163194</v>
          </cell>
          <cell r="AA397" t="str">
            <v>META</v>
          </cell>
          <cell r="AB397" t="str">
            <v>RIO DE ORO</v>
          </cell>
          <cell r="AC397" t="str">
            <v>ORINOQUIA</v>
          </cell>
          <cell r="AD397" t="str">
            <v>Semestral</v>
          </cell>
          <cell r="AE397">
            <v>6</v>
          </cell>
          <cell r="AF397" t="str">
            <v>CONSTRUCCIÓN /OPERACIÓN</v>
          </cell>
          <cell r="AG397" t="str">
            <v>Operación</v>
          </cell>
          <cell r="AH397" t="str">
            <v>Semestral/Construcción      Anual/Operación</v>
          </cell>
          <cell r="AI397" t="str">
            <v>18 de diciembre de 2017</v>
          </cell>
          <cell r="AJ397">
            <v>43087</v>
          </cell>
          <cell r="AK397" t="str">
            <v>NO</v>
          </cell>
          <cell r="AL397">
            <v>1</v>
          </cell>
          <cell r="AM397" t="str">
            <v>Si</v>
          </cell>
          <cell r="AN397">
            <v>0</v>
          </cell>
          <cell r="AO397">
            <v>0</v>
          </cell>
          <cell r="AP397">
            <v>0</v>
          </cell>
          <cell r="AQ397">
            <v>0</v>
          </cell>
          <cell r="AR397">
            <v>0</v>
          </cell>
          <cell r="AS397">
            <v>0</v>
          </cell>
          <cell r="AT397">
            <v>0</v>
          </cell>
          <cell r="AU397">
            <v>0</v>
          </cell>
          <cell r="AV397">
            <v>0</v>
          </cell>
          <cell r="AW397">
            <v>1</v>
          </cell>
          <cell r="AX397">
            <v>0</v>
          </cell>
          <cell r="AY397">
            <v>0</v>
          </cell>
          <cell r="AZ397">
            <v>0</v>
          </cell>
          <cell r="BA397">
            <v>1</v>
          </cell>
          <cell r="BB397" t="str">
            <v>Seguimiento 2018</v>
          </cell>
          <cell r="BC397" t="str">
            <v>N/A</v>
          </cell>
          <cell r="BD397">
            <v>4484</v>
          </cell>
          <cell r="BE397">
            <v>43325</v>
          </cell>
          <cell r="BF397" t="str">
            <v xml:space="preserve">Resolución </v>
          </cell>
          <cell r="BG397">
            <v>1447</v>
          </cell>
          <cell r="BH397">
            <v>43347</v>
          </cell>
          <cell r="BI397" t="str">
            <v>Compensación y 1%</v>
          </cell>
          <cell r="BJ397" t="str">
            <v>VISITA</v>
          </cell>
          <cell r="BK397">
            <v>7</v>
          </cell>
          <cell r="BL397">
            <v>60528000</v>
          </cell>
          <cell r="BM397">
            <v>62343840</v>
          </cell>
          <cell r="BN397" t="str">
            <v>---</v>
          </cell>
          <cell r="BO397" t="str">
            <v>---</v>
          </cell>
          <cell r="BP397" t="str">
            <v>NO</v>
          </cell>
          <cell r="BQ397">
            <v>2</v>
          </cell>
          <cell r="BR397">
            <v>0</v>
          </cell>
          <cell r="BS397">
            <v>0</v>
          </cell>
          <cell r="BT397" t="str">
            <v>---</v>
          </cell>
          <cell r="BU397" t="str">
            <v>---</v>
          </cell>
          <cell r="BV397" t="str">
            <v>---</v>
          </cell>
          <cell r="BW397" t="str">
            <v>---</v>
          </cell>
        </row>
        <row r="398">
          <cell r="A398" t="str">
            <v>LAM5474</v>
          </cell>
          <cell r="B398" t="str">
            <v>Licencia Ambiental</v>
          </cell>
          <cell r="C398" t="str">
            <v>Campo de Producción Arrayán.</v>
          </cell>
          <cell r="D398" t="str">
            <v xml:space="preserve">ECOPETROL S.A. </v>
          </cell>
          <cell r="E398" t="str">
            <v>Hidrocarburos</v>
          </cell>
          <cell r="F398" t="str">
            <v>Explotación</v>
          </cell>
          <cell r="G398" t="str">
            <v>Explotación</v>
          </cell>
          <cell r="H398" t="str">
            <v>ANLA</v>
          </cell>
          <cell r="J398" t="str">
            <v>OPERACIÓN</v>
          </cell>
          <cell r="K398">
            <v>5</v>
          </cell>
          <cell r="L398">
            <v>4252995</v>
          </cell>
          <cell r="M398">
            <v>4312844.1098709665</v>
          </cell>
          <cell r="O398" t="str">
            <v>CON VISITA</v>
          </cell>
          <cell r="P398" t="str">
            <v>Alta</v>
          </cell>
          <cell r="Q398" t="str">
            <v>---</v>
          </cell>
          <cell r="S398" t="str">
            <v>---</v>
          </cell>
          <cell r="T398">
            <v>0.75</v>
          </cell>
          <cell r="U398">
            <v>2</v>
          </cell>
          <cell r="V398" t="str">
            <v>ACTIVO</v>
          </cell>
          <cell r="W398" t="str">
            <v>CAM</v>
          </cell>
          <cell r="X398" t="str">
            <v>Resolución otorga LA</v>
          </cell>
          <cell r="Y398" t="str">
            <v>111</v>
          </cell>
          <cell r="Z398">
            <v>40975.790868055556</v>
          </cell>
          <cell r="AA398" t="str">
            <v>HUILA</v>
          </cell>
          <cell r="AB398" t="str">
            <v>AIPE</v>
          </cell>
          <cell r="AC398" t="str">
            <v>CENTRO Y EJE CAFETERO</v>
          </cell>
          <cell r="AD398" t="str">
            <v>Semestral</v>
          </cell>
          <cell r="AE398">
            <v>12</v>
          </cell>
          <cell r="AF398" t="str">
            <v>Operación</v>
          </cell>
          <cell r="AG398" t="str">
            <v>Operación</v>
          </cell>
          <cell r="AH398" t="str">
            <v>Anual</v>
          </cell>
          <cell r="AI398" t="str">
            <v>ICA PERFORACION POZOS ARRAYAN 4 Y 5: 2017007424-1-000 de 2 de febrero de 2017;  ICA 2016: 2017064229-1-000 de 14 de agosto de 2017</v>
          </cell>
          <cell r="AJ398">
            <v>42961</v>
          </cell>
          <cell r="AK398" t="str">
            <v>N/A</v>
          </cell>
          <cell r="AL398">
            <v>1</v>
          </cell>
          <cell r="AM398" t="str">
            <v>Si</v>
          </cell>
          <cell r="AN398">
            <v>0</v>
          </cell>
          <cell r="AO398">
            <v>0</v>
          </cell>
          <cell r="AP398">
            <v>0</v>
          </cell>
          <cell r="AQ398">
            <v>0</v>
          </cell>
          <cell r="AR398">
            <v>0</v>
          </cell>
          <cell r="AS398">
            <v>0</v>
          </cell>
          <cell r="AT398">
            <v>0</v>
          </cell>
          <cell r="AU398">
            <v>0</v>
          </cell>
          <cell r="AV398">
            <v>0</v>
          </cell>
          <cell r="AW398">
            <v>0</v>
          </cell>
          <cell r="AX398">
            <v>1</v>
          </cell>
          <cell r="AY398">
            <v>0</v>
          </cell>
          <cell r="AZ398">
            <v>0</v>
          </cell>
          <cell r="BA398">
            <v>1</v>
          </cell>
          <cell r="BB398" t="str">
            <v>Seguimiento 2018</v>
          </cell>
          <cell r="BC398">
            <v>43229</v>
          </cell>
          <cell r="BD398">
            <v>4149</v>
          </cell>
          <cell r="BE398">
            <v>43311</v>
          </cell>
          <cell r="BF398" t="str">
            <v>Auto</v>
          </cell>
          <cell r="BG398">
            <v>6439</v>
          </cell>
          <cell r="BH398">
            <v>43395</v>
          </cell>
          <cell r="BI398" t="str">
            <v>Control y Seguimiento</v>
          </cell>
          <cell r="BJ398" t="str">
            <v>VISITA</v>
          </cell>
          <cell r="BK398">
            <v>8</v>
          </cell>
          <cell r="BL398">
            <v>154149000</v>
          </cell>
          <cell r="BM398">
            <v>158773470</v>
          </cell>
          <cell r="BN398" t="str">
            <v>---</v>
          </cell>
          <cell r="BO398" t="str">
            <v>---</v>
          </cell>
          <cell r="BP398" t="str">
            <v>NO</v>
          </cell>
          <cell r="BQ398">
            <v>1</v>
          </cell>
          <cell r="BR398">
            <v>1</v>
          </cell>
          <cell r="BS398">
            <v>0</v>
          </cell>
          <cell r="BT398" t="str">
            <v>---</v>
          </cell>
          <cell r="BU398" t="str">
            <v>---</v>
          </cell>
          <cell r="BV398" t="str">
            <v>---</v>
          </cell>
          <cell r="BW398" t="str">
            <v>---</v>
          </cell>
        </row>
        <row r="399">
          <cell r="A399" t="str">
            <v>LAM5459</v>
          </cell>
          <cell r="B399" t="str">
            <v>Licencia Ambiental</v>
          </cell>
          <cell r="C399" t="str">
            <v>Área de perforación Exploratoria Bloque Llanos 21- LLA 21.</v>
          </cell>
          <cell r="D399" t="str">
            <v xml:space="preserve">OMEGA ENERGY COLOMBIA </v>
          </cell>
          <cell r="E399" t="str">
            <v>Hidrocarburos</v>
          </cell>
          <cell r="F399" t="str">
            <v>Exploración</v>
          </cell>
          <cell r="G399" t="str">
            <v>Exploración</v>
          </cell>
          <cell r="H399" t="str">
            <v>CORPORACIÓN</v>
          </cell>
          <cell r="I399" t="str">
            <v>Menor o igual a 2 carpetas, traslado menor a 3 horas desde la sede y menor número de municipios involucrados</v>
          </cell>
          <cell r="J399" t="str">
            <v>CORPORACIÓN E INVEMAR</v>
          </cell>
          <cell r="K399">
            <v>4</v>
          </cell>
          <cell r="L399">
            <v>3402396</v>
          </cell>
          <cell r="M399" t="str">
            <v>SOLO TERRESTRE</v>
          </cell>
          <cell r="N399">
            <v>1975893.839205882</v>
          </cell>
          <cell r="O399" t="str">
            <v>CON VISITA</v>
          </cell>
          <cell r="P399" t="str">
            <v>Media</v>
          </cell>
          <cell r="Q399" t="str">
            <v>---</v>
          </cell>
          <cell r="S399" t="str">
            <v>---</v>
          </cell>
          <cell r="T399">
            <v>0</v>
          </cell>
          <cell r="U399">
            <v>2</v>
          </cell>
          <cell r="V399" t="str">
            <v>ACTIVO</v>
          </cell>
          <cell r="W399" t="str">
            <v>CORPORINOQUIA</v>
          </cell>
          <cell r="X399" t="str">
            <v>Resolución otorga LA</v>
          </cell>
          <cell r="Y399" t="str">
            <v>918</v>
          </cell>
          <cell r="Z399">
            <v>41221.63605228009</v>
          </cell>
          <cell r="AA399" t="str">
            <v>CASANARE</v>
          </cell>
          <cell r="AB399" t="str">
            <v>PAZ DE ARIPORO
TRINIDAD</v>
          </cell>
          <cell r="AC399" t="str">
            <v>N/A</v>
          </cell>
          <cell r="AD399" t="str">
            <v>Semestral</v>
          </cell>
          <cell r="AE399">
            <v>6</v>
          </cell>
          <cell r="AF399" t="str">
            <v>Operación</v>
          </cell>
          <cell r="AG399" t="str">
            <v>Operación</v>
          </cell>
          <cell r="AH399" t="str">
            <v>---</v>
          </cell>
          <cell r="AI399" t="str">
            <v>---</v>
          </cell>
          <cell r="AJ399" t="str">
            <v>---</v>
          </cell>
          <cell r="AK399" t="str">
            <v>---</v>
          </cell>
          <cell r="AL399">
            <v>1</v>
          </cell>
          <cell r="AM399" t="str">
            <v>Si</v>
          </cell>
          <cell r="AN399">
            <v>0</v>
          </cell>
          <cell r="AO399">
            <v>0</v>
          </cell>
          <cell r="AP399">
            <v>0</v>
          </cell>
          <cell r="AQ399">
            <v>0</v>
          </cell>
          <cell r="AR399">
            <v>0</v>
          </cell>
          <cell r="AS399">
            <v>0</v>
          </cell>
          <cell r="AT399">
            <v>0</v>
          </cell>
          <cell r="AU399">
            <v>0</v>
          </cell>
          <cell r="AV399">
            <v>0</v>
          </cell>
          <cell r="AW399">
            <v>0</v>
          </cell>
          <cell r="AX399">
            <v>0</v>
          </cell>
          <cell r="AY399">
            <v>0</v>
          </cell>
          <cell r="AZ399">
            <v>1</v>
          </cell>
          <cell r="BA399">
            <v>0</v>
          </cell>
          <cell r="BB399" t="str">
            <v>Seguimiento 2017</v>
          </cell>
          <cell r="BM399">
            <v>124895485.8</v>
          </cell>
          <cell r="BN399" t="str">
            <v>VISITA</v>
          </cell>
          <cell r="BO399">
            <v>117825930</v>
          </cell>
          <cell r="BP399" t="str">
            <v>NO</v>
          </cell>
          <cell r="BQ399" t="str">
            <v>---</v>
          </cell>
          <cell r="BR399" t="str">
            <v>---</v>
          </cell>
          <cell r="BS399" t="str">
            <v>---</v>
          </cell>
          <cell r="BT399" t="str">
            <v>---</v>
          </cell>
          <cell r="BU399" t="str">
            <v>---</v>
          </cell>
          <cell r="BV399" t="str">
            <v>---</v>
          </cell>
          <cell r="BW399" t="str">
            <v>---</v>
          </cell>
        </row>
        <row r="400">
          <cell r="A400" t="str">
            <v>LAM0276</v>
          </cell>
          <cell r="B400" t="str">
            <v>Licencia Ambiental</v>
          </cell>
          <cell r="C400" t="str">
            <v>REFINERIA DEL NARE</v>
          </cell>
          <cell r="D400" t="str">
            <v xml:space="preserve">CRC - CORPORACION AUTONOMA REGIONAL DEL CAUCA </v>
          </cell>
          <cell r="E400" t="str">
            <v>Hidrocarburos</v>
          </cell>
          <cell r="F400" t="str">
            <v>Refineria</v>
          </cell>
          <cell r="G400" t="str">
            <v>Refineria</v>
          </cell>
          <cell r="H400" t="str">
            <v>ANLA</v>
          </cell>
          <cell r="J400" t="str">
            <v>SUSPENDIDO</v>
          </cell>
          <cell r="O400" t="str">
            <v>DOCUMENTAL</v>
          </cell>
          <cell r="P400" t="str">
            <v>Media</v>
          </cell>
          <cell r="Q400" t="str">
            <v>---</v>
          </cell>
          <cell r="S400" t="str">
            <v>---</v>
          </cell>
          <cell r="T400">
            <v>0</v>
          </cell>
          <cell r="U400">
            <v>2</v>
          </cell>
          <cell r="V400" t="str">
            <v>ACTIVO</v>
          </cell>
          <cell r="W400" t="str">
            <v>CORNARE</v>
          </cell>
          <cell r="X400" t="str">
            <v>Auto Avoca Conocimiento Medida Preventiva</v>
          </cell>
          <cell r="Y400">
            <v>107</v>
          </cell>
          <cell r="Z400">
            <v>34508</v>
          </cell>
          <cell r="AA400" t="str">
            <v>ANTIOQUIA</v>
          </cell>
          <cell r="AB400" t="str">
            <v>PUERTO TRIUNFO</v>
          </cell>
          <cell r="AC400" t="str">
            <v>N/A</v>
          </cell>
          <cell r="AD400" t="str">
            <v>Sin definir</v>
          </cell>
          <cell r="AE400">
            <v>0</v>
          </cell>
          <cell r="AF400" t="str">
            <v>INACTIVA</v>
          </cell>
          <cell r="AG400" t="str">
            <v>Suspendido</v>
          </cell>
          <cell r="AH400" t="str">
            <v>---</v>
          </cell>
          <cell r="AI400" t="str">
            <v>---</v>
          </cell>
          <cell r="AJ400" t="str">
            <v>---</v>
          </cell>
          <cell r="AK400" t="str">
            <v>---</v>
          </cell>
          <cell r="AL400">
            <v>0</v>
          </cell>
          <cell r="AM400" t="str">
            <v>Si</v>
          </cell>
          <cell r="AN400">
            <v>3</v>
          </cell>
          <cell r="AO400">
            <v>0</v>
          </cell>
          <cell r="AP400">
            <v>0</v>
          </cell>
          <cell r="AQ400">
            <v>1</v>
          </cell>
          <cell r="AR400">
            <v>0</v>
          </cell>
          <cell r="AS400">
            <v>0</v>
          </cell>
          <cell r="AT400">
            <v>0</v>
          </cell>
          <cell r="AU400">
            <v>0</v>
          </cell>
          <cell r="AV400">
            <v>0</v>
          </cell>
          <cell r="AW400">
            <v>0</v>
          </cell>
          <cell r="AX400">
            <v>0</v>
          </cell>
          <cell r="AY400">
            <v>0</v>
          </cell>
          <cell r="AZ400">
            <v>0</v>
          </cell>
          <cell r="BA400">
            <v>0</v>
          </cell>
          <cell r="BB400" t="str">
            <v>Seguimiento 2008</v>
          </cell>
          <cell r="BJ400" t="str">
            <v>---</v>
          </cell>
          <cell r="BK400" t="str">
            <v>---</v>
          </cell>
          <cell r="BL400" t="str">
            <v>---</v>
          </cell>
          <cell r="BM400">
            <v>10358000</v>
          </cell>
          <cell r="BN400" t="str">
            <v>---</v>
          </cell>
          <cell r="BO400" t="str">
            <v>---</v>
          </cell>
          <cell r="BP400" t="str">
            <v>---</v>
          </cell>
          <cell r="BQ400" t="str">
            <v>---</v>
          </cell>
          <cell r="BR400" t="str">
            <v>---</v>
          </cell>
          <cell r="BS400" t="str">
            <v>---</v>
          </cell>
          <cell r="BT400" t="str">
            <v>---</v>
          </cell>
          <cell r="BU400" t="str">
            <v>---</v>
          </cell>
          <cell r="BV400" t="str">
            <v>---</v>
          </cell>
          <cell r="BW400" t="str">
            <v>---</v>
          </cell>
        </row>
        <row r="401">
          <cell r="A401" t="str">
            <v>LAM5453</v>
          </cell>
          <cell r="B401" t="str">
            <v>Licencia Ambiental</v>
          </cell>
          <cell r="C401" t="str">
            <v>Ärea de Interés de Desarrollo del Campo Balay ubicado en los municipios de Monterrey, Villanueva y Tauramena en el departamento de Casanare.</v>
          </cell>
          <cell r="D401" t="str">
            <v xml:space="preserve">PERENCO COLOMBIA LIMITED </v>
          </cell>
          <cell r="E401" t="str">
            <v>Hidrocarburos</v>
          </cell>
          <cell r="F401" t="str">
            <v>Explotación</v>
          </cell>
          <cell r="G401" t="str">
            <v>Explotación</v>
          </cell>
          <cell r="H401" t="str">
            <v>ANLA</v>
          </cell>
          <cell r="J401" t="str">
            <v>CIERRE TÉCNICO</v>
          </cell>
          <cell r="O401" t="str">
            <v>DOCUMENTAL</v>
          </cell>
          <cell r="P401" t="str">
            <v>Media</v>
          </cell>
          <cell r="Q401" t="str">
            <v>---</v>
          </cell>
          <cell r="S401" t="str">
            <v>---</v>
          </cell>
          <cell r="T401">
            <v>0</v>
          </cell>
          <cell r="U401">
            <v>3</v>
          </cell>
          <cell r="V401" t="str">
            <v>ACTIVO</v>
          </cell>
          <cell r="W401" t="str">
            <v>CORPORINOQUIA</v>
          </cell>
          <cell r="X401" t="str">
            <v>Resolución otorga LA</v>
          </cell>
          <cell r="Y401" t="str">
            <v>370</v>
          </cell>
          <cell r="Z401">
            <v>41064.520762152773</v>
          </cell>
          <cell r="AA401" t="str">
            <v>CASANARE</v>
          </cell>
          <cell r="AB401" t="str">
            <v>MONTERREY - TAURAMENA - VILLANUEVA</v>
          </cell>
          <cell r="AC401" t="str">
            <v>N/A</v>
          </cell>
          <cell r="AD401" t="str">
            <v>Semestral para perforación de pozos, pruebas de producción y la construcción de las facilidades de producción
Anual (operación)</v>
          </cell>
          <cell r="AE401">
            <v>12</v>
          </cell>
          <cell r="AF401" t="str">
            <v>Desmantelamiento y abandono</v>
          </cell>
          <cell r="AG401" t="str">
            <v>Cierre</v>
          </cell>
          <cell r="AH401" t="str">
            <v>Anual</v>
          </cell>
          <cell r="AI401" t="str">
            <v>6 de febrero de 2018  (periodo 2017)</v>
          </cell>
          <cell r="AJ401">
            <v>43137</v>
          </cell>
          <cell r="AK401" t="str">
            <v>NO</v>
          </cell>
          <cell r="AL401">
            <v>1</v>
          </cell>
          <cell r="AM401" t="str">
            <v>Si</v>
          </cell>
          <cell r="AN401">
            <v>0</v>
          </cell>
          <cell r="AO401">
            <v>0</v>
          </cell>
          <cell r="AP401">
            <v>0</v>
          </cell>
          <cell r="AQ401">
            <v>0</v>
          </cell>
          <cell r="AR401">
            <v>0</v>
          </cell>
          <cell r="AS401">
            <v>0</v>
          </cell>
          <cell r="AT401">
            <v>0</v>
          </cell>
          <cell r="AU401">
            <v>0</v>
          </cell>
          <cell r="AV401">
            <v>0</v>
          </cell>
          <cell r="AW401">
            <v>0</v>
          </cell>
          <cell r="AX401">
            <v>0</v>
          </cell>
          <cell r="AY401">
            <v>1</v>
          </cell>
          <cell r="AZ401">
            <v>0</v>
          </cell>
          <cell r="BA401">
            <v>1</v>
          </cell>
          <cell r="BB401" t="str">
            <v>Seguimiento 2018</v>
          </cell>
          <cell r="BC401">
            <v>43140</v>
          </cell>
          <cell r="BD401">
            <v>887</v>
          </cell>
          <cell r="BE401">
            <v>43166</v>
          </cell>
          <cell r="BF401" t="str">
            <v>Auto</v>
          </cell>
          <cell r="BG401">
            <v>6540</v>
          </cell>
          <cell r="BH401">
            <v>43397</v>
          </cell>
          <cell r="BI401" t="str">
            <v>Control y Seguimiento</v>
          </cell>
          <cell r="BJ401" t="str">
            <v>---</v>
          </cell>
          <cell r="BK401" t="str">
            <v>---</v>
          </cell>
          <cell r="BL401" t="str">
            <v>---</v>
          </cell>
          <cell r="BM401">
            <v>10358000</v>
          </cell>
          <cell r="BN401" t="str">
            <v>---</v>
          </cell>
          <cell r="BO401" t="str">
            <v>---</v>
          </cell>
          <cell r="BP401" t="str">
            <v>---</v>
          </cell>
          <cell r="BQ401">
            <v>2</v>
          </cell>
          <cell r="BR401">
            <v>0</v>
          </cell>
          <cell r="BS401">
            <v>0</v>
          </cell>
          <cell r="BT401" t="str">
            <v>---</v>
          </cell>
          <cell r="BU401" t="str">
            <v>---</v>
          </cell>
          <cell r="BV401" t="str">
            <v>---</v>
          </cell>
          <cell r="BW401" t="str">
            <v>---</v>
          </cell>
        </row>
        <row r="402">
          <cell r="A402" t="str">
            <v>LAM5450</v>
          </cell>
          <cell r="B402" t="str">
            <v>Licencia Ambiental</v>
          </cell>
          <cell r="C402" t="str">
            <v>Área de Perforación Exploratoria Serranía.</v>
          </cell>
          <cell r="D402" t="str">
            <v xml:space="preserve">HUPECOL OPERATING CO LLC </v>
          </cell>
          <cell r="E402" t="str">
            <v>Hidrocarburos</v>
          </cell>
          <cell r="F402" t="str">
            <v>Exploración</v>
          </cell>
          <cell r="G402" t="str">
            <v>Exploración</v>
          </cell>
          <cell r="H402" t="str">
            <v>ANLA</v>
          </cell>
          <cell r="J402" t="str">
            <v>OPERACIÓN</v>
          </cell>
          <cell r="K402">
            <v>4</v>
          </cell>
          <cell r="L402">
            <v>3402396</v>
          </cell>
          <cell r="M402">
            <v>5212877.2297297325</v>
          </cell>
          <cell r="O402" t="str">
            <v>CON VISITA</v>
          </cell>
          <cell r="P402" t="str">
            <v>Media</v>
          </cell>
          <cell r="Q402" t="str">
            <v>---</v>
          </cell>
          <cell r="S402" t="str">
            <v>---</v>
          </cell>
          <cell r="T402">
            <v>0.75</v>
          </cell>
          <cell r="U402">
            <v>7</v>
          </cell>
          <cell r="V402" t="str">
            <v>ACTIVO</v>
          </cell>
          <cell r="W402" t="str">
            <v>CORMACARENA</v>
          </cell>
          <cell r="X402" t="str">
            <v>Resolución otorga LA</v>
          </cell>
          <cell r="Y402" t="str">
            <v>286</v>
          </cell>
          <cell r="Z402">
            <v>42447</v>
          </cell>
          <cell r="AA402" t="str">
            <v>META</v>
          </cell>
          <cell r="AB402" t="str">
            <v>LA MACARENA</v>
          </cell>
          <cell r="AC402" t="str">
            <v>ORINOQUIA</v>
          </cell>
          <cell r="AD402" t="str">
            <v>Anual</v>
          </cell>
          <cell r="AE402">
            <v>12</v>
          </cell>
          <cell r="AF402" t="str">
            <v>Operación</v>
          </cell>
          <cell r="AG402" t="str">
            <v>Operación</v>
          </cell>
          <cell r="AH402" t="str">
            <v>---</v>
          </cell>
          <cell r="AI402" t="str">
            <v>---</v>
          </cell>
          <cell r="AJ402" t="str">
            <v>---</v>
          </cell>
          <cell r="AK402" t="str">
            <v>---</v>
          </cell>
          <cell r="AL402">
            <v>0</v>
          </cell>
          <cell r="AM402" t="str">
            <v>Si</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t="str">
            <v>Sin Seguimiento</v>
          </cell>
          <cell r="BM402">
            <v>102667830</v>
          </cell>
          <cell r="BN402" t="str">
            <v>---</v>
          </cell>
          <cell r="BO402" t="str">
            <v>---</v>
          </cell>
          <cell r="BP402" t="str">
            <v>---</v>
          </cell>
          <cell r="BQ402">
            <v>16</v>
          </cell>
          <cell r="BR402">
            <v>15</v>
          </cell>
          <cell r="BS402">
            <v>0</v>
          </cell>
          <cell r="BT402" t="str">
            <v>---</v>
          </cell>
          <cell r="BU402" t="str">
            <v>---</v>
          </cell>
          <cell r="BV402" t="str">
            <v>---</v>
          </cell>
          <cell r="BW402" t="str">
            <v>---</v>
          </cell>
        </row>
        <row r="403">
          <cell r="A403" t="str">
            <v>LAM5433</v>
          </cell>
          <cell r="B403" t="str">
            <v>Licencia Ambiental</v>
          </cell>
          <cell r="C403" t="str">
            <v>Área de Perforación Exploratoria Llanos 57.</v>
          </cell>
          <cell r="D403" t="str">
            <v xml:space="preserve">PAREX RESOURCES COLOMBIA LTD SUCURSAL </v>
          </cell>
          <cell r="E403" t="str">
            <v>Hidrocarburos</v>
          </cell>
          <cell r="F403" t="str">
            <v>Exploración</v>
          </cell>
          <cell r="G403" t="str">
            <v>Exploración</v>
          </cell>
          <cell r="H403" t="str">
            <v>ANLA</v>
          </cell>
          <cell r="J403" t="str">
            <v>CIERRE TÉCNICO</v>
          </cell>
          <cell r="O403" t="str">
            <v>DOCUMENTAL</v>
          </cell>
          <cell r="P403" t="str">
            <v>Media</v>
          </cell>
          <cell r="Q403" t="str">
            <v>---</v>
          </cell>
          <cell r="S403" t="str">
            <v>---</v>
          </cell>
          <cell r="T403">
            <v>0</v>
          </cell>
          <cell r="U403">
            <v>2</v>
          </cell>
          <cell r="V403" t="str">
            <v>ACTIVO</v>
          </cell>
          <cell r="W403" t="str">
            <v>CORPORINOQUIA</v>
          </cell>
          <cell r="X403" t="str">
            <v>Resolución otorga LA</v>
          </cell>
          <cell r="Y403" t="str">
            <v>232</v>
          </cell>
          <cell r="Z403">
            <v>41025.678229166668</v>
          </cell>
          <cell r="AA403" t="str">
            <v>CASANARE</v>
          </cell>
          <cell r="AB403" t="str">
            <v>PAZ DE ARIPORO - TRINIDAD</v>
          </cell>
          <cell r="AC403" t="str">
            <v>N/A</v>
          </cell>
          <cell r="AD403" t="str">
            <v>Semestral</v>
          </cell>
          <cell r="AE403">
            <v>6</v>
          </cell>
          <cell r="AF403" t="str">
            <v>Desmantelamiento y abandono</v>
          </cell>
          <cell r="AG403" t="str">
            <v>Cierre</v>
          </cell>
          <cell r="AH403" t="str">
            <v>No establecida</v>
          </cell>
          <cell r="AI403" t="str">
            <v>28 de agosto de 2018</v>
          </cell>
          <cell r="AJ403">
            <v>43340</v>
          </cell>
          <cell r="AK403" t="str">
            <v>NO</v>
          </cell>
          <cell r="AL403">
            <v>2</v>
          </cell>
          <cell r="AM403" t="str">
            <v>Si</v>
          </cell>
          <cell r="AN403">
            <v>0</v>
          </cell>
          <cell r="AO403">
            <v>0</v>
          </cell>
          <cell r="AP403">
            <v>0</v>
          </cell>
          <cell r="AQ403">
            <v>0</v>
          </cell>
          <cell r="AR403">
            <v>0</v>
          </cell>
          <cell r="AS403">
            <v>0</v>
          </cell>
          <cell r="AT403">
            <v>0</v>
          </cell>
          <cell r="AU403">
            <v>0</v>
          </cell>
          <cell r="AV403">
            <v>0</v>
          </cell>
          <cell r="AW403">
            <v>1</v>
          </cell>
          <cell r="AX403">
            <v>0</v>
          </cell>
          <cell r="AY403">
            <v>0</v>
          </cell>
          <cell r="AZ403">
            <v>1</v>
          </cell>
          <cell r="BA403">
            <v>1</v>
          </cell>
          <cell r="BB403" t="str">
            <v>Seguimiento 2018</v>
          </cell>
          <cell r="BC403">
            <v>43360</v>
          </cell>
          <cell r="BD403">
            <v>6052</v>
          </cell>
          <cell r="BE403">
            <v>43382</v>
          </cell>
          <cell r="BJ403" t="str">
            <v>DOCUMENTAL</v>
          </cell>
          <cell r="BK403">
            <v>4</v>
          </cell>
          <cell r="BL403">
            <v>10358000</v>
          </cell>
          <cell r="BM403">
            <v>10358000</v>
          </cell>
          <cell r="BN403" t="str">
            <v>VISITA</v>
          </cell>
          <cell r="BO403">
            <v>92769680</v>
          </cell>
          <cell r="BP403" t="str">
            <v>NO</v>
          </cell>
          <cell r="BQ403">
            <v>1</v>
          </cell>
          <cell r="BR403">
            <v>1</v>
          </cell>
          <cell r="BS403">
            <v>0</v>
          </cell>
          <cell r="BT403" t="str">
            <v>---</v>
          </cell>
          <cell r="BU403" t="str">
            <v>---</v>
          </cell>
          <cell r="BV403" t="str">
            <v>---</v>
          </cell>
          <cell r="BW403" t="str">
            <v>---</v>
          </cell>
        </row>
        <row r="404">
          <cell r="A404" t="str">
            <v>LAM0298</v>
          </cell>
          <cell r="B404" t="str">
            <v>Licencia Ambiental</v>
          </cell>
          <cell r="C404" t="str">
            <v>POZOS MULTIPLES BUENOS AIRES Z</v>
          </cell>
          <cell r="D404" t="str">
            <v xml:space="preserve">BP EXPLORATION COMPANY (COLOMBIA) LTD. </v>
          </cell>
          <cell r="E404" t="str">
            <v>Hidrocarburos</v>
          </cell>
          <cell r="F404" t="str">
            <v>Explotación</v>
          </cell>
          <cell r="G404" t="str">
            <v>Explotación</v>
          </cell>
          <cell r="H404" t="str">
            <v>ANLA</v>
          </cell>
          <cell r="J404" t="str">
            <v>OPERACIÓN</v>
          </cell>
          <cell r="K404">
            <v>5</v>
          </cell>
          <cell r="L404">
            <v>4252995</v>
          </cell>
          <cell r="M404">
            <v>5212877.2297297325</v>
          </cell>
          <cell r="O404" t="str">
            <v>CON VISITA</v>
          </cell>
          <cell r="P404" t="str">
            <v>Baja</v>
          </cell>
          <cell r="Q404" t="str">
            <v>---</v>
          </cell>
          <cell r="S404" t="str">
            <v>---</v>
          </cell>
          <cell r="T404">
            <v>0.75</v>
          </cell>
          <cell r="U404">
            <v>8</v>
          </cell>
          <cell r="V404" t="str">
            <v>ACTIVO</v>
          </cell>
          <cell r="W404" t="str">
            <v>CORPORINOQUIA</v>
          </cell>
          <cell r="X404" t="str">
            <v>Resolución otorga LA</v>
          </cell>
          <cell r="Y404" t="str">
            <v>335</v>
          </cell>
          <cell r="Z404">
            <v>34618</v>
          </cell>
          <cell r="AA404" t="str">
            <v>CASANARE</v>
          </cell>
          <cell r="AB404" t="str">
            <v>TAURAMENA</v>
          </cell>
          <cell r="AC404" t="str">
            <v>ORINOQUIA</v>
          </cell>
          <cell r="AD404" t="str">
            <v>Sin definir</v>
          </cell>
          <cell r="AE404">
            <v>12</v>
          </cell>
          <cell r="AF404" t="str">
            <v>Operación</v>
          </cell>
          <cell r="AG404" t="str">
            <v>Operación</v>
          </cell>
          <cell r="AH404" t="str">
            <v>---</v>
          </cell>
          <cell r="AI404" t="str">
            <v>---</v>
          </cell>
          <cell r="AJ404" t="str">
            <v>---</v>
          </cell>
          <cell r="AK404" t="str">
            <v>---</v>
          </cell>
          <cell r="AL404">
            <v>3</v>
          </cell>
          <cell r="AM404" t="str">
            <v>Si</v>
          </cell>
          <cell r="AN404">
            <v>2</v>
          </cell>
          <cell r="AO404">
            <v>0</v>
          </cell>
          <cell r="AP404">
            <v>1</v>
          </cell>
          <cell r="AQ404">
            <v>2</v>
          </cell>
          <cell r="AR404">
            <v>0</v>
          </cell>
          <cell r="AS404">
            <v>1</v>
          </cell>
          <cell r="AT404">
            <v>0</v>
          </cell>
          <cell r="AU404">
            <v>0</v>
          </cell>
          <cell r="AV404">
            <v>1</v>
          </cell>
          <cell r="AW404">
            <v>0</v>
          </cell>
          <cell r="AX404">
            <v>1</v>
          </cell>
          <cell r="AY404">
            <v>0</v>
          </cell>
          <cell r="AZ404">
            <v>1</v>
          </cell>
          <cell r="BA404">
            <v>1</v>
          </cell>
          <cell r="BB404" t="str">
            <v>Seguimiento 2018</v>
          </cell>
          <cell r="BC404" t="str">
            <v>N/A</v>
          </cell>
          <cell r="BD404">
            <v>5585</v>
          </cell>
          <cell r="BE404">
            <v>43367</v>
          </cell>
          <cell r="BF404" t="str">
            <v xml:space="preserve">Resolución </v>
          </cell>
          <cell r="BG404">
            <v>2167</v>
          </cell>
          <cell r="BH404">
            <v>43427.362465277773</v>
          </cell>
          <cell r="BI404" t="str">
            <v>Compensación y 1%</v>
          </cell>
          <cell r="BM404">
            <v>9393720</v>
          </cell>
          <cell r="BN404" t="str">
            <v>VISITA</v>
          </cell>
          <cell r="BO404">
            <v>8862000</v>
          </cell>
          <cell r="BP404" t="str">
            <v>---</v>
          </cell>
          <cell r="BQ404" t="str">
            <v>---</v>
          </cell>
          <cell r="BR404" t="str">
            <v>---</v>
          </cell>
          <cell r="BS404" t="str">
            <v>---</v>
          </cell>
          <cell r="BT404" t="str">
            <v>---</v>
          </cell>
          <cell r="BU404" t="str">
            <v>---</v>
          </cell>
          <cell r="BV404" t="str">
            <v>---</v>
          </cell>
          <cell r="BW404" t="str">
            <v>---</v>
          </cell>
        </row>
        <row r="405">
          <cell r="A405" t="str">
            <v>LAM5364</v>
          </cell>
          <cell r="B405" t="str">
            <v>Licencia Ambiental</v>
          </cell>
          <cell r="C405" t="str">
            <v>Área de Perforación Exploratoria Perdices Sur.</v>
          </cell>
          <cell r="D405" t="str">
            <v xml:space="preserve">HOCOL S.A. </v>
          </cell>
          <cell r="E405" t="str">
            <v>Hidrocarburos</v>
          </cell>
          <cell r="F405" t="str">
            <v>Exploración</v>
          </cell>
          <cell r="G405" t="str">
            <v>Exploración</v>
          </cell>
          <cell r="H405" t="str">
            <v>ANLA</v>
          </cell>
          <cell r="J405" t="str">
            <v>OPERACIÓN</v>
          </cell>
          <cell r="K405">
            <v>4</v>
          </cell>
          <cell r="L405">
            <v>3402396</v>
          </cell>
          <cell r="M405">
            <v>4562410.7498399997</v>
          </cell>
          <cell r="O405" t="str">
            <v>CON VISITA</v>
          </cell>
          <cell r="P405" t="str">
            <v>Media</v>
          </cell>
          <cell r="Q405" t="str">
            <v>---</v>
          </cell>
          <cell r="S405" t="str">
            <v>---</v>
          </cell>
          <cell r="T405">
            <v>0</v>
          </cell>
          <cell r="U405">
            <v>2</v>
          </cell>
          <cell r="V405" t="str">
            <v>ACTIVO</v>
          </cell>
          <cell r="W405" t="str">
            <v>CORMAGDALENA</v>
          </cell>
          <cell r="X405" t="str">
            <v>Resolución otorga LA</v>
          </cell>
          <cell r="Y405" t="str">
            <v>45</v>
          </cell>
          <cell r="Z405">
            <v>40962.376731828699</v>
          </cell>
          <cell r="AA405" t="str">
            <v>MAGDALENA</v>
          </cell>
          <cell r="AB405" t="str">
            <v>PLATO - NUEVA GRANADA</v>
          </cell>
          <cell r="AC405" t="str">
            <v>CARIBE CONTINENTAL E INSULAR</v>
          </cell>
          <cell r="AD405" t="str">
            <v>Semestral</v>
          </cell>
          <cell r="AE405">
            <v>6</v>
          </cell>
          <cell r="AF405" t="str">
            <v>Operación</v>
          </cell>
          <cell r="AG405" t="str">
            <v>Operación</v>
          </cell>
          <cell r="AH405" t="str">
            <v>---</v>
          </cell>
          <cell r="AI405" t="str">
            <v>---</v>
          </cell>
          <cell r="AJ405" t="str">
            <v>---</v>
          </cell>
          <cell r="AK405" t="str">
            <v>---</v>
          </cell>
          <cell r="AL405">
            <v>2</v>
          </cell>
          <cell r="AM405" t="str">
            <v>Si</v>
          </cell>
          <cell r="AN405">
            <v>0</v>
          </cell>
          <cell r="AO405">
            <v>0</v>
          </cell>
          <cell r="AP405">
            <v>0</v>
          </cell>
          <cell r="AQ405">
            <v>0</v>
          </cell>
          <cell r="AR405">
            <v>0</v>
          </cell>
          <cell r="AS405">
            <v>0</v>
          </cell>
          <cell r="AT405">
            <v>0</v>
          </cell>
          <cell r="AU405">
            <v>0</v>
          </cell>
          <cell r="AV405">
            <v>0</v>
          </cell>
          <cell r="AW405">
            <v>0</v>
          </cell>
          <cell r="AX405">
            <v>1</v>
          </cell>
          <cell r="AY405">
            <v>0</v>
          </cell>
          <cell r="AZ405">
            <v>1</v>
          </cell>
          <cell r="BA405">
            <v>0</v>
          </cell>
          <cell r="BB405" t="str">
            <v>Seguimiento 2017</v>
          </cell>
          <cell r="BM405">
            <v>102667830</v>
          </cell>
          <cell r="BN405" t="str">
            <v>---</v>
          </cell>
          <cell r="BO405" t="str">
            <v>---</v>
          </cell>
          <cell r="BP405" t="str">
            <v>NO</v>
          </cell>
          <cell r="BQ405">
            <v>2</v>
          </cell>
          <cell r="BR405">
            <v>0</v>
          </cell>
          <cell r="BS405">
            <v>0</v>
          </cell>
          <cell r="BT405" t="str">
            <v>---</v>
          </cell>
          <cell r="BU405" t="str">
            <v>---</v>
          </cell>
          <cell r="BV405" t="str">
            <v>---</v>
          </cell>
          <cell r="BW405" t="str">
            <v>---</v>
          </cell>
        </row>
        <row r="406">
          <cell r="A406" t="str">
            <v>LAM5363</v>
          </cell>
          <cell r="B406" t="str">
            <v>Licencia Ambiental</v>
          </cell>
          <cell r="C406" t="str">
            <v>Área de Perforación Exploratoria Ceiba.</v>
          </cell>
          <cell r="D406" t="str">
            <v xml:space="preserve">EMERALD ENERGY PLC SUCURSAL COLOMBIA </v>
          </cell>
          <cell r="E406" t="str">
            <v>Hidrocarburos</v>
          </cell>
          <cell r="F406" t="str">
            <v>---</v>
          </cell>
          <cell r="G406" t="str">
            <v>---</v>
          </cell>
          <cell r="H406" t="str">
            <v>---</v>
          </cell>
          <cell r="I406" t="str">
            <v>---</v>
          </cell>
          <cell r="J406" t="str">
            <v>---</v>
          </cell>
          <cell r="O406" t="str">
            <v>---</v>
          </cell>
          <cell r="P406" t="str">
            <v>N/A</v>
          </cell>
          <cell r="Q406" t="str">
            <v>---</v>
          </cell>
          <cell r="S406" t="str">
            <v>---</v>
          </cell>
          <cell r="T406" t="str">
            <v>---</v>
          </cell>
          <cell r="U406">
            <v>3</v>
          </cell>
          <cell r="V406" t="str">
            <v>ARCHIVADO</v>
          </cell>
          <cell r="W406" t="str">
            <v>CAR Y CORTOLIMA</v>
          </cell>
          <cell r="X406" t="str">
            <v>Auto de desistimiento</v>
          </cell>
          <cell r="Y406">
            <v>384</v>
          </cell>
          <cell r="Z406">
            <v>42411</v>
          </cell>
          <cell r="AA406" t="str">
            <v>CAQUETA</v>
          </cell>
          <cell r="AB406" t="str">
            <v>PUERTO RICO</v>
          </cell>
          <cell r="AD406" t="str">
            <v>---</v>
          </cell>
          <cell r="AE406" t="str">
            <v>---</v>
          </cell>
          <cell r="AF406" t="str">
            <v>---</v>
          </cell>
          <cell r="AG406" t="str">
            <v>Operación</v>
          </cell>
          <cell r="AH406" t="str">
            <v>---</v>
          </cell>
          <cell r="AI406" t="str">
            <v>---</v>
          </cell>
          <cell r="AJ406" t="str">
            <v>---</v>
          </cell>
          <cell r="AK406" t="str">
            <v>---</v>
          </cell>
          <cell r="AL406">
            <v>0</v>
          </cell>
          <cell r="AM406" t="str">
            <v>---</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t="str">
            <v>Sin Seguimiento</v>
          </cell>
          <cell r="BJ406" t="str">
            <v>---</v>
          </cell>
          <cell r="BK406" t="str">
            <v>---</v>
          </cell>
          <cell r="BL406" t="str">
            <v>---</v>
          </cell>
          <cell r="BN406" t="str">
            <v>---</v>
          </cell>
          <cell r="BO406" t="str">
            <v>---</v>
          </cell>
          <cell r="BP406" t="str">
            <v>---</v>
          </cell>
          <cell r="BQ406">
            <v>0</v>
          </cell>
          <cell r="BR406">
            <v>1</v>
          </cell>
          <cell r="BS406">
            <v>0</v>
          </cell>
          <cell r="BT406" t="str">
            <v>---</v>
          </cell>
          <cell r="BU406" t="str">
            <v>---</v>
          </cell>
          <cell r="BV406" t="str">
            <v>---</v>
          </cell>
          <cell r="BW406" t="str">
            <v>---</v>
          </cell>
        </row>
        <row r="407">
          <cell r="A407" t="str">
            <v>LAM5353</v>
          </cell>
          <cell r="B407" t="str">
            <v>Licencia Ambiental</v>
          </cell>
          <cell r="C407" t="str">
            <v>Área de Perforación Exploratoria Bloque Valle Medio del Magdalena 2 - VMM2.</v>
          </cell>
          <cell r="D407" t="str">
            <v xml:space="preserve">VETRA EXPLORACIÓN Y PRODUCCIÓN COLOMBIA S.A.S. – VETRA EyP S.A.S. </v>
          </cell>
          <cell r="E407" t="str">
            <v>Hidrocarburos</v>
          </cell>
          <cell r="F407" t="str">
            <v>Exploración</v>
          </cell>
          <cell r="G407" t="str">
            <v>Exploración</v>
          </cell>
          <cell r="H407" t="str">
            <v>ANLA</v>
          </cell>
          <cell r="J407" t="str">
            <v>OPERACIÓN</v>
          </cell>
          <cell r="K407">
            <v>4</v>
          </cell>
          <cell r="L407">
            <v>3402396</v>
          </cell>
          <cell r="M407">
            <v>3554839.3968000002</v>
          </cell>
          <cell r="O407" t="str">
            <v>CON VISITA</v>
          </cell>
          <cell r="P407" t="str">
            <v>Media</v>
          </cell>
          <cell r="Q407" t="str">
            <v>---</v>
          </cell>
          <cell r="S407" t="str">
            <v>---</v>
          </cell>
          <cell r="T407">
            <v>0.75</v>
          </cell>
          <cell r="U407">
            <v>4</v>
          </cell>
          <cell r="V407" t="str">
            <v>ACTIVO</v>
          </cell>
          <cell r="W407" t="str">
            <v>CORPOCESAR</v>
          </cell>
          <cell r="X407" t="str">
            <v>Resolución otorga LA</v>
          </cell>
          <cell r="Y407" t="str">
            <v>406</v>
          </cell>
          <cell r="Z407">
            <v>41064.528313078699</v>
          </cell>
          <cell r="AA407" t="str">
            <v>NORTE DE SANTANDER - CESAR</v>
          </cell>
          <cell r="AB407" t="str">
            <v>AGUACHICA - GAMARRA - RIO DE ORO</v>
          </cell>
          <cell r="AC407" t="str">
            <v>EN 2 DPTOS</v>
          </cell>
          <cell r="AD407" t="str">
            <v>Semestral</v>
          </cell>
          <cell r="AE407">
            <v>6</v>
          </cell>
          <cell r="AF407" t="str">
            <v>Operación</v>
          </cell>
          <cell r="AG407" t="str">
            <v>Operación</v>
          </cell>
          <cell r="AH407" t="str">
            <v>SEMESTRAL</v>
          </cell>
          <cell r="AI407">
            <v>42970</v>
          </cell>
          <cell r="AJ407">
            <v>42970</v>
          </cell>
          <cell r="AK407" t="str">
            <v>N/A</v>
          </cell>
          <cell r="AL407">
            <v>3</v>
          </cell>
          <cell r="AM407" t="str">
            <v>Si</v>
          </cell>
          <cell r="AN407">
            <v>0</v>
          </cell>
          <cell r="AO407">
            <v>0</v>
          </cell>
          <cell r="AP407">
            <v>0</v>
          </cell>
          <cell r="AQ407">
            <v>0</v>
          </cell>
          <cell r="AR407">
            <v>0</v>
          </cell>
          <cell r="AS407">
            <v>0</v>
          </cell>
          <cell r="AT407">
            <v>0</v>
          </cell>
          <cell r="AU407">
            <v>0</v>
          </cell>
          <cell r="AV407">
            <v>0</v>
          </cell>
          <cell r="AW407">
            <v>1</v>
          </cell>
          <cell r="AX407">
            <v>1</v>
          </cell>
          <cell r="AY407">
            <v>0</v>
          </cell>
          <cell r="AZ407">
            <v>1</v>
          </cell>
          <cell r="BA407">
            <v>0</v>
          </cell>
          <cell r="BB407" t="str">
            <v>Seguimiento 2017</v>
          </cell>
          <cell r="BC407">
            <v>43326</v>
          </cell>
          <cell r="BD407">
            <v>5978</v>
          </cell>
          <cell r="BE407">
            <v>43378</v>
          </cell>
          <cell r="BM407">
            <v>131313118</v>
          </cell>
          <cell r="BN407" t="str">
            <v>VISITA</v>
          </cell>
          <cell r="BO407">
            <v>123880300</v>
          </cell>
          <cell r="BP407" t="str">
            <v>SI</v>
          </cell>
          <cell r="BQ407">
            <v>4</v>
          </cell>
          <cell r="BR407">
            <v>3</v>
          </cell>
          <cell r="BS407">
            <v>0</v>
          </cell>
          <cell r="BT407" t="str">
            <v>---</v>
          </cell>
          <cell r="BU407" t="str">
            <v>---</v>
          </cell>
          <cell r="BV407" t="str">
            <v>---</v>
          </cell>
          <cell r="BW407" t="str">
            <v>---</v>
          </cell>
          <cell r="BX407">
            <v>120</v>
          </cell>
          <cell r="BY407" t="str">
            <v>No reporta</v>
          </cell>
          <cell r="BZ407" t="str">
            <v xml:space="preserve">Afectación de 550m a lo largo de la vía de acceso </v>
          </cell>
        </row>
        <row r="408">
          <cell r="A408" t="str">
            <v>LAM5333</v>
          </cell>
          <cell r="B408" t="str">
            <v>Licencia Ambiental</v>
          </cell>
          <cell r="C408" t="str">
            <v xml:space="preserve">Perforación Exploratoria en el Área Andaquíes-APEA, localizada en jurisdicción de los municipios de Morelia, Bélen de los Andaquíes, San Jose de la Fragua, Albania y Curillo del departamento del Caqueta.  </v>
          </cell>
          <cell r="D408" t="str">
            <v xml:space="preserve">GRUPO C&amp;C ENERGÍA (BARBADOS) SUCURSAL COLOMBIA </v>
          </cell>
          <cell r="E408" t="str">
            <v>Hidrocarburos</v>
          </cell>
          <cell r="F408" t="str">
            <v>Exploración</v>
          </cell>
          <cell r="G408" t="str">
            <v>Exploración</v>
          </cell>
          <cell r="H408" t="str">
            <v>ANLA</v>
          </cell>
          <cell r="J408" t="str">
            <v>OPERACIÓN</v>
          </cell>
          <cell r="K408">
            <v>4</v>
          </cell>
          <cell r="L408">
            <v>3402396</v>
          </cell>
          <cell r="M408">
            <v>5176529.5891764723</v>
          </cell>
          <cell r="O408" t="str">
            <v>CON VISITA</v>
          </cell>
          <cell r="P408" t="str">
            <v>Media</v>
          </cell>
          <cell r="Q408" t="str">
            <v>---</v>
          </cell>
          <cell r="S408" t="str">
            <v>---</v>
          </cell>
          <cell r="T408">
            <v>0</v>
          </cell>
          <cell r="U408">
            <v>2</v>
          </cell>
          <cell r="V408" t="str">
            <v>ACTIVO</v>
          </cell>
          <cell r="W408" t="str">
            <v>CORPOAMAZONIA</v>
          </cell>
          <cell r="X408" t="str">
            <v>Resolución otorga LA</v>
          </cell>
          <cell r="Y408" t="str">
            <v>1792</v>
          </cell>
          <cell r="Z408">
            <v>40791.711567048609</v>
          </cell>
          <cell r="AA408" t="str">
            <v>CAQUETA</v>
          </cell>
          <cell r="AB408" t="str">
            <v>MORELIA - BELEN DE LOS ANDAQUIES - SAN JOSE DE LA FRAGUA - ALBANIA - CURILLO</v>
          </cell>
          <cell r="AC408" t="str">
            <v>AMAZONIA Y PACIFICO</v>
          </cell>
          <cell r="AD408" t="str">
            <v>Semestral</v>
          </cell>
          <cell r="AE408">
            <v>6</v>
          </cell>
          <cell r="AF408" t="str">
            <v>Operación</v>
          </cell>
          <cell r="AG408" t="str">
            <v>Operación</v>
          </cell>
          <cell r="AH408" t="str">
            <v>---</v>
          </cell>
          <cell r="AI408" t="str">
            <v>---</v>
          </cell>
          <cell r="AJ408" t="str">
            <v>---</v>
          </cell>
          <cell r="AK408" t="str">
            <v>---</v>
          </cell>
          <cell r="AL408">
            <v>2</v>
          </cell>
          <cell r="AM408" t="str">
            <v>Si</v>
          </cell>
          <cell r="AN408">
            <v>0</v>
          </cell>
          <cell r="AO408">
            <v>0</v>
          </cell>
          <cell r="AP408">
            <v>0</v>
          </cell>
          <cell r="AQ408">
            <v>0</v>
          </cell>
          <cell r="AR408">
            <v>0</v>
          </cell>
          <cell r="AS408">
            <v>0</v>
          </cell>
          <cell r="AT408">
            <v>0</v>
          </cell>
          <cell r="AU408">
            <v>0</v>
          </cell>
          <cell r="AV408">
            <v>0</v>
          </cell>
          <cell r="AW408">
            <v>0</v>
          </cell>
          <cell r="AX408">
            <v>1</v>
          </cell>
          <cell r="AY408">
            <v>0</v>
          </cell>
          <cell r="AZ408">
            <v>1</v>
          </cell>
          <cell r="BA408">
            <v>0</v>
          </cell>
          <cell r="BB408" t="str">
            <v>Seguimiento 2017</v>
          </cell>
          <cell r="BM408">
            <v>98085266.200000003</v>
          </cell>
          <cell r="BN408" t="str">
            <v>VISITA</v>
          </cell>
          <cell r="BO408">
            <v>92533270</v>
          </cell>
          <cell r="BP408" t="str">
            <v>NO</v>
          </cell>
          <cell r="BQ408">
            <v>2</v>
          </cell>
          <cell r="BR408">
            <v>0</v>
          </cell>
          <cell r="BS408">
            <v>0</v>
          </cell>
          <cell r="BT408" t="str">
            <v>---</v>
          </cell>
          <cell r="BU408" t="str">
            <v>---</v>
          </cell>
          <cell r="BV408" t="str">
            <v>---</v>
          </cell>
          <cell r="BW408" t="str">
            <v>---</v>
          </cell>
        </row>
        <row r="409">
          <cell r="A409" t="str">
            <v>LAM0318</v>
          </cell>
          <cell r="B409" t="str">
            <v>Licencia Ambiental</v>
          </cell>
          <cell r="C409" t="str">
            <v>OLEODUCTO CUSIANA LA BELLEZA VASCONIA COVEÑAS E INSTALACIONES ANEXAS</v>
          </cell>
          <cell r="D409" t="str">
            <v xml:space="preserve">OLEODUCTO CENTRAL S.A. OCENSA S.A. </v>
          </cell>
          <cell r="E409" t="str">
            <v>Hidrocarburos</v>
          </cell>
          <cell r="F409" t="str">
            <v>Transporte y Conducción</v>
          </cell>
          <cell r="G409" t="str">
            <v>Transporte y Conducción</v>
          </cell>
          <cell r="H409" t="str">
            <v>ANLA</v>
          </cell>
          <cell r="J409" t="str">
            <v>PRIORIZADO COORD.</v>
          </cell>
          <cell r="K409">
            <v>5</v>
          </cell>
          <cell r="L409">
            <v>4252995</v>
          </cell>
          <cell r="M409">
            <v>3269084.6305384617</v>
          </cell>
          <cell r="O409" t="str">
            <v>CON VISITA</v>
          </cell>
          <cell r="P409" t="str">
            <v>Alta</v>
          </cell>
          <cell r="Q409" t="str">
            <v>---</v>
          </cell>
          <cell r="S409" t="str">
            <v>SI</v>
          </cell>
          <cell r="T409">
            <v>2.5</v>
          </cell>
          <cell r="U409">
            <v>41</v>
          </cell>
          <cell r="V409" t="str">
            <v>ACTIVO</v>
          </cell>
          <cell r="W409" t="str">
            <v>CVS</v>
          </cell>
          <cell r="X409" t="str">
            <v>Resolución otorga LA</v>
          </cell>
          <cell r="Y409" t="str">
            <v>952</v>
          </cell>
          <cell r="Z409">
            <v>34942</v>
          </cell>
          <cell r="AA409" t="str">
            <v>CÓRDOBA</v>
          </cell>
          <cell r="AB409" t="str">
            <v>CAUCASICA - PUERTO BERRIO - REMEDIOS - SEGOVIA - SARAGOZA - TUNJA - BOYACA - CAMPOHERMOSO - CUCAITA - GACHANTIVA - JENESANO - VILLA DE LEYVA - MIRAFLORES - MONIQUIRA - OTANCHE - PAEZ - PUERTO BOYACA - RAMIRI - RONDON - SACHICA - SAMACA - SAN LUIS DE GACEN</v>
          </cell>
          <cell r="AC409" t="str">
            <v>N/A</v>
          </cell>
          <cell r="AD409" t="str">
            <v>Anual</v>
          </cell>
          <cell r="AE409">
            <v>12</v>
          </cell>
          <cell r="AF409" t="str">
            <v>Operación</v>
          </cell>
          <cell r="AG409" t="str">
            <v>Operación</v>
          </cell>
          <cell r="AH409" t="str">
            <v>Anual</v>
          </cell>
          <cell r="AI409" t="str">
            <v>PRIMER BIMESTRE DEL AÑO</v>
          </cell>
          <cell r="AJ409" t="str">
            <v>---</v>
          </cell>
          <cell r="AK409">
            <v>0</v>
          </cell>
          <cell r="AL409">
            <v>6</v>
          </cell>
          <cell r="AM409" t="str">
            <v>Si</v>
          </cell>
          <cell r="AN409">
            <v>13</v>
          </cell>
          <cell r="AO409">
            <v>0</v>
          </cell>
          <cell r="AP409">
            <v>4</v>
          </cell>
          <cell r="AQ409">
            <v>4</v>
          </cell>
          <cell r="AR409">
            <v>2</v>
          </cell>
          <cell r="AS409">
            <v>1</v>
          </cell>
          <cell r="AT409">
            <v>2</v>
          </cell>
          <cell r="AU409">
            <v>0</v>
          </cell>
          <cell r="AV409">
            <v>1</v>
          </cell>
          <cell r="AW409">
            <v>1</v>
          </cell>
          <cell r="AX409">
            <v>0</v>
          </cell>
          <cell r="AY409">
            <v>0</v>
          </cell>
          <cell r="AZ409">
            <v>1</v>
          </cell>
          <cell r="BA409">
            <v>1</v>
          </cell>
          <cell r="BB409" t="str">
            <v>Seguimiento 2018</v>
          </cell>
          <cell r="BC409">
            <v>43206</v>
          </cell>
          <cell r="BD409">
            <v>3909</v>
          </cell>
          <cell r="BE409">
            <v>43305</v>
          </cell>
          <cell r="BF409" t="str">
            <v>Auto</v>
          </cell>
          <cell r="BG409">
            <v>7692</v>
          </cell>
          <cell r="BH409">
            <v>43439.728912037033</v>
          </cell>
          <cell r="BI409" t="str">
            <v>Queja</v>
          </cell>
          <cell r="BM409">
            <v>19598340</v>
          </cell>
          <cell r="BN409" t="str">
            <v>VISITA</v>
          </cell>
          <cell r="BO409">
            <v>18489000</v>
          </cell>
          <cell r="BP409" t="str">
            <v>SI</v>
          </cell>
          <cell r="BQ409">
            <v>39</v>
          </cell>
          <cell r="BR409">
            <v>24</v>
          </cell>
          <cell r="BS409">
            <v>0</v>
          </cell>
          <cell r="BT409" t="str">
            <v>---</v>
          </cell>
          <cell r="BU409" t="str">
            <v>---</v>
          </cell>
          <cell r="BV409" t="str">
            <v>---</v>
          </cell>
          <cell r="BW409" t="str">
            <v>---</v>
          </cell>
          <cell r="BX409">
            <v>69</v>
          </cell>
          <cell r="BY409" t="str">
            <v>No reporta</v>
          </cell>
          <cell r="BZ409" t="str">
            <v>Afectación de agua marina y playas en el Golfo de Morrosquillo</v>
          </cell>
        </row>
        <row r="410">
          <cell r="A410" t="str">
            <v>LAM5305</v>
          </cell>
          <cell r="B410" t="str">
            <v>Licencia Ambiental</v>
          </cell>
          <cell r="C410" t="str">
            <v>Área de Perforación Exploratoria LLA-18.</v>
          </cell>
          <cell r="D410" t="str">
            <v xml:space="preserve">LOH ENERGY SUCURSAL COLOMBIA </v>
          </cell>
          <cell r="E410" t="str">
            <v>Hidrocarburos</v>
          </cell>
          <cell r="F410" t="str">
            <v>Exploración</v>
          </cell>
          <cell r="G410" t="str">
            <v>Exploración</v>
          </cell>
          <cell r="H410" t="str">
            <v>CORPORACIÓN</v>
          </cell>
          <cell r="I410" t="str">
            <v>Menor o igual a 2 carpetas, traslado menor a 3 horas desde la sede y menor número de municipios involucrados</v>
          </cell>
          <cell r="J410" t="str">
            <v>CORPORACIÓN E INVEMAR</v>
          </cell>
          <cell r="K410">
            <v>4</v>
          </cell>
          <cell r="L410">
            <v>3402396</v>
          </cell>
          <cell r="M410" t="str">
            <v>SOLO TERRESTRE</v>
          </cell>
          <cell r="N410">
            <v>1975893.839205882</v>
          </cell>
          <cell r="O410" t="str">
            <v>CON VISITA</v>
          </cell>
          <cell r="P410" t="str">
            <v>Media</v>
          </cell>
          <cell r="Q410" t="str">
            <v>---</v>
          </cell>
          <cell r="S410" t="str">
            <v>---</v>
          </cell>
          <cell r="T410">
            <v>0</v>
          </cell>
          <cell r="U410">
            <v>1</v>
          </cell>
          <cell r="V410" t="str">
            <v>ACTIVO</v>
          </cell>
          <cell r="W410" t="str">
            <v>CORPORINOQUIA</v>
          </cell>
          <cell r="X410" t="str">
            <v>Resolución otorga LA</v>
          </cell>
          <cell r="Y410" t="str">
            <v>310</v>
          </cell>
          <cell r="Z410">
            <v>41039.646412037036</v>
          </cell>
          <cell r="AA410" t="str">
            <v>CASANARE</v>
          </cell>
          <cell r="AB410" t="str">
            <v>PAZ DE ARIPORO</v>
          </cell>
          <cell r="AC410" t="str">
            <v>N/A</v>
          </cell>
          <cell r="AD410" t="str">
            <v>Semestral</v>
          </cell>
          <cell r="AE410">
            <v>6</v>
          </cell>
          <cell r="AF410" t="str">
            <v>Operación</v>
          </cell>
          <cell r="AG410" t="str">
            <v>Operación</v>
          </cell>
          <cell r="AH410" t="str">
            <v>---</v>
          </cell>
          <cell r="AI410" t="str">
            <v>---</v>
          </cell>
          <cell r="AJ410" t="str">
            <v>---</v>
          </cell>
          <cell r="AK410" t="str">
            <v>---</v>
          </cell>
          <cell r="AL410">
            <v>0</v>
          </cell>
          <cell r="AM410" t="str">
            <v>Si</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t="str">
            <v>Sin Seguimiento</v>
          </cell>
          <cell r="BM410">
            <v>102667830</v>
          </cell>
          <cell r="BN410" t="str">
            <v>---</v>
          </cell>
          <cell r="BO410" t="str">
            <v>---</v>
          </cell>
          <cell r="BP410" t="str">
            <v>NO</v>
          </cell>
          <cell r="BQ410">
            <v>1</v>
          </cell>
          <cell r="BR410">
            <v>0</v>
          </cell>
          <cell r="BS410">
            <v>0</v>
          </cell>
          <cell r="BT410" t="str">
            <v>---</v>
          </cell>
          <cell r="BU410" t="str">
            <v>---</v>
          </cell>
          <cell r="BV410" t="str">
            <v>---</v>
          </cell>
          <cell r="BW410" t="str">
            <v>---</v>
          </cell>
        </row>
        <row r="411">
          <cell r="A411" t="str">
            <v>LAM5284</v>
          </cell>
          <cell r="B411" t="str">
            <v>Licencia Ambiental</v>
          </cell>
          <cell r="C411" t="str">
            <v>Licencia ambiental para el proyecto “Área de Perforación Exploratoria Bloque SSJN-9”.</v>
          </cell>
          <cell r="D411" t="str">
            <v xml:space="preserve">MAUREL Y PROM COLOMBIA B.V. </v>
          </cell>
          <cell r="E411" t="str">
            <v>Hidrocarburos</v>
          </cell>
          <cell r="F411" t="str">
            <v>Exploración</v>
          </cell>
          <cell r="G411" t="str">
            <v>Exploración</v>
          </cell>
          <cell r="H411" t="str">
            <v>ANLA</v>
          </cell>
          <cell r="J411" t="str">
            <v>OPERACIÓN</v>
          </cell>
          <cell r="K411">
            <v>4</v>
          </cell>
          <cell r="L411">
            <v>3402396</v>
          </cell>
          <cell r="M411">
            <v>4562410.7498399997</v>
          </cell>
          <cell r="O411" t="str">
            <v>CON VISITA</v>
          </cell>
          <cell r="P411" t="str">
            <v>Baja</v>
          </cell>
          <cell r="Q411" t="str">
            <v>---</v>
          </cell>
          <cell r="S411" t="str">
            <v>---</v>
          </cell>
          <cell r="T411">
            <v>0</v>
          </cell>
          <cell r="U411">
            <v>4</v>
          </cell>
          <cell r="V411" t="str">
            <v>ACTIVO</v>
          </cell>
          <cell r="W411" t="str">
            <v>CORMAGDALENA</v>
          </cell>
          <cell r="X411" t="str">
            <v>Resolución otorga LA</v>
          </cell>
          <cell r="Y411" t="str">
            <v>704</v>
          </cell>
          <cell r="Z411">
            <v>41155.440294826389</v>
          </cell>
          <cell r="AA411" t="str">
            <v>MAGDALENA</v>
          </cell>
          <cell r="AB411" t="str">
            <v>PIJIÑO DEL CARMEN - SAN SEBASTIAN DE BUENAVISTA - SANTA ANA - SAN ZENON</v>
          </cell>
          <cell r="AC411" t="str">
            <v>CARIBE CONTINENTAL E INSULAR</v>
          </cell>
          <cell r="AD411" t="str">
            <v>Semestral</v>
          </cell>
          <cell r="AE411">
            <v>6</v>
          </cell>
          <cell r="AF411" t="str">
            <v>Operación</v>
          </cell>
          <cell r="AG411" t="str">
            <v>Operación</v>
          </cell>
          <cell r="AH411" t="str">
            <v>---</v>
          </cell>
          <cell r="AI411" t="str">
            <v>---</v>
          </cell>
          <cell r="AJ411" t="str">
            <v>---</v>
          </cell>
          <cell r="AK411" t="str">
            <v>---</v>
          </cell>
          <cell r="AL411">
            <v>2</v>
          </cell>
          <cell r="AM411" t="str">
            <v>Si</v>
          </cell>
          <cell r="AN411">
            <v>0</v>
          </cell>
          <cell r="AO411">
            <v>0</v>
          </cell>
          <cell r="AP411">
            <v>0</v>
          </cell>
          <cell r="AQ411">
            <v>0</v>
          </cell>
          <cell r="AR411">
            <v>0</v>
          </cell>
          <cell r="AS411">
            <v>0</v>
          </cell>
          <cell r="AT411">
            <v>0</v>
          </cell>
          <cell r="AU411">
            <v>0</v>
          </cell>
          <cell r="AV411">
            <v>1</v>
          </cell>
          <cell r="AW411">
            <v>0</v>
          </cell>
          <cell r="AX411">
            <v>0</v>
          </cell>
          <cell r="AY411">
            <v>0</v>
          </cell>
          <cell r="AZ411">
            <v>1</v>
          </cell>
          <cell r="BA411">
            <v>0</v>
          </cell>
          <cell r="BB411" t="str">
            <v>Seguimiento 2017</v>
          </cell>
          <cell r="BC411" t="str">
            <v>N/A</v>
          </cell>
          <cell r="BD411">
            <v>8111</v>
          </cell>
          <cell r="BE411">
            <v>43462.933275462958</v>
          </cell>
          <cell r="BI411" t="str">
            <v>Compensación y 1%</v>
          </cell>
          <cell r="BM411">
            <v>102667830</v>
          </cell>
          <cell r="BN411" t="str">
            <v>---</v>
          </cell>
          <cell r="BO411" t="str">
            <v>---</v>
          </cell>
          <cell r="BP411" t="str">
            <v>NO</v>
          </cell>
          <cell r="BQ411">
            <v>1</v>
          </cell>
          <cell r="BR411">
            <v>0</v>
          </cell>
          <cell r="BS411">
            <v>0</v>
          </cell>
          <cell r="BT411" t="str">
            <v>---</v>
          </cell>
          <cell r="BU411" t="str">
            <v>---</v>
          </cell>
          <cell r="BV411" t="str">
            <v>---</v>
          </cell>
          <cell r="BW411" t="str">
            <v>---</v>
          </cell>
        </row>
        <row r="412">
          <cell r="A412" t="str">
            <v>LAM5278</v>
          </cell>
          <cell r="B412" t="str">
            <v>Licencia Ambiental</v>
          </cell>
          <cell r="C412" t="str">
            <v>Área de Interés de Perforación Exploratoria Turpial, ubicado en el municipio de Puerto Boyacá, en el departamento de Boyacá.</v>
          </cell>
          <cell r="D412" t="str">
            <v xml:space="preserve">PETROLÍFERA PETROLEUM COLOMBIA LIMITED </v>
          </cell>
          <cell r="E412" t="str">
            <v>Hidrocarburos</v>
          </cell>
          <cell r="F412" t="str">
            <v>Exploración</v>
          </cell>
          <cell r="G412" t="str">
            <v>Exploración</v>
          </cell>
          <cell r="H412" t="str">
            <v>ANLA</v>
          </cell>
          <cell r="J412" t="str">
            <v>OPERACIÓN</v>
          </cell>
          <cell r="K412">
            <v>4</v>
          </cell>
          <cell r="L412">
            <v>3402396</v>
          </cell>
          <cell r="M412" t="str">
            <v>SOLO TERRESTRE</v>
          </cell>
          <cell r="O412" t="str">
            <v>CON VISITA</v>
          </cell>
          <cell r="P412" t="str">
            <v>Media</v>
          </cell>
          <cell r="Q412" t="str">
            <v>---</v>
          </cell>
          <cell r="S412" t="str">
            <v>---</v>
          </cell>
          <cell r="T412">
            <v>0</v>
          </cell>
          <cell r="U412">
            <v>2</v>
          </cell>
          <cell r="V412" t="str">
            <v>ACTIVO</v>
          </cell>
          <cell r="W412" t="str">
            <v>CORPOBOYACÁ</v>
          </cell>
          <cell r="X412" t="str">
            <v>Resolución otorga LA</v>
          </cell>
          <cell r="Y412" t="str">
            <v>235</v>
          </cell>
          <cell r="Z412">
            <v>41025.681215277778</v>
          </cell>
          <cell r="AA412" t="str">
            <v>BOYACÁ</v>
          </cell>
          <cell r="AB412" t="str">
            <v>PUERTO BOYACA</v>
          </cell>
          <cell r="AC412" t="str">
            <v>CENTRO Y EJE CAFETERO</v>
          </cell>
          <cell r="AD412" t="str">
            <v>Semestral</v>
          </cell>
          <cell r="AE412">
            <v>6</v>
          </cell>
          <cell r="AF412" t="str">
            <v>Operación</v>
          </cell>
          <cell r="AG412" t="str">
            <v>Operación</v>
          </cell>
          <cell r="AH412" t="str">
            <v>---</v>
          </cell>
          <cell r="AI412" t="str">
            <v>---</v>
          </cell>
          <cell r="AJ412" t="str">
            <v>---</v>
          </cell>
          <cell r="AK412" t="str">
            <v>---</v>
          </cell>
          <cell r="AL412">
            <v>0</v>
          </cell>
          <cell r="AM412" t="str">
            <v>Si</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t="str">
            <v>Sin Seguimiento</v>
          </cell>
          <cell r="BM412">
            <v>102667830</v>
          </cell>
          <cell r="BN412" t="str">
            <v>---</v>
          </cell>
          <cell r="BO412" t="str">
            <v>---</v>
          </cell>
          <cell r="BP412" t="str">
            <v>NO</v>
          </cell>
          <cell r="BQ412">
            <v>4</v>
          </cell>
          <cell r="BR412">
            <v>0</v>
          </cell>
          <cell r="BS412">
            <v>0</v>
          </cell>
          <cell r="BT412" t="str">
            <v>---</v>
          </cell>
          <cell r="BU412" t="str">
            <v>---</v>
          </cell>
          <cell r="BV412" t="str">
            <v>---</v>
          </cell>
          <cell r="BW412" t="str">
            <v>---</v>
          </cell>
        </row>
        <row r="413">
          <cell r="A413" t="str">
            <v>LAM5235</v>
          </cell>
          <cell r="B413" t="str">
            <v>Licencia Ambiental</v>
          </cell>
          <cell r="C413" t="str">
            <v>Licencia ambiental para el proyecto "Área de Perforación Exploratoria Magallanes".</v>
          </cell>
          <cell r="D413" t="str">
            <v xml:space="preserve">ECOPETROL S.A. </v>
          </cell>
          <cell r="E413" t="str">
            <v>Hidrocarburos</v>
          </cell>
          <cell r="F413" t="str">
            <v>Exploración</v>
          </cell>
          <cell r="G413" t="str">
            <v>Exploración</v>
          </cell>
          <cell r="H413" t="str">
            <v>ANLA</v>
          </cell>
          <cell r="J413" t="str">
            <v>SUSPENDIDO</v>
          </cell>
          <cell r="O413" t="str">
            <v>DOCUMENTAL</v>
          </cell>
          <cell r="P413" t="str">
            <v>Media</v>
          </cell>
          <cell r="Q413" t="str">
            <v>---</v>
          </cell>
          <cell r="S413" t="str">
            <v>---</v>
          </cell>
          <cell r="T413">
            <v>0</v>
          </cell>
          <cell r="U413">
            <v>4</v>
          </cell>
          <cell r="V413" t="str">
            <v>ACTIVO</v>
          </cell>
          <cell r="W413" t="str">
            <v>CORPONOR</v>
          </cell>
          <cell r="X413" t="str">
            <v>Resolución otorga LA</v>
          </cell>
          <cell r="Y413" t="str">
            <v>803</v>
          </cell>
          <cell r="Z413">
            <v>41177.47413333333</v>
          </cell>
          <cell r="AA413" t="str">
            <v>NORTE DE SANTANDER</v>
          </cell>
          <cell r="AB413" t="str">
            <v>TOLEDO</v>
          </cell>
          <cell r="AC413" t="str">
            <v>N/A</v>
          </cell>
          <cell r="AD413" t="str">
            <v>Semestral</v>
          </cell>
          <cell r="AE413">
            <v>6</v>
          </cell>
          <cell r="AF413" t="str">
            <v>Suspendido</v>
          </cell>
          <cell r="AG413" t="str">
            <v>Suspendido</v>
          </cell>
          <cell r="AH413" t="str">
            <v>Semestral</v>
          </cell>
          <cell r="AI413" t="str">
            <v>radicación 2015001722-1-00 del 16 de enero de 2015</v>
          </cell>
          <cell r="AJ413">
            <v>42020</v>
          </cell>
          <cell r="AK413" t="str">
            <v>N.A.</v>
          </cell>
          <cell r="AL413">
            <v>1</v>
          </cell>
          <cell r="AM413" t="str">
            <v>Si</v>
          </cell>
          <cell r="AN413">
            <v>0</v>
          </cell>
          <cell r="AO413">
            <v>0</v>
          </cell>
          <cell r="AP413">
            <v>0</v>
          </cell>
          <cell r="AQ413">
            <v>0</v>
          </cell>
          <cell r="AR413">
            <v>0</v>
          </cell>
          <cell r="AS413">
            <v>0</v>
          </cell>
          <cell r="AT413">
            <v>0</v>
          </cell>
          <cell r="AU413">
            <v>0</v>
          </cell>
          <cell r="AV413">
            <v>0</v>
          </cell>
          <cell r="AW413">
            <v>1</v>
          </cell>
          <cell r="AX413">
            <v>0</v>
          </cell>
          <cell r="AY413">
            <v>0</v>
          </cell>
          <cell r="AZ413">
            <v>0</v>
          </cell>
          <cell r="BA413">
            <v>0</v>
          </cell>
          <cell r="BB413" t="str">
            <v>Seguimiento 2014</v>
          </cell>
          <cell r="BC413">
            <v>43333</v>
          </cell>
          <cell r="BD413">
            <v>5991</v>
          </cell>
          <cell r="BE413">
            <v>43381</v>
          </cell>
          <cell r="BJ413" t="str">
            <v>---</v>
          </cell>
          <cell r="BK413" t="str">
            <v>---</v>
          </cell>
          <cell r="BL413" t="str">
            <v>---</v>
          </cell>
          <cell r="BM413">
            <v>10358000</v>
          </cell>
          <cell r="BN413" t="str">
            <v>---</v>
          </cell>
          <cell r="BO413" t="str">
            <v>---</v>
          </cell>
          <cell r="BP413" t="str">
            <v>---</v>
          </cell>
          <cell r="BQ413">
            <v>5</v>
          </cell>
          <cell r="BR413">
            <v>1</v>
          </cell>
          <cell r="BS413">
            <v>0</v>
          </cell>
          <cell r="BT413" t="str">
            <v>---</v>
          </cell>
          <cell r="BU413" t="str">
            <v>---</v>
          </cell>
          <cell r="BV413" t="str">
            <v>---</v>
          </cell>
          <cell r="BW413" t="str">
            <v>---</v>
          </cell>
        </row>
        <row r="414">
          <cell r="A414" t="str">
            <v>LAM5225</v>
          </cell>
          <cell r="B414" t="str">
            <v>Licencia Ambiental</v>
          </cell>
          <cell r="C414" t="str">
            <v>Perforación Exploratoria en el Bloque CPO-1, localizado en jurisdicción de los municipios de Puerto Gaitan en el departamento del Meta y Mani y Orocue en el departamento de Casanare.</v>
          </cell>
          <cell r="D414" t="str">
            <v xml:space="preserve">PACIFIC STRATUS ENERGY COLOMBIA CORP </v>
          </cell>
          <cell r="E414" t="str">
            <v>Hidrocarburos</v>
          </cell>
          <cell r="F414" t="str">
            <v>Exploración</v>
          </cell>
          <cell r="G414" t="str">
            <v>Exploración</v>
          </cell>
          <cell r="H414" t="str">
            <v>ANLA</v>
          </cell>
          <cell r="J414" t="str">
            <v>OPERACIÓN</v>
          </cell>
          <cell r="K414">
            <v>4</v>
          </cell>
          <cell r="L414">
            <v>3402396</v>
          </cell>
          <cell r="M414">
            <v>5212877.2297297325</v>
          </cell>
          <cell r="O414" t="str">
            <v>CON VISITA</v>
          </cell>
          <cell r="P414" t="str">
            <v>Media</v>
          </cell>
          <cell r="Q414" t="str">
            <v>---</v>
          </cell>
          <cell r="S414" t="str">
            <v>---</v>
          </cell>
          <cell r="T414">
            <v>0.75</v>
          </cell>
          <cell r="U414">
            <v>3</v>
          </cell>
          <cell r="V414" t="str">
            <v>ACTIVO</v>
          </cell>
          <cell r="W414" t="str">
            <v>CORPORINOQUIA</v>
          </cell>
          <cell r="X414" t="str">
            <v>Resolución otorga LA</v>
          </cell>
          <cell r="Y414" t="str">
            <v>1335</v>
          </cell>
          <cell r="Z414">
            <v>40730.608101851853</v>
          </cell>
          <cell r="AA414" t="str">
            <v>META</v>
          </cell>
          <cell r="AB414" t="str">
            <v>PUERTO GAITAN - MANI - OROCUÉ</v>
          </cell>
          <cell r="AC414" t="str">
            <v>ORINOQUIA</v>
          </cell>
          <cell r="AD414" t="str">
            <v>Semestral</v>
          </cell>
          <cell r="AE414">
            <v>6</v>
          </cell>
          <cell r="AF414" t="str">
            <v>Operación</v>
          </cell>
          <cell r="AG414" t="str">
            <v>Operación</v>
          </cell>
          <cell r="AH414" t="str">
            <v>---</v>
          </cell>
          <cell r="AI414" t="str">
            <v>---</v>
          </cell>
          <cell r="AJ414" t="str">
            <v>---</v>
          </cell>
          <cell r="AK414" t="str">
            <v>---</v>
          </cell>
          <cell r="AL414">
            <v>4</v>
          </cell>
          <cell r="AM414" t="str">
            <v>Si</v>
          </cell>
          <cell r="AN414">
            <v>0</v>
          </cell>
          <cell r="AO414">
            <v>0</v>
          </cell>
          <cell r="AP414">
            <v>0</v>
          </cell>
          <cell r="AQ414">
            <v>0</v>
          </cell>
          <cell r="AR414">
            <v>0</v>
          </cell>
          <cell r="AS414">
            <v>0</v>
          </cell>
          <cell r="AT414">
            <v>0</v>
          </cell>
          <cell r="AU414">
            <v>0</v>
          </cell>
          <cell r="AV414">
            <v>0</v>
          </cell>
          <cell r="AW414">
            <v>2</v>
          </cell>
          <cell r="AX414">
            <v>1</v>
          </cell>
          <cell r="AY414">
            <v>0</v>
          </cell>
          <cell r="AZ414">
            <v>1</v>
          </cell>
          <cell r="BA414">
            <v>0</v>
          </cell>
          <cell r="BB414" t="str">
            <v>Seguimiento 2017</v>
          </cell>
          <cell r="BC414" t="str">
            <v>N/A</v>
          </cell>
          <cell r="BD414">
            <v>8125</v>
          </cell>
          <cell r="BE414">
            <v>43465.400150462963</v>
          </cell>
          <cell r="BI414" t="str">
            <v>Compensación y 1%</v>
          </cell>
          <cell r="BM414">
            <v>100562889</v>
          </cell>
          <cell r="BN414" t="str">
            <v>VISITA</v>
          </cell>
          <cell r="BO414">
            <v>94870650</v>
          </cell>
          <cell r="BP414" t="str">
            <v>---</v>
          </cell>
          <cell r="BQ414">
            <v>1</v>
          </cell>
          <cell r="BR414">
            <v>1</v>
          </cell>
          <cell r="BS414">
            <v>0</v>
          </cell>
          <cell r="BT414" t="str">
            <v>---</v>
          </cell>
          <cell r="BU414" t="str">
            <v>---</v>
          </cell>
          <cell r="BV414" t="str">
            <v>---</v>
          </cell>
          <cell r="BW414" t="str">
            <v>---</v>
          </cell>
        </row>
        <row r="415">
          <cell r="A415" t="str">
            <v>LAM5206</v>
          </cell>
          <cell r="B415" t="str">
            <v>Licencia Ambiental</v>
          </cell>
          <cell r="C415" t="str">
            <v xml:space="preserve">Área de Perforación Exploratoria LLANOS  19, localizado en jurisdicción de los municipios de Yopal y San Luis de Palenque en el departamento de Casanare. </v>
          </cell>
          <cell r="D415" t="str">
            <v xml:space="preserve">GRUPO C&amp;C ENERGÍA (BARBADOS) SUCURSAL COLOMBIA </v>
          </cell>
          <cell r="E415" t="str">
            <v>Hidrocarburos</v>
          </cell>
          <cell r="F415" t="str">
            <v>Exploración</v>
          </cell>
          <cell r="G415" t="str">
            <v>Exploración</v>
          </cell>
          <cell r="H415" t="str">
            <v>ANLA</v>
          </cell>
          <cell r="J415" t="str">
            <v>OPERACIÓN</v>
          </cell>
          <cell r="K415">
            <v>4</v>
          </cell>
          <cell r="L415">
            <v>3402396</v>
          </cell>
          <cell r="M415" t="str">
            <v>SOLO TERRESTRE</v>
          </cell>
          <cell r="N415">
            <v>1975893.839205882</v>
          </cell>
          <cell r="O415" t="str">
            <v>CON VISITA</v>
          </cell>
          <cell r="P415" t="str">
            <v>Media</v>
          </cell>
          <cell r="Q415" t="str">
            <v>---</v>
          </cell>
          <cell r="S415" t="str">
            <v>---</v>
          </cell>
          <cell r="T415">
            <v>0</v>
          </cell>
          <cell r="U415">
            <v>4</v>
          </cell>
          <cell r="V415" t="str">
            <v>ACTIVO</v>
          </cell>
          <cell r="W415" t="str">
            <v>CORPORINOQUIA</v>
          </cell>
          <cell r="X415" t="str">
            <v>Resolución otorga LA</v>
          </cell>
          <cell r="Y415" t="str">
            <v>1331</v>
          </cell>
          <cell r="Z415">
            <v>40730.612870370373</v>
          </cell>
          <cell r="AA415" t="str">
            <v>CASANARE</v>
          </cell>
          <cell r="AB415" t="str">
            <v>YOPAL - SAN LUIS DE PALENQUE</v>
          </cell>
          <cell r="AC415" t="str">
            <v>N/A</v>
          </cell>
          <cell r="AD415" t="str">
            <v>Semestral</v>
          </cell>
          <cell r="AE415">
            <v>6</v>
          </cell>
          <cell r="AF415" t="str">
            <v>Operación</v>
          </cell>
          <cell r="AG415" t="str">
            <v>Operación</v>
          </cell>
          <cell r="AH415" t="str">
            <v>---</v>
          </cell>
          <cell r="AI415" t="str">
            <v>---</v>
          </cell>
          <cell r="AJ415" t="str">
            <v>---</v>
          </cell>
          <cell r="AK415" t="str">
            <v>---</v>
          </cell>
          <cell r="AL415">
            <v>2</v>
          </cell>
          <cell r="AM415" t="str">
            <v>Si</v>
          </cell>
          <cell r="AN415">
            <v>0</v>
          </cell>
          <cell r="AO415">
            <v>0</v>
          </cell>
          <cell r="AP415">
            <v>0</v>
          </cell>
          <cell r="AQ415">
            <v>0</v>
          </cell>
          <cell r="AR415">
            <v>0</v>
          </cell>
          <cell r="AS415">
            <v>0</v>
          </cell>
          <cell r="AT415">
            <v>0</v>
          </cell>
          <cell r="AU415">
            <v>0</v>
          </cell>
          <cell r="AV415">
            <v>0</v>
          </cell>
          <cell r="AW415">
            <v>1</v>
          </cell>
          <cell r="AX415">
            <v>0</v>
          </cell>
          <cell r="AY415">
            <v>0</v>
          </cell>
          <cell r="AZ415">
            <v>1</v>
          </cell>
          <cell r="BA415">
            <v>0</v>
          </cell>
          <cell r="BB415" t="str">
            <v>Seguimiento 2017</v>
          </cell>
          <cell r="BC415" t="str">
            <v>N/A</v>
          </cell>
          <cell r="BD415">
            <v>7765</v>
          </cell>
          <cell r="BE415">
            <v>43451.255196759259</v>
          </cell>
          <cell r="BI415" t="str">
            <v>Compensación y 1%</v>
          </cell>
          <cell r="BM415">
            <v>98335860.799999997</v>
          </cell>
          <cell r="BN415" t="str">
            <v>VISITA</v>
          </cell>
          <cell r="BO415">
            <v>92769680</v>
          </cell>
          <cell r="BP415" t="str">
            <v>NO</v>
          </cell>
          <cell r="BQ415">
            <v>1</v>
          </cell>
          <cell r="BR415">
            <v>1</v>
          </cell>
          <cell r="BS415">
            <v>0</v>
          </cell>
          <cell r="BT415" t="str">
            <v>---</v>
          </cell>
          <cell r="BU415" t="str">
            <v>---</v>
          </cell>
          <cell r="BV415" t="str">
            <v>---</v>
          </cell>
          <cell r="BW415" t="str">
            <v>---</v>
          </cell>
        </row>
        <row r="416">
          <cell r="A416" t="str">
            <v>LAM5175</v>
          </cell>
          <cell r="B416" t="str">
            <v>Licencia Ambiental</v>
          </cell>
          <cell r="C416" t="str">
            <v xml:space="preserve">Trámite de Licencia Ambiental para el proyecto “Área de perforación exploratoria Mago Norte” de la empresa ECOPETROL S.A.  </v>
          </cell>
          <cell r="D416" t="str">
            <v xml:space="preserve">ECOPETROL S.A. </v>
          </cell>
          <cell r="E416" t="str">
            <v>Hidrocarburos</v>
          </cell>
          <cell r="F416" t="str">
            <v>Exploración</v>
          </cell>
          <cell r="G416" t="str">
            <v>Exploración</v>
          </cell>
          <cell r="H416" t="str">
            <v>ANLA</v>
          </cell>
          <cell r="J416" t="str">
            <v>OPERACIÓN</v>
          </cell>
          <cell r="K416">
            <v>4</v>
          </cell>
          <cell r="L416">
            <v>3402396</v>
          </cell>
          <cell r="M416">
            <v>5212877.2297297325</v>
          </cell>
          <cell r="O416" t="str">
            <v>CON VISITA</v>
          </cell>
          <cell r="P416" t="str">
            <v>Media</v>
          </cell>
          <cell r="Q416" t="str">
            <v>---</v>
          </cell>
          <cell r="S416" t="str">
            <v>---</v>
          </cell>
          <cell r="T416">
            <v>0.75</v>
          </cell>
          <cell r="U416">
            <v>5</v>
          </cell>
          <cell r="V416" t="str">
            <v>ACTIVO</v>
          </cell>
          <cell r="W416" t="str">
            <v>CORPOMACARENA</v>
          </cell>
          <cell r="X416" t="str">
            <v>Resolución otorga LA</v>
          </cell>
          <cell r="Y416" t="str">
            <v>602</v>
          </cell>
          <cell r="Z416">
            <v>41801</v>
          </cell>
          <cell r="AA416" t="str">
            <v>META</v>
          </cell>
          <cell r="AB416" t="str">
            <v>PUERTO GAITAN</v>
          </cell>
          <cell r="AC416" t="str">
            <v>ORINOQUIA</v>
          </cell>
          <cell r="AD416" t="str">
            <v>Anual</v>
          </cell>
          <cell r="AE416">
            <v>12</v>
          </cell>
          <cell r="AF416" t="str">
            <v>Operación</v>
          </cell>
          <cell r="AG416" t="str">
            <v>Operación</v>
          </cell>
          <cell r="AH416" t="str">
            <v>---</v>
          </cell>
          <cell r="AI416" t="str">
            <v>---</v>
          </cell>
          <cell r="AJ416" t="str">
            <v>---</v>
          </cell>
          <cell r="AK416" t="str">
            <v>---</v>
          </cell>
          <cell r="AL416">
            <v>2</v>
          </cell>
          <cell r="AM416" t="str">
            <v>Si</v>
          </cell>
          <cell r="AN416">
            <v>0</v>
          </cell>
          <cell r="AO416">
            <v>0</v>
          </cell>
          <cell r="AP416">
            <v>0</v>
          </cell>
          <cell r="AQ416">
            <v>0</v>
          </cell>
          <cell r="AR416">
            <v>0</v>
          </cell>
          <cell r="AS416">
            <v>0</v>
          </cell>
          <cell r="AT416">
            <v>0</v>
          </cell>
          <cell r="AU416">
            <v>0</v>
          </cell>
          <cell r="AV416">
            <v>0</v>
          </cell>
          <cell r="AW416">
            <v>0</v>
          </cell>
          <cell r="AX416">
            <v>2</v>
          </cell>
          <cell r="AY416">
            <v>0</v>
          </cell>
          <cell r="AZ416">
            <v>0</v>
          </cell>
          <cell r="BA416">
            <v>1</v>
          </cell>
          <cell r="BB416" t="str">
            <v>Seguimiento 2018</v>
          </cell>
          <cell r="BC416" t="str">
            <v>N/A</v>
          </cell>
          <cell r="BD416">
            <v>2923</v>
          </cell>
          <cell r="BE416">
            <v>43258</v>
          </cell>
          <cell r="BF416" t="str">
            <v xml:space="preserve">Resolución </v>
          </cell>
          <cell r="BG416">
            <v>1313</v>
          </cell>
          <cell r="BH416">
            <v>43325</v>
          </cell>
          <cell r="BI416" t="str">
            <v>Compensación y 1%</v>
          </cell>
          <cell r="BM416">
            <v>102667830</v>
          </cell>
          <cell r="BN416" t="str">
            <v>---</v>
          </cell>
          <cell r="BO416" t="str">
            <v>---</v>
          </cell>
          <cell r="BP416" t="str">
            <v>---</v>
          </cell>
          <cell r="BQ416">
            <v>1</v>
          </cell>
          <cell r="BR416">
            <v>4</v>
          </cell>
          <cell r="BS416">
            <v>0</v>
          </cell>
          <cell r="BT416" t="str">
            <v>---</v>
          </cell>
          <cell r="BU416" t="str">
            <v>---</v>
          </cell>
          <cell r="BV416" t="str">
            <v>---</v>
          </cell>
          <cell r="BW416" t="str">
            <v>---</v>
          </cell>
        </row>
        <row r="417">
          <cell r="A417" t="str">
            <v>LAM5170</v>
          </cell>
          <cell r="B417" t="str">
            <v>Licencia Ambiental</v>
          </cell>
          <cell r="C417" t="str">
            <v>Licencia ambiental para el proyecto "Perforación Exploratoria Bloque CPO- 7A"</v>
          </cell>
          <cell r="D417" t="str">
            <v xml:space="preserve">TECPECOL S.A.  </v>
          </cell>
          <cell r="E417" t="str">
            <v>Hidrocarburos</v>
          </cell>
          <cell r="F417" t="str">
            <v>Exploración</v>
          </cell>
          <cell r="G417" t="str">
            <v>Exploración</v>
          </cell>
          <cell r="H417" t="str">
            <v>ANLA</v>
          </cell>
          <cell r="J417" t="str">
            <v>OPERACIÓN</v>
          </cell>
          <cell r="K417">
            <v>4</v>
          </cell>
          <cell r="L417">
            <v>3402396</v>
          </cell>
          <cell r="M417">
            <v>5212877.2297297325</v>
          </cell>
          <cell r="O417" t="str">
            <v>CON VISITA</v>
          </cell>
          <cell r="P417" t="str">
            <v>Media</v>
          </cell>
          <cell r="Q417" t="str">
            <v>---</v>
          </cell>
          <cell r="S417" t="str">
            <v>---</v>
          </cell>
          <cell r="T417">
            <v>0.75</v>
          </cell>
          <cell r="U417">
            <v>6</v>
          </cell>
          <cell r="V417" t="str">
            <v>ACTIVO</v>
          </cell>
          <cell r="W417" t="str">
            <v>CORPOMACARENA</v>
          </cell>
          <cell r="X417" t="str">
            <v>Resolución otorga LA</v>
          </cell>
          <cell r="Y417" t="str">
            <v>34</v>
          </cell>
          <cell r="Z417">
            <v>40855.615386076388</v>
          </cell>
          <cell r="AA417" t="str">
            <v>META</v>
          </cell>
          <cell r="AB417" t="str">
            <v>PUERTO GAITAN</v>
          </cell>
          <cell r="AC417" t="str">
            <v>ORINOQUIA</v>
          </cell>
          <cell r="AD417" t="str">
            <v>Semestral</v>
          </cell>
          <cell r="AE417">
            <v>12</v>
          </cell>
          <cell r="AF417" t="str">
            <v>Operación</v>
          </cell>
          <cell r="AG417" t="str">
            <v>Operación</v>
          </cell>
          <cell r="AH417" t="str">
            <v>Anual</v>
          </cell>
          <cell r="AI417" t="str">
            <v>Sin Información</v>
          </cell>
          <cell r="AJ417" t="str">
            <v>---</v>
          </cell>
          <cell r="AK417" t="str">
            <v>NO</v>
          </cell>
          <cell r="AL417">
            <v>2</v>
          </cell>
          <cell r="AM417" t="str">
            <v>Si</v>
          </cell>
          <cell r="AN417">
            <v>0</v>
          </cell>
          <cell r="AO417">
            <v>0</v>
          </cell>
          <cell r="AP417">
            <v>0</v>
          </cell>
          <cell r="AQ417">
            <v>0</v>
          </cell>
          <cell r="AR417">
            <v>0</v>
          </cell>
          <cell r="AS417">
            <v>0</v>
          </cell>
          <cell r="AT417">
            <v>0</v>
          </cell>
          <cell r="AU417">
            <v>0</v>
          </cell>
          <cell r="AV417">
            <v>0</v>
          </cell>
          <cell r="AW417">
            <v>0</v>
          </cell>
          <cell r="AX417">
            <v>2</v>
          </cell>
          <cell r="AY417">
            <v>0</v>
          </cell>
          <cell r="AZ417">
            <v>0</v>
          </cell>
          <cell r="BA417">
            <v>0</v>
          </cell>
          <cell r="BB417" t="str">
            <v>Seguimiento 2015</v>
          </cell>
          <cell r="BC417">
            <v>43277</v>
          </cell>
          <cell r="BD417">
            <v>5968</v>
          </cell>
          <cell r="BE417">
            <v>43378</v>
          </cell>
          <cell r="BJ417" t="str">
            <v>VISITA</v>
          </cell>
          <cell r="BK417">
            <v>7</v>
          </cell>
          <cell r="BL417">
            <v>92987000</v>
          </cell>
          <cell r="BM417">
            <v>95776610</v>
          </cell>
          <cell r="BN417" t="str">
            <v>---</v>
          </cell>
          <cell r="BO417" t="str">
            <v>---</v>
          </cell>
          <cell r="BP417" t="str">
            <v>---</v>
          </cell>
          <cell r="BQ417">
            <v>5</v>
          </cell>
          <cell r="BR417">
            <v>3</v>
          </cell>
          <cell r="BS417">
            <v>0</v>
          </cell>
          <cell r="BT417" t="str">
            <v>---</v>
          </cell>
          <cell r="BU417" t="str">
            <v>---</v>
          </cell>
          <cell r="BV417" t="str">
            <v>---</v>
          </cell>
          <cell r="BW417" t="str">
            <v>---</v>
          </cell>
          <cell r="BX417">
            <v>120</v>
          </cell>
          <cell r="BY417" t="str">
            <v>No reporta</v>
          </cell>
          <cell r="BZ417" t="str">
            <v>Afectación de cobertura vegetal herbacea y suelo</v>
          </cell>
        </row>
        <row r="418">
          <cell r="A418" t="str">
            <v>LAM5157</v>
          </cell>
          <cell r="B418" t="str">
            <v>Licencia Ambiental</v>
          </cell>
          <cell r="C418" t="str">
            <v>Licencia ambiental para el proyecto " Área de Perforación Exploratoria Bloque Llanos 27"</v>
          </cell>
          <cell r="D418" t="str">
            <v xml:space="preserve">NCT ENERGY GROUP S.A. COLOMBIA. </v>
          </cell>
          <cell r="E418" t="str">
            <v>Hidrocarburos</v>
          </cell>
          <cell r="F418" t="str">
            <v>Exploración</v>
          </cell>
          <cell r="G418" t="str">
            <v>Exploración</v>
          </cell>
          <cell r="H418" t="str">
            <v>ANLA</v>
          </cell>
          <cell r="J418" t="str">
            <v>OPERACIÓN</v>
          </cell>
          <cell r="K418">
            <v>4</v>
          </cell>
          <cell r="L418">
            <v>3402396</v>
          </cell>
          <cell r="M418" t="str">
            <v>SOLO TERRESTRE</v>
          </cell>
          <cell r="N418">
            <v>1975893.839205882</v>
          </cell>
          <cell r="O418" t="str">
            <v>CON VISITA</v>
          </cell>
          <cell r="P418" t="str">
            <v>Media</v>
          </cell>
          <cell r="Q418" t="str">
            <v>---</v>
          </cell>
          <cell r="S418" t="str">
            <v>---</v>
          </cell>
          <cell r="T418">
            <v>0</v>
          </cell>
          <cell r="U418">
            <v>6</v>
          </cell>
          <cell r="V418" t="str">
            <v>ACTIVO</v>
          </cell>
          <cell r="W418" t="str">
            <v>CORPORINOQUIA</v>
          </cell>
          <cell r="X418" t="str">
            <v>Resolución otorga LA</v>
          </cell>
          <cell r="Y418" t="str">
            <v>1610</v>
          </cell>
          <cell r="Z418">
            <v>40764.632384687495</v>
          </cell>
          <cell r="AA418" t="str">
            <v>CASANARE</v>
          </cell>
          <cell r="AB418" t="str">
            <v xml:space="preserve">MANI </v>
          </cell>
          <cell r="AC418" t="str">
            <v>N/A</v>
          </cell>
          <cell r="AD418" t="str">
            <v>Anual</v>
          </cell>
          <cell r="AE418">
            <v>12</v>
          </cell>
          <cell r="AF418" t="str">
            <v>Operación</v>
          </cell>
          <cell r="AG418" t="str">
            <v>Operación</v>
          </cell>
          <cell r="AH418" t="str">
            <v>---</v>
          </cell>
          <cell r="AI418" t="str">
            <v>---</v>
          </cell>
          <cell r="AJ418" t="str">
            <v>---</v>
          </cell>
          <cell r="AK418" t="str">
            <v>---</v>
          </cell>
          <cell r="AL418">
            <v>2</v>
          </cell>
          <cell r="AM418" t="str">
            <v>Si</v>
          </cell>
          <cell r="AN418">
            <v>0</v>
          </cell>
          <cell r="AO418">
            <v>0</v>
          </cell>
          <cell r="AP418">
            <v>0</v>
          </cell>
          <cell r="AQ418">
            <v>0</v>
          </cell>
          <cell r="AR418">
            <v>0</v>
          </cell>
          <cell r="AS418">
            <v>0</v>
          </cell>
          <cell r="AT418">
            <v>0</v>
          </cell>
          <cell r="AU418">
            <v>0</v>
          </cell>
          <cell r="AV418">
            <v>1</v>
          </cell>
          <cell r="AW418">
            <v>0</v>
          </cell>
          <cell r="AX418">
            <v>0</v>
          </cell>
          <cell r="AY418">
            <v>0</v>
          </cell>
          <cell r="AZ418">
            <v>1</v>
          </cell>
          <cell r="BA418">
            <v>0</v>
          </cell>
          <cell r="BB418" t="str">
            <v>Seguimiento 2017</v>
          </cell>
          <cell r="BM418">
            <v>158973288</v>
          </cell>
          <cell r="BN418" t="str">
            <v>VISITA</v>
          </cell>
          <cell r="BO418">
            <v>149974800</v>
          </cell>
          <cell r="BP418" t="str">
            <v>NO</v>
          </cell>
          <cell r="BQ418">
            <v>4</v>
          </cell>
          <cell r="BR418">
            <v>2</v>
          </cell>
          <cell r="BS418">
            <v>0</v>
          </cell>
          <cell r="BT418" t="str">
            <v>---</v>
          </cell>
          <cell r="BU418" t="str">
            <v>---</v>
          </cell>
          <cell r="BV418" t="str">
            <v>---</v>
          </cell>
          <cell r="BW418" t="str">
            <v>---</v>
          </cell>
        </row>
        <row r="419">
          <cell r="A419" t="str">
            <v>LAM5148</v>
          </cell>
          <cell r="B419" t="str">
            <v>Licencia Ambiental</v>
          </cell>
          <cell r="C419" t="str">
            <v>Licencia Ambiental  Área de Perforación Exploratoria Santana</v>
          </cell>
          <cell r="D419" t="str">
            <v xml:space="preserve">PETROLÍFERA PETROLEUM COLOMBIA LIMITED </v>
          </cell>
          <cell r="E419" t="str">
            <v>Hidrocarburos</v>
          </cell>
          <cell r="F419" t="str">
            <v>Exploración</v>
          </cell>
          <cell r="G419" t="str">
            <v>Exploración</v>
          </cell>
          <cell r="H419" t="str">
            <v>ANLA</v>
          </cell>
          <cell r="J419" t="str">
            <v>OPERACIÓN</v>
          </cell>
          <cell r="K419">
            <v>4</v>
          </cell>
          <cell r="L419">
            <v>3402396</v>
          </cell>
          <cell r="M419">
            <v>4562410.7498399997</v>
          </cell>
          <cell r="O419" t="str">
            <v>CON VISITA</v>
          </cell>
          <cell r="P419" t="str">
            <v>Media</v>
          </cell>
          <cell r="Q419" t="str">
            <v>---</v>
          </cell>
          <cell r="S419" t="str">
            <v>---</v>
          </cell>
          <cell r="T419">
            <v>0</v>
          </cell>
          <cell r="U419">
            <v>1</v>
          </cell>
          <cell r="V419" t="str">
            <v>ACTIVO</v>
          </cell>
          <cell r="W419" t="str">
            <v>CORMAGDALENA</v>
          </cell>
          <cell r="X419" t="str">
            <v>Resolución otorga LA</v>
          </cell>
          <cell r="Y419" t="str">
            <v>1320</v>
          </cell>
          <cell r="Z419">
            <v>40725.721458333333</v>
          </cell>
          <cell r="AA419" t="str">
            <v>MAGDALENA</v>
          </cell>
          <cell r="AB419" t="str">
            <v xml:space="preserve">Pijino del Carmen, Ariguaní y Santa Ana </v>
          </cell>
          <cell r="AC419" t="str">
            <v>CARIBE CONTINENTAL E INSULAR</v>
          </cell>
          <cell r="AD419" t="str">
            <v>Semestral</v>
          </cell>
          <cell r="AE419">
            <v>6</v>
          </cell>
          <cell r="AF419" t="str">
            <v>Operación</v>
          </cell>
          <cell r="AG419" t="str">
            <v>Operación</v>
          </cell>
          <cell r="AH419" t="str">
            <v>---</v>
          </cell>
          <cell r="AI419" t="str">
            <v>---</v>
          </cell>
          <cell r="AJ419" t="str">
            <v>---</v>
          </cell>
          <cell r="AK419" t="str">
            <v>---</v>
          </cell>
          <cell r="AL419">
            <v>1</v>
          </cell>
          <cell r="AM419" t="str">
            <v>Si</v>
          </cell>
          <cell r="AN419">
            <v>0</v>
          </cell>
          <cell r="AO419">
            <v>0</v>
          </cell>
          <cell r="AP419">
            <v>0</v>
          </cell>
          <cell r="AQ419">
            <v>0</v>
          </cell>
          <cell r="AR419">
            <v>0</v>
          </cell>
          <cell r="AS419">
            <v>0</v>
          </cell>
          <cell r="AT419">
            <v>0</v>
          </cell>
          <cell r="AU419">
            <v>0</v>
          </cell>
          <cell r="AV419">
            <v>0</v>
          </cell>
          <cell r="AW419">
            <v>0</v>
          </cell>
          <cell r="AX419">
            <v>1</v>
          </cell>
          <cell r="AY419">
            <v>0</v>
          </cell>
          <cell r="AZ419">
            <v>0</v>
          </cell>
          <cell r="BA419">
            <v>0</v>
          </cell>
          <cell r="BB419" t="str">
            <v>Seguimiento 2015</v>
          </cell>
          <cell r="BM419">
            <v>102667830</v>
          </cell>
          <cell r="BN419" t="str">
            <v>---</v>
          </cell>
          <cell r="BO419" t="str">
            <v>---</v>
          </cell>
          <cell r="BP419" t="str">
            <v>NO</v>
          </cell>
          <cell r="BQ419" t="str">
            <v>---</v>
          </cell>
          <cell r="BR419" t="str">
            <v>---</v>
          </cell>
          <cell r="BS419" t="str">
            <v>---</v>
          </cell>
          <cell r="BT419" t="str">
            <v>---</v>
          </cell>
          <cell r="BU419" t="str">
            <v>---</v>
          </cell>
          <cell r="BV419" t="str">
            <v>---</v>
          </cell>
          <cell r="BW419" t="str">
            <v>---</v>
          </cell>
        </row>
        <row r="420">
          <cell r="A420" t="str">
            <v>LAM5135</v>
          </cell>
          <cell r="B420" t="str">
            <v>Licencia Ambiental</v>
          </cell>
          <cell r="C420" t="str">
            <v>Área de Interés de Perforación Exploratoria Bloque CPE-7</v>
          </cell>
          <cell r="D420" t="str">
            <v xml:space="preserve">PLUSPETROL RESOURCES CORPORATION SUCURSAL COLOMBIANA </v>
          </cell>
          <cell r="E420" t="str">
            <v>Hidrocarburos</v>
          </cell>
          <cell r="F420" t="str">
            <v>---</v>
          </cell>
          <cell r="G420" t="str">
            <v>---</v>
          </cell>
          <cell r="H420" t="str">
            <v>---</v>
          </cell>
          <cell r="I420" t="str">
            <v>---</v>
          </cell>
          <cell r="J420" t="str">
            <v>---</v>
          </cell>
          <cell r="O420" t="str">
            <v>---</v>
          </cell>
          <cell r="P420" t="str">
            <v>N/A</v>
          </cell>
          <cell r="Q420" t="str">
            <v>---</v>
          </cell>
          <cell r="S420" t="str">
            <v>---</v>
          </cell>
          <cell r="T420" t="str">
            <v>---</v>
          </cell>
          <cell r="U420">
            <v>3</v>
          </cell>
          <cell r="V420" t="str">
            <v>ARCHIVADO</v>
          </cell>
          <cell r="W420" t="str">
            <v>CAR Y CORTOLIMA</v>
          </cell>
          <cell r="X420" t="str">
            <v>Auto de desistimiento</v>
          </cell>
          <cell r="Y420">
            <v>3915</v>
          </cell>
          <cell r="Z420">
            <v>41260</v>
          </cell>
          <cell r="AA420" t="str">
            <v>META</v>
          </cell>
          <cell r="AB420" t="str">
            <v>MAPIRIPAN</v>
          </cell>
          <cell r="AD420" t="str">
            <v>---</v>
          </cell>
          <cell r="AE420" t="str">
            <v>---</v>
          </cell>
          <cell r="AF420" t="str">
            <v>---</v>
          </cell>
          <cell r="AG420" t="str">
            <v>Operación</v>
          </cell>
          <cell r="AH420" t="str">
            <v>---</v>
          </cell>
          <cell r="AI420" t="str">
            <v>---</v>
          </cell>
          <cell r="AJ420" t="str">
            <v>---</v>
          </cell>
          <cell r="AK420" t="str">
            <v>---</v>
          </cell>
          <cell r="AL420">
            <v>0</v>
          </cell>
          <cell r="AM420" t="str">
            <v>---</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t="str">
            <v>Sin Seguimiento</v>
          </cell>
          <cell r="BJ420" t="str">
            <v>---</v>
          </cell>
          <cell r="BK420" t="str">
            <v>---</v>
          </cell>
          <cell r="BL420" t="str">
            <v>---</v>
          </cell>
          <cell r="BN420" t="str">
            <v>---</v>
          </cell>
          <cell r="BO420" t="str">
            <v>---</v>
          </cell>
          <cell r="BP420" t="str">
            <v>---</v>
          </cell>
          <cell r="BQ420" t="str">
            <v>---</v>
          </cell>
          <cell r="BR420" t="str">
            <v>---</v>
          </cell>
          <cell r="BS420" t="str">
            <v>---</v>
          </cell>
          <cell r="BT420" t="str">
            <v>---</v>
          </cell>
          <cell r="BU420" t="str">
            <v>---</v>
          </cell>
          <cell r="BV420" t="str">
            <v>---</v>
          </cell>
          <cell r="BW420" t="str">
            <v>---</v>
          </cell>
        </row>
        <row r="421">
          <cell r="A421" t="str">
            <v>LAM5131</v>
          </cell>
          <cell r="B421" t="str">
            <v>Licencia Ambiental</v>
          </cell>
          <cell r="C421" t="str">
            <v>Proyecto de Perforación Exploratoria Bloque CPO-6</v>
          </cell>
          <cell r="D421" t="str">
            <v xml:space="preserve">TECPECOL S.A.  </v>
          </cell>
          <cell r="E421" t="str">
            <v>Hidrocarburos</v>
          </cell>
          <cell r="F421" t="str">
            <v>Exploración</v>
          </cell>
          <cell r="G421" t="str">
            <v>Exploración</v>
          </cell>
          <cell r="H421" t="str">
            <v>ANLA</v>
          </cell>
          <cell r="J421" t="str">
            <v>OPERACIÓN</v>
          </cell>
          <cell r="K421">
            <v>4</v>
          </cell>
          <cell r="L421">
            <v>3402396</v>
          </cell>
          <cell r="M421">
            <v>5212877.2297297325</v>
          </cell>
          <cell r="O421" t="str">
            <v>CON VISITA</v>
          </cell>
          <cell r="P421" t="str">
            <v>Media</v>
          </cell>
          <cell r="Q421" t="str">
            <v>---</v>
          </cell>
          <cell r="S421" t="str">
            <v>---</v>
          </cell>
          <cell r="T421">
            <v>0.75</v>
          </cell>
          <cell r="U421">
            <v>4</v>
          </cell>
          <cell r="V421" t="str">
            <v>ACTIVO</v>
          </cell>
          <cell r="W421" t="str">
            <v>CORPORINOQUIA</v>
          </cell>
          <cell r="X421" t="str">
            <v>Resolución otorga LA</v>
          </cell>
          <cell r="Y421" t="str">
            <v>1613</v>
          </cell>
          <cell r="Z421">
            <v>40764.635497685187</v>
          </cell>
          <cell r="AA421" t="str">
            <v>META</v>
          </cell>
          <cell r="AB421" t="str">
            <v>PUERTO GAITAN - PUERTO LOPEZ</v>
          </cell>
          <cell r="AC421" t="str">
            <v>ORINOQUIA</v>
          </cell>
          <cell r="AD421" t="str">
            <v>Semestral</v>
          </cell>
          <cell r="AE421">
            <v>6</v>
          </cell>
          <cell r="AF421" t="str">
            <v>Operación</v>
          </cell>
          <cell r="AG421" t="str">
            <v>Operación</v>
          </cell>
          <cell r="AH421" t="str">
            <v>---</v>
          </cell>
          <cell r="AI421" t="str">
            <v>---</v>
          </cell>
          <cell r="AJ421" t="str">
            <v>---</v>
          </cell>
          <cell r="AK421" t="str">
            <v>---</v>
          </cell>
          <cell r="AL421">
            <v>2</v>
          </cell>
          <cell r="AM421" t="str">
            <v>Si</v>
          </cell>
          <cell r="AN421">
            <v>0</v>
          </cell>
          <cell r="AO421">
            <v>0</v>
          </cell>
          <cell r="AP421">
            <v>0</v>
          </cell>
          <cell r="AQ421">
            <v>0</v>
          </cell>
          <cell r="AR421">
            <v>0</v>
          </cell>
          <cell r="AS421">
            <v>0</v>
          </cell>
          <cell r="AT421">
            <v>0</v>
          </cell>
          <cell r="AU421">
            <v>0</v>
          </cell>
          <cell r="AV421">
            <v>0</v>
          </cell>
          <cell r="AW421">
            <v>0</v>
          </cell>
          <cell r="AX421">
            <v>1</v>
          </cell>
          <cell r="AY421">
            <v>0</v>
          </cell>
          <cell r="AZ421">
            <v>1</v>
          </cell>
          <cell r="BA421">
            <v>0</v>
          </cell>
          <cell r="BB421" t="str">
            <v>Seguimiento 2017</v>
          </cell>
          <cell r="BM421">
            <v>7318240</v>
          </cell>
          <cell r="BN421" t="str">
            <v>VISITA</v>
          </cell>
          <cell r="BO421">
            <v>6904000</v>
          </cell>
          <cell r="BP421" t="str">
            <v>---</v>
          </cell>
          <cell r="BQ421">
            <v>6</v>
          </cell>
          <cell r="BR421">
            <v>4</v>
          </cell>
          <cell r="BS421">
            <v>0</v>
          </cell>
          <cell r="BT421" t="str">
            <v>---</v>
          </cell>
          <cell r="BU421" t="str">
            <v>---</v>
          </cell>
          <cell r="BV421" t="str">
            <v>---</v>
          </cell>
          <cell r="BW421" t="str">
            <v>---</v>
          </cell>
        </row>
        <row r="422">
          <cell r="A422" t="str">
            <v>LAM5130</v>
          </cell>
          <cell r="B422" t="str">
            <v>Licencia Ambiental</v>
          </cell>
          <cell r="C422" t="str">
            <v>Área de Interés de Perforación Exploratoria Sector 2 B, Sector 3 B, Sector 4 B y Sector 5 B, dentro del Bloque Jagueyes 3432 B. / Evaluación necesidad DAA</v>
          </cell>
          <cell r="D422" t="str">
            <v xml:space="preserve">COLUMBUS ENERGY SUCURSAL COLOMBIA </v>
          </cell>
          <cell r="E422" t="str">
            <v>Hidrocarburos</v>
          </cell>
          <cell r="F422" t="str">
            <v>Exploración</v>
          </cell>
          <cell r="G422" t="str">
            <v>Exploración</v>
          </cell>
          <cell r="H422" t="str">
            <v>ANLA</v>
          </cell>
          <cell r="J422" t="str">
            <v>OPERACIÓN</v>
          </cell>
          <cell r="K422">
            <v>4</v>
          </cell>
          <cell r="L422">
            <v>3402396</v>
          </cell>
          <cell r="M422">
            <v>5212877.2297297325</v>
          </cell>
          <cell r="O422" t="str">
            <v>CON VISITA</v>
          </cell>
          <cell r="P422" t="str">
            <v>Media</v>
          </cell>
          <cell r="Q422" t="str">
            <v>---</v>
          </cell>
          <cell r="S422" t="str">
            <v>---</v>
          </cell>
          <cell r="T422">
            <v>0.75</v>
          </cell>
          <cell r="U422">
            <v>6</v>
          </cell>
          <cell r="V422" t="str">
            <v>ACTIVO</v>
          </cell>
          <cell r="W422" t="str">
            <v>CORPORINOQUIA</v>
          </cell>
          <cell r="X422" t="str">
            <v>Resolución otorga LA</v>
          </cell>
          <cell r="Y422" t="str">
            <v>1186</v>
          </cell>
          <cell r="Z422">
            <v>40722.589814814812</v>
          </cell>
          <cell r="AA422" t="str">
            <v>CASANARE</v>
          </cell>
          <cell r="AB422" t="str">
            <v>PAZ DE ARIPORO</v>
          </cell>
          <cell r="AC422" t="str">
            <v>ORINOQUIA</v>
          </cell>
          <cell r="AD422" t="str">
            <v>Para cada pozo perforado, uno al finalizar las actividades de perforación y pruebas cortas de producción. Si se realizan pruebas extensas de producción, se deberá remitir informes semestrales hasta su finalización</v>
          </cell>
          <cell r="AE422">
            <v>6</v>
          </cell>
          <cell r="AF422" t="str">
            <v>Operación</v>
          </cell>
          <cell r="AG422" t="str">
            <v>Operación</v>
          </cell>
          <cell r="AH422" t="str">
            <v>Semestral</v>
          </cell>
          <cell r="AI422" t="str">
            <v>---</v>
          </cell>
          <cell r="AJ422" t="str">
            <v>---</v>
          </cell>
          <cell r="AK422" t="str">
            <v>NO</v>
          </cell>
          <cell r="AL422">
            <v>3</v>
          </cell>
          <cell r="AM422" t="str">
            <v>Si</v>
          </cell>
          <cell r="AN422">
            <v>0</v>
          </cell>
          <cell r="AO422">
            <v>0</v>
          </cell>
          <cell r="AP422">
            <v>0</v>
          </cell>
          <cell r="AQ422">
            <v>0</v>
          </cell>
          <cell r="AR422">
            <v>0</v>
          </cell>
          <cell r="AS422">
            <v>0</v>
          </cell>
          <cell r="AT422">
            <v>0</v>
          </cell>
          <cell r="AU422">
            <v>0</v>
          </cell>
          <cell r="AV422">
            <v>1</v>
          </cell>
          <cell r="AW422">
            <v>1</v>
          </cell>
          <cell r="AX422">
            <v>0</v>
          </cell>
          <cell r="AY422">
            <v>0</v>
          </cell>
          <cell r="AZ422">
            <v>1</v>
          </cell>
          <cell r="BA422">
            <v>1</v>
          </cell>
          <cell r="BB422" t="str">
            <v>Seguimiento 2018</v>
          </cell>
          <cell r="BC422">
            <v>43199</v>
          </cell>
          <cell r="BD422">
            <v>3507</v>
          </cell>
          <cell r="BE422">
            <v>43284</v>
          </cell>
          <cell r="BF422" t="str">
            <v>Auto</v>
          </cell>
          <cell r="BG422">
            <v>7944</v>
          </cell>
          <cell r="BH422">
            <v>43446.636562499996</v>
          </cell>
          <cell r="BI422" t="str">
            <v>Control y Seguimiento</v>
          </cell>
          <cell r="BJ422" t="str">
            <v>VISITA</v>
          </cell>
          <cell r="BK422">
            <v>7</v>
          </cell>
          <cell r="BL422">
            <v>96987000</v>
          </cell>
          <cell r="BM422">
            <v>99896610</v>
          </cell>
          <cell r="BN422" t="str">
            <v>VISITA</v>
          </cell>
          <cell r="BO422">
            <v>94260020</v>
          </cell>
          <cell r="BP422" t="str">
            <v>---</v>
          </cell>
          <cell r="BQ422">
            <v>11</v>
          </cell>
          <cell r="BR422">
            <v>1</v>
          </cell>
          <cell r="BS422">
            <v>0</v>
          </cell>
          <cell r="BT422" t="str">
            <v>---</v>
          </cell>
          <cell r="BU422" t="str">
            <v>---</v>
          </cell>
          <cell r="BV422" t="str">
            <v>---</v>
          </cell>
          <cell r="BW422" t="str">
            <v>---</v>
          </cell>
        </row>
        <row r="423">
          <cell r="A423" t="str">
            <v>LAM5127</v>
          </cell>
          <cell r="B423" t="str">
            <v>Licencia Ambiental</v>
          </cell>
          <cell r="C423" t="str">
            <v>Bloque de Perforación Exploratoria Jagüeyes A, localizado en jurisdicción de los municipios de Paz de Ariporo y Hato Corozal en el departamento de Casanare</v>
          </cell>
          <cell r="D423" t="str">
            <v xml:space="preserve">COLUMBUS ENERGY SUCURSAL COLOMBIA </v>
          </cell>
          <cell r="E423" t="str">
            <v>Hidrocarburos</v>
          </cell>
          <cell r="F423" t="str">
            <v>Exploración</v>
          </cell>
          <cell r="G423" t="str">
            <v>Exploración</v>
          </cell>
          <cell r="H423" t="str">
            <v>CORPORACIÓN</v>
          </cell>
          <cell r="I423" t="str">
            <v>Menor o igual a 2 carpetas, traslado menor a 3 horas desde la sede y menor número de municipios involucrados</v>
          </cell>
          <cell r="J423" t="str">
            <v>CORPORACIÓN E INVEMAR</v>
          </cell>
          <cell r="K423">
            <v>4</v>
          </cell>
          <cell r="L423">
            <v>3402396</v>
          </cell>
          <cell r="M423" t="str">
            <v>SOLO TERRESTRE</v>
          </cell>
          <cell r="N423">
            <v>1975893.839205882</v>
          </cell>
          <cell r="O423" t="str">
            <v>CON VISITA</v>
          </cell>
          <cell r="P423" t="str">
            <v>Media</v>
          </cell>
          <cell r="Q423" t="str">
            <v>---</v>
          </cell>
          <cell r="S423" t="str">
            <v>---</v>
          </cell>
          <cell r="T423">
            <v>0</v>
          </cell>
          <cell r="U423">
            <v>2</v>
          </cell>
          <cell r="V423" t="str">
            <v>ACTIVO</v>
          </cell>
          <cell r="W423" t="str">
            <v>CORPORINOQUIA</v>
          </cell>
          <cell r="X423" t="str">
            <v>Resolución otorga LA</v>
          </cell>
          <cell r="Y423" t="str">
            <v>1329</v>
          </cell>
          <cell r="Z423">
            <v>40725.724363425928</v>
          </cell>
          <cell r="AA423" t="str">
            <v>CASANARE</v>
          </cell>
          <cell r="AB423" t="str">
            <v>HATO COROZAL
PAZ DE ARIPORO</v>
          </cell>
          <cell r="AC423" t="str">
            <v>N/A</v>
          </cell>
          <cell r="AD423" t="str">
            <v>Para cada pozo perforado, uno al finalizar las actividades de perforación y pruebas cortas de producción. Si se realizan pruebas extensas de producción, se deberá remitir informes semestrales hasta su finalización</v>
          </cell>
          <cell r="AE423">
            <v>6</v>
          </cell>
          <cell r="AF423" t="str">
            <v>Operación</v>
          </cell>
          <cell r="AG423" t="str">
            <v>Operación</v>
          </cell>
          <cell r="AH423" t="str">
            <v>---</v>
          </cell>
          <cell r="AI423" t="str">
            <v>---</v>
          </cell>
          <cell r="AJ423" t="str">
            <v>---</v>
          </cell>
          <cell r="AK423" t="str">
            <v>---</v>
          </cell>
          <cell r="AL423">
            <v>0</v>
          </cell>
          <cell r="AM423" t="str">
            <v>Si</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t="str">
            <v>Sin Seguimiento</v>
          </cell>
          <cell r="BM423">
            <v>102667830</v>
          </cell>
          <cell r="BN423" t="str">
            <v>---</v>
          </cell>
          <cell r="BO423" t="str">
            <v>---</v>
          </cell>
          <cell r="BP423" t="str">
            <v>NO</v>
          </cell>
          <cell r="BQ423">
            <v>1</v>
          </cell>
          <cell r="BR423">
            <v>0</v>
          </cell>
          <cell r="BS423">
            <v>0</v>
          </cell>
          <cell r="BT423" t="str">
            <v>---</v>
          </cell>
          <cell r="BU423" t="str">
            <v>---</v>
          </cell>
          <cell r="BV423" t="str">
            <v>---</v>
          </cell>
          <cell r="BW423" t="str">
            <v>---</v>
          </cell>
        </row>
        <row r="424">
          <cell r="A424" t="str">
            <v>LAM5109</v>
          </cell>
          <cell r="B424" t="str">
            <v>Licencia Ambiental</v>
          </cell>
          <cell r="C424" t="str">
            <v xml:space="preserve">Área de Perforación Exploratoria Santa Cruz, localizado en jurisdicción de los municipio de San Jos+é de Cucuta y Puerto   Santander en el departamento de Norte de Santander.  </v>
          </cell>
          <cell r="D424" t="str">
            <v xml:space="preserve">MOMPOS CONSTRUCTION CO. INC. </v>
          </cell>
          <cell r="E424" t="str">
            <v>Hidrocarburos</v>
          </cell>
          <cell r="F424" t="str">
            <v>Exploración</v>
          </cell>
          <cell r="G424" t="str">
            <v>Exploración</v>
          </cell>
          <cell r="H424" t="str">
            <v>ANLA</v>
          </cell>
          <cell r="J424" t="str">
            <v>CIERRE TÉCNICO</v>
          </cell>
          <cell r="O424" t="str">
            <v>DOCUMENTAL</v>
          </cell>
          <cell r="P424" t="str">
            <v>Media</v>
          </cell>
          <cell r="Q424" t="str">
            <v>---</v>
          </cell>
          <cell r="S424" t="str">
            <v>---</v>
          </cell>
          <cell r="T424">
            <v>0</v>
          </cell>
          <cell r="U424">
            <v>3</v>
          </cell>
          <cell r="V424" t="str">
            <v>ACTIVO</v>
          </cell>
          <cell r="W424" t="str">
            <v>CORPONOR</v>
          </cell>
          <cell r="X424" t="str">
            <v>Resolución otorga LA</v>
          </cell>
          <cell r="Y424" t="str">
            <v>1736</v>
          </cell>
          <cell r="Z424">
            <v>40781.696377314816</v>
          </cell>
          <cell r="AA424" t="str">
            <v>NORTE DE SANTANDER</v>
          </cell>
          <cell r="AB424" t="str">
            <v>CUCUTA - PUERTO SANTANDER - TIBU</v>
          </cell>
          <cell r="AC424" t="str">
            <v>N/A</v>
          </cell>
          <cell r="AD424" t="str">
            <v>Semestral</v>
          </cell>
          <cell r="AE424">
            <v>12</v>
          </cell>
          <cell r="AF424" t="str">
            <v>Desmantelamiento</v>
          </cell>
          <cell r="AG424" t="str">
            <v>Cierre</v>
          </cell>
          <cell r="AH424" t="str">
            <v>Anual</v>
          </cell>
          <cell r="AI424" t="str">
            <v>23 de agosto de 2018.</v>
          </cell>
          <cell r="AJ424">
            <v>43340</v>
          </cell>
          <cell r="AK424" t="str">
            <v>N/A</v>
          </cell>
          <cell r="AL424">
            <v>1</v>
          </cell>
          <cell r="AM424" t="str">
            <v>Si</v>
          </cell>
          <cell r="AN424">
            <v>0</v>
          </cell>
          <cell r="AO424">
            <v>0</v>
          </cell>
          <cell r="AP424">
            <v>0</v>
          </cell>
          <cell r="AQ424">
            <v>0</v>
          </cell>
          <cell r="AR424">
            <v>0</v>
          </cell>
          <cell r="AS424">
            <v>0</v>
          </cell>
          <cell r="AT424">
            <v>0</v>
          </cell>
          <cell r="AU424">
            <v>0</v>
          </cell>
          <cell r="AV424">
            <v>1</v>
          </cell>
          <cell r="AW424">
            <v>0</v>
          </cell>
          <cell r="AX424">
            <v>0</v>
          </cell>
          <cell r="AY424">
            <v>0</v>
          </cell>
          <cell r="AZ424">
            <v>0</v>
          </cell>
          <cell r="BA424">
            <v>0</v>
          </cell>
          <cell r="BB424" t="str">
            <v>Seguimiento 2013</v>
          </cell>
          <cell r="BC424">
            <v>43327</v>
          </cell>
          <cell r="BD424">
            <v>6580</v>
          </cell>
          <cell r="BE424">
            <v>43403</v>
          </cell>
          <cell r="BJ424" t="str">
            <v>---</v>
          </cell>
          <cell r="BK424" t="str">
            <v>---</v>
          </cell>
          <cell r="BL424" t="str">
            <v>---</v>
          </cell>
          <cell r="BM424">
            <v>10358000</v>
          </cell>
          <cell r="BN424" t="str">
            <v>---</v>
          </cell>
          <cell r="BO424" t="str">
            <v>---</v>
          </cell>
          <cell r="BP424" t="str">
            <v>---</v>
          </cell>
          <cell r="BQ424">
            <v>1</v>
          </cell>
          <cell r="BR424">
            <v>0</v>
          </cell>
          <cell r="BS424">
            <v>0</v>
          </cell>
          <cell r="BT424" t="str">
            <v>---</v>
          </cell>
          <cell r="BU424" t="str">
            <v>---</v>
          </cell>
          <cell r="BV424" t="str">
            <v>---</v>
          </cell>
          <cell r="BW424" t="str">
            <v>---</v>
          </cell>
        </row>
        <row r="425">
          <cell r="A425" t="str">
            <v>LAM5104</v>
          </cell>
          <cell r="B425" t="str">
            <v>Licencia Ambiental</v>
          </cell>
          <cell r="C425" t="str">
            <v>Construcción y operación del Oleoducto Araguaney - Banadia.</v>
          </cell>
          <cell r="D425" t="str">
            <v xml:space="preserve">ECOPETROL S.A. </v>
          </cell>
          <cell r="E425" t="str">
            <v>Hidrocarburos</v>
          </cell>
          <cell r="F425" t="str">
            <v>Transporte y Conducción</v>
          </cell>
          <cell r="G425" t="str">
            <v>Transporte y Conducción</v>
          </cell>
          <cell r="H425" t="str">
            <v>ANLA</v>
          </cell>
          <cell r="J425" t="str">
            <v>OPERACIÓN</v>
          </cell>
          <cell r="K425">
            <v>5</v>
          </cell>
          <cell r="L425">
            <v>4252995</v>
          </cell>
          <cell r="M425">
            <v>5212877.2297297325</v>
          </cell>
          <cell r="O425" t="str">
            <v>CON VISITA</v>
          </cell>
          <cell r="P425" t="str">
            <v>Alta</v>
          </cell>
          <cell r="Q425" t="str">
            <v>---</v>
          </cell>
          <cell r="S425" t="str">
            <v>---</v>
          </cell>
          <cell r="T425">
            <v>0.75</v>
          </cell>
          <cell r="U425">
            <v>18</v>
          </cell>
          <cell r="V425" t="str">
            <v>ACTIVO</v>
          </cell>
          <cell r="W425" t="str">
            <v>CORPORINOQUIA</v>
          </cell>
          <cell r="X425" t="str">
            <v>Auto Avoca Conocimiento Medida Preventiva</v>
          </cell>
          <cell r="Y425" t="str">
            <v>3230</v>
          </cell>
          <cell r="Z425">
            <v>41198.46638888889</v>
          </cell>
          <cell r="AA425" t="str">
            <v>CASANARE</v>
          </cell>
          <cell r="AB425" t="str">
            <v xml:space="preserve">FORTUL - PUERTO RONDON - TAME - YOPAL - HATO COROZAL - NUNCHIA - PAZ DE ARIPORO - PORE </v>
          </cell>
          <cell r="AC425" t="str">
            <v>ORINOQUIA</v>
          </cell>
          <cell r="AD425" t="str">
            <v>Anual</v>
          </cell>
          <cell r="AE425">
            <v>12</v>
          </cell>
          <cell r="AF425" t="str">
            <v>Operación</v>
          </cell>
          <cell r="AG425" t="str">
            <v>Operación</v>
          </cell>
          <cell r="AH425" t="str">
            <v>Anual</v>
          </cell>
          <cell r="AI425" t="str">
            <v>Ultimo ICA entregado en 28/02/2018 (periodo año 2017)</v>
          </cell>
          <cell r="AJ425">
            <v>43159</v>
          </cell>
          <cell r="AK425" t="str">
            <v>HIDROLOGIA</v>
          </cell>
          <cell r="AL425">
            <v>3</v>
          </cell>
          <cell r="AM425" t="str">
            <v>Si</v>
          </cell>
          <cell r="AN425">
            <v>0</v>
          </cell>
          <cell r="AO425">
            <v>0</v>
          </cell>
          <cell r="AP425">
            <v>0</v>
          </cell>
          <cell r="AQ425">
            <v>0</v>
          </cell>
          <cell r="AR425">
            <v>0</v>
          </cell>
          <cell r="AS425">
            <v>0</v>
          </cell>
          <cell r="AT425">
            <v>0</v>
          </cell>
          <cell r="AU425">
            <v>1</v>
          </cell>
          <cell r="AV425">
            <v>0</v>
          </cell>
          <cell r="AW425">
            <v>1</v>
          </cell>
          <cell r="AX425">
            <v>1</v>
          </cell>
          <cell r="AY425">
            <v>0</v>
          </cell>
          <cell r="AZ425">
            <v>0</v>
          </cell>
          <cell r="BA425">
            <v>1</v>
          </cell>
          <cell r="BB425" t="str">
            <v>Seguimiento 2018</v>
          </cell>
          <cell r="BC425">
            <v>43199</v>
          </cell>
          <cell r="BD425">
            <v>2872</v>
          </cell>
          <cell r="BE425">
            <v>43256</v>
          </cell>
          <cell r="BF425" t="str">
            <v>Auto</v>
          </cell>
          <cell r="BG425">
            <v>6366</v>
          </cell>
          <cell r="BH425">
            <v>43395</v>
          </cell>
          <cell r="BI425" t="str">
            <v>Control y Seguimiento</v>
          </cell>
          <cell r="BJ425" t="str">
            <v>VISITA</v>
          </cell>
          <cell r="BK425">
            <v>7</v>
          </cell>
          <cell r="BL425">
            <v>88446000</v>
          </cell>
          <cell r="BM425">
            <v>91099380</v>
          </cell>
          <cell r="BN425" t="str">
            <v>---</v>
          </cell>
          <cell r="BO425" t="str">
            <v>---</v>
          </cell>
          <cell r="BP425" t="str">
            <v>NO</v>
          </cell>
          <cell r="BQ425">
            <v>26</v>
          </cell>
          <cell r="BR425">
            <v>17</v>
          </cell>
          <cell r="BS425">
            <v>0</v>
          </cell>
          <cell r="BT425" t="str">
            <v>---</v>
          </cell>
          <cell r="BU425" t="str">
            <v>---</v>
          </cell>
          <cell r="BV425" t="str">
            <v>---</v>
          </cell>
          <cell r="BW425" t="str">
            <v>---</v>
          </cell>
          <cell r="BX425">
            <v>300</v>
          </cell>
          <cell r="BY425" t="str">
            <v>No reporta</v>
          </cell>
          <cell r="BZ425" t="str">
            <v xml:space="preserve">Afectación de 4736 m² de suelo </v>
          </cell>
        </row>
        <row r="426">
          <cell r="A426" t="str">
            <v>LAM5099</v>
          </cell>
          <cell r="B426" t="str">
            <v>Licencia Ambiental</v>
          </cell>
          <cell r="C426" t="str">
            <v>Bloque de Perforación Exploratoria Tamarín</v>
          </cell>
          <cell r="D426" t="str">
            <v xml:space="preserve">CANACOL ENERGY COLOMBIA S.A. </v>
          </cell>
          <cell r="E426" t="str">
            <v>Hidrocarburos</v>
          </cell>
          <cell r="F426" t="str">
            <v>Exploración</v>
          </cell>
          <cell r="G426" t="str">
            <v>Exploración</v>
          </cell>
          <cell r="H426" t="str">
            <v>ANLA</v>
          </cell>
          <cell r="J426" t="str">
            <v>OPERACIÓN</v>
          </cell>
          <cell r="K426">
            <v>4</v>
          </cell>
          <cell r="L426">
            <v>3402396</v>
          </cell>
          <cell r="M426">
            <v>5176529.5891764723</v>
          </cell>
          <cell r="O426" t="str">
            <v>CON VISITA</v>
          </cell>
          <cell r="P426" t="str">
            <v>Media</v>
          </cell>
          <cell r="Q426" t="str">
            <v>---</v>
          </cell>
          <cell r="S426" t="str">
            <v>---</v>
          </cell>
          <cell r="T426">
            <v>0</v>
          </cell>
          <cell r="U426">
            <v>2</v>
          </cell>
          <cell r="V426" t="str">
            <v>ACTIVO</v>
          </cell>
          <cell r="W426" t="str">
            <v>CORPOAMAZONIA</v>
          </cell>
          <cell r="X426" t="str">
            <v>Resolución otorga LA</v>
          </cell>
          <cell r="Y426" t="str">
            <v>5</v>
          </cell>
          <cell r="Z426">
            <v>40829.43191392361</v>
          </cell>
          <cell r="AA426" t="str">
            <v>CAQUETA</v>
          </cell>
          <cell r="AB426" t="str">
            <v>PUERTO RICO</v>
          </cell>
          <cell r="AC426" t="str">
            <v>AMAZONIA Y PACIFICO</v>
          </cell>
          <cell r="AD426" t="str">
            <v>Semestral</v>
          </cell>
          <cell r="AE426">
            <v>6</v>
          </cell>
          <cell r="AF426" t="str">
            <v>Operación</v>
          </cell>
          <cell r="AG426" t="str">
            <v>Operación</v>
          </cell>
          <cell r="AH426" t="str">
            <v>---</v>
          </cell>
          <cell r="AI426" t="str">
            <v>---</v>
          </cell>
          <cell r="AJ426" t="str">
            <v>---</v>
          </cell>
          <cell r="AK426" t="str">
            <v>---</v>
          </cell>
          <cell r="AL426">
            <v>0</v>
          </cell>
          <cell r="AM426" t="str">
            <v>Si</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t="str">
            <v>Sin Seguimiento</v>
          </cell>
          <cell r="BM426">
            <v>102667830</v>
          </cell>
          <cell r="BN426" t="str">
            <v>---</v>
          </cell>
          <cell r="BO426" t="str">
            <v>---</v>
          </cell>
          <cell r="BP426" t="str">
            <v>NO</v>
          </cell>
          <cell r="BQ426" t="str">
            <v>---</v>
          </cell>
          <cell r="BR426" t="str">
            <v>---</v>
          </cell>
          <cell r="BS426" t="str">
            <v>---</v>
          </cell>
          <cell r="BT426" t="str">
            <v>---</v>
          </cell>
          <cell r="BU426" t="str">
            <v>---</v>
          </cell>
          <cell r="BV426" t="str">
            <v>---</v>
          </cell>
          <cell r="BW426" t="str">
            <v>---</v>
          </cell>
        </row>
        <row r="427">
          <cell r="A427" t="str">
            <v>LAM5087</v>
          </cell>
          <cell r="B427" t="str">
            <v>Licencia Ambiental</v>
          </cell>
          <cell r="C427" t="str">
            <v>Área de Interés de Perforación Exploratoria Chiquinquirá.</v>
          </cell>
          <cell r="D427" t="str">
            <v xml:space="preserve">NEXEN PETROLEUM COLOMBIA LIMITED </v>
          </cell>
          <cell r="E427" t="str">
            <v>Hidrocarburos</v>
          </cell>
          <cell r="F427" t="str">
            <v>Exploración</v>
          </cell>
          <cell r="G427" t="str">
            <v>Exploración</v>
          </cell>
          <cell r="H427" t="str">
            <v>ANLA</v>
          </cell>
          <cell r="J427" t="str">
            <v>OPERACIÓN</v>
          </cell>
          <cell r="K427">
            <v>4</v>
          </cell>
          <cell r="L427">
            <v>3402396</v>
          </cell>
          <cell r="M427" t="str">
            <v>SOLO TERRESTRE</v>
          </cell>
          <cell r="O427" t="str">
            <v>CON VISITA</v>
          </cell>
          <cell r="P427" t="str">
            <v>Media</v>
          </cell>
          <cell r="Q427" t="str">
            <v>---</v>
          </cell>
          <cell r="S427" t="str">
            <v>---</v>
          </cell>
          <cell r="T427">
            <v>0.75</v>
          </cell>
          <cell r="U427">
            <v>16</v>
          </cell>
          <cell r="V427" t="str">
            <v>ACTIVO</v>
          </cell>
          <cell r="W427" t="str">
            <v>CORPOBOYACA Y CAR</v>
          </cell>
          <cell r="X427" t="str">
            <v>Resolución otorga LA</v>
          </cell>
          <cell r="Y427" t="str">
            <v>1734</v>
          </cell>
          <cell r="Z427">
            <v>40781.694918981484</v>
          </cell>
          <cell r="AA427" t="str">
            <v>CUNDINAMARCA - BOYACÁ</v>
          </cell>
          <cell r="AB427" t="str">
            <v>CARMEN DE CARUPA - BUENAVISTA</v>
          </cell>
          <cell r="AC427" t="str">
            <v>CENTRO Y EJE CAFETERO</v>
          </cell>
          <cell r="AD427" t="str">
            <v>Semestral</v>
          </cell>
          <cell r="AE427">
            <v>6</v>
          </cell>
          <cell r="AF427" t="str">
            <v>Operación</v>
          </cell>
          <cell r="AG427" t="str">
            <v>Operación</v>
          </cell>
          <cell r="AH427" t="str">
            <v>---</v>
          </cell>
          <cell r="AI427" t="str">
            <v>---</v>
          </cell>
          <cell r="AJ427" t="str">
            <v>---</v>
          </cell>
          <cell r="AK427" t="str">
            <v>---</v>
          </cell>
          <cell r="AL427">
            <v>2</v>
          </cell>
          <cell r="AM427" t="str">
            <v>Si</v>
          </cell>
          <cell r="AN427">
            <v>0</v>
          </cell>
          <cell r="AO427">
            <v>0</v>
          </cell>
          <cell r="AP427">
            <v>0</v>
          </cell>
          <cell r="AQ427">
            <v>0</v>
          </cell>
          <cell r="AR427">
            <v>0</v>
          </cell>
          <cell r="AS427">
            <v>0</v>
          </cell>
          <cell r="AT427">
            <v>0</v>
          </cell>
          <cell r="AU427">
            <v>0</v>
          </cell>
          <cell r="AV427">
            <v>1</v>
          </cell>
          <cell r="AW427">
            <v>0</v>
          </cell>
          <cell r="AX427">
            <v>0</v>
          </cell>
          <cell r="AY427">
            <v>0</v>
          </cell>
          <cell r="AZ427">
            <v>1</v>
          </cell>
          <cell r="BA427">
            <v>0</v>
          </cell>
          <cell r="BB427" t="str">
            <v>Seguimiento 2017</v>
          </cell>
          <cell r="BM427">
            <v>125571596.2</v>
          </cell>
          <cell r="BN427" t="str">
            <v>VISITA</v>
          </cell>
          <cell r="BO427">
            <v>118463770</v>
          </cell>
          <cell r="BP427" t="str">
            <v>---</v>
          </cell>
          <cell r="BQ427">
            <v>1</v>
          </cell>
          <cell r="BR427">
            <v>2</v>
          </cell>
          <cell r="BS427">
            <v>0</v>
          </cell>
          <cell r="BT427" t="str">
            <v>---</v>
          </cell>
          <cell r="BU427" t="str">
            <v>---</v>
          </cell>
          <cell r="BV427" t="str">
            <v>---</v>
          </cell>
          <cell r="BW427" t="str">
            <v>---</v>
          </cell>
        </row>
        <row r="428">
          <cell r="A428" t="str">
            <v>LAM5081</v>
          </cell>
          <cell r="B428" t="str">
            <v>Licencia Ambiental</v>
          </cell>
          <cell r="C428" t="str">
            <v>Bloque de Perforación Exploratoria Llanos 22.</v>
          </cell>
          <cell r="D428" t="str">
            <v xml:space="preserve">CEPSA COLOMBIA S.A. - CEPCOLSA </v>
          </cell>
          <cell r="E428" t="str">
            <v>Hidrocarburos</v>
          </cell>
          <cell r="F428" t="str">
            <v>Exploración</v>
          </cell>
          <cell r="G428" t="str">
            <v>Exploración</v>
          </cell>
          <cell r="H428" t="str">
            <v>CORPORACIÓN</v>
          </cell>
          <cell r="I428" t="str">
            <v>Menor o igual a 2 carpetas, traslado menor a 3 horas desde la sede y menor número de municipios involucrados</v>
          </cell>
          <cell r="J428" t="str">
            <v>CORPORACIÓN E INVEMAR</v>
          </cell>
          <cell r="K428">
            <v>4</v>
          </cell>
          <cell r="L428">
            <v>3402396</v>
          </cell>
          <cell r="M428" t="str">
            <v>SOLO TERRESTRE</v>
          </cell>
          <cell r="N428">
            <v>1975893.839205882</v>
          </cell>
          <cell r="O428" t="str">
            <v>CON VISITA</v>
          </cell>
          <cell r="P428" t="str">
            <v>Media</v>
          </cell>
          <cell r="Q428" t="str">
            <v>---</v>
          </cell>
          <cell r="S428" t="str">
            <v>---</v>
          </cell>
          <cell r="T428">
            <v>0</v>
          </cell>
          <cell r="U428">
            <v>2</v>
          </cell>
          <cell r="V428" t="str">
            <v>ACTIVO</v>
          </cell>
          <cell r="W428" t="str">
            <v>CORPORINOQUIA</v>
          </cell>
          <cell r="X428" t="str">
            <v>Resolución otorga LA</v>
          </cell>
          <cell r="Y428" t="str">
            <v>254</v>
          </cell>
          <cell r="Z428">
            <v>40591.585057870368</v>
          </cell>
          <cell r="AA428" t="str">
            <v>CASANARE</v>
          </cell>
          <cell r="AB428" t="str">
            <v>AGUAZUL</v>
          </cell>
          <cell r="AC428" t="str">
            <v>N/A</v>
          </cell>
          <cell r="AD428" t="str">
            <v>Semestral y uno al finalizar las actividades de perforación y pruebas cortas de producción</v>
          </cell>
          <cell r="AE428">
            <v>12</v>
          </cell>
          <cell r="AF428" t="str">
            <v>Operación</v>
          </cell>
          <cell r="AG428" t="str">
            <v>Operación</v>
          </cell>
          <cell r="AH428" t="str">
            <v>Anual</v>
          </cell>
          <cell r="AI428">
            <v>43251</v>
          </cell>
          <cell r="AJ428">
            <v>43251</v>
          </cell>
          <cell r="AK428">
            <v>0</v>
          </cell>
          <cell r="AL428">
            <v>2</v>
          </cell>
          <cell r="AM428" t="str">
            <v>Si</v>
          </cell>
          <cell r="AN428">
            <v>0</v>
          </cell>
          <cell r="AO428">
            <v>0</v>
          </cell>
          <cell r="AP428">
            <v>0</v>
          </cell>
          <cell r="AQ428">
            <v>0</v>
          </cell>
          <cell r="AR428">
            <v>0</v>
          </cell>
          <cell r="AS428">
            <v>0</v>
          </cell>
          <cell r="AT428">
            <v>0</v>
          </cell>
          <cell r="AU428">
            <v>0</v>
          </cell>
          <cell r="AV428">
            <v>0</v>
          </cell>
          <cell r="AW428">
            <v>0</v>
          </cell>
          <cell r="AX428">
            <v>0</v>
          </cell>
          <cell r="AY428">
            <v>1</v>
          </cell>
          <cell r="AZ428">
            <v>1</v>
          </cell>
          <cell r="BA428">
            <v>0</v>
          </cell>
          <cell r="BB428" t="str">
            <v>Seguimiento 2017</v>
          </cell>
          <cell r="BC428">
            <v>43364</v>
          </cell>
          <cell r="BD428">
            <v>6276</v>
          </cell>
          <cell r="BE428">
            <v>43392</v>
          </cell>
          <cell r="BM428">
            <v>102667830</v>
          </cell>
          <cell r="BN428" t="str">
            <v>---</v>
          </cell>
          <cell r="BO428" t="str">
            <v>---</v>
          </cell>
          <cell r="BP428" t="str">
            <v>NO</v>
          </cell>
          <cell r="BQ428" t="str">
            <v>---</v>
          </cell>
          <cell r="BR428" t="str">
            <v>---</v>
          </cell>
          <cell r="BS428" t="str">
            <v>---</v>
          </cell>
          <cell r="BT428" t="str">
            <v>---</v>
          </cell>
          <cell r="BU428" t="str">
            <v>---</v>
          </cell>
          <cell r="BV428" t="str">
            <v>---</v>
          </cell>
          <cell r="BW428" t="str">
            <v>---</v>
          </cell>
        </row>
        <row r="429">
          <cell r="A429" t="str">
            <v>LAM5075</v>
          </cell>
          <cell r="B429" t="str">
            <v>Licencia Ambiental</v>
          </cell>
          <cell r="C429" t="str">
            <v>Bloque de Perforación Exploratoria Puntero</v>
          </cell>
          <cell r="D429" t="str">
            <v xml:space="preserve">CEPSA COLOMBIA S.A. - CEPCOLSA </v>
          </cell>
          <cell r="E429" t="str">
            <v>Hidrocarburos</v>
          </cell>
          <cell r="F429" t="str">
            <v>Exploración</v>
          </cell>
          <cell r="G429" t="str">
            <v>Exploración</v>
          </cell>
          <cell r="H429" t="str">
            <v>CORPORACIÓN</v>
          </cell>
          <cell r="I429" t="str">
            <v>Menor o igual a 2 carpetas, traslado menor a 3 horas desde la sede y menor número de municipios involucrados</v>
          </cell>
          <cell r="J429" t="str">
            <v>CORPORACIÓN E INVEMAR</v>
          </cell>
          <cell r="K429">
            <v>4</v>
          </cell>
          <cell r="L429">
            <v>3402396</v>
          </cell>
          <cell r="M429" t="str">
            <v>SOLO TERRESTRE</v>
          </cell>
          <cell r="N429">
            <v>1975893.839205882</v>
          </cell>
          <cell r="O429" t="str">
            <v>CON VISITA</v>
          </cell>
          <cell r="P429" t="str">
            <v>Media</v>
          </cell>
          <cell r="Q429" t="str">
            <v>---</v>
          </cell>
          <cell r="S429" t="str">
            <v>---</v>
          </cell>
          <cell r="T429">
            <v>0</v>
          </cell>
          <cell r="U429">
            <v>2</v>
          </cell>
          <cell r="V429" t="str">
            <v>ACTIVO</v>
          </cell>
          <cell r="W429" t="str">
            <v>CORPORINOQUIA</v>
          </cell>
          <cell r="X429" t="str">
            <v>Resolución otorga LA</v>
          </cell>
          <cell r="Y429" t="str">
            <v>297</v>
          </cell>
          <cell r="Z429">
            <v>40597.454390277773</v>
          </cell>
          <cell r="AA429" t="str">
            <v>CASANARE</v>
          </cell>
          <cell r="AB429" t="str">
            <v>MANI - TAURAMENA</v>
          </cell>
          <cell r="AC429" t="str">
            <v>N/A</v>
          </cell>
          <cell r="AD429" t="str">
            <v>Semestral</v>
          </cell>
          <cell r="AE429">
            <v>6</v>
          </cell>
          <cell r="AF429" t="str">
            <v>Operación</v>
          </cell>
          <cell r="AG429" t="str">
            <v>Operación</v>
          </cell>
          <cell r="AH429" t="str">
            <v>---</v>
          </cell>
          <cell r="AI429" t="str">
            <v>---</v>
          </cell>
          <cell r="AJ429" t="str">
            <v>---</v>
          </cell>
          <cell r="AK429" t="str">
            <v>---</v>
          </cell>
          <cell r="AL429">
            <v>2</v>
          </cell>
          <cell r="AM429" t="str">
            <v>Si</v>
          </cell>
          <cell r="AN429">
            <v>0</v>
          </cell>
          <cell r="AO429">
            <v>0</v>
          </cell>
          <cell r="AP429">
            <v>0</v>
          </cell>
          <cell r="AQ429">
            <v>0</v>
          </cell>
          <cell r="AR429">
            <v>0</v>
          </cell>
          <cell r="AS429">
            <v>0</v>
          </cell>
          <cell r="AT429">
            <v>0</v>
          </cell>
          <cell r="AU429">
            <v>0</v>
          </cell>
          <cell r="AV429">
            <v>0</v>
          </cell>
          <cell r="AW429">
            <v>0</v>
          </cell>
          <cell r="AX429">
            <v>1</v>
          </cell>
          <cell r="AY429">
            <v>0</v>
          </cell>
          <cell r="AZ429">
            <v>1</v>
          </cell>
          <cell r="BA429">
            <v>1</v>
          </cell>
          <cell r="BB429" t="str">
            <v>Seguimiento 2018</v>
          </cell>
          <cell r="BC429" t="str">
            <v>N/A</v>
          </cell>
          <cell r="BD429">
            <v>7016</v>
          </cell>
          <cell r="BE429">
            <v>43423.008517048613</v>
          </cell>
          <cell r="BF429" t="str">
            <v xml:space="preserve">Resolución </v>
          </cell>
          <cell r="BG429">
            <v>2330</v>
          </cell>
          <cell r="BH429">
            <v>43451.310920833334</v>
          </cell>
          <cell r="BI429" t="str">
            <v>Compensación y 1%</v>
          </cell>
          <cell r="BM429">
            <v>97663418</v>
          </cell>
          <cell r="BN429" t="str">
            <v>VISITA</v>
          </cell>
          <cell r="BO429">
            <v>92135300</v>
          </cell>
          <cell r="BP429" t="str">
            <v>NO</v>
          </cell>
          <cell r="BQ429">
            <v>5</v>
          </cell>
          <cell r="BR429">
            <v>1</v>
          </cell>
          <cell r="BS429">
            <v>0</v>
          </cell>
          <cell r="BT429" t="str">
            <v>---</v>
          </cell>
          <cell r="BU429" t="str">
            <v>---</v>
          </cell>
          <cell r="BV429" t="str">
            <v>---</v>
          </cell>
          <cell r="BW429" t="str">
            <v>---</v>
          </cell>
        </row>
        <row r="430">
          <cell r="A430" t="str">
            <v>LAM5033</v>
          </cell>
          <cell r="B430" t="str">
            <v>Licencia Ambiental</v>
          </cell>
          <cell r="C430" t="str">
            <v xml:space="preserve">Perforación Exploratoria Bloque Sueva Sector Norte, localizado en jurisdicción de los municipios de Guasca, Guatavita y Junin en el departamento de Cundinamarca. </v>
          </cell>
          <cell r="D430" t="str">
            <v xml:space="preserve">NEXEN PETROLEUM COLOMBIA LIMITED </v>
          </cell>
          <cell r="E430" t="str">
            <v>Hidrocarburos</v>
          </cell>
          <cell r="F430" t="str">
            <v>---</v>
          </cell>
          <cell r="G430" t="str">
            <v>---</v>
          </cell>
          <cell r="H430" t="str">
            <v>---</v>
          </cell>
          <cell r="I430" t="str">
            <v>---</v>
          </cell>
          <cell r="J430" t="str">
            <v>---</v>
          </cell>
          <cell r="O430" t="str">
            <v>---</v>
          </cell>
          <cell r="P430" t="str">
            <v>N/A</v>
          </cell>
          <cell r="Q430" t="str">
            <v>---</v>
          </cell>
          <cell r="S430" t="str">
            <v>---</v>
          </cell>
          <cell r="T430" t="str">
            <v>---</v>
          </cell>
          <cell r="U430">
            <v>30</v>
          </cell>
          <cell r="V430" t="str">
            <v>ARCHIVADO</v>
          </cell>
          <cell r="W430" t="str">
            <v>CAR Y CORTOLIMA</v>
          </cell>
          <cell r="X430" t="str">
            <v>Resolución da por terminada Licencia Ambiental</v>
          </cell>
          <cell r="Y430">
            <v>488</v>
          </cell>
          <cell r="Z430">
            <v>42852</v>
          </cell>
          <cell r="AA430" t="str">
            <v>CUNDINAMARCA</v>
          </cell>
          <cell r="AB430" t="str">
            <v>GUASCA - GUATAVITA - JUNIN</v>
          </cell>
          <cell r="AD430" t="str">
            <v>---</v>
          </cell>
          <cell r="AE430" t="str">
            <v>---</v>
          </cell>
          <cell r="AF430" t="str">
            <v>---</v>
          </cell>
          <cell r="AG430" t="str">
            <v>Operación</v>
          </cell>
          <cell r="AH430" t="str">
            <v>---</v>
          </cell>
          <cell r="AI430" t="str">
            <v>---</v>
          </cell>
          <cell r="AJ430" t="str">
            <v>---</v>
          </cell>
          <cell r="AK430" t="str">
            <v>---</v>
          </cell>
          <cell r="AL430">
            <v>5</v>
          </cell>
          <cell r="AM430" t="str">
            <v>---</v>
          </cell>
          <cell r="AN430">
            <v>0</v>
          </cell>
          <cell r="AO430">
            <v>0</v>
          </cell>
          <cell r="AP430">
            <v>0</v>
          </cell>
          <cell r="AQ430">
            <v>0</v>
          </cell>
          <cell r="AR430">
            <v>0</v>
          </cell>
          <cell r="AS430">
            <v>0</v>
          </cell>
          <cell r="AT430">
            <v>1</v>
          </cell>
          <cell r="AU430">
            <v>1</v>
          </cell>
          <cell r="AV430">
            <v>1</v>
          </cell>
          <cell r="AW430">
            <v>1</v>
          </cell>
          <cell r="AX430">
            <v>1</v>
          </cell>
          <cell r="AY430">
            <v>0</v>
          </cell>
          <cell r="AZ430">
            <v>0</v>
          </cell>
          <cell r="BA430">
            <v>0</v>
          </cell>
          <cell r="BB430" t="str">
            <v>Seguimiento 2015</v>
          </cell>
          <cell r="BJ430" t="str">
            <v>---</v>
          </cell>
          <cell r="BK430" t="str">
            <v>---</v>
          </cell>
          <cell r="BL430" t="str">
            <v>---</v>
          </cell>
          <cell r="BN430" t="str">
            <v>---</v>
          </cell>
          <cell r="BO430" t="str">
            <v>---</v>
          </cell>
          <cell r="BP430" t="str">
            <v>---</v>
          </cell>
          <cell r="BQ430">
            <v>1</v>
          </cell>
          <cell r="BR430">
            <v>1</v>
          </cell>
          <cell r="BS430">
            <v>0</v>
          </cell>
          <cell r="BT430" t="str">
            <v>---</v>
          </cell>
          <cell r="BU430" t="str">
            <v>---</v>
          </cell>
          <cell r="BV430" t="str">
            <v>---</v>
          </cell>
          <cell r="BW430" t="str">
            <v>---</v>
          </cell>
        </row>
        <row r="431">
          <cell r="A431" t="str">
            <v>LAM5026</v>
          </cell>
          <cell r="B431" t="str">
            <v>Licencia Ambiental</v>
          </cell>
          <cell r="C431" t="str">
            <v>Área de Perforación Exploratoria Marina Fuerte Norte, ubicada en el mar Caribe.</v>
          </cell>
          <cell r="D431" t="str">
            <v xml:space="preserve">ECOPETROL S.A. </v>
          </cell>
          <cell r="E431" t="str">
            <v>Hidrocarburos</v>
          </cell>
          <cell r="F431" t="str">
            <v>Exploración</v>
          </cell>
          <cell r="G431" t="str">
            <v>Exploración</v>
          </cell>
          <cell r="H431" t="str">
            <v>ANLA</v>
          </cell>
          <cell r="J431" t="str">
            <v>CIERRE JURIDICO</v>
          </cell>
          <cell r="O431" t="str">
            <v>DOCUMENTAL</v>
          </cell>
          <cell r="P431" t="str">
            <v>Baja</v>
          </cell>
          <cell r="Q431" t="str">
            <v>---</v>
          </cell>
          <cell r="S431" t="str">
            <v>---</v>
          </cell>
          <cell r="T431">
            <v>0</v>
          </cell>
          <cell r="U431">
            <v>5</v>
          </cell>
          <cell r="V431" t="str">
            <v>ACTIVO</v>
          </cell>
          <cell r="W431" t="str">
            <v>N/A</v>
          </cell>
          <cell r="X431" t="str">
            <v>Resolución otorga LA</v>
          </cell>
          <cell r="Y431" t="str">
            <v>1016</v>
          </cell>
          <cell r="Z431">
            <v>41254.608483796299</v>
          </cell>
          <cell r="AA431" t="str">
            <v>MAR CARIBE</v>
          </cell>
          <cell r="AB431" t="str">
            <v>&lt;Null&gt;</v>
          </cell>
          <cell r="AC431" t="str">
            <v>N/A</v>
          </cell>
          <cell r="AD431" t="str">
            <v>Semestral</v>
          </cell>
          <cell r="AE431">
            <v>6</v>
          </cell>
          <cell r="AF431" t="str">
            <v>PARA ARCHIVO</v>
          </cell>
          <cell r="AG431" t="str">
            <v>Cierre - Archivo</v>
          </cell>
          <cell r="AH431" t="str">
            <v>---</v>
          </cell>
          <cell r="AI431" t="str">
            <v>---</v>
          </cell>
          <cell r="AJ431" t="str">
            <v>---</v>
          </cell>
          <cell r="AK431" t="str">
            <v>---</v>
          </cell>
          <cell r="AL431">
            <v>1</v>
          </cell>
          <cell r="AM431" t="str">
            <v>Si</v>
          </cell>
          <cell r="AN431">
            <v>0</v>
          </cell>
          <cell r="AO431">
            <v>0</v>
          </cell>
          <cell r="AP431">
            <v>0</v>
          </cell>
          <cell r="AQ431">
            <v>0</v>
          </cell>
          <cell r="AR431">
            <v>0</v>
          </cell>
          <cell r="AS431">
            <v>0</v>
          </cell>
          <cell r="AT431">
            <v>0</v>
          </cell>
          <cell r="AU431">
            <v>0</v>
          </cell>
          <cell r="AV431">
            <v>0</v>
          </cell>
          <cell r="AW431">
            <v>0</v>
          </cell>
          <cell r="AX431">
            <v>0</v>
          </cell>
          <cell r="AY431">
            <v>1</v>
          </cell>
          <cell r="AZ431">
            <v>0</v>
          </cell>
          <cell r="BA431">
            <v>0</v>
          </cell>
          <cell r="BB431" t="str">
            <v>Seguimiento 2016</v>
          </cell>
          <cell r="BJ431" t="str">
            <v>---</v>
          </cell>
          <cell r="BK431" t="str">
            <v>---</v>
          </cell>
          <cell r="BL431" t="str">
            <v>---</v>
          </cell>
          <cell r="BM431">
            <v>0</v>
          </cell>
          <cell r="BN431" t="str">
            <v>---</v>
          </cell>
          <cell r="BO431" t="str">
            <v>---</v>
          </cell>
          <cell r="BP431" t="str">
            <v>---</v>
          </cell>
          <cell r="BQ431">
            <v>1</v>
          </cell>
          <cell r="BR431">
            <v>4</v>
          </cell>
          <cell r="BS431">
            <v>0</v>
          </cell>
          <cell r="BT431" t="str">
            <v>---</v>
          </cell>
          <cell r="BU431" t="str">
            <v>---</v>
          </cell>
          <cell r="BV431" t="str">
            <v>---</v>
          </cell>
          <cell r="BW431" t="str">
            <v>---</v>
          </cell>
        </row>
        <row r="432">
          <cell r="A432" t="str">
            <v>LAM5018</v>
          </cell>
          <cell r="B432" t="str">
            <v>Licencia Ambiental</v>
          </cell>
          <cell r="C432" t="str">
            <v>Bloque de Perforación Exploratoria Llanos 26.</v>
          </cell>
          <cell r="D432" t="str">
            <v xml:space="preserve">CEPSA COLOMBIA S.A. - CEPCOLSA </v>
          </cell>
          <cell r="E432" t="str">
            <v>Hidrocarburos</v>
          </cell>
          <cell r="F432" t="str">
            <v>Exploración</v>
          </cell>
          <cell r="G432" t="str">
            <v>Exploración</v>
          </cell>
          <cell r="H432" t="str">
            <v>ANLA</v>
          </cell>
          <cell r="J432" t="str">
            <v>OPERACIÓN</v>
          </cell>
          <cell r="K432">
            <v>4</v>
          </cell>
          <cell r="L432">
            <v>3402396</v>
          </cell>
          <cell r="M432">
            <v>5212877.2297297325</v>
          </cell>
          <cell r="O432" t="str">
            <v>CON VISITA</v>
          </cell>
          <cell r="P432" t="str">
            <v>Media</v>
          </cell>
          <cell r="Q432" t="str">
            <v>---</v>
          </cell>
          <cell r="S432" t="str">
            <v>---</v>
          </cell>
          <cell r="T432">
            <v>0.75</v>
          </cell>
          <cell r="U432">
            <v>5</v>
          </cell>
          <cell r="V432" t="str">
            <v>ACTIVO</v>
          </cell>
          <cell r="W432" t="str">
            <v>CORPORINOQUIA</v>
          </cell>
          <cell r="X432" t="str">
            <v>Resolución otorga LA</v>
          </cell>
          <cell r="Y432" t="str">
            <v>230</v>
          </cell>
          <cell r="Z432">
            <v>40591.448563425925</v>
          </cell>
          <cell r="AA432" t="str">
            <v>CASANARE</v>
          </cell>
          <cell r="AB432" t="str">
            <v xml:space="preserve">YOPAL - AGUAZUL - MANI - TAURAMENA </v>
          </cell>
          <cell r="AC432" t="str">
            <v>ORINOQUIA</v>
          </cell>
          <cell r="AD432" t="str">
            <v>Uno al finalizar cada actividad y semestral para las pruebas extensas de producción</v>
          </cell>
          <cell r="AE432">
            <v>6</v>
          </cell>
          <cell r="AF432" t="str">
            <v>Operación</v>
          </cell>
          <cell r="AG432" t="str">
            <v>Operación</v>
          </cell>
          <cell r="AH432" t="str">
            <v>---</v>
          </cell>
          <cell r="AI432" t="str">
            <v>---</v>
          </cell>
          <cell r="AJ432" t="str">
            <v>---</v>
          </cell>
          <cell r="AK432" t="str">
            <v>---</v>
          </cell>
          <cell r="AL432">
            <v>3</v>
          </cell>
          <cell r="AM432" t="str">
            <v>Si</v>
          </cell>
          <cell r="AN432">
            <v>0</v>
          </cell>
          <cell r="AO432">
            <v>0</v>
          </cell>
          <cell r="AP432">
            <v>0</v>
          </cell>
          <cell r="AQ432">
            <v>0</v>
          </cell>
          <cell r="AR432">
            <v>0</v>
          </cell>
          <cell r="AS432">
            <v>0</v>
          </cell>
          <cell r="AT432">
            <v>0</v>
          </cell>
          <cell r="AU432">
            <v>0</v>
          </cell>
          <cell r="AV432">
            <v>2</v>
          </cell>
          <cell r="AW432">
            <v>0</v>
          </cell>
          <cell r="AX432">
            <v>0</v>
          </cell>
          <cell r="AY432">
            <v>0</v>
          </cell>
          <cell r="AZ432">
            <v>1</v>
          </cell>
          <cell r="BA432">
            <v>1</v>
          </cell>
          <cell r="BB432" t="str">
            <v>Seguimiento 2018</v>
          </cell>
          <cell r="BC432" t="str">
            <v>N/A</v>
          </cell>
          <cell r="BD432">
            <v>164</v>
          </cell>
          <cell r="BE432">
            <v>43125</v>
          </cell>
          <cell r="BF432" t="str">
            <v>Auto</v>
          </cell>
          <cell r="BG432">
            <v>718</v>
          </cell>
          <cell r="BH432">
            <v>43157</v>
          </cell>
          <cell r="BI432" t="str">
            <v>Compensación y 1%</v>
          </cell>
          <cell r="BJ432" t="str">
            <v>DOCUMENTAL</v>
          </cell>
          <cell r="BK432">
            <v>4</v>
          </cell>
          <cell r="BL432">
            <v>10358000</v>
          </cell>
          <cell r="BM432">
            <v>99915621.200000003</v>
          </cell>
          <cell r="BN432" t="str">
            <v>VISITA</v>
          </cell>
          <cell r="BO432">
            <v>94260020</v>
          </cell>
          <cell r="BP432" t="str">
            <v>---</v>
          </cell>
          <cell r="BQ432">
            <v>7</v>
          </cell>
          <cell r="BR432">
            <v>2</v>
          </cell>
          <cell r="BS432">
            <v>0</v>
          </cell>
          <cell r="BT432" t="str">
            <v>---</v>
          </cell>
          <cell r="BU432" t="str">
            <v>---</v>
          </cell>
          <cell r="BV432" t="str">
            <v>---</v>
          </cell>
          <cell r="BW432" t="str">
            <v>---</v>
          </cell>
          <cell r="BX432">
            <v>139.43</v>
          </cell>
          <cell r="BY432" t="str">
            <v>No reporta</v>
          </cell>
          <cell r="BZ432" t="str">
            <v>Afectación de cuneta 30 mts aprox , Tuberia y canal hasta el inicio de la ladera 27 mts aprox. , 50 mts aprox de ladera del terreno hasta el descole del rio del río Caqueza por 2950 mts aprox hasta la cabeza del derrame.</v>
          </cell>
        </row>
        <row r="433">
          <cell r="A433" t="str">
            <v>LAM5016</v>
          </cell>
          <cell r="B433" t="str">
            <v>Licencia Ambiental</v>
          </cell>
          <cell r="C433" t="str">
            <v>Proyecto Área de Interés de Perforación Exploratoria San Antonio, ubicado en el municipio de Maní, en el departamento de Casanare.</v>
          </cell>
          <cell r="D433" t="str">
            <v xml:space="preserve">THORNELOE ENERGY SUCURSAL COLOMBIA  </v>
          </cell>
          <cell r="E433" t="str">
            <v>Hidrocarburos</v>
          </cell>
          <cell r="F433" t="str">
            <v>Exploración</v>
          </cell>
          <cell r="G433" t="str">
            <v>Exploración</v>
          </cell>
          <cell r="H433" t="str">
            <v>CORPORACIÓN</v>
          </cell>
          <cell r="I433" t="str">
            <v>Menor o igual a 2 carpetas, traslado menor a 3 horas desde la sede y menor número de municipios involucrados</v>
          </cell>
          <cell r="J433" t="str">
            <v>CORPORACIÓN E INVEMAR</v>
          </cell>
          <cell r="K433">
            <v>4</v>
          </cell>
          <cell r="L433">
            <v>3402396</v>
          </cell>
          <cell r="M433" t="str">
            <v>SOLO TERRESTRE</v>
          </cell>
          <cell r="N433">
            <v>1975893.839205882</v>
          </cell>
          <cell r="O433" t="str">
            <v>CON VISITA</v>
          </cell>
          <cell r="P433" t="str">
            <v>Media</v>
          </cell>
          <cell r="Q433" t="str">
            <v>---</v>
          </cell>
          <cell r="S433" t="str">
            <v>---</v>
          </cell>
          <cell r="T433">
            <v>0</v>
          </cell>
          <cell r="U433">
            <v>2</v>
          </cell>
          <cell r="V433" t="str">
            <v>ACTIVO</v>
          </cell>
          <cell r="W433" t="str">
            <v>CORPORINOQUIA</v>
          </cell>
          <cell r="X433" t="str">
            <v>Resolución otorga LA</v>
          </cell>
          <cell r="Y433" t="str">
            <v>531</v>
          </cell>
          <cell r="Z433">
            <v>40626.49289494213</v>
          </cell>
          <cell r="AA433" t="str">
            <v>CASANARE</v>
          </cell>
          <cell r="AB433" t="str">
            <v>MANI</v>
          </cell>
          <cell r="AC433" t="str">
            <v>N/A</v>
          </cell>
          <cell r="AD433" t="str">
            <v>Semestral</v>
          </cell>
          <cell r="AE433">
            <v>6</v>
          </cell>
          <cell r="AF433" t="str">
            <v>Operación</v>
          </cell>
          <cell r="AG433" t="str">
            <v>Operación</v>
          </cell>
          <cell r="AH433" t="str">
            <v>---</v>
          </cell>
          <cell r="AI433" t="str">
            <v>---</v>
          </cell>
          <cell r="AJ433" t="str">
            <v>---</v>
          </cell>
          <cell r="AK433" t="str">
            <v>---</v>
          </cell>
          <cell r="AL433">
            <v>1</v>
          </cell>
          <cell r="AM433" t="str">
            <v>Si</v>
          </cell>
          <cell r="AN433">
            <v>0</v>
          </cell>
          <cell r="AO433">
            <v>0</v>
          </cell>
          <cell r="AP433">
            <v>0</v>
          </cell>
          <cell r="AQ433">
            <v>0</v>
          </cell>
          <cell r="AR433">
            <v>0</v>
          </cell>
          <cell r="AS433">
            <v>0</v>
          </cell>
          <cell r="AT433">
            <v>0</v>
          </cell>
          <cell r="AU433">
            <v>0</v>
          </cell>
          <cell r="AV433">
            <v>1</v>
          </cell>
          <cell r="AW433">
            <v>0</v>
          </cell>
          <cell r="AX433">
            <v>0</v>
          </cell>
          <cell r="AY433">
            <v>0</v>
          </cell>
          <cell r="AZ433">
            <v>0</v>
          </cell>
          <cell r="BA433">
            <v>0</v>
          </cell>
          <cell r="BB433" t="str">
            <v>Seguimiento 2013</v>
          </cell>
          <cell r="BM433">
            <v>102667830</v>
          </cell>
          <cell r="BN433" t="str">
            <v>---</v>
          </cell>
          <cell r="BO433" t="str">
            <v>---</v>
          </cell>
          <cell r="BP433" t="str">
            <v>NO</v>
          </cell>
          <cell r="BQ433">
            <v>0</v>
          </cell>
          <cell r="BR433">
            <v>1</v>
          </cell>
          <cell r="BS433">
            <v>0</v>
          </cell>
          <cell r="BT433" t="str">
            <v>---</v>
          </cell>
          <cell r="BU433" t="str">
            <v>---</v>
          </cell>
          <cell r="BV433" t="str">
            <v>---</v>
          </cell>
          <cell r="BW433" t="str">
            <v>---</v>
          </cell>
        </row>
        <row r="434">
          <cell r="A434" t="str">
            <v>LAM5012</v>
          </cell>
          <cell r="B434" t="str">
            <v>Licencia Ambiental</v>
          </cell>
          <cell r="C434" t="str">
            <v xml:space="preserve">Bloque Exploratorio Merecure Norte, localizado en jurisdicción del municipio de Paz de Ariporo en el departamento de Casanare </v>
          </cell>
          <cell r="D434" t="str">
            <v xml:space="preserve">CEPSA COLOMBIA S.A. - CEPCOLSA </v>
          </cell>
          <cell r="E434" t="str">
            <v>Hidrocarburos</v>
          </cell>
          <cell r="F434" t="str">
            <v>Exploración</v>
          </cell>
          <cell r="G434" t="str">
            <v>Exploración</v>
          </cell>
          <cell r="H434" t="str">
            <v>ANLA</v>
          </cell>
          <cell r="J434" t="str">
            <v>OPERACIÓN</v>
          </cell>
          <cell r="K434">
            <v>4</v>
          </cell>
          <cell r="L434">
            <v>3402396</v>
          </cell>
          <cell r="M434" t="str">
            <v>SOLO TERRESTRE</v>
          </cell>
          <cell r="N434">
            <v>1975893.839205882</v>
          </cell>
          <cell r="O434" t="str">
            <v>CON VISITA</v>
          </cell>
          <cell r="P434" t="str">
            <v>Media</v>
          </cell>
          <cell r="Q434" t="str">
            <v>---</v>
          </cell>
          <cell r="S434" t="str">
            <v>---</v>
          </cell>
          <cell r="T434">
            <v>0</v>
          </cell>
          <cell r="U434">
            <v>4</v>
          </cell>
          <cell r="V434" t="str">
            <v>ACTIVO</v>
          </cell>
          <cell r="W434" t="str">
            <v>CORPORINOQUIA</v>
          </cell>
          <cell r="X434" t="str">
            <v>Resolución otorga LA</v>
          </cell>
          <cell r="Y434" t="str">
            <v>229</v>
          </cell>
          <cell r="Z434">
            <v>40591.447812500002</v>
          </cell>
          <cell r="AA434" t="str">
            <v>CASANARE</v>
          </cell>
          <cell r="AB434" t="str">
            <v>PAZ DE ARIPORO</v>
          </cell>
          <cell r="AC434" t="str">
            <v>N/A</v>
          </cell>
          <cell r="AD434" t="str">
            <v>Uno al finalizar cada actividad y semestral para las pruebas extensas de producción</v>
          </cell>
          <cell r="AE434">
            <v>6</v>
          </cell>
          <cell r="AF434" t="str">
            <v>Operación</v>
          </cell>
          <cell r="AG434" t="str">
            <v>Operación</v>
          </cell>
          <cell r="AH434" t="str">
            <v>---</v>
          </cell>
          <cell r="AI434" t="str">
            <v>---</v>
          </cell>
          <cell r="AJ434" t="str">
            <v>---</v>
          </cell>
          <cell r="AK434" t="str">
            <v>---</v>
          </cell>
          <cell r="AL434">
            <v>2</v>
          </cell>
          <cell r="AM434" t="str">
            <v>Si</v>
          </cell>
          <cell r="AN434">
            <v>0</v>
          </cell>
          <cell r="AO434">
            <v>0</v>
          </cell>
          <cell r="AP434">
            <v>0</v>
          </cell>
          <cell r="AQ434">
            <v>0</v>
          </cell>
          <cell r="AR434">
            <v>0</v>
          </cell>
          <cell r="AS434">
            <v>0</v>
          </cell>
          <cell r="AT434">
            <v>0</v>
          </cell>
          <cell r="AU434">
            <v>0</v>
          </cell>
          <cell r="AV434">
            <v>0</v>
          </cell>
          <cell r="AW434">
            <v>1</v>
          </cell>
          <cell r="AX434">
            <v>0</v>
          </cell>
          <cell r="AY434">
            <v>0</v>
          </cell>
          <cell r="AZ434">
            <v>1</v>
          </cell>
          <cell r="BA434">
            <v>1</v>
          </cell>
          <cell r="BB434" t="str">
            <v>Seguimiento 2018</v>
          </cell>
          <cell r="BC434" t="str">
            <v>N/A</v>
          </cell>
          <cell r="BD434">
            <v>7034</v>
          </cell>
          <cell r="BE434">
            <v>43423.696458333332</v>
          </cell>
          <cell r="BF434" t="str">
            <v xml:space="preserve">Resolución </v>
          </cell>
          <cell r="BG434">
            <v>2331</v>
          </cell>
          <cell r="BH434">
            <v>43451.311155057869</v>
          </cell>
          <cell r="BI434" t="str">
            <v>Compensación y 1%</v>
          </cell>
          <cell r="BM434">
            <v>7318240</v>
          </cell>
          <cell r="BN434" t="str">
            <v>VISITA</v>
          </cell>
          <cell r="BO434">
            <v>6904000</v>
          </cell>
          <cell r="BP434" t="str">
            <v>NO</v>
          </cell>
          <cell r="BQ434">
            <v>4</v>
          </cell>
          <cell r="BR434">
            <v>0</v>
          </cell>
          <cell r="BS434">
            <v>0</v>
          </cell>
          <cell r="BT434" t="str">
            <v>---</v>
          </cell>
          <cell r="BU434" t="str">
            <v>---</v>
          </cell>
          <cell r="BV434" t="str">
            <v>---</v>
          </cell>
          <cell r="BW434" t="str">
            <v>---</v>
          </cell>
        </row>
        <row r="435">
          <cell r="A435" t="str">
            <v>LAM4973</v>
          </cell>
          <cell r="B435" t="str">
            <v>Licencia Ambiental</v>
          </cell>
          <cell r="C435" t="str">
            <v>Perforación Exploratoria en el área de interés del Bloque CPO-2, localizado en jurisdicción de los municipios de Orocue en el departamento de Casanare y Puerto Gaitán en el departamento del Meta</v>
          </cell>
          <cell r="D435" t="str">
            <v xml:space="preserve">PLUSPETROL RESOURCES CORPORATION SUCURSAL COLOMBIANA </v>
          </cell>
          <cell r="E435" t="str">
            <v>Hidrocarburos</v>
          </cell>
          <cell r="F435" t="str">
            <v>Exploración</v>
          </cell>
          <cell r="G435" t="str">
            <v>Exploración</v>
          </cell>
          <cell r="H435" t="str">
            <v>ANLA</v>
          </cell>
          <cell r="J435" t="str">
            <v>OPERACIÓN</v>
          </cell>
          <cell r="K435">
            <v>4</v>
          </cell>
          <cell r="L435">
            <v>3402396</v>
          </cell>
          <cell r="M435">
            <v>5212877.2297297325</v>
          </cell>
          <cell r="O435" t="str">
            <v>CON VISITA</v>
          </cell>
          <cell r="P435" t="str">
            <v>Media</v>
          </cell>
          <cell r="Q435" t="str">
            <v>---</v>
          </cell>
          <cell r="S435" t="str">
            <v>---</v>
          </cell>
          <cell r="T435">
            <v>0.75</v>
          </cell>
          <cell r="U435">
            <v>6</v>
          </cell>
          <cell r="V435" t="str">
            <v>ACTIVO</v>
          </cell>
          <cell r="W435" t="str">
            <v>CORMACARENA</v>
          </cell>
          <cell r="X435" t="str">
            <v>Resolución otorga LA</v>
          </cell>
          <cell r="Y435" t="str">
            <v>2440</v>
          </cell>
          <cell r="Z435">
            <v>40518.716457604161</v>
          </cell>
          <cell r="AA435" t="str">
            <v>META</v>
          </cell>
          <cell r="AB435" t="str">
            <v>PUERTO GAITAN - OROCUÉ</v>
          </cell>
          <cell r="AC435" t="str">
            <v>ORINOQUIA</v>
          </cell>
          <cell r="AD435" t="str">
            <v>Finalizada cada actividad y un informe semestral para las pruebas extensas de producción</v>
          </cell>
          <cell r="AE435">
            <v>6</v>
          </cell>
          <cell r="AF435" t="str">
            <v>Operación</v>
          </cell>
          <cell r="AG435" t="str">
            <v>Operación</v>
          </cell>
          <cell r="AH435" t="str">
            <v>---</v>
          </cell>
          <cell r="AI435" t="str">
            <v>---</v>
          </cell>
          <cell r="AJ435" t="str">
            <v>---</v>
          </cell>
          <cell r="AK435" t="str">
            <v>---</v>
          </cell>
          <cell r="AL435">
            <v>2</v>
          </cell>
          <cell r="AM435" t="str">
            <v>Si</v>
          </cell>
          <cell r="AN435">
            <v>0</v>
          </cell>
          <cell r="AO435">
            <v>0</v>
          </cell>
          <cell r="AP435">
            <v>0</v>
          </cell>
          <cell r="AQ435">
            <v>0</v>
          </cell>
          <cell r="AR435">
            <v>0</v>
          </cell>
          <cell r="AS435">
            <v>0</v>
          </cell>
          <cell r="AT435">
            <v>0</v>
          </cell>
          <cell r="AU435">
            <v>0</v>
          </cell>
          <cell r="AV435">
            <v>0</v>
          </cell>
          <cell r="AW435">
            <v>1</v>
          </cell>
          <cell r="AX435">
            <v>0</v>
          </cell>
          <cell r="AY435">
            <v>0</v>
          </cell>
          <cell r="AZ435">
            <v>1</v>
          </cell>
          <cell r="BA435">
            <v>0</v>
          </cell>
          <cell r="BB435" t="str">
            <v>Seguimiento 2017</v>
          </cell>
          <cell r="BM435">
            <v>102667830</v>
          </cell>
          <cell r="BN435" t="str">
            <v>---</v>
          </cell>
          <cell r="BO435" t="str">
            <v>---</v>
          </cell>
          <cell r="BP435" t="str">
            <v>---</v>
          </cell>
          <cell r="BQ435">
            <v>1</v>
          </cell>
          <cell r="BR435">
            <v>1</v>
          </cell>
          <cell r="BS435">
            <v>0</v>
          </cell>
          <cell r="BT435" t="str">
            <v>---</v>
          </cell>
          <cell r="BU435" t="str">
            <v>---</v>
          </cell>
          <cell r="BV435" t="str">
            <v>---</v>
          </cell>
          <cell r="BW435" t="str">
            <v>---</v>
          </cell>
        </row>
        <row r="436">
          <cell r="A436" t="str">
            <v>LAM4919</v>
          </cell>
          <cell r="B436" t="str">
            <v>Licencia Ambiental</v>
          </cell>
          <cell r="C436" t="str">
            <v>Área de Perforación Exploratoria VSM 32, localizado en jurisdicción de los municipios de Garzón en el departamento del Huila y Florencia y Montañita en el departamento del Caquetá</v>
          </cell>
          <cell r="D436" t="str">
            <v xml:space="preserve">EMERALD ENERGY PLC SUCURSAL COLOMBIA </v>
          </cell>
          <cell r="E436" t="str">
            <v>Hidrocarburos</v>
          </cell>
          <cell r="F436" t="str">
            <v>Exploración</v>
          </cell>
          <cell r="G436" t="str">
            <v>Exploración</v>
          </cell>
          <cell r="H436" t="str">
            <v>ANLA</v>
          </cell>
          <cell r="J436" t="str">
            <v>OPERACIÓN</v>
          </cell>
          <cell r="K436">
            <v>4</v>
          </cell>
          <cell r="L436">
            <v>3402396</v>
          </cell>
          <cell r="M436">
            <v>4312844.1098709665</v>
          </cell>
          <cell r="O436" t="str">
            <v>CON VISITA</v>
          </cell>
          <cell r="P436" t="str">
            <v>Baja</v>
          </cell>
          <cell r="Q436" t="str">
            <v>---</v>
          </cell>
          <cell r="S436" t="str">
            <v>---</v>
          </cell>
          <cell r="T436">
            <v>0.75</v>
          </cell>
          <cell r="U436">
            <v>7</v>
          </cell>
          <cell r="V436" t="str">
            <v>ACTIVO</v>
          </cell>
          <cell r="W436" t="str">
            <v>CAM</v>
          </cell>
          <cell r="X436" t="str">
            <v>Resolución otorga LA</v>
          </cell>
          <cell r="Y436" t="str">
            <v>1609</v>
          </cell>
          <cell r="Z436">
            <v>40764.631261574075</v>
          </cell>
          <cell r="AA436" t="str">
            <v>HUILA - CAQUETÁ</v>
          </cell>
          <cell r="AB436" t="str">
            <v>GARZÓN - FLORENCIA - MONTAÑITA</v>
          </cell>
          <cell r="AC436" t="str">
            <v>EN 2 DPTOS</v>
          </cell>
          <cell r="AD436" t="str">
            <v>Semestral</v>
          </cell>
          <cell r="AE436">
            <v>6</v>
          </cell>
          <cell r="AF436" t="str">
            <v>Operación</v>
          </cell>
          <cell r="AG436" t="str">
            <v>Operación</v>
          </cell>
          <cell r="AH436" t="str">
            <v>---</v>
          </cell>
          <cell r="AI436" t="str">
            <v>---</v>
          </cell>
          <cell r="AJ436" t="str">
            <v>---</v>
          </cell>
          <cell r="AK436" t="str">
            <v>---</v>
          </cell>
          <cell r="AL436">
            <v>3</v>
          </cell>
          <cell r="AM436" t="str">
            <v>Si</v>
          </cell>
          <cell r="AN436">
            <v>0</v>
          </cell>
          <cell r="AO436">
            <v>0</v>
          </cell>
          <cell r="AP436">
            <v>0</v>
          </cell>
          <cell r="AQ436">
            <v>0</v>
          </cell>
          <cell r="AR436">
            <v>0</v>
          </cell>
          <cell r="AS436">
            <v>0</v>
          </cell>
          <cell r="AT436">
            <v>0</v>
          </cell>
          <cell r="AU436">
            <v>1</v>
          </cell>
          <cell r="AV436">
            <v>0</v>
          </cell>
          <cell r="AW436">
            <v>0</v>
          </cell>
          <cell r="AX436">
            <v>1</v>
          </cell>
          <cell r="AY436">
            <v>0</v>
          </cell>
          <cell r="AZ436">
            <v>1</v>
          </cell>
          <cell r="BA436">
            <v>0</v>
          </cell>
          <cell r="BB436" t="str">
            <v>Seguimiento 2017</v>
          </cell>
          <cell r="BM436">
            <v>126326591.8</v>
          </cell>
          <cell r="BN436" t="str">
            <v>VISITA</v>
          </cell>
          <cell r="BO436">
            <v>119176030</v>
          </cell>
          <cell r="BP436" t="str">
            <v>---</v>
          </cell>
          <cell r="BQ436">
            <v>10</v>
          </cell>
          <cell r="BR436">
            <v>2</v>
          </cell>
          <cell r="BS436">
            <v>0</v>
          </cell>
          <cell r="BT436" t="str">
            <v>---</v>
          </cell>
          <cell r="BU436" t="str">
            <v>---</v>
          </cell>
          <cell r="BV436" t="str">
            <v>---</v>
          </cell>
          <cell r="BW436" t="str">
            <v>---</v>
          </cell>
        </row>
        <row r="437">
          <cell r="A437" t="str">
            <v>LAM4887</v>
          </cell>
          <cell r="B437" t="str">
            <v>Licencia Ambiental</v>
          </cell>
          <cell r="C437" t="str">
            <v>Proyecto de explotación de hidrocarburos en el Bloque Cachicamo.</v>
          </cell>
          <cell r="D437" t="str">
            <v xml:space="preserve">RAMSHORN INTERNATIONAL LIMITED </v>
          </cell>
          <cell r="E437" t="str">
            <v>Hidrocarburos</v>
          </cell>
          <cell r="F437" t="str">
            <v>Explotación</v>
          </cell>
          <cell r="G437" t="str">
            <v>Explotación</v>
          </cell>
          <cell r="H437" t="str">
            <v>ANLA</v>
          </cell>
          <cell r="J437" t="str">
            <v>OPERACIÓN</v>
          </cell>
          <cell r="K437">
            <v>5</v>
          </cell>
          <cell r="L437">
            <v>4252995</v>
          </cell>
          <cell r="M437">
            <v>5212877.2297297325</v>
          </cell>
          <cell r="O437" t="str">
            <v>CON VISITA</v>
          </cell>
          <cell r="P437" t="str">
            <v>Alta</v>
          </cell>
          <cell r="Q437" t="str">
            <v>---</v>
          </cell>
          <cell r="S437" t="str">
            <v>---</v>
          </cell>
          <cell r="T437">
            <v>0.75</v>
          </cell>
          <cell r="U437">
            <v>5</v>
          </cell>
          <cell r="V437" t="str">
            <v>ACTIVO</v>
          </cell>
          <cell r="W437" t="str">
            <v>CORPORINOQUIA</v>
          </cell>
          <cell r="X437" t="str">
            <v>Resolución otorga LA</v>
          </cell>
          <cell r="Y437" t="str">
            <v>286</v>
          </cell>
          <cell r="Z437">
            <v>40597.449922951389</v>
          </cell>
          <cell r="AA437" t="str">
            <v>CASANARE</v>
          </cell>
          <cell r="AB437" t="str">
            <v>OROCUÉ</v>
          </cell>
          <cell r="AC437" t="str">
            <v>ORINOQUIA</v>
          </cell>
          <cell r="AD437" t="str">
            <v>Semestralmente (construcción)
Anual (operación)</v>
          </cell>
          <cell r="AE437">
            <v>12</v>
          </cell>
          <cell r="AF437" t="str">
            <v>Operación</v>
          </cell>
          <cell r="AG437" t="str">
            <v>Operación</v>
          </cell>
          <cell r="AH437" t="str">
            <v>---</v>
          </cell>
          <cell r="AI437" t="str">
            <v>---</v>
          </cell>
          <cell r="AJ437" t="str">
            <v>---</v>
          </cell>
          <cell r="AK437" t="str">
            <v>---</v>
          </cell>
          <cell r="AL437">
            <v>1</v>
          </cell>
          <cell r="AM437" t="str">
            <v>Si</v>
          </cell>
          <cell r="AN437">
            <v>0</v>
          </cell>
          <cell r="AO437">
            <v>0</v>
          </cell>
          <cell r="AP437">
            <v>0</v>
          </cell>
          <cell r="AQ437">
            <v>0</v>
          </cell>
          <cell r="AR437">
            <v>0</v>
          </cell>
          <cell r="AS437">
            <v>0</v>
          </cell>
          <cell r="AT437">
            <v>0</v>
          </cell>
          <cell r="AU437">
            <v>0</v>
          </cell>
          <cell r="AV437">
            <v>0</v>
          </cell>
          <cell r="AW437">
            <v>0</v>
          </cell>
          <cell r="AX437">
            <v>0</v>
          </cell>
          <cell r="AY437">
            <v>0</v>
          </cell>
          <cell r="AZ437">
            <v>1</v>
          </cell>
          <cell r="BA437">
            <v>0</v>
          </cell>
          <cell r="BB437" t="str">
            <v>Seguimiento 2017</v>
          </cell>
          <cell r="BC437" t="str">
            <v>N/A</v>
          </cell>
          <cell r="BD437">
            <v>8141</v>
          </cell>
          <cell r="BE437">
            <v>43465.474354548613</v>
          </cell>
          <cell r="BI437" t="str">
            <v>Compensación y 1%</v>
          </cell>
          <cell r="BM437">
            <v>123174544</v>
          </cell>
          <cell r="BN437" t="str">
            <v>VISITA</v>
          </cell>
          <cell r="BO437">
            <v>116202400</v>
          </cell>
          <cell r="BP437" t="str">
            <v>---</v>
          </cell>
          <cell r="BQ437">
            <v>4</v>
          </cell>
          <cell r="BR437">
            <v>1</v>
          </cell>
          <cell r="BS437">
            <v>0</v>
          </cell>
          <cell r="BT437" t="str">
            <v>---</v>
          </cell>
          <cell r="BU437" t="str">
            <v>---</v>
          </cell>
          <cell r="BV437" t="str">
            <v>---</v>
          </cell>
          <cell r="BW437" t="str">
            <v>---</v>
          </cell>
        </row>
        <row r="438">
          <cell r="A438" t="str">
            <v>LAM4878</v>
          </cell>
          <cell r="B438" t="str">
            <v>Licencia Ambiental</v>
          </cell>
          <cell r="C438" t="str">
            <v>Explotación y Desarrollo del Bloque de Asociación Tolima B,  localizado en jurisdicción del municipio de Chaparral, en el departamento del Tolima</v>
          </cell>
          <cell r="D438" t="str">
            <v xml:space="preserve">VETRA COLOMBIA </v>
          </cell>
          <cell r="E438" t="str">
            <v>Hidrocarburos</v>
          </cell>
          <cell r="F438" t="str">
            <v>Explotación</v>
          </cell>
          <cell r="G438" t="str">
            <v>Explotación</v>
          </cell>
          <cell r="H438" t="str">
            <v>ANLA</v>
          </cell>
          <cell r="J438" t="str">
            <v>OPERACIÓN</v>
          </cell>
          <cell r="K438">
            <v>5</v>
          </cell>
          <cell r="L438">
            <v>4252995</v>
          </cell>
          <cell r="M438">
            <v>3782758.7962622941</v>
          </cell>
          <cell r="O438" t="str">
            <v>CON VISITA</v>
          </cell>
          <cell r="P438" t="str">
            <v>Media</v>
          </cell>
          <cell r="Q438" t="str">
            <v>---</v>
          </cell>
          <cell r="S438" t="str">
            <v>---</v>
          </cell>
          <cell r="T438">
            <v>0.75</v>
          </cell>
          <cell r="U438">
            <v>5</v>
          </cell>
          <cell r="V438" t="str">
            <v>ACTIVO</v>
          </cell>
          <cell r="W438" t="str">
            <v>CORTOLIMA</v>
          </cell>
          <cell r="X438" t="str">
            <v>Resolución otorga LA</v>
          </cell>
          <cell r="Y438" t="str">
            <v>968</v>
          </cell>
          <cell r="Z438">
            <v>40690.547642858794</v>
          </cell>
          <cell r="AA438" t="str">
            <v>TOLIMA</v>
          </cell>
          <cell r="AB438" t="str">
            <v>CHAPARRAL</v>
          </cell>
          <cell r="AC438" t="str">
            <v>CENTRO Y EJE CAFETERO</v>
          </cell>
          <cell r="AD438" t="str">
            <v>Semestral</v>
          </cell>
          <cell r="AE438">
            <v>6</v>
          </cell>
          <cell r="AF438" t="str">
            <v>Operación</v>
          </cell>
          <cell r="AG438" t="str">
            <v>Operación</v>
          </cell>
          <cell r="AH438" t="str">
            <v>---</v>
          </cell>
          <cell r="AI438" t="str">
            <v>---</v>
          </cell>
          <cell r="AJ438" t="str">
            <v>---</v>
          </cell>
          <cell r="AK438" t="str">
            <v>---</v>
          </cell>
          <cell r="AL438">
            <v>3</v>
          </cell>
          <cell r="AM438" t="str">
            <v>Si</v>
          </cell>
          <cell r="AN438">
            <v>0</v>
          </cell>
          <cell r="AO438">
            <v>0</v>
          </cell>
          <cell r="AP438">
            <v>0</v>
          </cell>
          <cell r="AQ438">
            <v>0</v>
          </cell>
          <cell r="AR438">
            <v>0</v>
          </cell>
          <cell r="AS438">
            <v>0</v>
          </cell>
          <cell r="AT438">
            <v>0</v>
          </cell>
          <cell r="AU438">
            <v>0</v>
          </cell>
          <cell r="AV438">
            <v>1</v>
          </cell>
          <cell r="AW438">
            <v>0</v>
          </cell>
          <cell r="AX438">
            <v>1</v>
          </cell>
          <cell r="AY438">
            <v>0</v>
          </cell>
          <cell r="AZ438">
            <v>1</v>
          </cell>
          <cell r="BA438">
            <v>0</v>
          </cell>
          <cell r="BB438" t="str">
            <v>Seguimiento 2017</v>
          </cell>
          <cell r="BM438">
            <v>80042281.159999996</v>
          </cell>
          <cell r="BN438" t="str">
            <v>VISITA</v>
          </cell>
          <cell r="BO438">
            <v>75511586</v>
          </cell>
          <cell r="BP438" t="str">
            <v>---</v>
          </cell>
          <cell r="BQ438">
            <v>4</v>
          </cell>
          <cell r="BR438">
            <v>3</v>
          </cell>
          <cell r="BS438">
            <v>0</v>
          </cell>
          <cell r="BT438" t="str">
            <v>---</v>
          </cell>
          <cell r="BU438" t="str">
            <v>---</v>
          </cell>
          <cell r="BV438" t="str">
            <v>---</v>
          </cell>
          <cell r="BW438" t="str">
            <v>---</v>
          </cell>
        </row>
        <row r="439">
          <cell r="A439" t="str">
            <v>LAM4861</v>
          </cell>
          <cell r="B439" t="str">
            <v>Licencia Ambiental</v>
          </cell>
          <cell r="C439" t="str">
            <v>Proyecto de perforación de desarrollo y producción de hidrocarburos Campo Playón.</v>
          </cell>
          <cell r="D439" t="str">
            <v xml:space="preserve">SERINPET LTDA </v>
          </cell>
          <cell r="E439" t="str">
            <v>Hidrocarburos</v>
          </cell>
          <cell r="F439" t="str">
            <v>Hidrocarburos</v>
          </cell>
          <cell r="G439" t="str">
            <v>---</v>
          </cell>
          <cell r="H439" t="str">
            <v>---</v>
          </cell>
          <cell r="I439" t="str">
            <v>---</v>
          </cell>
          <cell r="J439" t="str">
            <v>---</v>
          </cell>
          <cell r="O439" t="str">
            <v>---</v>
          </cell>
          <cell r="P439" t="str">
            <v>Baja</v>
          </cell>
          <cell r="Q439" t="str">
            <v>---</v>
          </cell>
          <cell r="S439" t="str">
            <v>---</v>
          </cell>
          <cell r="T439" t="str">
            <v>---</v>
          </cell>
          <cell r="U439">
            <v>1</v>
          </cell>
          <cell r="V439" t="str">
            <v>ARCHIVADO</v>
          </cell>
          <cell r="W439" t="str">
            <v>CAR Y CORTOLIMA</v>
          </cell>
          <cell r="X439" t="str">
            <v>Resolución Perdida de Fuerza Ejecutoria</v>
          </cell>
          <cell r="Y439">
            <v>1419</v>
          </cell>
          <cell r="Z439">
            <v>43343</v>
          </cell>
          <cell r="AA439" t="str">
            <v>ANTIOQUIA</v>
          </cell>
          <cell r="AB439" t="str">
            <v>RIONEGRO</v>
          </cell>
          <cell r="AD439" t="str">
            <v>Semestral</v>
          </cell>
          <cell r="AE439" t="str">
            <v>---</v>
          </cell>
          <cell r="AF439" t="str">
            <v>---</v>
          </cell>
          <cell r="AG439" t="str">
            <v>Operación</v>
          </cell>
          <cell r="AH439" t="str">
            <v>---</v>
          </cell>
          <cell r="AI439" t="str">
            <v>---</v>
          </cell>
          <cell r="AJ439" t="str">
            <v>---</v>
          </cell>
          <cell r="AK439" t="str">
            <v>---</v>
          </cell>
          <cell r="AL439">
            <v>2</v>
          </cell>
          <cell r="AM439" t="str">
            <v>Si</v>
          </cell>
          <cell r="AN439">
            <v>0</v>
          </cell>
          <cell r="AO439">
            <v>0</v>
          </cell>
          <cell r="AP439">
            <v>0</v>
          </cell>
          <cell r="AQ439">
            <v>0</v>
          </cell>
          <cell r="AR439">
            <v>0</v>
          </cell>
          <cell r="AS439">
            <v>0</v>
          </cell>
          <cell r="AT439">
            <v>0</v>
          </cell>
          <cell r="AU439">
            <v>0</v>
          </cell>
          <cell r="AV439">
            <v>1</v>
          </cell>
          <cell r="AW439">
            <v>0</v>
          </cell>
          <cell r="AX439">
            <v>0</v>
          </cell>
          <cell r="AY439">
            <v>0</v>
          </cell>
          <cell r="AZ439">
            <v>0</v>
          </cell>
          <cell r="BA439">
            <v>1</v>
          </cell>
          <cell r="BB439" t="str">
            <v>Seguimiento 2018</v>
          </cell>
          <cell r="BC439">
            <v>43278</v>
          </cell>
          <cell r="BD439">
            <v>4163</v>
          </cell>
          <cell r="BE439">
            <v>43311</v>
          </cell>
          <cell r="BF439" t="str">
            <v xml:space="preserve">Resolución </v>
          </cell>
          <cell r="BG439">
            <v>1419</v>
          </cell>
          <cell r="BH439">
            <v>43343</v>
          </cell>
          <cell r="BI439" t="str">
            <v>Perdida de fuerza ejecutoria</v>
          </cell>
          <cell r="BJ439" t="str">
            <v>---</v>
          </cell>
          <cell r="BK439" t="str">
            <v>---</v>
          </cell>
          <cell r="BL439" t="str">
            <v>---</v>
          </cell>
          <cell r="BN439" t="str">
            <v>---</v>
          </cell>
          <cell r="BO439" t="str">
            <v>---</v>
          </cell>
          <cell r="BP439" t="str">
            <v>---</v>
          </cell>
          <cell r="BQ439" t="str">
            <v>---</v>
          </cell>
          <cell r="BR439" t="str">
            <v>---</v>
          </cell>
          <cell r="BS439" t="str">
            <v>---</v>
          </cell>
          <cell r="BT439" t="str">
            <v>---</v>
          </cell>
          <cell r="BU439" t="str">
            <v>---</v>
          </cell>
          <cell r="BV439" t="str">
            <v>---</v>
          </cell>
          <cell r="BW439" t="str">
            <v>---</v>
          </cell>
        </row>
        <row r="440">
          <cell r="A440" t="str">
            <v>LAM4852</v>
          </cell>
          <cell r="B440" t="str">
            <v>Licencia Ambiental</v>
          </cell>
          <cell r="C440" t="str">
            <v>Área de Perforación Exploratoria Aullador.</v>
          </cell>
          <cell r="D440" t="str">
            <v xml:space="preserve">ECOPETROL S.A. </v>
          </cell>
          <cell r="E440" t="str">
            <v>Hidrocarburos</v>
          </cell>
          <cell r="F440" t="str">
            <v>Exploración</v>
          </cell>
          <cell r="G440" t="str">
            <v>Exploración</v>
          </cell>
          <cell r="H440" t="str">
            <v>ANLA</v>
          </cell>
          <cell r="J440" t="str">
            <v>OPERACIÓN</v>
          </cell>
          <cell r="K440">
            <v>4</v>
          </cell>
          <cell r="L440">
            <v>3402396</v>
          </cell>
          <cell r="M440">
            <v>4864086.047213112</v>
          </cell>
          <cell r="O440" t="str">
            <v>CON VISITA</v>
          </cell>
          <cell r="P440" t="str">
            <v>Media</v>
          </cell>
          <cell r="Q440" t="str">
            <v>---</v>
          </cell>
          <cell r="S440" t="str">
            <v>---</v>
          </cell>
          <cell r="T440">
            <v>0.75</v>
          </cell>
          <cell r="U440">
            <v>2</v>
          </cell>
          <cell r="V440" t="str">
            <v>ACTIVO</v>
          </cell>
          <cell r="W440" t="str">
            <v>CDMB, CAS</v>
          </cell>
          <cell r="X440" t="str">
            <v>Resolución otorga LA</v>
          </cell>
          <cell r="Y440" t="str">
            <v>1863</v>
          </cell>
          <cell r="Z440">
            <v>40444.583893402778</v>
          </cell>
          <cell r="AA440" t="str">
            <v>SANTANDER</v>
          </cell>
          <cell r="AB440" t="str">
            <v>RIONEGRO 
SABANA DE TORRES</v>
          </cell>
          <cell r="AC440" t="str">
            <v>CENTRO NORTE</v>
          </cell>
          <cell r="AD440" t="str">
            <v>Uno para cada pozo perforado, uno al finalizar las actividades de perforación y pruebas cortas de producción. Semestral para pruebas extensas de producción. Otro informe al mes de haber finalizado la etapa de desmantelamiento y restauración del área intervenida</v>
          </cell>
          <cell r="AE440">
            <v>6</v>
          </cell>
          <cell r="AF440" t="str">
            <v>Operación</v>
          </cell>
          <cell r="AG440" t="str">
            <v>Operación</v>
          </cell>
          <cell r="AH440" t="str">
            <v>Al finalizar las actividades
de perforación y pruebas cortas de producción.</v>
          </cell>
          <cell r="AI440" t="str">
            <v>radicación 2017071426-1-000 del 4 de septiembre de 2017</v>
          </cell>
          <cell r="AJ440">
            <v>42982</v>
          </cell>
          <cell r="AK440" t="str">
            <v>N.A.</v>
          </cell>
          <cell r="AL440">
            <v>2</v>
          </cell>
          <cell r="AM440" t="str">
            <v>Si</v>
          </cell>
          <cell r="AN440">
            <v>0</v>
          </cell>
          <cell r="AO440">
            <v>0</v>
          </cell>
          <cell r="AP440">
            <v>0</v>
          </cell>
          <cell r="AQ440">
            <v>0</v>
          </cell>
          <cell r="AR440">
            <v>0</v>
          </cell>
          <cell r="AS440">
            <v>0</v>
          </cell>
          <cell r="AT440">
            <v>0</v>
          </cell>
          <cell r="AU440">
            <v>0</v>
          </cell>
          <cell r="AV440">
            <v>0</v>
          </cell>
          <cell r="AW440">
            <v>0</v>
          </cell>
          <cell r="AX440">
            <v>1</v>
          </cell>
          <cell r="AY440">
            <v>0</v>
          </cell>
          <cell r="AZ440">
            <v>0</v>
          </cell>
          <cell r="BA440">
            <v>1</v>
          </cell>
          <cell r="BB440" t="str">
            <v>Seguimiento 2018</v>
          </cell>
          <cell r="BC440">
            <v>43146</v>
          </cell>
          <cell r="BD440">
            <v>1259</v>
          </cell>
          <cell r="BE440">
            <v>43186</v>
          </cell>
          <cell r="BF440" t="str">
            <v>Auto</v>
          </cell>
          <cell r="BG440">
            <v>5121</v>
          </cell>
          <cell r="BH440">
            <v>43340</v>
          </cell>
          <cell r="BI440" t="str">
            <v>Control y Seguimiento</v>
          </cell>
          <cell r="BJ440" t="str">
            <v>VISITA</v>
          </cell>
          <cell r="BK440">
            <v>7</v>
          </cell>
          <cell r="BL440">
            <v>94001000</v>
          </cell>
          <cell r="BM440">
            <v>96821030</v>
          </cell>
          <cell r="BN440" t="str">
            <v>---</v>
          </cell>
          <cell r="BO440" t="str">
            <v>---</v>
          </cell>
          <cell r="BP440" t="str">
            <v>---</v>
          </cell>
          <cell r="BQ440">
            <v>0</v>
          </cell>
          <cell r="BR440">
            <v>1</v>
          </cell>
          <cell r="BS440">
            <v>0</v>
          </cell>
          <cell r="BT440" t="str">
            <v>---</v>
          </cell>
          <cell r="BU440" t="str">
            <v>---</v>
          </cell>
          <cell r="BV440" t="str">
            <v>---</v>
          </cell>
          <cell r="BW440" t="str">
            <v>---</v>
          </cell>
        </row>
        <row r="441">
          <cell r="A441" t="str">
            <v>LAM4842</v>
          </cell>
          <cell r="B441" t="str">
            <v>Plan de Manejo Ambiental</v>
          </cell>
          <cell r="C441" t="str">
            <v>Establecimiento de Plan de Manejo Ambiental para la reactivación del Campo El Difícil, ubicado en el departamento del Magdalena</v>
          </cell>
          <cell r="D441" t="str">
            <v xml:space="preserve">ECOPETROL S.A. </v>
          </cell>
          <cell r="E441" t="str">
            <v>Hidrocarburos</v>
          </cell>
          <cell r="F441" t="str">
            <v>Explotación</v>
          </cell>
          <cell r="G441" t="str">
            <v>Explotación</v>
          </cell>
          <cell r="H441" t="str">
            <v>ANLA</v>
          </cell>
          <cell r="J441" t="str">
            <v>OPERACIÓN</v>
          </cell>
          <cell r="K441">
            <v>5</v>
          </cell>
          <cell r="L441">
            <v>4252995</v>
          </cell>
          <cell r="M441">
            <v>4562410.7498399997</v>
          </cell>
          <cell r="O441" t="str">
            <v>CON VISITA</v>
          </cell>
          <cell r="P441" t="str">
            <v>Media</v>
          </cell>
          <cell r="Q441" t="str">
            <v>---</v>
          </cell>
          <cell r="S441" t="str">
            <v>---</v>
          </cell>
          <cell r="T441">
            <v>0.75</v>
          </cell>
          <cell r="U441">
            <v>5</v>
          </cell>
          <cell r="V441" t="str">
            <v>ACTIVO</v>
          </cell>
          <cell r="W441" t="str">
            <v>CORMAGDALENA</v>
          </cell>
          <cell r="X441" t="str">
            <v>Resolución establece PMA</v>
          </cell>
          <cell r="Y441">
            <v>259</v>
          </cell>
          <cell r="Z441">
            <v>40905</v>
          </cell>
          <cell r="AA441" t="str">
            <v>MAGDALENA</v>
          </cell>
          <cell r="AB441" t="str">
            <v>ARIGUANI</v>
          </cell>
          <cell r="AC441" t="str">
            <v>CARIBE CONTINENTAL E INSULAR</v>
          </cell>
          <cell r="AD441" t="str">
            <v>Semestral</v>
          </cell>
          <cell r="AE441">
            <v>6</v>
          </cell>
          <cell r="AF441" t="str">
            <v>Operación</v>
          </cell>
          <cell r="AG441" t="str">
            <v>Operación</v>
          </cell>
          <cell r="AH441" t="str">
            <v>semestral</v>
          </cell>
          <cell r="AI441" t="str">
            <v>3 de abril de 2018</v>
          </cell>
          <cell r="AJ441">
            <v>43193</v>
          </cell>
          <cell r="AK441" t="str">
            <v>N/A</v>
          </cell>
          <cell r="AL441">
            <v>1</v>
          </cell>
          <cell r="AM441" t="str">
            <v>Si</v>
          </cell>
          <cell r="AN441">
            <v>0</v>
          </cell>
          <cell r="AO441">
            <v>0</v>
          </cell>
          <cell r="AP441">
            <v>0</v>
          </cell>
          <cell r="AQ441">
            <v>0</v>
          </cell>
          <cell r="AR441">
            <v>0</v>
          </cell>
          <cell r="AS441">
            <v>0</v>
          </cell>
          <cell r="AT441">
            <v>0</v>
          </cell>
          <cell r="AU441">
            <v>0</v>
          </cell>
          <cell r="AV441">
            <v>0</v>
          </cell>
          <cell r="AW441">
            <v>0</v>
          </cell>
          <cell r="AX441">
            <v>1</v>
          </cell>
          <cell r="AY441">
            <v>0</v>
          </cell>
          <cell r="AZ441">
            <v>0</v>
          </cell>
          <cell r="BA441">
            <v>1</v>
          </cell>
          <cell r="BB441" t="str">
            <v>Seguimiento 2018</v>
          </cell>
          <cell r="BC441">
            <v>43342</v>
          </cell>
          <cell r="BD441">
            <v>6059</v>
          </cell>
          <cell r="BE441">
            <v>43382</v>
          </cell>
          <cell r="BF441" t="str">
            <v>Auto</v>
          </cell>
          <cell r="BG441">
            <v>7907</v>
          </cell>
          <cell r="BH441">
            <v>43445.688159722224</v>
          </cell>
          <cell r="BI441" t="str">
            <v>Control y Seguimiento</v>
          </cell>
          <cell r="BM441">
            <v>115950324</v>
          </cell>
          <cell r="BN441" t="str">
            <v>---</v>
          </cell>
          <cell r="BO441" t="str">
            <v>---</v>
          </cell>
          <cell r="BP441" t="str">
            <v>NO</v>
          </cell>
          <cell r="BQ441">
            <v>3</v>
          </cell>
          <cell r="BR441">
            <v>4</v>
          </cell>
          <cell r="BS441">
            <v>0</v>
          </cell>
          <cell r="BT441" t="str">
            <v>---</v>
          </cell>
          <cell r="BU441" t="str">
            <v>---</v>
          </cell>
          <cell r="BV441" t="str">
            <v>---</v>
          </cell>
          <cell r="BW441" t="str">
            <v>---</v>
          </cell>
        </row>
        <row r="442">
          <cell r="A442" t="str">
            <v>LAM4826</v>
          </cell>
          <cell r="B442" t="str">
            <v>Licencia Ambiental</v>
          </cell>
          <cell r="C442" t="str">
            <v>Solicitud de Licencia Ambiental para el Área de Perforación Exploratoria Trasgo, ubicada en los municipios de San Martín de los Llanos y Mapiripán, en el departamento del Meta</v>
          </cell>
          <cell r="D442" t="str">
            <v xml:space="preserve">ECOPETROL S.A. </v>
          </cell>
          <cell r="E442" t="str">
            <v>Hidrocarburos</v>
          </cell>
          <cell r="F442" t="str">
            <v>Exploración</v>
          </cell>
          <cell r="G442" t="str">
            <v>Exploración</v>
          </cell>
          <cell r="H442" t="str">
            <v>ANLA</v>
          </cell>
          <cell r="J442" t="str">
            <v>CIERRE TÉCNICO</v>
          </cell>
          <cell r="O442" t="str">
            <v>DOCUMENTAL</v>
          </cell>
          <cell r="P442" t="str">
            <v>Alta</v>
          </cell>
          <cell r="Q442" t="str">
            <v>---</v>
          </cell>
          <cell r="S442" t="str">
            <v>---</v>
          </cell>
          <cell r="T442">
            <v>0</v>
          </cell>
          <cell r="U442">
            <v>5</v>
          </cell>
          <cell r="V442" t="str">
            <v>ACTIVO</v>
          </cell>
          <cell r="W442" t="str">
            <v>CORMACARENA</v>
          </cell>
          <cell r="X442" t="str">
            <v>Resolución otorga LA</v>
          </cell>
          <cell r="Y442" t="str">
            <v>1844</v>
          </cell>
          <cell r="Z442">
            <v>40442.513466203702</v>
          </cell>
          <cell r="AA442" t="str">
            <v>META</v>
          </cell>
          <cell r="AB442" t="str">
            <v>MAPIRIPÁN - SAN MARTÍN</v>
          </cell>
          <cell r="AC442" t="str">
            <v>N/A</v>
          </cell>
          <cell r="AD442" t="str">
            <v>Semestral</v>
          </cell>
          <cell r="AE442">
            <v>6</v>
          </cell>
          <cell r="AF442" t="str">
            <v>ABANDONO</v>
          </cell>
          <cell r="AG442" t="str">
            <v>Cierre</v>
          </cell>
          <cell r="AH442" t="str">
            <v>SEMESTRAL</v>
          </cell>
          <cell r="AI442" t="str">
            <v>---</v>
          </cell>
          <cell r="AJ442" t="str">
            <v>---</v>
          </cell>
          <cell r="AK442" t="str">
            <v>NO</v>
          </cell>
          <cell r="AL442">
            <v>5</v>
          </cell>
          <cell r="AM442" t="str">
            <v>Si</v>
          </cell>
          <cell r="AN442">
            <v>0</v>
          </cell>
          <cell r="AO442">
            <v>0</v>
          </cell>
          <cell r="AP442">
            <v>0</v>
          </cell>
          <cell r="AQ442">
            <v>0</v>
          </cell>
          <cell r="AR442">
            <v>0</v>
          </cell>
          <cell r="AS442">
            <v>0</v>
          </cell>
          <cell r="AT442">
            <v>0</v>
          </cell>
          <cell r="AU442">
            <v>1</v>
          </cell>
          <cell r="AV442">
            <v>0</v>
          </cell>
          <cell r="AW442">
            <v>2</v>
          </cell>
          <cell r="AX442">
            <v>0</v>
          </cell>
          <cell r="AY442">
            <v>0</v>
          </cell>
          <cell r="AZ442">
            <v>1</v>
          </cell>
          <cell r="BA442">
            <v>1</v>
          </cell>
          <cell r="BB442" t="str">
            <v>Seguimiento 2018</v>
          </cell>
          <cell r="BC442" t="str">
            <v>N/A</v>
          </cell>
          <cell r="BD442">
            <v>1725</v>
          </cell>
          <cell r="BE442">
            <v>43208</v>
          </cell>
          <cell r="BF442" t="str">
            <v xml:space="preserve">Resolución </v>
          </cell>
          <cell r="BG442">
            <v>766</v>
          </cell>
          <cell r="BH442">
            <v>43241</v>
          </cell>
          <cell r="BI442" t="str">
            <v>Compensación y 1%</v>
          </cell>
          <cell r="BJ442" t="str">
            <v>VISITA</v>
          </cell>
          <cell r="BK442">
            <v>7</v>
          </cell>
          <cell r="BL442">
            <v>96369000</v>
          </cell>
          <cell r="BM442">
            <v>10358000</v>
          </cell>
          <cell r="BN442" t="str">
            <v>VISITA</v>
          </cell>
          <cell r="BO442">
            <v>92648430</v>
          </cell>
          <cell r="BP442" t="str">
            <v>NO</v>
          </cell>
          <cell r="BQ442">
            <v>1</v>
          </cell>
          <cell r="BR442">
            <v>1</v>
          </cell>
          <cell r="BS442">
            <v>0</v>
          </cell>
          <cell r="BT442" t="str">
            <v>---</v>
          </cell>
          <cell r="BU442" t="str">
            <v>---</v>
          </cell>
          <cell r="BV442" t="str">
            <v>---</v>
          </cell>
          <cell r="BW442" t="str">
            <v>---</v>
          </cell>
        </row>
        <row r="443">
          <cell r="A443" t="str">
            <v>LAM4816</v>
          </cell>
          <cell r="B443" t="str">
            <v>Licencia Ambiental</v>
          </cell>
          <cell r="C443" t="str">
            <v>Área de Perforación Exploratoria Rumbero.</v>
          </cell>
          <cell r="D443" t="str">
            <v xml:space="preserve">ECOPETROL S.A. </v>
          </cell>
          <cell r="E443" t="str">
            <v>Hidrocarburos</v>
          </cell>
          <cell r="F443" t="str">
            <v>Exploración</v>
          </cell>
          <cell r="G443" t="str">
            <v>Exploración</v>
          </cell>
          <cell r="H443" t="str">
            <v>ANLA</v>
          </cell>
          <cell r="J443" t="str">
            <v>CIERRE TÉCNICO</v>
          </cell>
          <cell r="O443" t="str">
            <v>DOCUMENTAL</v>
          </cell>
          <cell r="P443" t="str">
            <v>Media</v>
          </cell>
          <cell r="Q443" t="str">
            <v>---</v>
          </cell>
          <cell r="S443" t="str">
            <v>---</v>
          </cell>
          <cell r="T443">
            <v>0</v>
          </cell>
          <cell r="U443">
            <v>2</v>
          </cell>
          <cell r="V443" t="str">
            <v>ACTIVO</v>
          </cell>
          <cell r="W443" t="str">
            <v>CDMB, CAS</v>
          </cell>
          <cell r="X443" t="str">
            <v>Resolución otorga LA</v>
          </cell>
          <cell r="Y443" t="str">
            <v>1633</v>
          </cell>
          <cell r="Z443">
            <v>40413.341412349539</v>
          </cell>
          <cell r="AA443" t="str">
            <v>SANTANDER</v>
          </cell>
          <cell r="AB443" t="str">
            <v>RIONEGRO - SABANA DE TORRES</v>
          </cell>
          <cell r="AC443" t="str">
            <v>N/A</v>
          </cell>
          <cell r="AD443" t="str">
            <v>Uno para cada pozo perforado, uno al finalizar las actividades de perforación y pruebas cortas de producción. Semestral para pruebas extensas de producción. Otro informe al mes de haber finalizado la etapa de desmantelamiento y restauración del área intervenida</v>
          </cell>
          <cell r="AE443">
            <v>6</v>
          </cell>
          <cell r="AF443" t="str">
            <v>Desmantelamiento</v>
          </cell>
          <cell r="AG443" t="str">
            <v>Cierre</v>
          </cell>
          <cell r="AH443" t="str">
            <v>semestrales hasta su finalización;
si no se realiza prueas extensas, se deberá remitir otro informe al mes de haber finalizado la etapa de
desmantelamiento y restauración del área intervenida.</v>
          </cell>
          <cell r="AI443" t="str">
            <v>Pendiente informe desmantelamiento e información 1%</v>
          </cell>
          <cell r="AJ443" t="str">
            <v>---</v>
          </cell>
          <cell r="AK443" t="str">
            <v>N.A.</v>
          </cell>
          <cell r="AL443">
            <v>2</v>
          </cell>
          <cell r="AM443" t="str">
            <v>Si</v>
          </cell>
          <cell r="AN443">
            <v>0</v>
          </cell>
          <cell r="AO443">
            <v>0</v>
          </cell>
          <cell r="AP443">
            <v>0</v>
          </cell>
          <cell r="AQ443">
            <v>0</v>
          </cell>
          <cell r="AR443">
            <v>0</v>
          </cell>
          <cell r="AS443">
            <v>0</v>
          </cell>
          <cell r="AT443">
            <v>0</v>
          </cell>
          <cell r="AU443">
            <v>0</v>
          </cell>
          <cell r="AV443">
            <v>0</v>
          </cell>
          <cell r="AW443">
            <v>0</v>
          </cell>
          <cell r="AX443">
            <v>1</v>
          </cell>
          <cell r="AY443">
            <v>0</v>
          </cell>
          <cell r="AZ443">
            <v>0</v>
          </cell>
          <cell r="BA443">
            <v>1</v>
          </cell>
          <cell r="BB443" t="str">
            <v>Seguimiento 2018</v>
          </cell>
          <cell r="BC443">
            <v>43146</v>
          </cell>
          <cell r="BD443">
            <v>745</v>
          </cell>
          <cell r="BE443">
            <v>43159</v>
          </cell>
          <cell r="BF443" t="str">
            <v>Auto</v>
          </cell>
          <cell r="BG443">
            <v>3397</v>
          </cell>
          <cell r="BH443">
            <v>43278</v>
          </cell>
          <cell r="BI443" t="str">
            <v>Control y Seguimiento</v>
          </cell>
          <cell r="BJ443" t="str">
            <v>---</v>
          </cell>
          <cell r="BK443" t="str">
            <v>---</v>
          </cell>
          <cell r="BL443" t="str">
            <v>---</v>
          </cell>
          <cell r="BM443">
            <v>10358000</v>
          </cell>
          <cell r="BN443" t="str">
            <v>---</v>
          </cell>
          <cell r="BO443" t="str">
            <v>---</v>
          </cell>
          <cell r="BP443" t="str">
            <v>SI</v>
          </cell>
          <cell r="BQ443" t="str">
            <v>---</v>
          </cell>
          <cell r="BR443" t="str">
            <v>---</v>
          </cell>
          <cell r="BS443" t="str">
            <v>---</v>
          </cell>
          <cell r="BT443" t="str">
            <v>---</v>
          </cell>
          <cell r="BU443" t="str">
            <v>---</v>
          </cell>
          <cell r="BV443" t="str">
            <v>---</v>
          </cell>
          <cell r="BW443" t="str">
            <v>---</v>
          </cell>
        </row>
        <row r="444">
          <cell r="A444" t="str">
            <v>LAM4812</v>
          </cell>
          <cell r="B444" t="str">
            <v>Licencia Ambiental</v>
          </cell>
          <cell r="C444" t="str">
            <v>Proyecto de Área de Perforación Exploratoria de Hidrocarburos San Ángel.</v>
          </cell>
          <cell r="D444" t="str">
            <v xml:space="preserve">PETROLÍFERA PETROLEUM COLOMBIA LIMITED </v>
          </cell>
          <cell r="E444" t="str">
            <v>Hidrocarburos</v>
          </cell>
          <cell r="F444" t="str">
            <v>Exploración</v>
          </cell>
          <cell r="G444" t="str">
            <v>Exploración</v>
          </cell>
          <cell r="H444" t="str">
            <v>ANLA</v>
          </cell>
          <cell r="J444" t="str">
            <v>OPERACIÓN</v>
          </cell>
          <cell r="K444">
            <v>4</v>
          </cell>
          <cell r="L444">
            <v>3402396</v>
          </cell>
          <cell r="M444">
            <v>4562410.7498399997</v>
          </cell>
          <cell r="O444" t="str">
            <v>CON VISITA</v>
          </cell>
          <cell r="P444" t="str">
            <v>Alta</v>
          </cell>
          <cell r="Q444" t="str">
            <v>---</v>
          </cell>
          <cell r="S444" t="str">
            <v>---</v>
          </cell>
          <cell r="T444">
            <v>0.75</v>
          </cell>
          <cell r="U444">
            <v>1</v>
          </cell>
          <cell r="V444" t="str">
            <v>ACTIVO</v>
          </cell>
          <cell r="W444" t="str">
            <v>CORMAGDALENA</v>
          </cell>
          <cell r="X444" t="str">
            <v>Resolución otorga LA</v>
          </cell>
          <cell r="Y444" t="str">
            <v>2042</v>
          </cell>
          <cell r="Z444">
            <v>40471.688070057869</v>
          </cell>
          <cell r="AA444" t="str">
            <v>MAGDALENA</v>
          </cell>
          <cell r="AB444" t="str">
            <v>PLATO</v>
          </cell>
          <cell r="AC444" t="str">
            <v>CARIBE CONTINENTAL E INSULAR</v>
          </cell>
          <cell r="AD444" t="str">
            <v>Semestral</v>
          </cell>
          <cell r="AE444">
            <v>6</v>
          </cell>
          <cell r="AF444" t="str">
            <v>Operación</v>
          </cell>
          <cell r="AG444" t="str">
            <v>Operación</v>
          </cell>
          <cell r="AH444" t="str">
            <v>---</v>
          </cell>
          <cell r="AI444" t="str">
            <v>---</v>
          </cell>
          <cell r="AJ444" t="str">
            <v>---</v>
          </cell>
          <cell r="AK444" t="str">
            <v>---</v>
          </cell>
          <cell r="AL444">
            <v>0</v>
          </cell>
          <cell r="AM444" t="str">
            <v>Si</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t="str">
            <v>Sin Seguimiento</v>
          </cell>
          <cell r="BM444">
            <v>7318240</v>
          </cell>
          <cell r="BN444" t="str">
            <v>VISITA</v>
          </cell>
          <cell r="BO444">
            <v>6904000</v>
          </cell>
          <cell r="BP444" t="str">
            <v>---</v>
          </cell>
          <cell r="BQ444" t="str">
            <v>---</v>
          </cell>
          <cell r="BR444" t="str">
            <v>---</v>
          </cell>
          <cell r="BS444" t="str">
            <v>---</v>
          </cell>
          <cell r="BT444" t="str">
            <v>---</v>
          </cell>
          <cell r="BU444" t="str">
            <v>---</v>
          </cell>
          <cell r="BV444" t="str">
            <v>---</v>
          </cell>
          <cell r="BW444" t="str">
            <v>---</v>
          </cell>
        </row>
        <row r="445">
          <cell r="A445" t="str">
            <v>LAM4767</v>
          </cell>
          <cell r="B445" t="str">
            <v>Licencia Ambiental</v>
          </cell>
          <cell r="C445" t="str">
            <v>Licencia Ambiental Global para la explotación del Campo Colón, ubicado en los municipios de Sabana de Torres y Río Negro en el departamento de Santander</v>
          </cell>
          <cell r="D445" t="str">
            <v xml:space="preserve">UNIÓN TEMPORAL PETROCARIBE </v>
          </cell>
          <cell r="E445" t="str">
            <v>Hidrocarburos</v>
          </cell>
          <cell r="F445" t="str">
            <v>Explotación</v>
          </cell>
          <cell r="G445" t="str">
            <v>Explotación</v>
          </cell>
          <cell r="H445" t="str">
            <v>ANLA</v>
          </cell>
          <cell r="J445" t="str">
            <v>OPERACIÓN</v>
          </cell>
          <cell r="K445">
            <v>5</v>
          </cell>
          <cell r="L445">
            <v>4252995</v>
          </cell>
          <cell r="M445">
            <v>4864086.047213112</v>
          </cell>
          <cell r="O445" t="str">
            <v>CON VISITA</v>
          </cell>
          <cell r="P445" t="str">
            <v>Alta</v>
          </cell>
          <cell r="Q445" t="str">
            <v>---</v>
          </cell>
          <cell r="S445" t="str">
            <v>---</v>
          </cell>
          <cell r="T445">
            <v>0.75</v>
          </cell>
          <cell r="U445">
            <v>3</v>
          </cell>
          <cell r="V445" t="str">
            <v>ACTIVO</v>
          </cell>
          <cell r="W445" t="str">
            <v>CDMB, CAS</v>
          </cell>
          <cell r="X445" t="str">
            <v>Resolución otorga LA</v>
          </cell>
          <cell r="Y445" t="str">
            <v>2016</v>
          </cell>
          <cell r="Z445">
            <v>40466.483958333331</v>
          </cell>
          <cell r="AA445" t="str">
            <v>SANTANDER</v>
          </cell>
          <cell r="AB445" t="str">
            <v>PUERTO WILCHES - RIONEGRO - SABANA DE TORRES</v>
          </cell>
          <cell r="AC445" t="str">
            <v>CENTRO NORTE</v>
          </cell>
          <cell r="AD445" t="str">
            <v>Anual</v>
          </cell>
          <cell r="AE445">
            <v>12</v>
          </cell>
          <cell r="AF445" t="str">
            <v>Producción</v>
          </cell>
          <cell r="AG445" t="str">
            <v>Operación</v>
          </cell>
          <cell r="AH445" t="str">
            <v>Anual</v>
          </cell>
          <cell r="AI445">
            <v>43082</v>
          </cell>
          <cell r="AJ445">
            <v>43082</v>
          </cell>
          <cell r="AK445" t="str">
            <v>NO</v>
          </cell>
          <cell r="AL445">
            <v>2</v>
          </cell>
          <cell r="AM445" t="str">
            <v>Si</v>
          </cell>
          <cell r="AN445">
            <v>0</v>
          </cell>
          <cell r="AO445">
            <v>0</v>
          </cell>
          <cell r="AP445">
            <v>0</v>
          </cell>
          <cell r="AQ445">
            <v>0</v>
          </cell>
          <cell r="AR445">
            <v>0</v>
          </cell>
          <cell r="AS445">
            <v>0</v>
          </cell>
          <cell r="AT445">
            <v>1</v>
          </cell>
          <cell r="AU445">
            <v>0</v>
          </cell>
          <cell r="AV445">
            <v>0</v>
          </cell>
          <cell r="AW445">
            <v>1</v>
          </cell>
          <cell r="AX445">
            <v>0</v>
          </cell>
          <cell r="AY445">
            <v>0</v>
          </cell>
          <cell r="AZ445">
            <v>0</v>
          </cell>
          <cell r="BA445">
            <v>0</v>
          </cell>
          <cell r="BB445" t="str">
            <v>Seguimiento 2014</v>
          </cell>
          <cell r="BC445">
            <v>43250</v>
          </cell>
          <cell r="BD445">
            <v>5433</v>
          </cell>
          <cell r="BE445">
            <v>43361</v>
          </cell>
          <cell r="BJ445" t="str">
            <v>VISITA</v>
          </cell>
          <cell r="BK445">
            <v>7</v>
          </cell>
          <cell r="BL445">
            <v>60528000</v>
          </cell>
          <cell r="BM445">
            <v>62343840</v>
          </cell>
          <cell r="BN445" t="str">
            <v>---</v>
          </cell>
          <cell r="BO445" t="str">
            <v>---</v>
          </cell>
          <cell r="BP445" t="str">
            <v>NO</v>
          </cell>
          <cell r="BQ445">
            <v>5</v>
          </cell>
          <cell r="BR445">
            <v>0</v>
          </cell>
          <cell r="BS445">
            <v>0</v>
          </cell>
          <cell r="BT445" t="str">
            <v>---</v>
          </cell>
          <cell r="BU445" t="str">
            <v>---</v>
          </cell>
          <cell r="BV445" t="str">
            <v>---</v>
          </cell>
          <cell r="BW445" t="str">
            <v>---</v>
          </cell>
        </row>
        <row r="446">
          <cell r="A446" t="str">
            <v>LAM4751</v>
          </cell>
          <cell r="B446" t="str">
            <v>Licencia Ambiental</v>
          </cell>
          <cell r="C446" t="str">
            <v xml:space="preserve">Perforación Exploratoria en el área de Interés Llanos 31, localizado en jurisdicción de los municipios de Villanueva en le departamento del Meta y Barranca de Upia en ldepartamento del Meta. </v>
          </cell>
          <cell r="D446" t="str">
            <v xml:space="preserve">PETROMINERALES COLOMBIA LTD SUCURSAL COLOMBIA </v>
          </cell>
          <cell r="E446" t="str">
            <v>Hidrocarburos</v>
          </cell>
          <cell r="F446" t="str">
            <v>Exploración</v>
          </cell>
          <cell r="G446" t="str">
            <v>Exploración</v>
          </cell>
          <cell r="H446" t="str">
            <v>ANLA</v>
          </cell>
          <cell r="J446" t="str">
            <v>OPERACIÓN</v>
          </cell>
          <cell r="K446">
            <v>4</v>
          </cell>
          <cell r="L446">
            <v>3402396</v>
          </cell>
          <cell r="M446">
            <v>5212877.2297297325</v>
          </cell>
          <cell r="O446" t="str">
            <v>CON VISITA</v>
          </cell>
          <cell r="P446" t="str">
            <v>Alta</v>
          </cell>
          <cell r="Q446" t="str">
            <v>---</v>
          </cell>
          <cell r="S446" t="str">
            <v>---</v>
          </cell>
          <cell r="T446">
            <v>0.75</v>
          </cell>
          <cell r="U446">
            <v>3</v>
          </cell>
          <cell r="V446" t="str">
            <v>ACTIVO</v>
          </cell>
          <cell r="W446" t="str">
            <v>CORPORINOQUIA</v>
          </cell>
          <cell r="X446" t="str">
            <v>Resolución otorga LA</v>
          </cell>
          <cell r="Y446" t="str">
            <v>86</v>
          </cell>
          <cell r="Z446">
            <v>40569.464953043978</v>
          </cell>
          <cell r="AA446" t="str">
            <v>CASANARE, META</v>
          </cell>
          <cell r="AB446" t="str">
            <v>VILLANUEVA
BARRANCA DE UPIA</v>
          </cell>
          <cell r="AC446" t="str">
            <v>ORINOQUIA</v>
          </cell>
          <cell r="AD446" t="str">
            <v>Uno para cada pozo perforado, uno al finalizar las actividades de perforación y pruebas cortas de producción. Semestral para pruebas extensas de producción. Otro informe al mes de haber finalizado la etapa de desmantelamiento y restauración del área intervenida</v>
          </cell>
          <cell r="AE446">
            <v>6</v>
          </cell>
          <cell r="AF446" t="str">
            <v>Operación</v>
          </cell>
          <cell r="AG446" t="str">
            <v>Operación</v>
          </cell>
          <cell r="AH446" t="str">
            <v>---</v>
          </cell>
          <cell r="AI446" t="str">
            <v>---</v>
          </cell>
          <cell r="AJ446" t="str">
            <v>---</v>
          </cell>
          <cell r="AK446" t="str">
            <v>---</v>
          </cell>
          <cell r="AL446">
            <v>2</v>
          </cell>
          <cell r="AM446" t="str">
            <v>Si</v>
          </cell>
          <cell r="AN446">
            <v>0</v>
          </cell>
          <cell r="AO446">
            <v>0</v>
          </cell>
          <cell r="AP446">
            <v>0</v>
          </cell>
          <cell r="AQ446">
            <v>0</v>
          </cell>
          <cell r="AR446">
            <v>0</v>
          </cell>
          <cell r="AS446">
            <v>0</v>
          </cell>
          <cell r="AT446">
            <v>1</v>
          </cell>
          <cell r="AU446">
            <v>0</v>
          </cell>
          <cell r="AV446">
            <v>0</v>
          </cell>
          <cell r="AW446">
            <v>0</v>
          </cell>
          <cell r="AX446">
            <v>0</v>
          </cell>
          <cell r="AY446">
            <v>0</v>
          </cell>
          <cell r="AZ446">
            <v>1</v>
          </cell>
          <cell r="BA446">
            <v>0</v>
          </cell>
          <cell r="BB446" t="str">
            <v>Seguimiento 2017</v>
          </cell>
          <cell r="BM446">
            <v>99309841.799999997</v>
          </cell>
          <cell r="BN446" t="str">
            <v>VISITA</v>
          </cell>
          <cell r="BO446">
            <v>93688530</v>
          </cell>
          <cell r="BP446" t="str">
            <v>---</v>
          </cell>
          <cell r="BQ446">
            <v>0</v>
          </cell>
          <cell r="BR446">
            <v>1</v>
          </cell>
          <cell r="BS446">
            <v>0</v>
          </cell>
          <cell r="BT446" t="str">
            <v>---</v>
          </cell>
          <cell r="BU446" t="str">
            <v>---</v>
          </cell>
          <cell r="BV446" t="str">
            <v>---</v>
          </cell>
          <cell r="BW446" t="str">
            <v>---</v>
          </cell>
        </row>
        <row r="447">
          <cell r="A447" t="str">
            <v>LAM4741</v>
          </cell>
          <cell r="B447" t="str">
            <v>Licencia Ambiental</v>
          </cell>
          <cell r="C447" t="str">
            <v>Proyecto Perforación Exploratoria de Hidrocarburos Área 2.</v>
          </cell>
          <cell r="D447" t="str">
            <v xml:space="preserve">PETROLÍFERA PETROLEUM COLOMBIA LIMITED </v>
          </cell>
          <cell r="E447" t="str">
            <v>Hidrocarburos</v>
          </cell>
          <cell r="F447" t="str">
            <v>Exploración</v>
          </cell>
          <cell r="G447" t="str">
            <v>Exploración</v>
          </cell>
          <cell r="H447" t="str">
            <v>ANLA</v>
          </cell>
          <cell r="I447" t="str">
            <v>---</v>
          </cell>
          <cell r="J447" t="str">
            <v>CIERRE</v>
          </cell>
          <cell r="O447" t="str">
            <v>DOCUMENTAL</v>
          </cell>
          <cell r="P447" t="str">
            <v>Media</v>
          </cell>
          <cell r="Q447" t="str">
            <v>---</v>
          </cell>
          <cell r="S447" t="str">
            <v>---</v>
          </cell>
          <cell r="T447">
            <v>0</v>
          </cell>
          <cell r="U447">
            <v>2</v>
          </cell>
          <cell r="V447" t="str">
            <v>ARCHIVADO</v>
          </cell>
          <cell r="W447" t="str">
            <v>CORMAGDALENA</v>
          </cell>
          <cell r="X447" t="str">
            <v>Resolución Perdida de Vigencia de la Licencia Ambiental</v>
          </cell>
          <cell r="Y447">
            <v>1633</v>
          </cell>
          <cell r="Z447">
            <v>43370</v>
          </cell>
          <cell r="AA447" t="str">
            <v>CESAR</v>
          </cell>
          <cell r="AB447" t="str">
            <v>ARIGUANI</v>
          </cell>
          <cell r="AD447" t="str">
            <v>Semestral</v>
          </cell>
          <cell r="AE447" t="str">
            <v>---</v>
          </cell>
          <cell r="AF447" t="str">
            <v>Desmantelamiento y abandono</v>
          </cell>
          <cell r="AG447" t="str">
            <v>Cierre</v>
          </cell>
          <cell r="AH447" t="str">
            <v>semestral</v>
          </cell>
          <cell r="AI447" t="str">
            <v>No se ejecutaron actividades</v>
          </cell>
          <cell r="AJ447" t="str">
            <v>---</v>
          </cell>
          <cell r="AK447" t="str">
            <v>N/A</v>
          </cell>
          <cell r="AL447">
            <v>2</v>
          </cell>
          <cell r="AM447" t="str">
            <v>Si</v>
          </cell>
          <cell r="AN447">
            <v>0</v>
          </cell>
          <cell r="AO447">
            <v>0</v>
          </cell>
          <cell r="AP447">
            <v>0</v>
          </cell>
          <cell r="AQ447">
            <v>0</v>
          </cell>
          <cell r="AR447">
            <v>0</v>
          </cell>
          <cell r="AS447">
            <v>0</v>
          </cell>
          <cell r="AT447">
            <v>0</v>
          </cell>
          <cell r="AU447">
            <v>0</v>
          </cell>
          <cell r="AV447">
            <v>0</v>
          </cell>
          <cell r="AW447">
            <v>1</v>
          </cell>
          <cell r="AX447">
            <v>0</v>
          </cell>
          <cell r="AY447">
            <v>0</v>
          </cell>
          <cell r="AZ447">
            <v>0</v>
          </cell>
          <cell r="BA447">
            <v>1</v>
          </cell>
          <cell r="BB447" t="str">
            <v>Seguimiento 2018</v>
          </cell>
          <cell r="BC447">
            <v>43341</v>
          </cell>
          <cell r="BD447">
            <v>5386</v>
          </cell>
          <cell r="BE447">
            <v>43360</v>
          </cell>
          <cell r="BF447" t="str">
            <v xml:space="preserve">Resolución </v>
          </cell>
          <cell r="BG447">
            <v>1633</v>
          </cell>
          <cell r="BH447">
            <v>43370</v>
          </cell>
          <cell r="BI447" t="str">
            <v>Perdida de fuerza ejecutoria</v>
          </cell>
          <cell r="BJ447" t="str">
            <v>---</v>
          </cell>
          <cell r="BK447" t="str">
            <v>---</v>
          </cell>
          <cell r="BL447" t="str">
            <v>---</v>
          </cell>
          <cell r="BN447" t="str">
            <v>---</v>
          </cell>
          <cell r="BO447" t="str">
            <v>---</v>
          </cell>
          <cell r="BP447" t="str">
            <v>NO</v>
          </cell>
          <cell r="BQ447" t="str">
            <v>---</v>
          </cell>
          <cell r="BR447" t="str">
            <v>---</v>
          </cell>
          <cell r="BS447" t="str">
            <v>---</v>
          </cell>
          <cell r="BT447" t="str">
            <v>---</v>
          </cell>
          <cell r="BU447" t="str">
            <v>---</v>
          </cell>
          <cell r="BV447" t="str">
            <v>---</v>
          </cell>
          <cell r="BW447" t="str">
            <v>---</v>
          </cell>
        </row>
        <row r="448">
          <cell r="A448" t="str">
            <v>LAM4731</v>
          </cell>
          <cell r="B448" t="str">
            <v>Plan de Manejo Ambiental</v>
          </cell>
          <cell r="C448" t="str">
            <v>Poliductos Salgar-Mansilla-Puente Aranda y Puerto Salgar-Mansilla-Mondoñedo.</v>
          </cell>
          <cell r="D448" t="str">
            <v xml:space="preserve">CENIT TRANSPORTE Y LOGISTICA DE HIDROCARBUROS S.A.S. </v>
          </cell>
          <cell r="E448" t="str">
            <v>Hidrocarburos</v>
          </cell>
          <cell r="F448" t="str">
            <v>Transporte y Conducción</v>
          </cell>
          <cell r="G448" t="str">
            <v>Transporte y Conducción</v>
          </cell>
          <cell r="H448" t="str">
            <v>ANLA</v>
          </cell>
          <cell r="J448" t="str">
            <v>OPERACIÓN</v>
          </cell>
          <cell r="K448">
            <v>5</v>
          </cell>
          <cell r="L448">
            <v>4252995</v>
          </cell>
          <cell r="M448" t="str">
            <v>SOLO TERRESTRE</v>
          </cell>
          <cell r="O448" t="str">
            <v>DOCUMENTAL</v>
          </cell>
          <cell r="P448" t="str">
            <v>Media</v>
          </cell>
          <cell r="Q448" t="str">
            <v>---</v>
          </cell>
          <cell r="S448" t="str">
            <v>---</v>
          </cell>
          <cell r="T448">
            <v>0</v>
          </cell>
          <cell r="U448">
            <v>13</v>
          </cell>
          <cell r="V448" t="str">
            <v>ACTIVO</v>
          </cell>
          <cell r="W448" t="str">
            <v>CAR, SDA</v>
          </cell>
          <cell r="X448" t="str">
            <v>Resolución establece PMA</v>
          </cell>
          <cell r="Y448">
            <v>824</v>
          </cell>
          <cell r="Z448">
            <v>41508</v>
          </cell>
          <cell r="AA448" t="str">
            <v>CUNDINAMARCA, BOGOTA</v>
          </cell>
          <cell r="AB448" t="str">
            <v>PUERTO SALGAR</v>
          </cell>
          <cell r="AC448" t="str">
            <v>CENTRO Y EJE CAFETERO</v>
          </cell>
          <cell r="AD448" t="str">
            <v>Anual</v>
          </cell>
          <cell r="AE448">
            <v>12</v>
          </cell>
          <cell r="AF448" t="str">
            <v xml:space="preserve">Operación y Mantenimiento </v>
          </cell>
          <cell r="AG448" t="str">
            <v>Operación</v>
          </cell>
          <cell r="AH448" t="str">
            <v xml:space="preserve">Anual, durante el primer trimestre de cada año. </v>
          </cell>
          <cell r="AI448" t="str">
            <v xml:space="preserve">• ICA para el del período 2015 (Radicado 2016034387-1-000 del 29 de junio de 2016).
• ICA para el período 2016 (Radicado 20171000108-1-000 del 20 de noviembre de 2017)
• ICA para el periodo 2017 (Radicado 2018035032-1-000 del 26 de marzo de 2018)
• ICA para las obras de construcción de la variante Río Negro, sector Río Negro (Radicado 2018036763-1-000 del 28 de marzo de 2018) </v>
          </cell>
          <cell r="AJ448">
            <v>43185</v>
          </cell>
          <cell r="AK448" t="str">
            <v>CONTINGENCIAS</v>
          </cell>
          <cell r="AL448">
            <v>2</v>
          </cell>
          <cell r="AM448" t="str">
            <v>Si</v>
          </cell>
          <cell r="AN448">
            <v>0</v>
          </cell>
          <cell r="AO448">
            <v>0</v>
          </cell>
          <cell r="AP448">
            <v>0</v>
          </cell>
          <cell r="AQ448">
            <v>0</v>
          </cell>
          <cell r="AR448">
            <v>0</v>
          </cell>
          <cell r="AS448">
            <v>0</v>
          </cell>
          <cell r="AT448">
            <v>0</v>
          </cell>
          <cell r="AU448">
            <v>0</v>
          </cell>
          <cell r="AV448">
            <v>0</v>
          </cell>
          <cell r="AW448">
            <v>1</v>
          </cell>
          <cell r="AX448">
            <v>1</v>
          </cell>
          <cell r="AY448">
            <v>0</v>
          </cell>
          <cell r="AZ448">
            <v>0</v>
          </cell>
          <cell r="BA448">
            <v>0</v>
          </cell>
          <cell r="BB448" t="str">
            <v>Seguimiento 2015</v>
          </cell>
          <cell r="BC448">
            <v>43353</v>
          </cell>
          <cell r="BD448">
            <v>7657</v>
          </cell>
          <cell r="BE448">
            <v>43446</v>
          </cell>
          <cell r="BI448" t="str">
            <v>sin asignar</v>
          </cell>
          <cell r="BJ448" t="str">
            <v>---</v>
          </cell>
          <cell r="BK448" t="str">
            <v>---</v>
          </cell>
          <cell r="BL448" t="str">
            <v>---</v>
          </cell>
          <cell r="BM448">
            <v>10358000</v>
          </cell>
          <cell r="BN448" t="str">
            <v>---</v>
          </cell>
          <cell r="BO448" t="str">
            <v>---</v>
          </cell>
          <cell r="BP448" t="str">
            <v>---</v>
          </cell>
          <cell r="BQ448">
            <v>1</v>
          </cell>
          <cell r="BR448">
            <v>4</v>
          </cell>
          <cell r="BS448">
            <v>0</v>
          </cell>
          <cell r="BT448" t="str">
            <v>---</v>
          </cell>
          <cell r="BU448" t="str">
            <v>---</v>
          </cell>
          <cell r="BV448" t="str">
            <v>---</v>
          </cell>
          <cell r="BW448" t="str">
            <v>---</v>
          </cell>
          <cell r="BX448">
            <v>101</v>
          </cell>
          <cell r="BY448" t="str">
            <v>No reporta</v>
          </cell>
          <cell r="BZ448" t="str">
            <v>Afectación de 150m² de suelo y 3000m lineales de quebrada El Cajon a la comunidad de Villeta por cierre de bocatoma en el Río Namay</v>
          </cell>
        </row>
        <row r="449">
          <cell r="A449" t="str">
            <v>LAM4717</v>
          </cell>
          <cell r="B449" t="str">
            <v>Licencia Ambiental</v>
          </cell>
          <cell r="C449" t="str">
            <v>Área de Explotación del Bloque Las Quinchas.</v>
          </cell>
          <cell r="D449" t="str">
            <v xml:space="preserve">PACIFIC STRATUS ENERGY COLOMBIA CORP </v>
          </cell>
          <cell r="E449" t="str">
            <v>Hidrocarburos</v>
          </cell>
          <cell r="F449" t="str">
            <v>Explotación</v>
          </cell>
          <cell r="G449" t="str">
            <v>Explotación</v>
          </cell>
          <cell r="H449" t="str">
            <v>ANLA</v>
          </cell>
          <cell r="J449" t="str">
            <v>OPERACIÓN</v>
          </cell>
          <cell r="K449">
            <v>5</v>
          </cell>
          <cell r="L449">
            <v>4252995</v>
          </cell>
          <cell r="M449">
            <v>4864086.047213112</v>
          </cell>
          <cell r="O449" t="str">
            <v>CON VISITA</v>
          </cell>
          <cell r="P449" t="str">
            <v>Alta</v>
          </cell>
          <cell r="Q449" t="str">
            <v>---</v>
          </cell>
          <cell r="S449" t="str">
            <v>---</v>
          </cell>
          <cell r="T449">
            <v>0.75</v>
          </cell>
          <cell r="U449">
            <v>3</v>
          </cell>
          <cell r="V449" t="str">
            <v>ACTIVO</v>
          </cell>
          <cell r="W449" t="str">
            <v>CORPOBOYACA, CORANTIOQUIA Y CAS</v>
          </cell>
          <cell r="X449" t="str">
            <v>Resolución otorga LA</v>
          </cell>
          <cell r="Y449" t="str">
            <v>2167</v>
          </cell>
          <cell r="Z449">
            <v>40486.411740474534</v>
          </cell>
          <cell r="AA449" t="str">
            <v>SANTANDER</v>
          </cell>
          <cell r="AB449" t="str">
            <v>CIMITARRA</v>
          </cell>
          <cell r="AC449" t="str">
            <v>CENTRO NORTE</v>
          </cell>
          <cell r="AD449" t="str">
            <v>Semestral</v>
          </cell>
          <cell r="AE449">
            <v>6</v>
          </cell>
          <cell r="AF449" t="str">
            <v>Operación</v>
          </cell>
          <cell r="AG449" t="str">
            <v>Operación</v>
          </cell>
          <cell r="AH449" t="str">
            <v>Semestral</v>
          </cell>
          <cell r="AI449" t="str">
            <v>radicación 2017123516-1-000 del 29 de diciembre de 2017,</v>
          </cell>
          <cell r="AJ449">
            <v>43098</v>
          </cell>
          <cell r="AK449" t="str">
            <v>N.A.</v>
          </cell>
          <cell r="AL449">
            <v>1</v>
          </cell>
          <cell r="AM449" t="str">
            <v>Si</v>
          </cell>
          <cell r="AN449">
            <v>0</v>
          </cell>
          <cell r="AO449">
            <v>0</v>
          </cell>
          <cell r="AP449">
            <v>0</v>
          </cell>
          <cell r="AQ449">
            <v>0</v>
          </cell>
          <cell r="AR449">
            <v>0</v>
          </cell>
          <cell r="AS449">
            <v>0</v>
          </cell>
          <cell r="AT449">
            <v>0</v>
          </cell>
          <cell r="AU449">
            <v>0</v>
          </cell>
          <cell r="AV449">
            <v>0</v>
          </cell>
          <cell r="AW449">
            <v>0</v>
          </cell>
          <cell r="AX449">
            <v>1</v>
          </cell>
          <cell r="AY449">
            <v>0</v>
          </cell>
          <cell r="AZ449">
            <v>0</v>
          </cell>
          <cell r="BA449">
            <v>1</v>
          </cell>
          <cell r="BB449" t="str">
            <v>Seguimiento 2018</v>
          </cell>
          <cell r="BC449">
            <v>43174</v>
          </cell>
          <cell r="BD449">
            <v>2801</v>
          </cell>
          <cell r="BE449">
            <v>43251</v>
          </cell>
          <cell r="BF449" t="str">
            <v>Auto</v>
          </cell>
          <cell r="BG449">
            <v>7510</v>
          </cell>
          <cell r="BH449">
            <v>43434.725648148145</v>
          </cell>
          <cell r="BI449" t="str">
            <v>Control y Seguimiento</v>
          </cell>
          <cell r="BJ449" t="str">
            <v>VISITA</v>
          </cell>
          <cell r="BK449">
            <v>7</v>
          </cell>
          <cell r="BL449">
            <v>118099000</v>
          </cell>
          <cell r="BM449">
            <v>121641970</v>
          </cell>
          <cell r="BN449" t="str">
            <v>---</v>
          </cell>
          <cell r="BO449" t="str">
            <v>---</v>
          </cell>
          <cell r="BP449" t="str">
            <v>NO</v>
          </cell>
          <cell r="BQ449">
            <v>0</v>
          </cell>
          <cell r="BR449">
            <v>1</v>
          </cell>
          <cell r="BS449">
            <v>0</v>
          </cell>
          <cell r="BT449" t="str">
            <v>---</v>
          </cell>
          <cell r="BU449" t="str">
            <v>---</v>
          </cell>
          <cell r="BV449" t="str">
            <v>---</v>
          </cell>
          <cell r="BW449" t="str">
            <v>---</v>
          </cell>
        </row>
        <row r="450">
          <cell r="A450" t="str">
            <v>LAM4683</v>
          </cell>
          <cell r="B450" t="str">
            <v>Licencia Ambiental</v>
          </cell>
          <cell r="C450" t="str">
            <v xml:space="preserve">Perforación Exploratoria Kaxan, Vereda Villa Mosquera, municipio de Santa Rosa, departamento del Cauca.   </v>
          </cell>
          <cell r="D450" t="str">
            <v xml:space="preserve">ECOPETROL S.A. </v>
          </cell>
          <cell r="E450" t="str">
            <v>Hidrocarburos</v>
          </cell>
          <cell r="F450" t="str">
            <v>Exploración</v>
          </cell>
          <cell r="G450" t="str">
            <v>Exploración</v>
          </cell>
          <cell r="H450" t="str">
            <v>ANLA</v>
          </cell>
          <cell r="J450" t="str">
            <v>OPERACIÓN</v>
          </cell>
          <cell r="K450">
            <v>4</v>
          </cell>
          <cell r="L450">
            <v>3402396</v>
          </cell>
          <cell r="M450">
            <v>5699885.0811428577</v>
          </cell>
          <cell r="O450" t="str">
            <v>CON VISITA</v>
          </cell>
          <cell r="P450" t="str">
            <v>Baja</v>
          </cell>
          <cell r="Q450" t="str">
            <v>---</v>
          </cell>
          <cell r="S450" t="str">
            <v>---</v>
          </cell>
          <cell r="T450">
            <v>0</v>
          </cell>
          <cell r="U450">
            <v>2</v>
          </cell>
          <cell r="V450" t="str">
            <v>ACTIVO</v>
          </cell>
          <cell r="W450" t="str">
            <v>CRC</v>
          </cell>
          <cell r="X450" t="str">
            <v>Resolución otorga LA</v>
          </cell>
          <cell r="Y450" t="str">
            <v>1311</v>
          </cell>
          <cell r="Z450">
            <v>40372.654003437499</v>
          </cell>
          <cell r="AA450" t="str">
            <v>CAUCA</v>
          </cell>
          <cell r="AB450" t="str">
            <v>SANTA ROSA</v>
          </cell>
          <cell r="AC450" t="str">
            <v>AMAZONIA Y PACIFICO</v>
          </cell>
          <cell r="AD450" t="str">
            <v>Semestral</v>
          </cell>
          <cell r="AE450">
            <v>6</v>
          </cell>
          <cell r="AF450" t="str">
            <v>Operación</v>
          </cell>
          <cell r="AG450" t="str">
            <v>Operación</v>
          </cell>
          <cell r="AH450" t="str">
            <v>---</v>
          </cell>
          <cell r="AI450" t="str">
            <v>---</v>
          </cell>
          <cell r="AJ450" t="str">
            <v>---</v>
          </cell>
          <cell r="AK450" t="str">
            <v>---</v>
          </cell>
          <cell r="AL450">
            <v>1</v>
          </cell>
          <cell r="AM450" t="str">
            <v>Si</v>
          </cell>
          <cell r="AN450">
            <v>0</v>
          </cell>
          <cell r="AO450">
            <v>0</v>
          </cell>
          <cell r="AP450">
            <v>0</v>
          </cell>
          <cell r="AQ450">
            <v>0</v>
          </cell>
          <cell r="AR450">
            <v>0</v>
          </cell>
          <cell r="AS450">
            <v>0</v>
          </cell>
          <cell r="AT450">
            <v>0</v>
          </cell>
          <cell r="AU450">
            <v>0</v>
          </cell>
          <cell r="AV450">
            <v>1</v>
          </cell>
          <cell r="AW450">
            <v>0</v>
          </cell>
          <cell r="AX450">
            <v>0</v>
          </cell>
          <cell r="AY450">
            <v>0</v>
          </cell>
          <cell r="AZ450">
            <v>0</v>
          </cell>
          <cell r="BA450">
            <v>1</v>
          </cell>
          <cell r="BB450" t="str">
            <v>Seguimiento 2018</v>
          </cell>
          <cell r="BC450">
            <v>43312</v>
          </cell>
          <cell r="BD450">
            <v>5654</v>
          </cell>
          <cell r="BE450">
            <v>43369</v>
          </cell>
          <cell r="BF450" t="str">
            <v>Auto</v>
          </cell>
          <cell r="BG450">
            <v>6471</v>
          </cell>
          <cell r="BH450">
            <v>43396</v>
          </cell>
          <cell r="BI450" t="str">
            <v>Control y Seguimiento</v>
          </cell>
          <cell r="BM450">
            <v>102667830</v>
          </cell>
          <cell r="BN450" t="str">
            <v>---</v>
          </cell>
          <cell r="BO450" t="str">
            <v>---</v>
          </cell>
          <cell r="BP450" t="str">
            <v>NO</v>
          </cell>
          <cell r="BQ450" t="str">
            <v>---</v>
          </cell>
          <cell r="BR450" t="str">
            <v>---</v>
          </cell>
          <cell r="BS450" t="str">
            <v>---</v>
          </cell>
          <cell r="BT450" t="str">
            <v>---</v>
          </cell>
          <cell r="BU450" t="str">
            <v>---</v>
          </cell>
          <cell r="BV450" t="str">
            <v>---</v>
          </cell>
          <cell r="BW450" t="str">
            <v>---</v>
          </cell>
        </row>
        <row r="451">
          <cell r="A451" t="str">
            <v>LAM4660</v>
          </cell>
          <cell r="B451" t="str">
            <v>Licencia Ambiental</v>
          </cell>
          <cell r="C451" t="str">
            <v xml:space="preserve">ÁREA DE INTÉRES DE PERFORACIÓN EXPLORATORIA CEBUCÁN, LOCALIZADA EN JURISDICCIÓN DE LOS MUNICIPIOS DE MANÍ Y TAURAMENA EN EL DEPARTAMENTO DE CASANARE.  </v>
          </cell>
          <cell r="D451" t="str">
            <v xml:space="preserve">PERENCO COLOMBIA LIMITED </v>
          </cell>
          <cell r="E451" t="str">
            <v>Hidrocarburos</v>
          </cell>
          <cell r="F451" t="str">
            <v>Exploración</v>
          </cell>
          <cell r="G451" t="str">
            <v>Exploración</v>
          </cell>
          <cell r="H451" t="str">
            <v>ANLA</v>
          </cell>
          <cell r="J451" t="str">
            <v>OPERACIÓN</v>
          </cell>
          <cell r="K451">
            <v>4</v>
          </cell>
          <cell r="L451">
            <v>3402396</v>
          </cell>
          <cell r="M451" t="str">
            <v>SOLO TERRESTRE</v>
          </cell>
          <cell r="N451">
            <v>1975893.839205882</v>
          </cell>
          <cell r="O451" t="str">
            <v>CON VISITA</v>
          </cell>
          <cell r="P451" t="str">
            <v>Media</v>
          </cell>
          <cell r="Q451" t="str">
            <v>---</v>
          </cell>
          <cell r="S451" t="str">
            <v>---</v>
          </cell>
          <cell r="T451">
            <v>0</v>
          </cell>
          <cell r="U451">
            <v>5</v>
          </cell>
          <cell r="V451" t="str">
            <v>ACTIVO</v>
          </cell>
          <cell r="W451" t="str">
            <v>CORPORINOQUIA</v>
          </cell>
          <cell r="X451" t="str">
            <v>Resolución otorga LA</v>
          </cell>
          <cell r="Y451" t="str">
            <v>579</v>
          </cell>
          <cell r="Z451">
            <v>40256.579557754631</v>
          </cell>
          <cell r="AA451" t="str">
            <v>CASANARE</v>
          </cell>
          <cell r="AB451" t="str">
            <v>MANI - TAURAMENA</v>
          </cell>
          <cell r="AC451" t="str">
            <v>N/A</v>
          </cell>
          <cell r="AD451" t="str">
            <v>Semestral</v>
          </cell>
          <cell r="AE451">
            <v>6</v>
          </cell>
          <cell r="AF451" t="str">
            <v>Operación</v>
          </cell>
          <cell r="AG451" t="str">
            <v>Operación</v>
          </cell>
          <cell r="AH451" t="str">
            <v>---</v>
          </cell>
          <cell r="AI451" t="str">
            <v>---</v>
          </cell>
          <cell r="AJ451" t="str">
            <v>---</v>
          </cell>
          <cell r="AK451" t="str">
            <v>---</v>
          </cell>
          <cell r="AL451">
            <v>3</v>
          </cell>
          <cell r="AM451" t="str">
            <v>Si</v>
          </cell>
          <cell r="AN451">
            <v>0</v>
          </cell>
          <cell r="AO451">
            <v>0</v>
          </cell>
          <cell r="AP451">
            <v>0</v>
          </cell>
          <cell r="AQ451">
            <v>0</v>
          </cell>
          <cell r="AR451">
            <v>0</v>
          </cell>
          <cell r="AS451">
            <v>0</v>
          </cell>
          <cell r="AT451">
            <v>0</v>
          </cell>
          <cell r="AU451">
            <v>0</v>
          </cell>
          <cell r="AV451">
            <v>2</v>
          </cell>
          <cell r="AW451">
            <v>0</v>
          </cell>
          <cell r="AX451">
            <v>0</v>
          </cell>
          <cell r="AY451">
            <v>0</v>
          </cell>
          <cell r="AZ451">
            <v>1</v>
          </cell>
          <cell r="BA451">
            <v>1</v>
          </cell>
          <cell r="BB451" t="str">
            <v>Seguimiento 2018</v>
          </cell>
          <cell r="BC451" t="str">
            <v>N/A</v>
          </cell>
          <cell r="BD451">
            <v>262</v>
          </cell>
          <cell r="BE451">
            <v>43132</v>
          </cell>
          <cell r="BF451" t="str">
            <v>Auto</v>
          </cell>
          <cell r="BG451">
            <v>3524</v>
          </cell>
          <cell r="BH451">
            <v>43279</v>
          </cell>
          <cell r="BI451" t="str">
            <v>Compensación y 1%</v>
          </cell>
          <cell r="BM451">
            <v>99876904.700000003</v>
          </cell>
          <cell r="BN451" t="str">
            <v>VISITA</v>
          </cell>
          <cell r="BO451">
            <v>94223495</v>
          </cell>
          <cell r="BP451" t="str">
            <v>NO</v>
          </cell>
          <cell r="BQ451">
            <v>6</v>
          </cell>
          <cell r="BR451">
            <v>1</v>
          </cell>
          <cell r="BS451">
            <v>0</v>
          </cell>
          <cell r="BT451" t="str">
            <v>---</v>
          </cell>
          <cell r="BU451" t="str">
            <v>---</v>
          </cell>
          <cell r="BV451" t="str">
            <v>---</v>
          </cell>
          <cell r="BW451" t="str">
            <v>---</v>
          </cell>
        </row>
        <row r="452">
          <cell r="A452" t="str">
            <v>LAM4649</v>
          </cell>
          <cell r="B452" t="str">
            <v>Licencia Ambiental</v>
          </cell>
          <cell r="C452" t="str">
            <v>Bloque de Perforación Exploratoria Sabanero.</v>
          </cell>
          <cell r="D452" t="str">
            <v xml:space="preserve">MAUREL Y PROM COLOMBIA B.V. </v>
          </cell>
          <cell r="E452" t="str">
            <v>Hidrocarburos</v>
          </cell>
          <cell r="F452" t="str">
            <v>Exploración</v>
          </cell>
          <cell r="G452" t="str">
            <v>Exploración</v>
          </cell>
          <cell r="H452" t="str">
            <v>ANLA</v>
          </cell>
          <cell r="J452" t="str">
            <v>OPERACIÓN</v>
          </cell>
          <cell r="K452">
            <v>4</v>
          </cell>
          <cell r="L452">
            <v>3402396</v>
          </cell>
          <cell r="M452">
            <v>5212877.2297297325</v>
          </cell>
          <cell r="O452" t="str">
            <v>CON VISITA</v>
          </cell>
          <cell r="P452" t="str">
            <v>Alta</v>
          </cell>
          <cell r="Q452" t="str">
            <v>---</v>
          </cell>
          <cell r="S452" t="str">
            <v>---</v>
          </cell>
          <cell r="T452">
            <v>0.75</v>
          </cell>
          <cell r="U452">
            <v>7</v>
          </cell>
          <cell r="V452" t="str">
            <v>ACTIVO</v>
          </cell>
          <cell r="W452" t="str">
            <v>CORMACARENA</v>
          </cell>
          <cell r="X452" t="str">
            <v>Resolución otorga LA</v>
          </cell>
          <cell r="Y452" t="str">
            <v>715</v>
          </cell>
          <cell r="Z452">
            <v>40283.478003240736</v>
          </cell>
          <cell r="AA452" t="str">
            <v>META</v>
          </cell>
          <cell r="AB452" t="str">
            <v>PUERTO GAITAN</v>
          </cell>
          <cell r="AC452" t="str">
            <v>ORINOQUIA</v>
          </cell>
          <cell r="AD452" t="str">
            <v>Semestral</v>
          </cell>
          <cell r="AE452">
            <v>6</v>
          </cell>
          <cell r="AF452" t="str">
            <v>Operación</v>
          </cell>
          <cell r="AG452" t="str">
            <v>Operación</v>
          </cell>
          <cell r="AH452" t="str">
            <v>SEMESTRAL</v>
          </cell>
          <cell r="AI452" t="str">
            <v>---</v>
          </cell>
          <cell r="AJ452" t="str">
            <v>---</v>
          </cell>
          <cell r="AK452" t="str">
            <v>NO</v>
          </cell>
          <cell r="AL452">
            <v>3</v>
          </cell>
          <cell r="AM452" t="str">
            <v>Si</v>
          </cell>
          <cell r="AN452">
            <v>0</v>
          </cell>
          <cell r="AO452">
            <v>0</v>
          </cell>
          <cell r="AP452">
            <v>0</v>
          </cell>
          <cell r="AQ452">
            <v>0</v>
          </cell>
          <cell r="AR452">
            <v>0</v>
          </cell>
          <cell r="AS452">
            <v>0</v>
          </cell>
          <cell r="AT452">
            <v>0</v>
          </cell>
          <cell r="AU452">
            <v>1</v>
          </cell>
          <cell r="AV452">
            <v>1</v>
          </cell>
          <cell r="AW452">
            <v>0</v>
          </cell>
          <cell r="AX452">
            <v>1</v>
          </cell>
          <cell r="AY452">
            <v>0</v>
          </cell>
          <cell r="AZ452">
            <v>0</v>
          </cell>
          <cell r="BA452">
            <v>1</v>
          </cell>
          <cell r="BB452" t="str">
            <v>Seguimiento 2018</v>
          </cell>
          <cell r="BC452">
            <v>43249</v>
          </cell>
          <cell r="BD452">
            <v>5255</v>
          </cell>
          <cell r="BE452">
            <v>43355</v>
          </cell>
          <cell r="BF452" t="str">
            <v>Auto</v>
          </cell>
          <cell r="BG452">
            <v>6490</v>
          </cell>
          <cell r="BH452">
            <v>43396</v>
          </cell>
          <cell r="BI452" t="str">
            <v>Control y Seguimiento</v>
          </cell>
          <cell r="BJ452" t="str">
            <v>VISITA</v>
          </cell>
          <cell r="BK452">
            <v>7</v>
          </cell>
          <cell r="BL452">
            <v>95752000</v>
          </cell>
          <cell r="BM452">
            <v>98624560</v>
          </cell>
          <cell r="BN452" t="str">
            <v>---</v>
          </cell>
          <cell r="BO452" t="str">
            <v>---</v>
          </cell>
          <cell r="BP452" t="str">
            <v>---</v>
          </cell>
          <cell r="BQ452">
            <v>10</v>
          </cell>
          <cell r="BR452">
            <v>6</v>
          </cell>
          <cell r="BS452">
            <v>0</v>
          </cell>
          <cell r="BT452" t="str">
            <v>---</v>
          </cell>
          <cell r="BU452" t="str">
            <v>---</v>
          </cell>
          <cell r="BV452" t="str">
            <v>---</v>
          </cell>
          <cell r="BW452" t="str">
            <v>---</v>
          </cell>
        </row>
        <row r="453">
          <cell r="A453" t="str">
            <v>LAM4644</v>
          </cell>
          <cell r="B453" t="str">
            <v>Plan de Manejo Ambiental</v>
          </cell>
          <cell r="C453" t="str">
            <v>Programa Exploratorio Bloque Bosques. Reentry de los Pozos Bosques 1, Bosques 2 y Bosques 3 del Bloque Bosques.</v>
          </cell>
          <cell r="D453" t="str">
            <v xml:space="preserve">MAXIM WELL SERVICES LTDA - MWS </v>
          </cell>
          <cell r="E453" t="str">
            <v>Hidrocarburos</v>
          </cell>
          <cell r="F453" t="str">
            <v>Exploración</v>
          </cell>
          <cell r="G453" t="str">
            <v>Exploración</v>
          </cell>
          <cell r="H453" t="str">
            <v>ANLA</v>
          </cell>
          <cell r="J453" t="str">
            <v>OPERACIÓN</v>
          </cell>
          <cell r="K453">
            <v>4</v>
          </cell>
          <cell r="L453">
            <v>3402396</v>
          </cell>
          <cell r="M453">
            <v>4864086.047213112</v>
          </cell>
          <cell r="O453" t="str">
            <v>CON VISITA</v>
          </cell>
          <cell r="P453" t="str">
            <v>Media</v>
          </cell>
          <cell r="Q453" t="str">
            <v>---</v>
          </cell>
          <cell r="S453" t="str">
            <v>---</v>
          </cell>
          <cell r="T453">
            <v>0</v>
          </cell>
          <cell r="U453">
            <v>2</v>
          </cell>
          <cell r="V453" t="str">
            <v>ACTIVO</v>
          </cell>
          <cell r="W453" t="str">
            <v>CAS</v>
          </cell>
          <cell r="X453" t="str">
            <v>Resolución establece PMA</v>
          </cell>
          <cell r="Y453">
            <v>382</v>
          </cell>
          <cell r="Z453">
            <v>40232</v>
          </cell>
          <cell r="AA453" t="str">
            <v>SANTANDER</v>
          </cell>
          <cell r="AB453" t="str">
            <v>PUERTO WILCHES</v>
          </cell>
          <cell r="AC453" t="str">
            <v>CENTRO NORTE</v>
          </cell>
          <cell r="AD453" t="str">
            <v>Semestral</v>
          </cell>
          <cell r="AE453">
            <v>6</v>
          </cell>
          <cell r="AF453" t="str">
            <v>Operación</v>
          </cell>
          <cell r="AG453" t="str">
            <v>Operación</v>
          </cell>
          <cell r="AH453" t="str">
            <v>---</v>
          </cell>
          <cell r="AI453" t="str">
            <v>---</v>
          </cell>
          <cell r="AJ453" t="str">
            <v>---</v>
          </cell>
          <cell r="AK453" t="str">
            <v>---</v>
          </cell>
          <cell r="AL453">
            <v>1</v>
          </cell>
          <cell r="AM453" t="str">
            <v>Si</v>
          </cell>
          <cell r="AN453">
            <v>0</v>
          </cell>
          <cell r="AO453">
            <v>0</v>
          </cell>
          <cell r="AP453">
            <v>0</v>
          </cell>
          <cell r="AQ453">
            <v>0</v>
          </cell>
          <cell r="AR453">
            <v>0</v>
          </cell>
          <cell r="AS453">
            <v>0</v>
          </cell>
          <cell r="AT453">
            <v>0</v>
          </cell>
          <cell r="AU453">
            <v>0</v>
          </cell>
          <cell r="AV453">
            <v>1</v>
          </cell>
          <cell r="AW453">
            <v>0</v>
          </cell>
          <cell r="AX453">
            <v>0</v>
          </cell>
          <cell r="AY453">
            <v>0</v>
          </cell>
          <cell r="AZ453">
            <v>0</v>
          </cell>
          <cell r="BA453">
            <v>0</v>
          </cell>
          <cell r="BB453" t="str">
            <v>Seguimiento 2013</v>
          </cell>
          <cell r="BM453">
            <v>102667830</v>
          </cell>
          <cell r="BN453" t="str">
            <v>---</v>
          </cell>
          <cell r="BO453" t="str">
            <v>---</v>
          </cell>
          <cell r="BP453" t="str">
            <v>NO</v>
          </cell>
          <cell r="BQ453" t="str">
            <v>---</v>
          </cell>
          <cell r="BR453" t="str">
            <v>---</v>
          </cell>
          <cell r="BS453" t="str">
            <v>---</v>
          </cell>
          <cell r="BT453" t="str">
            <v>---</v>
          </cell>
          <cell r="BU453" t="str">
            <v>---</v>
          </cell>
          <cell r="BV453" t="str">
            <v>---</v>
          </cell>
          <cell r="BW453" t="str">
            <v>---</v>
          </cell>
        </row>
        <row r="454">
          <cell r="A454" t="str">
            <v>LAM4539</v>
          </cell>
          <cell r="B454" t="str">
            <v>Licencia Ambiental</v>
          </cell>
          <cell r="C454" t="str">
            <v>Solicitud de Licencia Ambiental Global para la Explotación del Campo de Gas Compae</v>
          </cell>
          <cell r="D454" t="str">
            <v xml:space="preserve">TEXICAN OIL LTD </v>
          </cell>
          <cell r="E454" t="str">
            <v>Hidrocarburos</v>
          </cell>
          <cell r="F454" t="str">
            <v>Explotación</v>
          </cell>
          <cell r="G454" t="str">
            <v>Explotación</v>
          </cell>
          <cell r="H454" t="str">
            <v>ANLA</v>
          </cell>
          <cell r="J454" t="str">
            <v>OPERACIÓN</v>
          </cell>
          <cell r="K454">
            <v>5</v>
          </cell>
          <cell r="L454">
            <v>4252995</v>
          </cell>
          <cell r="M454">
            <v>3554839.3968000002</v>
          </cell>
          <cell r="O454" t="str">
            <v>CON VISITA</v>
          </cell>
          <cell r="P454" t="str">
            <v>Baja</v>
          </cell>
          <cell r="Q454" t="str">
            <v>---</v>
          </cell>
          <cell r="S454" t="str">
            <v>---</v>
          </cell>
          <cell r="T454">
            <v>0.75</v>
          </cell>
          <cell r="U454">
            <v>7</v>
          </cell>
          <cell r="V454" t="str">
            <v>ACTIVO</v>
          </cell>
          <cell r="W454" t="str">
            <v>CORPOCESAR</v>
          </cell>
          <cell r="X454" t="str">
            <v>Resolución otorga LA</v>
          </cell>
          <cell r="Y454" t="str">
            <v>2563</v>
          </cell>
          <cell r="Z454">
            <v>40168.439133298612</v>
          </cell>
          <cell r="AA454" t="str">
            <v>CESAR</v>
          </cell>
          <cell r="AB454" t="str">
            <v>EL PASO - AGUSTÍN CODAZZI</v>
          </cell>
          <cell r="AC454" t="str">
            <v>CARIBE CONTINENTAL E INSULAR</v>
          </cell>
          <cell r="AD454" t="str">
            <v>Anual</v>
          </cell>
          <cell r="AE454">
            <v>12</v>
          </cell>
          <cell r="AF454" t="str">
            <v>Operación</v>
          </cell>
          <cell r="AG454" t="str">
            <v>Operación</v>
          </cell>
          <cell r="AH454" t="str">
            <v>Anual</v>
          </cell>
          <cell r="AI454" t="str">
            <v>22 de noviembre de 2017.</v>
          </cell>
          <cell r="AJ454">
            <v>43061</v>
          </cell>
          <cell r="AK454" t="str">
            <v>N/A</v>
          </cell>
          <cell r="AL454">
            <v>2</v>
          </cell>
          <cell r="AM454" t="str">
            <v>Si</v>
          </cell>
          <cell r="AN454">
            <v>0</v>
          </cell>
          <cell r="AO454">
            <v>0</v>
          </cell>
          <cell r="AP454">
            <v>0</v>
          </cell>
          <cell r="AQ454">
            <v>0</v>
          </cell>
          <cell r="AR454">
            <v>0</v>
          </cell>
          <cell r="AS454">
            <v>0</v>
          </cell>
          <cell r="AT454">
            <v>0</v>
          </cell>
          <cell r="AU454">
            <v>1</v>
          </cell>
          <cell r="AV454">
            <v>0</v>
          </cell>
          <cell r="AW454">
            <v>0</v>
          </cell>
          <cell r="AX454">
            <v>1</v>
          </cell>
          <cell r="AY454">
            <v>0</v>
          </cell>
          <cell r="AZ454">
            <v>0</v>
          </cell>
          <cell r="BA454">
            <v>1</v>
          </cell>
          <cell r="BB454" t="str">
            <v>Seguimiento 2018</v>
          </cell>
          <cell r="BC454">
            <v>43256</v>
          </cell>
          <cell r="BD454">
            <v>5030</v>
          </cell>
          <cell r="BE454">
            <v>43343</v>
          </cell>
          <cell r="BF454" t="str">
            <v>Auto</v>
          </cell>
          <cell r="BG454">
            <v>6548</v>
          </cell>
          <cell r="BH454">
            <v>43398</v>
          </cell>
          <cell r="BI454" t="str">
            <v>Control y Seguimiento</v>
          </cell>
          <cell r="BJ454" t="str">
            <v>VISITA</v>
          </cell>
          <cell r="BK454">
            <v>7</v>
          </cell>
          <cell r="BL454">
            <v>64695000</v>
          </cell>
          <cell r="BM454">
            <v>66635850</v>
          </cell>
          <cell r="BN454" t="str">
            <v>---</v>
          </cell>
          <cell r="BO454" t="str">
            <v>---</v>
          </cell>
          <cell r="BP454" t="str">
            <v>NO</v>
          </cell>
          <cell r="BQ454" t="str">
            <v>---</v>
          </cell>
          <cell r="BR454" t="str">
            <v>---</v>
          </cell>
          <cell r="BS454" t="str">
            <v>---</v>
          </cell>
          <cell r="BT454" t="str">
            <v>---</v>
          </cell>
          <cell r="BU454" t="str">
            <v>---</v>
          </cell>
          <cell r="BV454" t="str">
            <v>---</v>
          </cell>
          <cell r="BW454" t="str">
            <v>---</v>
          </cell>
        </row>
        <row r="455">
          <cell r="A455" t="str">
            <v>LAM4525</v>
          </cell>
          <cell r="B455" t="str">
            <v>Licencia Ambiental</v>
          </cell>
          <cell r="C455" t="str">
            <v>“Bloque de Perforación Exploratoria Jagüeyes A”, localizado en jurisdicción de los municipios de Paz de Ariporo y Hato Corozal en el departamento de Casanare.</v>
          </cell>
          <cell r="D455" t="str">
            <v xml:space="preserve">COLUMBUS ENERGY SUCURSAL COLOMBIA </v>
          </cell>
          <cell r="E455" t="str">
            <v>Hidrocarburos</v>
          </cell>
          <cell r="F455" t="str">
            <v>Exploración</v>
          </cell>
          <cell r="G455" t="str">
            <v>Exploración</v>
          </cell>
          <cell r="H455" t="str">
            <v>ANLA</v>
          </cell>
          <cell r="J455" t="str">
            <v>OPERACIÓN</v>
          </cell>
          <cell r="K455">
            <v>4</v>
          </cell>
          <cell r="L455">
            <v>3402396</v>
          </cell>
          <cell r="M455" t="str">
            <v>SOLO TERRESTRE</v>
          </cell>
          <cell r="N455">
            <v>1975893.839205882</v>
          </cell>
          <cell r="O455" t="str">
            <v>CON VISITA</v>
          </cell>
          <cell r="P455" t="str">
            <v>Media</v>
          </cell>
          <cell r="Q455" t="str">
            <v>---</v>
          </cell>
          <cell r="S455" t="str">
            <v>---</v>
          </cell>
          <cell r="T455">
            <v>0</v>
          </cell>
          <cell r="U455">
            <v>3</v>
          </cell>
          <cell r="V455" t="str">
            <v>ACTIVO</v>
          </cell>
          <cell r="W455" t="str">
            <v>CORPORINOQUIA</v>
          </cell>
          <cell r="X455" t="str">
            <v>Resolución otorga LA</v>
          </cell>
          <cell r="Y455" t="str">
            <v>661</v>
          </cell>
          <cell r="Z455">
            <v>40275.498578240738</v>
          </cell>
          <cell r="AA455" t="str">
            <v>CASANARE</v>
          </cell>
          <cell r="AB455" t="str">
            <v>HATO COROZAL - PAZ DE ARIPORO</v>
          </cell>
          <cell r="AC455" t="str">
            <v>N/A</v>
          </cell>
          <cell r="AD455" t="str">
            <v>Al finalizar cada actividad</v>
          </cell>
          <cell r="AE455">
            <v>12</v>
          </cell>
          <cell r="AF455" t="str">
            <v>Operación</v>
          </cell>
          <cell r="AG455" t="str">
            <v>Operación</v>
          </cell>
          <cell r="AH455" t="str">
            <v>---</v>
          </cell>
          <cell r="AI455" t="str">
            <v>---</v>
          </cell>
          <cell r="AJ455" t="str">
            <v>---</v>
          </cell>
          <cell r="AK455" t="str">
            <v>---</v>
          </cell>
          <cell r="AL455">
            <v>2</v>
          </cell>
          <cell r="AM455" t="str">
            <v>Si</v>
          </cell>
          <cell r="AN455">
            <v>0</v>
          </cell>
          <cell r="AO455">
            <v>0</v>
          </cell>
          <cell r="AP455">
            <v>0</v>
          </cell>
          <cell r="AQ455">
            <v>0</v>
          </cell>
          <cell r="AR455">
            <v>0</v>
          </cell>
          <cell r="AS455">
            <v>0</v>
          </cell>
          <cell r="AT455">
            <v>0</v>
          </cell>
          <cell r="AU455">
            <v>0</v>
          </cell>
          <cell r="AV455">
            <v>1</v>
          </cell>
          <cell r="AW455">
            <v>0</v>
          </cell>
          <cell r="AX455">
            <v>0</v>
          </cell>
          <cell r="AY455">
            <v>0</v>
          </cell>
          <cell r="AZ455">
            <v>1</v>
          </cell>
          <cell r="BA455">
            <v>0</v>
          </cell>
          <cell r="BB455" t="str">
            <v>Seguimiento 2017</v>
          </cell>
          <cell r="BC455" t="str">
            <v>N/A</v>
          </cell>
          <cell r="BD455">
            <v>7914</v>
          </cell>
          <cell r="BE455">
            <v>43455.464050925926</v>
          </cell>
          <cell r="BI455" t="str">
            <v>Compensación y 1%</v>
          </cell>
          <cell r="BM455">
            <v>102667830</v>
          </cell>
          <cell r="BN455" t="str">
            <v>---</v>
          </cell>
          <cell r="BO455" t="str">
            <v>---</v>
          </cell>
          <cell r="BP455" t="str">
            <v>NO</v>
          </cell>
          <cell r="BQ455">
            <v>3</v>
          </cell>
          <cell r="BR455">
            <v>1</v>
          </cell>
          <cell r="BS455">
            <v>0</v>
          </cell>
          <cell r="BT455" t="str">
            <v>---</v>
          </cell>
          <cell r="BU455" t="str">
            <v>---</v>
          </cell>
          <cell r="BV455" t="str">
            <v>---</v>
          </cell>
          <cell r="BW455" t="str">
            <v>---</v>
          </cell>
        </row>
        <row r="456">
          <cell r="A456" t="str">
            <v>LAM4510</v>
          </cell>
          <cell r="B456" t="str">
            <v>Licencia Ambiental</v>
          </cell>
          <cell r="C456" t="str">
            <v>Área de Interés de Perforación Exploratoria Casanare Este II.</v>
          </cell>
          <cell r="D456" t="str">
            <v xml:space="preserve">PETROMINERALES COLOMBIA LTD SUCURSAL COLOMBIA </v>
          </cell>
          <cell r="E456" t="str">
            <v>Hidrocarburos</v>
          </cell>
          <cell r="F456" t="str">
            <v>Exploración</v>
          </cell>
          <cell r="G456" t="str">
            <v>Exploración</v>
          </cell>
          <cell r="H456" t="str">
            <v>ANLA</v>
          </cell>
          <cell r="J456" t="str">
            <v>OPERACIÓN</v>
          </cell>
          <cell r="K456">
            <v>4</v>
          </cell>
          <cell r="L456">
            <v>3402396</v>
          </cell>
          <cell r="M456" t="str">
            <v>SOLO TERRESTRE</v>
          </cell>
          <cell r="N456">
            <v>1975893.839205882</v>
          </cell>
          <cell r="O456" t="str">
            <v>CON VISITA</v>
          </cell>
          <cell r="P456" t="str">
            <v>Media</v>
          </cell>
          <cell r="Q456" t="str">
            <v>---</v>
          </cell>
          <cell r="S456" t="str">
            <v>---</v>
          </cell>
          <cell r="T456">
            <v>0</v>
          </cell>
          <cell r="U456">
            <v>5</v>
          </cell>
          <cell r="V456" t="str">
            <v>ACTIVO</v>
          </cell>
          <cell r="W456" t="str">
            <v>CORPORINOQUIA</v>
          </cell>
          <cell r="X456" t="str">
            <v>Resolución otorga LA</v>
          </cell>
          <cell r="Y456" t="str">
            <v>2080</v>
          </cell>
          <cell r="Z456">
            <v>40113.648673761571</v>
          </cell>
          <cell r="AA456" t="str">
            <v>CASANARE</v>
          </cell>
          <cell r="AB456" t="str">
            <v>OROCUE -  SAN JUAN DE PALENQUE</v>
          </cell>
          <cell r="AC456" t="str">
            <v>N/A</v>
          </cell>
          <cell r="AD456" t="str">
            <v>Sin definir</v>
          </cell>
          <cell r="AE456">
            <v>12</v>
          </cell>
          <cell r="AF456" t="str">
            <v>Operación</v>
          </cell>
          <cell r="AG456" t="str">
            <v>Operación</v>
          </cell>
          <cell r="AH456" t="str">
            <v>---</v>
          </cell>
          <cell r="AI456" t="str">
            <v>---</v>
          </cell>
          <cell r="AJ456" t="str">
            <v>---</v>
          </cell>
          <cell r="AK456" t="str">
            <v>---</v>
          </cell>
          <cell r="AL456">
            <v>4</v>
          </cell>
          <cell r="AM456" t="str">
            <v>Si</v>
          </cell>
          <cell r="AN456">
            <v>0</v>
          </cell>
          <cell r="AO456">
            <v>0</v>
          </cell>
          <cell r="AP456">
            <v>0</v>
          </cell>
          <cell r="AQ456">
            <v>0</v>
          </cell>
          <cell r="AR456">
            <v>0</v>
          </cell>
          <cell r="AS456">
            <v>0</v>
          </cell>
          <cell r="AT456">
            <v>0</v>
          </cell>
          <cell r="AU456">
            <v>1</v>
          </cell>
          <cell r="AV456">
            <v>0</v>
          </cell>
          <cell r="AW456">
            <v>2</v>
          </cell>
          <cell r="AX456">
            <v>0</v>
          </cell>
          <cell r="AY456">
            <v>0</v>
          </cell>
          <cell r="AZ456">
            <v>1</v>
          </cell>
          <cell r="BA456">
            <v>0</v>
          </cell>
          <cell r="BB456" t="str">
            <v>Seguimiento 2017</v>
          </cell>
          <cell r="BM456">
            <v>125917930</v>
          </cell>
          <cell r="BN456" t="str">
            <v>VISITA</v>
          </cell>
          <cell r="BO456">
            <v>118790500</v>
          </cell>
          <cell r="BP456" t="str">
            <v>NO</v>
          </cell>
          <cell r="BQ456">
            <v>4</v>
          </cell>
          <cell r="BR456">
            <v>2</v>
          </cell>
          <cell r="BS456">
            <v>0</v>
          </cell>
          <cell r="BT456" t="str">
            <v>---</v>
          </cell>
          <cell r="BU456" t="str">
            <v>---</v>
          </cell>
          <cell r="BV456" t="str">
            <v>---</v>
          </cell>
          <cell r="BW456" t="str">
            <v>---</v>
          </cell>
        </row>
        <row r="457">
          <cell r="A457" t="str">
            <v>LAM4480</v>
          </cell>
          <cell r="B457" t="str">
            <v>Licencia Ambiental</v>
          </cell>
          <cell r="C457" t="str">
            <v>Área de Perforación Exploratoria Bloque Canaguaro.</v>
          </cell>
          <cell r="D457" t="str">
            <v xml:space="preserve">CONSORCIO CANAGUARO </v>
          </cell>
          <cell r="E457" t="str">
            <v>Hidrocarburos</v>
          </cell>
          <cell r="F457" t="str">
            <v>Exploración</v>
          </cell>
          <cell r="G457" t="str">
            <v>Exploración</v>
          </cell>
          <cell r="H457" t="str">
            <v>ANLA</v>
          </cell>
          <cell r="J457" t="str">
            <v>OPERACIÓN</v>
          </cell>
          <cell r="K457">
            <v>4</v>
          </cell>
          <cell r="L457">
            <v>3402396</v>
          </cell>
          <cell r="M457" t="str">
            <v>SOLO TERRESTRE</v>
          </cell>
          <cell r="N457">
            <v>1975893.839205882</v>
          </cell>
          <cell r="O457" t="str">
            <v>CON VISITA</v>
          </cell>
          <cell r="P457" t="str">
            <v>Media</v>
          </cell>
          <cell r="Q457" t="str">
            <v>---</v>
          </cell>
          <cell r="S457" t="str">
            <v>---</v>
          </cell>
          <cell r="T457">
            <v>0</v>
          </cell>
          <cell r="U457">
            <v>4</v>
          </cell>
          <cell r="V457" t="str">
            <v>ACTIVO</v>
          </cell>
          <cell r="W457" t="str">
            <v>CORPORINOQUIA</v>
          </cell>
          <cell r="X457" t="str">
            <v>Resolución otorga LA</v>
          </cell>
          <cell r="Y457" t="str">
            <v>353</v>
          </cell>
          <cell r="Z457">
            <v>40227.413751192129</v>
          </cell>
          <cell r="AA457" t="str">
            <v>CASANARE</v>
          </cell>
          <cell r="AB457" t="str">
            <v>MONTERREY - TAURAMENA</v>
          </cell>
          <cell r="AC457" t="str">
            <v>N/A</v>
          </cell>
          <cell r="AD457" t="str">
            <v>Anual</v>
          </cell>
          <cell r="AE457">
            <v>12</v>
          </cell>
          <cell r="AF457" t="str">
            <v>Operación</v>
          </cell>
          <cell r="AG457" t="str">
            <v>Operación</v>
          </cell>
          <cell r="AH457" t="str">
            <v>---</v>
          </cell>
          <cell r="AI457" t="str">
            <v>---</v>
          </cell>
          <cell r="AJ457" t="str">
            <v>---</v>
          </cell>
          <cell r="AK457" t="str">
            <v>---</v>
          </cell>
          <cell r="AL457">
            <v>4</v>
          </cell>
          <cell r="AM457" t="str">
            <v>Si</v>
          </cell>
          <cell r="AN457">
            <v>0</v>
          </cell>
          <cell r="AO457">
            <v>0</v>
          </cell>
          <cell r="AP457">
            <v>0</v>
          </cell>
          <cell r="AQ457">
            <v>0</v>
          </cell>
          <cell r="AR457">
            <v>0</v>
          </cell>
          <cell r="AS457">
            <v>0</v>
          </cell>
          <cell r="AT457">
            <v>1</v>
          </cell>
          <cell r="AU457">
            <v>0</v>
          </cell>
          <cell r="AV457">
            <v>0</v>
          </cell>
          <cell r="AW457">
            <v>0</v>
          </cell>
          <cell r="AX457">
            <v>2</v>
          </cell>
          <cell r="AY457">
            <v>0</v>
          </cell>
          <cell r="AZ457">
            <v>1</v>
          </cell>
          <cell r="BA457">
            <v>0</v>
          </cell>
          <cell r="BB457" t="str">
            <v>Seguimiento 2017</v>
          </cell>
          <cell r="BM457">
            <v>125869466.8</v>
          </cell>
          <cell r="BN457" t="str">
            <v>VISITA</v>
          </cell>
          <cell r="BO457">
            <v>118744780</v>
          </cell>
          <cell r="BP457" t="str">
            <v>NO</v>
          </cell>
          <cell r="BQ457">
            <v>8</v>
          </cell>
          <cell r="BR457">
            <v>0</v>
          </cell>
          <cell r="BS457">
            <v>0</v>
          </cell>
          <cell r="BT457" t="str">
            <v>---</v>
          </cell>
          <cell r="BU457" t="str">
            <v>---</v>
          </cell>
          <cell r="BV457" t="str">
            <v>---</v>
          </cell>
          <cell r="BW457" t="str">
            <v>---</v>
          </cell>
        </row>
        <row r="458">
          <cell r="A458" t="str">
            <v>LAM4454</v>
          </cell>
          <cell r="B458" t="str">
            <v>Licencia Ambiental</v>
          </cell>
          <cell r="C458" t="str">
            <v>SOLICITUD DE LICENCIA AMBIENTAL ÁREA DE PERFORACIÓN EXPLORATORIA CACIQUE</v>
          </cell>
          <cell r="D458" t="str">
            <v xml:space="preserve">ECOPETROL S.A. </v>
          </cell>
          <cell r="E458" t="str">
            <v>Hidrocarburos</v>
          </cell>
          <cell r="F458" t="str">
            <v>Exploración</v>
          </cell>
          <cell r="G458" t="str">
            <v>Exploración</v>
          </cell>
          <cell r="H458" t="str">
            <v>ANLA</v>
          </cell>
          <cell r="J458" t="str">
            <v>OPERACIÓN</v>
          </cell>
          <cell r="K458">
            <v>4</v>
          </cell>
          <cell r="L458">
            <v>3402396</v>
          </cell>
          <cell r="M458">
            <v>4864086.047213112</v>
          </cell>
          <cell r="O458" t="str">
            <v>CON VISITA</v>
          </cell>
          <cell r="P458" t="str">
            <v>Baja</v>
          </cell>
          <cell r="Q458" t="str">
            <v>---</v>
          </cell>
          <cell r="S458" t="str">
            <v>---</v>
          </cell>
          <cell r="T458">
            <v>0</v>
          </cell>
          <cell r="U458">
            <v>2</v>
          </cell>
          <cell r="V458" t="str">
            <v>ACTIVO</v>
          </cell>
          <cell r="W458" t="str">
            <v>CAS</v>
          </cell>
          <cell r="X458" t="str">
            <v>Resolución otorga LA</v>
          </cell>
          <cell r="Y458" t="str">
            <v>794</v>
          </cell>
          <cell r="Z458">
            <v>40298.569991782402</v>
          </cell>
          <cell r="AA458" t="str">
            <v>SANTANDER</v>
          </cell>
          <cell r="AB458" t="str">
            <v>CIMITARRA</v>
          </cell>
          <cell r="AC458" t="str">
            <v>CENTRO NORTE</v>
          </cell>
          <cell r="AD458" t="str">
            <v>Una vez finalice cada actividad y  
Semestral para pruebas extensas de producción</v>
          </cell>
          <cell r="AE458">
            <v>6</v>
          </cell>
          <cell r="AF458" t="str">
            <v>Operación</v>
          </cell>
          <cell r="AG458" t="str">
            <v>Operación</v>
          </cell>
          <cell r="AH458" t="str">
            <v>---</v>
          </cell>
          <cell r="AI458" t="str">
            <v>---</v>
          </cell>
          <cell r="AJ458" t="str">
            <v>---</v>
          </cell>
          <cell r="AK458" t="str">
            <v>---</v>
          </cell>
          <cell r="AL458">
            <v>0</v>
          </cell>
          <cell r="AM458" t="str">
            <v>Si</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t="str">
            <v>Sin Seguimiento</v>
          </cell>
          <cell r="BM458">
            <v>102667830</v>
          </cell>
          <cell r="BN458" t="str">
            <v>---</v>
          </cell>
          <cell r="BO458" t="str">
            <v>---</v>
          </cell>
          <cell r="BP458" t="str">
            <v>NO</v>
          </cell>
          <cell r="BQ458">
            <v>1</v>
          </cell>
          <cell r="BR458">
            <v>0</v>
          </cell>
          <cell r="BS458">
            <v>0</v>
          </cell>
          <cell r="BT458" t="str">
            <v>---</v>
          </cell>
          <cell r="BU458" t="str">
            <v>---</v>
          </cell>
          <cell r="BV458" t="str">
            <v>---</v>
          </cell>
          <cell r="BW458" t="str">
            <v>---</v>
          </cell>
        </row>
        <row r="459">
          <cell r="A459" t="str">
            <v>LAM4446</v>
          </cell>
          <cell r="B459" t="str">
            <v>Licencia Ambiental</v>
          </cell>
          <cell r="C459" t="str">
            <v>Poliducto Andino</v>
          </cell>
          <cell r="D459" t="str">
            <v xml:space="preserve">ECOPETROL S.A. </v>
          </cell>
          <cell r="E459" t="str">
            <v>Hidrocarburos</v>
          </cell>
          <cell r="F459" t="str">
            <v>Transporte y Conducción</v>
          </cell>
          <cell r="G459" t="str">
            <v>Transporte y Conducción</v>
          </cell>
          <cell r="H459" t="str">
            <v>ANLA</v>
          </cell>
          <cell r="J459" t="str">
            <v>OPERACIÓN</v>
          </cell>
          <cell r="K459">
            <v>5</v>
          </cell>
          <cell r="L459">
            <v>4252995</v>
          </cell>
          <cell r="M459" t="str">
            <v>SOLO TERRESTRE</v>
          </cell>
          <cell r="O459" t="str">
            <v>CON VISITA</v>
          </cell>
          <cell r="P459" t="str">
            <v>Media</v>
          </cell>
          <cell r="Q459" t="str">
            <v>---</v>
          </cell>
          <cell r="S459" t="str">
            <v>---</v>
          </cell>
          <cell r="T459">
            <v>0.75</v>
          </cell>
          <cell r="U459">
            <v>18</v>
          </cell>
          <cell r="V459" t="str">
            <v>ACTIVO</v>
          </cell>
          <cell r="W459" t="str">
            <v>CORPOBOYACÁ, CORPOCHIVOR, CORPORINOQUIA</v>
          </cell>
          <cell r="X459" t="str">
            <v>Resolución otorga LA</v>
          </cell>
          <cell r="Y459" t="str">
            <v>2021</v>
          </cell>
          <cell r="Z459">
            <v>40108.356043981483</v>
          </cell>
          <cell r="AA459" t="str">
            <v>BOYACÁ</v>
          </cell>
          <cell r="AB459" t="str">
            <v>VILLA DE LEYVA - SACHICA - SAMACA - SUTAMARCHAN</v>
          </cell>
          <cell r="AC459" t="str">
            <v>CENTRO Y EJE CAFETERO</v>
          </cell>
          <cell r="AD459" t="str">
            <v>Semestral (construcción)
Anual (operación)</v>
          </cell>
          <cell r="AE459">
            <v>12</v>
          </cell>
          <cell r="AF459" t="str">
            <v>Operación </v>
          </cell>
          <cell r="AG459" t="str">
            <v>Operación</v>
          </cell>
          <cell r="AH459" t="str">
            <v>Anual</v>
          </cell>
          <cell r="AI459" t="str">
            <v>Entregaron el ultimo ICA el 09 de julio de 2018</v>
          </cell>
          <cell r="AJ459">
            <v>43290</v>
          </cell>
          <cell r="AK459" t="str">
            <v>N/A</v>
          </cell>
          <cell r="AL459">
            <v>5</v>
          </cell>
          <cell r="AM459" t="str">
            <v>Si</v>
          </cell>
          <cell r="AN459">
            <v>0</v>
          </cell>
          <cell r="AO459">
            <v>0</v>
          </cell>
          <cell r="AP459">
            <v>0</v>
          </cell>
          <cell r="AQ459">
            <v>0</v>
          </cell>
          <cell r="AR459">
            <v>0</v>
          </cell>
          <cell r="AS459">
            <v>2</v>
          </cell>
          <cell r="AT459">
            <v>1</v>
          </cell>
          <cell r="AU459">
            <v>0</v>
          </cell>
          <cell r="AV459">
            <v>2</v>
          </cell>
          <cell r="AW459">
            <v>2</v>
          </cell>
          <cell r="AX459">
            <v>0</v>
          </cell>
          <cell r="AY459">
            <v>0</v>
          </cell>
          <cell r="AZ459">
            <v>0</v>
          </cell>
          <cell r="BA459">
            <v>1</v>
          </cell>
          <cell r="BB459" t="str">
            <v>Seguimiento 2018</v>
          </cell>
          <cell r="BC459">
            <v>43304</v>
          </cell>
          <cell r="BD459">
            <v>4934</v>
          </cell>
          <cell r="BE459">
            <v>43341</v>
          </cell>
          <cell r="BF459" t="str">
            <v>Auto</v>
          </cell>
          <cell r="BG459">
            <v>9279</v>
          </cell>
          <cell r="BH459">
            <v>43465.726076388884</v>
          </cell>
          <cell r="BI459" t="str">
            <v>Control y Seguimiento</v>
          </cell>
          <cell r="BJ459" t="str">
            <v>DOCUMENTAL</v>
          </cell>
          <cell r="BK459">
            <v>5</v>
          </cell>
          <cell r="BL459">
            <v>15791000</v>
          </cell>
          <cell r="BM459">
            <v>90536392</v>
          </cell>
          <cell r="BN459" t="str">
            <v>---</v>
          </cell>
          <cell r="BO459" t="str">
            <v>---</v>
          </cell>
          <cell r="BP459" t="str">
            <v>NO</v>
          </cell>
          <cell r="BQ459">
            <v>7</v>
          </cell>
          <cell r="BR459">
            <v>4</v>
          </cell>
          <cell r="BS459">
            <v>0</v>
          </cell>
          <cell r="BT459" t="str">
            <v>---</v>
          </cell>
          <cell r="BU459" t="str">
            <v>---</v>
          </cell>
          <cell r="BV459" t="str">
            <v>---</v>
          </cell>
          <cell r="BW459" t="str">
            <v>---</v>
          </cell>
        </row>
        <row r="460">
          <cell r="A460" t="str">
            <v>LAM4437</v>
          </cell>
          <cell r="B460" t="str">
            <v>Licencia Ambiental</v>
          </cell>
          <cell r="C460" t="str">
            <v>“Área de Interés Exploratorio Muisca”, localizado en jurisdicción de los municipios de Tota y Pesca, en el departamento de Boyacá.</v>
          </cell>
          <cell r="D460" t="str">
            <v xml:space="preserve">MAUREL Y PROM COLOMBIA B.V. </v>
          </cell>
          <cell r="E460" t="str">
            <v>Hidrocarburos</v>
          </cell>
          <cell r="F460" t="str">
            <v>Exploración</v>
          </cell>
          <cell r="G460" t="str">
            <v>Exploración</v>
          </cell>
          <cell r="H460" t="str">
            <v>ANLA</v>
          </cell>
          <cell r="J460" t="str">
            <v>PROTOCOLO ECOs</v>
          </cell>
          <cell r="K460">
            <v>4</v>
          </cell>
          <cell r="L460">
            <v>3402396</v>
          </cell>
          <cell r="M460" t="str">
            <v>SOLO TERRESTRE</v>
          </cell>
          <cell r="O460" t="str">
            <v>CON VISITA</v>
          </cell>
          <cell r="P460" t="str">
            <v>Media</v>
          </cell>
          <cell r="Q460" t="str">
            <v>SI</v>
          </cell>
          <cell r="S460" t="str">
            <v>---</v>
          </cell>
          <cell r="T460">
            <v>0.75</v>
          </cell>
          <cell r="U460">
            <v>17</v>
          </cell>
          <cell r="V460" t="str">
            <v>ACTIVO</v>
          </cell>
          <cell r="W460" t="str">
            <v>CORPOBOYACÁ</v>
          </cell>
          <cell r="X460" t="str">
            <v>Resolución otorga LA</v>
          </cell>
          <cell r="Y460" t="str">
            <v>2000</v>
          </cell>
          <cell r="Z460">
            <v>40108.357407870368</v>
          </cell>
          <cell r="AA460" t="str">
            <v>BOYACÁ</v>
          </cell>
          <cell r="AB460" t="str">
            <v>PESCA - TOTA</v>
          </cell>
          <cell r="AC460" t="str">
            <v>N/A</v>
          </cell>
          <cell r="AD460" t="str">
            <v>Semestral</v>
          </cell>
          <cell r="AE460">
            <v>6</v>
          </cell>
          <cell r="AF460" t="str">
            <v>Operación</v>
          </cell>
          <cell r="AG460" t="str">
            <v>Operación</v>
          </cell>
          <cell r="AH460" t="str">
            <v>SEMESTRAL</v>
          </cell>
          <cell r="AI460">
            <v>42984</v>
          </cell>
          <cell r="AJ460">
            <v>42984</v>
          </cell>
          <cell r="AK460" t="str">
            <v>N/A</v>
          </cell>
          <cell r="AL460">
            <v>5</v>
          </cell>
          <cell r="AM460" t="str">
            <v>Si</v>
          </cell>
          <cell r="AN460">
            <v>0</v>
          </cell>
          <cell r="AO460">
            <v>0</v>
          </cell>
          <cell r="AP460">
            <v>0</v>
          </cell>
          <cell r="AQ460">
            <v>0</v>
          </cell>
          <cell r="AR460">
            <v>0</v>
          </cell>
          <cell r="AS460">
            <v>1</v>
          </cell>
          <cell r="AT460">
            <v>0</v>
          </cell>
          <cell r="AU460">
            <v>1</v>
          </cell>
          <cell r="AV460">
            <v>0</v>
          </cell>
          <cell r="AW460">
            <v>2</v>
          </cell>
          <cell r="AX460">
            <v>1</v>
          </cell>
          <cell r="AY460">
            <v>0</v>
          </cell>
          <cell r="AZ460">
            <v>0</v>
          </cell>
          <cell r="BA460">
            <v>1</v>
          </cell>
          <cell r="BB460" t="str">
            <v>Seguimiento 2018</v>
          </cell>
          <cell r="BC460">
            <v>43129</v>
          </cell>
          <cell r="BD460">
            <v>2243</v>
          </cell>
          <cell r="BE460">
            <v>43227</v>
          </cell>
          <cell r="BF460" t="str">
            <v>Auto</v>
          </cell>
          <cell r="BG460">
            <v>2667</v>
          </cell>
          <cell r="BH460">
            <v>43249</v>
          </cell>
          <cell r="BI460" t="str">
            <v>Control y Seguimiento</v>
          </cell>
          <cell r="BM460">
            <v>102667830</v>
          </cell>
          <cell r="BN460" t="str">
            <v>---</v>
          </cell>
          <cell r="BO460" t="str">
            <v>---</v>
          </cell>
          <cell r="BP460" t="str">
            <v>NO</v>
          </cell>
          <cell r="BQ460">
            <v>21</v>
          </cell>
          <cell r="BR460">
            <v>28</v>
          </cell>
          <cell r="BS460">
            <v>0</v>
          </cell>
          <cell r="BT460" t="str">
            <v>---</v>
          </cell>
          <cell r="BU460" t="str">
            <v>---</v>
          </cell>
          <cell r="BV460" t="str">
            <v>---</v>
          </cell>
          <cell r="BW460" t="str">
            <v>---</v>
          </cell>
        </row>
        <row r="461">
          <cell r="A461" t="str">
            <v>LAM4431</v>
          </cell>
          <cell r="B461" t="str">
            <v>Licencia Ambiental</v>
          </cell>
          <cell r="C461" t="str">
            <v>Solicitud de Licencia Ambiental Global para el proyecto denominado "Explotación de Hidrocarburos en el Bloque Cravo Viejo"</v>
          </cell>
          <cell r="D461" t="str">
            <v xml:space="preserve">INTEGRAL DE SERVICIOS TECNICOS S.A.S. </v>
          </cell>
          <cell r="E461" t="str">
            <v>Hidrocarburos</v>
          </cell>
          <cell r="F461" t="str">
            <v>Explotación</v>
          </cell>
          <cell r="G461" t="str">
            <v>Explotación</v>
          </cell>
          <cell r="H461" t="str">
            <v>ANLA</v>
          </cell>
          <cell r="J461" t="str">
            <v>OPERACIÓN</v>
          </cell>
          <cell r="K461">
            <v>5</v>
          </cell>
          <cell r="L461">
            <v>4252995</v>
          </cell>
          <cell r="M461">
            <v>5212877.2297297325</v>
          </cell>
          <cell r="O461" t="str">
            <v>CON VISITA</v>
          </cell>
          <cell r="P461" t="str">
            <v>Alta</v>
          </cell>
          <cell r="Q461" t="str">
            <v>---</v>
          </cell>
          <cell r="S461" t="str">
            <v>---</v>
          </cell>
          <cell r="T461">
            <v>0.75</v>
          </cell>
          <cell r="U461">
            <v>0</v>
          </cell>
          <cell r="V461" t="str">
            <v>ACTIVO</v>
          </cell>
          <cell r="W461" t="str">
            <v>CORPORINOQUIA</v>
          </cell>
          <cell r="X461" t="str">
            <v>Resolución otorga LA</v>
          </cell>
          <cell r="Y461" t="str">
            <v>758</v>
          </cell>
          <cell r="Z461">
            <v>40289.744853506942</v>
          </cell>
          <cell r="AA461" t="str">
            <v>CASANARE</v>
          </cell>
          <cell r="AB461" t="str">
            <v>OROCUE</v>
          </cell>
          <cell r="AC461" t="str">
            <v>ORINOQUIA</v>
          </cell>
          <cell r="AD461" t="str">
            <v>Anual</v>
          </cell>
          <cell r="AE461">
            <v>12</v>
          </cell>
          <cell r="AF461" t="str">
            <v>Operación</v>
          </cell>
          <cell r="AG461" t="str">
            <v>Operación</v>
          </cell>
          <cell r="AH461" t="str">
            <v>---</v>
          </cell>
          <cell r="AI461" t="str">
            <v>---</v>
          </cell>
          <cell r="AJ461" t="str">
            <v>---</v>
          </cell>
          <cell r="AK461" t="str">
            <v>---</v>
          </cell>
          <cell r="AL461">
            <v>1</v>
          </cell>
          <cell r="AM461" t="str">
            <v>Si</v>
          </cell>
          <cell r="AN461">
            <v>0</v>
          </cell>
          <cell r="AO461">
            <v>0</v>
          </cell>
          <cell r="AP461">
            <v>0</v>
          </cell>
          <cell r="AQ461">
            <v>0</v>
          </cell>
          <cell r="AR461">
            <v>0</v>
          </cell>
          <cell r="AS461">
            <v>0</v>
          </cell>
          <cell r="AT461">
            <v>0</v>
          </cell>
          <cell r="AU461">
            <v>0</v>
          </cell>
          <cell r="AV461">
            <v>0</v>
          </cell>
          <cell r="AW461">
            <v>1</v>
          </cell>
          <cell r="AX461">
            <v>0</v>
          </cell>
          <cell r="AY461">
            <v>0</v>
          </cell>
          <cell r="AZ461">
            <v>0</v>
          </cell>
          <cell r="BA461">
            <v>0</v>
          </cell>
          <cell r="BB461" t="str">
            <v>Seguimiento 2014</v>
          </cell>
          <cell r="BM461">
            <v>206693799</v>
          </cell>
          <cell r="BN461" t="str">
            <v>VISITA</v>
          </cell>
          <cell r="BO461">
            <v>194994150</v>
          </cell>
          <cell r="BP461" t="str">
            <v>---</v>
          </cell>
          <cell r="BQ461">
            <v>4</v>
          </cell>
          <cell r="BR461">
            <v>5</v>
          </cell>
          <cell r="BS461">
            <v>0</v>
          </cell>
          <cell r="BT461" t="str">
            <v>---</v>
          </cell>
          <cell r="BU461" t="str">
            <v>---</v>
          </cell>
          <cell r="BV461" t="str">
            <v>---</v>
          </cell>
          <cell r="BW461" t="str">
            <v>---</v>
          </cell>
        </row>
        <row r="462">
          <cell r="A462" t="str">
            <v>LAM4419</v>
          </cell>
          <cell r="B462" t="str">
            <v>Licencia Ambiental</v>
          </cell>
          <cell r="C462" t="str">
            <v>ÁREA DE PERFORACIÓN EXPLORATORIA ANCHALÁ</v>
          </cell>
          <cell r="D462" t="str">
            <v xml:space="preserve">ECOPETROL S.A. </v>
          </cell>
          <cell r="E462" t="str">
            <v>Hidrocarburos</v>
          </cell>
          <cell r="F462" t="str">
            <v>Exploración</v>
          </cell>
          <cell r="G462" t="str">
            <v>Exploración</v>
          </cell>
          <cell r="H462" t="str">
            <v>CORPORACIÓN</v>
          </cell>
          <cell r="I462" t="str">
            <v>Menor o igual a 5 carpetas</v>
          </cell>
          <cell r="J462" t="str">
            <v>CORPORACIÓN E INVEMAR</v>
          </cell>
          <cell r="K462">
            <v>4</v>
          </cell>
          <cell r="L462">
            <v>3402396</v>
          </cell>
          <cell r="M462" t="str">
            <v>SOLO TERRESTRE</v>
          </cell>
          <cell r="N462">
            <v>2156422.0549354833</v>
          </cell>
          <cell r="O462" t="str">
            <v>CON VISITA</v>
          </cell>
          <cell r="P462" t="str">
            <v>Baja</v>
          </cell>
          <cell r="Q462" t="str">
            <v>---</v>
          </cell>
          <cell r="S462" t="str">
            <v>---</v>
          </cell>
          <cell r="T462">
            <v>0</v>
          </cell>
          <cell r="U462">
            <v>4</v>
          </cell>
          <cell r="V462" t="str">
            <v>ACTIVO</v>
          </cell>
          <cell r="W462" t="str">
            <v>CAM</v>
          </cell>
          <cell r="X462" t="str">
            <v>Resolución otorga LA</v>
          </cell>
          <cell r="Y462" t="str">
            <v>1669</v>
          </cell>
          <cell r="Z462">
            <v>40057.702191053242</v>
          </cell>
          <cell r="AA462" t="str">
            <v>HUILA</v>
          </cell>
          <cell r="AB462" t="str">
            <v>LA PLATA</v>
          </cell>
          <cell r="AC462" t="str">
            <v>N/A</v>
          </cell>
          <cell r="AD462" t="str">
            <v>Semestral</v>
          </cell>
          <cell r="AE462">
            <v>6</v>
          </cell>
          <cell r="AF462" t="str">
            <v>Operación</v>
          </cell>
          <cell r="AG462" t="str">
            <v>Operación</v>
          </cell>
          <cell r="AH462" t="str">
            <v>---</v>
          </cell>
          <cell r="AI462" t="str">
            <v>---</v>
          </cell>
          <cell r="AJ462" t="str">
            <v>---</v>
          </cell>
          <cell r="AK462" t="str">
            <v>---</v>
          </cell>
          <cell r="AL462">
            <v>4</v>
          </cell>
          <cell r="AM462" t="str">
            <v>Si</v>
          </cell>
          <cell r="AN462">
            <v>0</v>
          </cell>
          <cell r="AO462">
            <v>0</v>
          </cell>
          <cell r="AP462">
            <v>0</v>
          </cell>
          <cell r="AQ462">
            <v>0</v>
          </cell>
          <cell r="AR462">
            <v>0</v>
          </cell>
          <cell r="AS462">
            <v>1</v>
          </cell>
          <cell r="AT462">
            <v>1</v>
          </cell>
          <cell r="AU462">
            <v>0</v>
          </cell>
          <cell r="AV462">
            <v>0</v>
          </cell>
          <cell r="AW462">
            <v>2</v>
          </cell>
          <cell r="AX462">
            <v>0</v>
          </cell>
          <cell r="AY462">
            <v>0</v>
          </cell>
          <cell r="AZ462">
            <v>1</v>
          </cell>
          <cell r="BA462">
            <v>0</v>
          </cell>
          <cell r="BB462" t="str">
            <v>Seguimiento 2017</v>
          </cell>
          <cell r="BM462">
            <v>124932416.2</v>
          </cell>
          <cell r="BN462" t="str">
            <v>VISITA</v>
          </cell>
          <cell r="BO462">
            <v>117860770</v>
          </cell>
          <cell r="BP462" t="str">
            <v>NO</v>
          </cell>
          <cell r="BQ462" t="str">
            <v>---</v>
          </cell>
          <cell r="BR462" t="str">
            <v>---</v>
          </cell>
          <cell r="BS462" t="str">
            <v>---</v>
          </cell>
          <cell r="BT462" t="str">
            <v>---</v>
          </cell>
          <cell r="BU462" t="str">
            <v>---</v>
          </cell>
          <cell r="BV462" t="str">
            <v>---</v>
          </cell>
          <cell r="BW462" t="str">
            <v>---</v>
          </cell>
        </row>
        <row r="463">
          <cell r="A463" t="str">
            <v>LAM4401</v>
          </cell>
          <cell r="B463" t="str">
            <v>Licencia Ambiental</v>
          </cell>
          <cell r="C463" t="str">
            <v>Perforación de un Pozo Estratigráfico ANH Chocó 1 en la cuenca del Chocó</v>
          </cell>
          <cell r="D463" t="str">
            <v xml:space="preserve">AGENCIA NACIONAL DE HIDROCARBUROS - ANH </v>
          </cell>
          <cell r="E463" t="str">
            <v>Hidrocarburos</v>
          </cell>
          <cell r="F463" t="str">
            <v>Exploración</v>
          </cell>
          <cell r="G463" t="str">
            <v>Exploración</v>
          </cell>
          <cell r="H463" t="str">
            <v>ANLA</v>
          </cell>
          <cell r="J463" t="str">
            <v>OPERACIÓN</v>
          </cell>
          <cell r="K463">
            <v>4</v>
          </cell>
          <cell r="L463">
            <v>3402396</v>
          </cell>
          <cell r="M463">
            <v>6831351.1079999991</v>
          </cell>
          <cell r="O463" t="str">
            <v>CON VISITA</v>
          </cell>
          <cell r="P463" t="str">
            <v>Baja</v>
          </cell>
          <cell r="Q463" t="str">
            <v>---</v>
          </cell>
          <cell r="S463" t="str">
            <v>---</v>
          </cell>
          <cell r="T463">
            <v>0</v>
          </cell>
          <cell r="U463">
            <v>4</v>
          </cell>
          <cell r="V463" t="str">
            <v>ACTIVO</v>
          </cell>
          <cell r="W463" t="str">
            <v>CODECHOCO</v>
          </cell>
          <cell r="X463" t="str">
            <v>Resolución otorga LA</v>
          </cell>
          <cell r="Y463" t="str">
            <v>1597</v>
          </cell>
          <cell r="Z463">
            <v>40046.423877314817</v>
          </cell>
          <cell r="AA463" t="str">
            <v>CHOCÓ</v>
          </cell>
          <cell r="AB463" t="str">
            <v>CONDOTO - NOVITA</v>
          </cell>
          <cell r="AC463" t="str">
            <v>AMAZONIA Y PACIFICO</v>
          </cell>
          <cell r="AD463" t="str">
            <v>Semestral</v>
          </cell>
          <cell r="AE463">
            <v>6</v>
          </cell>
          <cell r="AF463" t="str">
            <v>Operación</v>
          </cell>
          <cell r="AG463" t="str">
            <v>Operación</v>
          </cell>
          <cell r="AH463" t="str">
            <v>---</v>
          </cell>
          <cell r="AI463" t="str">
            <v>---</v>
          </cell>
          <cell r="AJ463" t="str">
            <v>---</v>
          </cell>
          <cell r="AK463" t="str">
            <v>---</v>
          </cell>
          <cell r="AL463">
            <v>3</v>
          </cell>
          <cell r="AM463" t="str">
            <v>Si</v>
          </cell>
          <cell r="AN463">
            <v>0</v>
          </cell>
          <cell r="AO463">
            <v>0</v>
          </cell>
          <cell r="AP463">
            <v>0</v>
          </cell>
          <cell r="AQ463">
            <v>0</v>
          </cell>
          <cell r="AR463">
            <v>0</v>
          </cell>
          <cell r="AS463">
            <v>0</v>
          </cell>
          <cell r="AT463">
            <v>0</v>
          </cell>
          <cell r="AU463">
            <v>0</v>
          </cell>
          <cell r="AV463">
            <v>1</v>
          </cell>
          <cell r="AW463">
            <v>0</v>
          </cell>
          <cell r="AX463">
            <v>1</v>
          </cell>
          <cell r="AY463">
            <v>0</v>
          </cell>
          <cell r="AZ463">
            <v>1</v>
          </cell>
          <cell r="BA463">
            <v>0</v>
          </cell>
          <cell r="BB463" t="str">
            <v>Seguimiento 2017</v>
          </cell>
          <cell r="BM463">
            <v>7318240</v>
          </cell>
          <cell r="BN463" t="str">
            <v>VISITA</v>
          </cell>
          <cell r="BO463">
            <v>6904000</v>
          </cell>
          <cell r="BP463" t="str">
            <v>NO</v>
          </cell>
          <cell r="BQ463" t="str">
            <v>---</v>
          </cell>
          <cell r="BR463" t="str">
            <v>---</v>
          </cell>
          <cell r="BS463" t="str">
            <v>---</v>
          </cell>
          <cell r="BT463" t="str">
            <v>---</v>
          </cell>
          <cell r="BU463" t="str">
            <v>---</v>
          </cell>
          <cell r="BV463" t="str">
            <v>---</v>
          </cell>
          <cell r="BW463" t="str">
            <v>---</v>
          </cell>
        </row>
        <row r="464">
          <cell r="A464" t="str">
            <v>LAM4399</v>
          </cell>
          <cell r="B464" t="str">
            <v>Licencia Ambiental</v>
          </cell>
          <cell r="C464" t="str">
            <v>Área de perforación exploratoria "Bloque El Edén".</v>
          </cell>
          <cell r="D464" t="str">
            <v xml:space="preserve">CEPSA COLOMBIA S.A. - CEPCOLSA </v>
          </cell>
          <cell r="E464" t="str">
            <v>Hidrocarburos</v>
          </cell>
          <cell r="F464" t="str">
            <v>Exploración</v>
          </cell>
          <cell r="G464" t="str">
            <v>Exploración</v>
          </cell>
          <cell r="H464" t="str">
            <v>ANLA</v>
          </cell>
          <cell r="J464" t="str">
            <v>OPERACIÓN</v>
          </cell>
          <cell r="K464">
            <v>4</v>
          </cell>
          <cell r="L464">
            <v>3402396</v>
          </cell>
          <cell r="M464">
            <v>5212877.2297297325</v>
          </cell>
          <cell r="O464" t="str">
            <v>CON VISITA</v>
          </cell>
          <cell r="P464" t="str">
            <v>Alta</v>
          </cell>
          <cell r="Q464" t="str">
            <v>---</v>
          </cell>
          <cell r="S464" t="str">
            <v>---</v>
          </cell>
          <cell r="T464">
            <v>0.75</v>
          </cell>
          <cell r="U464">
            <v>5</v>
          </cell>
          <cell r="V464" t="str">
            <v>ACTIVO</v>
          </cell>
          <cell r="W464" t="str">
            <v>CORPORINOQUIA</v>
          </cell>
          <cell r="X464" t="str">
            <v>Resolución otorga LA</v>
          </cell>
          <cell r="Y464" t="str">
            <v>1705</v>
          </cell>
          <cell r="Z464">
            <v>40065.768472222226</v>
          </cell>
          <cell r="AA464" t="str">
            <v>CASANARE</v>
          </cell>
          <cell r="AB464" t="str">
            <v>YOPAL - AGUAZUL</v>
          </cell>
          <cell r="AC464" t="str">
            <v>ORINOQUIA</v>
          </cell>
          <cell r="AD464" t="str">
            <v>Al terminar las fases de construcción, perforación y pruebas de producción</v>
          </cell>
          <cell r="AE464">
            <v>12</v>
          </cell>
          <cell r="AF464" t="str">
            <v>Operación</v>
          </cell>
          <cell r="AG464" t="str">
            <v>Operación</v>
          </cell>
          <cell r="AH464" t="str">
            <v>---</v>
          </cell>
          <cell r="AI464" t="str">
            <v>---</v>
          </cell>
          <cell r="AJ464" t="str">
            <v>---</v>
          </cell>
          <cell r="AK464" t="str">
            <v>---</v>
          </cell>
          <cell r="AL464">
            <v>2</v>
          </cell>
          <cell r="AM464" t="str">
            <v>Si</v>
          </cell>
          <cell r="AN464">
            <v>0</v>
          </cell>
          <cell r="AO464">
            <v>0</v>
          </cell>
          <cell r="AP464">
            <v>0</v>
          </cell>
          <cell r="AQ464">
            <v>0</v>
          </cell>
          <cell r="AR464">
            <v>0</v>
          </cell>
          <cell r="AS464">
            <v>0</v>
          </cell>
          <cell r="AT464">
            <v>0</v>
          </cell>
          <cell r="AU464">
            <v>0</v>
          </cell>
          <cell r="AV464">
            <v>0</v>
          </cell>
          <cell r="AW464">
            <v>1</v>
          </cell>
          <cell r="AX464">
            <v>0</v>
          </cell>
          <cell r="AY464">
            <v>0</v>
          </cell>
          <cell r="AZ464">
            <v>1</v>
          </cell>
          <cell r="BA464">
            <v>1</v>
          </cell>
          <cell r="BB464" t="str">
            <v>Seguimiento 2018</v>
          </cell>
          <cell r="BC464" t="str">
            <v>N/A</v>
          </cell>
          <cell r="BD464">
            <v>154</v>
          </cell>
          <cell r="BE464">
            <v>43125</v>
          </cell>
          <cell r="BF464" t="str">
            <v>Auto</v>
          </cell>
          <cell r="BG464">
            <v>799</v>
          </cell>
          <cell r="BH464">
            <v>43159</v>
          </cell>
          <cell r="BI464" t="str">
            <v>Compensación y 1%</v>
          </cell>
          <cell r="BM464">
            <v>102076800.08</v>
          </cell>
          <cell r="BN464" t="str">
            <v>VISITA</v>
          </cell>
          <cell r="BO464">
            <v>96298868</v>
          </cell>
          <cell r="BP464" t="str">
            <v>---</v>
          </cell>
          <cell r="BQ464">
            <v>5</v>
          </cell>
          <cell r="BR464">
            <v>2</v>
          </cell>
          <cell r="BS464">
            <v>0</v>
          </cell>
          <cell r="BT464" t="str">
            <v>---</v>
          </cell>
          <cell r="BU464" t="str">
            <v>---</v>
          </cell>
          <cell r="BV464" t="str">
            <v>---</v>
          </cell>
          <cell r="BW464" t="str">
            <v>---</v>
          </cell>
        </row>
        <row r="465">
          <cell r="A465" t="str">
            <v>LAM4392</v>
          </cell>
          <cell r="B465" t="str">
            <v>Licencia Ambiental</v>
          </cell>
          <cell r="C465" t="str">
            <v>Licencia Ambiental Global para el Campo Arjona</v>
          </cell>
          <cell r="D465" t="str">
            <v xml:space="preserve">VETRA COLOMBIA </v>
          </cell>
          <cell r="E465" t="str">
            <v>Hidrocarburos</v>
          </cell>
          <cell r="F465" t="str">
            <v>Explotación</v>
          </cell>
          <cell r="G465" t="str">
            <v>Explotación</v>
          </cell>
          <cell r="H465" t="str">
            <v>ANLA</v>
          </cell>
          <cell r="J465" t="str">
            <v>OPERACIÓN</v>
          </cell>
          <cell r="K465">
            <v>5</v>
          </cell>
          <cell r="L465">
            <v>4252995</v>
          </cell>
          <cell r="M465">
            <v>3554839.3968000002</v>
          </cell>
          <cell r="O465" t="str">
            <v>CON VISITA</v>
          </cell>
          <cell r="P465" t="str">
            <v>Baja</v>
          </cell>
          <cell r="Q465" t="str">
            <v>---</v>
          </cell>
          <cell r="S465" t="str">
            <v>---</v>
          </cell>
          <cell r="T465">
            <v>0.75</v>
          </cell>
          <cell r="U465">
            <v>3</v>
          </cell>
          <cell r="V465" t="str">
            <v>ACTIVO</v>
          </cell>
          <cell r="W465" t="str">
            <v>CORPOCESAR, CORMAGDALENA</v>
          </cell>
          <cell r="X465" t="str">
            <v>Resolución otorga LA</v>
          </cell>
          <cell r="Y465" t="str">
            <v>2108</v>
          </cell>
          <cell r="Z465">
            <v>40116.632314814815</v>
          </cell>
          <cell r="AA465" t="str">
            <v>CESAR - MAGDALENA</v>
          </cell>
          <cell r="AB465" t="str">
            <v>ASTREA - PIJIÑO DEL CARMNE</v>
          </cell>
          <cell r="AC465" t="str">
            <v>CARIBE CONTINENTAL E INSULAR</v>
          </cell>
          <cell r="AD465" t="str">
            <v>Semestral</v>
          </cell>
          <cell r="AE465">
            <v>6</v>
          </cell>
          <cell r="AF465" t="str">
            <v>Operación</v>
          </cell>
          <cell r="AG465" t="str">
            <v>Operación</v>
          </cell>
          <cell r="AH465" t="str">
            <v xml:space="preserve">Semestral (El proyecto fue sido supendido en el año 2014 y reactivado en diciembre de 2015). Aplica entrega de ICA en junio y diciembre de 2016, junio de 2017 y diciembre de 2017. 
</v>
          </cell>
          <cell r="AI465" t="str">
            <v xml:space="preserve">
(El útimo ICA se entregó el  26 de marzo de 2014)</v>
          </cell>
          <cell r="AJ465">
            <v>41724</v>
          </cell>
          <cell r="AK465" t="str">
            <v>N/A</v>
          </cell>
          <cell r="AL465">
            <v>1</v>
          </cell>
          <cell r="AM465" t="str">
            <v>Si</v>
          </cell>
          <cell r="AN465">
            <v>0</v>
          </cell>
          <cell r="AO465">
            <v>0</v>
          </cell>
          <cell r="AP465">
            <v>0</v>
          </cell>
          <cell r="AQ465">
            <v>0</v>
          </cell>
          <cell r="AR465">
            <v>0</v>
          </cell>
          <cell r="AS465">
            <v>0</v>
          </cell>
          <cell r="AT465">
            <v>0</v>
          </cell>
          <cell r="AU465">
            <v>0</v>
          </cell>
          <cell r="AV465">
            <v>0</v>
          </cell>
          <cell r="AW465">
            <v>0</v>
          </cell>
          <cell r="AX465">
            <v>1</v>
          </cell>
          <cell r="AY465">
            <v>0</v>
          </cell>
          <cell r="AZ465">
            <v>0</v>
          </cell>
          <cell r="BA465">
            <v>1</v>
          </cell>
          <cell r="BB465" t="str">
            <v>Seguimiento 2018</v>
          </cell>
          <cell r="BC465">
            <v>43213</v>
          </cell>
          <cell r="BD465">
            <v>2661</v>
          </cell>
          <cell r="BE465">
            <v>43248</v>
          </cell>
          <cell r="BF465" t="str">
            <v>Auto</v>
          </cell>
          <cell r="BG465">
            <v>8963</v>
          </cell>
          <cell r="BH465">
            <v>43462.700983796298</v>
          </cell>
          <cell r="BI465" t="str">
            <v>Control y Seguimiento</v>
          </cell>
          <cell r="BJ465" t="str">
            <v>VISITA</v>
          </cell>
          <cell r="BK465">
            <v>7</v>
          </cell>
          <cell r="BL465">
            <v>63789000</v>
          </cell>
          <cell r="BM465">
            <v>65702670</v>
          </cell>
          <cell r="BN465" t="str">
            <v>---</v>
          </cell>
          <cell r="BO465" t="str">
            <v>---</v>
          </cell>
          <cell r="BP465" t="str">
            <v>NO</v>
          </cell>
          <cell r="BQ465">
            <v>1</v>
          </cell>
          <cell r="BR465">
            <v>0</v>
          </cell>
          <cell r="BS465">
            <v>0</v>
          </cell>
          <cell r="BT465" t="str">
            <v>---</v>
          </cell>
          <cell r="BU465" t="str">
            <v>---</v>
          </cell>
          <cell r="BV465" t="str">
            <v>---</v>
          </cell>
          <cell r="BW465" t="str">
            <v>---</v>
          </cell>
        </row>
        <row r="466">
          <cell r="A466" t="str">
            <v>LAM4376</v>
          </cell>
          <cell r="B466" t="str">
            <v>Licencia Ambiental</v>
          </cell>
          <cell r="C466" t="str">
            <v>Construcción y operación del Gasoducto Ramal Las Majaguas - Coveñas, localizado en los municipios de Sincelejo, Palmito y Coveñas en el departamento de Sucre</v>
          </cell>
          <cell r="D466" t="str">
            <v xml:space="preserve">PACIFIC STRATUS ENERGY COLOMBIA CORP </v>
          </cell>
          <cell r="E466" t="str">
            <v>Hidrocarburos</v>
          </cell>
          <cell r="F466" t="str">
            <v>Transporte y Conducción</v>
          </cell>
          <cell r="G466" t="str">
            <v>Transporte y Conducción</v>
          </cell>
          <cell r="H466" t="str">
            <v>ANLA</v>
          </cell>
          <cell r="J466" t="str">
            <v>OPERACIÓN</v>
          </cell>
          <cell r="K466">
            <v>5</v>
          </cell>
          <cell r="L466">
            <v>4252995</v>
          </cell>
          <cell r="M466">
            <v>3702848.287764708</v>
          </cell>
          <cell r="O466" t="str">
            <v>DOCUMENTAL</v>
          </cell>
          <cell r="P466" t="str">
            <v>Media</v>
          </cell>
          <cell r="Q466" t="str">
            <v>---</v>
          </cell>
          <cell r="S466" t="str">
            <v>---</v>
          </cell>
          <cell r="T466">
            <v>0</v>
          </cell>
          <cell r="U466">
            <v>5</v>
          </cell>
          <cell r="V466" t="str">
            <v>ACTIVO</v>
          </cell>
          <cell r="W466" t="str">
            <v>CARSUCRE</v>
          </cell>
          <cell r="X466" t="str">
            <v>Resolución otorga LA</v>
          </cell>
          <cell r="Y466" t="str">
            <v>1471</v>
          </cell>
          <cell r="Z466">
            <v>40024.404164386571</v>
          </cell>
          <cell r="AA466" t="str">
            <v>SUCRE</v>
          </cell>
          <cell r="AB466" t="str">
            <v>COVEÑAS</v>
          </cell>
          <cell r="AC466" t="str">
            <v>CARIBE CONTINENTAL E INSULAR</v>
          </cell>
          <cell r="AD466" t="str">
            <v>Semestral</v>
          </cell>
          <cell r="AE466">
            <v>6</v>
          </cell>
          <cell r="AF466" t="str">
            <v>Operación</v>
          </cell>
          <cell r="AG466" t="str">
            <v>Operación</v>
          </cell>
          <cell r="AH466" t="str">
            <v>---</v>
          </cell>
          <cell r="AI466" t="str">
            <v>---</v>
          </cell>
          <cell r="AJ466" t="str">
            <v>---</v>
          </cell>
          <cell r="AK466" t="str">
            <v>---</v>
          </cell>
          <cell r="AL466">
            <v>0</v>
          </cell>
          <cell r="AM466" t="str">
            <v>Si</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t="str">
            <v>Sin Seguimiento</v>
          </cell>
          <cell r="BJ466" t="str">
            <v>---</v>
          </cell>
          <cell r="BK466" t="str">
            <v>---</v>
          </cell>
          <cell r="BL466" t="str">
            <v>---</v>
          </cell>
          <cell r="BM466">
            <v>10358000</v>
          </cell>
          <cell r="BN466" t="str">
            <v>---</v>
          </cell>
          <cell r="BO466" t="str">
            <v>---</v>
          </cell>
          <cell r="BP466" t="str">
            <v>---</v>
          </cell>
          <cell r="BQ466">
            <v>2</v>
          </cell>
          <cell r="BR466">
            <v>1</v>
          </cell>
          <cell r="BS466">
            <v>0</v>
          </cell>
          <cell r="BT466" t="str">
            <v>---</v>
          </cell>
          <cell r="BU466" t="str">
            <v>---</v>
          </cell>
          <cell r="BV466" t="str">
            <v>---</v>
          </cell>
          <cell r="BW466" t="str">
            <v>---</v>
          </cell>
        </row>
        <row r="467">
          <cell r="A467" t="str">
            <v>LAM4375</v>
          </cell>
          <cell r="B467" t="str">
            <v>Licencia Ambiental</v>
          </cell>
          <cell r="C467" t="str">
            <v>Área de Perforación Exploratoria SAMÁN.</v>
          </cell>
          <cell r="D467" t="str">
            <v xml:space="preserve">HOCOL S.A. </v>
          </cell>
          <cell r="E467" t="str">
            <v>Hidrocarburos</v>
          </cell>
          <cell r="F467" t="str">
            <v>Exploración</v>
          </cell>
          <cell r="G467" t="str">
            <v>Exploración</v>
          </cell>
          <cell r="H467" t="str">
            <v>ANLA</v>
          </cell>
          <cell r="J467" t="str">
            <v>OPERACIÓN</v>
          </cell>
          <cell r="K467">
            <v>4</v>
          </cell>
          <cell r="L467">
            <v>3402396</v>
          </cell>
          <cell r="M467">
            <v>4341442.2564705899</v>
          </cell>
          <cell r="O467" t="str">
            <v>CON VISITA</v>
          </cell>
          <cell r="P467" t="str">
            <v>Alta</v>
          </cell>
          <cell r="Q467" t="str">
            <v>---</v>
          </cell>
          <cell r="S467" t="str">
            <v>---</v>
          </cell>
          <cell r="T467">
            <v>0.75</v>
          </cell>
          <cell r="U467">
            <v>4</v>
          </cell>
          <cell r="V467" t="str">
            <v>ACTIVO</v>
          </cell>
          <cell r="W467" t="str">
            <v>CARDIQUE, CARSUCRE</v>
          </cell>
          <cell r="X467" t="str">
            <v>Resolución otorga LA</v>
          </cell>
          <cell r="Y467" t="str">
            <v>1797</v>
          </cell>
          <cell r="Z467">
            <v>40074.694507870372</v>
          </cell>
          <cell r="AA467" t="str">
            <v>BOLIVAR</v>
          </cell>
          <cell r="AB467" t="str">
            <v>EL CARMEN DE BOLIVAR - CORDOBA</v>
          </cell>
          <cell r="AC467" t="str">
            <v>CARIBE CONTINENTAL E INSULAR</v>
          </cell>
          <cell r="AD467" t="str">
            <v>Semestral</v>
          </cell>
          <cell r="AE467">
            <v>12</v>
          </cell>
          <cell r="AF467" t="str">
            <v>Operación</v>
          </cell>
          <cell r="AG467" t="str">
            <v>Operación</v>
          </cell>
          <cell r="AH467" t="str">
            <v>Anual</v>
          </cell>
          <cell r="AI467">
            <v>43098</v>
          </cell>
          <cell r="AJ467">
            <v>43098</v>
          </cell>
          <cell r="AK467" t="str">
            <v>NO</v>
          </cell>
          <cell r="AL467">
            <v>1</v>
          </cell>
          <cell r="AM467" t="str">
            <v>Si</v>
          </cell>
          <cell r="AN467">
            <v>0</v>
          </cell>
          <cell r="AO467">
            <v>0</v>
          </cell>
          <cell r="AP467">
            <v>0</v>
          </cell>
          <cell r="AQ467">
            <v>0</v>
          </cell>
          <cell r="AR467">
            <v>0</v>
          </cell>
          <cell r="AS467">
            <v>0</v>
          </cell>
          <cell r="AT467">
            <v>0</v>
          </cell>
          <cell r="AU467">
            <v>0</v>
          </cell>
          <cell r="AV467">
            <v>0</v>
          </cell>
          <cell r="AW467">
            <v>0</v>
          </cell>
          <cell r="AX467">
            <v>1</v>
          </cell>
          <cell r="AY467">
            <v>0</v>
          </cell>
          <cell r="AZ467">
            <v>0</v>
          </cell>
          <cell r="BA467">
            <v>0</v>
          </cell>
          <cell r="BB467" t="str">
            <v>Seguimiento 2015</v>
          </cell>
          <cell r="BC467">
            <v>43141</v>
          </cell>
          <cell r="BD467">
            <v>1262</v>
          </cell>
          <cell r="BE467">
            <v>43186</v>
          </cell>
          <cell r="BM467">
            <v>102667830</v>
          </cell>
          <cell r="BN467" t="str">
            <v>---</v>
          </cell>
          <cell r="BO467" t="str">
            <v>---</v>
          </cell>
          <cell r="BP467" t="str">
            <v>NO</v>
          </cell>
          <cell r="BQ467">
            <v>4</v>
          </cell>
          <cell r="BR467">
            <v>2</v>
          </cell>
          <cell r="BS467">
            <v>0</v>
          </cell>
          <cell r="BT467" t="str">
            <v>---</v>
          </cell>
          <cell r="BU467" t="str">
            <v>---</v>
          </cell>
          <cell r="BV467" t="str">
            <v>---</v>
          </cell>
          <cell r="BW467" t="str">
            <v>---</v>
          </cell>
        </row>
        <row r="468">
          <cell r="A468" t="str">
            <v>LAM4353</v>
          </cell>
          <cell r="B468" t="str">
            <v>Licencia Ambiental</v>
          </cell>
          <cell r="C468" t="str">
            <v>Área de Perforación Exploratoria Topoyaco.</v>
          </cell>
          <cell r="D468" t="str">
            <v xml:space="preserve">TRAYECTORIA OIL AND GAS SUCURSAL COLOMBIA </v>
          </cell>
          <cell r="E468" t="str">
            <v>Hidrocarburos</v>
          </cell>
          <cell r="F468" t="str">
            <v>Exploración</v>
          </cell>
          <cell r="G468" t="str">
            <v>Exploración</v>
          </cell>
          <cell r="H468" t="str">
            <v>ANLA</v>
          </cell>
          <cell r="J468" t="str">
            <v>OPERACIÓN</v>
          </cell>
          <cell r="K468">
            <v>4</v>
          </cell>
          <cell r="L468">
            <v>3402396</v>
          </cell>
          <cell r="M468">
            <v>5176529.5891764723</v>
          </cell>
          <cell r="O468" t="str">
            <v>CON VISITA</v>
          </cell>
          <cell r="P468" t="str">
            <v>Baja</v>
          </cell>
          <cell r="Q468" t="str">
            <v>---</v>
          </cell>
          <cell r="S468" t="str">
            <v>---</v>
          </cell>
          <cell r="T468">
            <v>0</v>
          </cell>
          <cell r="U468">
            <v>3</v>
          </cell>
          <cell r="V468" t="str">
            <v>ACTIVO</v>
          </cell>
          <cell r="W468" t="str">
            <v>CORPOAMAZONIA</v>
          </cell>
          <cell r="X468" t="str">
            <v>Resolución otorga LA</v>
          </cell>
          <cell r="Y468" t="str">
            <v>1035</v>
          </cell>
          <cell r="Z468">
            <v>39969.435289351852</v>
          </cell>
          <cell r="AA468" t="str">
            <v>CAQUETA</v>
          </cell>
          <cell r="AB468" t="str">
            <v>SAN JOSE DEL FRAGUA</v>
          </cell>
          <cell r="AC468" t="str">
            <v>AMAZONIA Y PACIFICO</v>
          </cell>
          <cell r="AD468" t="str">
            <v>Semestral</v>
          </cell>
          <cell r="AE468">
            <v>6</v>
          </cell>
          <cell r="AF468" t="str">
            <v>Operación</v>
          </cell>
          <cell r="AG468" t="str">
            <v>Operación</v>
          </cell>
          <cell r="AH468" t="str">
            <v>---</v>
          </cell>
          <cell r="AI468" t="str">
            <v>---</v>
          </cell>
          <cell r="AJ468" t="str">
            <v>---</v>
          </cell>
          <cell r="AK468" t="str">
            <v>---</v>
          </cell>
          <cell r="AL468">
            <v>2</v>
          </cell>
          <cell r="AM468" t="str">
            <v>Si</v>
          </cell>
          <cell r="AN468">
            <v>0</v>
          </cell>
          <cell r="AO468">
            <v>0</v>
          </cell>
          <cell r="AP468">
            <v>0</v>
          </cell>
          <cell r="AQ468">
            <v>0</v>
          </cell>
          <cell r="AR468">
            <v>0</v>
          </cell>
          <cell r="AS468">
            <v>0</v>
          </cell>
          <cell r="AT468">
            <v>0</v>
          </cell>
          <cell r="AU468">
            <v>0</v>
          </cell>
          <cell r="AV468">
            <v>0</v>
          </cell>
          <cell r="AW468">
            <v>0</v>
          </cell>
          <cell r="AX468">
            <v>1</v>
          </cell>
          <cell r="AY468">
            <v>0</v>
          </cell>
          <cell r="AZ468">
            <v>1</v>
          </cell>
          <cell r="BA468">
            <v>0</v>
          </cell>
          <cell r="BB468" t="str">
            <v>Seguimiento 2017</v>
          </cell>
          <cell r="BM468">
            <v>101525658.38</v>
          </cell>
          <cell r="BN468" t="str">
            <v>VISITA</v>
          </cell>
          <cell r="BO468">
            <v>95778923</v>
          </cell>
          <cell r="BP468" t="str">
            <v>NO</v>
          </cell>
          <cell r="BQ468">
            <v>3</v>
          </cell>
          <cell r="BR468">
            <v>0</v>
          </cell>
          <cell r="BS468">
            <v>0</v>
          </cell>
          <cell r="BT468" t="str">
            <v>---</v>
          </cell>
          <cell r="BU468" t="str">
            <v>---</v>
          </cell>
          <cell r="BV468" t="str">
            <v>---</v>
          </cell>
          <cell r="BW468" t="str">
            <v>---</v>
          </cell>
        </row>
        <row r="469">
          <cell r="A469" t="str">
            <v>LAM4339</v>
          </cell>
          <cell r="B469" t="str">
            <v>Licencia Ambiental</v>
          </cell>
          <cell r="C469" t="str">
            <v>Área de Perforación Exploratoria Yanilí</v>
          </cell>
          <cell r="D469" t="str">
            <v xml:space="preserve">HOCOL S.A. </v>
          </cell>
          <cell r="E469" t="str">
            <v>Hidrocarburos</v>
          </cell>
          <cell r="F469" t="str">
            <v>---</v>
          </cell>
          <cell r="G469" t="str">
            <v>---</v>
          </cell>
          <cell r="H469" t="str">
            <v>---</v>
          </cell>
          <cell r="I469" t="str">
            <v>---</v>
          </cell>
          <cell r="J469" t="str">
            <v>---</v>
          </cell>
          <cell r="K469">
            <v>4</v>
          </cell>
          <cell r="O469" t="str">
            <v>---</v>
          </cell>
          <cell r="P469" t="str">
            <v>N/A</v>
          </cell>
          <cell r="Q469" t="str">
            <v>---</v>
          </cell>
          <cell r="S469" t="str">
            <v>---</v>
          </cell>
          <cell r="T469" t="str">
            <v>---</v>
          </cell>
          <cell r="U469">
            <v>2</v>
          </cell>
          <cell r="V469" t="str">
            <v>ARCHIVADO</v>
          </cell>
          <cell r="W469" t="str">
            <v>CAR Y CORTOLIMA</v>
          </cell>
          <cell r="X469" t="str">
            <v>Resolución Perdida de Fuerza Ejecutoria</v>
          </cell>
          <cell r="Y469">
            <v>1565</v>
          </cell>
          <cell r="Z469">
            <v>43089</v>
          </cell>
          <cell r="AA469" t="str">
            <v>MAGDALENA</v>
          </cell>
          <cell r="AB469" t="str">
            <v>PLATO</v>
          </cell>
          <cell r="AD469" t="str">
            <v>Semestral. Dos durante la perforación de cada pozo (Uno al finalizar las etapas de construcción y perforación incluidas las pruebas cortas de producción, y otro al finalizar la etapa de pruebas extensas de producción)</v>
          </cell>
          <cell r="AE469" t="str">
            <v>---</v>
          </cell>
          <cell r="AF469" t="str">
            <v>---</v>
          </cell>
          <cell r="AG469" t="str">
            <v>Operación</v>
          </cell>
          <cell r="AH469" t="str">
            <v>---</v>
          </cell>
          <cell r="AI469" t="str">
            <v>---</v>
          </cell>
          <cell r="AJ469" t="str">
            <v>---</v>
          </cell>
          <cell r="AK469" t="str">
            <v>---</v>
          </cell>
          <cell r="AL469">
            <v>0</v>
          </cell>
          <cell r="AM469" t="str">
            <v>---</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t="str">
            <v>Sin Seguimiento</v>
          </cell>
          <cell r="BJ469" t="str">
            <v>---</v>
          </cell>
          <cell r="BK469" t="str">
            <v>---</v>
          </cell>
          <cell r="BL469" t="str">
            <v>---</v>
          </cell>
          <cell r="BN469" t="str">
            <v>---</v>
          </cell>
          <cell r="BO469" t="str">
            <v>---</v>
          </cell>
          <cell r="BP469" t="str">
            <v>---</v>
          </cell>
          <cell r="BQ469" t="str">
            <v>---</v>
          </cell>
          <cell r="BR469" t="str">
            <v>---</v>
          </cell>
          <cell r="BS469" t="str">
            <v>---</v>
          </cell>
          <cell r="BT469" t="str">
            <v>---</v>
          </cell>
          <cell r="BU469" t="str">
            <v>---</v>
          </cell>
          <cell r="BV469" t="str">
            <v>---</v>
          </cell>
          <cell r="BW469" t="str">
            <v>---</v>
          </cell>
        </row>
        <row r="470">
          <cell r="A470" t="str">
            <v>LAM4326</v>
          </cell>
          <cell r="B470" t="str">
            <v>Licencia Ambiental</v>
          </cell>
          <cell r="C470" t="str">
            <v>ÁREA DE INTERÉS DE PERFORACIÓN EXPLORATORIA BALAY</v>
          </cell>
          <cell r="D470" t="str">
            <v xml:space="preserve">PERENCO COLOMBIA LIMITED </v>
          </cell>
          <cell r="E470" t="str">
            <v>Hidrocarburos</v>
          </cell>
          <cell r="F470" t="str">
            <v>Exploración</v>
          </cell>
          <cell r="G470" t="str">
            <v>Exploración</v>
          </cell>
          <cell r="H470" t="str">
            <v>ANLA</v>
          </cell>
          <cell r="J470" t="str">
            <v>OPERACIÓN</v>
          </cell>
          <cell r="K470">
            <v>4</v>
          </cell>
          <cell r="L470">
            <v>3402396</v>
          </cell>
          <cell r="M470">
            <v>5212877.2297297325</v>
          </cell>
          <cell r="O470" t="str">
            <v>CON VISITA</v>
          </cell>
          <cell r="P470" t="str">
            <v>Alta</v>
          </cell>
          <cell r="Q470" t="str">
            <v>---</v>
          </cell>
          <cell r="S470" t="str">
            <v>---</v>
          </cell>
          <cell r="T470">
            <v>0.75</v>
          </cell>
          <cell r="U470">
            <v>5</v>
          </cell>
          <cell r="V470" t="str">
            <v>ACTIVO</v>
          </cell>
          <cell r="W470" t="str">
            <v>CORPORINOQUIA</v>
          </cell>
          <cell r="X470" t="str">
            <v>Resolución otorga LA</v>
          </cell>
          <cell r="Y470" t="str">
            <v>770</v>
          </cell>
          <cell r="Z470">
            <v>39930.439946562496</v>
          </cell>
          <cell r="AA470" t="str">
            <v>CASANARE</v>
          </cell>
          <cell r="AB470" t="str">
            <v>MONTERREY - TAURAMENA - VILLANUEVA</v>
          </cell>
          <cell r="AC470" t="str">
            <v>ORINOQUIA</v>
          </cell>
          <cell r="AD470" t="str">
            <v>Semestral</v>
          </cell>
          <cell r="AE470">
            <v>6</v>
          </cell>
          <cell r="AF470" t="str">
            <v>Operación</v>
          </cell>
          <cell r="AG470" t="str">
            <v>Operación</v>
          </cell>
          <cell r="AH470" t="str">
            <v>---</v>
          </cell>
          <cell r="AI470" t="str">
            <v>---</v>
          </cell>
          <cell r="AJ470" t="str">
            <v>---</v>
          </cell>
          <cell r="AK470" t="str">
            <v>---</v>
          </cell>
          <cell r="AL470">
            <v>4</v>
          </cell>
          <cell r="AM470" t="str">
            <v>Si</v>
          </cell>
          <cell r="AN470">
            <v>0</v>
          </cell>
          <cell r="AO470">
            <v>0</v>
          </cell>
          <cell r="AP470">
            <v>0</v>
          </cell>
          <cell r="AQ470">
            <v>0</v>
          </cell>
          <cell r="AR470">
            <v>0</v>
          </cell>
          <cell r="AS470">
            <v>2</v>
          </cell>
          <cell r="AT470">
            <v>2</v>
          </cell>
          <cell r="AU470">
            <v>0</v>
          </cell>
          <cell r="AV470">
            <v>1</v>
          </cell>
          <cell r="AW470">
            <v>0</v>
          </cell>
          <cell r="AX470">
            <v>0</v>
          </cell>
          <cell r="AY470">
            <v>0</v>
          </cell>
          <cell r="AZ470">
            <v>1</v>
          </cell>
          <cell r="BA470">
            <v>0</v>
          </cell>
          <cell r="BB470" t="str">
            <v>Seguimiento 2017</v>
          </cell>
          <cell r="BM470">
            <v>102098193</v>
          </cell>
          <cell r="BN470" t="str">
            <v>VISITA</v>
          </cell>
          <cell r="BO470">
            <v>96319050</v>
          </cell>
          <cell r="BP470" t="str">
            <v>---</v>
          </cell>
          <cell r="BQ470" t="str">
            <v>---</v>
          </cell>
          <cell r="BR470" t="str">
            <v>---</v>
          </cell>
          <cell r="BS470" t="str">
            <v>---</v>
          </cell>
          <cell r="BT470" t="str">
            <v>---</v>
          </cell>
          <cell r="BU470" t="str">
            <v>---</v>
          </cell>
          <cell r="BV470" t="str">
            <v>---</v>
          </cell>
          <cell r="BW470" t="str">
            <v>---</v>
          </cell>
        </row>
        <row r="471">
          <cell r="A471" t="str">
            <v>LAM4311</v>
          </cell>
          <cell r="B471" t="str">
            <v>Licencia Ambiental</v>
          </cell>
          <cell r="C471" t="str">
            <v>Área de Interés Perforación Exploratoria Guaitiquía.</v>
          </cell>
          <cell r="D471" t="str">
            <v xml:space="preserve">ECOPETROL S.A. </v>
          </cell>
          <cell r="E471" t="str">
            <v>Hidrocarburos</v>
          </cell>
          <cell r="F471" t="str">
            <v>Exploración</v>
          </cell>
          <cell r="G471" t="str">
            <v>Exploración</v>
          </cell>
          <cell r="H471" t="str">
            <v>ANLA</v>
          </cell>
          <cell r="J471" t="str">
            <v>OPERACIÓN</v>
          </cell>
          <cell r="K471">
            <v>4</v>
          </cell>
          <cell r="L471">
            <v>3402396</v>
          </cell>
          <cell r="M471">
            <v>5212877.2297297325</v>
          </cell>
          <cell r="O471" t="str">
            <v>CON VISITA</v>
          </cell>
          <cell r="P471" t="str">
            <v>Alta</v>
          </cell>
          <cell r="Q471" t="str">
            <v>---</v>
          </cell>
          <cell r="S471" t="str">
            <v>---</v>
          </cell>
          <cell r="T471">
            <v>0.75</v>
          </cell>
          <cell r="U471">
            <v>10</v>
          </cell>
          <cell r="V471" t="str">
            <v>ACTIVO</v>
          </cell>
          <cell r="W471" t="str">
            <v>CORMACARENA</v>
          </cell>
          <cell r="X471" t="str">
            <v>Resolución otorga LA</v>
          </cell>
          <cell r="Y471" t="str">
            <v>773</v>
          </cell>
          <cell r="Z471">
            <v>39930.738306053237</v>
          </cell>
          <cell r="AA471" t="str">
            <v>META</v>
          </cell>
          <cell r="AB471" t="str">
            <v>CABUYARO</v>
          </cell>
          <cell r="AC471" t="str">
            <v>ORINOQUIA</v>
          </cell>
          <cell r="AD471" t="str">
            <v>Semestral</v>
          </cell>
          <cell r="AE471">
            <v>6</v>
          </cell>
          <cell r="AF471" t="str">
            <v>Operación</v>
          </cell>
          <cell r="AG471" t="str">
            <v>Operación</v>
          </cell>
          <cell r="AH471" t="str">
            <v>Semestral</v>
          </cell>
          <cell r="AI471" t="str">
            <v>24 de noviembre del 2017</v>
          </cell>
          <cell r="AJ471">
            <v>43063</v>
          </cell>
          <cell r="AK471" t="str">
            <v>NO</v>
          </cell>
          <cell r="AL471">
            <v>5</v>
          </cell>
          <cell r="AM471" t="str">
            <v>Si</v>
          </cell>
          <cell r="AN471">
            <v>0</v>
          </cell>
          <cell r="AO471">
            <v>0</v>
          </cell>
          <cell r="AP471">
            <v>0</v>
          </cell>
          <cell r="AQ471">
            <v>0</v>
          </cell>
          <cell r="AR471">
            <v>0</v>
          </cell>
          <cell r="AS471">
            <v>1</v>
          </cell>
          <cell r="AT471">
            <v>1</v>
          </cell>
          <cell r="AU471">
            <v>0</v>
          </cell>
          <cell r="AV471">
            <v>1</v>
          </cell>
          <cell r="AW471">
            <v>1</v>
          </cell>
          <cell r="AX471">
            <v>1</v>
          </cell>
          <cell r="AY471">
            <v>0</v>
          </cell>
          <cell r="AZ471">
            <v>1</v>
          </cell>
          <cell r="BA471">
            <v>0</v>
          </cell>
          <cell r="BB471" t="str">
            <v>Seguimiento 2017</v>
          </cell>
          <cell r="BC471">
            <v>43334</v>
          </cell>
          <cell r="BD471">
            <v>5411</v>
          </cell>
          <cell r="BE471">
            <v>43361</v>
          </cell>
          <cell r="BM471">
            <v>162960403.80000001</v>
          </cell>
          <cell r="BN471" t="str">
            <v>VISITA</v>
          </cell>
          <cell r="BO471">
            <v>153736230</v>
          </cell>
          <cell r="BP471" t="str">
            <v>---</v>
          </cell>
          <cell r="BQ471">
            <v>3</v>
          </cell>
          <cell r="BR471">
            <v>3</v>
          </cell>
          <cell r="BS471">
            <v>0</v>
          </cell>
          <cell r="BT471" t="str">
            <v>---</v>
          </cell>
          <cell r="BU471" t="str">
            <v>---</v>
          </cell>
          <cell r="BV471" t="str">
            <v>---</v>
          </cell>
          <cell r="BW471" t="str">
            <v>---</v>
          </cell>
        </row>
        <row r="472">
          <cell r="A472" t="str">
            <v>LAM4304</v>
          </cell>
          <cell r="B472" t="str">
            <v>Licencia Ambiental</v>
          </cell>
          <cell r="C472" t="str">
            <v>Área de interes exploratorio Antorcha.</v>
          </cell>
          <cell r="D472" t="str">
            <v xml:space="preserve">PAN ANDEAN COLOMBIA </v>
          </cell>
          <cell r="E472" t="str">
            <v>Hidrocarburos</v>
          </cell>
          <cell r="F472" t="str">
            <v>Exploración</v>
          </cell>
          <cell r="G472" t="str">
            <v>Exploración</v>
          </cell>
          <cell r="H472" t="str">
            <v>CORPORACIÓN</v>
          </cell>
          <cell r="I472" t="str">
            <v>Menor o igual a 3 carpetas</v>
          </cell>
          <cell r="J472" t="str">
            <v>CORPORACIÓN E INVEMAR</v>
          </cell>
          <cell r="K472">
            <v>4</v>
          </cell>
          <cell r="L472">
            <v>3402396</v>
          </cell>
          <cell r="M472" t="str">
            <v>SOLO TERRESTRE</v>
          </cell>
          <cell r="N472">
            <v>2679000</v>
          </cell>
          <cell r="O472" t="str">
            <v>CON VISITA</v>
          </cell>
          <cell r="P472" t="str">
            <v>Media</v>
          </cell>
          <cell r="Q472" t="str">
            <v>---</v>
          </cell>
          <cell r="S472" t="str">
            <v>---</v>
          </cell>
          <cell r="T472">
            <v>0</v>
          </cell>
          <cell r="U472">
            <v>3</v>
          </cell>
          <cell r="V472" t="str">
            <v>ACTIVO</v>
          </cell>
          <cell r="W472" t="str">
            <v>CORANTIOQUIA</v>
          </cell>
          <cell r="X472" t="str">
            <v>Resolución otorga LA</v>
          </cell>
          <cell r="Y472" t="str">
            <v>938</v>
          </cell>
          <cell r="Z472">
            <v>39955.501444097223</v>
          </cell>
          <cell r="AA472" t="str">
            <v>ANTIOQUIA</v>
          </cell>
          <cell r="AB472" t="str">
            <v>PUERTO RICO</v>
          </cell>
          <cell r="AC472" t="str">
            <v>N/A</v>
          </cell>
          <cell r="AD472" t="str">
            <v>Semestral</v>
          </cell>
          <cell r="AE472">
            <v>6</v>
          </cell>
          <cell r="AF472" t="str">
            <v>Operación</v>
          </cell>
          <cell r="AG472" t="str">
            <v>Operación</v>
          </cell>
          <cell r="AH472" t="str">
            <v>---</v>
          </cell>
          <cell r="AI472" t="str">
            <v>---</v>
          </cell>
          <cell r="AJ472" t="str">
            <v>---</v>
          </cell>
          <cell r="AK472" t="str">
            <v>---</v>
          </cell>
          <cell r="AL472">
            <v>2</v>
          </cell>
          <cell r="AM472" t="str">
            <v>Si</v>
          </cell>
          <cell r="AN472">
            <v>0</v>
          </cell>
          <cell r="AO472">
            <v>0</v>
          </cell>
          <cell r="AP472">
            <v>0</v>
          </cell>
          <cell r="AQ472">
            <v>0</v>
          </cell>
          <cell r="AR472">
            <v>0</v>
          </cell>
          <cell r="AS472">
            <v>0</v>
          </cell>
          <cell r="AT472">
            <v>0</v>
          </cell>
          <cell r="AU472">
            <v>0</v>
          </cell>
          <cell r="AV472">
            <v>1</v>
          </cell>
          <cell r="AW472">
            <v>0</v>
          </cell>
          <cell r="AX472">
            <v>0</v>
          </cell>
          <cell r="AY472">
            <v>1</v>
          </cell>
          <cell r="AZ472">
            <v>0</v>
          </cell>
          <cell r="BA472">
            <v>0</v>
          </cell>
          <cell r="BB472" t="str">
            <v>Seguimiento 2016</v>
          </cell>
          <cell r="BM472">
            <v>102667830</v>
          </cell>
          <cell r="BN472" t="str">
            <v>---</v>
          </cell>
          <cell r="BO472" t="str">
            <v>---</v>
          </cell>
          <cell r="BP472" t="str">
            <v>NO</v>
          </cell>
          <cell r="BQ472">
            <v>2</v>
          </cell>
          <cell r="BR472">
            <v>0</v>
          </cell>
          <cell r="BS472">
            <v>0</v>
          </cell>
          <cell r="BT472" t="str">
            <v>---</v>
          </cell>
          <cell r="BU472" t="str">
            <v>---</v>
          </cell>
          <cell r="BV472" t="str">
            <v>---</v>
          </cell>
          <cell r="BW472" t="str">
            <v>---</v>
          </cell>
        </row>
        <row r="473">
          <cell r="A473" t="str">
            <v>LAM4302</v>
          </cell>
          <cell r="B473" t="str">
            <v>Licencia Ambiental</v>
          </cell>
          <cell r="C473" t="str">
            <v>Área de Perforación Exploratoria Granate.</v>
          </cell>
          <cell r="D473" t="str">
            <v xml:space="preserve">HOCOL S.A. </v>
          </cell>
          <cell r="E473" t="str">
            <v>Hidrocarburos</v>
          </cell>
          <cell r="F473" t="str">
            <v>Exploración</v>
          </cell>
          <cell r="G473" t="str">
            <v>Exploración</v>
          </cell>
          <cell r="H473" t="str">
            <v>ANLA</v>
          </cell>
          <cell r="J473" t="str">
            <v>OPERACIÓN</v>
          </cell>
          <cell r="K473">
            <v>4</v>
          </cell>
          <cell r="L473">
            <v>3402396</v>
          </cell>
          <cell r="M473">
            <v>4562410.7498399997</v>
          </cell>
          <cell r="O473" t="str">
            <v>CON VISITA</v>
          </cell>
          <cell r="P473" t="str">
            <v>Media</v>
          </cell>
          <cell r="Q473" t="str">
            <v>---</v>
          </cell>
          <cell r="S473" t="str">
            <v>---</v>
          </cell>
          <cell r="T473">
            <v>0</v>
          </cell>
          <cell r="U473">
            <v>3</v>
          </cell>
          <cell r="V473" t="str">
            <v>ACTIVO</v>
          </cell>
          <cell r="W473" t="str">
            <v>CORMAGDALENA</v>
          </cell>
          <cell r="X473" t="str">
            <v>Resolución otorga LA</v>
          </cell>
          <cell r="Y473" t="str">
            <v>980</v>
          </cell>
          <cell r="Z473">
            <v>39961.746297881946</v>
          </cell>
          <cell r="AA473" t="str">
            <v>MAGDALENA</v>
          </cell>
          <cell r="AB473" t="str">
            <v>PLATO - NUEVA GRANADA</v>
          </cell>
          <cell r="AC473" t="str">
            <v>CARIBE CONTINENTAL E INSULAR</v>
          </cell>
          <cell r="AD473" t="str">
            <v>Semestral</v>
          </cell>
          <cell r="AE473">
            <v>6</v>
          </cell>
          <cell r="AF473" t="str">
            <v>Operación</v>
          </cell>
          <cell r="AG473" t="str">
            <v>Operación</v>
          </cell>
          <cell r="AH473" t="str">
            <v>---</v>
          </cell>
          <cell r="AI473" t="str">
            <v>---</v>
          </cell>
          <cell r="AJ473" t="str">
            <v>---</v>
          </cell>
          <cell r="AK473" t="str">
            <v>---</v>
          </cell>
          <cell r="AL473">
            <v>2</v>
          </cell>
          <cell r="AM473" t="str">
            <v>Si</v>
          </cell>
          <cell r="AN473">
            <v>0</v>
          </cell>
          <cell r="AO473">
            <v>0</v>
          </cell>
          <cell r="AP473">
            <v>0</v>
          </cell>
          <cell r="AQ473">
            <v>0</v>
          </cell>
          <cell r="AR473">
            <v>0</v>
          </cell>
          <cell r="AS473">
            <v>0</v>
          </cell>
          <cell r="AT473">
            <v>0</v>
          </cell>
          <cell r="AU473">
            <v>0</v>
          </cell>
          <cell r="AV473">
            <v>1</v>
          </cell>
          <cell r="AW473">
            <v>0</v>
          </cell>
          <cell r="AX473">
            <v>1</v>
          </cell>
          <cell r="AY473">
            <v>0</v>
          </cell>
          <cell r="AZ473">
            <v>0</v>
          </cell>
          <cell r="BA473">
            <v>0</v>
          </cell>
          <cell r="BB473" t="str">
            <v>Seguimiento 2015</v>
          </cell>
          <cell r="BM473">
            <v>102667830</v>
          </cell>
          <cell r="BN473" t="str">
            <v>---</v>
          </cell>
          <cell r="BO473" t="str">
            <v>---</v>
          </cell>
          <cell r="BP473" t="str">
            <v>NO</v>
          </cell>
          <cell r="BQ473">
            <v>1</v>
          </cell>
          <cell r="BR473">
            <v>0</v>
          </cell>
          <cell r="BS473">
            <v>0</v>
          </cell>
          <cell r="BT473" t="str">
            <v>---</v>
          </cell>
          <cell r="BU473" t="str">
            <v>---</v>
          </cell>
          <cell r="BV473" t="str">
            <v>---</v>
          </cell>
          <cell r="BW473" t="str">
            <v>---</v>
          </cell>
        </row>
        <row r="474">
          <cell r="A474" t="str">
            <v>LAM4285</v>
          </cell>
          <cell r="B474" t="str">
            <v>Licencia Ambiental</v>
          </cell>
          <cell r="C474" t="str">
            <v>Licencia Ambiental Global para producción de Gas Metano asociado a Carbón  Área de Desarrollo Iguana</v>
          </cell>
          <cell r="D474" t="str">
            <v xml:space="preserve">DRUMMOND LTD </v>
          </cell>
          <cell r="E474" t="str">
            <v>Hidrocarburos</v>
          </cell>
          <cell r="F474" t="str">
            <v>Explotación</v>
          </cell>
          <cell r="G474" t="str">
            <v>Explotación</v>
          </cell>
          <cell r="H474" t="str">
            <v>ANLA</v>
          </cell>
          <cell r="J474" t="str">
            <v>OPERACIÓN</v>
          </cell>
          <cell r="K474">
            <v>5</v>
          </cell>
          <cell r="L474">
            <v>4252995</v>
          </cell>
          <cell r="M474">
            <v>3554839.3968000002</v>
          </cell>
          <cell r="O474" t="str">
            <v>CON VISITA</v>
          </cell>
          <cell r="P474" t="str">
            <v>Alta</v>
          </cell>
          <cell r="Q474" t="str">
            <v>---</v>
          </cell>
          <cell r="S474" t="str">
            <v>---</v>
          </cell>
          <cell r="T474">
            <v>2</v>
          </cell>
          <cell r="U474">
            <v>2</v>
          </cell>
          <cell r="V474" t="str">
            <v>ACTIVO</v>
          </cell>
          <cell r="W474" t="str">
            <v>CORPOCESAR</v>
          </cell>
          <cell r="X474" t="str">
            <v>Resolución otorga LA</v>
          </cell>
          <cell r="Y474" t="str">
            <v>771</v>
          </cell>
          <cell r="Z474">
            <v>39930.442124965273</v>
          </cell>
          <cell r="AA474" t="str">
            <v>CESAR</v>
          </cell>
          <cell r="AB474" t="str">
            <v>CHIRIGUANA - EL PASO - LA JAGUA DE IBIRICO</v>
          </cell>
          <cell r="AC474" t="str">
            <v>CARIBE CONTINENTAL E INSULAR</v>
          </cell>
          <cell r="AD474" t="str">
            <v>Semestral</v>
          </cell>
          <cell r="AE474">
            <v>6</v>
          </cell>
          <cell r="AF474" t="str">
            <v>Operación</v>
          </cell>
          <cell r="AG474" t="str">
            <v>Operación</v>
          </cell>
          <cell r="AH474" t="str">
            <v>---</v>
          </cell>
          <cell r="AI474" t="str">
            <v>---</v>
          </cell>
          <cell r="AJ474" t="str">
            <v>---</v>
          </cell>
          <cell r="AK474" t="str">
            <v>---</v>
          </cell>
          <cell r="AL474">
            <v>2</v>
          </cell>
          <cell r="AM474" t="str">
            <v>Si</v>
          </cell>
          <cell r="AN474">
            <v>0</v>
          </cell>
          <cell r="AO474">
            <v>0</v>
          </cell>
          <cell r="AP474">
            <v>0</v>
          </cell>
          <cell r="AQ474">
            <v>0</v>
          </cell>
          <cell r="AR474">
            <v>0</v>
          </cell>
          <cell r="AS474">
            <v>0</v>
          </cell>
          <cell r="AT474">
            <v>0</v>
          </cell>
          <cell r="AU474">
            <v>0</v>
          </cell>
          <cell r="AV474">
            <v>0</v>
          </cell>
          <cell r="AW474">
            <v>1</v>
          </cell>
          <cell r="AX474">
            <v>0</v>
          </cell>
          <cell r="AY474">
            <v>0</v>
          </cell>
          <cell r="AZ474">
            <v>1</v>
          </cell>
          <cell r="BA474">
            <v>0</v>
          </cell>
          <cell r="BB474" t="str">
            <v>Seguimiento 2017</v>
          </cell>
          <cell r="BM474">
            <v>115950324</v>
          </cell>
          <cell r="BN474" t="str">
            <v>---</v>
          </cell>
          <cell r="BO474" t="str">
            <v>---</v>
          </cell>
          <cell r="BP474" t="str">
            <v>---</v>
          </cell>
          <cell r="BQ474" t="str">
            <v>---</v>
          </cell>
          <cell r="BR474" t="str">
            <v>---</v>
          </cell>
          <cell r="BS474" t="str">
            <v>---</v>
          </cell>
          <cell r="BT474" t="str">
            <v>---</v>
          </cell>
          <cell r="BU474" t="str">
            <v>---</v>
          </cell>
          <cell r="BV474" t="str">
            <v>---</v>
          </cell>
          <cell r="BW474" t="str">
            <v>---</v>
          </cell>
        </row>
        <row r="475">
          <cell r="A475" t="str">
            <v>LAM4282</v>
          </cell>
          <cell r="B475" t="str">
            <v>Licencia Ambiental</v>
          </cell>
          <cell r="C475" t="str">
            <v>Área de Perforación Exploratoria Bloque Los Ocarros</v>
          </cell>
          <cell r="D475" t="str">
            <v xml:space="preserve">CEPSA COLOMBIA S.A. - CEPCOLSA </v>
          </cell>
          <cell r="E475" t="str">
            <v>Hidrocarburos</v>
          </cell>
          <cell r="F475" t="str">
            <v>Exploración</v>
          </cell>
          <cell r="G475" t="str">
            <v>Exploración</v>
          </cell>
          <cell r="H475" t="str">
            <v>ANLA</v>
          </cell>
          <cell r="J475" t="str">
            <v>OPERACIÓN</v>
          </cell>
          <cell r="K475">
            <v>4</v>
          </cell>
          <cell r="L475">
            <v>3402396</v>
          </cell>
          <cell r="M475">
            <v>5212877.2297297325</v>
          </cell>
          <cell r="O475" t="str">
            <v>CON VISITA</v>
          </cell>
          <cell r="P475" t="str">
            <v>Alta</v>
          </cell>
          <cell r="Q475" t="str">
            <v>---</v>
          </cell>
          <cell r="S475" t="str">
            <v>---</v>
          </cell>
          <cell r="T475">
            <v>0.75</v>
          </cell>
          <cell r="U475">
            <v>7</v>
          </cell>
          <cell r="V475" t="str">
            <v>ACTIVO</v>
          </cell>
          <cell r="W475" t="str">
            <v>CORPORINOQUIA</v>
          </cell>
          <cell r="X475" t="str">
            <v>Resolución otorga LA</v>
          </cell>
          <cell r="Y475" t="str">
            <v>505</v>
          </cell>
          <cell r="Z475">
            <v>39888.48498966435</v>
          </cell>
          <cell r="AA475" t="str">
            <v>CASANARE</v>
          </cell>
          <cell r="AB475" t="str">
            <v>NUNCHIA - PORE - SAN LUIS DE PALENQUE - TRINIDAD</v>
          </cell>
          <cell r="AC475" t="str">
            <v>ORINOQUIA</v>
          </cell>
          <cell r="AD475" t="str">
            <v>Semestral</v>
          </cell>
          <cell r="AE475">
            <v>6</v>
          </cell>
          <cell r="AF475" t="str">
            <v>Operación</v>
          </cell>
          <cell r="AG475" t="str">
            <v>Operación</v>
          </cell>
          <cell r="AH475" t="str">
            <v>Semestral</v>
          </cell>
          <cell r="AI475">
            <v>42662</v>
          </cell>
          <cell r="AJ475">
            <v>42662</v>
          </cell>
          <cell r="AK475" t="str">
            <v>NO</v>
          </cell>
          <cell r="AL475">
            <v>2</v>
          </cell>
          <cell r="AM475" t="str">
            <v>Si</v>
          </cell>
          <cell r="AN475">
            <v>0</v>
          </cell>
          <cell r="AO475">
            <v>0</v>
          </cell>
          <cell r="AP475">
            <v>0</v>
          </cell>
          <cell r="AQ475">
            <v>0</v>
          </cell>
          <cell r="AR475">
            <v>0</v>
          </cell>
          <cell r="AS475">
            <v>0</v>
          </cell>
          <cell r="AT475">
            <v>0</v>
          </cell>
          <cell r="AU475">
            <v>0</v>
          </cell>
          <cell r="AV475">
            <v>0</v>
          </cell>
          <cell r="AW475">
            <v>2</v>
          </cell>
          <cell r="AX475">
            <v>0</v>
          </cell>
          <cell r="AY475">
            <v>0</v>
          </cell>
          <cell r="AZ475">
            <v>0</v>
          </cell>
          <cell r="BA475">
            <v>1</v>
          </cell>
          <cell r="BB475" t="str">
            <v>Seguimiento 2018</v>
          </cell>
          <cell r="BC475" t="str">
            <v>N/A</v>
          </cell>
          <cell r="BD475">
            <v>178</v>
          </cell>
          <cell r="BE475">
            <v>43129</v>
          </cell>
          <cell r="BF475" t="str">
            <v xml:space="preserve">Resolución </v>
          </cell>
          <cell r="BG475">
            <v>169</v>
          </cell>
          <cell r="BH475">
            <v>43143</v>
          </cell>
          <cell r="BI475" t="str">
            <v>Compensación y 1%</v>
          </cell>
          <cell r="BM475">
            <v>102667830</v>
          </cell>
          <cell r="BN475" t="str">
            <v>---</v>
          </cell>
          <cell r="BO475" t="str">
            <v>---</v>
          </cell>
          <cell r="BP475" t="str">
            <v>---</v>
          </cell>
          <cell r="BQ475">
            <v>6</v>
          </cell>
          <cell r="BR475">
            <v>3</v>
          </cell>
          <cell r="BS475">
            <v>0</v>
          </cell>
          <cell r="BT475" t="str">
            <v>---</v>
          </cell>
          <cell r="BU475" t="str">
            <v>---</v>
          </cell>
          <cell r="BV475" t="str">
            <v>---</v>
          </cell>
          <cell r="BW475" t="str">
            <v>---</v>
          </cell>
          <cell r="BX475">
            <v>71.63</v>
          </cell>
          <cell r="BY475" t="str">
            <v>No reporta</v>
          </cell>
          <cell r="BZ475" t="str">
            <v>Afectación moderada sobre superficie de la vía y cuerpos de agua (río Sumapaz)</v>
          </cell>
        </row>
        <row r="476">
          <cell r="A476" t="str">
            <v>LAM4275</v>
          </cell>
          <cell r="B476" t="str">
            <v>Licencia Ambiental</v>
          </cell>
          <cell r="C476" t="str">
            <v>Perforación  Exploratoria en el área Bloque Tiple</v>
          </cell>
          <cell r="D476" t="str">
            <v xml:space="preserve">CEPSA COLOMBIA S.A. - CEPCOLSA </v>
          </cell>
          <cell r="E476" t="str">
            <v>Hidrocarburos</v>
          </cell>
          <cell r="F476" t="str">
            <v>Exploración</v>
          </cell>
          <cell r="G476" t="str">
            <v>Exploración</v>
          </cell>
          <cell r="H476" t="str">
            <v>CORPORACIÓN</v>
          </cell>
          <cell r="I476" t="str">
            <v>Menor o igual a 2 carpetas, traslado menor a 3 horas desde la sede y menor número de municipios involucrados</v>
          </cell>
          <cell r="J476" t="str">
            <v>CORPORACIÓN E INVEMAR</v>
          </cell>
          <cell r="K476">
            <v>4</v>
          </cell>
          <cell r="L476">
            <v>3402396</v>
          </cell>
          <cell r="M476" t="str">
            <v>SOLO TERRESTRE</v>
          </cell>
          <cell r="N476">
            <v>1975893.839205882</v>
          </cell>
          <cell r="O476" t="str">
            <v>CON VISITA</v>
          </cell>
          <cell r="P476" t="str">
            <v>Media</v>
          </cell>
          <cell r="Q476" t="str">
            <v>---</v>
          </cell>
          <cell r="S476" t="str">
            <v>---</v>
          </cell>
          <cell r="T476">
            <v>0</v>
          </cell>
          <cell r="U476">
            <v>2</v>
          </cell>
          <cell r="V476" t="str">
            <v>ACTIVO</v>
          </cell>
          <cell r="W476" t="str">
            <v>CORPORINOQUIA</v>
          </cell>
          <cell r="X476" t="str">
            <v>Resolución otorga LA</v>
          </cell>
          <cell r="Y476" t="str">
            <v>120</v>
          </cell>
          <cell r="Z476">
            <v>39839.573414351849</v>
          </cell>
          <cell r="AA476" t="str">
            <v>CASANARE</v>
          </cell>
          <cell r="AB476" t="str">
            <v>MANI - TAURAMENA</v>
          </cell>
          <cell r="AC476" t="str">
            <v>N/A</v>
          </cell>
          <cell r="AD476" t="str">
            <v>Semestral</v>
          </cell>
          <cell r="AE476">
            <v>6</v>
          </cell>
          <cell r="AF476" t="str">
            <v>Operación</v>
          </cell>
          <cell r="AG476" t="str">
            <v>Operación</v>
          </cell>
          <cell r="AH476" t="str">
            <v>---</v>
          </cell>
          <cell r="AI476" t="str">
            <v>---</v>
          </cell>
          <cell r="AJ476" t="str">
            <v>---</v>
          </cell>
          <cell r="AK476" t="str">
            <v>---</v>
          </cell>
          <cell r="AL476">
            <v>2</v>
          </cell>
          <cell r="AM476" t="str">
            <v>Si</v>
          </cell>
          <cell r="AN476">
            <v>0</v>
          </cell>
          <cell r="AO476">
            <v>0</v>
          </cell>
          <cell r="AP476">
            <v>0</v>
          </cell>
          <cell r="AQ476">
            <v>0</v>
          </cell>
          <cell r="AR476">
            <v>0</v>
          </cell>
          <cell r="AS476">
            <v>0</v>
          </cell>
          <cell r="AT476">
            <v>0</v>
          </cell>
          <cell r="AU476">
            <v>0</v>
          </cell>
          <cell r="AV476">
            <v>0</v>
          </cell>
          <cell r="AW476">
            <v>0</v>
          </cell>
          <cell r="AX476">
            <v>1</v>
          </cell>
          <cell r="AY476">
            <v>0</v>
          </cell>
          <cell r="AZ476">
            <v>1</v>
          </cell>
          <cell r="BA476">
            <v>1</v>
          </cell>
          <cell r="BB476" t="str">
            <v>Seguimiento 2018</v>
          </cell>
          <cell r="BC476" t="str">
            <v>N/A</v>
          </cell>
          <cell r="BD476">
            <v>7039</v>
          </cell>
          <cell r="BE476">
            <v>43423.82744212963</v>
          </cell>
          <cell r="BF476" t="str">
            <v xml:space="preserve">Resolución </v>
          </cell>
          <cell r="BG476">
            <v>2333</v>
          </cell>
          <cell r="BH476">
            <v>43451.311677314814</v>
          </cell>
          <cell r="BI476" t="str">
            <v>Compensación y 1%</v>
          </cell>
          <cell r="BM476">
            <v>7318240</v>
          </cell>
          <cell r="BN476" t="str">
            <v>VISITA</v>
          </cell>
          <cell r="BO476">
            <v>6904000</v>
          </cell>
          <cell r="BP476" t="str">
            <v>NO</v>
          </cell>
          <cell r="BQ476" t="str">
            <v>---</v>
          </cell>
          <cell r="BR476" t="str">
            <v>---</v>
          </cell>
          <cell r="BS476" t="str">
            <v>---</v>
          </cell>
          <cell r="BT476" t="str">
            <v>---</v>
          </cell>
          <cell r="BU476" t="str">
            <v>---</v>
          </cell>
          <cell r="BV476" t="str">
            <v>---</v>
          </cell>
          <cell r="BW476" t="str">
            <v>---</v>
          </cell>
        </row>
        <row r="477">
          <cell r="A477" t="str">
            <v>LAM4269</v>
          </cell>
          <cell r="B477" t="str">
            <v>Licencia Ambiental</v>
          </cell>
          <cell r="C477" t="str">
            <v>Licencia Ambiental para el proyecto de perforación exploratoria para el Área del Prospecto Brillante Sureste, dentro del Bloque Sierra Nevada</v>
          </cell>
          <cell r="D477" t="str">
            <v xml:space="preserve">PETROLÍFERA PETROLEUM COLOMBIA LIMITED </v>
          </cell>
          <cell r="E477" t="str">
            <v>Hidrocarburos</v>
          </cell>
          <cell r="F477" t="str">
            <v>Exploración</v>
          </cell>
          <cell r="G477" t="str">
            <v>Exploración</v>
          </cell>
          <cell r="H477" t="str">
            <v>ANLA</v>
          </cell>
          <cell r="J477" t="str">
            <v>OPERACIÓN</v>
          </cell>
          <cell r="K477">
            <v>4</v>
          </cell>
          <cell r="L477">
            <v>3402396</v>
          </cell>
          <cell r="M477">
            <v>4562410.7498399997</v>
          </cell>
          <cell r="O477" t="str">
            <v>CON VISITA</v>
          </cell>
          <cell r="P477" t="str">
            <v>Media</v>
          </cell>
          <cell r="Q477" t="str">
            <v>---</v>
          </cell>
          <cell r="S477" t="str">
            <v>---</v>
          </cell>
          <cell r="T477">
            <v>0</v>
          </cell>
          <cell r="U477">
            <v>2</v>
          </cell>
          <cell r="V477" t="str">
            <v>ACTIVO</v>
          </cell>
          <cell r="W477" t="str">
            <v>CORMAGDALENA</v>
          </cell>
          <cell r="X477" t="str">
            <v>Resolución otorga LA</v>
          </cell>
          <cell r="Y477" t="str">
            <v>320</v>
          </cell>
          <cell r="Z477">
            <v>39862.688913657403</v>
          </cell>
          <cell r="AA477" t="str">
            <v>MAGDALENA - CESAR</v>
          </cell>
          <cell r="AB477" t="str">
            <v>BOSCONIA - ASTREA - EL DIFICIL - NUEVA GRANADA -  SANTA ANA - PIJIÑO DEL CARMEN</v>
          </cell>
          <cell r="AC477" t="str">
            <v>CARIBE CONTINENTAL E INSULAR</v>
          </cell>
          <cell r="AD477" t="str">
            <v>Semestral</v>
          </cell>
          <cell r="AE477">
            <v>6</v>
          </cell>
          <cell r="AF477" t="str">
            <v>Operación</v>
          </cell>
          <cell r="AG477" t="str">
            <v>Operación</v>
          </cell>
          <cell r="AH477" t="str">
            <v>---</v>
          </cell>
          <cell r="AI477" t="str">
            <v>---</v>
          </cell>
          <cell r="AJ477" t="str">
            <v>---</v>
          </cell>
          <cell r="AK477" t="str">
            <v>---</v>
          </cell>
          <cell r="AL477">
            <v>1</v>
          </cell>
          <cell r="AM477" t="str">
            <v>Si</v>
          </cell>
          <cell r="AN477">
            <v>0</v>
          </cell>
          <cell r="AO477">
            <v>0</v>
          </cell>
          <cell r="AP477">
            <v>0</v>
          </cell>
          <cell r="AQ477">
            <v>0</v>
          </cell>
          <cell r="AR477">
            <v>0</v>
          </cell>
          <cell r="AS477">
            <v>0</v>
          </cell>
          <cell r="AT477">
            <v>0</v>
          </cell>
          <cell r="AU477">
            <v>0</v>
          </cell>
          <cell r="AV477">
            <v>0</v>
          </cell>
          <cell r="AW477">
            <v>0</v>
          </cell>
          <cell r="AX477">
            <v>1</v>
          </cell>
          <cell r="AY477">
            <v>0</v>
          </cell>
          <cell r="AZ477">
            <v>0</v>
          </cell>
          <cell r="BA477">
            <v>0</v>
          </cell>
          <cell r="BB477" t="str">
            <v>Seguimiento 2015</v>
          </cell>
          <cell r="BM477">
            <v>102667830</v>
          </cell>
          <cell r="BN477" t="str">
            <v>---</v>
          </cell>
          <cell r="BO477" t="str">
            <v>---</v>
          </cell>
          <cell r="BP477" t="str">
            <v>NO</v>
          </cell>
          <cell r="BQ477" t="str">
            <v>---</v>
          </cell>
          <cell r="BR477" t="str">
            <v>---</v>
          </cell>
          <cell r="BS477" t="str">
            <v>---</v>
          </cell>
          <cell r="BT477" t="str">
            <v>---</v>
          </cell>
          <cell r="BU477" t="str">
            <v>---</v>
          </cell>
          <cell r="BV477" t="str">
            <v>---</v>
          </cell>
          <cell r="BW477" t="str">
            <v>---</v>
          </cell>
        </row>
        <row r="478">
          <cell r="A478" t="str">
            <v>LAM4262</v>
          </cell>
          <cell r="B478" t="str">
            <v>Licencia Ambiental</v>
          </cell>
          <cell r="C478" t="str">
            <v>Área de Interés de Perforación Exploratoria Fenix, localizado en jurisdicción de los municipios de Rionegro en el departamento de Santander y La Esperanza y Cachira en Norte de Santander.</v>
          </cell>
          <cell r="D478" t="str">
            <v xml:space="preserve">AMERISUR EXPLORACION COLOMBIA LIMITED </v>
          </cell>
          <cell r="E478" t="str">
            <v>Hidrocarburos</v>
          </cell>
          <cell r="F478" t="str">
            <v>Exploración</v>
          </cell>
          <cell r="G478" t="str">
            <v>Exploración</v>
          </cell>
          <cell r="H478" t="str">
            <v>ANLA</v>
          </cell>
          <cell r="J478" t="str">
            <v>SUSPENDIDO</v>
          </cell>
          <cell r="O478" t="str">
            <v>DOCUMENTAL</v>
          </cell>
          <cell r="P478" t="str">
            <v>Media</v>
          </cell>
          <cell r="Q478" t="str">
            <v>---</v>
          </cell>
          <cell r="S478" t="str">
            <v>---</v>
          </cell>
          <cell r="T478">
            <v>0</v>
          </cell>
          <cell r="U478">
            <v>4</v>
          </cell>
          <cell r="V478" t="str">
            <v>ACTIVO</v>
          </cell>
          <cell r="W478" t="str">
            <v>CORPONOR</v>
          </cell>
          <cell r="X478" t="str">
            <v>Resolución otorga LA</v>
          </cell>
          <cell r="Y478" t="str">
            <v>2463</v>
          </cell>
          <cell r="Z478">
            <v>39818.466053240743</v>
          </cell>
          <cell r="AA478" t="str">
            <v>NORTE DE SANTANDER</v>
          </cell>
          <cell r="AB478" t="str">
            <v>CACHIRA</v>
          </cell>
          <cell r="AC478" t="str">
            <v>N/A</v>
          </cell>
          <cell r="AD478" t="str">
            <v>Semestral</v>
          </cell>
          <cell r="AE478">
            <v>6</v>
          </cell>
          <cell r="AF478" t="str">
            <v>Suspendido</v>
          </cell>
          <cell r="AG478" t="str">
            <v>Suspendido</v>
          </cell>
          <cell r="AH478" t="str">
            <v>Semestral</v>
          </cell>
          <cell r="AI478">
            <v>41765</v>
          </cell>
          <cell r="AJ478">
            <v>41765</v>
          </cell>
          <cell r="AK478" t="str">
            <v>NO</v>
          </cell>
          <cell r="AL478">
            <v>1</v>
          </cell>
          <cell r="AM478" t="str">
            <v>Si</v>
          </cell>
          <cell r="AN478">
            <v>0</v>
          </cell>
          <cell r="AO478">
            <v>0</v>
          </cell>
          <cell r="AP478">
            <v>0</v>
          </cell>
          <cell r="AQ478">
            <v>0</v>
          </cell>
          <cell r="AR478">
            <v>0</v>
          </cell>
          <cell r="AS478">
            <v>0</v>
          </cell>
          <cell r="AT478">
            <v>0</v>
          </cell>
          <cell r="AU478">
            <v>0</v>
          </cell>
          <cell r="AV478">
            <v>0</v>
          </cell>
          <cell r="AW478">
            <v>1</v>
          </cell>
          <cell r="AX478">
            <v>0</v>
          </cell>
          <cell r="AY478">
            <v>0</v>
          </cell>
          <cell r="AZ478">
            <v>0</v>
          </cell>
          <cell r="BA478">
            <v>1</v>
          </cell>
          <cell r="BB478" t="str">
            <v>Seguimiento 2018</v>
          </cell>
          <cell r="BC478">
            <v>43152</v>
          </cell>
          <cell r="BD478">
            <v>2334</v>
          </cell>
          <cell r="BE478">
            <v>43230</v>
          </cell>
          <cell r="BF478" t="str">
            <v>Auto</v>
          </cell>
          <cell r="BG478">
            <v>7514</v>
          </cell>
          <cell r="BH478">
            <v>43434.744814814811</v>
          </cell>
          <cell r="BI478" t="str">
            <v>Control y Seguimiento</v>
          </cell>
          <cell r="BJ478" t="str">
            <v>VISITA</v>
          </cell>
          <cell r="BK478">
            <v>8</v>
          </cell>
          <cell r="BL478">
            <v>121094000</v>
          </cell>
          <cell r="BM478">
            <v>10358000</v>
          </cell>
          <cell r="BN478" t="str">
            <v>---</v>
          </cell>
          <cell r="BO478" t="str">
            <v>---</v>
          </cell>
          <cell r="BP478" t="str">
            <v>NO</v>
          </cell>
          <cell r="BQ478">
            <v>8</v>
          </cell>
          <cell r="BR478">
            <v>1</v>
          </cell>
          <cell r="BS478">
            <v>0</v>
          </cell>
          <cell r="BT478" t="str">
            <v>---</v>
          </cell>
          <cell r="BU478" t="str">
            <v>---</v>
          </cell>
          <cell r="BV478" t="str">
            <v>---</v>
          </cell>
          <cell r="BW478" t="str">
            <v>---</v>
          </cell>
        </row>
        <row r="479">
          <cell r="A479" t="str">
            <v>LAM4251</v>
          </cell>
          <cell r="B479" t="str">
            <v>Licencia Ambiental</v>
          </cell>
          <cell r="C479" t="str">
            <v>Área Perforación Exploratoria Noelia, Bloque la Maye</v>
          </cell>
          <cell r="D479" t="str">
            <v xml:space="preserve">NEWHORIZON EXPLORATION INC. COLOMBIA </v>
          </cell>
          <cell r="E479" t="str">
            <v>Hidrocarburos</v>
          </cell>
          <cell r="F479" t="str">
            <v>Exploración</v>
          </cell>
          <cell r="G479" t="str">
            <v>Exploración</v>
          </cell>
          <cell r="H479" t="str">
            <v>ANLA</v>
          </cell>
          <cell r="J479" t="str">
            <v>OPERACIÓN</v>
          </cell>
          <cell r="K479">
            <v>4</v>
          </cell>
          <cell r="L479">
            <v>3402396</v>
          </cell>
          <cell r="M479">
            <v>4341442.2564705899</v>
          </cell>
          <cell r="O479" t="str">
            <v>CON VISITA</v>
          </cell>
          <cell r="P479" t="str">
            <v>Media</v>
          </cell>
          <cell r="Q479" t="str">
            <v>---</v>
          </cell>
          <cell r="S479" t="str">
            <v>---</v>
          </cell>
          <cell r="T479">
            <v>0</v>
          </cell>
          <cell r="U479">
            <v>3</v>
          </cell>
          <cell r="V479" t="str">
            <v>ACTIVO</v>
          </cell>
          <cell r="W479" t="str">
            <v>CSB</v>
          </cell>
          <cell r="X479" t="str">
            <v>Resolución otorga LA</v>
          </cell>
          <cell r="Y479" t="str">
            <v>998</v>
          </cell>
          <cell r="Z479">
            <v>40094.645960034723</v>
          </cell>
          <cell r="AA479" t="str">
            <v>BOLIVAR</v>
          </cell>
          <cell r="AB479" t="str">
            <v>MOMPOS</v>
          </cell>
          <cell r="AC479" t="str">
            <v>CARIBE CONTINENTAL E INSULAR</v>
          </cell>
          <cell r="AD479" t="str">
            <v>Uno durante la perforación de cada pozo, otro al finalizar la construcción y perforación incluidas las pruebas cortas y otro al finalizar las pruebas extensas</v>
          </cell>
          <cell r="AE479">
            <v>12</v>
          </cell>
          <cell r="AF479" t="str">
            <v>Operación</v>
          </cell>
          <cell r="AG479" t="str">
            <v>Operación</v>
          </cell>
          <cell r="AH479" t="str">
            <v>---</v>
          </cell>
          <cell r="AI479" t="str">
            <v>---</v>
          </cell>
          <cell r="AJ479" t="str">
            <v>---</v>
          </cell>
          <cell r="AK479" t="str">
            <v>---</v>
          </cell>
          <cell r="AL479">
            <v>2</v>
          </cell>
          <cell r="AM479" t="str">
            <v>Si</v>
          </cell>
          <cell r="AN479">
            <v>0</v>
          </cell>
          <cell r="AO479">
            <v>0</v>
          </cell>
          <cell r="AP479">
            <v>0</v>
          </cell>
          <cell r="AQ479">
            <v>0</v>
          </cell>
          <cell r="AR479">
            <v>0</v>
          </cell>
          <cell r="AS479">
            <v>2</v>
          </cell>
          <cell r="AT479">
            <v>0</v>
          </cell>
          <cell r="AU479">
            <v>0</v>
          </cell>
          <cell r="AV479">
            <v>1</v>
          </cell>
          <cell r="AW479">
            <v>1</v>
          </cell>
          <cell r="AX479">
            <v>0</v>
          </cell>
          <cell r="AY479">
            <v>0</v>
          </cell>
          <cell r="AZ479">
            <v>0</v>
          </cell>
          <cell r="BA479">
            <v>0</v>
          </cell>
          <cell r="BB479" t="str">
            <v>Seguimiento 2014</v>
          </cell>
          <cell r="BM479">
            <v>102667830</v>
          </cell>
          <cell r="BN479" t="str">
            <v>---</v>
          </cell>
          <cell r="BO479" t="str">
            <v>---</v>
          </cell>
          <cell r="BP479" t="str">
            <v>NO</v>
          </cell>
          <cell r="BQ479" t="str">
            <v>---</v>
          </cell>
          <cell r="BR479" t="str">
            <v>---</v>
          </cell>
          <cell r="BS479" t="str">
            <v>---</v>
          </cell>
          <cell r="BT479" t="str">
            <v>---</v>
          </cell>
          <cell r="BU479" t="str">
            <v>---</v>
          </cell>
          <cell r="BV479" t="str">
            <v>---</v>
          </cell>
          <cell r="BW479" t="str">
            <v>---</v>
          </cell>
        </row>
        <row r="480">
          <cell r="A480" t="str">
            <v>LAM4241</v>
          </cell>
          <cell r="B480" t="str">
            <v>Licencia Ambiental</v>
          </cell>
          <cell r="C480" t="str">
            <v xml:space="preserve">Área de Perforación Exploratoria Bambú - Colorado, localizado en jurisdicción de los municipios Guaduas, Puerto Salgar y Caparrapi en el departamento de Cundinamarca. </v>
          </cell>
          <cell r="D480" t="str">
            <v xml:space="preserve">TEXICAN OIL LTD </v>
          </cell>
          <cell r="E480" t="str">
            <v>Hidrocarburos</v>
          </cell>
          <cell r="F480" t="str">
            <v>Exploración</v>
          </cell>
          <cell r="G480" t="str">
            <v>Exploración</v>
          </cell>
          <cell r="H480" t="str">
            <v>ANLA</v>
          </cell>
          <cell r="J480" t="str">
            <v>OPERACIÓN</v>
          </cell>
          <cell r="K480">
            <v>4</v>
          </cell>
          <cell r="L480">
            <v>3402396</v>
          </cell>
          <cell r="M480" t="str">
            <v>SOLO TERRESTRE</v>
          </cell>
          <cell r="O480" t="str">
            <v>CON VISITA</v>
          </cell>
          <cell r="P480" t="str">
            <v>Media</v>
          </cell>
          <cell r="Q480" t="str">
            <v>---</v>
          </cell>
          <cell r="S480" t="str">
            <v>---</v>
          </cell>
          <cell r="T480">
            <v>0</v>
          </cell>
          <cell r="U480">
            <v>3</v>
          </cell>
          <cell r="V480" t="str">
            <v>ACTIVO</v>
          </cell>
          <cell r="W480" t="str">
            <v>CAR</v>
          </cell>
          <cell r="X480" t="str">
            <v>Resolución otorga LA</v>
          </cell>
          <cell r="Y480" t="str">
            <v>2201</v>
          </cell>
          <cell r="Z480">
            <v>39791.571278819443</v>
          </cell>
          <cell r="AA480" t="str">
            <v>CUNDINAMARCA</v>
          </cell>
          <cell r="AB480" t="str">
            <v>CAPARRAPI - GUADUAS - PUERTO SALGAR</v>
          </cell>
          <cell r="AC480" t="str">
            <v>CENTRO Y EJE CAFETERO</v>
          </cell>
          <cell r="AD480" t="str">
            <v>Semestral</v>
          </cell>
          <cell r="AE480">
            <v>6</v>
          </cell>
          <cell r="AF480" t="str">
            <v>Operación</v>
          </cell>
          <cell r="AG480" t="str">
            <v>Operación</v>
          </cell>
          <cell r="AH480" t="str">
            <v>---</v>
          </cell>
          <cell r="AI480" t="str">
            <v>---</v>
          </cell>
          <cell r="AJ480" t="str">
            <v>---</v>
          </cell>
          <cell r="AK480" t="str">
            <v>---</v>
          </cell>
          <cell r="AL480">
            <v>2</v>
          </cell>
          <cell r="AM480" t="str">
            <v>Si</v>
          </cell>
          <cell r="AN480">
            <v>0</v>
          </cell>
          <cell r="AO480">
            <v>0</v>
          </cell>
          <cell r="AP480">
            <v>0</v>
          </cell>
          <cell r="AQ480">
            <v>0</v>
          </cell>
          <cell r="AR480">
            <v>0</v>
          </cell>
          <cell r="AS480">
            <v>0</v>
          </cell>
          <cell r="AT480">
            <v>1</v>
          </cell>
          <cell r="AU480">
            <v>0</v>
          </cell>
          <cell r="AV480">
            <v>0</v>
          </cell>
          <cell r="AW480">
            <v>0</v>
          </cell>
          <cell r="AX480">
            <v>1</v>
          </cell>
          <cell r="AY480">
            <v>0</v>
          </cell>
          <cell r="AZ480">
            <v>0</v>
          </cell>
          <cell r="BA480">
            <v>1</v>
          </cell>
          <cell r="BB480" t="str">
            <v>Seguimiento 2018</v>
          </cell>
          <cell r="BC480" t="str">
            <v>N/A</v>
          </cell>
          <cell r="BD480">
            <v>5196</v>
          </cell>
          <cell r="BE480">
            <v>43353</v>
          </cell>
          <cell r="BF480" t="str">
            <v>Auto</v>
          </cell>
          <cell r="BG480">
            <v>6492</v>
          </cell>
          <cell r="BH480">
            <v>43396</v>
          </cell>
          <cell r="BI480" t="str">
            <v>Control y Seguimiento</v>
          </cell>
          <cell r="BM480">
            <v>102667830</v>
          </cell>
          <cell r="BN480" t="str">
            <v>---</v>
          </cell>
          <cell r="BO480" t="str">
            <v>---</v>
          </cell>
          <cell r="BP480" t="str">
            <v>NO</v>
          </cell>
          <cell r="BQ480" t="str">
            <v>---</v>
          </cell>
          <cell r="BR480" t="str">
            <v>---</v>
          </cell>
          <cell r="BS480" t="str">
            <v>---</v>
          </cell>
          <cell r="BT480" t="str">
            <v>---</v>
          </cell>
          <cell r="BU480" t="str">
            <v>---</v>
          </cell>
          <cell r="BV480" t="str">
            <v>---</v>
          </cell>
          <cell r="BW480" t="str">
            <v>---</v>
          </cell>
        </row>
        <row r="481">
          <cell r="A481" t="str">
            <v>LAM4240</v>
          </cell>
          <cell r="B481" t="str">
            <v>Licencia Ambiental</v>
          </cell>
          <cell r="C481" t="str">
            <v>Área de Interés de Perforación Exploratoria La Cuerva.</v>
          </cell>
          <cell r="D481" t="str">
            <v xml:space="preserve">HUPECOL OPERATING CO LLC </v>
          </cell>
          <cell r="E481" t="str">
            <v>Hidrocarburos</v>
          </cell>
          <cell r="F481" t="str">
            <v>Exploración</v>
          </cell>
          <cell r="G481" t="str">
            <v>Exploración</v>
          </cell>
          <cell r="H481" t="str">
            <v>ANLA</v>
          </cell>
          <cell r="J481" t="str">
            <v>OPERACIÓN</v>
          </cell>
          <cell r="K481">
            <v>4</v>
          </cell>
          <cell r="L481">
            <v>3402396</v>
          </cell>
          <cell r="M481" t="str">
            <v>SOLO TERRESTRE</v>
          </cell>
          <cell r="N481">
            <v>1975893.839205882</v>
          </cell>
          <cell r="O481" t="str">
            <v>CON VISITA</v>
          </cell>
          <cell r="P481" t="str">
            <v>Baja</v>
          </cell>
          <cell r="Q481" t="str">
            <v>---</v>
          </cell>
          <cell r="S481" t="str">
            <v>---</v>
          </cell>
          <cell r="T481">
            <v>0</v>
          </cell>
          <cell r="U481">
            <v>4</v>
          </cell>
          <cell r="V481" t="str">
            <v>ACTIVO</v>
          </cell>
          <cell r="W481" t="str">
            <v>CORPORINOQUIA</v>
          </cell>
          <cell r="X481" t="str">
            <v>Resolución otorga LA</v>
          </cell>
          <cell r="Y481" t="str">
            <v>2466</v>
          </cell>
          <cell r="Z481">
            <v>39820.456377314818</v>
          </cell>
          <cell r="AA481" t="str">
            <v>CASANARE</v>
          </cell>
          <cell r="AB481" t="str">
            <v>PAZ DE ARIPORO</v>
          </cell>
          <cell r="AC481" t="str">
            <v>N/A</v>
          </cell>
          <cell r="AD481" t="str">
            <v>Semestral</v>
          </cell>
          <cell r="AE481">
            <v>12</v>
          </cell>
          <cell r="AF481" t="str">
            <v>Operación</v>
          </cell>
          <cell r="AG481" t="str">
            <v>Operación</v>
          </cell>
          <cell r="AH481" t="str">
            <v>Anual</v>
          </cell>
          <cell r="AI481" t="str">
            <v>25/05/2011 Y 11/07/2011</v>
          </cell>
          <cell r="AJ481">
            <v>40741</v>
          </cell>
          <cell r="AK481" t="str">
            <v>N/A</v>
          </cell>
          <cell r="AL481">
            <v>2</v>
          </cell>
          <cell r="AM481" t="str">
            <v>Si</v>
          </cell>
          <cell r="AN481">
            <v>0</v>
          </cell>
          <cell r="AO481">
            <v>0</v>
          </cell>
          <cell r="AP481">
            <v>0</v>
          </cell>
          <cell r="AQ481">
            <v>0</v>
          </cell>
          <cell r="AR481">
            <v>0</v>
          </cell>
          <cell r="AS481">
            <v>0</v>
          </cell>
          <cell r="AT481">
            <v>0</v>
          </cell>
          <cell r="AU481">
            <v>0</v>
          </cell>
          <cell r="AV481">
            <v>1</v>
          </cell>
          <cell r="AW481">
            <v>1</v>
          </cell>
          <cell r="AX481">
            <v>0</v>
          </cell>
          <cell r="AY481">
            <v>0</v>
          </cell>
          <cell r="AZ481">
            <v>0</v>
          </cell>
          <cell r="BA481">
            <v>1</v>
          </cell>
          <cell r="BB481" t="str">
            <v>Seguimiento 2018</v>
          </cell>
          <cell r="BC481" t="str">
            <v>N/A</v>
          </cell>
          <cell r="BD481">
            <v>1849</v>
          </cell>
          <cell r="BE481">
            <v>43214</v>
          </cell>
          <cell r="BF481" t="str">
            <v xml:space="preserve">Resolución </v>
          </cell>
          <cell r="BG481">
            <v>1431</v>
          </cell>
          <cell r="BH481">
            <v>43346</v>
          </cell>
          <cell r="BI481" t="str">
            <v>Compensación y 1%</v>
          </cell>
          <cell r="BM481">
            <v>102667830</v>
          </cell>
          <cell r="BN481" t="str">
            <v>---</v>
          </cell>
          <cell r="BO481" t="str">
            <v>---</v>
          </cell>
          <cell r="BP481" t="str">
            <v>NO</v>
          </cell>
          <cell r="BQ481">
            <v>5</v>
          </cell>
          <cell r="BR481">
            <v>1</v>
          </cell>
          <cell r="BS481">
            <v>0</v>
          </cell>
          <cell r="BT481" t="str">
            <v>---</v>
          </cell>
          <cell r="BU481" t="str">
            <v>---</v>
          </cell>
          <cell r="BV481" t="str">
            <v>---</v>
          </cell>
          <cell r="BW481" t="str">
            <v>---</v>
          </cell>
        </row>
        <row r="482">
          <cell r="A482" t="str">
            <v>LAM4232</v>
          </cell>
          <cell r="B482" t="str">
            <v>Licencia Ambiental</v>
          </cell>
          <cell r="C482" t="str">
            <v>Licencia Ambiental para el proyecto Área de Perforación Exploratoria Apure, localizado en los municipios de Plato, Chibolo, Tenerife y Zapayán, en el departamento del Magdalena</v>
          </cell>
          <cell r="D482" t="str">
            <v xml:space="preserve">ECOPETROL S.A. </v>
          </cell>
          <cell r="E482" t="str">
            <v>Hidrocarburos</v>
          </cell>
          <cell r="F482" t="str">
            <v>Exploración</v>
          </cell>
          <cell r="G482" t="str">
            <v>Exploración</v>
          </cell>
          <cell r="H482" t="str">
            <v>ANLA</v>
          </cell>
          <cell r="J482" t="str">
            <v>CIERRE TÉCNICO</v>
          </cell>
          <cell r="O482" t="str">
            <v>DOCUMENTAL</v>
          </cell>
          <cell r="P482" t="str">
            <v>Baja</v>
          </cell>
          <cell r="Q482" t="str">
            <v>---</v>
          </cell>
          <cell r="S482" t="str">
            <v>---</v>
          </cell>
          <cell r="T482">
            <v>0</v>
          </cell>
          <cell r="U482">
            <v>4</v>
          </cell>
          <cell r="V482" t="str">
            <v>ACTIVO</v>
          </cell>
          <cell r="W482" t="str">
            <v>CORMAGDALENA</v>
          </cell>
          <cell r="X482" t="str">
            <v>Resolución otorga LA</v>
          </cell>
          <cell r="Y482" t="str">
            <v>748</v>
          </cell>
          <cell r="Z482">
            <v>39930.727323807871</v>
          </cell>
          <cell r="AA482" t="str">
            <v>MAGDALENA</v>
          </cell>
          <cell r="AB482" t="str">
            <v>CHIVOLO - PLATO - TENERIFE</v>
          </cell>
          <cell r="AC482" t="str">
            <v>N/A</v>
          </cell>
          <cell r="AD482" t="str">
            <v>Semestral</v>
          </cell>
          <cell r="AE482">
            <v>6</v>
          </cell>
          <cell r="AF482" t="str">
            <v>Desmantelamiento y abandono</v>
          </cell>
          <cell r="AG482" t="str">
            <v>Cierre</v>
          </cell>
          <cell r="AH482" t="str">
            <v>semestral</v>
          </cell>
          <cell r="AI482" t="str">
            <v>julio de 2010</v>
          </cell>
          <cell r="AJ482" t="str">
            <v>---</v>
          </cell>
          <cell r="AK482" t="str">
            <v>N/A</v>
          </cell>
          <cell r="AL482">
            <v>5</v>
          </cell>
          <cell r="AM482" t="str">
            <v>Si</v>
          </cell>
          <cell r="AN482">
            <v>0</v>
          </cell>
          <cell r="AO482">
            <v>0</v>
          </cell>
          <cell r="AP482">
            <v>0</v>
          </cell>
          <cell r="AQ482">
            <v>0</v>
          </cell>
          <cell r="AR482">
            <v>0</v>
          </cell>
          <cell r="AS482">
            <v>4</v>
          </cell>
          <cell r="AT482">
            <v>1</v>
          </cell>
          <cell r="AU482">
            <v>0</v>
          </cell>
          <cell r="AV482">
            <v>2</v>
          </cell>
          <cell r="AW482">
            <v>1</v>
          </cell>
          <cell r="AX482">
            <v>0</v>
          </cell>
          <cell r="AY482">
            <v>0</v>
          </cell>
          <cell r="AZ482">
            <v>0</v>
          </cell>
          <cell r="BA482">
            <v>1</v>
          </cell>
          <cell r="BB482" t="str">
            <v>Seguimiento 2018</v>
          </cell>
          <cell r="BC482">
            <v>43147</v>
          </cell>
          <cell r="BD482">
            <v>2088</v>
          </cell>
          <cell r="BE482">
            <v>43220</v>
          </cell>
          <cell r="BF482" t="str">
            <v>Auto</v>
          </cell>
          <cell r="BG482">
            <v>3154</v>
          </cell>
          <cell r="BH482">
            <v>43271</v>
          </cell>
          <cell r="BI482" t="str">
            <v>Control y Seguimiento</v>
          </cell>
          <cell r="BJ482" t="str">
            <v>VISITA</v>
          </cell>
          <cell r="BK482">
            <v>7</v>
          </cell>
          <cell r="BL482">
            <v>95252000</v>
          </cell>
          <cell r="BM482">
            <v>10358000</v>
          </cell>
          <cell r="BN482" t="str">
            <v>---</v>
          </cell>
          <cell r="BO482" t="str">
            <v>---</v>
          </cell>
          <cell r="BP482" t="str">
            <v>NO</v>
          </cell>
          <cell r="BQ482">
            <v>2</v>
          </cell>
          <cell r="BR482">
            <v>0</v>
          </cell>
          <cell r="BS482">
            <v>0</v>
          </cell>
          <cell r="BT482" t="str">
            <v>---</v>
          </cell>
          <cell r="BU482" t="str">
            <v>---</v>
          </cell>
          <cell r="BV482" t="str">
            <v>---</v>
          </cell>
          <cell r="BW482" t="str">
            <v>---</v>
          </cell>
        </row>
        <row r="483">
          <cell r="A483" t="str">
            <v>LAM4229</v>
          </cell>
          <cell r="B483" t="str">
            <v>Licencia Ambiental</v>
          </cell>
          <cell r="C483" t="str">
            <v xml:space="preserve">Area de producción Cañada Norte, localizada en jurisdicción del municipio de Paicol, departamento del Huila.  </v>
          </cell>
          <cell r="D483" t="str">
            <v xml:space="preserve">HOCOL S.A. </v>
          </cell>
          <cell r="E483" t="str">
            <v>Hidrocarburos</v>
          </cell>
          <cell r="F483" t="str">
            <v>Explotación</v>
          </cell>
          <cell r="G483" t="str">
            <v>Explotación</v>
          </cell>
          <cell r="H483" t="str">
            <v>ANLA</v>
          </cell>
          <cell r="J483" t="str">
            <v>OPERACIÓN</v>
          </cell>
          <cell r="K483">
            <v>5</v>
          </cell>
          <cell r="L483">
            <v>4252995</v>
          </cell>
          <cell r="M483">
            <v>4312844.1098709665</v>
          </cell>
          <cell r="O483" t="str">
            <v>CON VISITA</v>
          </cell>
          <cell r="P483" t="str">
            <v>Alta</v>
          </cell>
          <cell r="Q483" t="str">
            <v>---</v>
          </cell>
          <cell r="S483" t="str">
            <v>---</v>
          </cell>
          <cell r="T483">
            <v>0.75</v>
          </cell>
          <cell r="U483">
            <v>9</v>
          </cell>
          <cell r="V483" t="str">
            <v>ACTIVO</v>
          </cell>
          <cell r="W483" t="str">
            <v>CAM</v>
          </cell>
          <cell r="X483" t="str">
            <v>Resolución otorga LA</v>
          </cell>
          <cell r="Y483" t="str">
            <v>370</v>
          </cell>
          <cell r="Z483">
            <v>39870.447027199072</v>
          </cell>
          <cell r="AA483" t="str">
            <v>HUILA</v>
          </cell>
          <cell r="AB483" t="str">
            <v>Paicol</v>
          </cell>
          <cell r="AC483" t="str">
            <v>CENTRO Y EJE CAFETERO</v>
          </cell>
          <cell r="AD483" t="str">
            <v>Anual y Semestral</v>
          </cell>
          <cell r="AE483">
            <v>12</v>
          </cell>
          <cell r="AF483" t="str">
            <v>Operación</v>
          </cell>
          <cell r="AG483" t="str">
            <v>Operación</v>
          </cell>
          <cell r="AH483" t="str">
            <v>---</v>
          </cell>
          <cell r="AI483" t="str">
            <v>---</v>
          </cell>
          <cell r="AJ483" t="str">
            <v>---</v>
          </cell>
          <cell r="AK483" t="str">
            <v>---</v>
          </cell>
          <cell r="AL483">
            <v>5</v>
          </cell>
          <cell r="AM483" t="str">
            <v>Si</v>
          </cell>
          <cell r="AN483">
            <v>0</v>
          </cell>
          <cell r="AO483">
            <v>0</v>
          </cell>
          <cell r="AP483">
            <v>0</v>
          </cell>
          <cell r="AQ483">
            <v>0</v>
          </cell>
          <cell r="AR483">
            <v>0</v>
          </cell>
          <cell r="AS483">
            <v>0</v>
          </cell>
          <cell r="AT483">
            <v>1</v>
          </cell>
          <cell r="AU483">
            <v>0</v>
          </cell>
          <cell r="AV483">
            <v>1</v>
          </cell>
          <cell r="AW483">
            <v>2</v>
          </cell>
          <cell r="AX483">
            <v>0</v>
          </cell>
          <cell r="AY483">
            <v>0</v>
          </cell>
          <cell r="AZ483">
            <v>1</v>
          </cell>
          <cell r="BA483">
            <v>0</v>
          </cell>
          <cell r="BB483" t="str">
            <v>Seguimiento 2017</v>
          </cell>
          <cell r="BM483">
            <v>115950324</v>
          </cell>
          <cell r="BN483" t="str">
            <v>---</v>
          </cell>
          <cell r="BO483" t="str">
            <v>---</v>
          </cell>
          <cell r="BP483" t="str">
            <v>---</v>
          </cell>
          <cell r="BQ483">
            <v>19</v>
          </cell>
          <cell r="BR483">
            <v>3</v>
          </cell>
          <cell r="BS483">
            <v>0</v>
          </cell>
          <cell r="BT483" t="str">
            <v>---</v>
          </cell>
          <cell r="BU483" t="str">
            <v>---</v>
          </cell>
          <cell r="BV483" t="str">
            <v>---</v>
          </cell>
          <cell r="BW483" t="str">
            <v>---</v>
          </cell>
        </row>
        <row r="484">
          <cell r="A484" t="str">
            <v>LAM4164</v>
          </cell>
          <cell r="B484" t="str">
            <v>Plan de Manejo Ambiental</v>
          </cell>
          <cell r="C484" t="str">
            <v>Proyecto de explotación de hidrocarburos Campo Tibú.</v>
          </cell>
          <cell r="D484" t="str">
            <v xml:space="preserve">ECOPETROL S.A. </v>
          </cell>
          <cell r="E484" t="str">
            <v>Hidrocarburos</v>
          </cell>
          <cell r="F484" t="str">
            <v>Explotación</v>
          </cell>
          <cell r="G484" t="str">
            <v>Explotación</v>
          </cell>
          <cell r="H484" t="str">
            <v>ANLA</v>
          </cell>
          <cell r="J484" t="str">
            <v>OPERACIÓN</v>
          </cell>
          <cell r="K484">
            <v>5</v>
          </cell>
          <cell r="L484">
            <v>4252995</v>
          </cell>
          <cell r="M484">
            <v>3629455.0295294095</v>
          </cell>
          <cell r="O484" t="str">
            <v>CON VISITA</v>
          </cell>
          <cell r="P484" t="str">
            <v>Alta</v>
          </cell>
          <cell r="Q484" t="str">
            <v>---</v>
          </cell>
          <cell r="S484" t="str">
            <v>---</v>
          </cell>
          <cell r="T484">
            <v>0.75</v>
          </cell>
          <cell r="U484">
            <v>28</v>
          </cell>
          <cell r="V484" t="str">
            <v>ACTIVO</v>
          </cell>
          <cell r="W484" t="str">
            <v>CORPONOR</v>
          </cell>
          <cell r="X484" t="str">
            <v>Resolución establece PMA</v>
          </cell>
          <cell r="Y484" t="str">
            <v>1499</v>
          </cell>
          <cell r="Z484">
            <v>40394.391585648147</v>
          </cell>
          <cell r="AA484" t="str">
            <v>NORTE DE SANTANDER</v>
          </cell>
          <cell r="AB484" t="str">
            <v>TIBU</v>
          </cell>
          <cell r="AC484" t="str">
            <v>CENTRO NORTE</v>
          </cell>
          <cell r="AD484" t="str">
            <v>Semestral</v>
          </cell>
          <cell r="AE484">
            <v>6</v>
          </cell>
          <cell r="AF484" t="str">
            <v>Operación</v>
          </cell>
          <cell r="AG484" t="str">
            <v>Operación</v>
          </cell>
          <cell r="AH484" t="str">
            <v>Semestral</v>
          </cell>
          <cell r="AI484" t="str">
            <v>radicación 2018035294-1-000 del 26 de marzo de 2018</v>
          </cell>
          <cell r="AJ484">
            <v>43185</v>
          </cell>
          <cell r="AK484" t="str">
            <v>Contingencias</v>
          </cell>
          <cell r="AL484">
            <v>1</v>
          </cell>
          <cell r="AM484" t="str">
            <v>Si</v>
          </cell>
          <cell r="AN484">
            <v>0</v>
          </cell>
          <cell r="AO484">
            <v>0</v>
          </cell>
          <cell r="AP484">
            <v>0</v>
          </cell>
          <cell r="AQ484">
            <v>0</v>
          </cell>
          <cell r="AR484">
            <v>0</v>
          </cell>
          <cell r="AS484">
            <v>0</v>
          </cell>
          <cell r="AT484">
            <v>0</v>
          </cell>
          <cell r="AU484">
            <v>0</v>
          </cell>
          <cell r="AV484">
            <v>0</v>
          </cell>
          <cell r="AW484">
            <v>0</v>
          </cell>
          <cell r="AX484">
            <v>1</v>
          </cell>
          <cell r="AY484">
            <v>0</v>
          </cell>
          <cell r="AZ484">
            <v>0</v>
          </cell>
          <cell r="BA484">
            <v>0</v>
          </cell>
          <cell r="BB484" t="str">
            <v>Seguimiento 2015</v>
          </cell>
          <cell r="BC484">
            <v>43263</v>
          </cell>
          <cell r="BD484">
            <v>5743</v>
          </cell>
          <cell r="BE484">
            <v>43371</v>
          </cell>
          <cell r="BM484">
            <v>115950324</v>
          </cell>
          <cell r="BN484" t="str">
            <v>---</v>
          </cell>
          <cell r="BO484" t="str">
            <v>---</v>
          </cell>
          <cell r="BP484" t="str">
            <v>SI</v>
          </cell>
          <cell r="BQ484">
            <v>3</v>
          </cell>
          <cell r="BR484">
            <v>1</v>
          </cell>
          <cell r="BS484">
            <v>0</v>
          </cell>
          <cell r="BT484" t="str">
            <v>---</v>
          </cell>
          <cell r="BU484" t="str">
            <v>---</v>
          </cell>
          <cell r="BV484" t="str">
            <v>---</v>
          </cell>
          <cell r="BW484" t="str">
            <v>---</v>
          </cell>
          <cell r="BX484">
            <v>50</v>
          </cell>
          <cell r="BY484" t="str">
            <v>No reporta</v>
          </cell>
          <cell r="BZ484" t="str">
            <v>Suelo con vegetación (Área de 400m²) y cuerpo de agua (40m²)</v>
          </cell>
        </row>
        <row r="485">
          <cell r="A485" t="str">
            <v>LAM4163</v>
          </cell>
          <cell r="B485" t="str">
            <v>Licencia Ambiental</v>
          </cell>
          <cell r="C485" t="str">
            <v>Licencia Ambiental Global para el Área de Producción Don Pedro, ubicado en las veredas Mesa de Cucuana, Chiquinima y Cabecera Municipal del municipio de Ortega, en el departamento de Tolima</v>
          </cell>
          <cell r="D485" t="str">
            <v xml:space="preserve">HOCOL S.A. </v>
          </cell>
          <cell r="E485" t="str">
            <v>Hidrocarburos</v>
          </cell>
          <cell r="F485" t="str">
            <v>Explotación</v>
          </cell>
          <cell r="G485" t="str">
            <v>Explotación</v>
          </cell>
          <cell r="H485" t="str">
            <v>ANLA</v>
          </cell>
          <cell r="J485" t="str">
            <v>OPERACIÓN</v>
          </cell>
          <cell r="K485">
            <v>5</v>
          </cell>
          <cell r="L485">
            <v>4252995</v>
          </cell>
          <cell r="M485">
            <v>3782758.7962622941</v>
          </cell>
          <cell r="O485" t="str">
            <v>CON VISITA</v>
          </cell>
          <cell r="P485" t="str">
            <v>Baja</v>
          </cell>
          <cell r="Q485" t="str">
            <v>---</v>
          </cell>
          <cell r="S485" t="str">
            <v>---</v>
          </cell>
          <cell r="T485">
            <v>0.75</v>
          </cell>
          <cell r="U485">
            <v>3</v>
          </cell>
          <cell r="V485" t="str">
            <v>ACTIVO</v>
          </cell>
          <cell r="W485" t="str">
            <v>CORTOLIMA</v>
          </cell>
          <cell r="X485" t="str">
            <v>Resolución otorga LA</v>
          </cell>
          <cell r="Y485" t="str">
            <v>144</v>
          </cell>
          <cell r="Z485">
            <v>39842.781030092592</v>
          </cell>
          <cell r="AA485" t="str">
            <v>TOLIMA</v>
          </cell>
          <cell r="AB485" t="str">
            <v>ORTEGA</v>
          </cell>
          <cell r="AC485" t="str">
            <v>CENTRO Y EJE CAFETERO</v>
          </cell>
          <cell r="AD485" t="str">
            <v>Semestral</v>
          </cell>
          <cell r="AE485">
            <v>6</v>
          </cell>
          <cell r="AF485" t="str">
            <v>Operación</v>
          </cell>
          <cell r="AG485" t="str">
            <v>Operación</v>
          </cell>
          <cell r="AH485" t="str">
            <v>---</v>
          </cell>
          <cell r="AI485" t="str">
            <v>---</v>
          </cell>
          <cell r="AJ485" t="str">
            <v>---</v>
          </cell>
          <cell r="AK485" t="str">
            <v>---</v>
          </cell>
          <cell r="AL485">
            <v>2</v>
          </cell>
          <cell r="AM485" t="str">
            <v>Si</v>
          </cell>
          <cell r="AN485">
            <v>0</v>
          </cell>
          <cell r="AO485">
            <v>0</v>
          </cell>
          <cell r="AP485">
            <v>0</v>
          </cell>
          <cell r="AQ485">
            <v>0</v>
          </cell>
          <cell r="AR485">
            <v>0</v>
          </cell>
          <cell r="AS485">
            <v>0</v>
          </cell>
          <cell r="AT485">
            <v>0</v>
          </cell>
          <cell r="AU485">
            <v>0</v>
          </cell>
          <cell r="AV485">
            <v>0</v>
          </cell>
          <cell r="AW485">
            <v>0</v>
          </cell>
          <cell r="AX485">
            <v>1</v>
          </cell>
          <cell r="AY485">
            <v>0</v>
          </cell>
          <cell r="AZ485">
            <v>1</v>
          </cell>
          <cell r="BA485">
            <v>0</v>
          </cell>
          <cell r="BB485" t="str">
            <v>Seguimiento 2017</v>
          </cell>
          <cell r="BM485">
            <v>64461573.299999997</v>
          </cell>
          <cell r="BN485" t="str">
            <v>VISITA</v>
          </cell>
          <cell r="BO485">
            <v>60812805</v>
          </cell>
          <cell r="BP485" t="str">
            <v>---</v>
          </cell>
          <cell r="BQ485">
            <v>1</v>
          </cell>
          <cell r="BR485">
            <v>0</v>
          </cell>
          <cell r="BS485">
            <v>0</v>
          </cell>
          <cell r="BT485" t="str">
            <v>---</v>
          </cell>
          <cell r="BU485" t="str">
            <v>---</v>
          </cell>
          <cell r="BV485" t="str">
            <v>---</v>
          </cell>
          <cell r="BW485" t="str">
            <v>---</v>
          </cell>
        </row>
        <row r="486">
          <cell r="A486" t="str">
            <v>LAM4156</v>
          </cell>
          <cell r="B486" t="str">
            <v>Licencia Ambiental</v>
          </cell>
          <cell r="C486" t="str">
            <v>Área de Interés de Perforación Exploratoria Dorotea Este.</v>
          </cell>
          <cell r="D486" t="str">
            <v xml:space="preserve">NEW GRANADA ENERGY CORPORATION SUCURSAL COLOMBIA </v>
          </cell>
          <cell r="E486" t="str">
            <v>Hidrocarburos</v>
          </cell>
          <cell r="F486" t="str">
            <v>Exploración</v>
          </cell>
          <cell r="G486" t="str">
            <v>Exploración</v>
          </cell>
          <cell r="H486" t="str">
            <v>ANLA</v>
          </cell>
          <cell r="J486" t="str">
            <v>OPERACIÓN</v>
          </cell>
          <cell r="K486">
            <v>4</v>
          </cell>
          <cell r="L486">
            <v>3402396</v>
          </cell>
          <cell r="M486">
            <v>5212877.2297297325</v>
          </cell>
          <cell r="O486" t="str">
            <v>CON VISITA</v>
          </cell>
          <cell r="P486" t="str">
            <v>Alta</v>
          </cell>
          <cell r="Q486" t="str">
            <v>---</v>
          </cell>
          <cell r="S486" t="str">
            <v>---</v>
          </cell>
          <cell r="T486">
            <v>0.75</v>
          </cell>
          <cell r="U486">
            <v>6</v>
          </cell>
          <cell r="V486" t="str">
            <v>ACTIVO</v>
          </cell>
          <cell r="W486" t="str">
            <v>CORPORINOQUIA</v>
          </cell>
          <cell r="X486" t="str">
            <v>Resolución otorga LA</v>
          </cell>
          <cell r="Y486" t="str">
            <v>1835</v>
          </cell>
          <cell r="Z486">
            <v>39745.499120370368</v>
          </cell>
          <cell r="AA486" t="str">
            <v>CASANARE</v>
          </cell>
          <cell r="AB486" t="str">
            <v>PAZ DE ARIPORO - TRINIDAD</v>
          </cell>
          <cell r="AC486" t="str">
            <v>ORINOQUIA</v>
          </cell>
          <cell r="AD486" t="str">
            <v>Semestral</v>
          </cell>
          <cell r="AE486">
            <v>6</v>
          </cell>
          <cell r="AF486" t="str">
            <v>Operación</v>
          </cell>
          <cell r="AG486" t="str">
            <v>Operación</v>
          </cell>
          <cell r="AH486" t="str">
            <v>---</v>
          </cell>
          <cell r="AI486" t="str">
            <v>---</v>
          </cell>
          <cell r="AJ486" t="str">
            <v>---</v>
          </cell>
          <cell r="AK486" t="str">
            <v>---</v>
          </cell>
          <cell r="AL486">
            <v>5</v>
          </cell>
          <cell r="AM486" t="str">
            <v>Si</v>
          </cell>
          <cell r="AN486">
            <v>0</v>
          </cell>
          <cell r="AO486">
            <v>0</v>
          </cell>
          <cell r="AP486">
            <v>0</v>
          </cell>
          <cell r="AQ486">
            <v>0</v>
          </cell>
          <cell r="AR486">
            <v>0</v>
          </cell>
          <cell r="AS486">
            <v>2</v>
          </cell>
          <cell r="AT486">
            <v>1</v>
          </cell>
          <cell r="AU486">
            <v>0</v>
          </cell>
          <cell r="AV486">
            <v>0</v>
          </cell>
          <cell r="AW486">
            <v>3</v>
          </cell>
          <cell r="AX486">
            <v>0</v>
          </cell>
          <cell r="AY486">
            <v>0</v>
          </cell>
          <cell r="AZ486">
            <v>1</v>
          </cell>
          <cell r="BA486">
            <v>0</v>
          </cell>
          <cell r="BB486" t="str">
            <v>Seguimiento 2017</v>
          </cell>
          <cell r="BM486">
            <v>124895485.8</v>
          </cell>
          <cell r="BN486" t="str">
            <v>VISITA</v>
          </cell>
          <cell r="BO486">
            <v>117825930</v>
          </cell>
          <cell r="BP486" t="str">
            <v>---</v>
          </cell>
          <cell r="BQ486">
            <v>6</v>
          </cell>
          <cell r="BR486">
            <v>1</v>
          </cell>
          <cell r="BS486">
            <v>0</v>
          </cell>
          <cell r="BT486" t="str">
            <v>---</v>
          </cell>
          <cell r="BU486" t="str">
            <v>---</v>
          </cell>
          <cell r="BV486" t="str">
            <v>---</v>
          </cell>
          <cell r="BW486" t="str">
            <v>---</v>
          </cell>
        </row>
        <row r="487">
          <cell r="A487" t="str">
            <v>LAM4155</v>
          </cell>
          <cell r="B487" t="str">
            <v>Licencia Ambiental</v>
          </cell>
          <cell r="C487" t="str">
            <v>ÁREA DE PERFORACIÓN EXPLORATORIA LA PINTA-1</v>
          </cell>
          <cell r="D487" t="str">
            <v xml:space="preserve">PETROLÍFERA PETROLEUM COLOMBIA LIMITED </v>
          </cell>
          <cell r="E487" t="str">
            <v>Hidrocarburos</v>
          </cell>
          <cell r="F487" t="str">
            <v>Exploración</v>
          </cell>
          <cell r="G487" t="str">
            <v>Exploración</v>
          </cell>
          <cell r="H487" t="str">
            <v>ANLA</v>
          </cell>
          <cell r="J487" t="str">
            <v>CIERRE TÉCNICO</v>
          </cell>
          <cell r="O487" t="str">
            <v>DOCUMENTAL</v>
          </cell>
          <cell r="P487" t="str">
            <v>Media</v>
          </cell>
          <cell r="Q487" t="str">
            <v>---</v>
          </cell>
          <cell r="S487" t="str">
            <v>---</v>
          </cell>
          <cell r="T487">
            <v>0</v>
          </cell>
          <cell r="U487">
            <v>2</v>
          </cell>
          <cell r="V487" t="str">
            <v>ACTIVO</v>
          </cell>
          <cell r="W487" t="str">
            <v>CORPAMAG</v>
          </cell>
          <cell r="X487" t="str">
            <v>Resolución otorga LA</v>
          </cell>
          <cell r="Y487">
            <v>932</v>
          </cell>
          <cell r="Z487">
            <v>35719</v>
          </cell>
          <cell r="AA487" t="str">
            <v>MAGDALENA</v>
          </cell>
          <cell r="AB487" t="str">
            <v>ARIGUANI - SANTA ANA</v>
          </cell>
          <cell r="AC487" t="str">
            <v>N/A</v>
          </cell>
          <cell r="AD487" t="str">
            <v>Trimestral</v>
          </cell>
          <cell r="AE487">
            <v>3</v>
          </cell>
          <cell r="AF487" t="str">
            <v>Desmantelamiento y abandono</v>
          </cell>
          <cell r="AG487" t="str">
            <v>Cierre</v>
          </cell>
          <cell r="AH487" t="str">
            <v>Entrega de ICA a la mitad de la ejecución del proyecto y al finalizar las actividades de perforación.  (inició actividades el 27 de agosto de 2008)</v>
          </cell>
          <cell r="AI487" t="str">
            <v xml:space="preserve">18 de agosto de 2010 </v>
          </cell>
          <cell r="AJ487">
            <v>40408</v>
          </cell>
          <cell r="AK487" t="str">
            <v>N/A</v>
          </cell>
          <cell r="AL487">
            <v>2</v>
          </cell>
          <cell r="AM487" t="str">
            <v>Si</v>
          </cell>
          <cell r="AN487">
            <v>0</v>
          </cell>
          <cell r="AO487">
            <v>0</v>
          </cell>
          <cell r="AP487">
            <v>0</v>
          </cell>
          <cell r="AQ487">
            <v>0</v>
          </cell>
          <cell r="AR487">
            <v>0</v>
          </cell>
          <cell r="AS487">
            <v>0</v>
          </cell>
          <cell r="AT487">
            <v>0</v>
          </cell>
          <cell r="AU487">
            <v>0</v>
          </cell>
          <cell r="AV487">
            <v>0</v>
          </cell>
          <cell r="AW487">
            <v>1</v>
          </cell>
          <cell r="AX487">
            <v>0</v>
          </cell>
          <cell r="AY487">
            <v>0</v>
          </cell>
          <cell r="AZ487">
            <v>0</v>
          </cell>
          <cell r="BA487">
            <v>1</v>
          </cell>
          <cell r="BB487" t="str">
            <v>Seguimiento 2018</v>
          </cell>
          <cell r="BC487">
            <v>43139</v>
          </cell>
          <cell r="BD487">
            <v>1098</v>
          </cell>
          <cell r="BE487">
            <v>43180</v>
          </cell>
          <cell r="BF487" t="str">
            <v>Auto</v>
          </cell>
          <cell r="BG487">
            <v>4569</v>
          </cell>
          <cell r="BH487">
            <v>43318</v>
          </cell>
          <cell r="BI487" t="str">
            <v>Control y Seguimiento</v>
          </cell>
          <cell r="BJ487" t="str">
            <v>---</v>
          </cell>
          <cell r="BK487" t="str">
            <v>---</v>
          </cell>
          <cell r="BL487" t="str">
            <v>---</v>
          </cell>
          <cell r="BM487">
            <v>10358000</v>
          </cell>
          <cell r="BN487" t="str">
            <v>---</v>
          </cell>
          <cell r="BO487" t="str">
            <v>---</v>
          </cell>
          <cell r="BP487" t="str">
            <v>NO</v>
          </cell>
          <cell r="BQ487" t="str">
            <v>---</v>
          </cell>
          <cell r="BR487" t="str">
            <v>---</v>
          </cell>
          <cell r="BS487" t="str">
            <v>---</v>
          </cell>
          <cell r="BT487" t="str">
            <v>---</v>
          </cell>
          <cell r="BU487" t="str">
            <v>---</v>
          </cell>
          <cell r="BV487" t="str">
            <v>---</v>
          </cell>
          <cell r="BW487" t="str">
            <v>---</v>
          </cell>
        </row>
        <row r="488">
          <cell r="A488" t="str">
            <v>LAM0351</v>
          </cell>
          <cell r="B488" t="str">
            <v>Licencia Ambiental</v>
          </cell>
          <cell r="C488" t="str">
            <v>POZOS DE DESARROLLO ABEJAS 2Y 3-POZOS CHAPARRITO 2,3 Y 4 GRANADILLA 1 JORDAN 2 PIRITO 1JORDAN 2  MARICHAL 4</v>
          </cell>
          <cell r="D488" t="str">
            <v xml:space="preserve">PERENCO COLOMBIA LIMITED </v>
          </cell>
          <cell r="E488" t="str">
            <v>Hidrocarburos</v>
          </cell>
          <cell r="F488" t="str">
            <v>Explotación</v>
          </cell>
          <cell r="G488" t="str">
            <v>Explotación</v>
          </cell>
          <cell r="H488" t="str">
            <v>ANLA</v>
          </cell>
          <cell r="J488" t="str">
            <v>PROTOCOLO ECOs</v>
          </cell>
          <cell r="K488">
            <v>5</v>
          </cell>
          <cell r="L488">
            <v>4252995</v>
          </cell>
          <cell r="M488">
            <v>5212877.2297297325</v>
          </cell>
          <cell r="O488" t="str">
            <v>CON VISITA</v>
          </cell>
          <cell r="P488" t="str">
            <v>Baja</v>
          </cell>
          <cell r="Q488" t="str">
            <v>SI</v>
          </cell>
          <cell r="S488" t="str">
            <v>---</v>
          </cell>
          <cell r="T488">
            <v>0.75</v>
          </cell>
          <cell r="U488">
            <v>10</v>
          </cell>
          <cell r="V488" t="str">
            <v>ACTIVO</v>
          </cell>
          <cell r="W488" t="str">
            <v>CORPORINOQUIA</v>
          </cell>
          <cell r="X488" t="str">
            <v>Resolución otorga LA</v>
          </cell>
          <cell r="Y488" t="str">
            <v>2372</v>
          </cell>
          <cell r="Z488">
            <v>39444.620124305555</v>
          </cell>
          <cell r="AA488" t="str">
            <v>CASANARE</v>
          </cell>
          <cell r="AB488" t="str">
            <v>OROCUE - PAZ DE ARIPORO</v>
          </cell>
          <cell r="AC488" t="str">
            <v>N/A</v>
          </cell>
          <cell r="AD488" t="str">
            <v>Semestral</v>
          </cell>
          <cell r="AE488">
            <v>6</v>
          </cell>
          <cell r="AF488" t="str">
            <v>Operación</v>
          </cell>
          <cell r="AG488" t="str">
            <v>Operación</v>
          </cell>
          <cell r="AH488" t="str">
            <v>---</v>
          </cell>
          <cell r="AI488" t="str">
            <v>---</v>
          </cell>
          <cell r="AJ488" t="str">
            <v>---</v>
          </cell>
          <cell r="AK488" t="str">
            <v>---</v>
          </cell>
          <cell r="AL488">
            <v>4</v>
          </cell>
          <cell r="AM488" t="str">
            <v>Si</v>
          </cell>
          <cell r="AN488">
            <v>2</v>
          </cell>
          <cell r="AO488">
            <v>0</v>
          </cell>
          <cell r="AP488">
            <v>1</v>
          </cell>
          <cell r="AQ488">
            <v>1</v>
          </cell>
          <cell r="AR488">
            <v>0</v>
          </cell>
          <cell r="AS488">
            <v>0</v>
          </cell>
          <cell r="AT488">
            <v>0</v>
          </cell>
          <cell r="AU488">
            <v>0</v>
          </cell>
          <cell r="AV488">
            <v>0</v>
          </cell>
          <cell r="AW488">
            <v>2</v>
          </cell>
          <cell r="AX488">
            <v>1</v>
          </cell>
          <cell r="AY488">
            <v>0</v>
          </cell>
          <cell r="AZ488">
            <v>1</v>
          </cell>
          <cell r="BA488">
            <v>1</v>
          </cell>
          <cell r="BB488" t="str">
            <v>Seguimiento 2018</v>
          </cell>
          <cell r="BC488" t="str">
            <v>N/A</v>
          </cell>
          <cell r="BD488">
            <v>674</v>
          </cell>
          <cell r="BE488">
            <v>43158</v>
          </cell>
          <cell r="BF488" t="str">
            <v xml:space="preserve">Resolución </v>
          </cell>
          <cell r="BG488">
            <v>445</v>
          </cell>
          <cell r="BH488">
            <v>43192</v>
          </cell>
          <cell r="BI488" t="str">
            <v>Compensación y 1%</v>
          </cell>
          <cell r="BJ488" t="str">
            <v>DOCUMENTAL</v>
          </cell>
          <cell r="BK488">
            <v>4</v>
          </cell>
          <cell r="BL488">
            <v>10358000</v>
          </cell>
          <cell r="BM488">
            <v>65110818</v>
          </cell>
          <cell r="BN488" t="str">
            <v>VISITA</v>
          </cell>
          <cell r="BO488">
            <v>61425300</v>
          </cell>
          <cell r="BP488" t="str">
            <v>---</v>
          </cell>
          <cell r="BQ488">
            <v>1</v>
          </cell>
          <cell r="BR488">
            <v>0</v>
          </cell>
          <cell r="BS488">
            <v>0</v>
          </cell>
          <cell r="BT488" t="str">
            <v>---</v>
          </cell>
          <cell r="BU488" t="str">
            <v>---</v>
          </cell>
          <cell r="BV488" t="str">
            <v>---</v>
          </cell>
          <cell r="BW488" t="str">
            <v>---</v>
          </cell>
        </row>
        <row r="489">
          <cell r="A489" t="str">
            <v>LAM4140</v>
          </cell>
          <cell r="B489" t="str">
            <v>Licencia Ambiental</v>
          </cell>
          <cell r="C489" t="str">
            <v xml:space="preserve">Licencia Ambiental  para el proyecto de Perforación Exploratoria Bloque Tiburón </v>
          </cell>
          <cell r="D489" t="str">
            <v xml:space="preserve">OMIMEX OIL &amp; GAS LTDA </v>
          </cell>
          <cell r="E489" t="str">
            <v>Hidrocarburos</v>
          </cell>
          <cell r="F489" t="str">
            <v>Exploración</v>
          </cell>
          <cell r="G489" t="str">
            <v>Exploración</v>
          </cell>
          <cell r="H489" t="str">
            <v>ANLA</v>
          </cell>
          <cell r="J489" t="str">
            <v>CIERRE TÉCNICO</v>
          </cell>
          <cell r="O489" t="str">
            <v>DOCUMENTAL</v>
          </cell>
          <cell r="P489" t="str">
            <v>Media</v>
          </cell>
          <cell r="Q489" t="str">
            <v>---</v>
          </cell>
          <cell r="S489" t="str">
            <v>---</v>
          </cell>
          <cell r="T489">
            <v>0</v>
          </cell>
          <cell r="U489">
            <v>3</v>
          </cell>
          <cell r="V489" t="str">
            <v>ACTIVO</v>
          </cell>
          <cell r="W489" t="str">
            <v>CORPOGUAJIRA</v>
          </cell>
          <cell r="X489" t="str">
            <v>Resolución otorga LA</v>
          </cell>
          <cell r="Y489" t="str">
            <v>1334</v>
          </cell>
          <cell r="Z489">
            <v>40008.41306712963</v>
          </cell>
          <cell r="AA489" t="str">
            <v>GUAJIRA</v>
          </cell>
          <cell r="AB489" t="str">
            <v>URIBIA</v>
          </cell>
          <cell r="AC489" t="str">
            <v>N/A</v>
          </cell>
          <cell r="AD489" t="str">
            <v>Semestral</v>
          </cell>
          <cell r="AE489">
            <v>6</v>
          </cell>
          <cell r="AF489" t="str">
            <v>ABANDONO</v>
          </cell>
          <cell r="AG489" t="str">
            <v>Cierre</v>
          </cell>
          <cell r="AH489" t="str">
            <v>Dentro del primer trimestre de cada año.</v>
          </cell>
          <cell r="AI489" t="str">
            <v>ICA 7 (Radicado 2015058488-1-000 del 5 de noviembre de 2015); ICA 8 (Radicado 2016079635-1-000 del 1 de diciembre de 2016); ICA 9 (Radicado 2017037480-1-000 del 26 de mayo de 2017); ICA 10 (Radicado 2017065750-1-000 del 17 de agosto de 2017); ICA 11 (Radicado 2017123528-1-000 del 29 de diciembre de 2017).</v>
          </cell>
          <cell r="AJ489">
            <v>43098</v>
          </cell>
          <cell r="AK489" t="str">
            <v>N/A</v>
          </cell>
          <cell r="AL489">
            <v>1</v>
          </cell>
          <cell r="AM489" t="str">
            <v>Si</v>
          </cell>
          <cell r="AN489">
            <v>0</v>
          </cell>
          <cell r="AO489">
            <v>0</v>
          </cell>
          <cell r="AP489">
            <v>0</v>
          </cell>
          <cell r="AQ489">
            <v>0</v>
          </cell>
          <cell r="AR489">
            <v>0</v>
          </cell>
          <cell r="AS489">
            <v>1</v>
          </cell>
          <cell r="AT489">
            <v>0</v>
          </cell>
          <cell r="AU489">
            <v>0</v>
          </cell>
          <cell r="AV489">
            <v>0</v>
          </cell>
          <cell r="AW489">
            <v>0</v>
          </cell>
          <cell r="AX489">
            <v>1</v>
          </cell>
          <cell r="AY489">
            <v>0</v>
          </cell>
          <cell r="AZ489">
            <v>0</v>
          </cell>
          <cell r="BA489">
            <v>1</v>
          </cell>
          <cell r="BB489" t="str">
            <v>Seguimiento 2018</v>
          </cell>
          <cell r="BC489">
            <v>43165</v>
          </cell>
          <cell r="BD489">
            <v>2206</v>
          </cell>
          <cell r="BE489">
            <v>43227</v>
          </cell>
          <cell r="BF489" t="str">
            <v>Auto</v>
          </cell>
          <cell r="BG489">
            <v>7687</v>
          </cell>
          <cell r="BH489">
            <v>43439</v>
          </cell>
          <cell r="BI489" t="str">
            <v>Control y Seguimiento</v>
          </cell>
          <cell r="BJ489" t="str">
            <v>VISITA</v>
          </cell>
          <cell r="BK489">
            <v>7</v>
          </cell>
          <cell r="BL489">
            <v>99739000</v>
          </cell>
          <cell r="BM489">
            <v>10358000</v>
          </cell>
          <cell r="BN489" t="str">
            <v>---</v>
          </cell>
          <cell r="BO489" t="str">
            <v>---</v>
          </cell>
          <cell r="BP489" t="str">
            <v>NO</v>
          </cell>
          <cell r="BQ489">
            <v>1</v>
          </cell>
          <cell r="BR489">
            <v>0</v>
          </cell>
          <cell r="BS489">
            <v>0</v>
          </cell>
          <cell r="BT489" t="str">
            <v>---</v>
          </cell>
          <cell r="BU489" t="str">
            <v>---</v>
          </cell>
          <cell r="BV489" t="str">
            <v>---</v>
          </cell>
          <cell r="BW489" t="str">
            <v>---</v>
          </cell>
        </row>
        <row r="490">
          <cell r="A490" t="str">
            <v>LAM4128</v>
          </cell>
          <cell r="B490" t="str">
            <v>Licencia Ambiental</v>
          </cell>
          <cell r="C490" t="str">
            <v>DERRAME DE HIDROCARBURO EN EL KILÓMETRO 153+800 DEL OLEODUCTO VELÁSQUEZ - GALÁN.</v>
          </cell>
          <cell r="D490" t="str">
            <v xml:space="preserve">MANSAROVAR ENERGY COLOMBIA LTD </v>
          </cell>
          <cell r="E490" t="str">
            <v>Hidrocarburos</v>
          </cell>
          <cell r="F490" t="str">
            <v>Transporte y Conducción</v>
          </cell>
          <cell r="G490" t="str">
            <v>Transporte y Conducción</v>
          </cell>
          <cell r="H490" t="str">
            <v>ANLA</v>
          </cell>
          <cell r="I490" t="str">
            <v>CONTINGENCIAS</v>
          </cell>
          <cell r="J490" t="str">
            <v>OPERACIÓN</v>
          </cell>
          <cell r="K490">
            <v>4</v>
          </cell>
          <cell r="L490">
            <v>1226456</v>
          </cell>
          <cell r="M490">
            <v>1621362</v>
          </cell>
          <cell r="O490" t="str">
            <v>CON VISITA</v>
          </cell>
          <cell r="P490" t="str">
            <v>Media</v>
          </cell>
          <cell r="Q490" t="str">
            <v>---</v>
          </cell>
          <cell r="S490" t="str">
            <v>---</v>
          </cell>
          <cell r="T490">
            <v>0.75</v>
          </cell>
          <cell r="U490">
            <v>23</v>
          </cell>
          <cell r="V490" t="str">
            <v>ACTIVO</v>
          </cell>
          <cell r="W490" t="str">
            <v>CAS, CORPOBAYACÁ</v>
          </cell>
          <cell r="X490" t="str">
            <v>Resolución que formula cargos</v>
          </cell>
          <cell r="Y490">
            <v>1742</v>
          </cell>
          <cell r="Z490">
            <v>39724</v>
          </cell>
          <cell r="AA490" t="str">
            <v>SANTANDER, BOYACA</v>
          </cell>
          <cell r="AB490" t="str">
            <v>Bolívar, Cimitarra, Puerto Parra,Simacota Barrancabermeja Puerto Boyacá</v>
          </cell>
          <cell r="AC490" t="str">
            <v>EN 2 DPTOS</v>
          </cell>
          <cell r="AD490" t="str">
            <v>Anual</v>
          </cell>
          <cell r="AE490">
            <v>12</v>
          </cell>
          <cell r="AF490" t="str">
            <v>Operación</v>
          </cell>
          <cell r="AG490" t="str">
            <v>Operación</v>
          </cell>
          <cell r="AH490">
            <v>0</v>
          </cell>
          <cell r="AI490" t="str">
            <v>---</v>
          </cell>
          <cell r="AJ490" t="str">
            <v>---</v>
          </cell>
          <cell r="AK490">
            <v>0</v>
          </cell>
          <cell r="AL490">
            <v>3</v>
          </cell>
          <cell r="AM490" t="str">
            <v>Si</v>
          </cell>
          <cell r="AN490">
            <v>0</v>
          </cell>
          <cell r="AO490">
            <v>0</v>
          </cell>
          <cell r="AP490">
            <v>0</v>
          </cell>
          <cell r="AQ490">
            <v>0</v>
          </cell>
          <cell r="AR490">
            <v>1</v>
          </cell>
          <cell r="AS490">
            <v>2</v>
          </cell>
          <cell r="AT490">
            <v>0</v>
          </cell>
          <cell r="AU490">
            <v>0</v>
          </cell>
          <cell r="AV490">
            <v>1</v>
          </cell>
          <cell r="AW490">
            <v>0</v>
          </cell>
          <cell r="AX490">
            <v>1</v>
          </cell>
          <cell r="AY490">
            <v>1</v>
          </cell>
          <cell r="AZ490">
            <v>0</v>
          </cell>
          <cell r="BA490">
            <v>0</v>
          </cell>
          <cell r="BB490" t="str">
            <v>Seguimiento 2016</v>
          </cell>
          <cell r="BC490">
            <v>43314</v>
          </cell>
          <cell r="BD490">
            <v>6010</v>
          </cell>
          <cell r="BE490">
            <v>43381</v>
          </cell>
          <cell r="BM490">
            <v>90536392</v>
          </cell>
          <cell r="BN490" t="str">
            <v>---</v>
          </cell>
          <cell r="BO490" t="str">
            <v>---</v>
          </cell>
          <cell r="BP490" t="str">
            <v>---</v>
          </cell>
          <cell r="BQ490">
            <v>11</v>
          </cell>
          <cell r="BR490">
            <v>5</v>
          </cell>
          <cell r="BS490">
            <v>0</v>
          </cell>
          <cell r="BT490" t="str">
            <v>---</v>
          </cell>
          <cell r="BU490" t="str">
            <v>---</v>
          </cell>
          <cell r="BV490" t="str">
            <v>---</v>
          </cell>
          <cell r="BW490" t="str">
            <v>---</v>
          </cell>
          <cell r="BX490">
            <v>50</v>
          </cell>
          <cell r="BY490" t="str">
            <v>No reporta</v>
          </cell>
          <cell r="BZ490" t="str">
            <v>Afectación de 8741m² de pastos.</v>
          </cell>
        </row>
        <row r="491">
          <cell r="A491" t="str">
            <v>LAM0360</v>
          </cell>
          <cell r="B491" t="str">
            <v>Licencia Ambiental</v>
          </cell>
          <cell r="C491" t="str">
            <v>GASODUCTO VILLAVICENCIO BOGOTA</v>
          </cell>
          <cell r="D491" t="str">
            <v xml:space="preserve">TRANSPORTADORA DE GAS INTERNACIONAL S.A. E.S.P. - TGI S.A. E.S.P. </v>
          </cell>
          <cell r="E491" t="str">
            <v>Hidrocarburos</v>
          </cell>
          <cell r="F491" t="str">
            <v>---</v>
          </cell>
          <cell r="G491" t="str">
            <v>---</v>
          </cell>
          <cell r="H491" t="str">
            <v>---</v>
          </cell>
          <cell r="I491" t="str">
            <v>---</v>
          </cell>
          <cell r="J491" t="str">
            <v>---</v>
          </cell>
          <cell r="K491">
            <v>4</v>
          </cell>
          <cell r="O491" t="str">
            <v>---</v>
          </cell>
          <cell r="P491" t="str">
            <v>N/A</v>
          </cell>
          <cell r="Q491" t="str">
            <v>---</v>
          </cell>
          <cell r="S491" t="str">
            <v>---</v>
          </cell>
          <cell r="T491" t="str">
            <v>---</v>
          </cell>
          <cell r="U491">
            <v>0</v>
          </cell>
          <cell r="V491" t="str">
            <v>ACUMULADO</v>
          </cell>
          <cell r="W491" t="str">
            <v>CAR Y CORTOLIMA</v>
          </cell>
          <cell r="X491" t="str">
            <v>Auto por el cual se efectúa seguimiento y control ambiental</v>
          </cell>
          <cell r="Y491">
            <v>982</v>
          </cell>
          <cell r="Z491">
            <v>38517</v>
          </cell>
          <cell r="AA491" t="str">
            <v>CUNDINAMARCA</v>
          </cell>
          <cell r="AB491" t="str">
            <v>CAQUEZA
CHIPAQUE
FOSCA
GUAYABETAL
QUETAME</v>
          </cell>
          <cell r="AD491" t="str">
            <v>---</v>
          </cell>
          <cell r="AE491" t="str">
            <v>---</v>
          </cell>
          <cell r="AF491" t="str">
            <v>---</v>
          </cell>
          <cell r="AG491" t="str">
            <v>---</v>
          </cell>
          <cell r="AH491" t="str">
            <v>---</v>
          </cell>
          <cell r="AI491" t="str">
            <v>---</v>
          </cell>
          <cell r="AJ491" t="str">
            <v>---</v>
          </cell>
          <cell r="AK491" t="str">
            <v>---</v>
          </cell>
          <cell r="AL491">
            <v>0</v>
          </cell>
          <cell r="AM491" t="str">
            <v>---</v>
          </cell>
          <cell r="AN491">
            <v>2</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t="str">
            <v>Seguimiento &lt; 2006</v>
          </cell>
          <cell r="BJ491" t="str">
            <v>---</v>
          </cell>
          <cell r="BK491" t="str">
            <v>---</v>
          </cell>
          <cell r="BL491" t="str">
            <v>---</v>
          </cell>
          <cell r="BN491" t="str">
            <v>---</v>
          </cell>
          <cell r="BO491" t="str">
            <v>---</v>
          </cell>
          <cell r="BP491" t="str">
            <v>---</v>
          </cell>
          <cell r="BQ491" t="str">
            <v>---</v>
          </cell>
          <cell r="BR491" t="str">
            <v>---</v>
          </cell>
          <cell r="BS491" t="str">
            <v>---</v>
          </cell>
          <cell r="BT491" t="str">
            <v>---</v>
          </cell>
          <cell r="BU491" t="str">
            <v>---</v>
          </cell>
          <cell r="BV491" t="str">
            <v>---</v>
          </cell>
          <cell r="BW491" t="str">
            <v>---</v>
          </cell>
        </row>
        <row r="492">
          <cell r="A492" t="str">
            <v>LAM4109</v>
          </cell>
          <cell r="B492" t="str">
            <v>Licencia Ambiental</v>
          </cell>
          <cell r="C492" t="str">
            <v>Área de Exploración del Bloque Rosablanca</v>
          </cell>
          <cell r="D492" t="str">
            <v xml:space="preserve">GOLD OIL PLC SUCURSAL COLOMBIA </v>
          </cell>
          <cell r="E492" t="str">
            <v>Hidrocarburos</v>
          </cell>
          <cell r="F492" t="str">
            <v>Exploración</v>
          </cell>
          <cell r="G492" t="str">
            <v>Exploración</v>
          </cell>
          <cell r="H492" t="str">
            <v>CORPORACIÓN</v>
          </cell>
          <cell r="I492" t="str">
            <v>Sin criterios</v>
          </cell>
          <cell r="J492" t="str">
            <v>CORPORACIÓN E INVEMAR</v>
          </cell>
          <cell r="K492">
            <v>4</v>
          </cell>
          <cell r="L492">
            <v>3402396</v>
          </cell>
          <cell r="M492" t="str">
            <v>SOLO TERRESTRE</v>
          </cell>
          <cell r="N492">
            <v>1777419.6984000001</v>
          </cell>
          <cell r="O492" t="str">
            <v>CON VISITA</v>
          </cell>
          <cell r="P492" t="str">
            <v>Baja</v>
          </cell>
          <cell r="Q492" t="str">
            <v>---</v>
          </cell>
          <cell r="S492" t="str">
            <v>---</v>
          </cell>
          <cell r="T492">
            <v>0</v>
          </cell>
          <cell r="U492">
            <v>2</v>
          </cell>
          <cell r="V492" t="str">
            <v>ACTIVO</v>
          </cell>
          <cell r="W492" t="str">
            <v>CORPOCESAR</v>
          </cell>
          <cell r="X492" t="str">
            <v>Resolución otorga LA</v>
          </cell>
          <cell r="Y492">
            <v>1455</v>
          </cell>
          <cell r="Z492">
            <v>39675</v>
          </cell>
          <cell r="AA492" t="str">
            <v>CESAR</v>
          </cell>
          <cell r="AB492" t="str">
            <v>AGUACHICA
GAMARRA
LA GLORIA
PELAYA</v>
          </cell>
          <cell r="AC492" t="str">
            <v>N/A</v>
          </cell>
          <cell r="AD492" t="str">
            <v>Semestral</v>
          </cell>
          <cell r="AE492">
            <v>6</v>
          </cell>
          <cell r="AF492" t="str">
            <v>Operación</v>
          </cell>
          <cell r="AG492" t="str">
            <v>Operación</v>
          </cell>
          <cell r="AH492" t="str">
            <v>---</v>
          </cell>
          <cell r="AI492" t="str">
            <v>---</v>
          </cell>
          <cell r="AJ492" t="str">
            <v>---</v>
          </cell>
          <cell r="AK492" t="str">
            <v>---</v>
          </cell>
          <cell r="AL492">
            <v>1</v>
          </cell>
          <cell r="AM492" t="str">
            <v>Si</v>
          </cell>
          <cell r="AN492">
            <v>0</v>
          </cell>
          <cell r="AO492">
            <v>0</v>
          </cell>
          <cell r="AP492">
            <v>0</v>
          </cell>
          <cell r="AQ492">
            <v>0</v>
          </cell>
          <cell r="AR492">
            <v>0</v>
          </cell>
          <cell r="AS492">
            <v>0</v>
          </cell>
          <cell r="AT492">
            <v>0</v>
          </cell>
          <cell r="AU492">
            <v>0</v>
          </cell>
          <cell r="AV492">
            <v>1</v>
          </cell>
          <cell r="AW492">
            <v>0</v>
          </cell>
          <cell r="AX492">
            <v>0</v>
          </cell>
          <cell r="AY492">
            <v>0</v>
          </cell>
          <cell r="AZ492">
            <v>0</v>
          </cell>
          <cell r="BA492">
            <v>0</v>
          </cell>
          <cell r="BB492" t="str">
            <v>Seguimiento 2013</v>
          </cell>
          <cell r="BM492">
            <v>98086464</v>
          </cell>
          <cell r="BN492" t="str">
            <v>VISITA</v>
          </cell>
          <cell r="BO492">
            <v>92534400</v>
          </cell>
          <cell r="BP492" t="str">
            <v>NO</v>
          </cell>
          <cell r="BQ492">
            <v>2</v>
          </cell>
          <cell r="BR492">
            <v>1</v>
          </cell>
          <cell r="BS492">
            <v>0</v>
          </cell>
          <cell r="BT492" t="str">
            <v>---</v>
          </cell>
          <cell r="BU492" t="str">
            <v>---</v>
          </cell>
          <cell r="BV492" t="str">
            <v>---</v>
          </cell>
          <cell r="BW492" t="str">
            <v>---</v>
          </cell>
        </row>
        <row r="493">
          <cell r="A493" t="str">
            <v>LAM0365</v>
          </cell>
          <cell r="B493" t="str">
            <v>Licencia Ambiental</v>
          </cell>
          <cell r="C493" t="str">
            <v>POZO EXPLORATORIO COPORO 1 Y 2 POZO PALOMAS - COPORO X,W, Y</v>
          </cell>
          <cell r="D493" t="str">
            <v xml:space="preserve">ECOPETROL S.A. </v>
          </cell>
          <cell r="E493" t="str">
            <v>Hidrocarburos</v>
          </cell>
          <cell r="F493" t="str">
            <v>Exploración</v>
          </cell>
          <cell r="G493" t="str">
            <v>Exploración</v>
          </cell>
          <cell r="H493" t="str">
            <v>ANLA</v>
          </cell>
          <cell r="J493" t="str">
            <v>OPERACIÓN</v>
          </cell>
          <cell r="K493">
            <v>4</v>
          </cell>
          <cell r="L493">
            <v>3402396</v>
          </cell>
          <cell r="M493" t="str">
            <v>SOLO TERRESTRE</v>
          </cell>
          <cell r="O493" t="str">
            <v>CON VISITA</v>
          </cell>
          <cell r="P493" t="str">
            <v>Baja</v>
          </cell>
          <cell r="Q493" t="str">
            <v>---</v>
          </cell>
          <cell r="S493" t="str">
            <v>---</v>
          </cell>
          <cell r="T493">
            <v>0</v>
          </cell>
          <cell r="U493">
            <v>4</v>
          </cell>
          <cell r="V493" t="str">
            <v>ACTIVO</v>
          </cell>
          <cell r="W493" t="str">
            <v>CAR</v>
          </cell>
          <cell r="X493" t="str">
            <v>Resolución otorga LA</v>
          </cell>
          <cell r="Y493" t="str">
            <v>525</v>
          </cell>
          <cell r="Z493">
            <v>34670</v>
          </cell>
          <cell r="AA493" t="str">
            <v>CUNDINAMARCA</v>
          </cell>
          <cell r="AB493" t="str">
            <v>MEDINA - PARATEBUENO</v>
          </cell>
          <cell r="AC493" t="str">
            <v>CENTRO Y EJE CAFETERO</v>
          </cell>
          <cell r="AD493" t="str">
            <v>Uno al iniciar, otro en la etapa media y otro al finalizar</v>
          </cell>
          <cell r="AE493">
            <v>12</v>
          </cell>
          <cell r="AF493" t="str">
            <v>Operación</v>
          </cell>
          <cell r="AG493" t="str">
            <v>Operación</v>
          </cell>
          <cell r="AH493" t="str">
            <v>---</v>
          </cell>
          <cell r="AI493" t="str">
            <v>---</v>
          </cell>
          <cell r="AJ493" t="str">
            <v>---</v>
          </cell>
          <cell r="AK493" t="str">
            <v>---</v>
          </cell>
          <cell r="AL493">
            <v>2</v>
          </cell>
          <cell r="AM493" t="str">
            <v>Si</v>
          </cell>
          <cell r="AN493">
            <v>3</v>
          </cell>
          <cell r="AO493">
            <v>0</v>
          </cell>
          <cell r="AP493">
            <v>1</v>
          </cell>
          <cell r="AQ493">
            <v>1</v>
          </cell>
          <cell r="AR493">
            <v>0</v>
          </cell>
          <cell r="AS493">
            <v>0</v>
          </cell>
          <cell r="AT493">
            <v>0</v>
          </cell>
          <cell r="AU493">
            <v>0</v>
          </cell>
          <cell r="AV493">
            <v>1</v>
          </cell>
          <cell r="AW493">
            <v>0</v>
          </cell>
          <cell r="AX493">
            <v>0</v>
          </cell>
          <cell r="AY493">
            <v>0</v>
          </cell>
          <cell r="AZ493">
            <v>1</v>
          </cell>
          <cell r="BA493">
            <v>0</v>
          </cell>
          <cell r="BB493" t="str">
            <v>Seguimiento 2017</v>
          </cell>
          <cell r="BM493">
            <v>99011971.200000003</v>
          </cell>
          <cell r="BN493" t="str">
            <v>VISITA</v>
          </cell>
          <cell r="BO493">
            <v>93407520</v>
          </cell>
          <cell r="BP493" t="str">
            <v>NO</v>
          </cell>
          <cell r="BQ493" t="str">
            <v>---</v>
          </cell>
          <cell r="BR493" t="str">
            <v>---</v>
          </cell>
          <cell r="BS493" t="str">
            <v>---</v>
          </cell>
          <cell r="BT493" t="str">
            <v>---</v>
          </cell>
          <cell r="BU493" t="str">
            <v>---</v>
          </cell>
          <cell r="BV493" t="str">
            <v>---</v>
          </cell>
          <cell r="BW493" t="str">
            <v>---</v>
          </cell>
        </row>
        <row r="494">
          <cell r="A494" t="str">
            <v>LAM4091</v>
          </cell>
          <cell r="B494" t="str">
            <v>Licencia Ambiental</v>
          </cell>
          <cell r="C494" t="str">
            <v xml:space="preserve">Área de Perforación Exploratoria Casablanca, Bloque Abanico, ubicado en las veredas de Casablanca, Callejones, Cumaca del  municipio de Ricaurte y la vereda La Sonora en el municipio de Nilo, en el departamento de Cundinamarca </v>
          </cell>
          <cell r="D494" t="str">
            <v xml:space="preserve">KAPPA RESOURCES COLOMBIA </v>
          </cell>
          <cell r="E494" t="str">
            <v>Hidrocarburos</v>
          </cell>
          <cell r="F494" t="str">
            <v>---</v>
          </cell>
          <cell r="G494" t="str">
            <v>---</v>
          </cell>
          <cell r="H494" t="str">
            <v>---</v>
          </cell>
          <cell r="I494" t="str">
            <v>---</v>
          </cell>
          <cell r="J494" t="str">
            <v>---</v>
          </cell>
          <cell r="K494">
            <v>4</v>
          </cell>
          <cell r="O494" t="str">
            <v>---</v>
          </cell>
          <cell r="P494" t="str">
            <v>N/A</v>
          </cell>
          <cell r="Q494" t="str">
            <v>---</v>
          </cell>
          <cell r="S494" t="str">
            <v>---</v>
          </cell>
          <cell r="T494" t="str">
            <v>---</v>
          </cell>
          <cell r="U494">
            <v>2</v>
          </cell>
          <cell r="V494" t="str">
            <v>ARCHIVADO</v>
          </cell>
          <cell r="W494" t="str">
            <v>CAR Y CORTOLIMA</v>
          </cell>
          <cell r="X494" t="str">
            <v>Resolución Perdida de Fuerza Ejecutoria</v>
          </cell>
          <cell r="Y494" t="str">
            <v>388</v>
          </cell>
          <cell r="Z494">
            <v>42102</v>
          </cell>
          <cell r="AA494" t="str">
            <v>CUNDINAMARCA</v>
          </cell>
          <cell r="AB494" t="str">
            <v>NILO</v>
          </cell>
          <cell r="AD494" t="str">
            <v>---</v>
          </cell>
          <cell r="AE494" t="str">
            <v>---</v>
          </cell>
          <cell r="AF494" t="str">
            <v>---</v>
          </cell>
          <cell r="AG494" t="str">
            <v>---</v>
          </cell>
          <cell r="AH494" t="str">
            <v>---</v>
          </cell>
          <cell r="AI494" t="str">
            <v>---</v>
          </cell>
          <cell r="AJ494" t="str">
            <v>---</v>
          </cell>
          <cell r="AK494" t="str">
            <v>---</v>
          </cell>
          <cell r="AL494">
            <v>0</v>
          </cell>
          <cell r="AM494" t="str">
            <v>---</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t="str">
            <v>Sin Seguimiento</v>
          </cell>
          <cell r="BJ494" t="str">
            <v>---</v>
          </cell>
          <cell r="BK494" t="str">
            <v>---</v>
          </cell>
          <cell r="BL494" t="str">
            <v>---</v>
          </cell>
          <cell r="BN494" t="str">
            <v>---</v>
          </cell>
          <cell r="BO494" t="str">
            <v>---</v>
          </cell>
          <cell r="BP494" t="str">
            <v>---</v>
          </cell>
          <cell r="BQ494" t="str">
            <v>---</v>
          </cell>
          <cell r="BR494" t="str">
            <v>---</v>
          </cell>
          <cell r="BS494" t="str">
            <v>---</v>
          </cell>
          <cell r="BT494" t="str">
            <v>---</v>
          </cell>
          <cell r="BU494" t="str">
            <v>---</v>
          </cell>
          <cell r="BV494" t="str">
            <v>---</v>
          </cell>
          <cell r="BW494" t="str">
            <v>---</v>
          </cell>
        </row>
        <row r="495">
          <cell r="A495" t="str">
            <v>LAM4081</v>
          </cell>
          <cell r="B495" t="str">
            <v>Licencia Ambiental</v>
          </cell>
          <cell r="C495" t="str">
            <v xml:space="preserve">Área de Explotación de Hidrocarburos Campo Carupana </v>
          </cell>
          <cell r="D495" t="str">
            <v xml:space="preserve">WINCHESTER OIL AND GAS S.A </v>
          </cell>
          <cell r="E495" t="str">
            <v>Hidrocarburos</v>
          </cell>
          <cell r="F495" t="str">
            <v>---</v>
          </cell>
          <cell r="G495" t="str">
            <v>---</v>
          </cell>
          <cell r="H495" t="str">
            <v>---</v>
          </cell>
          <cell r="I495" t="str">
            <v>---</v>
          </cell>
          <cell r="J495" t="str">
            <v>---</v>
          </cell>
          <cell r="K495">
            <v>4</v>
          </cell>
          <cell r="O495" t="str">
            <v>---</v>
          </cell>
          <cell r="P495" t="str">
            <v>N/A</v>
          </cell>
          <cell r="Q495" t="str">
            <v>---</v>
          </cell>
          <cell r="S495" t="str">
            <v>---</v>
          </cell>
          <cell r="T495" t="str">
            <v>---</v>
          </cell>
          <cell r="U495">
            <v>0</v>
          </cell>
          <cell r="V495" t="str">
            <v>ACUMULADO</v>
          </cell>
          <cell r="W495" t="str">
            <v>CAR Y CORTOLIMA</v>
          </cell>
          <cell r="X495" t="str">
            <v>Elaboración auto de acumulación</v>
          </cell>
          <cell r="Y495">
            <v>127</v>
          </cell>
          <cell r="Z495">
            <v>41297</v>
          </cell>
          <cell r="AA495" t="str">
            <v>CASANARE</v>
          </cell>
          <cell r="AB495" t="str">
            <v>PORE</v>
          </cell>
          <cell r="AD495" t="str">
            <v>Semestral</v>
          </cell>
          <cell r="AE495" t="str">
            <v>---</v>
          </cell>
          <cell r="AF495" t="str">
            <v>---</v>
          </cell>
          <cell r="AG495" t="str">
            <v>---</v>
          </cell>
          <cell r="AH495" t="str">
            <v>---</v>
          </cell>
          <cell r="AI495" t="str">
            <v>---</v>
          </cell>
          <cell r="AJ495" t="str">
            <v>---</v>
          </cell>
          <cell r="AK495" t="str">
            <v>---</v>
          </cell>
          <cell r="AL495">
            <v>1</v>
          </cell>
          <cell r="AM495" t="str">
            <v>---</v>
          </cell>
          <cell r="AN495">
            <v>0</v>
          </cell>
          <cell r="AO495">
            <v>0</v>
          </cell>
          <cell r="AP495">
            <v>0</v>
          </cell>
          <cell r="AQ495">
            <v>0</v>
          </cell>
          <cell r="AR495">
            <v>1</v>
          </cell>
          <cell r="AS495">
            <v>0</v>
          </cell>
          <cell r="AT495">
            <v>1</v>
          </cell>
          <cell r="AU495">
            <v>0</v>
          </cell>
          <cell r="AV495">
            <v>0</v>
          </cell>
          <cell r="AW495">
            <v>0</v>
          </cell>
          <cell r="AX495">
            <v>0</v>
          </cell>
          <cell r="AY495">
            <v>0</v>
          </cell>
          <cell r="AZ495">
            <v>0</v>
          </cell>
          <cell r="BA495">
            <v>0</v>
          </cell>
          <cell r="BB495" t="str">
            <v>Seguimiento 2011</v>
          </cell>
          <cell r="BJ495" t="str">
            <v>---</v>
          </cell>
          <cell r="BK495" t="str">
            <v>---</v>
          </cell>
          <cell r="BL495" t="str">
            <v>---</v>
          </cell>
          <cell r="BN495" t="str">
            <v>---</v>
          </cell>
          <cell r="BO495" t="str">
            <v>---</v>
          </cell>
          <cell r="BP495" t="str">
            <v>---</v>
          </cell>
          <cell r="BQ495">
            <v>3</v>
          </cell>
          <cell r="BR495">
            <v>1</v>
          </cell>
          <cell r="BS495">
            <v>0</v>
          </cell>
          <cell r="BT495" t="str">
            <v>---</v>
          </cell>
          <cell r="BU495" t="str">
            <v>---</v>
          </cell>
          <cell r="BV495" t="str">
            <v>---</v>
          </cell>
          <cell r="BW495" t="str">
            <v>---</v>
          </cell>
          <cell r="BX495">
            <v>115</v>
          </cell>
          <cell r="BY495">
            <v>193</v>
          </cell>
          <cell r="BZ495" t="str">
            <v>Afectación de 193m² de suelo y 320 Bbls de agua</v>
          </cell>
        </row>
        <row r="496">
          <cell r="A496" t="str">
            <v>LAM4072</v>
          </cell>
          <cell r="B496" t="str">
            <v>Plan de Manejo Ambiental</v>
          </cell>
          <cell r="C496" t="str">
            <v>Línea de conducción de crudo La Gloria – La Gloria Norte, localizado en los municipios de Yopal y Aguazul en el departamento de Casanare.</v>
          </cell>
          <cell r="D496" t="str">
            <v xml:space="preserve">PERENCO COLOMBIA LIMITED </v>
          </cell>
          <cell r="E496" t="str">
            <v>Hidrocarburos</v>
          </cell>
          <cell r="F496" t="str">
            <v>Transporte y Conducción</v>
          </cell>
          <cell r="G496" t="str">
            <v>Transporte y Conducción</v>
          </cell>
          <cell r="H496" t="str">
            <v>ANLA</v>
          </cell>
          <cell r="J496" t="str">
            <v>OPERACIÓN</v>
          </cell>
          <cell r="K496">
            <v>5</v>
          </cell>
          <cell r="L496">
            <v>4252995</v>
          </cell>
          <cell r="M496">
            <v>5212877.2297297325</v>
          </cell>
          <cell r="O496" t="str">
            <v>DOCUMENTAL</v>
          </cell>
          <cell r="P496" t="str">
            <v>Baja</v>
          </cell>
          <cell r="Q496" t="str">
            <v>---</v>
          </cell>
          <cell r="S496" t="str">
            <v>---</v>
          </cell>
          <cell r="T496">
            <v>0</v>
          </cell>
          <cell r="U496">
            <v>1</v>
          </cell>
          <cell r="V496" t="str">
            <v>ACTIVO</v>
          </cell>
          <cell r="W496" t="str">
            <v>CORPORINOQUIA</v>
          </cell>
          <cell r="X496" t="str">
            <v>Resolución establece PMA</v>
          </cell>
          <cell r="Y496">
            <v>0</v>
          </cell>
          <cell r="Z496">
            <v>39538.367384259262</v>
          </cell>
          <cell r="AA496" t="str">
            <v>CASANARE</v>
          </cell>
          <cell r="AB496" t="str">
            <v>YOPAL - AGUAZUL</v>
          </cell>
          <cell r="AC496" t="str">
            <v>ORINOQUIA</v>
          </cell>
          <cell r="AD496" t="str">
            <v>Anual</v>
          </cell>
          <cell r="AE496">
            <v>12</v>
          </cell>
          <cell r="AF496" t="str">
            <v>Operación</v>
          </cell>
          <cell r="AG496" t="str">
            <v>Operación</v>
          </cell>
          <cell r="AH496" t="str">
            <v>---</v>
          </cell>
          <cell r="AI496" t="str">
            <v>---</v>
          </cell>
          <cell r="AJ496" t="str">
            <v>---</v>
          </cell>
          <cell r="AK496" t="str">
            <v>---</v>
          </cell>
          <cell r="AL496">
            <v>0</v>
          </cell>
          <cell r="AM496" t="str">
            <v>Si</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t="str">
            <v>Sin Seguimiento</v>
          </cell>
          <cell r="BJ496" t="str">
            <v>---</v>
          </cell>
          <cell r="BK496" t="str">
            <v>---</v>
          </cell>
          <cell r="BL496" t="str">
            <v>---</v>
          </cell>
          <cell r="BM496">
            <v>10358000</v>
          </cell>
          <cell r="BN496" t="str">
            <v>---</v>
          </cell>
          <cell r="BO496" t="str">
            <v>---</v>
          </cell>
          <cell r="BP496" t="str">
            <v>---</v>
          </cell>
          <cell r="BQ496">
            <v>2</v>
          </cell>
          <cell r="BR496">
            <v>0</v>
          </cell>
          <cell r="BS496">
            <v>0</v>
          </cell>
          <cell r="BT496" t="str">
            <v>---</v>
          </cell>
          <cell r="BU496" t="str">
            <v>---</v>
          </cell>
          <cell r="BV496" t="str">
            <v>---</v>
          </cell>
          <cell r="BW496" t="str">
            <v>---</v>
          </cell>
          <cell r="BX496">
            <v>800</v>
          </cell>
          <cell r="BY496" t="str">
            <v>No reporta</v>
          </cell>
          <cell r="BZ496" t="str">
            <v>Afectación de vegetación y suelo y 100m lineales de caño Mojaculos</v>
          </cell>
        </row>
        <row r="497">
          <cell r="A497" t="str">
            <v>LAM4065</v>
          </cell>
          <cell r="B497" t="str">
            <v>Licencia Ambiental</v>
          </cell>
          <cell r="C497" t="str">
            <v>Proyecto Área de Perforación Exploratoria SANTANA - Bloque ABANICO</v>
          </cell>
          <cell r="D497" t="str">
            <v xml:space="preserve">KAPPA RESOURCES COLOMBIA </v>
          </cell>
          <cell r="E497" t="str">
            <v>Hidrocarburos</v>
          </cell>
          <cell r="F497" t="str">
            <v>Exploración</v>
          </cell>
          <cell r="G497" t="str">
            <v>Exploración</v>
          </cell>
          <cell r="H497" t="str">
            <v>ANLA</v>
          </cell>
          <cell r="J497" t="str">
            <v>CIERRE TÉCNICO</v>
          </cell>
          <cell r="O497" t="str">
            <v>DOCUMENTAL</v>
          </cell>
          <cell r="P497" t="str">
            <v>Baja</v>
          </cell>
          <cell r="Q497" t="str">
            <v>---</v>
          </cell>
          <cell r="S497" t="str">
            <v>---</v>
          </cell>
          <cell r="T497">
            <v>0</v>
          </cell>
          <cell r="U497">
            <v>2</v>
          </cell>
          <cell r="V497" t="str">
            <v>ACTIVO</v>
          </cell>
          <cell r="W497" t="str">
            <v>CORTOLIMA</v>
          </cell>
          <cell r="X497" t="str">
            <v>Resolución otorga LA</v>
          </cell>
          <cell r="Y497">
            <v>1126</v>
          </cell>
          <cell r="Z497">
            <v>39625</v>
          </cell>
          <cell r="AA497" t="str">
            <v>TOLIMA</v>
          </cell>
          <cell r="AB497" t="str">
            <v>ESPINAL</v>
          </cell>
          <cell r="AC497" t="str">
            <v>N/A</v>
          </cell>
          <cell r="AD497" t="str">
            <v>Dos durante la ejecución de cada pozo (el primero al finalizar la construcción y perforación), en el evento de que el pozo resulte no productor presentar a los dos meses de finalizada la perforación el informe de desmantelamiento y restauración del pozo. En el evento de efectuar pruebas de producción presentar informe semestral hasta finalizar las pruebas</v>
          </cell>
          <cell r="AE497">
            <v>6</v>
          </cell>
          <cell r="AF497" t="str">
            <v>ABANDONO</v>
          </cell>
          <cell r="AG497" t="str">
            <v>Cierre</v>
          </cell>
          <cell r="AH497" t="str">
            <v>2 ICA DURANTE LA EJECUCION DE CADA POZO DE PERFORACIÓN EXPLORATORIA</v>
          </cell>
          <cell r="AI497" t="str">
            <v>---</v>
          </cell>
          <cell r="AJ497" t="str">
            <v>---</v>
          </cell>
          <cell r="AK497" t="str">
            <v>NO</v>
          </cell>
          <cell r="AL497">
            <v>1</v>
          </cell>
          <cell r="AM497" t="str">
            <v>Si</v>
          </cell>
          <cell r="AN497">
            <v>0</v>
          </cell>
          <cell r="AO497">
            <v>0</v>
          </cell>
          <cell r="AP497">
            <v>0</v>
          </cell>
          <cell r="AQ497">
            <v>1</v>
          </cell>
          <cell r="AR497">
            <v>0</v>
          </cell>
          <cell r="AS497">
            <v>0</v>
          </cell>
          <cell r="AT497">
            <v>1</v>
          </cell>
          <cell r="AU497">
            <v>0</v>
          </cell>
          <cell r="AV497">
            <v>0</v>
          </cell>
          <cell r="AW497">
            <v>0</v>
          </cell>
          <cell r="AX497">
            <v>0</v>
          </cell>
          <cell r="AY497">
            <v>0</v>
          </cell>
          <cell r="AZ497">
            <v>0</v>
          </cell>
          <cell r="BA497">
            <v>0</v>
          </cell>
          <cell r="BB497" t="str">
            <v>Seguimiento 2011</v>
          </cell>
          <cell r="BC497">
            <v>43342</v>
          </cell>
          <cell r="BD497">
            <v>6803</v>
          </cell>
          <cell r="BE497">
            <v>43411.655856481477</v>
          </cell>
          <cell r="BJ497" t="str">
            <v>---</v>
          </cell>
          <cell r="BK497" t="str">
            <v>---</v>
          </cell>
          <cell r="BL497" t="str">
            <v>---</v>
          </cell>
          <cell r="BM497">
            <v>10358000</v>
          </cell>
          <cell r="BN497" t="str">
            <v>---</v>
          </cell>
          <cell r="BO497" t="str">
            <v>---</v>
          </cell>
          <cell r="BP497" t="str">
            <v>---</v>
          </cell>
          <cell r="BQ497">
            <v>0</v>
          </cell>
          <cell r="BR497">
            <v>1</v>
          </cell>
          <cell r="BS497">
            <v>0</v>
          </cell>
          <cell r="BT497" t="str">
            <v>---</v>
          </cell>
          <cell r="BU497" t="str">
            <v>---</v>
          </cell>
          <cell r="BV497" t="str">
            <v>---</v>
          </cell>
          <cell r="BW497" t="str">
            <v>---</v>
          </cell>
        </row>
        <row r="498">
          <cell r="A498" t="str">
            <v>LAM0371</v>
          </cell>
          <cell r="B498" t="str">
            <v>Licencia Ambiental</v>
          </cell>
          <cell r="C498" t="str">
            <v>POZO EXPLORATORIO CIMARRON 1</v>
          </cell>
          <cell r="D498" t="str">
            <v xml:space="preserve">CARIBBEAN OIL SERVICES </v>
          </cell>
          <cell r="E498" t="str">
            <v>Hidrocarburos</v>
          </cell>
          <cell r="F498" t="str">
            <v>---</v>
          </cell>
          <cell r="G498" t="str">
            <v>---</v>
          </cell>
          <cell r="H498" t="str">
            <v>---</v>
          </cell>
          <cell r="I498" t="str">
            <v>---</v>
          </cell>
          <cell r="J498" t="str">
            <v>---</v>
          </cell>
          <cell r="K498">
            <v>4</v>
          </cell>
          <cell r="O498" t="str">
            <v>---</v>
          </cell>
          <cell r="P498" t="str">
            <v>N/A</v>
          </cell>
          <cell r="Q498" t="str">
            <v>---</v>
          </cell>
          <cell r="S498" t="str">
            <v>---</v>
          </cell>
          <cell r="T498" t="str">
            <v>---</v>
          </cell>
          <cell r="U498">
            <v>1</v>
          </cell>
          <cell r="V498" t="str">
            <v>ARCHIVADO</v>
          </cell>
          <cell r="W498" t="str">
            <v>CAR Y CORTOLIMA</v>
          </cell>
          <cell r="X498" t="str">
            <v>Auto revocatoria auto</v>
          </cell>
          <cell r="Y498">
            <v>148</v>
          </cell>
          <cell r="Z498">
            <v>39112</v>
          </cell>
          <cell r="AA498" t="str">
            <v>CASANARE</v>
          </cell>
          <cell r="AB498" t="str">
            <v>MANI</v>
          </cell>
          <cell r="AD498" t="str">
            <v>Sin definir</v>
          </cell>
          <cell r="AE498" t="str">
            <v>---</v>
          </cell>
          <cell r="AF498" t="str">
            <v>---</v>
          </cell>
          <cell r="AG498" t="str">
            <v>---</v>
          </cell>
          <cell r="AH498" t="str">
            <v>---</v>
          </cell>
          <cell r="AI498" t="str">
            <v>---</v>
          </cell>
          <cell r="AJ498" t="str">
            <v>---</v>
          </cell>
          <cell r="AK498" t="str">
            <v>---</v>
          </cell>
          <cell r="AL498">
            <v>0</v>
          </cell>
          <cell r="AM498" t="str">
            <v>---</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t="str">
            <v>Sin Seguimiento</v>
          </cell>
          <cell r="BJ498" t="str">
            <v>---</v>
          </cell>
          <cell r="BK498" t="str">
            <v>---</v>
          </cell>
          <cell r="BL498" t="str">
            <v>---</v>
          </cell>
          <cell r="BN498" t="str">
            <v>---</v>
          </cell>
          <cell r="BO498" t="str">
            <v>---</v>
          </cell>
          <cell r="BP498" t="str">
            <v>---</v>
          </cell>
          <cell r="BQ498" t="str">
            <v>---</v>
          </cell>
          <cell r="BR498" t="str">
            <v>---</v>
          </cell>
          <cell r="BS498" t="str">
            <v>---</v>
          </cell>
          <cell r="BT498" t="str">
            <v>---</v>
          </cell>
          <cell r="BU498" t="str">
            <v>---</v>
          </cell>
          <cell r="BV498" t="str">
            <v>---</v>
          </cell>
          <cell r="BW498" t="str">
            <v>---</v>
          </cell>
        </row>
        <row r="499">
          <cell r="A499" t="str">
            <v>LAM4055</v>
          </cell>
          <cell r="B499" t="str">
            <v>Licencia Ambiental</v>
          </cell>
          <cell r="C499" t="str">
            <v>Bloque de Perforación Exploratoria Candilejas -  Bambuco,  Área  Compadre, ubicado en los municipios de Piedras y Coello departamento del Tolima</v>
          </cell>
          <cell r="D499" t="str">
            <v xml:space="preserve">OCCIDENTAL ANDINA  LLC </v>
          </cell>
          <cell r="E499" t="str">
            <v>Hidrocarburos</v>
          </cell>
          <cell r="F499" t="str">
            <v>---</v>
          </cell>
          <cell r="G499" t="str">
            <v>---</v>
          </cell>
          <cell r="H499" t="str">
            <v>---</v>
          </cell>
          <cell r="I499" t="str">
            <v>---</v>
          </cell>
          <cell r="J499" t="str">
            <v>---</v>
          </cell>
          <cell r="K499">
            <v>4</v>
          </cell>
          <cell r="O499" t="str">
            <v>---</v>
          </cell>
          <cell r="P499" t="str">
            <v>N/A</v>
          </cell>
          <cell r="Q499" t="str">
            <v>---</v>
          </cell>
          <cell r="S499" t="str">
            <v>---</v>
          </cell>
          <cell r="T499" t="str">
            <v>---</v>
          </cell>
          <cell r="U499">
            <v>2</v>
          </cell>
          <cell r="V499" t="str">
            <v>ARCHIVADO</v>
          </cell>
          <cell r="W499" t="str">
            <v>CAR Y CORTOLIMA</v>
          </cell>
          <cell r="X499" t="str">
            <v>Resolución pérdida de fuerza ejecutoria</v>
          </cell>
          <cell r="Y499">
            <v>606</v>
          </cell>
          <cell r="Z499">
            <v>39902</v>
          </cell>
          <cell r="AA499" t="str">
            <v>TOLIMA</v>
          </cell>
          <cell r="AB499" t="str">
            <v>COELLO</v>
          </cell>
          <cell r="AD499" t="str">
            <v>---</v>
          </cell>
          <cell r="AE499" t="str">
            <v>---</v>
          </cell>
          <cell r="AF499" t="str">
            <v>---</v>
          </cell>
          <cell r="AG499" t="str">
            <v>---</v>
          </cell>
          <cell r="AH499" t="str">
            <v>---</v>
          </cell>
          <cell r="AI499" t="str">
            <v>---</v>
          </cell>
          <cell r="AJ499" t="str">
            <v>---</v>
          </cell>
          <cell r="AK499" t="str">
            <v>---</v>
          </cell>
          <cell r="AL499">
            <v>0</v>
          </cell>
          <cell r="AM499" t="str">
            <v>---</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t="str">
            <v>Sin Seguimiento</v>
          </cell>
          <cell r="BJ499" t="str">
            <v>---</v>
          </cell>
          <cell r="BK499" t="str">
            <v>---</v>
          </cell>
          <cell r="BL499" t="str">
            <v>---</v>
          </cell>
          <cell r="BN499" t="str">
            <v>---</v>
          </cell>
          <cell r="BO499" t="str">
            <v>---</v>
          </cell>
          <cell r="BP499" t="str">
            <v>---</v>
          </cell>
          <cell r="BQ499" t="str">
            <v>---</v>
          </cell>
          <cell r="BR499" t="str">
            <v>---</v>
          </cell>
          <cell r="BS499" t="str">
            <v>---</v>
          </cell>
          <cell r="BT499" t="str">
            <v>---</v>
          </cell>
          <cell r="BU499" t="str">
            <v>---</v>
          </cell>
          <cell r="BV499" t="str">
            <v>---</v>
          </cell>
          <cell r="BW499" t="str">
            <v>---</v>
          </cell>
        </row>
        <row r="500">
          <cell r="A500" t="str">
            <v>LAM0380</v>
          </cell>
          <cell r="B500" t="str">
            <v>Plan de Manejo Ambiental</v>
          </cell>
          <cell r="C500" t="str">
            <v>SISMICA DEL BLOQUE CASTILLA 22 Y CASTILLA 23</v>
          </cell>
          <cell r="D500" t="str">
            <v xml:space="preserve">CHEVRON PETROLEUM COMPANY </v>
          </cell>
          <cell r="E500" t="str">
            <v>Hidrocarburos</v>
          </cell>
          <cell r="F500" t="str">
            <v>---</v>
          </cell>
          <cell r="G500" t="str">
            <v>---</v>
          </cell>
          <cell r="H500" t="str">
            <v>---</v>
          </cell>
          <cell r="I500" t="str">
            <v>---</v>
          </cell>
          <cell r="J500" t="str">
            <v>---</v>
          </cell>
          <cell r="K500">
            <v>4</v>
          </cell>
          <cell r="O500" t="str">
            <v>---</v>
          </cell>
          <cell r="P500" t="str">
            <v>N/A</v>
          </cell>
          <cell r="Q500" t="str">
            <v>---</v>
          </cell>
          <cell r="S500" t="str">
            <v>---</v>
          </cell>
          <cell r="T500" t="str">
            <v>---</v>
          </cell>
          <cell r="U500">
            <v>0</v>
          </cell>
          <cell r="V500" t="str">
            <v>ACUMULADO</v>
          </cell>
          <cell r="W500" t="str">
            <v>CAR Y CORTOLIMA</v>
          </cell>
          <cell r="X500" t="str">
            <v>X Elaboración auto/resolución anterior</v>
          </cell>
          <cell r="Y500" t="str">
            <v>310</v>
          </cell>
          <cell r="Z500">
            <v>34677</v>
          </cell>
          <cell r="AA500" t="str">
            <v>META</v>
          </cell>
          <cell r="AB500" t="str">
            <v>CASTILLA LA NUEVA</v>
          </cell>
          <cell r="AD500" t="str">
            <v>---</v>
          </cell>
          <cell r="AE500" t="str">
            <v>---</v>
          </cell>
          <cell r="AF500" t="str">
            <v>---</v>
          </cell>
          <cell r="AG500" t="str">
            <v>---</v>
          </cell>
          <cell r="AH500" t="str">
            <v>---</v>
          </cell>
          <cell r="AI500" t="str">
            <v>---</v>
          </cell>
          <cell r="AJ500" t="str">
            <v>---</v>
          </cell>
          <cell r="AK500" t="str">
            <v>---</v>
          </cell>
          <cell r="AL500">
            <v>0</v>
          </cell>
          <cell r="AM500" t="str">
            <v>---</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t="str">
            <v>Sin Seguimiento</v>
          </cell>
          <cell r="BJ500" t="str">
            <v>---</v>
          </cell>
          <cell r="BK500" t="str">
            <v>---</v>
          </cell>
          <cell r="BL500" t="str">
            <v>---</v>
          </cell>
          <cell r="BN500" t="str">
            <v>---</v>
          </cell>
          <cell r="BO500" t="str">
            <v>---</v>
          </cell>
          <cell r="BP500" t="str">
            <v>---</v>
          </cell>
          <cell r="BQ500" t="str">
            <v>---</v>
          </cell>
          <cell r="BR500" t="str">
            <v>---</v>
          </cell>
          <cell r="BS500" t="str">
            <v>---</v>
          </cell>
          <cell r="BT500" t="str">
            <v>---</v>
          </cell>
          <cell r="BU500" t="str">
            <v>---</v>
          </cell>
          <cell r="BV500" t="str">
            <v>---</v>
          </cell>
          <cell r="BW500" t="str">
            <v>---</v>
          </cell>
        </row>
        <row r="501">
          <cell r="A501" t="str">
            <v>LAM4021</v>
          </cell>
          <cell r="B501" t="str">
            <v>Licencia Ambiental</v>
          </cell>
          <cell r="C501" t="str">
            <v>Area de Desarrollo Pauto, localizado en jurisdicción de municipio de YOPAL en el departamento de Casanare</v>
          </cell>
          <cell r="D501" t="str">
            <v xml:space="preserve">BP EXPLORATION COMPANY (COLOMBIA) LTD. </v>
          </cell>
          <cell r="E501" t="str">
            <v>Hidrocarburos</v>
          </cell>
          <cell r="F501" t="str">
            <v>Explotación</v>
          </cell>
          <cell r="G501" t="str">
            <v>Explotación</v>
          </cell>
          <cell r="H501" t="str">
            <v>ANLA</v>
          </cell>
          <cell r="J501" t="str">
            <v>OPERACIÓN</v>
          </cell>
          <cell r="K501">
            <v>5</v>
          </cell>
          <cell r="L501">
            <v>4252995</v>
          </cell>
          <cell r="M501">
            <v>5212877.2297297325</v>
          </cell>
          <cell r="O501" t="str">
            <v>CON VISITA</v>
          </cell>
          <cell r="P501" t="str">
            <v>Alta</v>
          </cell>
          <cell r="Q501" t="str">
            <v>---</v>
          </cell>
          <cell r="S501" t="str">
            <v>---</v>
          </cell>
          <cell r="T501">
            <v>0.75</v>
          </cell>
          <cell r="U501">
            <v>16</v>
          </cell>
          <cell r="V501" t="str">
            <v>ACTIVO</v>
          </cell>
          <cell r="W501" t="str">
            <v>CORPORINOQUIA</v>
          </cell>
          <cell r="X501" t="str">
            <v>Resolución otorga LA</v>
          </cell>
          <cell r="Y501" t="str">
            <v>1583</v>
          </cell>
          <cell r="Z501">
            <v>39708.623805706018</v>
          </cell>
          <cell r="AA501" t="str">
            <v>CASANARE</v>
          </cell>
          <cell r="AB501" t="str">
            <v>YOPAL</v>
          </cell>
          <cell r="AC501" t="str">
            <v>ORINOQUIA</v>
          </cell>
          <cell r="AD501" t="str">
            <v>Semestral</v>
          </cell>
          <cell r="AE501">
            <v>6</v>
          </cell>
          <cell r="AF501" t="str">
            <v>Operación</v>
          </cell>
          <cell r="AG501" t="str">
            <v>Operación</v>
          </cell>
          <cell r="AH501" t="str">
            <v>---</v>
          </cell>
          <cell r="AI501" t="str">
            <v>---</v>
          </cell>
          <cell r="AJ501" t="str">
            <v>---</v>
          </cell>
          <cell r="AK501" t="str">
            <v>---</v>
          </cell>
          <cell r="AL501">
            <v>5</v>
          </cell>
          <cell r="AM501" t="str">
            <v>Si</v>
          </cell>
          <cell r="AN501">
            <v>0</v>
          </cell>
          <cell r="AO501">
            <v>0</v>
          </cell>
          <cell r="AP501">
            <v>0</v>
          </cell>
          <cell r="AQ501">
            <v>0</v>
          </cell>
          <cell r="AR501">
            <v>1</v>
          </cell>
          <cell r="AS501">
            <v>1</v>
          </cell>
          <cell r="AT501">
            <v>1</v>
          </cell>
          <cell r="AU501">
            <v>0</v>
          </cell>
          <cell r="AV501">
            <v>2</v>
          </cell>
          <cell r="AW501">
            <v>1</v>
          </cell>
          <cell r="AX501">
            <v>0</v>
          </cell>
          <cell r="AY501">
            <v>0</v>
          </cell>
          <cell r="AZ501">
            <v>1</v>
          </cell>
          <cell r="BA501">
            <v>0</v>
          </cell>
          <cell r="BB501" t="str">
            <v>Seguimiento 2017</v>
          </cell>
          <cell r="BJ501" t="str">
            <v>VISITA</v>
          </cell>
          <cell r="BK501">
            <v>7</v>
          </cell>
          <cell r="BL501">
            <v>119011000</v>
          </cell>
          <cell r="BM501">
            <v>122581330</v>
          </cell>
          <cell r="BN501" t="str">
            <v>VISITA</v>
          </cell>
          <cell r="BO501">
            <v>148156961</v>
          </cell>
          <cell r="BP501" t="str">
            <v>NO</v>
          </cell>
          <cell r="BQ501">
            <v>6</v>
          </cell>
          <cell r="BR501">
            <v>4</v>
          </cell>
          <cell r="BS501">
            <v>0</v>
          </cell>
          <cell r="BT501" t="str">
            <v>---</v>
          </cell>
          <cell r="BU501" t="str">
            <v>---</v>
          </cell>
          <cell r="BV501" t="str">
            <v>---</v>
          </cell>
          <cell r="BW501" t="str">
            <v>---</v>
          </cell>
        </row>
        <row r="502">
          <cell r="A502" t="str">
            <v>LAM4008</v>
          </cell>
          <cell r="B502" t="str">
            <v>Licencia Ambiental</v>
          </cell>
          <cell r="C502" t="str">
            <v>Área de Interés para Exploratorio Guarrojo – Ocelote Complemento</v>
          </cell>
          <cell r="D502" t="str">
            <v xml:space="preserve">HOCOL S.A. </v>
          </cell>
          <cell r="E502" t="str">
            <v>Hidrocarburos</v>
          </cell>
          <cell r="F502" t="str">
            <v>Exploración</v>
          </cell>
          <cell r="G502" t="str">
            <v>Exploración</v>
          </cell>
          <cell r="H502" t="str">
            <v>ANLA</v>
          </cell>
          <cell r="J502" t="str">
            <v>CIERRE TÉCNICO</v>
          </cell>
          <cell r="O502" t="str">
            <v>DOCUMENTAL</v>
          </cell>
          <cell r="P502" t="str">
            <v>Baja</v>
          </cell>
          <cell r="Q502" t="str">
            <v>---</v>
          </cell>
          <cell r="S502" t="str">
            <v>---</v>
          </cell>
          <cell r="T502">
            <v>0</v>
          </cell>
          <cell r="U502">
            <v>3</v>
          </cell>
          <cell r="V502" t="str">
            <v>ACTIVO</v>
          </cell>
          <cell r="W502" t="str">
            <v>CORMACARENA</v>
          </cell>
          <cell r="X502" t="str">
            <v>Resolución otorga LA</v>
          </cell>
          <cell r="Y502">
            <v>716</v>
          </cell>
          <cell r="Z502">
            <v>39576</v>
          </cell>
          <cell r="AA502" t="str">
            <v>META</v>
          </cell>
          <cell r="AB502" t="str">
            <v>PUERTO GAITAN</v>
          </cell>
          <cell r="AC502" t="str">
            <v>N/A</v>
          </cell>
          <cell r="AD502" t="str">
            <v>Uno a la mitad de ejecución del Proyecto y otro al final. En caso la duración del proyecto sea mayor a un año, la presentación de los informes deberá ser semestral</v>
          </cell>
          <cell r="AE502">
            <v>6</v>
          </cell>
          <cell r="AF502" t="str">
            <v>Cierre</v>
          </cell>
          <cell r="AG502" t="str">
            <v>Cierre</v>
          </cell>
          <cell r="AH502" t="str">
            <v>N/A</v>
          </cell>
          <cell r="AI502" t="str">
            <v>NA</v>
          </cell>
          <cell r="AJ502" t="str">
            <v>---</v>
          </cell>
          <cell r="AK502" t="str">
            <v>NO</v>
          </cell>
          <cell r="AL502">
            <v>4</v>
          </cell>
          <cell r="AM502" t="str">
            <v>Si</v>
          </cell>
          <cell r="AN502">
            <v>0</v>
          </cell>
          <cell r="AO502">
            <v>0</v>
          </cell>
          <cell r="AP502">
            <v>0</v>
          </cell>
          <cell r="AQ502">
            <v>1</v>
          </cell>
          <cell r="AR502">
            <v>0</v>
          </cell>
          <cell r="AS502">
            <v>0</v>
          </cell>
          <cell r="AT502">
            <v>0</v>
          </cell>
          <cell r="AU502">
            <v>0</v>
          </cell>
          <cell r="AV502">
            <v>1</v>
          </cell>
          <cell r="AW502">
            <v>0</v>
          </cell>
          <cell r="AX502">
            <v>2</v>
          </cell>
          <cell r="AY502">
            <v>0</v>
          </cell>
          <cell r="AZ502">
            <v>1</v>
          </cell>
          <cell r="BA502">
            <v>1</v>
          </cell>
          <cell r="BB502" t="str">
            <v>Seguimiento 2018</v>
          </cell>
          <cell r="BC502" t="str">
            <v>N/A</v>
          </cell>
          <cell r="BD502">
            <v>2939</v>
          </cell>
          <cell r="BE502">
            <v>43258</v>
          </cell>
          <cell r="BF502" t="str">
            <v>Auto</v>
          </cell>
          <cell r="BG502">
            <v>6391</v>
          </cell>
          <cell r="BH502">
            <v>43395</v>
          </cell>
          <cell r="BI502" t="str">
            <v>Control y Seguimiento</v>
          </cell>
          <cell r="BJ502" t="str">
            <v>---</v>
          </cell>
          <cell r="BK502" t="str">
            <v>---</v>
          </cell>
          <cell r="BL502" t="str">
            <v>---</v>
          </cell>
          <cell r="BM502">
            <v>10358000</v>
          </cell>
          <cell r="BN502" t="str">
            <v>VISITA</v>
          </cell>
          <cell r="BO502">
            <v>94871270</v>
          </cell>
          <cell r="BP502" t="str">
            <v>NO</v>
          </cell>
          <cell r="BQ502">
            <v>1</v>
          </cell>
          <cell r="BR502">
            <v>1</v>
          </cell>
          <cell r="BS502">
            <v>0</v>
          </cell>
          <cell r="BT502" t="str">
            <v>---</v>
          </cell>
          <cell r="BU502" t="str">
            <v>---</v>
          </cell>
          <cell r="BV502" t="str">
            <v>---</v>
          </cell>
          <cell r="BW502" t="str">
            <v>---</v>
          </cell>
        </row>
        <row r="503">
          <cell r="A503" t="str">
            <v>LAM0388</v>
          </cell>
          <cell r="B503" t="str">
            <v>Licencia Ambiental</v>
          </cell>
          <cell r="C503" t="str">
            <v>POZOS MULTIPLES BUENOS AIRES DD</v>
          </cell>
          <cell r="D503" t="str">
            <v xml:space="preserve">EQUION ENERGIA LIMITED </v>
          </cell>
          <cell r="E503" t="str">
            <v>Hidrocarburos</v>
          </cell>
          <cell r="F503" t="str">
            <v>Explotación</v>
          </cell>
          <cell r="G503" t="str">
            <v>Explotación</v>
          </cell>
          <cell r="H503" t="str">
            <v>ANLA</v>
          </cell>
          <cell r="J503" t="str">
            <v>OPERACIÓN</v>
          </cell>
          <cell r="K503">
            <v>5</v>
          </cell>
          <cell r="L503">
            <v>4252995</v>
          </cell>
          <cell r="M503">
            <v>5212877.2297297325</v>
          </cell>
          <cell r="O503" t="str">
            <v>CON VISITA</v>
          </cell>
          <cell r="P503" t="str">
            <v>Baja</v>
          </cell>
          <cell r="Q503" t="str">
            <v>---</v>
          </cell>
          <cell r="S503" t="str">
            <v>---</v>
          </cell>
          <cell r="T503">
            <v>0.75</v>
          </cell>
          <cell r="U503">
            <v>9</v>
          </cell>
          <cell r="V503" t="str">
            <v>ACTIVO</v>
          </cell>
          <cell r="W503" t="str">
            <v>CORPORINOQUIA</v>
          </cell>
          <cell r="X503" t="str">
            <v>Resolución otorga LA</v>
          </cell>
          <cell r="Y503" t="str">
            <v>407</v>
          </cell>
          <cell r="Z503">
            <v>34817</v>
          </cell>
          <cell r="AA503" t="str">
            <v>CASANARE</v>
          </cell>
          <cell r="AB503" t="str">
            <v>TAURAMENA</v>
          </cell>
          <cell r="AC503" t="str">
            <v>ORINOQUIA</v>
          </cell>
          <cell r="AD503" t="str">
            <v>Trimestral</v>
          </cell>
          <cell r="AE503">
            <v>3</v>
          </cell>
          <cell r="AF503" t="str">
            <v>Operación</v>
          </cell>
          <cell r="AG503" t="str">
            <v>Operación</v>
          </cell>
          <cell r="AH503" t="str">
            <v>---</v>
          </cell>
          <cell r="AI503" t="str">
            <v>---</v>
          </cell>
          <cell r="AJ503" t="str">
            <v>---</v>
          </cell>
          <cell r="AK503" t="str">
            <v>---</v>
          </cell>
          <cell r="AL503">
            <v>4</v>
          </cell>
          <cell r="AM503" t="str">
            <v>Si</v>
          </cell>
          <cell r="AN503">
            <v>3</v>
          </cell>
          <cell r="AO503">
            <v>0</v>
          </cell>
          <cell r="AP503">
            <v>2</v>
          </cell>
          <cell r="AQ503">
            <v>1</v>
          </cell>
          <cell r="AR503">
            <v>1</v>
          </cell>
          <cell r="AS503">
            <v>1</v>
          </cell>
          <cell r="AT503">
            <v>1</v>
          </cell>
          <cell r="AU503">
            <v>1</v>
          </cell>
          <cell r="AV503">
            <v>0</v>
          </cell>
          <cell r="AW503">
            <v>1</v>
          </cell>
          <cell r="AX503">
            <v>0</v>
          </cell>
          <cell r="AY503">
            <v>1</v>
          </cell>
          <cell r="AZ503">
            <v>0</v>
          </cell>
          <cell r="BA503">
            <v>0</v>
          </cell>
          <cell r="BB503" t="str">
            <v>Seguimiento 2016</v>
          </cell>
          <cell r="BM503">
            <v>115950324</v>
          </cell>
          <cell r="BN503" t="str">
            <v>---</v>
          </cell>
          <cell r="BO503" t="str">
            <v>---</v>
          </cell>
          <cell r="BP503" t="str">
            <v>---</v>
          </cell>
          <cell r="BQ503">
            <v>3</v>
          </cell>
          <cell r="BR503">
            <v>0</v>
          </cell>
          <cell r="BS503">
            <v>0</v>
          </cell>
          <cell r="BT503" t="str">
            <v>---</v>
          </cell>
          <cell r="BU503" t="str">
            <v>---</v>
          </cell>
          <cell r="BV503" t="str">
            <v>---</v>
          </cell>
          <cell r="BW503" t="str">
            <v>---</v>
          </cell>
        </row>
        <row r="504">
          <cell r="A504" t="str">
            <v>LAM0389</v>
          </cell>
          <cell r="B504" t="str">
            <v>Licencia Ambiental</v>
          </cell>
          <cell r="C504" t="str">
            <v>GASODUCTO OPON BARRANCABERMEJA</v>
          </cell>
          <cell r="D504" t="str">
            <v xml:space="preserve">ECOPETROL S.A. </v>
          </cell>
          <cell r="E504" t="str">
            <v>Hidrocarburos</v>
          </cell>
          <cell r="F504" t="str">
            <v>Transporte y Conducción</v>
          </cell>
          <cell r="G504" t="str">
            <v>Transporte y Conducción</v>
          </cell>
          <cell r="H504" t="str">
            <v>ANLA</v>
          </cell>
          <cell r="J504" t="str">
            <v>OPERACIÓN</v>
          </cell>
          <cell r="K504">
            <v>5</v>
          </cell>
          <cell r="L504">
            <v>4252995</v>
          </cell>
          <cell r="M504">
            <v>4864086.047213112</v>
          </cell>
          <cell r="O504" t="str">
            <v>DOCUMENTAL</v>
          </cell>
          <cell r="P504" t="str">
            <v>Media</v>
          </cell>
          <cell r="Q504" t="str">
            <v>---</v>
          </cell>
          <cell r="S504" t="str">
            <v>---</v>
          </cell>
          <cell r="T504">
            <v>0</v>
          </cell>
          <cell r="U504">
            <v>4</v>
          </cell>
          <cell r="V504" t="str">
            <v>ACTIVO</v>
          </cell>
          <cell r="W504" t="str">
            <v>CAS</v>
          </cell>
          <cell r="X504" t="str">
            <v>Resolución otorga LA</v>
          </cell>
          <cell r="Y504" t="str">
            <v>21</v>
          </cell>
          <cell r="Z504">
            <v>35073</v>
          </cell>
          <cell r="AA504" t="str">
            <v>SANTANDER</v>
          </cell>
          <cell r="AB504" t="str">
            <v>BARRANCABERMEJA - CIMITARRA - PUERTO PARRA - SIMACOTA</v>
          </cell>
          <cell r="AC504" t="str">
            <v>CENTRO NORTE</v>
          </cell>
          <cell r="AD504" t="str">
            <v>Trimestral</v>
          </cell>
          <cell r="AE504">
            <v>12</v>
          </cell>
          <cell r="AF504" t="str">
            <v>Operación</v>
          </cell>
          <cell r="AG504" t="str">
            <v>Operación</v>
          </cell>
          <cell r="AH504" t="str">
            <v>Anual</v>
          </cell>
          <cell r="AI504">
            <v>43136</v>
          </cell>
          <cell r="AJ504">
            <v>43136</v>
          </cell>
          <cell r="AK504">
            <v>0</v>
          </cell>
          <cell r="AL504">
            <v>0</v>
          </cell>
          <cell r="AM504" t="str">
            <v>Si</v>
          </cell>
          <cell r="AN504">
            <v>3</v>
          </cell>
          <cell r="AO504">
            <v>0</v>
          </cell>
          <cell r="AP504">
            <v>1</v>
          </cell>
          <cell r="AQ504">
            <v>0</v>
          </cell>
          <cell r="AR504">
            <v>0</v>
          </cell>
          <cell r="AS504">
            <v>1</v>
          </cell>
          <cell r="AT504">
            <v>0</v>
          </cell>
          <cell r="AU504">
            <v>0</v>
          </cell>
          <cell r="AV504">
            <v>0</v>
          </cell>
          <cell r="AW504">
            <v>0</v>
          </cell>
          <cell r="AX504">
            <v>0</v>
          </cell>
          <cell r="AY504">
            <v>0</v>
          </cell>
          <cell r="AZ504">
            <v>0</v>
          </cell>
          <cell r="BA504">
            <v>0</v>
          </cell>
          <cell r="BB504" t="str">
            <v>Seguimiento 2010</v>
          </cell>
          <cell r="BC504">
            <v>43276</v>
          </cell>
          <cell r="BD504">
            <v>4587</v>
          </cell>
          <cell r="BE504">
            <v>43328</v>
          </cell>
          <cell r="BJ504" t="str">
            <v>---</v>
          </cell>
          <cell r="BK504" t="str">
            <v>---</v>
          </cell>
          <cell r="BL504" t="str">
            <v>---</v>
          </cell>
          <cell r="BM504">
            <v>10358000</v>
          </cell>
          <cell r="BN504" t="str">
            <v>---</v>
          </cell>
          <cell r="BO504" t="str">
            <v>---</v>
          </cell>
          <cell r="BP504" t="str">
            <v>NO</v>
          </cell>
          <cell r="BQ504">
            <v>2</v>
          </cell>
          <cell r="BR504">
            <v>0</v>
          </cell>
          <cell r="BS504">
            <v>0</v>
          </cell>
          <cell r="BT504" t="str">
            <v>---</v>
          </cell>
          <cell r="BU504" t="str">
            <v>---</v>
          </cell>
          <cell r="BV504" t="str">
            <v>---</v>
          </cell>
          <cell r="BW504" t="str">
            <v>---</v>
          </cell>
        </row>
        <row r="505">
          <cell r="A505" t="str">
            <v>LAM3971</v>
          </cell>
          <cell r="B505" t="str">
            <v>Licencia Ambiental</v>
          </cell>
          <cell r="C505" t="str">
            <v>BLOQUE DE PERFORACION EXPLORATORIA ANTARES</v>
          </cell>
          <cell r="D505" t="str">
            <v xml:space="preserve">PETROLEOS DEL MAR </v>
          </cell>
          <cell r="E505" t="str">
            <v>Hidrocarburos</v>
          </cell>
          <cell r="F505" t="str">
            <v>Exploración</v>
          </cell>
          <cell r="G505" t="str">
            <v>Exploración</v>
          </cell>
          <cell r="H505" t="str">
            <v>ANLA</v>
          </cell>
          <cell r="J505" t="str">
            <v>OPERACIÓN</v>
          </cell>
          <cell r="K505">
            <v>4</v>
          </cell>
          <cell r="L505">
            <v>3402396</v>
          </cell>
          <cell r="M505">
            <v>4312844.1098709665</v>
          </cell>
          <cell r="O505" t="str">
            <v>CON VISITA</v>
          </cell>
          <cell r="P505" t="str">
            <v>Baja</v>
          </cell>
          <cell r="Q505" t="str">
            <v>---</v>
          </cell>
          <cell r="S505" t="str">
            <v>---</v>
          </cell>
          <cell r="T505">
            <v>0.75</v>
          </cell>
          <cell r="U505">
            <v>4</v>
          </cell>
          <cell r="V505" t="str">
            <v>ACTIVO</v>
          </cell>
          <cell r="W505" t="str">
            <v>CAM</v>
          </cell>
          <cell r="X505" t="str">
            <v>Resolución otorga LA</v>
          </cell>
          <cell r="Y505">
            <v>549</v>
          </cell>
          <cell r="Z505">
            <v>39542</v>
          </cell>
          <cell r="AA505" t="str">
            <v>HUILA</v>
          </cell>
          <cell r="AB505" t="str">
            <v>BARAYA - TELLO - VILLAVIEJA</v>
          </cell>
          <cell r="AC505" t="str">
            <v>CENTRO Y EJE CAFETERO</v>
          </cell>
          <cell r="AD505" t="str">
            <v>Uno a la mitad de ejecución del Proyecto y otro al final. En caso la duración del proyecto sea mayor a un año, la presentación de los informes deberá ser semestral</v>
          </cell>
          <cell r="AE505">
            <v>6</v>
          </cell>
          <cell r="AF505" t="str">
            <v>Operación</v>
          </cell>
          <cell r="AG505" t="str">
            <v>Operación</v>
          </cell>
          <cell r="AH505" t="str">
            <v>---</v>
          </cell>
          <cell r="AI505" t="str">
            <v>---</v>
          </cell>
          <cell r="AJ505" t="str">
            <v>---</v>
          </cell>
          <cell r="AK505" t="str">
            <v>---</v>
          </cell>
          <cell r="AL505">
            <v>3</v>
          </cell>
          <cell r="AM505" t="str">
            <v>Si</v>
          </cell>
          <cell r="AN505">
            <v>0</v>
          </cell>
          <cell r="AO505">
            <v>0</v>
          </cell>
          <cell r="AP505">
            <v>0</v>
          </cell>
          <cell r="AQ505">
            <v>0</v>
          </cell>
          <cell r="AR505">
            <v>0</v>
          </cell>
          <cell r="AS505">
            <v>0</v>
          </cell>
          <cell r="AT505">
            <v>1</v>
          </cell>
          <cell r="AU505">
            <v>0</v>
          </cell>
          <cell r="AV505">
            <v>1</v>
          </cell>
          <cell r="AW505">
            <v>0</v>
          </cell>
          <cell r="AX505">
            <v>0</v>
          </cell>
          <cell r="AY505">
            <v>0</v>
          </cell>
          <cell r="AZ505">
            <v>1</v>
          </cell>
          <cell r="BA505">
            <v>0</v>
          </cell>
          <cell r="BB505" t="str">
            <v>Seguimiento 2017</v>
          </cell>
          <cell r="BM505">
            <v>98372791.200000003</v>
          </cell>
          <cell r="BN505" t="str">
            <v>VISITA</v>
          </cell>
          <cell r="BO505">
            <v>92804520</v>
          </cell>
          <cell r="BP505" t="str">
            <v>---</v>
          </cell>
          <cell r="BQ505">
            <v>2</v>
          </cell>
          <cell r="BR505">
            <v>0</v>
          </cell>
          <cell r="BS505">
            <v>0</v>
          </cell>
          <cell r="BT505" t="str">
            <v>---</v>
          </cell>
          <cell r="BU505" t="str">
            <v>---</v>
          </cell>
          <cell r="BV505" t="str">
            <v>---</v>
          </cell>
          <cell r="BW505" t="str">
            <v>---</v>
          </cell>
          <cell r="BX505">
            <v>215</v>
          </cell>
          <cell r="BY505" t="str">
            <v>No reporta</v>
          </cell>
          <cell r="BZ505" t="str">
            <v>3 quebradas con caudales de agua superficial. Suelo aledaño a las quebradas. Parte de la vía contaminada.</v>
          </cell>
        </row>
        <row r="506">
          <cell r="A506" t="str">
            <v>LAM3952</v>
          </cell>
          <cell r="B506" t="str">
            <v>Licencia Ambiental</v>
          </cell>
          <cell r="C506" t="str">
            <v>CONSTRUCCION DEL GASODUCTO GIBRALTAR-BUCARAMANGA</v>
          </cell>
          <cell r="D506" t="str">
            <v xml:space="preserve">TRANSORIENTE E.S.P </v>
          </cell>
          <cell r="E506" t="str">
            <v>Hidrocarburos</v>
          </cell>
          <cell r="F506" t="str">
            <v>Transporte y Conducción</v>
          </cell>
          <cell r="G506" t="str">
            <v>Transporte y Conducción</v>
          </cell>
          <cell r="H506" t="str">
            <v>ANLA</v>
          </cell>
          <cell r="J506" t="str">
            <v>OPERACIÓN</v>
          </cell>
          <cell r="K506">
            <v>5</v>
          </cell>
          <cell r="L506">
            <v>4252995</v>
          </cell>
          <cell r="M506">
            <v>5818247.7120000003</v>
          </cell>
          <cell r="O506" t="str">
            <v>DOCUMENTAL</v>
          </cell>
          <cell r="P506" t="str">
            <v>Media</v>
          </cell>
          <cell r="Q506" t="str">
            <v>---</v>
          </cell>
          <cell r="S506" t="str">
            <v>---</v>
          </cell>
          <cell r="T506">
            <v>0</v>
          </cell>
          <cell r="U506">
            <v>10</v>
          </cell>
          <cell r="V506" t="str">
            <v>ACTIVO</v>
          </cell>
          <cell r="W506" t="str">
            <v>CORPONOR</v>
          </cell>
          <cell r="X506" t="str">
            <v>Resolución otorga LA</v>
          </cell>
          <cell r="Y506" t="str">
            <v>602</v>
          </cell>
          <cell r="Z506">
            <v>39902.390440243056</v>
          </cell>
          <cell r="AA506" t="str">
            <v>NORTE DE SANTANDER - SANTANDER</v>
          </cell>
          <cell r="AB506" t="str">
            <v>CACOTA - LABATECA - MUTISCUA - PAMPLONA - SILOS - TOLEDO - BUCARAMANGA - FLORIDABLANCA - GIRON - PIEDECUESTA - TONA</v>
          </cell>
          <cell r="AC506" t="str">
            <v>EN 2 DPTOS</v>
          </cell>
          <cell r="AD506" t="str">
            <v>Semestral (construcción)
Anual (operación)</v>
          </cell>
          <cell r="AE506">
            <v>12</v>
          </cell>
          <cell r="AF506" t="str">
            <v>Operación/Mantenimiento</v>
          </cell>
          <cell r="AG506" t="str">
            <v>Operación</v>
          </cell>
          <cell r="AH506" t="str">
            <v>Anual</v>
          </cell>
          <cell r="AI506" t="str">
            <v xml:space="preserve">ICA No. 12, allegado mediante radicado 2018024035-1-000 del 2 de marzo de 2018, correspondiente al periodo marzo de 2017 a marzo de 2018.
</v>
          </cell>
          <cell r="AJ506">
            <v>43176</v>
          </cell>
          <cell r="AK506" t="str">
            <v>CONTINGENCIAS</v>
          </cell>
          <cell r="AL506">
            <v>2</v>
          </cell>
          <cell r="AM506" t="str">
            <v>Si</v>
          </cell>
          <cell r="AN506">
            <v>0</v>
          </cell>
          <cell r="AO506">
            <v>0</v>
          </cell>
          <cell r="AP506">
            <v>0</v>
          </cell>
          <cell r="AQ506">
            <v>0</v>
          </cell>
          <cell r="AR506">
            <v>0</v>
          </cell>
          <cell r="AS506">
            <v>0</v>
          </cell>
          <cell r="AT506">
            <v>1</v>
          </cell>
          <cell r="AU506">
            <v>0</v>
          </cell>
          <cell r="AV506">
            <v>0</v>
          </cell>
          <cell r="AW506">
            <v>0</v>
          </cell>
          <cell r="AX506">
            <v>1</v>
          </cell>
          <cell r="AY506">
            <v>0</v>
          </cell>
          <cell r="AZ506">
            <v>0</v>
          </cell>
          <cell r="BA506">
            <v>0</v>
          </cell>
          <cell r="BB506" t="str">
            <v>Seguimiento 2015</v>
          </cell>
          <cell r="BC506">
            <v>43255</v>
          </cell>
          <cell r="BD506">
            <v>5434</v>
          </cell>
          <cell r="BE506">
            <v>43361</v>
          </cell>
          <cell r="BJ506" t="str">
            <v>VISITA</v>
          </cell>
          <cell r="BK506">
            <v>7</v>
          </cell>
          <cell r="BL506">
            <v>88340000</v>
          </cell>
          <cell r="BM506">
            <v>15791000</v>
          </cell>
          <cell r="BN506" t="str">
            <v>---</v>
          </cell>
          <cell r="BO506" t="str">
            <v>---</v>
          </cell>
          <cell r="BP506" t="str">
            <v>SI</v>
          </cell>
          <cell r="BQ506">
            <v>5</v>
          </cell>
          <cell r="BR506">
            <v>3</v>
          </cell>
          <cell r="BS506">
            <v>0</v>
          </cell>
          <cell r="BT506" t="str">
            <v>---</v>
          </cell>
          <cell r="BU506" t="str">
            <v>---</v>
          </cell>
          <cell r="BV506" t="str">
            <v>---</v>
          </cell>
          <cell r="BW506" t="str">
            <v>---</v>
          </cell>
        </row>
        <row r="507">
          <cell r="A507" t="str">
            <v>LAM3929</v>
          </cell>
          <cell r="B507" t="str">
            <v>Licencia Ambiental</v>
          </cell>
          <cell r="C507" t="str">
            <v>Área de Interés Exploratorio Doima- Ortega</v>
          </cell>
          <cell r="D507" t="str">
            <v xml:space="preserve">HOCOL S.A. </v>
          </cell>
          <cell r="E507" t="str">
            <v>Hidrocarburos</v>
          </cell>
          <cell r="F507" t="str">
            <v>Exploración</v>
          </cell>
          <cell r="G507" t="str">
            <v>Exploración</v>
          </cell>
          <cell r="H507" t="str">
            <v>ANLA</v>
          </cell>
          <cell r="J507" t="str">
            <v>OPERACIÓN</v>
          </cell>
          <cell r="K507">
            <v>4</v>
          </cell>
          <cell r="L507">
            <v>3402396</v>
          </cell>
          <cell r="M507">
            <v>3782758.7962622941</v>
          </cell>
          <cell r="O507" t="str">
            <v>CON VISITA</v>
          </cell>
          <cell r="P507" t="str">
            <v>Alta</v>
          </cell>
          <cell r="Q507" t="str">
            <v>---</v>
          </cell>
          <cell r="S507" t="str">
            <v>---</v>
          </cell>
          <cell r="T507">
            <v>0.75</v>
          </cell>
          <cell r="U507">
            <v>5</v>
          </cell>
          <cell r="V507" t="str">
            <v>ACTIVO</v>
          </cell>
          <cell r="W507" t="str">
            <v>CORTOLIMA</v>
          </cell>
          <cell r="X507" t="str">
            <v>Resolución otorga LA</v>
          </cell>
          <cell r="Y507" t="str">
            <v>505</v>
          </cell>
          <cell r="Z507">
            <v>39535.472604050927</v>
          </cell>
          <cell r="AA507" t="str">
            <v>TOLIMA</v>
          </cell>
          <cell r="AB507" t="str">
            <v>CHAPPARAL - SAN LUIS</v>
          </cell>
          <cell r="AC507" t="str">
            <v>CENTRO Y EJE CAFETERO</v>
          </cell>
          <cell r="AD507" t="str">
            <v>Semestral</v>
          </cell>
          <cell r="AE507">
            <v>6</v>
          </cell>
          <cell r="AF507" t="str">
            <v>Operación</v>
          </cell>
          <cell r="AG507" t="str">
            <v>Operación</v>
          </cell>
          <cell r="AH507" t="str">
            <v>---</v>
          </cell>
          <cell r="AI507" t="str">
            <v>---</v>
          </cell>
          <cell r="AJ507" t="str">
            <v>---</v>
          </cell>
          <cell r="AK507" t="str">
            <v>---</v>
          </cell>
          <cell r="AL507">
            <v>4</v>
          </cell>
          <cell r="AM507" t="str">
            <v>Si</v>
          </cell>
          <cell r="AN507">
            <v>0</v>
          </cell>
          <cell r="AO507">
            <v>0</v>
          </cell>
          <cell r="AP507">
            <v>0</v>
          </cell>
          <cell r="AQ507">
            <v>0</v>
          </cell>
          <cell r="AR507">
            <v>0</v>
          </cell>
          <cell r="AS507">
            <v>0</v>
          </cell>
          <cell r="AT507">
            <v>0</v>
          </cell>
          <cell r="AU507">
            <v>1</v>
          </cell>
          <cell r="AV507">
            <v>0</v>
          </cell>
          <cell r="AW507">
            <v>2</v>
          </cell>
          <cell r="AX507">
            <v>0</v>
          </cell>
          <cell r="AY507">
            <v>0</v>
          </cell>
          <cell r="AZ507">
            <v>1</v>
          </cell>
          <cell r="BA507">
            <v>0</v>
          </cell>
          <cell r="BB507" t="str">
            <v>Seguimiento 2017</v>
          </cell>
          <cell r="BM507">
            <v>102667830</v>
          </cell>
          <cell r="BN507" t="str">
            <v>---</v>
          </cell>
          <cell r="BO507" t="str">
            <v>---</v>
          </cell>
          <cell r="BP507" t="str">
            <v>---</v>
          </cell>
          <cell r="BQ507">
            <v>1</v>
          </cell>
          <cell r="BR507">
            <v>0</v>
          </cell>
          <cell r="BS507">
            <v>0</v>
          </cell>
          <cell r="BT507" t="str">
            <v>---</v>
          </cell>
          <cell r="BU507" t="str">
            <v>---</v>
          </cell>
          <cell r="BV507" t="str">
            <v>---</v>
          </cell>
          <cell r="BW507" t="str">
            <v>---</v>
          </cell>
        </row>
        <row r="508">
          <cell r="A508" t="str">
            <v>LAM3922</v>
          </cell>
          <cell r="B508" t="str">
            <v>Licencia Ambiental</v>
          </cell>
          <cell r="C508" t="str">
            <v>AREA DE PERFORACIÓN EXPLORATORIA BUENAVISTA SUR</v>
          </cell>
          <cell r="D508" t="str">
            <v xml:space="preserve">ECOPETROL S.A. </v>
          </cell>
          <cell r="E508" t="str">
            <v>Hidrocarburos</v>
          </cell>
          <cell r="F508" t="str">
            <v>Exploración</v>
          </cell>
          <cell r="G508" t="str">
            <v>Exploración</v>
          </cell>
          <cell r="H508" t="str">
            <v>ANLA</v>
          </cell>
          <cell r="J508" t="str">
            <v>OPERACIÓN</v>
          </cell>
          <cell r="K508">
            <v>4</v>
          </cell>
          <cell r="L508">
            <v>3402396</v>
          </cell>
          <cell r="M508">
            <v>4562410.7498399997</v>
          </cell>
          <cell r="O508" t="str">
            <v>CON VISITA</v>
          </cell>
          <cell r="P508" t="str">
            <v>Baja</v>
          </cell>
          <cell r="Q508" t="str">
            <v>---</v>
          </cell>
          <cell r="S508" t="str">
            <v>---</v>
          </cell>
          <cell r="T508">
            <v>0</v>
          </cell>
          <cell r="U508">
            <v>3</v>
          </cell>
          <cell r="V508" t="str">
            <v>ACTIVO</v>
          </cell>
          <cell r="W508" t="str">
            <v>CORMAGDALENA</v>
          </cell>
          <cell r="X508" t="str">
            <v>Resolución otorga LA</v>
          </cell>
          <cell r="Y508">
            <v>546</v>
          </cell>
          <cell r="Z508">
            <v>39542</v>
          </cell>
          <cell r="AA508" t="str">
            <v>MAGDALENA</v>
          </cell>
          <cell r="AB508" t="str">
            <v>PIVIJAY - REMOLINO - SALAMINA</v>
          </cell>
          <cell r="AC508" t="str">
            <v>CARIBE CONTINENTAL E INSULAR</v>
          </cell>
          <cell r="AD508" t="str">
            <v>Uno a la mitad de ejecución del Proyecto y otro al final. En caso la duración del proyecto sea mayor a un año, la presentación de los informes deberá ser semestral</v>
          </cell>
          <cell r="AE508">
            <v>6</v>
          </cell>
          <cell r="AF508" t="str">
            <v>Operación</v>
          </cell>
          <cell r="AG508" t="str">
            <v>Operación</v>
          </cell>
          <cell r="AH508" t="str">
            <v>---</v>
          </cell>
          <cell r="AI508" t="str">
            <v>---</v>
          </cell>
          <cell r="AJ508" t="str">
            <v>---</v>
          </cell>
          <cell r="AK508" t="str">
            <v>---</v>
          </cell>
          <cell r="AL508">
            <v>1</v>
          </cell>
          <cell r="AM508" t="str">
            <v>Si</v>
          </cell>
          <cell r="AN508">
            <v>0</v>
          </cell>
          <cell r="AO508">
            <v>0</v>
          </cell>
          <cell r="AP508">
            <v>0</v>
          </cell>
          <cell r="AQ508">
            <v>0</v>
          </cell>
          <cell r="AR508">
            <v>0</v>
          </cell>
          <cell r="AS508">
            <v>0</v>
          </cell>
          <cell r="AT508">
            <v>1</v>
          </cell>
          <cell r="AU508">
            <v>0</v>
          </cell>
          <cell r="AV508">
            <v>0</v>
          </cell>
          <cell r="AW508">
            <v>0</v>
          </cell>
          <cell r="AX508">
            <v>0</v>
          </cell>
          <cell r="AY508">
            <v>0</v>
          </cell>
          <cell r="AZ508">
            <v>0</v>
          </cell>
          <cell r="BA508">
            <v>0</v>
          </cell>
          <cell r="BB508" t="str">
            <v>Seguimiento 2011</v>
          </cell>
          <cell r="BM508">
            <v>102667830</v>
          </cell>
          <cell r="BN508" t="str">
            <v>---</v>
          </cell>
          <cell r="BO508" t="str">
            <v>---</v>
          </cell>
          <cell r="BP508" t="str">
            <v>NO</v>
          </cell>
          <cell r="BQ508" t="str">
            <v>---</v>
          </cell>
          <cell r="BR508" t="str">
            <v>---</v>
          </cell>
          <cell r="BS508" t="str">
            <v>---</v>
          </cell>
          <cell r="BT508" t="str">
            <v>---</v>
          </cell>
          <cell r="BU508" t="str">
            <v>---</v>
          </cell>
          <cell r="BV508" t="str">
            <v>---</v>
          </cell>
          <cell r="BW508" t="str">
            <v>---</v>
          </cell>
        </row>
        <row r="509">
          <cell r="A509" t="str">
            <v>LAM3915</v>
          </cell>
          <cell r="B509" t="str">
            <v>Licencia Ambiental</v>
          </cell>
          <cell r="C509" t="str">
            <v>Bloque de Perforación Exploratoria Guama.</v>
          </cell>
          <cell r="D509" t="str">
            <v xml:space="preserve">PACIFIC STRATUS ENERGY COLOMBIA CORP </v>
          </cell>
          <cell r="E509" t="str">
            <v>Hidrocarburos</v>
          </cell>
          <cell r="F509" t="str">
            <v>Exploración</v>
          </cell>
          <cell r="G509" t="str">
            <v>Exploración</v>
          </cell>
          <cell r="H509" t="str">
            <v>ANLA</v>
          </cell>
          <cell r="J509" t="str">
            <v>OPERACIÓN</v>
          </cell>
          <cell r="K509">
            <v>4</v>
          </cell>
          <cell r="L509">
            <v>3402396</v>
          </cell>
          <cell r="M509">
            <v>3554839.3968000002</v>
          </cell>
          <cell r="O509" t="str">
            <v>CON VISITA</v>
          </cell>
          <cell r="P509" t="str">
            <v>Media</v>
          </cell>
          <cell r="Q509" t="str">
            <v>---</v>
          </cell>
          <cell r="S509" t="str">
            <v>---</v>
          </cell>
          <cell r="T509">
            <v>0.75</v>
          </cell>
          <cell r="U509">
            <v>2</v>
          </cell>
          <cell r="V509" t="str">
            <v>ACTIVO</v>
          </cell>
          <cell r="W509" t="str">
            <v>CORMAGDALENA, CORPOCESAR</v>
          </cell>
          <cell r="X509" t="str">
            <v>Resolución otorga LA</v>
          </cell>
          <cell r="Y509" t="str">
            <v>449</v>
          </cell>
          <cell r="Z509">
            <v>39533.706798576386</v>
          </cell>
          <cell r="AA509" t="str">
            <v>CESAR</v>
          </cell>
          <cell r="AB509" t="str">
            <v>ASTREA - PIJIÑO DEL CARMNE</v>
          </cell>
          <cell r="AC509" t="str">
            <v>CARIBE CONTINENTAL E INSULAR</v>
          </cell>
          <cell r="AD509" t="str">
            <v xml:space="preserve">Dos durante la ejecución de cada pozo (uno a la mitad del proyecto y otro final, al mes de haberse terminado las actividades de perforación y pruebas cortas de producción) </v>
          </cell>
          <cell r="AE509">
            <v>12</v>
          </cell>
          <cell r="AF509" t="str">
            <v>Finalizó las actividades de exploración. Los pozos actualmente se encuentran en producción bajo el expediente LAM6084</v>
          </cell>
          <cell r="AG509" t="str">
            <v>Operación</v>
          </cell>
          <cell r="AH509" t="str">
            <v>Dos ICAdurante la perforación de cada pozo: Entrega de ICA a la mitad  y otro final del proyecto; y al mes de haberse terminado las actividades de perforación y pruebas cortas de producción. (Inicio actividades en agosto de 2009)</v>
          </cell>
          <cell r="AI509" t="str">
            <v>Ultimo ICA el 17 de octubre de 2013, sin embargo la obligación no aplica todas las  actividades que ejecutan, se encuentran asociadas al proyecto Bloque de Explotación Guama,  (LAM6084).</v>
          </cell>
          <cell r="AJ509">
            <v>41564</v>
          </cell>
          <cell r="AK509" t="str">
            <v>N/A</v>
          </cell>
          <cell r="AL509">
            <v>2</v>
          </cell>
          <cell r="AM509" t="str">
            <v>Si</v>
          </cell>
          <cell r="AN509">
            <v>0</v>
          </cell>
          <cell r="AO509">
            <v>0</v>
          </cell>
          <cell r="AP509">
            <v>0</v>
          </cell>
          <cell r="AQ509">
            <v>0</v>
          </cell>
          <cell r="AR509">
            <v>0</v>
          </cell>
          <cell r="AS509">
            <v>0</v>
          </cell>
          <cell r="AT509">
            <v>0</v>
          </cell>
          <cell r="AU509">
            <v>0</v>
          </cell>
          <cell r="AV509">
            <v>0</v>
          </cell>
          <cell r="AW509">
            <v>1</v>
          </cell>
          <cell r="AX509">
            <v>0</v>
          </cell>
          <cell r="AY509">
            <v>0</v>
          </cell>
          <cell r="AZ509">
            <v>0</v>
          </cell>
          <cell r="BA509">
            <v>1</v>
          </cell>
          <cell r="BB509" t="str">
            <v>Seguimiento 2018</v>
          </cell>
          <cell r="BC509">
            <v>43138</v>
          </cell>
          <cell r="BD509">
            <v>682</v>
          </cell>
          <cell r="BE509">
            <v>43158</v>
          </cell>
          <cell r="BF509" t="str">
            <v>Auto</v>
          </cell>
          <cell r="BG509">
            <v>4302</v>
          </cell>
          <cell r="BH509">
            <v>43311</v>
          </cell>
          <cell r="BI509" t="str">
            <v>Control y Seguimiento</v>
          </cell>
          <cell r="BM509">
            <v>102667830</v>
          </cell>
          <cell r="BN509" t="str">
            <v>---</v>
          </cell>
          <cell r="BO509" t="str">
            <v>---</v>
          </cell>
          <cell r="BP509" t="str">
            <v>NO</v>
          </cell>
          <cell r="BQ509" t="str">
            <v>---</v>
          </cell>
          <cell r="BR509" t="str">
            <v>---</v>
          </cell>
          <cell r="BS509" t="str">
            <v>---</v>
          </cell>
          <cell r="BT509" t="str">
            <v>---</v>
          </cell>
          <cell r="BU509" t="str">
            <v>---</v>
          </cell>
          <cell r="BV509" t="str">
            <v>---</v>
          </cell>
          <cell r="BW509" t="str">
            <v>---</v>
          </cell>
        </row>
        <row r="510">
          <cell r="A510" t="str">
            <v>LAM3903</v>
          </cell>
          <cell r="B510" t="str">
            <v>Licencia Ambiental</v>
          </cell>
          <cell r="C510" t="str">
            <v xml:space="preserve">Reactivación del Campo Guarimena </v>
          </cell>
          <cell r="D510" t="str">
            <v xml:space="preserve">VETRA EXPLORACIÓN Y PRODUCCIÓN COLOMBIA S.A.S. – VETRA EyP S.A.S. </v>
          </cell>
          <cell r="E510" t="str">
            <v>Hidrocarburos</v>
          </cell>
          <cell r="F510" t="str">
            <v>---</v>
          </cell>
          <cell r="G510" t="str">
            <v>---</v>
          </cell>
          <cell r="H510" t="str">
            <v>---</v>
          </cell>
          <cell r="I510" t="str">
            <v>---</v>
          </cell>
          <cell r="J510" t="str">
            <v>---</v>
          </cell>
          <cell r="K510">
            <v>4</v>
          </cell>
          <cell r="O510" t="str">
            <v>---</v>
          </cell>
          <cell r="P510" t="str">
            <v>N/A</v>
          </cell>
          <cell r="Q510" t="str">
            <v>---</v>
          </cell>
          <cell r="S510" t="str">
            <v>---</v>
          </cell>
          <cell r="T510" t="str">
            <v>---</v>
          </cell>
          <cell r="U510">
            <v>2</v>
          </cell>
          <cell r="V510" t="str">
            <v>ARCHIVADO</v>
          </cell>
          <cell r="W510" t="str">
            <v>CAR Y CORTOLIMA</v>
          </cell>
          <cell r="X510" t="str">
            <v>Resolución Perdida de Fuerza Ejecutoria</v>
          </cell>
          <cell r="Y510">
            <v>13</v>
          </cell>
          <cell r="Z510">
            <v>40547</v>
          </cell>
          <cell r="AA510" t="str">
            <v>CASANARE</v>
          </cell>
          <cell r="AB510" t="str">
            <v>MANI</v>
          </cell>
          <cell r="AD510" t="str">
            <v>Uno a la mitad de ejecución del Proyecto y otro al final. En caso la duración del proyecto sea mayor a un año, la presentación de los informes deberá ser semestral</v>
          </cell>
          <cell r="AE510" t="str">
            <v>---</v>
          </cell>
          <cell r="AF510" t="str">
            <v>---</v>
          </cell>
          <cell r="AG510" t="str">
            <v>---</v>
          </cell>
          <cell r="AH510" t="str">
            <v>---</v>
          </cell>
          <cell r="AI510" t="str">
            <v>---</v>
          </cell>
          <cell r="AJ510" t="str">
            <v>---</v>
          </cell>
          <cell r="AK510" t="str">
            <v>---</v>
          </cell>
          <cell r="AL510">
            <v>0</v>
          </cell>
          <cell r="AM510" t="str">
            <v>---</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t="str">
            <v>Sin Seguimiento</v>
          </cell>
          <cell r="BJ510" t="str">
            <v>---</v>
          </cell>
          <cell r="BK510" t="str">
            <v>---</v>
          </cell>
          <cell r="BL510" t="str">
            <v>---</v>
          </cell>
          <cell r="BN510" t="str">
            <v>---</v>
          </cell>
          <cell r="BO510" t="str">
            <v>---</v>
          </cell>
          <cell r="BP510" t="str">
            <v>---</v>
          </cell>
          <cell r="BQ510" t="str">
            <v>---</v>
          </cell>
          <cell r="BR510" t="str">
            <v>---</v>
          </cell>
          <cell r="BS510" t="str">
            <v>---</v>
          </cell>
          <cell r="BT510" t="str">
            <v>---</v>
          </cell>
          <cell r="BU510" t="str">
            <v>---</v>
          </cell>
          <cell r="BV510" t="str">
            <v>---</v>
          </cell>
          <cell r="BW510" t="str">
            <v>---</v>
          </cell>
        </row>
        <row r="511">
          <cell r="A511" t="str">
            <v>LAM3892</v>
          </cell>
          <cell r="B511" t="str">
            <v>Licencia Ambiental</v>
          </cell>
          <cell r="C511" t="str">
            <v>BLOQUE EXPLORATORIO GUACHIRIA SUR</v>
          </cell>
          <cell r="D511" t="str">
            <v xml:space="preserve">SOLANA PETROLEUM EXPLORATION COLOMBIA LIMITED </v>
          </cell>
          <cell r="E511" t="str">
            <v>Hidrocarburos</v>
          </cell>
          <cell r="F511" t="str">
            <v>Exploración</v>
          </cell>
          <cell r="G511" t="str">
            <v>Exploración</v>
          </cell>
          <cell r="H511" t="str">
            <v>ANLA</v>
          </cell>
          <cell r="J511" t="str">
            <v>OPERACIÓN</v>
          </cell>
          <cell r="K511">
            <v>4</v>
          </cell>
          <cell r="L511">
            <v>3402396</v>
          </cell>
          <cell r="M511">
            <v>5212877.2297297325</v>
          </cell>
          <cell r="O511" t="str">
            <v>CON VISITA</v>
          </cell>
          <cell r="P511" t="str">
            <v>Alta</v>
          </cell>
          <cell r="Q511" t="str">
            <v>---</v>
          </cell>
          <cell r="S511" t="str">
            <v>---</v>
          </cell>
          <cell r="T511">
            <v>0.75</v>
          </cell>
          <cell r="U511">
            <v>9</v>
          </cell>
          <cell r="V511" t="str">
            <v>ACTIVO</v>
          </cell>
          <cell r="W511" t="str">
            <v>CORPORINOQUIA</v>
          </cell>
          <cell r="X511" t="str">
            <v>Resolución otorga LA</v>
          </cell>
          <cell r="Y511" t="str">
            <v>94</v>
          </cell>
          <cell r="Z511">
            <v>39465.702173460646</v>
          </cell>
          <cell r="AA511" t="str">
            <v>CASANARE</v>
          </cell>
          <cell r="AB511" t="str">
            <v>PAZ DE ARIPORO - TRINIDAD</v>
          </cell>
          <cell r="AC511" t="str">
            <v>ORINOQUIA</v>
          </cell>
          <cell r="AD511" t="str">
            <v>Uno a la mitad de ejecución del Proyecto y otro al final. En caso la duración del proyecto sea mayor a un año, la presentación de los informes deberá ser semestral</v>
          </cell>
          <cell r="AE511">
            <v>6</v>
          </cell>
          <cell r="AF511" t="str">
            <v>Operación</v>
          </cell>
          <cell r="AG511" t="str">
            <v>Operación</v>
          </cell>
          <cell r="AH511" t="str">
            <v>---</v>
          </cell>
          <cell r="AI511" t="str">
            <v>---</v>
          </cell>
          <cell r="AJ511" t="str">
            <v>---</v>
          </cell>
          <cell r="AK511" t="str">
            <v>---</v>
          </cell>
          <cell r="AL511">
            <v>5</v>
          </cell>
          <cell r="AM511" t="str">
            <v>Si</v>
          </cell>
          <cell r="AN511">
            <v>0</v>
          </cell>
          <cell r="AO511">
            <v>0</v>
          </cell>
          <cell r="AP511">
            <v>0</v>
          </cell>
          <cell r="AQ511">
            <v>1</v>
          </cell>
          <cell r="AR511">
            <v>0</v>
          </cell>
          <cell r="AS511">
            <v>0</v>
          </cell>
          <cell r="AT511">
            <v>3</v>
          </cell>
          <cell r="AU511">
            <v>0</v>
          </cell>
          <cell r="AV511">
            <v>2</v>
          </cell>
          <cell r="AW511">
            <v>0</v>
          </cell>
          <cell r="AX511">
            <v>0</v>
          </cell>
          <cell r="AY511">
            <v>0</v>
          </cell>
          <cell r="AZ511">
            <v>0</v>
          </cell>
          <cell r="BA511">
            <v>0</v>
          </cell>
          <cell r="BB511" t="str">
            <v>Seguimiento 2013</v>
          </cell>
          <cell r="BM511">
            <v>35953398</v>
          </cell>
          <cell r="BN511" t="str">
            <v>VISITA</v>
          </cell>
          <cell r="BO511">
            <v>33918300</v>
          </cell>
          <cell r="BP511" t="str">
            <v>---</v>
          </cell>
          <cell r="BQ511">
            <v>9</v>
          </cell>
          <cell r="BR511">
            <v>3</v>
          </cell>
          <cell r="BS511">
            <v>0</v>
          </cell>
          <cell r="BT511" t="str">
            <v>---</v>
          </cell>
          <cell r="BU511" t="str">
            <v>---</v>
          </cell>
          <cell r="BV511" t="str">
            <v>---</v>
          </cell>
          <cell r="BW511" t="str">
            <v>---</v>
          </cell>
        </row>
        <row r="512">
          <cell r="A512" t="str">
            <v>LAM3880</v>
          </cell>
          <cell r="B512" t="str">
            <v>Licencia Ambiental</v>
          </cell>
          <cell r="C512" t="str">
            <v xml:space="preserve">Área de desarrollo Floreña </v>
          </cell>
          <cell r="D512" t="str">
            <v xml:space="preserve">BP EXPLORATION COMPANY (COLOMBIA) LTD. </v>
          </cell>
          <cell r="E512" t="str">
            <v>Hidrocarburos</v>
          </cell>
          <cell r="F512" t="str">
            <v>Explotación</v>
          </cell>
          <cell r="G512" t="str">
            <v>Explotación</v>
          </cell>
          <cell r="H512" t="str">
            <v>ANLA</v>
          </cell>
          <cell r="J512" t="str">
            <v>OPERACIÓN</v>
          </cell>
          <cell r="K512">
            <v>5</v>
          </cell>
          <cell r="L512">
            <v>4252995</v>
          </cell>
          <cell r="M512">
            <v>5212877.2297297325</v>
          </cell>
          <cell r="O512" t="str">
            <v>CON VISITA</v>
          </cell>
          <cell r="P512" t="str">
            <v>Alta</v>
          </cell>
          <cell r="Q512" t="str">
            <v>---</v>
          </cell>
          <cell r="S512" t="str">
            <v>---</v>
          </cell>
          <cell r="T512">
            <v>0.75</v>
          </cell>
          <cell r="U512">
            <v>8</v>
          </cell>
          <cell r="V512" t="str">
            <v>ACTIVO</v>
          </cell>
          <cell r="W512" t="str">
            <v>CORPORINOQUIA</v>
          </cell>
          <cell r="X512" t="str">
            <v>Resolución otorga LA</v>
          </cell>
          <cell r="Y512" t="str">
            <v>2058</v>
          </cell>
          <cell r="Z512">
            <v>39413.655960648146</v>
          </cell>
          <cell r="AA512" t="str">
            <v>CASANARE</v>
          </cell>
          <cell r="AB512" t="str">
            <v>YOPAL</v>
          </cell>
          <cell r="AC512" t="str">
            <v>ORINOQUIA</v>
          </cell>
          <cell r="AD512" t="str">
            <v>Anual</v>
          </cell>
          <cell r="AE512">
            <v>12</v>
          </cell>
          <cell r="AF512" t="str">
            <v>Operación</v>
          </cell>
          <cell r="AG512" t="str">
            <v>Operación</v>
          </cell>
          <cell r="AH512" t="str">
            <v>---</v>
          </cell>
          <cell r="AI512" t="str">
            <v>---</v>
          </cell>
          <cell r="AJ512" t="str">
            <v>---</v>
          </cell>
          <cell r="AK512" t="str">
            <v>---</v>
          </cell>
          <cell r="AL512">
            <v>3</v>
          </cell>
          <cell r="AM512" t="str">
            <v>Si</v>
          </cell>
          <cell r="AN512">
            <v>0</v>
          </cell>
          <cell r="AO512">
            <v>0</v>
          </cell>
          <cell r="AP512">
            <v>0</v>
          </cell>
          <cell r="AQ512">
            <v>0</v>
          </cell>
          <cell r="AR512">
            <v>0</v>
          </cell>
          <cell r="AS512">
            <v>1</v>
          </cell>
          <cell r="AT512">
            <v>0</v>
          </cell>
          <cell r="AU512">
            <v>0</v>
          </cell>
          <cell r="AV512">
            <v>2</v>
          </cell>
          <cell r="AW512">
            <v>0</v>
          </cell>
          <cell r="AX512">
            <v>0</v>
          </cell>
          <cell r="AY512">
            <v>0</v>
          </cell>
          <cell r="AZ512">
            <v>1</v>
          </cell>
          <cell r="BA512">
            <v>0</v>
          </cell>
          <cell r="BB512" t="str">
            <v>Seguimiento 2017</v>
          </cell>
          <cell r="BM512">
            <v>209292654</v>
          </cell>
          <cell r="BN512" t="str">
            <v>VISITA</v>
          </cell>
          <cell r="BO512">
            <v>197445900</v>
          </cell>
          <cell r="BP512" t="str">
            <v>---</v>
          </cell>
          <cell r="BQ512">
            <v>4</v>
          </cell>
          <cell r="BR512">
            <v>0</v>
          </cell>
          <cell r="BS512">
            <v>0</v>
          </cell>
          <cell r="BT512" t="str">
            <v>---</v>
          </cell>
          <cell r="BU512" t="str">
            <v>---</v>
          </cell>
          <cell r="BV512" t="str">
            <v>---</v>
          </cell>
          <cell r="BW512" t="str">
            <v>---</v>
          </cell>
        </row>
        <row r="513">
          <cell r="A513" t="str">
            <v>LAM3879</v>
          </cell>
          <cell r="B513" t="str">
            <v>Licencia Ambiental</v>
          </cell>
          <cell r="C513" t="str">
            <v>Área de Perforación Exploratoria Doima- San Luis</v>
          </cell>
          <cell r="D513" t="str">
            <v xml:space="preserve">HOCOL S.A. </v>
          </cell>
          <cell r="E513" t="str">
            <v>Hidrocarburos</v>
          </cell>
          <cell r="F513" t="str">
            <v>Hidrocarburos</v>
          </cell>
          <cell r="G513" t="str">
            <v>---</v>
          </cell>
          <cell r="H513" t="str">
            <v>---</v>
          </cell>
          <cell r="I513" t="str">
            <v>---</v>
          </cell>
          <cell r="J513" t="str">
            <v>---</v>
          </cell>
          <cell r="K513">
            <v>4</v>
          </cell>
          <cell r="O513" t="str">
            <v>---</v>
          </cell>
          <cell r="P513" t="str">
            <v>Baja</v>
          </cell>
          <cell r="Q513" t="str">
            <v>---</v>
          </cell>
          <cell r="S513" t="str">
            <v>---</v>
          </cell>
          <cell r="T513" t="str">
            <v>---</v>
          </cell>
          <cell r="U513">
            <v>1</v>
          </cell>
          <cell r="V513" t="str">
            <v>ARCHIVADO</v>
          </cell>
          <cell r="W513" t="str">
            <v>CAR Y CORTOLIMA</v>
          </cell>
          <cell r="X513" t="str">
            <v>Resolución Perdida de Vigencia de la Licencia Ambiental</v>
          </cell>
          <cell r="Y513">
            <v>1509</v>
          </cell>
          <cell r="Z513">
            <v>43349</v>
          </cell>
          <cell r="AA513" t="str">
            <v>TOLIMA</v>
          </cell>
          <cell r="AB513" t="str">
            <v>DOIMA</v>
          </cell>
          <cell r="AD513" t="str">
            <v>---</v>
          </cell>
          <cell r="AE513" t="str">
            <v>---</v>
          </cell>
          <cell r="AF513" t="str">
            <v>---</v>
          </cell>
          <cell r="AG513" t="str">
            <v>---</v>
          </cell>
          <cell r="AH513" t="str">
            <v>---</v>
          </cell>
          <cell r="AI513" t="str">
            <v>---</v>
          </cell>
          <cell r="AJ513" t="str">
            <v>---</v>
          </cell>
          <cell r="AK513" t="str">
            <v>---</v>
          </cell>
          <cell r="AL513">
            <v>1</v>
          </cell>
          <cell r="AM513" t="str">
            <v>Si</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1</v>
          </cell>
          <cell r="BB513" t="str">
            <v>Seguimiento 2018</v>
          </cell>
          <cell r="BC513">
            <v>43257</v>
          </cell>
          <cell r="BD513">
            <v>3203</v>
          </cell>
          <cell r="BE513">
            <v>43272</v>
          </cell>
          <cell r="BF513" t="str">
            <v xml:space="preserve">Resolución </v>
          </cell>
          <cell r="BG513">
            <v>1509</v>
          </cell>
          <cell r="BH513">
            <v>43349</v>
          </cell>
          <cell r="BI513" t="str">
            <v>Perdida de Vigencia</v>
          </cell>
          <cell r="BJ513" t="str">
            <v>---</v>
          </cell>
          <cell r="BK513" t="str">
            <v>---</v>
          </cell>
          <cell r="BL513" t="str">
            <v>---</v>
          </cell>
          <cell r="BN513" t="str">
            <v>---</v>
          </cell>
          <cell r="BO513" t="str">
            <v>---</v>
          </cell>
          <cell r="BP513" t="str">
            <v>ARTÍCULO SEGUNDO. En firme la presente decisión procédase al archivo del expediente LAM3879</v>
          </cell>
          <cell r="BQ513" t="str">
            <v>---</v>
          </cell>
          <cell r="BR513" t="str">
            <v>---</v>
          </cell>
          <cell r="BS513" t="str">
            <v>---</v>
          </cell>
          <cell r="BT513" t="str">
            <v>---</v>
          </cell>
          <cell r="BU513" t="str">
            <v>---</v>
          </cell>
          <cell r="BV513" t="str">
            <v>---</v>
          </cell>
          <cell r="BW513" t="str">
            <v>---</v>
          </cell>
        </row>
        <row r="514">
          <cell r="A514" t="str">
            <v>LAM3864</v>
          </cell>
          <cell r="B514" t="str">
            <v>Licencia Ambiental</v>
          </cell>
          <cell r="C514" t="str">
            <v>Áreas de Interés Perforatorio Pechui</v>
          </cell>
          <cell r="D514" t="str">
            <v xml:space="preserve">ECOPETROL S.A. </v>
          </cell>
          <cell r="E514" t="str">
            <v>Hidrocarburos</v>
          </cell>
          <cell r="F514" t="str">
            <v>Exploración</v>
          </cell>
          <cell r="G514" t="str">
            <v>Exploración</v>
          </cell>
          <cell r="H514" t="str">
            <v>ANLA</v>
          </cell>
          <cell r="J514" t="str">
            <v>OPERACIÓN</v>
          </cell>
          <cell r="K514">
            <v>4</v>
          </cell>
          <cell r="L514">
            <v>3402396</v>
          </cell>
          <cell r="M514">
            <v>3782758.7962622941</v>
          </cell>
          <cell r="O514" t="str">
            <v>CON VISITA</v>
          </cell>
          <cell r="P514" t="str">
            <v>Baja</v>
          </cell>
          <cell r="Q514" t="str">
            <v>---</v>
          </cell>
          <cell r="S514" t="str">
            <v>---</v>
          </cell>
          <cell r="T514">
            <v>0</v>
          </cell>
          <cell r="U514">
            <v>8</v>
          </cell>
          <cell r="V514" t="str">
            <v>ACTIVO</v>
          </cell>
          <cell r="W514" t="str">
            <v>CORTOLIMA</v>
          </cell>
          <cell r="X514" t="str">
            <v>Resolución otorga LA</v>
          </cell>
          <cell r="Y514" t="str">
            <v>1800</v>
          </cell>
          <cell r="Z514">
            <v>39363.56826388889</v>
          </cell>
          <cell r="AA514" t="str">
            <v>TOLIMA</v>
          </cell>
          <cell r="AB514" t="str">
            <v>CARMEN DE APICALA - CUNDAY - MELGAR -  SUAREZ</v>
          </cell>
          <cell r="AC514" t="str">
            <v>CENTRO Y EJE CAFETERO</v>
          </cell>
          <cell r="AD514" t="str">
            <v>Uno a la mitad de ejecución del Proyecto y otro al final. En caso la duración del proyecto sea mayor a un año, la presentación de los informes deberá ser semestral</v>
          </cell>
          <cell r="AE514">
            <v>6</v>
          </cell>
          <cell r="AF514" t="str">
            <v>Operación</v>
          </cell>
          <cell r="AG514" t="str">
            <v>Operación</v>
          </cell>
          <cell r="AH514" t="str">
            <v>---</v>
          </cell>
          <cell r="AI514" t="str">
            <v>---</v>
          </cell>
          <cell r="AJ514" t="str">
            <v>---</v>
          </cell>
          <cell r="AK514" t="str">
            <v>---</v>
          </cell>
          <cell r="AL514">
            <v>6</v>
          </cell>
          <cell r="AM514" t="str">
            <v>Si</v>
          </cell>
          <cell r="AN514">
            <v>0</v>
          </cell>
          <cell r="AO514">
            <v>0</v>
          </cell>
          <cell r="AP514">
            <v>0</v>
          </cell>
          <cell r="AQ514">
            <v>2</v>
          </cell>
          <cell r="AR514">
            <v>0</v>
          </cell>
          <cell r="AS514">
            <v>2</v>
          </cell>
          <cell r="AT514">
            <v>1</v>
          </cell>
          <cell r="AU514">
            <v>1</v>
          </cell>
          <cell r="AV514">
            <v>1</v>
          </cell>
          <cell r="AW514">
            <v>2</v>
          </cell>
          <cell r="AX514">
            <v>1</v>
          </cell>
          <cell r="AY514">
            <v>0</v>
          </cell>
          <cell r="AZ514">
            <v>0</v>
          </cell>
          <cell r="BA514">
            <v>1</v>
          </cell>
          <cell r="BB514" t="str">
            <v>Seguimiento 2018</v>
          </cell>
          <cell r="BC514" t="str">
            <v>N/A</v>
          </cell>
          <cell r="BD514">
            <v>482</v>
          </cell>
          <cell r="BE514">
            <v>43147</v>
          </cell>
          <cell r="BF514" t="str">
            <v>Auto</v>
          </cell>
          <cell r="BG514">
            <v>9257</v>
          </cell>
          <cell r="BH514">
            <v>43465.523877314816</v>
          </cell>
          <cell r="BI514" t="str">
            <v>Control y Seguimiento</v>
          </cell>
          <cell r="BM514">
            <v>102667830</v>
          </cell>
          <cell r="BN514" t="str">
            <v>---</v>
          </cell>
          <cell r="BO514" t="str">
            <v>---</v>
          </cell>
          <cell r="BP514" t="str">
            <v>NO</v>
          </cell>
          <cell r="BQ514">
            <v>1</v>
          </cell>
          <cell r="BR514">
            <v>0</v>
          </cell>
          <cell r="BS514">
            <v>0</v>
          </cell>
          <cell r="BT514" t="str">
            <v>---</v>
          </cell>
          <cell r="BU514" t="str">
            <v>---</v>
          </cell>
          <cell r="BV514" t="str">
            <v>---</v>
          </cell>
          <cell r="BW514" t="str">
            <v>---</v>
          </cell>
        </row>
        <row r="515">
          <cell r="A515" t="str">
            <v>LAM3847</v>
          </cell>
          <cell r="B515" t="str">
            <v>Licencia Ambiental</v>
          </cell>
          <cell r="C515" t="str">
            <v>Bloque Oropéndola Oriental</v>
          </cell>
          <cell r="D515" t="str">
            <v xml:space="preserve">INGENIERIA CONSTRUCCIONES Y EQUIPOS CONEQUIPOS ING. LTDA </v>
          </cell>
          <cell r="E515" t="str">
            <v>Hidrocarburos</v>
          </cell>
          <cell r="F515" t="str">
            <v>Explotación</v>
          </cell>
          <cell r="G515" t="str">
            <v>Explotación</v>
          </cell>
          <cell r="H515" t="str">
            <v>ANLA</v>
          </cell>
          <cell r="J515" t="str">
            <v>OPERACIÓN</v>
          </cell>
          <cell r="K515">
            <v>5</v>
          </cell>
          <cell r="L515">
            <v>4252995</v>
          </cell>
          <cell r="M515">
            <v>5212877.2297297325</v>
          </cell>
          <cell r="O515" t="str">
            <v>CON VISITA</v>
          </cell>
          <cell r="P515" t="str">
            <v>Alta</v>
          </cell>
          <cell r="Q515" t="str">
            <v>---</v>
          </cell>
          <cell r="S515" t="str">
            <v>---</v>
          </cell>
          <cell r="T515">
            <v>0.75</v>
          </cell>
          <cell r="U515">
            <v>5</v>
          </cell>
          <cell r="V515" t="str">
            <v>ACTIVO</v>
          </cell>
          <cell r="W515" t="str">
            <v>CORPORINOQUIA</v>
          </cell>
          <cell r="X515" t="str">
            <v>Resolución otorga LA</v>
          </cell>
          <cell r="Y515" t="str">
            <v>2067</v>
          </cell>
          <cell r="Z515">
            <v>39415.722086458329</v>
          </cell>
          <cell r="AA515" t="str">
            <v>CASANARE</v>
          </cell>
          <cell r="AB515" t="str">
            <v>OROCUE
SAN LUIS DE PALENQUE</v>
          </cell>
          <cell r="AC515" t="str">
            <v>ORINOQUIA</v>
          </cell>
          <cell r="AD515" t="str">
            <v>Uno a la mitad de ejecución del Proyecto y otro al final. En caso la duración del proyecto sea mayor a un año, la presentación de los informes deberá ser semestral</v>
          </cell>
          <cell r="AE515">
            <v>6</v>
          </cell>
          <cell r="AF515" t="str">
            <v>Operación</v>
          </cell>
          <cell r="AG515" t="str">
            <v>Operación</v>
          </cell>
          <cell r="AH515" t="str">
            <v>---</v>
          </cell>
          <cell r="AI515" t="str">
            <v>---</v>
          </cell>
          <cell r="AJ515" t="str">
            <v>---</v>
          </cell>
          <cell r="AK515" t="str">
            <v>---</v>
          </cell>
          <cell r="AL515">
            <v>1</v>
          </cell>
          <cell r="AM515" t="str">
            <v>Si</v>
          </cell>
          <cell r="AN515">
            <v>0</v>
          </cell>
          <cell r="AO515">
            <v>0</v>
          </cell>
          <cell r="AP515">
            <v>0</v>
          </cell>
          <cell r="AQ515">
            <v>0</v>
          </cell>
          <cell r="AR515">
            <v>0</v>
          </cell>
          <cell r="AS515">
            <v>0</v>
          </cell>
          <cell r="AT515">
            <v>0</v>
          </cell>
          <cell r="AU515">
            <v>0</v>
          </cell>
          <cell r="AV515">
            <v>0</v>
          </cell>
          <cell r="AW515">
            <v>0</v>
          </cell>
          <cell r="AX515">
            <v>0</v>
          </cell>
          <cell r="AY515">
            <v>0</v>
          </cell>
          <cell r="AZ515">
            <v>1</v>
          </cell>
          <cell r="BA515">
            <v>1</v>
          </cell>
          <cell r="BB515" t="str">
            <v>Seguimiento 2018</v>
          </cell>
          <cell r="BC515" t="str">
            <v>N/A</v>
          </cell>
          <cell r="BD515">
            <v>1334</v>
          </cell>
          <cell r="BE515">
            <v>43192</v>
          </cell>
          <cell r="BF515" t="str">
            <v xml:space="preserve">Resolución </v>
          </cell>
          <cell r="BG515">
            <v>1028</v>
          </cell>
          <cell r="BH515">
            <v>43290</v>
          </cell>
          <cell r="BI515" t="str">
            <v>Compensación y 1%</v>
          </cell>
          <cell r="BJ515" t="str">
            <v>DOCUMENTAL</v>
          </cell>
          <cell r="BK515">
            <v>4</v>
          </cell>
          <cell r="BL515">
            <v>10358000</v>
          </cell>
          <cell r="BM515">
            <v>7318240</v>
          </cell>
          <cell r="BN515" t="str">
            <v>VISITA</v>
          </cell>
          <cell r="BO515">
            <v>6904000</v>
          </cell>
          <cell r="BP515" t="str">
            <v>---</v>
          </cell>
          <cell r="BQ515" t="str">
            <v>---</v>
          </cell>
          <cell r="BR515" t="str">
            <v>---</v>
          </cell>
          <cell r="BS515" t="str">
            <v>---</v>
          </cell>
          <cell r="BT515" t="str">
            <v>---</v>
          </cell>
          <cell r="BU515" t="str">
            <v>---</v>
          </cell>
          <cell r="BV515" t="str">
            <v>---</v>
          </cell>
          <cell r="BW515" t="str">
            <v>---</v>
          </cell>
        </row>
        <row r="516">
          <cell r="A516" t="str">
            <v>LAM3846</v>
          </cell>
          <cell r="B516" t="str">
            <v>Licencia Ambiental</v>
          </cell>
          <cell r="C516" t="str">
            <v xml:space="preserve">Área de Interés para Perforación exploratoria La Paloma </v>
          </cell>
          <cell r="D516" t="str">
            <v xml:space="preserve">UNIÓN TEMPORAL PETROCARIBE </v>
          </cell>
          <cell r="E516" t="str">
            <v>Hidrocarburos</v>
          </cell>
          <cell r="F516" t="str">
            <v>Exploración</v>
          </cell>
          <cell r="G516" t="str">
            <v>Exploración</v>
          </cell>
          <cell r="H516" t="str">
            <v>ANLA</v>
          </cell>
          <cell r="J516" t="str">
            <v>OPERACIÓN</v>
          </cell>
          <cell r="K516">
            <v>4</v>
          </cell>
          <cell r="L516">
            <v>3402396</v>
          </cell>
          <cell r="M516">
            <v>4864086.047213112</v>
          </cell>
          <cell r="O516" t="str">
            <v>CON VISITA</v>
          </cell>
          <cell r="P516" t="str">
            <v>Media</v>
          </cell>
          <cell r="Q516" t="str">
            <v>---</v>
          </cell>
          <cell r="S516" t="str">
            <v>---</v>
          </cell>
          <cell r="T516">
            <v>0</v>
          </cell>
          <cell r="U516">
            <v>4</v>
          </cell>
          <cell r="V516" t="str">
            <v>ACTIVO</v>
          </cell>
          <cell r="W516" t="str">
            <v>CAS</v>
          </cell>
          <cell r="X516" t="str">
            <v>Resolución otorga LA</v>
          </cell>
          <cell r="Y516" t="str">
            <v>2304</v>
          </cell>
          <cell r="Z516">
            <v>39435.402163923609</v>
          </cell>
          <cell r="AA516" t="str">
            <v>SANTANDER</v>
          </cell>
          <cell r="AB516" t="str">
            <v>RIONEGRO - SABANA DE TORRES</v>
          </cell>
          <cell r="AC516" t="str">
            <v>CENTRO NORTE</v>
          </cell>
          <cell r="AD516" t="str">
            <v>Uno a la mitad de ejecución del Proyecto y otro al final. En caso la duración del proyecto sea mayor a un año, la presentación de los informes deberá ser semestral</v>
          </cell>
          <cell r="AE516">
            <v>6</v>
          </cell>
          <cell r="AF516" t="str">
            <v>Operación</v>
          </cell>
          <cell r="AG516" t="str">
            <v>Operación</v>
          </cell>
          <cell r="AH516" t="str">
            <v>Semestral</v>
          </cell>
          <cell r="AI516">
            <v>43250</v>
          </cell>
          <cell r="AJ516">
            <v>43250</v>
          </cell>
          <cell r="AK516" t="str">
            <v>NO</v>
          </cell>
          <cell r="AL516">
            <v>3</v>
          </cell>
          <cell r="AM516" t="str">
            <v>Si</v>
          </cell>
          <cell r="AN516">
            <v>0</v>
          </cell>
          <cell r="AO516">
            <v>0</v>
          </cell>
          <cell r="AP516">
            <v>0</v>
          </cell>
          <cell r="AQ516">
            <v>0</v>
          </cell>
          <cell r="AR516">
            <v>0</v>
          </cell>
          <cell r="AS516">
            <v>0</v>
          </cell>
          <cell r="AT516">
            <v>1</v>
          </cell>
          <cell r="AU516">
            <v>1</v>
          </cell>
          <cell r="AV516">
            <v>0</v>
          </cell>
          <cell r="AW516">
            <v>1</v>
          </cell>
          <cell r="AX516">
            <v>0</v>
          </cell>
          <cell r="AY516">
            <v>0</v>
          </cell>
          <cell r="AZ516">
            <v>0</v>
          </cell>
          <cell r="BA516">
            <v>0</v>
          </cell>
          <cell r="BB516" t="str">
            <v>Seguimiento 2014</v>
          </cell>
          <cell r="BC516">
            <v>43249</v>
          </cell>
          <cell r="BD516">
            <v>5109</v>
          </cell>
          <cell r="BE516">
            <v>43347</v>
          </cell>
          <cell r="BI516" t="str">
            <v>Control y Seguimiento</v>
          </cell>
          <cell r="BJ516" t="str">
            <v>VISITA</v>
          </cell>
          <cell r="BK516">
            <v>7</v>
          </cell>
          <cell r="BL516">
            <v>93807000</v>
          </cell>
          <cell r="BM516">
            <v>96621210</v>
          </cell>
          <cell r="BN516" t="str">
            <v>---</v>
          </cell>
          <cell r="BO516" t="str">
            <v>---</v>
          </cell>
          <cell r="BP516" t="str">
            <v>NO</v>
          </cell>
          <cell r="BQ516">
            <v>3</v>
          </cell>
          <cell r="BR516">
            <v>0</v>
          </cell>
          <cell r="BS516">
            <v>0</v>
          </cell>
          <cell r="BT516" t="str">
            <v>---</v>
          </cell>
          <cell r="BU516" t="str">
            <v>---</v>
          </cell>
          <cell r="BV516" t="str">
            <v>---</v>
          </cell>
          <cell r="BW516" t="str">
            <v>---</v>
          </cell>
        </row>
        <row r="517">
          <cell r="A517" t="str">
            <v>LAM3803</v>
          </cell>
          <cell r="B517" t="str">
            <v>Licencia Ambiental</v>
          </cell>
          <cell r="C517" t="str">
            <v>Bloque Andino Sur y Plan de Manejo mbiental para los pozos San Juanero 1 y Gracia 1.</v>
          </cell>
          <cell r="D517" t="str">
            <v xml:space="preserve">CARBOPETROL S.A. </v>
          </cell>
          <cell r="E517" t="str">
            <v>Hidrocarburos</v>
          </cell>
          <cell r="F517" t="str">
            <v>Explotación</v>
          </cell>
          <cell r="G517" t="str">
            <v>Explotación</v>
          </cell>
          <cell r="H517" t="str">
            <v>ANLA</v>
          </cell>
          <cell r="J517" t="str">
            <v>OPERACIÓN</v>
          </cell>
          <cell r="K517">
            <v>5</v>
          </cell>
          <cell r="L517">
            <v>4252995</v>
          </cell>
          <cell r="M517">
            <v>3782758.7962622941</v>
          </cell>
          <cell r="O517" t="str">
            <v>CON VISITA</v>
          </cell>
          <cell r="P517" t="str">
            <v>Media</v>
          </cell>
          <cell r="Q517" t="str">
            <v>---</v>
          </cell>
          <cell r="S517" t="str">
            <v>---</v>
          </cell>
          <cell r="T517">
            <v>0.75</v>
          </cell>
          <cell r="U517">
            <v>5</v>
          </cell>
          <cell r="V517" t="str">
            <v>ACTIVO</v>
          </cell>
          <cell r="W517" t="str">
            <v>CORPOTOLIMA</v>
          </cell>
          <cell r="X517" t="str">
            <v>Resolución otorga LA</v>
          </cell>
          <cell r="Y517">
            <v>1302</v>
          </cell>
          <cell r="Z517">
            <v>39650</v>
          </cell>
          <cell r="AA517" t="str">
            <v>TOLIMA</v>
          </cell>
          <cell r="AB517" t="str">
            <v>NATAGAIMA - PRADO</v>
          </cell>
          <cell r="AC517" t="str">
            <v>CENTRO Y EJE CAFETERO</v>
          </cell>
          <cell r="AD517" t="str">
            <v>Para cada pozo perforado a la mitad del proyecto y otro al final, al mes de haber terminado las actividades de perforación y al final de las pruebas de producción</v>
          </cell>
          <cell r="AE517">
            <v>12</v>
          </cell>
          <cell r="AF517" t="str">
            <v>Operación</v>
          </cell>
          <cell r="AG517" t="str">
            <v>Operación</v>
          </cell>
          <cell r="AH517" t="str">
            <v>---</v>
          </cell>
          <cell r="AI517" t="str">
            <v>---</v>
          </cell>
          <cell r="AJ517" t="str">
            <v>---</v>
          </cell>
          <cell r="AK517" t="str">
            <v>---</v>
          </cell>
          <cell r="AL517">
            <v>3</v>
          </cell>
          <cell r="AM517" t="str">
            <v>Si</v>
          </cell>
          <cell r="AN517">
            <v>0</v>
          </cell>
          <cell r="AO517">
            <v>0</v>
          </cell>
          <cell r="AP517">
            <v>0</v>
          </cell>
          <cell r="AQ517">
            <v>0</v>
          </cell>
          <cell r="AR517">
            <v>1</v>
          </cell>
          <cell r="AS517">
            <v>1</v>
          </cell>
          <cell r="AT517">
            <v>0</v>
          </cell>
          <cell r="AU517">
            <v>0</v>
          </cell>
          <cell r="AV517">
            <v>1</v>
          </cell>
          <cell r="AW517">
            <v>0</v>
          </cell>
          <cell r="AX517">
            <v>2</v>
          </cell>
          <cell r="AY517">
            <v>0</v>
          </cell>
          <cell r="AZ517">
            <v>0</v>
          </cell>
          <cell r="BA517">
            <v>0</v>
          </cell>
          <cell r="BB517" t="str">
            <v>Seguimiento 2015</v>
          </cell>
          <cell r="BC517" t="str">
            <v>N/A</v>
          </cell>
          <cell r="BD517">
            <v>7764</v>
          </cell>
          <cell r="BE517">
            <v>43448.828298611108</v>
          </cell>
          <cell r="BI517" t="str">
            <v>Compensación y 1%</v>
          </cell>
          <cell r="BM517">
            <v>115950324</v>
          </cell>
          <cell r="BN517" t="str">
            <v>---</v>
          </cell>
          <cell r="BO517" t="str">
            <v>---</v>
          </cell>
          <cell r="BP517" t="str">
            <v>---</v>
          </cell>
          <cell r="BQ517">
            <v>1</v>
          </cell>
          <cell r="BR517">
            <v>0</v>
          </cell>
          <cell r="BS517">
            <v>0</v>
          </cell>
          <cell r="BT517" t="str">
            <v>---</v>
          </cell>
          <cell r="BU517" t="str">
            <v>---</v>
          </cell>
          <cell r="BV517" t="str">
            <v>---</v>
          </cell>
          <cell r="BW517" t="str">
            <v>---</v>
          </cell>
        </row>
        <row r="518">
          <cell r="A518" t="str">
            <v>LAM3798</v>
          </cell>
          <cell r="B518" t="str">
            <v>Licencia Ambiental</v>
          </cell>
          <cell r="C518" t="str">
            <v>Área de Perforación Exploratoria Cabiona Noreste</v>
          </cell>
          <cell r="D518" t="str">
            <v xml:space="preserve">NEW GRANADA ENERGY CORPORATION SUCURSAL COLOMBIA </v>
          </cell>
          <cell r="E518" t="str">
            <v>Hidrocarburos</v>
          </cell>
          <cell r="F518" t="str">
            <v>---</v>
          </cell>
          <cell r="G518" t="str">
            <v>---</v>
          </cell>
          <cell r="H518" t="str">
            <v>---</v>
          </cell>
          <cell r="I518" t="str">
            <v>---</v>
          </cell>
          <cell r="J518" t="str">
            <v>---</v>
          </cell>
          <cell r="K518">
            <v>4</v>
          </cell>
          <cell r="O518" t="str">
            <v>---</v>
          </cell>
          <cell r="P518" t="str">
            <v>N/A</v>
          </cell>
          <cell r="Q518" t="str">
            <v>---</v>
          </cell>
          <cell r="S518" t="str">
            <v>---</v>
          </cell>
          <cell r="T518" t="str">
            <v>---</v>
          </cell>
          <cell r="U518">
            <v>3</v>
          </cell>
          <cell r="V518" t="str">
            <v>ARCHIVADO</v>
          </cell>
          <cell r="W518" t="str">
            <v>CAR Y CORTOLIMA</v>
          </cell>
          <cell r="X518" t="str">
            <v>Resolución Perdida de Fuerza Ejecutoria</v>
          </cell>
          <cell r="Y518">
            <v>769</v>
          </cell>
          <cell r="Z518">
            <v>42181</v>
          </cell>
          <cell r="AA518" t="str">
            <v>META</v>
          </cell>
          <cell r="AB518" t="str">
            <v>PUERTO GAITAN</v>
          </cell>
          <cell r="AD518" t="str">
            <v>---</v>
          </cell>
          <cell r="AE518" t="str">
            <v>---</v>
          </cell>
          <cell r="AF518" t="str">
            <v>---</v>
          </cell>
          <cell r="AG518" t="str">
            <v>---</v>
          </cell>
          <cell r="AH518" t="str">
            <v>---</v>
          </cell>
          <cell r="AI518" t="str">
            <v>---</v>
          </cell>
          <cell r="AJ518" t="str">
            <v>---</v>
          </cell>
          <cell r="AK518" t="str">
            <v>---</v>
          </cell>
          <cell r="AL518">
            <v>1</v>
          </cell>
          <cell r="AM518" t="str">
            <v>---</v>
          </cell>
          <cell r="AN518">
            <v>0</v>
          </cell>
          <cell r="AO518">
            <v>0</v>
          </cell>
          <cell r="AP518">
            <v>0</v>
          </cell>
          <cell r="AQ518">
            <v>0</v>
          </cell>
          <cell r="AR518">
            <v>0</v>
          </cell>
          <cell r="AS518">
            <v>0</v>
          </cell>
          <cell r="AT518">
            <v>0</v>
          </cell>
          <cell r="AU518">
            <v>0</v>
          </cell>
          <cell r="AV518">
            <v>1</v>
          </cell>
          <cell r="AW518">
            <v>0</v>
          </cell>
          <cell r="AX518">
            <v>0</v>
          </cell>
          <cell r="AY518">
            <v>0</v>
          </cell>
          <cell r="AZ518">
            <v>0</v>
          </cell>
          <cell r="BA518">
            <v>0</v>
          </cell>
          <cell r="BB518" t="str">
            <v>Seguimiento 2013</v>
          </cell>
          <cell r="BJ518" t="str">
            <v>---</v>
          </cell>
          <cell r="BK518" t="str">
            <v>---</v>
          </cell>
          <cell r="BL518" t="str">
            <v>---</v>
          </cell>
          <cell r="BN518" t="str">
            <v>---</v>
          </cell>
          <cell r="BO518" t="str">
            <v>---</v>
          </cell>
          <cell r="BP518" t="str">
            <v>---</v>
          </cell>
          <cell r="BQ518">
            <v>11</v>
          </cell>
          <cell r="BR518">
            <v>1</v>
          </cell>
          <cell r="BS518">
            <v>0</v>
          </cell>
          <cell r="BT518" t="str">
            <v>---</v>
          </cell>
          <cell r="BU518" t="str">
            <v>---</v>
          </cell>
          <cell r="BV518" t="str">
            <v>---</v>
          </cell>
          <cell r="BW518" t="str">
            <v>---</v>
          </cell>
        </row>
        <row r="519">
          <cell r="A519" t="str">
            <v>LAM3786</v>
          </cell>
          <cell r="B519" t="str">
            <v>Licencia Ambiental</v>
          </cell>
          <cell r="C519" t="str">
            <v>Área de Perforación Exploratoria Nashira</v>
          </cell>
          <cell r="D519" t="str">
            <v xml:space="preserve">OIRU CORPORATION </v>
          </cell>
          <cell r="E519" t="str">
            <v>Hidrocarburos</v>
          </cell>
          <cell r="F519" t="str">
            <v>Exploración</v>
          </cell>
          <cell r="G519" t="str">
            <v>Exploración</v>
          </cell>
          <cell r="H519" t="str">
            <v>ANLA</v>
          </cell>
          <cell r="J519" t="str">
            <v>OPERACIÓN</v>
          </cell>
          <cell r="K519">
            <v>4</v>
          </cell>
          <cell r="L519">
            <v>3402396</v>
          </cell>
          <cell r="M519" t="str">
            <v>SOLO TERRESTRE</v>
          </cell>
          <cell r="N519">
            <v>1975893.839205882</v>
          </cell>
          <cell r="O519" t="str">
            <v>CON VISITA</v>
          </cell>
          <cell r="P519" t="str">
            <v>Baja</v>
          </cell>
          <cell r="Q519" t="str">
            <v>---</v>
          </cell>
          <cell r="S519" t="str">
            <v>---</v>
          </cell>
          <cell r="T519">
            <v>0</v>
          </cell>
          <cell r="U519">
            <v>6</v>
          </cell>
          <cell r="V519" t="str">
            <v>ACTIVO</v>
          </cell>
          <cell r="W519" t="str">
            <v>CORPORINOQUIA</v>
          </cell>
          <cell r="X519" t="str">
            <v>Resolución otorga LA</v>
          </cell>
          <cell r="Y519">
            <v>1039</v>
          </cell>
          <cell r="Z519">
            <v>36496</v>
          </cell>
          <cell r="AA519" t="str">
            <v>CASANARE</v>
          </cell>
          <cell r="AB519" t="str">
            <v>OROCUE</v>
          </cell>
          <cell r="AC519" t="str">
            <v>N/A</v>
          </cell>
          <cell r="AD519" t="str">
            <v>Uno a la mitad de ejecución del Proyecto y otro al final. En caso la duración del proyecto sea mayor a un año, la presentación de los informes deberá ser semestral</v>
          </cell>
          <cell r="AE519">
            <v>6</v>
          </cell>
          <cell r="AF519" t="str">
            <v>Operación</v>
          </cell>
          <cell r="AG519" t="str">
            <v>Operación</v>
          </cell>
          <cell r="AH519" t="str">
            <v>---</v>
          </cell>
          <cell r="AI519" t="str">
            <v>---</v>
          </cell>
          <cell r="AJ519" t="str">
            <v>---</v>
          </cell>
          <cell r="AK519" t="str">
            <v>---</v>
          </cell>
          <cell r="AL519">
            <v>3</v>
          </cell>
          <cell r="AM519" t="str">
            <v>Si</v>
          </cell>
          <cell r="AN519">
            <v>0</v>
          </cell>
          <cell r="AO519">
            <v>0</v>
          </cell>
          <cell r="AP519">
            <v>1</v>
          </cell>
          <cell r="AQ519">
            <v>0</v>
          </cell>
          <cell r="AR519">
            <v>3</v>
          </cell>
          <cell r="AS519">
            <v>0</v>
          </cell>
          <cell r="AT519">
            <v>1</v>
          </cell>
          <cell r="AU519">
            <v>0</v>
          </cell>
          <cell r="AV519">
            <v>1</v>
          </cell>
          <cell r="AW519">
            <v>0</v>
          </cell>
          <cell r="AX519">
            <v>0</v>
          </cell>
          <cell r="AY519">
            <v>0</v>
          </cell>
          <cell r="AZ519">
            <v>1</v>
          </cell>
          <cell r="BA519">
            <v>0</v>
          </cell>
          <cell r="BB519" t="str">
            <v>Seguimiento 2017</v>
          </cell>
          <cell r="BM519">
            <v>99358888</v>
          </cell>
          <cell r="BN519" t="str">
            <v>VISITA</v>
          </cell>
          <cell r="BO519">
            <v>93734800</v>
          </cell>
          <cell r="BP519" t="str">
            <v>NO</v>
          </cell>
          <cell r="BQ519">
            <v>1</v>
          </cell>
          <cell r="BR519">
            <v>1</v>
          </cell>
          <cell r="BS519">
            <v>0</v>
          </cell>
          <cell r="BT519" t="str">
            <v>---</v>
          </cell>
          <cell r="BU519" t="str">
            <v>---</v>
          </cell>
          <cell r="BV519" t="str">
            <v>---</v>
          </cell>
          <cell r="BW519" t="str">
            <v>---</v>
          </cell>
        </row>
        <row r="520">
          <cell r="A520" t="str">
            <v>LAM3779</v>
          </cell>
          <cell r="B520" t="str">
            <v>Licencia Ambiental</v>
          </cell>
          <cell r="C520" t="str">
            <v>Área de Interés Exploratorio Arrayán en jurisdicción del municipio Aipe en el departamento de Huila.</v>
          </cell>
          <cell r="D520" t="str">
            <v xml:space="preserve">ECOPETROL S.A. </v>
          </cell>
          <cell r="E520" t="str">
            <v>Hidrocarburos</v>
          </cell>
          <cell r="F520" t="str">
            <v>Exploración</v>
          </cell>
          <cell r="G520" t="str">
            <v>Exploración</v>
          </cell>
          <cell r="H520" t="str">
            <v>CORPORACIÓN</v>
          </cell>
          <cell r="I520" t="str">
            <v>Menor o igual a 5 carpetas</v>
          </cell>
          <cell r="J520" t="str">
            <v>CORPORACIÓN E INVEMAR</v>
          </cell>
          <cell r="K520">
            <v>4</v>
          </cell>
          <cell r="L520">
            <v>3402396</v>
          </cell>
          <cell r="M520" t="str">
            <v>SOLO TERRESTRE</v>
          </cell>
          <cell r="N520">
            <v>2156422.0549354833</v>
          </cell>
          <cell r="O520" t="str">
            <v>CON VISITA</v>
          </cell>
          <cell r="P520" t="str">
            <v>Media</v>
          </cell>
          <cell r="Q520" t="str">
            <v>---</v>
          </cell>
          <cell r="S520" t="str">
            <v>---</v>
          </cell>
          <cell r="T520">
            <v>0</v>
          </cell>
          <cell r="U520">
            <v>5</v>
          </cell>
          <cell r="V520" t="str">
            <v>ACTIVO</v>
          </cell>
          <cell r="W520" t="str">
            <v>CAM</v>
          </cell>
          <cell r="X520" t="str">
            <v>Resolución otorga LA</v>
          </cell>
          <cell r="Y520" t="str">
            <v>1318</v>
          </cell>
          <cell r="Z520">
            <v>39288.431655092594</v>
          </cell>
          <cell r="AA520" t="str">
            <v>HUILA</v>
          </cell>
          <cell r="AB520" t="str">
            <v>AIPE</v>
          </cell>
          <cell r="AC520" t="str">
            <v>N/A</v>
          </cell>
          <cell r="AD520" t="str">
            <v>A la mitad de ejecución del proyecto y otro al final. En caso la duración del proyecto sea mayor a un año, la presentación deberá ser semestral</v>
          </cell>
          <cell r="AE520">
            <v>12</v>
          </cell>
          <cell r="AF520" t="str">
            <v>Perforación exploratoria - Pasó a Campo de Explotación (sin embargo, el área exploratoria continúa vigente)</v>
          </cell>
          <cell r="AG520" t="str">
            <v>Operación</v>
          </cell>
          <cell r="AH520" t="str">
            <v>Anual</v>
          </cell>
          <cell r="AI520" t="str">
            <v>ICA 2015: 2016054781-1-000 del 1 de septiembre de 2016</v>
          </cell>
          <cell r="AJ520">
            <v>42614</v>
          </cell>
          <cell r="AK520" t="str">
            <v>N/A</v>
          </cell>
          <cell r="AL520">
            <v>4</v>
          </cell>
          <cell r="AM520" t="str">
            <v>Si</v>
          </cell>
          <cell r="AN520">
            <v>0</v>
          </cell>
          <cell r="AO520">
            <v>0</v>
          </cell>
          <cell r="AP520">
            <v>0</v>
          </cell>
          <cell r="AQ520">
            <v>2</v>
          </cell>
          <cell r="AR520">
            <v>0</v>
          </cell>
          <cell r="AS520">
            <v>1</v>
          </cell>
          <cell r="AT520">
            <v>1</v>
          </cell>
          <cell r="AU520">
            <v>1</v>
          </cell>
          <cell r="AV520">
            <v>0</v>
          </cell>
          <cell r="AW520">
            <v>2</v>
          </cell>
          <cell r="AX520">
            <v>0</v>
          </cell>
          <cell r="AY520">
            <v>0</v>
          </cell>
          <cell r="AZ520">
            <v>0</v>
          </cell>
          <cell r="BA520">
            <v>1</v>
          </cell>
          <cell r="BB520" t="str">
            <v>Seguimiento 2018</v>
          </cell>
          <cell r="BC520">
            <v>43228</v>
          </cell>
          <cell r="BD520">
            <v>3725</v>
          </cell>
          <cell r="BE520">
            <v>43293</v>
          </cell>
          <cell r="BF520" t="str">
            <v>Auto</v>
          </cell>
          <cell r="BG520">
            <v>6403</v>
          </cell>
          <cell r="BH520">
            <v>43395</v>
          </cell>
          <cell r="BI520" t="str">
            <v>Control y Seguimiento</v>
          </cell>
          <cell r="BJ520" t="str">
            <v>VISITA</v>
          </cell>
          <cell r="BK520">
            <v>7</v>
          </cell>
          <cell r="BL520">
            <v>94335000</v>
          </cell>
          <cell r="BM520">
            <v>97165050</v>
          </cell>
          <cell r="BN520" t="str">
            <v>---</v>
          </cell>
          <cell r="BO520" t="str">
            <v>---</v>
          </cell>
          <cell r="BP520" t="str">
            <v>NO</v>
          </cell>
          <cell r="BQ520" t="str">
            <v>---</v>
          </cell>
          <cell r="BR520" t="str">
            <v>---</v>
          </cell>
          <cell r="BS520" t="str">
            <v>---</v>
          </cell>
          <cell r="BT520" t="str">
            <v>---</v>
          </cell>
          <cell r="BU520" t="str">
            <v>---</v>
          </cell>
          <cell r="BV520" t="str">
            <v>---</v>
          </cell>
          <cell r="BW520" t="str">
            <v>---</v>
          </cell>
        </row>
        <row r="521">
          <cell r="A521" t="str">
            <v>LAM3733</v>
          </cell>
          <cell r="B521" t="str">
            <v>Licencia Ambiental</v>
          </cell>
          <cell r="C521" t="str">
            <v>“Construcción y Operación de la Línea de Transferencia de Hidrocarburos con diámetros hasta de 16 pulgadas, desde el campo La Hocha, municipio de Tesalia, hasta la estación Los Mangos, municipio de Yaguará”, en el departamento del Huila</v>
          </cell>
          <cell r="D521" t="str">
            <v xml:space="preserve">HOCOL S.A. </v>
          </cell>
          <cell r="E521" t="str">
            <v>Hidrocarburos</v>
          </cell>
          <cell r="F521" t="str">
            <v>Explotación</v>
          </cell>
          <cell r="G521" t="str">
            <v>Explotación</v>
          </cell>
          <cell r="H521" t="str">
            <v>ANLA</v>
          </cell>
          <cell r="J521" t="str">
            <v>OPERACIÓN</v>
          </cell>
          <cell r="K521">
            <v>5</v>
          </cell>
          <cell r="L521">
            <v>4252995</v>
          </cell>
          <cell r="M521">
            <v>4312844.1098709665</v>
          </cell>
          <cell r="O521" t="str">
            <v>CON VISITA</v>
          </cell>
          <cell r="P521" t="str">
            <v>Media</v>
          </cell>
          <cell r="Q521" t="str">
            <v>---</v>
          </cell>
          <cell r="S521" t="str">
            <v>---</v>
          </cell>
          <cell r="T521">
            <v>0.75</v>
          </cell>
          <cell r="U521">
            <v>3</v>
          </cell>
          <cell r="V521" t="str">
            <v>ACTIVO</v>
          </cell>
          <cell r="W521" t="str">
            <v>CAM</v>
          </cell>
          <cell r="X521" t="str">
            <v>Resolución otorga LA</v>
          </cell>
          <cell r="Y521">
            <v>731</v>
          </cell>
          <cell r="Z521">
            <v>39577</v>
          </cell>
          <cell r="AA521" t="str">
            <v>HUILA</v>
          </cell>
          <cell r="AB521" t="str">
            <v>TESALIA - YAGUARA</v>
          </cell>
          <cell r="AC521" t="str">
            <v>CENTRO Y EJE CAFETERO</v>
          </cell>
          <cell r="AD521" t="str">
            <v>Anual</v>
          </cell>
          <cell r="AE521">
            <v>12</v>
          </cell>
          <cell r="AF521" t="str">
            <v>Operación</v>
          </cell>
          <cell r="AG521" t="str">
            <v>Operación</v>
          </cell>
          <cell r="AH521" t="str">
            <v>Anual</v>
          </cell>
          <cell r="AI521" t="str">
            <v>1 de septiembre de 2017</v>
          </cell>
          <cell r="AJ521">
            <v>42979</v>
          </cell>
          <cell r="AK521" t="str">
            <v>N/A</v>
          </cell>
          <cell r="AL521">
            <v>4</v>
          </cell>
          <cell r="AM521" t="str">
            <v>Si</v>
          </cell>
          <cell r="AN521">
            <v>0</v>
          </cell>
          <cell r="AO521">
            <v>0</v>
          </cell>
          <cell r="AP521">
            <v>0</v>
          </cell>
          <cell r="AQ521">
            <v>0</v>
          </cell>
          <cell r="AR521">
            <v>0</v>
          </cell>
          <cell r="AS521">
            <v>0</v>
          </cell>
          <cell r="AT521">
            <v>0</v>
          </cell>
          <cell r="AU521">
            <v>0</v>
          </cell>
          <cell r="AV521">
            <v>3</v>
          </cell>
          <cell r="AW521">
            <v>1</v>
          </cell>
          <cell r="AX521">
            <v>0</v>
          </cell>
          <cell r="AY521">
            <v>0</v>
          </cell>
          <cell r="AZ521">
            <v>0</v>
          </cell>
          <cell r="BA521">
            <v>1</v>
          </cell>
          <cell r="BB521" t="str">
            <v>Seguimiento 2018</v>
          </cell>
          <cell r="BC521">
            <v>43173</v>
          </cell>
          <cell r="BD521">
            <v>4301</v>
          </cell>
          <cell r="BE521">
            <v>43314</v>
          </cell>
          <cell r="BF521" t="str">
            <v>Auto</v>
          </cell>
          <cell r="BG521">
            <v>6614</v>
          </cell>
          <cell r="BH521">
            <v>43398</v>
          </cell>
          <cell r="BI521" t="str">
            <v>Control y Seguimiento</v>
          </cell>
          <cell r="BJ521" t="str">
            <v>VISITA</v>
          </cell>
          <cell r="BK521">
            <v>7</v>
          </cell>
          <cell r="BL521">
            <v>80654000</v>
          </cell>
          <cell r="BM521">
            <v>83073620</v>
          </cell>
          <cell r="BN521" t="str">
            <v>---</v>
          </cell>
          <cell r="BO521" t="str">
            <v>---</v>
          </cell>
          <cell r="BP521" t="str">
            <v>NO</v>
          </cell>
          <cell r="BQ521">
            <v>1</v>
          </cell>
          <cell r="BR521">
            <v>0</v>
          </cell>
          <cell r="BS521">
            <v>0</v>
          </cell>
          <cell r="BT521" t="str">
            <v>---</v>
          </cell>
          <cell r="BU521" t="str">
            <v>---</v>
          </cell>
          <cell r="BV521" t="str">
            <v>---</v>
          </cell>
          <cell r="BW521" t="str">
            <v>---</v>
          </cell>
        </row>
        <row r="522">
          <cell r="A522" t="str">
            <v>LAM3717</v>
          </cell>
          <cell r="B522" t="str">
            <v>Licencia Ambiental</v>
          </cell>
          <cell r="C522" t="str">
            <v>Gasoducto Área Ortega saldaña en el Departamento del Tolima.</v>
          </cell>
          <cell r="D522" t="str">
            <v xml:space="preserve">HOCOL S.A. </v>
          </cell>
          <cell r="E522" t="str">
            <v>Hidrocarburos</v>
          </cell>
          <cell r="F522" t="str">
            <v>Exploración</v>
          </cell>
          <cell r="G522" t="str">
            <v>Exploración</v>
          </cell>
          <cell r="H522" t="str">
            <v>ANLA</v>
          </cell>
          <cell r="J522" t="str">
            <v>OPERACIÓN</v>
          </cell>
          <cell r="K522">
            <v>4</v>
          </cell>
          <cell r="L522">
            <v>3402396</v>
          </cell>
          <cell r="M522">
            <v>3782758.7962622941</v>
          </cell>
          <cell r="O522" t="str">
            <v>CON VISITA</v>
          </cell>
          <cell r="P522" t="str">
            <v>Media</v>
          </cell>
          <cell r="Q522" t="str">
            <v>---</v>
          </cell>
          <cell r="S522" t="str">
            <v>---</v>
          </cell>
          <cell r="T522">
            <v>0</v>
          </cell>
          <cell r="U522">
            <v>5</v>
          </cell>
          <cell r="V522" t="str">
            <v>ACTIVO</v>
          </cell>
          <cell r="W522" t="str">
            <v>CORTOLIMA</v>
          </cell>
          <cell r="X522" t="str">
            <v>Resolución otorga LA</v>
          </cell>
          <cell r="Y522" t="str">
            <v>1682</v>
          </cell>
          <cell r="Z522">
            <v>39343.51630787037</v>
          </cell>
          <cell r="AA522" t="str">
            <v>TOLIMA</v>
          </cell>
          <cell r="AB522" t="str">
            <v>ORTEGA</v>
          </cell>
          <cell r="AC522" t="str">
            <v>CENTRO Y EJE CAFETERO</v>
          </cell>
          <cell r="AD522" t="str">
            <v>Uno para la etapa intermedia de la construcción del proyecto, otro al finalizar la construcción del proyecto. Anual durante la etapa de operación del proyecto</v>
          </cell>
          <cell r="AE522">
            <v>12</v>
          </cell>
          <cell r="AF522" t="str">
            <v>Operación</v>
          </cell>
          <cell r="AG522" t="str">
            <v>Operación</v>
          </cell>
          <cell r="AH522" t="str">
            <v>---</v>
          </cell>
          <cell r="AI522" t="str">
            <v>---</v>
          </cell>
          <cell r="AJ522" t="str">
            <v>---</v>
          </cell>
          <cell r="AK522" t="str">
            <v>---</v>
          </cell>
          <cell r="AL522">
            <v>3</v>
          </cell>
          <cell r="AM522" t="str">
            <v>Si</v>
          </cell>
          <cell r="AN522">
            <v>0</v>
          </cell>
          <cell r="AO522">
            <v>0</v>
          </cell>
          <cell r="AP522">
            <v>0</v>
          </cell>
          <cell r="AQ522">
            <v>2</v>
          </cell>
          <cell r="AR522">
            <v>1</v>
          </cell>
          <cell r="AS522">
            <v>0</v>
          </cell>
          <cell r="AT522">
            <v>1</v>
          </cell>
          <cell r="AU522">
            <v>0</v>
          </cell>
          <cell r="AV522">
            <v>1</v>
          </cell>
          <cell r="AW522">
            <v>0</v>
          </cell>
          <cell r="AX522">
            <v>0</v>
          </cell>
          <cell r="AY522">
            <v>0</v>
          </cell>
          <cell r="AZ522">
            <v>1</v>
          </cell>
          <cell r="BA522">
            <v>0</v>
          </cell>
          <cell r="BB522" t="str">
            <v>Seguimiento 2017</v>
          </cell>
          <cell r="BM522">
            <v>86682348</v>
          </cell>
          <cell r="BN522" t="str">
            <v>VISITA</v>
          </cell>
          <cell r="BO522">
            <v>81775800</v>
          </cell>
          <cell r="BP522" t="str">
            <v>NO</v>
          </cell>
          <cell r="BQ522">
            <v>1</v>
          </cell>
          <cell r="BR522">
            <v>0</v>
          </cell>
          <cell r="BS522">
            <v>0</v>
          </cell>
          <cell r="BT522" t="str">
            <v>---</v>
          </cell>
          <cell r="BU522" t="str">
            <v>---</v>
          </cell>
          <cell r="BV522" t="str">
            <v>---</v>
          </cell>
          <cell r="BW522" t="str">
            <v>---</v>
          </cell>
        </row>
        <row r="523">
          <cell r="A523" t="str">
            <v>LAM3703</v>
          </cell>
          <cell r="B523" t="str">
            <v>Licencia Ambiental</v>
          </cell>
          <cell r="C523" t="str">
            <v>Área de Interés para Perforación Exploratoria Guanábana</v>
          </cell>
          <cell r="D523" t="str">
            <v xml:space="preserve">HOCOL S.A. </v>
          </cell>
          <cell r="E523" t="str">
            <v>Hidrocarburos</v>
          </cell>
          <cell r="F523" t="str">
            <v>Exploración</v>
          </cell>
          <cell r="G523" t="str">
            <v>Exploración</v>
          </cell>
          <cell r="H523" t="str">
            <v>ANLA</v>
          </cell>
          <cell r="J523" t="str">
            <v>OPERACIÓN</v>
          </cell>
          <cell r="K523">
            <v>4</v>
          </cell>
          <cell r="L523">
            <v>3402396</v>
          </cell>
          <cell r="M523">
            <v>4312844.1098709665</v>
          </cell>
          <cell r="O523" t="str">
            <v>CON VISITA</v>
          </cell>
          <cell r="P523" t="str">
            <v>Media</v>
          </cell>
          <cell r="Q523" t="str">
            <v>---</v>
          </cell>
          <cell r="S523" t="str">
            <v>---</v>
          </cell>
          <cell r="T523">
            <v>0.75</v>
          </cell>
          <cell r="U523">
            <v>4</v>
          </cell>
          <cell r="V523" t="str">
            <v>ACTIVO</v>
          </cell>
          <cell r="W523" t="str">
            <v>CAM</v>
          </cell>
          <cell r="X523" t="str">
            <v>Resolución otorga LA</v>
          </cell>
          <cell r="Y523" t="str">
            <v>1007</v>
          </cell>
          <cell r="Z523">
            <v>39240.537083333336</v>
          </cell>
          <cell r="AA523" t="str">
            <v>HUILA</v>
          </cell>
          <cell r="AB523" t="str">
            <v>PALERMO</v>
          </cell>
          <cell r="AC523" t="str">
            <v>CENTRO Y EJE CAFETERO</v>
          </cell>
          <cell r="AD523" t="str">
            <v>A la mitad de ejecución del proyecto y otro al final. En caso la duración del proyecto sea mayor a un año, la presentación deberá ser semestral</v>
          </cell>
          <cell r="AE523">
            <v>12</v>
          </cell>
          <cell r="AF523" t="str">
            <v>Perforación exploratoria - Se verifico desmantelamiento del pozo Guanábana pero el Bloque continúa vigente. Ecopetrol continuará operación en el mismo</v>
          </cell>
          <cell r="AG523" t="str">
            <v>Operación</v>
          </cell>
          <cell r="AH523" t="str">
            <v>Anual</v>
          </cell>
          <cell r="AI523" t="str">
            <v>13 de agosto de 2014 - No ha presentado nuevos ICA</v>
          </cell>
          <cell r="AJ523">
            <v>41864</v>
          </cell>
          <cell r="AK523" t="str">
            <v>N/A</v>
          </cell>
          <cell r="AL523">
            <v>3</v>
          </cell>
          <cell r="AM523" t="str">
            <v>Si</v>
          </cell>
          <cell r="AN523">
            <v>0</v>
          </cell>
          <cell r="AO523">
            <v>0</v>
          </cell>
          <cell r="AP523">
            <v>0</v>
          </cell>
          <cell r="AQ523">
            <v>2</v>
          </cell>
          <cell r="AR523">
            <v>0</v>
          </cell>
          <cell r="AS523">
            <v>1</v>
          </cell>
          <cell r="AT523">
            <v>0</v>
          </cell>
          <cell r="AU523">
            <v>0</v>
          </cell>
          <cell r="AV523">
            <v>1</v>
          </cell>
          <cell r="AW523">
            <v>1</v>
          </cell>
          <cell r="AX523">
            <v>0</v>
          </cell>
          <cell r="AY523">
            <v>0</v>
          </cell>
          <cell r="AZ523">
            <v>0</v>
          </cell>
          <cell r="BA523">
            <v>1</v>
          </cell>
          <cell r="BB523" t="str">
            <v>Seguimiento 2018</v>
          </cell>
          <cell r="BC523">
            <v>43136</v>
          </cell>
          <cell r="BD523">
            <v>952</v>
          </cell>
          <cell r="BE523">
            <v>43171</v>
          </cell>
          <cell r="BF523" t="str">
            <v>Auto</v>
          </cell>
          <cell r="BG523">
            <v>3591</v>
          </cell>
          <cell r="BH523">
            <v>43280</v>
          </cell>
          <cell r="BI523" t="str">
            <v>Control y Seguimiento</v>
          </cell>
          <cell r="BM523">
            <v>102667830</v>
          </cell>
          <cell r="BN523" t="str">
            <v>---</v>
          </cell>
          <cell r="BO523" t="str">
            <v>---</v>
          </cell>
          <cell r="BP523" t="str">
            <v>NO</v>
          </cell>
          <cell r="BQ523">
            <v>0</v>
          </cell>
          <cell r="BR523">
            <v>2</v>
          </cell>
          <cell r="BS523">
            <v>0</v>
          </cell>
          <cell r="BT523" t="str">
            <v>---</v>
          </cell>
          <cell r="BU523" t="str">
            <v>---</v>
          </cell>
          <cell r="BV523" t="str">
            <v>---</v>
          </cell>
          <cell r="BW523" t="str">
            <v>---</v>
          </cell>
        </row>
        <row r="524">
          <cell r="A524" t="str">
            <v>LAM3697</v>
          </cell>
          <cell r="B524" t="str">
            <v>Plan de Manejo Ambiental</v>
          </cell>
          <cell r="C524" t="str">
            <v>Plan de Manejo para la perforación del Pozo Cerro Gordo 1 (Reentry).</v>
          </cell>
          <cell r="D524" t="str">
            <v xml:space="preserve">WELL LOGGING LTDA </v>
          </cell>
          <cell r="E524" t="str">
            <v>Hidrocarburos</v>
          </cell>
          <cell r="F524" t="str">
            <v>Explotación</v>
          </cell>
          <cell r="G524" t="str">
            <v>Explotación</v>
          </cell>
          <cell r="H524" t="str">
            <v>CORPORACIÓN</v>
          </cell>
          <cell r="I524" t="str">
            <v>Menor o igual a 5 carpetas</v>
          </cell>
          <cell r="J524" t="str">
            <v>CORPORACIÓN E INVEMAR</v>
          </cell>
          <cell r="K524">
            <v>5</v>
          </cell>
          <cell r="L524">
            <v>4252995</v>
          </cell>
          <cell r="M524">
            <v>3629455.0295294095</v>
          </cell>
          <cell r="O524" t="str">
            <v>CON VISITA</v>
          </cell>
          <cell r="P524" t="str">
            <v>Baja</v>
          </cell>
          <cell r="Q524" t="str">
            <v>---</v>
          </cell>
          <cell r="S524" t="str">
            <v>---</v>
          </cell>
          <cell r="T524">
            <v>0.75</v>
          </cell>
          <cell r="U524">
            <v>2</v>
          </cell>
          <cell r="V524" t="str">
            <v>ACTIVO</v>
          </cell>
          <cell r="W524" t="str">
            <v>CORPONOR</v>
          </cell>
          <cell r="X524" t="str">
            <v>Resolución establece PMA</v>
          </cell>
          <cell r="Y524">
            <v>522</v>
          </cell>
          <cell r="Z524">
            <v>39167</v>
          </cell>
          <cell r="AA524" t="str">
            <v>NORTE DE SANTANDER</v>
          </cell>
          <cell r="AB524" t="str">
            <v>SARDINATA</v>
          </cell>
          <cell r="AC524" t="str">
            <v>CENTRO NORTE</v>
          </cell>
          <cell r="AD524" t="str">
            <v>Uno al final de las actividades de adecuación de la locación y pruebas de producción y otro al final de las mismas</v>
          </cell>
          <cell r="AE524">
            <v>12</v>
          </cell>
          <cell r="AF524" t="str">
            <v>Operación</v>
          </cell>
          <cell r="AG524" t="str">
            <v>Operación</v>
          </cell>
          <cell r="AH524" t="str">
            <v>---</v>
          </cell>
          <cell r="AI524" t="str">
            <v>---</v>
          </cell>
          <cell r="AJ524" t="str">
            <v>---</v>
          </cell>
          <cell r="AK524" t="str">
            <v>---</v>
          </cell>
          <cell r="AL524">
            <v>0</v>
          </cell>
          <cell r="AM524" t="str">
            <v>Si</v>
          </cell>
          <cell r="AN524">
            <v>0</v>
          </cell>
          <cell r="AO524">
            <v>0</v>
          </cell>
          <cell r="AP524">
            <v>0</v>
          </cell>
          <cell r="AQ524">
            <v>1</v>
          </cell>
          <cell r="AR524">
            <v>0</v>
          </cell>
          <cell r="AS524">
            <v>1</v>
          </cell>
          <cell r="AT524">
            <v>0</v>
          </cell>
          <cell r="AU524">
            <v>0</v>
          </cell>
          <cell r="AV524">
            <v>0</v>
          </cell>
          <cell r="AW524">
            <v>0</v>
          </cell>
          <cell r="AX524">
            <v>0</v>
          </cell>
          <cell r="AY524">
            <v>0</v>
          </cell>
          <cell r="AZ524">
            <v>0</v>
          </cell>
          <cell r="BA524">
            <v>0</v>
          </cell>
          <cell r="BB524" t="str">
            <v>Seguimiento 2010</v>
          </cell>
          <cell r="BM524">
            <v>115950324</v>
          </cell>
          <cell r="BN524" t="str">
            <v>---</v>
          </cell>
          <cell r="BO524" t="str">
            <v>---</v>
          </cell>
          <cell r="BP524" t="str">
            <v>---</v>
          </cell>
          <cell r="BQ524">
            <v>0</v>
          </cell>
          <cell r="BR524">
            <v>1</v>
          </cell>
          <cell r="BS524">
            <v>0</v>
          </cell>
          <cell r="BT524" t="str">
            <v>---</v>
          </cell>
          <cell r="BU524" t="str">
            <v>---</v>
          </cell>
          <cell r="BV524" t="str">
            <v>---</v>
          </cell>
          <cell r="BW524" t="str">
            <v>---</v>
          </cell>
        </row>
        <row r="525">
          <cell r="A525" t="str">
            <v>LAM3680</v>
          </cell>
          <cell r="B525" t="str">
            <v>Licencia Ambiental</v>
          </cell>
          <cell r="C525" t="str">
            <v xml:space="preserve">Área de Perforación Exploratoria Bloque Los Sauces </v>
          </cell>
          <cell r="D525" t="str">
            <v xml:space="preserve">COLOMBIA ENERGY DEVELOPMENT CO </v>
          </cell>
          <cell r="E525" t="str">
            <v>Hidrocarburos</v>
          </cell>
          <cell r="F525" t="str">
            <v>---</v>
          </cell>
          <cell r="G525" t="str">
            <v>---</v>
          </cell>
          <cell r="H525" t="str">
            <v>---</v>
          </cell>
          <cell r="I525" t="str">
            <v>---</v>
          </cell>
          <cell r="J525" t="str">
            <v>---</v>
          </cell>
          <cell r="K525">
            <v>4</v>
          </cell>
          <cell r="O525" t="str">
            <v>---</v>
          </cell>
          <cell r="P525" t="str">
            <v>N/A</v>
          </cell>
          <cell r="Q525" t="str">
            <v>---</v>
          </cell>
          <cell r="S525" t="str">
            <v>---</v>
          </cell>
          <cell r="T525" t="str">
            <v>---</v>
          </cell>
          <cell r="U525">
            <v>2</v>
          </cell>
          <cell r="V525" t="str">
            <v>ARCHIVADO</v>
          </cell>
          <cell r="W525" t="str">
            <v>CAR Y CORTOLIMA</v>
          </cell>
          <cell r="X525" t="str">
            <v>Resolución Perdida de Fuerza Ejecutoria</v>
          </cell>
          <cell r="Y525">
            <v>757</v>
          </cell>
          <cell r="Z525">
            <v>40280</v>
          </cell>
          <cell r="AA525" t="str">
            <v>CASANARE</v>
          </cell>
          <cell r="AB525" t="str">
            <v>SAN LUIS DE PALENQUE</v>
          </cell>
          <cell r="AD525" t="str">
            <v>---</v>
          </cell>
          <cell r="AE525" t="str">
            <v>---</v>
          </cell>
          <cell r="AF525" t="str">
            <v>---</v>
          </cell>
          <cell r="AG525" t="str">
            <v>---</v>
          </cell>
          <cell r="AH525" t="str">
            <v>---</v>
          </cell>
          <cell r="AI525" t="str">
            <v>---</v>
          </cell>
          <cell r="AJ525" t="str">
            <v>---</v>
          </cell>
          <cell r="AK525" t="str">
            <v>---</v>
          </cell>
          <cell r="AL525">
            <v>0</v>
          </cell>
          <cell r="AM525" t="str">
            <v>---</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t="str">
            <v>Sin Seguimiento</v>
          </cell>
          <cell r="BJ525" t="str">
            <v>---</v>
          </cell>
          <cell r="BK525" t="str">
            <v>---</v>
          </cell>
          <cell r="BL525" t="str">
            <v>---</v>
          </cell>
          <cell r="BN525" t="str">
            <v>---</v>
          </cell>
          <cell r="BO525" t="str">
            <v>---</v>
          </cell>
          <cell r="BP525" t="str">
            <v>---</v>
          </cell>
          <cell r="BQ525" t="str">
            <v>---</v>
          </cell>
          <cell r="BR525" t="str">
            <v>---</v>
          </cell>
          <cell r="BS525" t="str">
            <v>---</v>
          </cell>
          <cell r="BT525" t="str">
            <v>---</v>
          </cell>
          <cell r="BU525" t="str">
            <v>---</v>
          </cell>
          <cell r="BV525" t="str">
            <v>---</v>
          </cell>
          <cell r="BW525" t="str">
            <v>---</v>
          </cell>
        </row>
        <row r="526">
          <cell r="A526" t="str">
            <v>LAM3671</v>
          </cell>
          <cell r="B526" t="str">
            <v>Licencia Ambiental</v>
          </cell>
          <cell r="C526" t="str">
            <v>Área de interes para Perforación Exploratoria Achira Badea- huila</v>
          </cell>
          <cell r="D526" t="str">
            <v xml:space="preserve">ECOPETROL S.A. </v>
          </cell>
          <cell r="E526" t="str">
            <v>Hidrocarburos</v>
          </cell>
          <cell r="F526" t="str">
            <v>---</v>
          </cell>
          <cell r="G526" t="str">
            <v>---</v>
          </cell>
          <cell r="H526" t="str">
            <v>---</v>
          </cell>
          <cell r="I526" t="str">
            <v>---</v>
          </cell>
          <cell r="J526" t="str">
            <v>---</v>
          </cell>
          <cell r="K526">
            <v>4</v>
          </cell>
          <cell r="O526" t="str">
            <v>---</v>
          </cell>
          <cell r="P526" t="str">
            <v>N/A</v>
          </cell>
          <cell r="Q526" t="str">
            <v>---</v>
          </cell>
          <cell r="S526" t="str">
            <v>---</v>
          </cell>
          <cell r="T526" t="str">
            <v>---</v>
          </cell>
          <cell r="U526">
            <v>1</v>
          </cell>
          <cell r="V526" t="str">
            <v>ARCHIVADO</v>
          </cell>
          <cell r="W526" t="str">
            <v>CAR Y CORTOLIMA</v>
          </cell>
          <cell r="X526" t="str">
            <v>Resolución Perdida de Fuerza Ejecutoria</v>
          </cell>
          <cell r="Y526">
            <v>691</v>
          </cell>
          <cell r="Z526">
            <v>40280</v>
          </cell>
          <cell r="AA526" t="str">
            <v>HUILA</v>
          </cell>
          <cell r="AB526" t="str">
            <v>IQUIRA</v>
          </cell>
          <cell r="AD526" t="str">
            <v>---</v>
          </cell>
          <cell r="AE526" t="str">
            <v>---</v>
          </cell>
          <cell r="AF526" t="str">
            <v>---</v>
          </cell>
          <cell r="AG526" t="str">
            <v>---</v>
          </cell>
          <cell r="AH526" t="str">
            <v>---</v>
          </cell>
          <cell r="AI526" t="str">
            <v>---</v>
          </cell>
          <cell r="AJ526" t="str">
            <v>---</v>
          </cell>
          <cell r="AK526" t="str">
            <v>---</v>
          </cell>
          <cell r="AL526">
            <v>0</v>
          </cell>
          <cell r="AM526" t="str">
            <v>---</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t="str">
            <v>Sin Seguimiento</v>
          </cell>
          <cell r="BJ526" t="str">
            <v>---</v>
          </cell>
          <cell r="BK526" t="str">
            <v>---</v>
          </cell>
          <cell r="BL526" t="str">
            <v>---</v>
          </cell>
          <cell r="BN526" t="str">
            <v>---</v>
          </cell>
          <cell r="BO526" t="str">
            <v>---</v>
          </cell>
          <cell r="BP526" t="str">
            <v>---</v>
          </cell>
          <cell r="BQ526" t="str">
            <v>---</v>
          </cell>
          <cell r="BR526" t="str">
            <v>---</v>
          </cell>
          <cell r="BS526" t="str">
            <v>---</v>
          </cell>
          <cell r="BT526" t="str">
            <v>---</v>
          </cell>
          <cell r="BU526" t="str">
            <v>---</v>
          </cell>
          <cell r="BV526" t="str">
            <v>---</v>
          </cell>
          <cell r="BW526" t="str">
            <v>---</v>
          </cell>
        </row>
        <row r="527">
          <cell r="A527" t="str">
            <v>LAM3666</v>
          </cell>
          <cell r="B527" t="str">
            <v>Licencia Ambiental</v>
          </cell>
          <cell r="C527" t="str">
            <v>Tuberías de Conducción entre el Oleoducto Santiago – El Porvenir y la estación de Rebombeo Monterrey  y el Gasoducto Cusiana – La Belleza con el gasoducto Monterrey – Santiago.</v>
          </cell>
          <cell r="D527" t="str">
            <v xml:space="preserve">PERENCO COLOMBIA LIMITED </v>
          </cell>
          <cell r="E527" t="str">
            <v>Hidrocarburos</v>
          </cell>
          <cell r="F527" t="str">
            <v>Transporte y Conducción</v>
          </cell>
          <cell r="G527" t="str">
            <v>Transporte y Conducción</v>
          </cell>
          <cell r="H527" t="str">
            <v>ANLA</v>
          </cell>
          <cell r="J527" t="str">
            <v>OPERACIÓN</v>
          </cell>
          <cell r="K527">
            <v>5</v>
          </cell>
          <cell r="L527">
            <v>4252995</v>
          </cell>
          <cell r="M527">
            <v>5212877.2297297325</v>
          </cell>
          <cell r="O527" t="str">
            <v>DOCUMENTAL</v>
          </cell>
          <cell r="P527" t="str">
            <v>Media</v>
          </cell>
          <cell r="Q527" t="str">
            <v>---</v>
          </cell>
          <cell r="S527" t="str">
            <v>---</v>
          </cell>
          <cell r="T527">
            <v>0</v>
          </cell>
          <cell r="U527">
            <v>3</v>
          </cell>
          <cell r="V527" t="str">
            <v>ACTIVO</v>
          </cell>
          <cell r="W527" t="str">
            <v>CORPORINOQUIA</v>
          </cell>
          <cell r="X527" t="str">
            <v>Resolución otorga LA</v>
          </cell>
          <cell r="Y527" t="str">
            <v>1711</v>
          </cell>
          <cell r="Z527">
            <v>39345.49895833333</v>
          </cell>
          <cell r="AA527" t="str">
            <v>CASANARE</v>
          </cell>
          <cell r="AB527" t="str">
            <v>MONTERREY</v>
          </cell>
          <cell r="AC527" t="str">
            <v>ORINOQUIA</v>
          </cell>
          <cell r="AD527" t="str">
            <v>Uno durante la etapa intermedia de la construcción del proyecto, otro al finalizar la construcción del proyecto y Anual durante la etapa de operación del proyecto</v>
          </cell>
          <cell r="AE527">
            <v>12</v>
          </cell>
          <cell r="AF527" t="str">
            <v>Operación</v>
          </cell>
          <cell r="AG527" t="str">
            <v>Operación</v>
          </cell>
          <cell r="AH527" t="str">
            <v>---</v>
          </cell>
          <cell r="AI527" t="str">
            <v>---</v>
          </cell>
          <cell r="AJ527" t="str">
            <v>---</v>
          </cell>
          <cell r="AK527" t="str">
            <v>---</v>
          </cell>
          <cell r="AL527">
            <v>1</v>
          </cell>
          <cell r="AM527" t="str">
            <v>Si</v>
          </cell>
          <cell r="AN527">
            <v>0</v>
          </cell>
          <cell r="AO527">
            <v>0</v>
          </cell>
          <cell r="AP527">
            <v>0</v>
          </cell>
          <cell r="AQ527">
            <v>1</v>
          </cell>
          <cell r="AR527">
            <v>0</v>
          </cell>
          <cell r="AS527">
            <v>0</v>
          </cell>
          <cell r="AT527">
            <v>0</v>
          </cell>
          <cell r="AU527">
            <v>0</v>
          </cell>
          <cell r="AV527">
            <v>0</v>
          </cell>
          <cell r="AW527">
            <v>1</v>
          </cell>
          <cell r="AX527">
            <v>0</v>
          </cell>
          <cell r="AY527">
            <v>0</v>
          </cell>
          <cell r="AZ527">
            <v>0</v>
          </cell>
          <cell r="BA527">
            <v>0</v>
          </cell>
          <cell r="BB527" t="str">
            <v>Seguimiento 2014</v>
          </cell>
          <cell r="BC527">
            <v>43362</v>
          </cell>
          <cell r="BD527">
            <v>6315</v>
          </cell>
          <cell r="BE527">
            <v>43395</v>
          </cell>
          <cell r="BJ527" t="str">
            <v>---</v>
          </cell>
          <cell r="BK527" t="str">
            <v>---</v>
          </cell>
          <cell r="BL527" t="str">
            <v>---</v>
          </cell>
          <cell r="BM527">
            <v>10358000</v>
          </cell>
          <cell r="BN527" t="str">
            <v>---</v>
          </cell>
          <cell r="BO527" t="str">
            <v>---</v>
          </cell>
          <cell r="BP527" t="str">
            <v>---</v>
          </cell>
          <cell r="BQ527">
            <v>1</v>
          </cell>
          <cell r="BR527">
            <v>1</v>
          </cell>
          <cell r="BS527">
            <v>0</v>
          </cell>
          <cell r="BT527" t="str">
            <v>---</v>
          </cell>
          <cell r="BU527" t="str">
            <v>---</v>
          </cell>
          <cell r="BV527" t="str">
            <v>---</v>
          </cell>
          <cell r="BW527" t="str">
            <v>---</v>
          </cell>
        </row>
        <row r="528">
          <cell r="A528" t="str">
            <v>LAM3657</v>
          </cell>
          <cell r="B528" t="str">
            <v>Licencia Ambiental</v>
          </cell>
          <cell r="C528" t="str">
            <v>Área de Interés para Perforación Exploratoria Lince -Leopardo</v>
          </cell>
          <cell r="D528" t="str">
            <v xml:space="preserve">HOCOL S.A. </v>
          </cell>
          <cell r="E528" t="str">
            <v>Hidrocarburos</v>
          </cell>
          <cell r="F528" t="str">
            <v>Exploración</v>
          </cell>
          <cell r="G528" t="str">
            <v>Exploración</v>
          </cell>
          <cell r="H528" t="str">
            <v>ANLA</v>
          </cell>
          <cell r="J528" t="str">
            <v>OPERACIÓN</v>
          </cell>
          <cell r="K528">
            <v>4</v>
          </cell>
          <cell r="L528">
            <v>3402396</v>
          </cell>
          <cell r="M528" t="str">
            <v>SOLO TERRESTRE</v>
          </cell>
          <cell r="N528">
            <v>1975893.839205882</v>
          </cell>
          <cell r="O528" t="str">
            <v>CON VISITA</v>
          </cell>
          <cell r="P528" t="str">
            <v>Media</v>
          </cell>
          <cell r="Q528" t="str">
            <v>---</v>
          </cell>
          <cell r="S528" t="str">
            <v>---</v>
          </cell>
          <cell r="T528">
            <v>0</v>
          </cell>
          <cell r="U528">
            <v>3</v>
          </cell>
          <cell r="V528" t="str">
            <v>ACTIVO</v>
          </cell>
          <cell r="W528" t="str">
            <v>CORPORINOQUIA</v>
          </cell>
          <cell r="X528" t="str">
            <v>Resolución otorga LA</v>
          </cell>
          <cell r="Y528" t="str">
            <v>1927</v>
          </cell>
          <cell r="Z528">
            <v>39386.622118055559</v>
          </cell>
          <cell r="AA528" t="str">
            <v>CASANARE</v>
          </cell>
          <cell r="AB528" t="str">
            <v>OROCUE</v>
          </cell>
          <cell r="AC528" t="str">
            <v>N/A</v>
          </cell>
          <cell r="AD528" t="str">
            <v>Dos durante la ejecución de cada pozo de perforación exploratoria, de la siguiente manera: al finalizar las etapas de construcción y perforación incluidas las pruebas cortas de producción y otro al finalizar la etapa de restauración incluyendo pruebas extensas de producción, si la empresa decide abandonar el pozo</v>
          </cell>
          <cell r="AE528">
            <v>12</v>
          </cell>
          <cell r="AF528" t="str">
            <v>Operación</v>
          </cell>
          <cell r="AG528" t="str">
            <v>Operación</v>
          </cell>
          <cell r="AH528" t="str">
            <v>---</v>
          </cell>
          <cell r="AI528" t="str">
            <v>---</v>
          </cell>
          <cell r="AJ528" t="str">
            <v>---</v>
          </cell>
          <cell r="AK528" t="str">
            <v>---</v>
          </cell>
          <cell r="AL528">
            <v>2</v>
          </cell>
          <cell r="AM528" t="str">
            <v>Si</v>
          </cell>
          <cell r="AN528">
            <v>0</v>
          </cell>
          <cell r="AO528">
            <v>0</v>
          </cell>
          <cell r="AP528">
            <v>0</v>
          </cell>
          <cell r="AQ528">
            <v>0</v>
          </cell>
          <cell r="AR528">
            <v>1</v>
          </cell>
          <cell r="AS528">
            <v>0</v>
          </cell>
          <cell r="AT528">
            <v>0</v>
          </cell>
          <cell r="AU528">
            <v>0</v>
          </cell>
          <cell r="AV528">
            <v>0</v>
          </cell>
          <cell r="AW528">
            <v>0</v>
          </cell>
          <cell r="AX528">
            <v>1</v>
          </cell>
          <cell r="AY528">
            <v>0</v>
          </cell>
          <cell r="AZ528">
            <v>1</v>
          </cell>
          <cell r="BA528">
            <v>0</v>
          </cell>
          <cell r="BB528" t="str">
            <v>Seguimiento 2017</v>
          </cell>
          <cell r="BM528">
            <v>30959420</v>
          </cell>
          <cell r="BN528" t="str">
            <v>VISITA</v>
          </cell>
          <cell r="BO528">
            <v>29207000</v>
          </cell>
          <cell r="BP528" t="str">
            <v>NO</v>
          </cell>
          <cell r="BQ528" t="str">
            <v>---</v>
          </cell>
          <cell r="BR528" t="str">
            <v>---</v>
          </cell>
          <cell r="BS528" t="str">
            <v>---</v>
          </cell>
          <cell r="BT528" t="str">
            <v>---</v>
          </cell>
          <cell r="BU528" t="str">
            <v>---</v>
          </cell>
          <cell r="BV528" t="str">
            <v>---</v>
          </cell>
          <cell r="BW528" t="str">
            <v>---</v>
          </cell>
        </row>
        <row r="529">
          <cell r="A529" t="str">
            <v>LAM3654</v>
          </cell>
          <cell r="B529" t="str">
            <v>Licencia Ambiental</v>
          </cell>
          <cell r="C529" t="str">
            <v>Área de explotación Campo Arce</v>
          </cell>
          <cell r="D529" t="str">
            <v xml:space="preserve">KAPPA RESOURCES COLOMBIA </v>
          </cell>
          <cell r="E529" t="str">
            <v>Hidrocarburos</v>
          </cell>
          <cell r="F529" t="str">
            <v>Explotación</v>
          </cell>
          <cell r="G529" t="str">
            <v>Explotación</v>
          </cell>
          <cell r="H529" t="str">
            <v>ANLA</v>
          </cell>
          <cell r="J529" t="str">
            <v>NO HAN INICIADO OBRAS</v>
          </cell>
          <cell r="O529" t="str">
            <v>SIN INICIO DE OBRA</v>
          </cell>
          <cell r="P529" t="str">
            <v>Alta</v>
          </cell>
          <cell r="Q529" t="str">
            <v>---</v>
          </cell>
          <cell r="S529" t="str">
            <v>---</v>
          </cell>
          <cell r="T529">
            <v>0</v>
          </cell>
          <cell r="U529">
            <v>2</v>
          </cell>
          <cell r="V529" t="str">
            <v>ACTIVO</v>
          </cell>
          <cell r="W529" t="str">
            <v>CAS</v>
          </cell>
          <cell r="X529" t="str">
            <v>Resolución otorga LA</v>
          </cell>
          <cell r="Y529" t="str">
            <v>2167</v>
          </cell>
          <cell r="Z529">
            <v>40514.596550925926</v>
          </cell>
          <cell r="AA529" t="str">
            <v>SANTANDER</v>
          </cell>
          <cell r="AB529" t="str">
            <v>PUERTO BERRIO - BOLIVAR -CIMITARRA - PUERTO PARRA</v>
          </cell>
          <cell r="AC529" t="str">
            <v>N/A</v>
          </cell>
          <cell r="AD529" t="str">
            <v>Para cada pozo perforado a la mitad del proyecto y otro final.  Semestral si se realizan pruebas extensas de producción</v>
          </cell>
          <cell r="AE529">
            <v>0</v>
          </cell>
          <cell r="AF529" t="str">
            <v>Sin Operación</v>
          </cell>
          <cell r="AG529" t="str">
            <v>No han iniciado actividades</v>
          </cell>
          <cell r="AH529" t="str">
            <v>Semestral</v>
          </cell>
          <cell r="AI529" t="str">
            <v>4120-E1-99336 del 9 de agosto de 2011</v>
          </cell>
          <cell r="AJ529">
            <v>40764</v>
          </cell>
          <cell r="AK529" t="str">
            <v>N.A.</v>
          </cell>
          <cell r="AL529">
            <v>1</v>
          </cell>
          <cell r="AM529" t="str">
            <v>Si</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1</v>
          </cell>
          <cell r="BB529" t="str">
            <v>Seguimiento 2018</v>
          </cell>
          <cell r="BC529">
            <v>43171</v>
          </cell>
          <cell r="BD529">
            <v>2117</v>
          </cell>
          <cell r="BE529">
            <v>43222</v>
          </cell>
          <cell r="BF529" t="str">
            <v>Auto</v>
          </cell>
          <cell r="BG529">
            <v>4810</v>
          </cell>
          <cell r="BH529">
            <v>43326</v>
          </cell>
          <cell r="BI529" t="str">
            <v>Control y Seguimiento</v>
          </cell>
          <cell r="BJ529" t="str">
            <v>VISITA</v>
          </cell>
          <cell r="BK529">
            <v>7</v>
          </cell>
          <cell r="BL529">
            <v>120172000</v>
          </cell>
          <cell r="BN529" t="str">
            <v>---</v>
          </cell>
          <cell r="BO529" t="str">
            <v>---</v>
          </cell>
          <cell r="BP529" t="str">
            <v>---</v>
          </cell>
          <cell r="BQ529" t="str">
            <v>---</v>
          </cell>
          <cell r="BR529" t="str">
            <v>---</v>
          </cell>
          <cell r="BS529" t="str">
            <v>---</v>
          </cell>
          <cell r="BT529" t="str">
            <v>---</v>
          </cell>
          <cell r="BU529" t="str">
            <v>---</v>
          </cell>
          <cell r="BV529" t="str">
            <v>---</v>
          </cell>
          <cell r="BW529" t="str">
            <v>---</v>
          </cell>
        </row>
        <row r="530">
          <cell r="A530" t="str">
            <v>LAM3653</v>
          </cell>
          <cell r="B530" t="str">
            <v>Licencia Ambiental</v>
          </cell>
          <cell r="C530" t="str">
            <v>Área de Perforación Exploratoria Juanes y Plan de Manejo Ambiental de los pozos Juanes 1 y 2.</v>
          </cell>
          <cell r="D530" t="str">
            <v xml:space="preserve">KAPPA RESOURCES COLOMBIA </v>
          </cell>
          <cell r="E530" t="str">
            <v>Hidrocarburos</v>
          </cell>
          <cell r="F530" t="str">
            <v>---</v>
          </cell>
          <cell r="G530" t="str">
            <v>---</v>
          </cell>
          <cell r="H530" t="str">
            <v>---</v>
          </cell>
          <cell r="I530" t="str">
            <v>---</v>
          </cell>
          <cell r="J530" t="str">
            <v>---</v>
          </cell>
          <cell r="K530">
            <v>4</v>
          </cell>
          <cell r="O530" t="str">
            <v>---</v>
          </cell>
          <cell r="P530" t="str">
            <v>N/A</v>
          </cell>
          <cell r="Q530" t="str">
            <v>---</v>
          </cell>
          <cell r="S530" t="str">
            <v>---</v>
          </cell>
          <cell r="T530" t="str">
            <v>---</v>
          </cell>
          <cell r="U530">
            <v>1</v>
          </cell>
          <cell r="V530" t="str">
            <v>ARCHIVADO</v>
          </cell>
          <cell r="W530" t="str">
            <v>CAR Y CORTOLIMA</v>
          </cell>
          <cell r="X530" t="str">
            <v>Resolución niega LA</v>
          </cell>
          <cell r="Y530">
            <v>675</v>
          </cell>
          <cell r="Z530">
            <v>39189</v>
          </cell>
          <cell r="AA530" t="str">
            <v>ANTIOQUIA</v>
          </cell>
          <cell r="AB530" t="str">
            <v>YONDO</v>
          </cell>
          <cell r="AD530" t="str">
            <v>---</v>
          </cell>
          <cell r="AE530" t="str">
            <v>---</v>
          </cell>
          <cell r="AF530" t="str">
            <v>---</v>
          </cell>
          <cell r="AG530" t="str">
            <v>---</v>
          </cell>
          <cell r="AH530" t="str">
            <v>---</v>
          </cell>
          <cell r="AI530" t="str">
            <v>---</v>
          </cell>
          <cell r="AJ530" t="str">
            <v>---</v>
          </cell>
          <cell r="AK530" t="str">
            <v>---</v>
          </cell>
          <cell r="AL530">
            <v>0</v>
          </cell>
          <cell r="AM530" t="str">
            <v>---</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t="str">
            <v>Sin Seguimiento</v>
          </cell>
          <cell r="BJ530" t="str">
            <v>---</v>
          </cell>
          <cell r="BK530" t="str">
            <v>---</v>
          </cell>
          <cell r="BL530" t="str">
            <v>---</v>
          </cell>
          <cell r="BN530" t="str">
            <v>---</v>
          </cell>
          <cell r="BO530" t="str">
            <v>---</v>
          </cell>
          <cell r="BP530" t="str">
            <v>---</v>
          </cell>
          <cell r="BQ530" t="str">
            <v>---</v>
          </cell>
          <cell r="BR530" t="str">
            <v>---</v>
          </cell>
          <cell r="BS530" t="str">
            <v>---</v>
          </cell>
          <cell r="BT530" t="str">
            <v>---</v>
          </cell>
          <cell r="BU530" t="str">
            <v>---</v>
          </cell>
          <cell r="BV530" t="str">
            <v>---</v>
          </cell>
          <cell r="BW530" t="str">
            <v>---</v>
          </cell>
        </row>
        <row r="531">
          <cell r="A531" t="str">
            <v>LAM3643</v>
          </cell>
          <cell r="B531" t="str">
            <v>Licencia Ambiental</v>
          </cell>
          <cell r="C531" t="str">
            <v>Área de Perforación Exploratoria Guaduales</v>
          </cell>
          <cell r="D531" t="str">
            <v xml:space="preserve">EMERALD ENERGY PLC SUCURSAL COLOMBIA </v>
          </cell>
          <cell r="E531" t="str">
            <v>Hidrocarburos</v>
          </cell>
          <cell r="F531" t="str">
            <v>Exploración</v>
          </cell>
          <cell r="G531" t="str">
            <v>Exploración</v>
          </cell>
          <cell r="H531" t="str">
            <v>CORPORACIÓN</v>
          </cell>
          <cell r="I531" t="str">
            <v>Menor o igual a 2 carpetas, traslado menor a 3 horas desde la sede y menor número de municipios involucrados</v>
          </cell>
          <cell r="J531" t="str">
            <v>CORPORACIÓN E INVEMAR</v>
          </cell>
          <cell r="K531">
            <v>4</v>
          </cell>
          <cell r="L531">
            <v>3402396</v>
          </cell>
          <cell r="M531" t="str">
            <v>SOLO TERRESTRE</v>
          </cell>
          <cell r="N531">
            <v>1975893.839205882</v>
          </cell>
          <cell r="O531" t="str">
            <v>CON VISITA</v>
          </cell>
          <cell r="P531" t="str">
            <v>Media</v>
          </cell>
          <cell r="Q531" t="str">
            <v>---</v>
          </cell>
          <cell r="S531" t="str">
            <v>---</v>
          </cell>
          <cell r="T531">
            <v>0</v>
          </cell>
          <cell r="U531">
            <v>2</v>
          </cell>
          <cell r="V531" t="str">
            <v>ACTIVO</v>
          </cell>
          <cell r="W531" t="str">
            <v>CORPORINOQUIA</v>
          </cell>
          <cell r="X531" t="str">
            <v>Resolución otorga LA</v>
          </cell>
          <cell r="Y531" t="str">
            <v>1289</v>
          </cell>
          <cell r="Z531">
            <v>39288.517106481479</v>
          </cell>
          <cell r="AA531" t="str">
            <v>CASANARE</v>
          </cell>
          <cell r="AB531" t="str">
            <v>MANI</v>
          </cell>
          <cell r="AC531" t="str">
            <v>N/A</v>
          </cell>
          <cell r="AD531" t="str">
            <v>Dos durante la ejecución de cada pozo de perforación exploratoria, de la siguiente manera: al finalizar las etapas de construcción y perforación incluidas las pruebas cortas de producción y otro al finalizar la etapa de restauración incluyendo pruebas extensas de producción, si la empresa decide abandonar el pozo</v>
          </cell>
          <cell r="AE531">
            <v>12</v>
          </cell>
          <cell r="AF531" t="str">
            <v>Operación</v>
          </cell>
          <cell r="AG531" t="str">
            <v>Operación</v>
          </cell>
          <cell r="AH531" t="str">
            <v>---</v>
          </cell>
          <cell r="AI531" t="str">
            <v>---</v>
          </cell>
          <cell r="AJ531" t="str">
            <v>---</v>
          </cell>
          <cell r="AK531" t="str">
            <v>---</v>
          </cell>
          <cell r="AL531">
            <v>0</v>
          </cell>
          <cell r="AM531" t="str">
            <v>Si</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t="str">
            <v>Sin Seguimiento</v>
          </cell>
          <cell r="BM531">
            <v>102667830</v>
          </cell>
          <cell r="BN531" t="str">
            <v>---</v>
          </cell>
          <cell r="BO531" t="str">
            <v>---</v>
          </cell>
          <cell r="BP531" t="str">
            <v>NO</v>
          </cell>
          <cell r="BQ531" t="str">
            <v>---</v>
          </cell>
          <cell r="BR531" t="str">
            <v>---</v>
          </cell>
          <cell r="BS531" t="str">
            <v>---</v>
          </cell>
          <cell r="BT531" t="str">
            <v>---</v>
          </cell>
          <cell r="BU531" t="str">
            <v>---</v>
          </cell>
          <cell r="BV531" t="str">
            <v>---</v>
          </cell>
          <cell r="BW531" t="str">
            <v>---</v>
          </cell>
        </row>
        <row r="532">
          <cell r="A532" t="str">
            <v>LAM3631</v>
          </cell>
          <cell r="B532" t="str">
            <v>Licencia Ambiental</v>
          </cell>
          <cell r="C532" t="str">
            <v>Área de Interés de Perforación Exploratoria Tayrona</v>
          </cell>
          <cell r="D532" t="str">
            <v xml:space="preserve">PERENCO COLOMBIA LIMITED </v>
          </cell>
          <cell r="E532" t="str">
            <v>Hidrocarburos</v>
          </cell>
          <cell r="F532" t="str">
            <v>Exploración</v>
          </cell>
          <cell r="G532" t="str">
            <v>Exploración</v>
          </cell>
          <cell r="H532" t="str">
            <v>ANLA</v>
          </cell>
          <cell r="J532" t="str">
            <v>OPERACIÓN</v>
          </cell>
          <cell r="K532">
            <v>4</v>
          </cell>
          <cell r="L532">
            <v>3402396</v>
          </cell>
          <cell r="M532">
            <v>8131493.3400000008</v>
          </cell>
          <cell r="O532" t="str">
            <v>CON VISITA</v>
          </cell>
          <cell r="P532" t="str">
            <v>Media</v>
          </cell>
          <cell r="Q532" t="str">
            <v>---</v>
          </cell>
          <cell r="S532" t="str">
            <v>---</v>
          </cell>
          <cell r="T532">
            <v>0.75</v>
          </cell>
          <cell r="U532">
            <v>4</v>
          </cell>
          <cell r="V532" t="str">
            <v>ACTIVO</v>
          </cell>
          <cell r="W532" t="str">
            <v>CRA, CARDIQUE</v>
          </cell>
          <cell r="X532" t="str">
            <v>Resolución otorga LA</v>
          </cell>
          <cell r="Y532" t="str">
            <v>578</v>
          </cell>
          <cell r="Z532">
            <v>39170.719095104163</v>
          </cell>
          <cell r="AA532" t="str">
            <v>ATLANTICO - MAGDALENA - GUAJIRA</v>
          </cell>
          <cell r="AB532" t="str">
            <v>Mar Caribe</v>
          </cell>
          <cell r="AC532" t="str">
            <v>EN 3 DPTOS</v>
          </cell>
          <cell r="AD532" t="str">
            <v>Uno al finalizar la etapa de perforación y un informe final en el mes siguiente a la culminación de todas las actividades</v>
          </cell>
          <cell r="AE532">
            <v>12</v>
          </cell>
          <cell r="AF532" t="str">
            <v>Operación</v>
          </cell>
          <cell r="AG532" t="str">
            <v>Operación</v>
          </cell>
          <cell r="AH532" t="str">
            <v>---</v>
          </cell>
          <cell r="AI532" t="str">
            <v>---</v>
          </cell>
          <cell r="AJ532" t="str">
            <v>---</v>
          </cell>
          <cell r="AK532" t="str">
            <v>---</v>
          </cell>
          <cell r="AL532">
            <v>2</v>
          </cell>
          <cell r="AM532" t="str">
            <v>Si</v>
          </cell>
          <cell r="AN532">
            <v>0</v>
          </cell>
          <cell r="AO532">
            <v>0</v>
          </cell>
          <cell r="AP532">
            <v>0</v>
          </cell>
          <cell r="AQ532">
            <v>1</v>
          </cell>
          <cell r="AR532">
            <v>0</v>
          </cell>
          <cell r="AS532">
            <v>1</v>
          </cell>
          <cell r="AT532">
            <v>0</v>
          </cell>
          <cell r="AU532">
            <v>0</v>
          </cell>
          <cell r="AV532">
            <v>0</v>
          </cell>
          <cell r="AW532">
            <v>0</v>
          </cell>
          <cell r="AX532">
            <v>0</v>
          </cell>
          <cell r="AY532">
            <v>1</v>
          </cell>
          <cell r="AZ532">
            <v>1</v>
          </cell>
          <cell r="BA532">
            <v>0</v>
          </cell>
          <cell r="BB532" t="str">
            <v>Seguimiento 2017</v>
          </cell>
          <cell r="BM532">
            <v>98086464</v>
          </cell>
          <cell r="BN532" t="str">
            <v>VISITA</v>
          </cell>
          <cell r="BO532">
            <v>92534400</v>
          </cell>
          <cell r="BP532" t="str">
            <v>---</v>
          </cell>
          <cell r="BQ532">
            <v>1</v>
          </cell>
          <cell r="BR532">
            <v>0</v>
          </cell>
          <cell r="BS532">
            <v>0</v>
          </cell>
          <cell r="BT532" t="str">
            <v>---</v>
          </cell>
          <cell r="BU532" t="str">
            <v>---</v>
          </cell>
          <cell r="BV532" t="str">
            <v>---</v>
          </cell>
          <cell r="BW532" t="str">
            <v>---</v>
          </cell>
        </row>
        <row r="533">
          <cell r="A533" t="str">
            <v>LAM3629</v>
          </cell>
          <cell r="B533" t="str">
            <v>Licencia Ambiental</v>
          </cell>
          <cell r="C533" t="str">
            <v>Bloque Orocué</v>
          </cell>
          <cell r="D533" t="str">
            <v xml:space="preserve">PERENCO COLOMBIA LIMITED </v>
          </cell>
          <cell r="E533" t="str">
            <v>Hidrocarburos</v>
          </cell>
          <cell r="F533" t="str">
            <v>Explotación</v>
          </cell>
          <cell r="G533" t="str">
            <v>Explotación</v>
          </cell>
          <cell r="H533" t="str">
            <v>ANLA</v>
          </cell>
          <cell r="J533" t="str">
            <v>OPERACIÓN</v>
          </cell>
          <cell r="K533">
            <v>5</v>
          </cell>
          <cell r="L533">
            <v>4252995</v>
          </cell>
          <cell r="M533">
            <v>5212877.2297297325</v>
          </cell>
          <cell r="O533" t="str">
            <v>CON VISITA</v>
          </cell>
          <cell r="P533" t="str">
            <v>Baja</v>
          </cell>
          <cell r="Q533" t="str">
            <v>---</v>
          </cell>
          <cell r="S533" t="str">
            <v>---</v>
          </cell>
          <cell r="T533">
            <v>0.75</v>
          </cell>
          <cell r="U533">
            <v>12</v>
          </cell>
          <cell r="V533" t="str">
            <v>ACTIVO</v>
          </cell>
          <cell r="W533" t="str">
            <v>CORPORINOQUIA</v>
          </cell>
          <cell r="X533" t="str">
            <v>Resolución otorga LA</v>
          </cell>
          <cell r="Y533" t="str">
            <v>836</v>
          </cell>
          <cell r="Z533">
            <v>39218.724447106477</v>
          </cell>
          <cell r="AA533" t="str">
            <v>CASANARE</v>
          </cell>
          <cell r="AB533" t="str">
            <v>OROCUE</v>
          </cell>
          <cell r="AC533" t="str">
            <v>ORINOQUIA</v>
          </cell>
          <cell r="AD533" t="str">
            <v>Anual</v>
          </cell>
          <cell r="AE533">
            <v>12</v>
          </cell>
          <cell r="AF533" t="str">
            <v>Operación</v>
          </cell>
          <cell r="AG533" t="str">
            <v>Operación</v>
          </cell>
          <cell r="AH533" t="str">
            <v>Anual</v>
          </cell>
          <cell r="AI533" t="str">
            <v>PRIMER BIMESTRE DEL AÑO</v>
          </cell>
          <cell r="AJ533" t="str">
            <v>---</v>
          </cell>
          <cell r="AK533">
            <v>0</v>
          </cell>
          <cell r="AL533">
            <v>2</v>
          </cell>
          <cell r="AM533" t="str">
            <v>Si</v>
          </cell>
          <cell r="AN533">
            <v>0</v>
          </cell>
          <cell r="AO533">
            <v>0</v>
          </cell>
          <cell r="AP533">
            <v>0</v>
          </cell>
          <cell r="AQ533">
            <v>1</v>
          </cell>
          <cell r="AR533">
            <v>0</v>
          </cell>
          <cell r="AS533">
            <v>2</v>
          </cell>
          <cell r="AT533">
            <v>0</v>
          </cell>
          <cell r="AU533">
            <v>0</v>
          </cell>
          <cell r="AV533">
            <v>0</v>
          </cell>
          <cell r="AW533">
            <v>1</v>
          </cell>
          <cell r="AX533">
            <v>1</v>
          </cell>
          <cell r="AY533">
            <v>0</v>
          </cell>
          <cell r="AZ533">
            <v>0</v>
          </cell>
          <cell r="BA533">
            <v>1</v>
          </cell>
          <cell r="BB533" t="str">
            <v>Seguimiento 2018</v>
          </cell>
          <cell r="BC533" t="str">
            <v>N/A</v>
          </cell>
          <cell r="BD533">
            <v>699</v>
          </cell>
          <cell r="BE533">
            <v>43158</v>
          </cell>
          <cell r="BF533" t="str">
            <v xml:space="preserve">Resolución </v>
          </cell>
          <cell r="BG533">
            <v>444</v>
          </cell>
          <cell r="BH533">
            <v>43192</v>
          </cell>
          <cell r="BI533" t="str">
            <v>Compensación y 1%</v>
          </cell>
          <cell r="BJ533" t="str">
            <v>DOCUMENTAL</v>
          </cell>
          <cell r="BK533">
            <v>4</v>
          </cell>
          <cell r="BL533">
            <v>10358000</v>
          </cell>
          <cell r="BM533">
            <v>115950324</v>
          </cell>
          <cell r="BN533" t="str">
            <v>---</v>
          </cell>
          <cell r="BO533" t="str">
            <v>---</v>
          </cell>
          <cell r="BP533" t="str">
            <v>SI</v>
          </cell>
          <cell r="BQ533">
            <v>1</v>
          </cell>
          <cell r="BR533">
            <v>2</v>
          </cell>
          <cell r="BS533">
            <v>0</v>
          </cell>
          <cell r="BT533" t="str">
            <v>---</v>
          </cell>
          <cell r="BU533" t="str">
            <v>---</v>
          </cell>
          <cell r="BV533" t="str">
            <v>---</v>
          </cell>
          <cell r="BW533" t="str">
            <v>---</v>
          </cell>
        </row>
        <row r="534">
          <cell r="A534" t="str">
            <v>LAM3625</v>
          </cell>
          <cell r="B534" t="str">
            <v>Licencia Ambiental</v>
          </cell>
          <cell r="C534" t="str">
            <v>Área de Interés para Perforación Exploratoria Arpa –Bloque Caporal</v>
          </cell>
          <cell r="D534" t="str">
            <v xml:space="preserve">OCCIDENTAL ANDINA  LLC </v>
          </cell>
          <cell r="E534" t="str">
            <v>Hidrocarburos</v>
          </cell>
          <cell r="F534" t="str">
            <v>Exploración</v>
          </cell>
          <cell r="G534" t="str">
            <v>Exploración</v>
          </cell>
          <cell r="H534" t="str">
            <v>ANLA</v>
          </cell>
          <cell r="P534" t="str">
            <v>Baja</v>
          </cell>
          <cell r="Q534" t="str">
            <v>---</v>
          </cell>
          <cell r="S534" t="str">
            <v>---</v>
          </cell>
          <cell r="T534">
            <v>0</v>
          </cell>
          <cell r="U534">
            <v>4</v>
          </cell>
          <cell r="V534" t="str">
            <v>ARCHIVADO</v>
          </cell>
          <cell r="W534" t="str">
            <v>CORPORINOQUIA</v>
          </cell>
          <cell r="X534" t="str">
            <v xml:space="preserve">Resolución da por terminada Licencia Ambiental </v>
          </cell>
          <cell r="Y534">
            <v>2036</v>
          </cell>
          <cell r="Z534">
            <v>43418</v>
          </cell>
          <cell r="AA534" t="str">
            <v>ARAUCA</v>
          </cell>
          <cell r="AB534" t="str">
            <v>ARAUQUITA - FORTUL - TAME</v>
          </cell>
          <cell r="AC534" t="str">
            <v>N/A</v>
          </cell>
          <cell r="AD534" t="str">
            <v>Uno al finalizar la etapa de perforación y luego informes semestrales durante el desarrollo de las pruebas extensas de producción</v>
          </cell>
          <cell r="AE534">
            <v>12</v>
          </cell>
          <cell r="AF534" t="str">
            <v>CIERRE</v>
          </cell>
          <cell r="AG534" t="str">
            <v>Cierre</v>
          </cell>
          <cell r="AH534" t="str">
            <v>Anual</v>
          </cell>
          <cell r="AI534">
            <v>39923</v>
          </cell>
          <cell r="AJ534">
            <v>39923</v>
          </cell>
          <cell r="AK534" t="str">
            <v>N/A</v>
          </cell>
          <cell r="AL534">
            <v>4</v>
          </cell>
          <cell r="AM534" t="str">
            <v>Si</v>
          </cell>
          <cell r="AN534">
            <v>0</v>
          </cell>
          <cell r="AO534">
            <v>0</v>
          </cell>
          <cell r="AP534">
            <v>0</v>
          </cell>
          <cell r="AQ534">
            <v>0</v>
          </cell>
          <cell r="AR534">
            <v>0</v>
          </cell>
          <cell r="AS534">
            <v>1</v>
          </cell>
          <cell r="AT534">
            <v>1</v>
          </cell>
          <cell r="AU534">
            <v>1</v>
          </cell>
          <cell r="AV534">
            <v>0</v>
          </cell>
          <cell r="AW534">
            <v>1</v>
          </cell>
          <cell r="AX534">
            <v>1</v>
          </cell>
          <cell r="AY534">
            <v>0</v>
          </cell>
          <cell r="AZ534">
            <v>0</v>
          </cell>
          <cell r="BA534">
            <v>0</v>
          </cell>
          <cell r="BB534" t="str">
            <v>Seguimiento 2015</v>
          </cell>
          <cell r="BC534" t="str">
            <v>N/A</v>
          </cell>
          <cell r="BD534">
            <v>765</v>
          </cell>
          <cell r="BE534">
            <v>43160</v>
          </cell>
          <cell r="BF534" t="str">
            <v xml:space="preserve">Resolución </v>
          </cell>
          <cell r="BG534">
            <v>2036</v>
          </cell>
          <cell r="BH534">
            <v>43418</v>
          </cell>
          <cell r="BI534" t="str">
            <v>Da por terminada la Licencia</v>
          </cell>
          <cell r="BJ534" t="str">
            <v>---</v>
          </cell>
          <cell r="BK534" t="str">
            <v>---</v>
          </cell>
          <cell r="BL534" t="str">
            <v>---</v>
          </cell>
          <cell r="BM534">
            <v>10358000</v>
          </cell>
          <cell r="BN534" t="str">
            <v>---</v>
          </cell>
          <cell r="BO534" t="str">
            <v>---</v>
          </cell>
          <cell r="BP534" t="str">
            <v>NO</v>
          </cell>
          <cell r="BQ534">
            <v>1</v>
          </cell>
          <cell r="BR534">
            <v>0</v>
          </cell>
          <cell r="BS534">
            <v>0</v>
          </cell>
          <cell r="BT534" t="str">
            <v>---</v>
          </cell>
          <cell r="BU534" t="str">
            <v>---</v>
          </cell>
          <cell r="BV534" t="str">
            <v>---</v>
          </cell>
          <cell r="BW534" t="str">
            <v>---</v>
          </cell>
        </row>
        <row r="535">
          <cell r="A535" t="str">
            <v>LAM3624</v>
          </cell>
          <cell r="B535" t="str">
            <v>Licencia Ambiental</v>
          </cell>
          <cell r="C535" t="str">
            <v>Área de Interés para Perforación Exploratoria Macaurel - Bloque Palacios</v>
          </cell>
          <cell r="D535" t="str">
            <v xml:space="preserve">OCCIDENTAL ANDINA  LLC </v>
          </cell>
          <cell r="E535" t="str">
            <v>Hidrocarburos</v>
          </cell>
          <cell r="F535" t="str">
            <v>---</v>
          </cell>
          <cell r="G535" t="str">
            <v>---</v>
          </cell>
          <cell r="H535" t="str">
            <v>---</v>
          </cell>
          <cell r="I535" t="str">
            <v>---</v>
          </cell>
          <cell r="J535" t="str">
            <v>---</v>
          </cell>
          <cell r="K535">
            <v>4</v>
          </cell>
          <cell r="O535" t="str">
            <v>---</v>
          </cell>
          <cell r="P535" t="str">
            <v>N/A</v>
          </cell>
          <cell r="Q535" t="str">
            <v>---</v>
          </cell>
          <cell r="S535" t="str">
            <v>---</v>
          </cell>
          <cell r="T535" t="str">
            <v>---</v>
          </cell>
          <cell r="U535">
            <v>1</v>
          </cell>
          <cell r="V535" t="str">
            <v>ARCHIVADO</v>
          </cell>
          <cell r="W535" t="str">
            <v>CAR Y CORTOLIMA</v>
          </cell>
          <cell r="X535" t="str">
            <v>Resolución pérdida de fuerza ejecutoria</v>
          </cell>
          <cell r="Y535">
            <v>2388</v>
          </cell>
          <cell r="Z535">
            <v>40157</v>
          </cell>
          <cell r="AA535" t="str">
            <v>HUILA</v>
          </cell>
          <cell r="AB535" t="str">
            <v>COLOMBIA</v>
          </cell>
          <cell r="AD535" t="str">
            <v>---</v>
          </cell>
          <cell r="AE535" t="str">
            <v>---</v>
          </cell>
          <cell r="AF535" t="str">
            <v>---</v>
          </cell>
          <cell r="AG535" t="str">
            <v>---</v>
          </cell>
          <cell r="AH535" t="str">
            <v>---</v>
          </cell>
          <cell r="AI535" t="str">
            <v>---</v>
          </cell>
          <cell r="AJ535" t="str">
            <v>---</v>
          </cell>
          <cell r="AK535" t="str">
            <v>---</v>
          </cell>
          <cell r="AL535">
            <v>0</v>
          </cell>
          <cell r="AM535" t="str">
            <v>---</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t="str">
            <v>Sin Seguimiento</v>
          </cell>
          <cell r="BJ535" t="str">
            <v>---</v>
          </cell>
          <cell r="BK535" t="str">
            <v>---</v>
          </cell>
          <cell r="BL535" t="str">
            <v>---</v>
          </cell>
          <cell r="BN535" t="str">
            <v>---</v>
          </cell>
          <cell r="BO535" t="str">
            <v>---</v>
          </cell>
          <cell r="BP535" t="str">
            <v>---</v>
          </cell>
          <cell r="BQ535" t="str">
            <v>---</v>
          </cell>
          <cell r="BR535" t="str">
            <v>---</v>
          </cell>
          <cell r="BS535" t="str">
            <v>---</v>
          </cell>
          <cell r="BT535" t="str">
            <v>---</v>
          </cell>
          <cell r="BU535" t="str">
            <v>---</v>
          </cell>
          <cell r="BV535" t="str">
            <v>---</v>
          </cell>
          <cell r="BW535" t="str">
            <v>---</v>
          </cell>
        </row>
        <row r="536">
          <cell r="A536" t="str">
            <v>LAM3617</v>
          </cell>
          <cell r="B536" t="str">
            <v>Licencia Ambiental</v>
          </cell>
          <cell r="C536" t="str">
            <v>“Área de Interés para Perforación Exploratoria Bloque Candilejas”</v>
          </cell>
          <cell r="D536" t="str">
            <v xml:space="preserve">OCCIDENTAL DE COLOMBIA LLC </v>
          </cell>
          <cell r="E536" t="str">
            <v>Hidrocarburos</v>
          </cell>
          <cell r="F536" t="str">
            <v>Exploración</v>
          </cell>
          <cell r="G536" t="str">
            <v>Exploración</v>
          </cell>
          <cell r="H536" t="str">
            <v>ANLA</v>
          </cell>
          <cell r="J536" t="str">
            <v>OPERACIÓN</v>
          </cell>
          <cell r="K536">
            <v>4</v>
          </cell>
          <cell r="L536">
            <v>3402396</v>
          </cell>
          <cell r="M536">
            <v>3782758.7962622941</v>
          </cell>
          <cell r="O536" t="str">
            <v>CON VISITA</v>
          </cell>
          <cell r="P536" t="str">
            <v>Media</v>
          </cell>
          <cell r="Q536" t="str">
            <v>---</v>
          </cell>
          <cell r="S536" t="str">
            <v>---</v>
          </cell>
          <cell r="T536">
            <v>0</v>
          </cell>
          <cell r="U536">
            <v>4</v>
          </cell>
          <cell r="V536" t="str">
            <v>ACTIVO</v>
          </cell>
          <cell r="W536" t="str">
            <v>CORPOTOLIMA</v>
          </cell>
          <cell r="X536" t="str">
            <v>Resolución otorga LA</v>
          </cell>
          <cell r="Y536" t="str">
            <v>636</v>
          </cell>
          <cell r="Z536">
            <v>39184.740869675923</v>
          </cell>
          <cell r="AA536" t="str">
            <v>TOLIMA</v>
          </cell>
          <cell r="AB536" t="str">
            <v>PIEDRAS</v>
          </cell>
          <cell r="AC536" t="str">
            <v>CENTRO Y EJE CAFETERO</v>
          </cell>
          <cell r="AD536" t="str">
            <v>Uno a la mitad de ejecución del proyecto y otro al final dentro del mes calendario posterior a la terminación de la etapa de perforación</v>
          </cell>
          <cell r="AE536">
            <v>12</v>
          </cell>
          <cell r="AF536" t="str">
            <v>Operación</v>
          </cell>
          <cell r="AG536" t="str">
            <v>Operación</v>
          </cell>
          <cell r="AH536" t="str">
            <v>---</v>
          </cell>
          <cell r="AI536" t="str">
            <v>---</v>
          </cell>
          <cell r="AJ536" t="str">
            <v>---</v>
          </cell>
          <cell r="AK536" t="str">
            <v>---</v>
          </cell>
          <cell r="AL536">
            <v>3</v>
          </cell>
          <cell r="AM536" t="str">
            <v>Si</v>
          </cell>
          <cell r="AN536">
            <v>0</v>
          </cell>
          <cell r="AO536">
            <v>0</v>
          </cell>
          <cell r="AP536">
            <v>0</v>
          </cell>
          <cell r="AQ536">
            <v>1</v>
          </cell>
          <cell r="AR536">
            <v>0</v>
          </cell>
          <cell r="AS536">
            <v>1</v>
          </cell>
          <cell r="AT536">
            <v>1</v>
          </cell>
          <cell r="AU536">
            <v>1</v>
          </cell>
          <cell r="AV536">
            <v>0</v>
          </cell>
          <cell r="AW536">
            <v>1</v>
          </cell>
          <cell r="AX536">
            <v>0</v>
          </cell>
          <cell r="AY536">
            <v>0</v>
          </cell>
          <cell r="AZ536">
            <v>0</v>
          </cell>
          <cell r="BA536">
            <v>0</v>
          </cell>
          <cell r="BB536" t="str">
            <v>Seguimiento 2014</v>
          </cell>
          <cell r="BM536">
            <v>102667830</v>
          </cell>
          <cell r="BN536" t="str">
            <v>---</v>
          </cell>
          <cell r="BO536" t="str">
            <v>---</v>
          </cell>
          <cell r="BP536" t="str">
            <v>NO</v>
          </cell>
          <cell r="BQ536">
            <v>1</v>
          </cell>
          <cell r="BR536">
            <v>0</v>
          </cell>
          <cell r="BS536">
            <v>0</v>
          </cell>
          <cell r="BT536" t="str">
            <v>---</v>
          </cell>
          <cell r="BU536" t="str">
            <v>---</v>
          </cell>
          <cell r="BV536" t="str">
            <v>---</v>
          </cell>
          <cell r="BW536" t="str">
            <v>---</v>
          </cell>
        </row>
        <row r="537">
          <cell r="A537" t="str">
            <v>LAM3607</v>
          </cell>
          <cell r="B537" t="str">
            <v>Licencia Ambiental</v>
          </cell>
          <cell r="C537" t="str">
            <v>Perforación Exploratoria Área Las Garzas</v>
          </cell>
          <cell r="D537" t="str">
            <v xml:space="preserve">NEW GRANADA ENERGY CORPORATION SUCURSAL COLOMBIA </v>
          </cell>
          <cell r="E537" t="str">
            <v>Hidrocarburos</v>
          </cell>
          <cell r="F537" t="str">
            <v>Exploración</v>
          </cell>
          <cell r="G537" t="str">
            <v>Exploración</v>
          </cell>
          <cell r="H537" t="str">
            <v>ANLA</v>
          </cell>
          <cell r="J537" t="str">
            <v>SUSPENDIDO</v>
          </cell>
          <cell r="O537" t="str">
            <v>DOCUMENTAL</v>
          </cell>
          <cell r="P537" t="str">
            <v>Alta</v>
          </cell>
          <cell r="Q537" t="str">
            <v>---</v>
          </cell>
          <cell r="S537" t="str">
            <v>---</v>
          </cell>
          <cell r="T537">
            <v>0</v>
          </cell>
          <cell r="U537">
            <v>6</v>
          </cell>
          <cell r="V537" t="str">
            <v>ACTIVO</v>
          </cell>
          <cell r="W537" t="str">
            <v>CORPORINOQUIA</v>
          </cell>
          <cell r="X537" t="str">
            <v>Resolución otorga LA</v>
          </cell>
          <cell r="Y537" t="str">
            <v>2127</v>
          </cell>
          <cell r="Z537">
            <v>40122.427766203706</v>
          </cell>
          <cell r="AA537" t="str">
            <v>META</v>
          </cell>
          <cell r="AB537" t="str">
            <v>PUERTO GAITAN</v>
          </cell>
          <cell r="AC537" t="str">
            <v>N/A</v>
          </cell>
          <cell r="AD537" t="str">
            <v>Anual</v>
          </cell>
          <cell r="AE537">
            <v>12</v>
          </cell>
          <cell r="AF537" t="str">
            <v xml:space="preserve">SUSPENSION TEMPORAL </v>
          </cell>
          <cell r="AG537" t="str">
            <v>Suspendido</v>
          </cell>
          <cell r="AH537" t="str">
            <v>Anual</v>
          </cell>
          <cell r="AI537" t="str">
            <v>---</v>
          </cell>
          <cell r="AJ537" t="str">
            <v>---</v>
          </cell>
          <cell r="AK537" t="str">
            <v>NO</v>
          </cell>
          <cell r="AL537">
            <v>2</v>
          </cell>
          <cell r="AM537" t="str">
            <v>Si</v>
          </cell>
          <cell r="AN537">
            <v>0</v>
          </cell>
          <cell r="AO537">
            <v>0</v>
          </cell>
          <cell r="AP537">
            <v>0</v>
          </cell>
          <cell r="AQ537">
            <v>1</v>
          </cell>
          <cell r="AR537">
            <v>0</v>
          </cell>
          <cell r="AS537">
            <v>1</v>
          </cell>
          <cell r="AT537">
            <v>0</v>
          </cell>
          <cell r="AU537">
            <v>0</v>
          </cell>
          <cell r="AV537">
            <v>2</v>
          </cell>
          <cell r="AW537">
            <v>0</v>
          </cell>
          <cell r="AX537">
            <v>0</v>
          </cell>
          <cell r="AY537">
            <v>0</v>
          </cell>
          <cell r="AZ537">
            <v>0</v>
          </cell>
          <cell r="BA537">
            <v>1</v>
          </cell>
          <cell r="BB537" t="str">
            <v>Seguimiento 2018</v>
          </cell>
          <cell r="BC537">
            <v>43213</v>
          </cell>
          <cell r="BD537">
            <v>4506</v>
          </cell>
          <cell r="BE537">
            <v>43326</v>
          </cell>
          <cell r="BF537" t="str">
            <v>Auto</v>
          </cell>
          <cell r="BG537">
            <v>6424</v>
          </cell>
          <cell r="BH537">
            <v>43395</v>
          </cell>
          <cell r="BI537" t="str">
            <v>Control y Seguimiento</v>
          </cell>
          <cell r="BJ537" t="str">
            <v>VISITA</v>
          </cell>
          <cell r="BK537">
            <v>7</v>
          </cell>
          <cell r="BL537">
            <v>121158000</v>
          </cell>
          <cell r="BM537">
            <v>10358000</v>
          </cell>
          <cell r="BN537" t="str">
            <v>---</v>
          </cell>
          <cell r="BO537" t="str">
            <v>---</v>
          </cell>
          <cell r="BP537" t="str">
            <v>SI</v>
          </cell>
          <cell r="BQ537">
            <v>10</v>
          </cell>
          <cell r="BR537">
            <v>1</v>
          </cell>
          <cell r="BS537">
            <v>0</v>
          </cell>
          <cell r="BT537" t="str">
            <v>---</v>
          </cell>
          <cell r="BU537" t="str">
            <v>---</v>
          </cell>
          <cell r="BV537" t="str">
            <v>---</v>
          </cell>
          <cell r="BW537" t="str">
            <v>---</v>
          </cell>
        </row>
        <row r="538">
          <cell r="A538" t="str">
            <v>LAM3606</v>
          </cell>
          <cell r="B538" t="str">
            <v>Licencia Ambiental</v>
          </cell>
          <cell r="C538" t="str">
            <v>Perforación Exploratoria Área Leona</v>
          </cell>
          <cell r="D538" t="str">
            <v xml:space="preserve">NEW GRANADA ENERGY CORPORATION SUCURSAL COLOMBIA </v>
          </cell>
          <cell r="E538" t="str">
            <v>Hidrocarburos</v>
          </cell>
          <cell r="F538" t="str">
            <v>Exploración</v>
          </cell>
          <cell r="G538" t="str">
            <v>Exploración</v>
          </cell>
          <cell r="H538" t="str">
            <v>ANLA</v>
          </cell>
          <cell r="J538" t="str">
            <v>OPERACIÓN</v>
          </cell>
          <cell r="K538">
            <v>4</v>
          </cell>
          <cell r="L538">
            <v>3402396</v>
          </cell>
          <cell r="M538">
            <v>5212877.2297297325</v>
          </cell>
          <cell r="O538" t="str">
            <v>CON VISITA</v>
          </cell>
          <cell r="P538" t="str">
            <v>Alta</v>
          </cell>
          <cell r="Q538" t="str">
            <v>---</v>
          </cell>
          <cell r="S538" t="str">
            <v>---</v>
          </cell>
          <cell r="T538">
            <v>0.75</v>
          </cell>
          <cell r="U538">
            <v>9</v>
          </cell>
          <cell r="V538" t="str">
            <v>ACTIVO</v>
          </cell>
          <cell r="W538" t="str">
            <v>CORPORINOQUIA</v>
          </cell>
          <cell r="X538" t="str">
            <v>Resolución otorga LA</v>
          </cell>
          <cell r="Y538" t="str">
            <v>2468</v>
          </cell>
          <cell r="Z538">
            <v>39818.468168715277</v>
          </cell>
          <cell r="AA538" t="str">
            <v>CASANARE</v>
          </cell>
          <cell r="AB538" t="str">
            <v>PAZ DE ARIPORO</v>
          </cell>
          <cell r="AC538" t="str">
            <v>ORINOQUIA</v>
          </cell>
          <cell r="AD538" t="str">
            <v>Semestral</v>
          </cell>
          <cell r="AE538">
            <v>6</v>
          </cell>
          <cell r="AF538" t="str">
            <v>Operación</v>
          </cell>
          <cell r="AG538" t="str">
            <v>Operación</v>
          </cell>
          <cell r="AH538" t="str">
            <v>---</v>
          </cell>
          <cell r="AI538" t="str">
            <v>---</v>
          </cell>
          <cell r="AJ538" t="str">
            <v>---</v>
          </cell>
          <cell r="AK538" t="str">
            <v>---</v>
          </cell>
          <cell r="AL538">
            <v>3</v>
          </cell>
          <cell r="AM538" t="str">
            <v>Si</v>
          </cell>
          <cell r="AN538">
            <v>0</v>
          </cell>
          <cell r="AO538">
            <v>0</v>
          </cell>
          <cell r="AP538">
            <v>0</v>
          </cell>
          <cell r="AQ538">
            <v>1</v>
          </cell>
          <cell r="AR538">
            <v>0</v>
          </cell>
          <cell r="AS538">
            <v>1</v>
          </cell>
          <cell r="AT538">
            <v>1</v>
          </cell>
          <cell r="AU538">
            <v>0</v>
          </cell>
          <cell r="AV538">
            <v>1</v>
          </cell>
          <cell r="AW538">
            <v>1</v>
          </cell>
          <cell r="AX538">
            <v>0</v>
          </cell>
          <cell r="AY538">
            <v>0</v>
          </cell>
          <cell r="AZ538">
            <v>0</v>
          </cell>
          <cell r="BA538">
            <v>0</v>
          </cell>
          <cell r="BB538" t="str">
            <v>Seguimiento 2014</v>
          </cell>
          <cell r="BC538">
            <v>43162</v>
          </cell>
          <cell r="BD538">
            <v>5412</v>
          </cell>
          <cell r="BE538">
            <v>43361</v>
          </cell>
          <cell r="BJ538" t="str">
            <v>VISITA</v>
          </cell>
          <cell r="BK538">
            <v>7</v>
          </cell>
          <cell r="BL538">
            <v>121364000</v>
          </cell>
          <cell r="BM538">
            <v>125004920</v>
          </cell>
          <cell r="BN538" t="str">
            <v>---</v>
          </cell>
          <cell r="BO538" t="str">
            <v>---</v>
          </cell>
          <cell r="BP538" t="str">
            <v>---</v>
          </cell>
          <cell r="BQ538">
            <v>8</v>
          </cell>
          <cell r="BR538">
            <v>2</v>
          </cell>
          <cell r="BS538">
            <v>0</v>
          </cell>
          <cell r="BT538" t="str">
            <v>---</v>
          </cell>
          <cell r="BU538" t="str">
            <v>---</v>
          </cell>
          <cell r="BV538" t="str">
            <v>---</v>
          </cell>
          <cell r="BW538" t="str">
            <v>---</v>
          </cell>
        </row>
        <row r="539">
          <cell r="A539" t="str">
            <v>LAM3605</v>
          </cell>
          <cell r="B539" t="str">
            <v>Licencia Ambiental</v>
          </cell>
          <cell r="C539" t="str">
            <v>ÁREA PERFORACIÓN EXPLORATORIA BLOQUE CHICUACO</v>
          </cell>
          <cell r="D539" t="str">
            <v xml:space="preserve">COMPETROL LTDA </v>
          </cell>
          <cell r="E539" t="str">
            <v>Hidrocarburos</v>
          </cell>
          <cell r="F539" t="str">
            <v>Exploración</v>
          </cell>
          <cell r="G539" t="str">
            <v>Exploración</v>
          </cell>
          <cell r="H539" t="str">
            <v>ANLA</v>
          </cell>
          <cell r="J539" t="str">
            <v>OPERACIÓN</v>
          </cell>
          <cell r="K539">
            <v>4</v>
          </cell>
          <cell r="L539">
            <v>3402396</v>
          </cell>
          <cell r="M539">
            <v>5212877.2297297325</v>
          </cell>
          <cell r="O539" t="str">
            <v>CON VISITA</v>
          </cell>
          <cell r="P539" t="str">
            <v>Media</v>
          </cell>
          <cell r="Q539" t="str">
            <v>---</v>
          </cell>
          <cell r="S539" t="str">
            <v>---</v>
          </cell>
          <cell r="T539">
            <v>0.75</v>
          </cell>
          <cell r="U539">
            <v>3</v>
          </cell>
          <cell r="V539" t="str">
            <v>ACTIVO</v>
          </cell>
          <cell r="W539" t="str">
            <v>CORMACARENA</v>
          </cell>
          <cell r="X539" t="str">
            <v>Resolución otorga LA</v>
          </cell>
          <cell r="Y539" t="str">
            <v>339</v>
          </cell>
          <cell r="Z539">
            <v>39136.657953703703</v>
          </cell>
          <cell r="AA539" t="str">
            <v>META</v>
          </cell>
          <cell r="AB539" t="str">
            <v>PUERTO GAITAN</v>
          </cell>
          <cell r="AC539" t="str">
            <v>ORINOQUIA</v>
          </cell>
          <cell r="AD539" t="str">
            <v>Al finalizar la etapa de construcción, y una vez terminadas las actividades en cada pozo</v>
          </cell>
          <cell r="AE539">
            <v>12</v>
          </cell>
          <cell r="AF539" t="str">
            <v>Operación</v>
          </cell>
          <cell r="AG539" t="str">
            <v>Operación</v>
          </cell>
          <cell r="AH539" t="str">
            <v>---</v>
          </cell>
          <cell r="AI539" t="str">
            <v>---</v>
          </cell>
          <cell r="AJ539" t="str">
            <v>---</v>
          </cell>
          <cell r="AK539" t="str">
            <v>---</v>
          </cell>
          <cell r="AL539">
            <v>1</v>
          </cell>
          <cell r="AM539" t="str">
            <v>Si</v>
          </cell>
          <cell r="AN539">
            <v>0</v>
          </cell>
          <cell r="AO539">
            <v>0</v>
          </cell>
          <cell r="AP539">
            <v>0</v>
          </cell>
          <cell r="AQ539">
            <v>1</v>
          </cell>
          <cell r="AR539">
            <v>0</v>
          </cell>
          <cell r="AS539">
            <v>0</v>
          </cell>
          <cell r="AT539">
            <v>0</v>
          </cell>
          <cell r="AU539">
            <v>0</v>
          </cell>
          <cell r="AV539">
            <v>1</v>
          </cell>
          <cell r="AW539">
            <v>0</v>
          </cell>
          <cell r="AX539">
            <v>0</v>
          </cell>
          <cell r="AY539">
            <v>0</v>
          </cell>
          <cell r="AZ539">
            <v>0</v>
          </cell>
          <cell r="BA539">
            <v>0</v>
          </cell>
          <cell r="BB539" t="str">
            <v>Seguimiento 2013</v>
          </cell>
          <cell r="BM539">
            <v>102667830</v>
          </cell>
          <cell r="BN539" t="str">
            <v>---</v>
          </cell>
          <cell r="BO539" t="str">
            <v>---</v>
          </cell>
          <cell r="BP539" t="str">
            <v>---</v>
          </cell>
          <cell r="BQ539" t="str">
            <v>---</v>
          </cell>
          <cell r="BR539" t="str">
            <v>---</v>
          </cell>
          <cell r="BS539" t="str">
            <v>---</v>
          </cell>
          <cell r="BT539" t="str">
            <v>---</v>
          </cell>
          <cell r="BU539" t="str">
            <v>---</v>
          </cell>
          <cell r="BV539" t="str">
            <v>---</v>
          </cell>
          <cell r="BW539" t="str">
            <v>---</v>
          </cell>
        </row>
        <row r="540">
          <cell r="A540" t="str">
            <v>LAM3592</v>
          </cell>
          <cell r="B540" t="str">
            <v>Licencia Ambiental</v>
          </cell>
          <cell r="C540" t="str">
            <v>Perforación Exploratoria Pozo Ocumo 2</v>
          </cell>
          <cell r="D540" t="str">
            <v xml:space="preserve">COLUMBUS ENERGY SUCURSAL COLOMBIA </v>
          </cell>
          <cell r="E540" t="str">
            <v>Hidrocarburos</v>
          </cell>
          <cell r="F540" t="str">
            <v>Exploración</v>
          </cell>
          <cell r="G540" t="str">
            <v>Exploración</v>
          </cell>
          <cell r="H540" t="str">
            <v>ANLA</v>
          </cell>
          <cell r="J540" t="str">
            <v>OPERACIÓN</v>
          </cell>
          <cell r="K540">
            <v>4</v>
          </cell>
          <cell r="L540">
            <v>3402396</v>
          </cell>
          <cell r="M540" t="str">
            <v>SOLO TERRESTRE</v>
          </cell>
          <cell r="N540">
            <v>1975893.839205882</v>
          </cell>
          <cell r="O540" t="str">
            <v>CON VISITA</v>
          </cell>
          <cell r="P540" t="str">
            <v>Media</v>
          </cell>
          <cell r="Q540" t="str">
            <v>---</v>
          </cell>
          <cell r="S540" t="str">
            <v>---</v>
          </cell>
          <cell r="T540">
            <v>0</v>
          </cell>
          <cell r="U540">
            <v>4</v>
          </cell>
          <cell r="V540" t="str">
            <v>ACTIVO</v>
          </cell>
          <cell r="W540" t="str">
            <v>CORPORINOQUIA</v>
          </cell>
          <cell r="X540" t="str">
            <v>Resolución otorga LA</v>
          </cell>
          <cell r="Y540" t="str">
            <v>2558</v>
          </cell>
          <cell r="Z540">
            <v>39070.477746145829</v>
          </cell>
          <cell r="AA540" t="str">
            <v>CASANARE</v>
          </cell>
          <cell r="AB540" t="str">
            <v>OROCUE</v>
          </cell>
          <cell r="AC540" t="str">
            <v>N/A</v>
          </cell>
          <cell r="AD540" t="str">
            <v>Trimestral / Semestral en caso la duración del proyecto se mayor a un año</v>
          </cell>
          <cell r="AE540">
            <v>6</v>
          </cell>
          <cell r="AF540" t="str">
            <v>Operación</v>
          </cell>
          <cell r="AG540" t="str">
            <v>Operación</v>
          </cell>
          <cell r="AH540" t="str">
            <v>---</v>
          </cell>
          <cell r="AI540" t="str">
            <v>---</v>
          </cell>
          <cell r="AJ540" t="str">
            <v>---</v>
          </cell>
          <cell r="AK540" t="str">
            <v>---</v>
          </cell>
          <cell r="AL540">
            <v>2</v>
          </cell>
          <cell r="AM540" t="str">
            <v>Si</v>
          </cell>
          <cell r="AN540">
            <v>0</v>
          </cell>
          <cell r="AO540">
            <v>0</v>
          </cell>
          <cell r="AP540">
            <v>0</v>
          </cell>
          <cell r="AQ540">
            <v>0</v>
          </cell>
          <cell r="AR540">
            <v>1</v>
          </cell>
          <cell r="AS540">
            <v>0</v>
          </cell>
          <cell r="AT540">
            <v>1</v>
          </cell>
          <cell r="AU540">
            <v>0</v>
          </cell>
          <cell r="AV540">
            <v>0</v>
          </cell>
          <cell r="AW540">
            <v>0</v>
          </cell>
          <cell r="AX540">
            <v>0</v>
          </cell>
          <cell r="AY540">
            <v>0</v>
          </cell>
          <cell r="AZ540">
            <v>1</v>
          </cell>
          <cell r="BA540">
            <v>0</v>
          </cell>
          <cell r="BB540" t="str">
            <v>Seguimiento 2017</v>
          </cell>
          <cell r="BC540" t="str">
            <v>N/A</v>
          </cell>
          <cell r="BD540">
            <v>7893</v>
          </cell>
          <cell r="BE540">
            <v>43454.390810185185</v>
          </cell>
          <cell r="BI540" t="str">
            <v>sin asignar</v>
          </cell>
          <cell r="BM540">
            <v>7318240</v>
          </cell>
          <cell r="BN540" t="str">
            <v>VISITA</v>
          </cell>
          <cell r="BO540">
            <v>6904000</v>
          </cell>
          <cell r="BP540" t="str">
            <v>NO</v>
          </cell>
          <cell r="BQ540">
            <v>0</v>
          </cell>
          <cell r="BR540">
            <v>1</v>
          </cell>
          <cell r="BS540">
            <v>0</v>
          </cell>
          <cell r="BT540" t="str">
            <v>---</v>
          </cell>
          <cell r="BU540" t="str">
            <v>---</v>
          </cell>
          <cell r="BV540" t="str">
            <v>---</v>
          </cell>
          <cell r="BW540" t="str">
            <v>---</v>
          </cell>
        </row>
        <row r="541">
          <cell r="A541" t="str">
            <v>LAM3586</v>
          </cell>
          <cell r="B541" t="str">
            <v>Plan de Manejo Ambiental</v>
          </cell>
          <cell r="C541" t="str">
            <v>PLAN DE MANEJO AMBIENTAL POZOS DE PRODUCCIÓN TEQUES Y FORTALEZA</v>
          </cell>
          <cell r="D541" t="str">
            <v xml:space="preserve">CONSORCIO CANAGUARO </v>
          </cell>
          <cell r="E541" t="str">
            <v>Hidrocarburos</v>
          </cell>
          <cell r="F541" t="str">
            <v>Explotación</v>
          </cell>
          <cell r="G541" t="str">
            <v>Explotación</v>
          </cell>
          <cell r="H541" t="str">
            <v>ANLA</v>
          </cell>
          <cell r="J541" t="str">
            <v>CIERRE TÉCNICO</v>
          </cell>
          <cell r="O541" t="str">
            <v>DOCUMENTAL</v>
          </cell>
          <cell r="P541" t="str">
            <v>Baja</v>
          </cell>
          <cell r="Q541" t="str">
            <v>---</v>
          </cell>
          <cell r="S541" t="str">
            <v>---</v>
          </cell>
          <cell r="T541">
            <v>0</v>
          </cell>
          <cell r="U541">
            <v>1</v>
          </cell>
          <cell r="V541" t="str">
            <v>ACTIVO</v>
          </cell>
          <cell r="W541" t="str">
            <v>CORPORINOQUIA</v>
          </cell>
          <cell r="X541" t="str">
            <v>Resolución establece PMA</v>
          </cell>
          <cell r="Y541" t="str">
            <v>186</v>
          </cell>
          <cell r="Z541">
            <v>39119.418553240743</v>
          </cell>
          <cell r="AA541" t="str">
            <v>CASANARE</v>
          </cell>
          <cell r="AB541" t="str">
            <v>TAURAMENA</v>
          </cell>
          <cell r="AC541" t="str">
            <v>N/A</v>
          </cell>
          <cell r="AD541" t="str">
            <v>Uno al final de las actividades de adecuación de la locación y pruebas de producción y otro al final de las mismas</v>
          </cell>
          <cell r="AE541">
            <v>6</v>
          </cell>
          <cell r="AF541" t="str">
            <v>DESMANTELAMIENTO</v>
          </cell>
          <cell r="AG541" t="str">
            <v>Cierre</v>
          </cell>
          <cell r="AH541" t="str">
            <v>SEMESTRAL</v>
          </cell>
          <cell r="AI541">
            <v>39616</v>
          </cell>
          <cell r="AJ541">
            <v>39616</v>
          </cell>
          <cell r="AK541" t="str">
            <v>N/A</v>
          </cell>
          <cell r="AL541">
            <v>0</v>
          </cell>
          <cell r="AM541" t="str">
            <v>Si</v>
          </cell>
          <cell r="AN541">
            <v>0</v>
          </cell>
          <cell r="AO541">
            <v>0</v>
          </cell>
          <cell r="AP541">
            <v>0</v>
          </cell>
          <cell r="AQ541">
            <v>1</v>
          </cell>
          <cell r="AR541">
            <v>0</v>
          </cell>
          <cell r="AS541">
            <v>0</v>
          </cell>
          <cell r="AT541">
            <v>0</v>
          </cell>
          <cell r="AU541">
            <v>0</v>
          </cell>
          <cell r="AV541">
            <v>0</v>
          </cell>
          <cell r="AW541">
            <v>0</v>
          </cell>
          <cell r="AX541">
            <v>0</v>
          </cell>
          <cell r="AY541">
            <v>0</v>
          </cell>
          <cell r="AZ541">
            <v>0</v>
          </cell>
          <cell r="BA541">
            <v>0</v>
          </cell>
          <cell r="BB541" t="str">
            <v>Seguimiento 2008</v>
          </cell>
          <cell r="BC541">
            <v>43356</v>
          </cell>
          <cell r="BD541">
            <v>6183</v>
          </cell>
          <cell r="BE541">
            <v>43389</v>
          </cell>
          <cell r="BJ541" t="str">
            <v>---</v>
          </cell>
          <cell r="BK541" t="str">
            <v>---</v>
          </cell>
          <cell r="BL541" t="str">
            <v>---</v>
          </cell>
          <cell r="BM541">
            <v>10358000</v>
          </cell>
          <cell r="BN541" t="str">
            <v>---</v>
          </cell>
          <cell r="BO541" t="str">
            <v>---</v>
          </cell>
          <cell r="BP541" t="str">
            <v>NO</v>
          </cell>
          <cell r="BQ541">
            <v>1</v>
          </cell>
          <cell r="BR541">
            <v>0</v>
          </cell>
          <cell r="BS541">
            <v>0</v>
          </cell>
          <cell r="BT541" t="str">
            <v>---</v>
          </cell>
          <cell r="BU541" t="str">
            <v>---</v>
          </cell>
          <cell r="BV541" t="str">
            <v>---</v>
          </cell>
          <cell r="BW541" t="str">
            <v>---</v>
          </cell>
        </row>
        <row r="542">
          <cell r="A542" t="str">
            <v>LAM3585</v>
          </cell>
          <cell r="B542" t="str">
            <v>Licencia Ambiental</v>
          </cell>
          <cell r="C542" t="str">
            <v>Área de Perforación Exploratoria Bloque Cachicamo</v>
          </cell>
          <cell r="D542" t="str">
            <v xml:space="preserve">RAMSHORN INTERNATIONAL LIMITED </v>
          </cell>
          <cell r="E542" t="str">
            <v>Hidrocarburos</v>
          </cell>
          <cell r="F542" t="str">
            <v>Exploración</v>
          </cell>
          <cell r="G542" t="str">
            <v>Exploración</v>
          </cell>
          <cell r="H542" t="str">
            <v>ANLA</v>
          </cell>
          <cell r="J542" t="str">
            <v>OPERACIÓN</v>
          </cell>
          <cell r="K542">
            <v>4</v>
          </cell>
          <cell r="L542">
            <v>3402396</v>
          </cell>
          <cell r="M542" t="str">
            <v>SOLO TERRESTRE</v>
          </cell>
          <cell r="N542">
            <v>1975893.839205882</v>
          </cell>
          <cell r="O542" t="str">
            <v>CON VISITA</v>
          </cell>
          <cell r="P542" t="str">
            <v>Media</v>
          </cell>
          <cell r="Q542" t="str">
            <v>---</v>
          </cell>
          <cell r="S542" t="str">
            <v>---</v>
          </cell>
          <cell r="T542">
            <v>0</v>
          </cell>
          <cell r="U542">
            <v>9</v>
          </cell>
          <cell r="V542" t="str">
            <v>ACTIVO</v>
          </cell>
          <cell r="W542" t="str">
            <v>CORPORINOQUIA</v>
          </cell>
          <cell r="X542" t="str">
            <v>Resolución otorga LA</v>
          </cell>
          <cell r="Y542" t="str">
            <v>766</v>
          </cell>
          <cell r="Z542">
            <v>39210.637570057872</v>
          </cell>
          <cell r="AA542" t="str">
            <v>CASANARE</v>
          </cell>
          <cell r="AB542" t="str">
            <v>OROCUE</v>
          </cell>
          <cell r="AC542" t="str">
            <v>N/A</v>
          </cell>
          <cell r="AD542" t="str">
            <v>Uno al finalizar la etapa de construcción y perforación de cada pozo, Semestralmente durante las pruebas de producción y otro al finalizar la etapa de abandono de cada pozo</v>
          </cell>
          <cell r="AE542">
            <v>6</v>
          </cell>
          <cell r="AF542" t="str">
            <v>Operación</v>
          </cell>
          <cell r="AG542" t="str">
            <v>Operación</v>
          </cell>
          <cell r="AH542" t="str">
            <v>---</v>
          </cell>
          <cell r="AI542" t="str">
            <v>---</v>
          </cell>
          <cell r="AJ542" t="str">
            <v>---</v>
          </cell>
          <cell r="AK542" t="str">
            <v>---</v>
          </cell>
          <cell r="AL542">
            <v>3</v>
          </cell>
          <cell r="AM542" t="str">
            <v>Si</v>
          </cell>
          <cell r="AN542">
            <v>0</v>
          </cell>
          <cell r="AO542">
            <v>0</v>
          </cell>
          <cell r="AP542">
            <v>0</v>
          </cell>
          <cell r="AQ542">
            <v>1</v>
          </cell>
          <cell r="AR542">
            <v>2</v>
          </cell>
          <cell r="AS542">
            <v>0</v>
          </cell>
          <cell r="AT542">
            <v>1</v>
          </cell>
          <cell r="AU542">
            <v>0</v>
          </cell>
          <cell r="AV542">
            <v>1</v>
          </cell>
          <cell r="AW542">
            <v>0</v>
          </cell>
          <cell r="AX542">
            <v>0</v>
          </cell>
          <cell r="AY542">
            <v>0</v>
          </cell>
          <cell r="AZ542">
            <v>1</v>
          </cell>
          <cell r="BA542">
            <v>0</v>
          </cell>
          <cell r="BB542" t="str">
            <v>Seguimiento 2017</v>
          </cell>
          <cell r="BM542">
            <v>95572250</v>
          </cell>
          <cell r="BN542" t="str">
            <v>VISITA</v>
          </cell>
          <cell r="BO542">
            <v>90162500</v>
          </cell>
          <cell r="BP542" t="str">
            <v>NO</v>
          </cell>
          <cell r="BQ542">
            <v>5</v>
          </cell>
          <cell r="BR542">
            <v>0</v>
          </cell>
          <cell r="BS542">
            <v>0</v>
          </cell>
          <cell r="BT542" t="str">
            <v>---</v>
          </cell>
          <cell r="BU542" t="str">
            <v>---</v>
          </cell>
          <cell r="BV542" t="str">
            <v>---</v>
          </cell>
          <cell r="BW542" t="str">
            <v>---</v>
          </cell>
        </row>
        <row r="543">
          <cell r="A543" t="str">
            <v>LAM3578</v>
          </cell>
          <cell r="B543" t="str">
            <v>Licencia Ambiental</v>
          </cell>
          <cell r="C543" t="str">
            <v>Bloque de Perforación Exploratoria Cravoviejo</v>
          </cell>
          <cell r="D543" t="str">
            <v xml:space="preserve">INTEGRAL DE SERVICIOS TECNICOS S.A.S. </v>
          </cell>
          <cell r="E543" t="str">
            <v>Hidrocarburos</v>
          </cell>
          <cell r="F543" t="str">
            <v>Exploración</v>
          </cell>
          <cell r="G543" t="str">
            <v>Exploración</v>
          </cell>
          <cell r="H543" t="str">
            <v>ANLA</v>
          </cell>
          <cell r="J543" t="str">
            <v>OPERACIÓN</v>
          </cell>
          <cell r="K543">
            <v>4</v>
          </cell>
          <cell r="L543">
            <v>3402396</v>
          </cell>
          <cell r="M543">
            <v>5212877.2297297325</v>
          </cell>
          <cell r="O543" t="str">
            <v>CON VISITA</v>
          </cell>
          <cell r="P543" t="str">
            <v>Alta</v>
          </cell>
          <cell r="Q543" t="str">
            <v>---</v>
          </cell>
          <cell r="S543" t="str">
            <v>---</v>
          </cell>
          <cell r="T543">
            <v>0.75</v>
          </cell>
          <cell r="U543">
            <v>14</v>
          </cell>
          <cell r="V543" t="str">
            <v>ACTIVO</v>
          </cell>
          <cell r="W543" t="str">
            <v>CORPORINOQUIA</v>
          </cell>
          <cell r="X543" t="str">
            <v>Resolución otorga LA</v>
          </cell>
          <cell r="Y543" t="str">
            <v>167</v>
          </cell>
          <cell r="Z543">
            <v>39115.522326388891</v>
          </cell>
          <cell r="AA543" t="str">
            <v>CASANARE</v>
          </cell>
          <cell r="AB543" t="str">
            <v>OROCUE</v>
          </cell>
          <cell r="AC543" t="str">
            <v>ORINOQUIA</v>
          </cell>
          <cell r="AD543" t="str">
            <v>Uno al finalizar el proyecto de perforación exploratoria</v>
          </cell>
          <cell r="AE543">
            <v>12</v>
          </cell>
          <cell r="AF543" t="str">
            <v>Operación</v>
          </cell>
          <cell r="AG543" t="str">
            <v>Operación</v>
          </cell>
          <cell r="AH543" t="str">
            <v>---</v>
          </cell>
          <cell r="AI543" t="str">
            <v>---</v>
          </cell>
          <cell r="AJ543" t="str">
            <v>---</v>
          </cell>
          <cell r="AK543" t="str">
            <v>---</v>
          </cell>
          <cell r="AL543">
            <v>3</v>
          </cell>
          <cell r="AM543" t="str">
            <v>Si</v>
          </cell>
          <cell r="AN543">
            <v>0</v>
          </cell>
          <cell r="AO543">
            <v>0</v>
          </cell>
          <cell r="AP543">
            <v>1</v>
          </cell>
          <cell r="AQ543">
            <v>3</v>
          </cell>
          <cell r="AR543">
            <v>1</v>
          </cell>
          <cell r="AS543">
            <v>2</v>
          </cell>
          <cell r="AT543">
            <v>0</v>
          </cell>
          <cell r="AU543">
            <v>1</v>
          </cell>
          <cell r="AV543">
            <v>1</v>
          </cell>
          <cell r="AW543">
            <v>0</v>
          </cell>
          <cell r="AX543">
            <v>0</v>
          </cell>
          <cell r="AY543">
            <v>0</v>
          </cell>
          <cell r="AZ543">
            <v>1</v>
          </cell>
          <cell r="BA543">
            <v>0</v>
          </cell>
          <cell r="BB543" t="str">
            <v>Seguimiento 2017</v>
          </cell>
          <cell r="BM543">
            <v>102667830</v>
          </cell>
          <cell r="BN543" t="str">
            <v>---</v>
          </cell>
          <cell r="BO543" t="str">
            <v>---</v>
          </cell>
          <cell r="BP543" t="str">
            <v>---</v>
          </cell>
          <cell r="BQ543">
            <v>10</v>
          </cell>
          <cell r="BR543">
            <v>1</v>
          </cell>
          <cell r="BS543">
            <v>0</v>
          </cell>
          <cell r="BT543" t="str">
            <v>---</v>
          </cell>
          <cell r="BU543" t="str">
            <v>---</v>
          </cell>
          <cell r="BV543" t="str">
            <v>---</v>
          </cell>
          <cell r="BW543" t="str">
            <v>---</v>
          </cell>
        </row>
        <row r="544">
          <cell r="A544" t="str">
            <v>LAM3565</v>
          </cell>
          <cell r="B544" t="str">
            <v>Licencia Ambiental</v>
          </cell>
          <cell r="C544" t="str">
            <v>ÁREA DE INTERÉS PERFORATORIA PLATANILLO UBICADA EN EL MUNICIPIO DE PUERTO ASÍS EN EL DEPARTAMENTO DE PUTUMAYO.</v>
          </cell>
          <cell r="D544" t="str">
            <v xml:space="preserve">AMERISUR EXPLORACION COLOMBIA LIMITED </v>
          </cell>
          <cell r="E544" t="str">
            <v>Hidrocarburos</v>
          </cell>
          <cell r="F544" t="str">
            <v>Exploración</v>
          </cell>
          <cell r="G544" t="str">
            <v>Exploración</v>
          </cell>
          <cell r="H544" t="str">
            <v>ANLA</v>
          </cell>
          <cell r="J544" t="str">
            <v>OPERACIÓN</v>
          </cell>
          <cell r="K544">
            <v>4</v>
          </cell>
          <cell r="L544">
            <v>3402396</v>
          </cell>
          <cell r="M544">
            <v>4903284.5855999999</v>
          </cell>
          <cell r="O544" t="str">
            <v>CON VISITA</v>
          </cell>
          <cell r="P544" t="str">
            <v>Media</v>
          </cell>
          <cell r="Q544" t="str">
            <v>---</v>
          </cell>
          <cell r="S544" t="str">
            <v>---</v>
          </cell>
          <cell r="T544">
            <v>0</v>
          </cell>
          <cell r="U544">
            <v>0</v>
          </cell>
          <cell r="V544" t="str">
            <v>ACTIVO</v>
          </cell>
          <cell r="W544" t="str">
            <v>CORPOAMAZONIA</v>
          </cell>
          <cell r="X544" t="str">
            <v>Resolución otorga LA</v>
          </cell>
          <cell r="Y544">
            <v>686</v>
          </cell>
          <cell r="Z544">
            <v>39191</v>
          </cell>
          <cell r="AA544" t="str">
            <v>PUTUMAYO</v>
          </cell>
          <cell r="AB544" t="str">
            <v>PUERTO ASIS</v>
          </cell>
          <cell r="AC544" t="str">
            <v>AMAZONIA Y PACIFICO</v>
          </cell>
          <cell r="AD544" t="str">
            <v>Semestral</v>
          </cell>
          <cell r="AE544">
            <v>6</v>
          </cell>
          <cell r="AF544" t="str">
            <v>Operación</v>
          </cell>
          <cell r="AG544" t="str">
            <v>Operación</v>
          </cell>
          <cell r="AH544" t="str">
            <v>---</v>
          </cell>
          <cell r="AI544" t="str">
            <v>---</v>
          </cell>
          <cell r="AJ544" t="str">
            <v>---</v>
          </cell>
          <cell r="AK544" t="str">
            <v>---</v>
          </cell>
          <cell r="AL544">
            <v>2</v>
          </cell>
          <cell r="AM544" t="str">
            <v>Si</v>
          </cell>
          <cell r="AN544">
            <v>0</v>
          </cell>
          <cell r="AO544">
            <v>0</v>
          </cell>
          <cell r="AP544">
            <v>0</v>
          </cell>
          <cell r="AQ544">
            <v>2</v>
          </cell>
          <cell r="AR544">
            <v>0</v>
          </cell>
          <cell r="AS544">
            <v>0</v>
          </cell>
          <cell r="AT544">
            <v>2</v>
          </cell>
          <cell r="AU544">
            <v>0</v>
          </cell>
          <cell r="AV544">
            <v>0</v>
          </cell>
          <cell r="AW544">
            <v>0</v>
          </cell>
          <cell r="AX544">
            <v>0</v>
          </cell>
          <cell r="AY544">
            <v>0</v>
          </cell>
          <cell r="AZ544">
            <v>0</v>
          </cell>
          <cell r="BA544">
            <v>0</v>
          </cell>
          <cell r="BB544" t="str">
            <v>Seguimiento 2011</v>
          </cell>
          <cell r="BM544">
            <v>102667830</v>
          </cell>
          <cell r="BN544" t="str">
            <v>---</v>
          </cell>
          <cell r="BO544" t="str">
            <v>---</v>
          </cell>
          <cell r="BP544" t="str">
            <v>NO</v>
          </cell>
          <cell r="BQ544">
            <v>2</v>
          </cell>
          <cell r="BR544">
            <v>4</v>
          </cell>
          <cell r="BS544">
            <v>0</v>
          </cell>
          <cell r="BT544" t="str">
            <v>---</v>
          </cell>
          <cell r="BU544" t="str">
            <v>---</v>
          </cell>
          <cell r="BV544" t="str">
            <v>---</v>
          </cell>
          <cell r="BW544" t="str">
            <v>---</v>
          </cell>
        </row>
        <row r="545">
          <cell r="A545" t="str">
            <v>LAM3562</v>
          </cell>
          <cell r="B545" t="str">
            <v>Plan de Manejo Ambiental</v>
          </cell>
          <cell r="C545" t="str">
            <v>PLAN DE MANEJO AMBIENTAL PARA LA REACTIVACIÓN DE LA EXPLOTACIÓN DEL “POZO ALEA- 1”</v>
          </cell>
          <cell r="D545" t="str">
            <v xml:space="preserve">AMERISUR EXPLORACION COLOMBIA LIMITED </v>
          </cell>
          <cell r="E545" t="str">
            <v>Hidrocarburos</v>
          </cell>
          <cell r="F545" t="str">
            <v>---</v>
          </cell>
          <cell r="G545" t="str">
            <v>---</v>
          </cell>
          <cell r="H545" t="str">
            <v>---</v>
          </cell>
          <cell r="I545" t="str">
            <v>---</v>
          </cell>
          <cell r="J545" t="str">
            <v>---</v>
          </cell>
          <cell r="K545">
            <v>4</v>
          </cell>
          <cell r="O545" t="str">
            <v>---</v>
          </cell>
          <cell r="P545" t="str">
            <v>N/A</v>
          </cell>
          <cell r="Q545" t="str">
            <v>---</v>
          </cell>
          <cell r="S545" t="str">
            <v>---</v>
          </cell>
          <cell r="T545" t="str">
            <v>---</v>
          </cell>
          <cell r="U545">
            <v>1</v>
          </cell>
          <cell r="V545" t="str">
            <v>ARCHIVADO</v>
          </cell>
          <cell r="W545" t="str">
            <v>CAR Y CORTOLIMA</v>
          </cell>
          <cell r="X545" t="str">
            <v>N/A</v>
          </cell>
          <cell r="Y545" t="str">
            <v>N/A</v>
          </cell>
          <cell r="Z545" t="str">
            <v>N/A</v>
          </cell>
          <cell r="AA545" t="str">
            <v>PUTUMAYO</v>
          </cell>
          <cell r="AB545" t="str">
            <v>PUERTO ASIS</v>
          </cell>
          <cell r="AD545" t="str">
            <v>---</v>
          </cell>
          <cell r="AE545" t="str">
            <v>---</v>
          </cell>
          <cell r="AF545" t="str">
            <v>---</v>
          </cell>
          <cell r="AG545" t="str">
            <v>---</v>
          </cell>
          <cell r="AH545" t="str">
            <v>---</v>
          </cell>
          <cell r="AI545" t="str">
            <v>---</v>
          </cell>
          <cell r="AJ545" t="str">
            <v>---</v>
          </cell>
          <cell r="AK545" t="str">
            <v>---</v>
          </cell>
          <cell r="AL545">
            <v>1</v>
          </cell>
          <cell r="AM545" t="str">
            <v>---</v>
          </cell>
          <cell r="AN545">
            <v>0</v>
          </cell>
          <cell r="AO545">
            <v>0</v>
          </cell>
          <cell r="AP545">
            <v>0</v>
          </cell>
          <cell r="AQ545">
            <v>0</v>
          </cell>
          <cell r="AR545">
            <v>0</v>
          </cell>
          <cell r="AS545">
            <v>0</v>
          </cell>
          <cell r="AT545">
            <v>0</v>
          </cell>
          <cell r="AU545">
            <v>1</v>
          </cell>
          <cell r="AV545">
            <v>0</v>
          </cell>
          <cell r="AW545">
            <v>0</v>
          </cell>
          <cell r="AX545">
            <v>0</v>
          </cell>
          <cell r="AY545">
            <v>0</v>
          </cell>
          <cell r="AZ545">
            <v>0</v>
          </cell>
          <cell r="BA545">
            <v>0</v>
          </cell>
          <cell r="BB545" t="str">
            <v>Seguimiento 2012</v>
          </cell>
          <cell r="BJ545" t="str">
            <v>---</v>
          </cell>
          <cell r="BK545" t="str">
            <v>---</v>
          </cell>
          <cell r="BL545" t="str">
            <v>---</v>
          </cell>
          <cell r="BN545" t="str">
            <v>---</v>
          </cell>
          <cell r="BO545" t="str">
            <v>---</v>
          </cell>
          <cell r="BP545" t="str">
            <v>---</v>
          </cell>
          <cell r="BQ545" t="str">
            <v>---</v>
          </cell>
          <cell r="BR545" t="str">
            <v>---</v>
          </cell>
          <cell r="BS545" t="str">
            <v>---</v>
          </cell>
          <cell r="BT545" t="str">
            <v>---</v>
          </cell>
          <cell r="BU545" t="str">
            <v>---</v>
          </cell>
          <cell r="BV545" t="str">
            <v>---</v>
          </cell>
          <cell r="BW545" t="str">
            <v>---</v>
          </cell>
        </row>
        <row r="546">
          <cell r="A546" t="str">
            <v>LAM0437</v>
          </cell>
          <cell r="B546" t="str">
            <v>Licencia Ambiental</v>
          </cell>
          <cell r="C546" t="str">
            <v>POZO EXPLORATORIO LA PINTA   1 Y 2</v>
          </cell>
          <cell r="D546" t="str">
            <v xml:space="preserve">PACIFIC STRATUS ENERGY COLOMBIA CORP </v>
          </cell>
          <cell r="E546" t="str">
            <v>Hidrocarburos</v>
          </cell>
          <cell r="F546" t="str">
            <v>Exploración</v>
          </cell>
          <cell r="G546" t="str">
            <v>Exploración</v>
          </cell>
          <cell r="H546" t="str">
            <v>ANLA</v>
          </cell>
          <cell r="J546" t="str">
            <v>OPERACIÓN</v>
          </cell>
          <cell r="K546">
            <v>4</v>
          </cell>
          <cell r="L546">
            <v>3402396</v>
          </cell>
          <cell r="M546">
            <v>3554839.3968000002</v>
          </cell>
          <cell r="O546" t="str">
            <v>CON VISITA</v>
          </cell>
          <cell r="P546" t="str">
            <v>Media</v>
          </cell>
          <cell r="Q546" t="str">
            <v>---</v>
          </cell>
          <cell r="S546" t="str">
            <v>---</v>
          </cell>
          <cell r="T546">
            <v>0</v>
          </cell>
          <cell r="U546">
            <v>2</v>
          </cell>
          <cell r="V546" t="str">
            <v>ACTIVO</v>
          </cell>
          <cell r="W546" t="str">
            <v>CORPAMAG</v>
          </cell>
          <cell r="X546" t="str">
            <v>Resolución otorga LA</v>
          </cell>
          <cell r="Y546" t="str">
            <v>932</v>
          </cell>
          <cell r="Z546">
            <v>35719</v>
          </cell>
          <cell r="AA546" t="str">
            <v>CESAR</v>
          </cell>
          <cell r="AB546" t="str">
            <v>SANTA MARTA</v>
          </cell>
          <cell r="AC546" t="str">
            <v>CARIBE CONTINENTAL E INSULAR</v>
          </cell>
          <cell r="AD546" t="str">
            <v>Uno a la mitad y otro al final de la perforacion de pozos</v>
          </cell>
          <cell r="AE546">
            <v>12</v>
          </cell>
          <cell r="AF546" t="str">
            <v>Operación</v>
          </cell>
          <cell r="AG546" t="str">
            <v>Operación</v>
          </cell>
          <cell r="AH546" t="str">
            <v>A la mitad de la ejecución del proyecto y al finalizar las actividades de perforación</v>
          </cell>
          <cell r="AI546">
            <v>41187</v>
          </cell>
          <cell r="AJ546">
            <v>41187</v>
          </cell>
          <cell r="AK546" t="str">
            <v>N/A</v>
          </cell>
          <cell r="AL546">
            <v>1</v>
          </cell>
          <cell r="AM546" t="str">
            <v>Si</v>
          </cell>
          <cell r="AN546">
            <v>1</v>
          </cell>
          <cell r="AO546">
            <v>0</v>
          </cell>
          <cell r="AP546">
            <v>0</v>
          </cell>
          <cell r="AQ546">
            <v>0</v>
          </cell>
          <cell r="AR546">
            <v>0</v>
          </cell>
          <cell r="AS546">
            <v>0</v>
          </cell>
          <cell r="AT546">
            <v>0</v>
          </cell>
          <cell r="AU546">
            <v>0</v>
          </cell>
          <cell r="AV546">
            <v>0</v>
          </cell>
          <cell r="AW546">
            <v>1</v>
          </cell>
          <cell r="AX546">
            <v>0</v>
          </cell>
          <cell r="AY546">
            <v>0</v>
          </cell>
          <cell r="AZ546">
            <v>0</v>
          </cell>
          <cell r="BA546">
            <v>0</v>
          </cell>
          <cell r="BB546" t="str">
            <v>Seguimiento 2014</v>
          </cell>
          <cell r="BC546" t="str">
            <v>N/A</v>
          </cell>
          <cell r="BD546">
            <v>5522</v>
          </cell>
          <cell r="BE546">
            <v>43364</v>
          </cell>
          <cell r="BI546" t="str">
            <v>Control y Seguimiento</v>
          </cell>
          <cell r="BM546">
            <v>102667830</v>
          </cell>
          <cell r="BN546" t="str">
            <v>---</v>
          </cell>
          <cell r="BO546" t="str">
            <v>---</v>
          </cell>
          <cell r="BP546" t="str">
            <v>NO</v>
          </cell>
          <cell r="BQ546" t="str">
            <v>---</v>
          </cell>
          <cell r="BR546" t="str">
            <v>---</v>
          </cell>
          <cell r="BS546" t="str">
            <v>---</v>
          </cell>
          <cell r="BT546" t="str">
            <v>---</v>
          </cell>
          <cell r="BU546" t="str">
            <v>---</v>
          </cell>
          <cell r="BV546" t="str">
            <v>---</v>
          </cell>
          <cell r="BW546" t="str">
            <v>---</v>
          </cell>
        </row>
        <row r="547">
          <cell r="A547" t="str">
            <v>LAM3540</v>
          </cell>
          <cell r="B547" t="str">
            <v>Licencia Ambiental</v>
          </cell>
          <cell r="C547" t="str">
            <v>Área de Interés para perforación Exploratoria Curuba</v>
          </cell>
          <cell r="D547" t="str">
            <v xml:space="preserve">HOCOL S.A. </v>
          </cell>
          <cell r="E547" t="str">
            <v>Hidrocarburos</v>
          </cell>
          <cell r="F547" t="str">
            <v>---</v>
          </cell>
          <cell r="G547" t="str">
            <v>---</v>
          </cell>
          <cell r="H547" t="str">
            <v>---</v>
          </cell>
          <cell r="I547" t="str">
            <v>---</v>
          </cell>
          <cell r="J547" t="str">
            <v>---</v>
          </cell>
          <cell r="K547">
            <v>4</v>
          </cell>
          <cell r="O547" t="str">
            <v>---</v>
          </cell>
          <cell r="P547" t="str">
            <v>N/A</v>
          </cell>
          <cell r="Q547" t="str">
            <v>---</v>
          </cell>
          <cell r="S547" t="str">
            <v>---</v>
          </cell>
          <cell r="T547" t="str">
            <v>---</v>
          </cell>
          <cell r="U547">
            <v>3</v>
          </cell>
          <cell r="V547" t="str">
            <v>ARCHIVADO</v>
          </cell>
          <cell r="W547" t="str">
            <v>CAR Y CORTOLIMA</v>
          </cell>
          <cell r="X547" t="str">
            <v>Resolución da por terminada Licencia Ambiental</v>
          </cell>
          <cell r="Y547">
            <v>1646</v>
          </cell>
          <cell r="Z547">
            <v>42356</v>
          </cell>
          <cell r="AA547" t="str">
            <v>HUILA</v>
          </cell>
          <cell r="AB547" t="str">
            <v>TERUEL</v>
          </cell>
          <cell r="AD547" t="str">
            <v>Uno al finalizar la etapa de construcción y perforación, otro informe al finalizar la etapa de restauración, el cual incluye pruebas cortas de producción, pruebas extensas de producción y etapa de restauración</v>
          </cell>
          <cell r="AE547" t="str">
            <v>---</v>
          </cell>
          <cell r="AF547" t="str">
            <v>---</v>
          </cell>
          <cell r="AG547" t="str">
            <v>---</v>
          </cell>
          <cell r="AH547" t="str">
            <v>---</v>
          </cell>
          <cell r="AI547" t="str">
            <v>---</v>
          </cell>
          <cell r="AJ547" t="str">
            <v>---</v>
          </cell>
          <cell r="AK547" t="str">
            <v>---</v>
          </cell>
          <cell r="AL547">
            <v>2</v>
          </cell>
          <cell r="AM547" t="str">
            <v>---</v>
          </cell>
          <cell r="AN547">
            <v>0</v>
          </cell>
          <cell r="AO547">
            <v>0</v>
          </cell>
          <cell r="AP547">
            <v>0</v>
          </cell>
          <cell r="AQ547">
            <v>2</v>
          </cell>
          <cell r="AR547">
            <v>0</v>
          </cell>
          <cell r="AS547">
            <v>1</v>
          </cell>
          <cell r="AT547">
            <v>0</v>
          </cell>
          <cell r="AU547">
            <v>1</v>
          </cell>
          <cell r="AV547">
            <v>1</v>
          </cell>
          <cell r="AW547">
            <v>0</v>
          </cell>
          <cell r="AX547">
            <v>0</v>
          </cell>
          <cell r="AY547">
            <v>0</v>
          </cell>
          <cell r="AZ547">
            <v>0</v>
          </cell>
          <cell r="BA547">
            <v>0</v>
          </cell>
          <cell r="BB547" t="str">
            <v>Seguimiento 2013</v>
          </cell>
          <cell r="BJ547" t="str">
            <v>---</v>
          </cell>
          <cell r="BK547" t="str">
            <v>---</v>
          </cell>
          <cell r="BL547" t="str">
            <v>---</v>
          </cell>
          <cell r="BN547" t="str">
            <v>---</v>
          </cell>
          <cell r="BO547" t="str">
            <v>---</v>
          </cell>
          <cell r="BP547" t="str">
            <v>---</v>
          </cell>
          <cell r="BQ547">
            <v>0</v>
          </cell>
          <cell r="BR547">
            <v>1</v>
          </cell>
          <cell r="BS547">
            <v>0</v>
          </cell>
          <cell r="BT547" t="str">
            <v>---</v>
          </cell>
          <cell r="BU547" t="str">
            <v>---</v>
          </cell>
          <cell r="BV547" t="str">
            <v>---</v>
          </cell>
          <cell r="BW547" t="str">
            <v>---</v>
          </cell>
        </row>
        <row r="548">
          <cell r="A548" t="str">
            <v>LAM0440</v>
          </cell>
          <cell r="B548" t="str">
            <v>Licencia Ambiental</v>
          </cell>
          <cell r="C548" t="str">
            <v>CONSTRUCCION LINEAS DE CONDUCCION Y DISPOSICION DE GAS DOMICILIARIO EN YAGUARA</v>
          </cell>
          <cell r="D548" t="str">
            <v xml:space="preserve">PETROBRAS INTERNACIONAL BRASPETRO BV - SUCURSAL COLOMBIA </v>
          </cell>
          <cell r="E548" t="str">
            <v>Hidrocarburos</v>
          </cell>
          <cell r="F548" t="str">
            <v>---</v>
          </cell>
          <cell r="G548" t="str">
            <v>---</v>
          </cell>
          <cell r="H548" t="str">
            <v>---</v>
          </cell>
          <cell r="I548" t="str">
            <v>---</v>
          </cell>
          <cell r="J548" t="str">
            <v>---</v>
          </cell>
          <cell r="K548">
            <v>4</v>
          </cell>
          <cell r="O548" t="str">
            <v>---</v>
          </cell>
          <cell r="P548" t="str">
            <v>N/A</v>
          </cell>
          <cell r="Q548" t="str">
            <v>---</v>
          </cell>
          <cell r="S548" t="str">
            <v>---</v>
          </cell>
          <cell r="T548" t="str">
            <v>---</v>
          </cell>
          <cell r="U548">
            <v>0</v>
          </cell>
          <cell r="V548" t="str">
            <v>ACUMULADO</v>
          </cell>
          <cell r="W548" t="str">
            <v>CAR Y CORTOLIMA</v>
          </cell>
          <cell r="X548" t="str">
            <v>Resolución resuelve cesión de derechos</v>
          </cell>
          <cell r="Y548">
            <v>442</v>
          </cell>
          <cell r="Z548">
            <v>38099</v>
          </cell>
          <cell r="AA548" t="str">
            <v>HUILA</v>
          </cell>
          <cell r="AB548" t="str">
            <v>YAGUARA</v>
          </cell>
          <cell r="AD548" t="str">
            <v>---</v>
          </cell>
          <cell r="AE548" t="str">
            <v>---</v>
          </cell>
          <cell r="AF548" t="str">
            <v>---</v>
          </cell>
          <cell r="AG548" t="str">
            <v>---</v>
          </cell>
          <cell r="AH548" t="str">
            <v>---</v>
          </cell>
          <cell r="AI548" t="str">
            <v>---</v>
          </cell>
          <cell r="AJ548" t="str">
            <v>---</v>
          </cell>
          <cell r="AK548" t="str">
            <v>---</v>
          </cell>
          <cell r="AL548">
            <v>0</v>
          </cell>
          <cell r="AM548" t="str">
            <v>---</v>
          </cell>
          <cell r="AN548">
            <v>1</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t="str">
            <v>Seguimiento &lt; 2006</v>
          </cell>
          <cell r="BJ548" t="str">
            <v>---</v>
          </cell>
          <cell r="BK548" t="str">
            <v>---</v>
          </cell>
          <cell r="BL548" t="str">
            <v>---</v>
          </cell>
          <cell r="BN548" t="str">
            <v>---</v>
          </cell>
          <cell r="BO548" t="str">
            <v>---</v>
          </cell>
          <cell r="BP548" t="str">
            <v>---</v>
          </cell>
          <cell r="BQ548" t="str">
            <v>---</v>
          </cell>
          <cell r="BR548" t="str">
            <v>---</v>
          </cell>
          <cell r="BS548" t="str">
            <v>---</v>
          </cell>
          <cell r="BT548" t="str">
            <v>---</v>
          </cell>
          <cell r="BU548" t="str">
            <v>---</v>
          </cell>
          <cell r="BV548" t="str">
            <v>---</v>
          </cell>
          <cell r="BW548" t="str">
            <v>---</v>
          </cell>
        </row>
        <row r="549">
          <cell r="A549" t="str">
            <v>LAM3530</v>
          </cell>
          <cell r="B549" t="str">
            <v>Licencia Ambiental</v>
          </cell>
          <cell r="C549" t="str">
            <v>Áreas de Perforación Exploratira Primavera Norte y Primavera Sur del Bloque Primavera.</v>
          </cell>
          <cell r="D549" t="str">
            <v xml:space="preserve">GRAN TIERRA ENERGY COLOMBIA LTD. </v>
          </cell>
          <cell r="E549" t="str">
            <v>Hidrocarburos</v>
          </cell>
          <cell r="F549" t="str">
            <v>Explotación</v>
          </cell>
          <cell r="G549" t="str">
            <v>Explotación</v>
          </cell>
          <cell r="H549" t="str">
            <v>ANLA</v>
          </cell>
          <cell r="J549" t="str">
            <v>OPERACIÓN</v>
          </cell>
          <cell r="K549">
            <v>5</v>
          </cell>
          <cell r="L549">
            <v>4252995</v>
          </cell>
          <cell r="M549">
            <v>5212877.2297297325</v>
          </cell>
          <cell r="O549" t="str">
            <v>CON VISITA</v>
          </cell>
          <cell r="P549" t="str">
            <v>Media</v>
          </cell>
          <cell r="Q549" t="str">
            <v>---</v>
          </cell>
          <cell r="S549" t="str">
            <v>---</v>
          </cell>
          <cell r="T549">
            <v>0.75</v>
          </cell>
          <cell r="U549">
            <v>4</v>
          </cell>
          <cell r="V549" t="str">
            <v>ACTIVO</v>
          </cell>
          <cell r="W549" t="str">
            <v>CORPORINOQUIA</v>
          </cell>
          <cell r="X549" t="str">
            <v>Resolución otorga LA</v>
          </cell>
          <cell r="Y549" t="str">
            <v>2717</v>
          </cell>
          <cell r="Z549">
            <v>39078.788755706017</v>
          </cell>
          <cell r="AA549" t="str">
            <v>CASANARE , VICHADA</v>
          </cell>
          <cell r="AB549" t="str">
            <v>PAZ DE ARIPORO
LA PRIMAVERA</v>
          </cell>
          <cell r="AC549" t="str">
            <v>ORINOQUIA</v>
          </cell>
          <cell r="AD549" t="str">
            <v>Uno al finalizar las etapas de construcción y perforación incluidas las pruebas cortas de producción y otro al finalizar la etapa de restauración incluyendo pruebas extensas de producción, si la empresa decide abandonar el pozo</v>
          </cell>
          <cell r="AE549">
            <v>12</v>
          </cell>
          <cell r="AF549" t="str">
            <v>Operación</v>
          </cell>
          <cell r="AG549" t="str">
            <v>Operación</v>
          </cell>
          <cell r="AH549" t="str">
            <v>---</v>
          </cell>
          <cell r="AI549" t="str">
            <v>---</v>
          </cell>
          <cell r="AJ549" t="str">
            <v>---</v>
          </cell>
          <cell r="AK549" t="str">
            <v>---</v>
          </cell>
          <cell r="AL549">
            <v>4</v>
          </cell>
          <cell r="AM549" t="str">
            <v>Si</v>
          </cell>
          <cell r="AN549">
            <v>0</v>
          </cell>
          <cell r="AO549">
            <v>0</v>
          </cell>
          <cell r="AP549">
            <v>1</v>
          </cell>
          <cell r="AQ549">
            <v>1</v>
          </cell>
          <cell r="AR549">
            <v>0</v>
          </cell>
          <cell r="AS549">
            <v>1</v>
          </cell>
          <cell r="AT549">
            <v>1</v>
          </cell>
          <cell r="AU549">
            <v>0</v>
          </cell>
          <cell r="AV549">
            <v>2</v>
          </cell>
          <cell r="AW549">
            <v>1</v>
          </cell>
          <cell r="AX549">
            <v>0</v>
          </cell>
          <cell r="AY549">
            <v>0</v>
          </cell>
          <cell r="AZ549">
            <v>0</v>
          </cell>
          <cell r="BA549">
            <v>0</v>
          </cell>
          <cell r="BB549" t="str">
            <v>Seguimiento 2014</v>
          </cell>
          <cell r="BC549">
            <v>43398</v>
          </cell>
          <cell r="BD549">
            <v>7833</v>
          </cell>
          <cell r="BE549">
            <v>43451.914363425924</v>
          </cell>
          <cell r="BI549" t="str">
            <v>sin asignar</v>
          </cell>
          <cell r="BM549">
            <v>115950324</v>
          </cell>
          <cell r="BN549" t="str">
            <v>---</v>
          </cell>
          <cell r="BO549" t="str">
            <v>---</v>
          </cell>
          <cell r="BP549" t="str">
            <v>---</v>
          </cell>
          <cell r="BQ549">
            <v>2</v>
          </cell>
          <cell r="BR549">
            <v>0</v>
          </cell>
          <cell r="BS549">
            <v>0</v>
          </cell>
          <cell r="BT549" t="str">
            <v>---</v>
          </cell>
          <cell r="BU549" t="str">
            <v>---</v>
          </cell>
          <cell r="BV549" t="str">
            <v>---</v>
          </cell>
          <cell r="BW549" t="str">
            <v>---</v>
          </cell>
        </row>
        <row r="550">
          <cell r="A550" t="str">
            <v>LAM3521</v>
          </cell>
          <cell r="B550" t="str">
            <v>Licencia Ambiental</v>
          </cell>
          <cell r="C550" t="str">
            <v>Bloque de Perforación Exploratoria Carbonera- Explotación Cabonera Sur</v>
          </cell>
          <cell r="D550" t="str">
            <v xml:space="preserve">WELL LOGGING LTDA </v>
          </cell>
          <cell r="E550" t="str">
            <v>Hidrocarburos</v>
          </cell>
          <cell r="F550" t="str">
            <v>Explotación</v>
          </cell>
          <cell r="G550" t="str">
            <v>Explotación</v>
          </cell>
          <cell r="H550" t="str">
            <v>ANLA</v>
          </cell>
          <cell r="J550" t="str">
            <v>OPERACIÓN</v>
          </cell>
          <cell r="K550">
            <v>5</v>
          </cell>
          <cell r="L550">
            <v>4252995</v>
          </cell>
          <cell r="M550">
            <v>3629455.0295294095</v>
          </cell>
          <cell r="O550" t="str">
            <v>CON VISITA</v>
          </cell>
          <cell r="P550" t="str">
            <v>Alta</v>
          </cell>
          <cell r="Q550" t="str">
            <v>---</v>
          </cell>
          <cell r="S550" t="str">
            <v>---</v>
          </cell>
          <cell r="T550">
            <v>0.75</v>
          </cell>
          <cell r="U550">
            <v>6</v>
          </cell>
          <cell r="V550" t="str">
            <v>ACTIVO</v>
          </cell>
          <cell r="W550" t="str">
            <v>CORPONOR</v>
          </cell>
          <cell r="X550" t="str">
            <v>Resolución otorga LA</v>
          </cell>
          <cell r="Y550" t="str">
            <v>1047</v>
          </cell>
          <cell r="Z550">
            <v>40702.504560185182</v>
          </cell>
          <cell r="AA550" t="str">
            <v>NORTE DE SANTANDER</v>
          </cell>
          <cell r="AB550" t="str">
            <v>SARDINATA - TIBU</v>
          </cell>
          <cell r="AC550" t="str">
            <v>CENTRO NORTE</v>
          </cell>
          <cell r="AD550" t="str">
            <v>Anual</v>
          </cell>
          <cell r="AE550">
            <v>12</v>
          </cell>
          <cell r="AF550" t="str">
            <v>Operación</v>
          </cell>
          <cell r="AG550" t="str">
            <v>Operación</v>
          </cell>
          <cell r="AH550" t="str">
            <v>Anual</v>
          </cell>
          <cell r="AI550" t="str">
            <v>24 de agosto de 2018</v>
          </cell>
          <cell r="AJ550">
            <v>43336</v>
          </cell>
          <cell r="AK550" t="str">
            <v>GEOTECNISTA</v>
          </cell>
          <cell r="AL550">
            <v>1</v>
          </cell>
          <cell r="AM550" t="str">
            <v>Si</v>
          </cell>
          <cell r="AN550">
            <v>0</v>
          </cell>
          <cell r="AO550">
            <v>0</v>
          </cell>
          <cell r="AP550">
            <v>0</v>
          </cell>
          <cell r="AQ550">
            <v>0</v>
          </cell>
          <cell r="AR550">
            <v>0</v>
          </cell>
          <cell r="AS550">
            <v>2</v>
          </cell>
          <cell r="AT550">
            <v>0</v>
          </cell>
          <cell r="AU550">
            <v>0</v>
          </cell>
          <cell r="AV550">
            <v>0</v>
          </cell>
          <cell r="AW550">
            <v>1</v>
          </cell>
          <cell r="AX550">
            <v>0</v>
          </cell>
          <cell r="AY550">
            <v>0</v>
          </cell>
          <cell r="AZ550">
            <v>0</v>
          </cell>
          <cell r="BA550">
            <v>0</v>
          </cell>
          <cell r="BB550" t="str">
            <v>Seguimiento 2014</v>
          </cell>
          <cell r="BC550">
            <v>43328</v>
          </cell>
          <cell r="BD550">
            <v>6554</v>
          </cell>
          <cell r="BE550">
            <v>43403</v>
          </cell>
          <cell r="BM550">
            <v>115950324</v>
          </cell>
          <cell r="BN550" t="str">
            <v>---</v>
          </cell>
          <cell r="BO550" t="str">
            <v>---</v>
          </cell>
          <cell r="BP550" t="str">
            <v>---</v>
          </cell>
          <cell r="BQ550" t="str">
            <v>---</v>
          </cell>
          <cell r="BR550" t="str">
            <v>---</v>
          </cell>
          <cell r="BS550" t="str">
            <v>---</v>
          </cell>
          <cell r="BT550" t="str">
            <v>---</v>
          </cell>
          <cell r="BU550" t="str">
            <v>---</v>
          </cell>
          <cell r="BV550" t="str">
            <v>---</v>
          </cell>
          <cell r="BW550" t="str">
            <v>---</v>
          </cell>
          <cell r="BX550">
            <v>400</v>
          </cell>
          <cell r="BY550" t="str">
            <v>No reporta</v>
          </cell>
          <cell r="BZ550" t="str">
            <v>Afectación a la quebrada Agua Buena y el río Saldaña. Afectación al acueducto de las veredas  Fátima, Bojoso, popa y La esmeralda.</v>
          </cell>
        </row>
        <row r="551">
          <cell r="A551" t="str">
            <v>LAM3518</v>
          </cell>
          <cell r="B551" t="str">
            <v>Plan de Manejo Ambiental</v>
          </cell>
          <cell r="C551" t="str">
            <v>Oleoducto Transandino</v>
          </cell>
          <cell r="D551" t="str">
            <v xml:space="preserve">ECOPETROL S.A. </v>
          </cell>
          <cell r="E551" t="str">
            <v>Hidrocarburos</v>
          </cell>
          <cell r="F551" t="str">
            <v>Transporte y Conducción</v>
          </cell>
          <cell r="G551" t="str">
            <v>Transporte y Conducción</v>
          </cell>
          <cell r="H551" t="str">
            <v>ANLA</v>
          </cell>
          <cell r="I551" t="str">
            <v>CONTINGENCIAS</v>
          </cell>
          <cell r="J551" t="str">
            <v>PROTOCOLO ECOs</v>
          </cell>
          <cell r="K551">
            <v>10</v>
          </cell>
          <cell r="L551">
            <v>1533070</v>
          </cell>
          <cell r="M551">
            <v>2321896</v>
          </cell>
          <cell r="O551" t="str">
            <v>CON VISITA</v>
          </cell>
          <cell r="P551" t="str">
            <v>Media</v>
          </cell>
          <cell r="Q551" t="str">
            <v>SI</v>
          </cell>
          <cell r="S551" t="str">
            <v>---</v>
          </cell>
          <cell r="T551">
            <v>0.75</v>
          </cell>
          <cell r="U551">
            <v>24</v>
          </cell>
          <cell r="V551" t="str">
            <v>ACTIVO</v>
          </cell>
          <cell r="W551" t="str">
            <v>CORPOAMAZONIA, CORPONARIÑO</v>
          </cell>
          <cell r="X551" t="str">
            <v>Resolución establece PMA</v>
          </cell>
          <cell r="Y551">
            <v>1929</v>
          </cell>
          <cell r="Z551">
            <v>38693</v>
          </cell>
          <cell r="AA551" t="str">
            <v>PUTUMAYO-NARIÑO</v>
          </cell>
          <cell r="AB551" t="str">
            <v>TUMACO - ORITO</v>
          </cell>
          <cell r="AC551" t="str">
            <v>N/A</v>
          </cell>
          <cell r="AD551" t="str">
            <v>Anual</v>
          </cell>
          <cell r="AE551">
            <v>12</v>
          </cell>
          <cell r="AF551" t="str">
            <v>Operación</v>
          </cell>
          <cell r="AG551" t="str">
            <v>Operación</v>
          </cell>
          <cell r="AH551" t="str">
            <v>---</v>
          </cell>
          <cell r="AI551" t="str">
            <v>---</v>
          </cell>
          <cell r="AJ551" t="str">
            <v>---</v>
          </cell>
          <cell r="AK551" t="str">
            <v>---</v>
          </cell>
          <cell r="AL551">
            <v>8</v>
          </cell>
          <cell r="AM551" t="str">
            <v>Si</v>
          </cell>
          <cell r="AN551">
            <v>0</v>
          </cell>
          <cell r="AO551">
            <v>0</v>
          </cell>
          <cell r="AP551">
            <v>0</v>
          </cell>
          <cell r="AQ551">
            <v>1</v>
          </cell>
          <cell r="AR551">
            <v>0</v>
          </cell>
          <cell r="AS551">
            <v>0</v>
          </cell>
          <cell r="AT551">
            <v>2</v>
          </cell>
          <cell r="AU551">
            <v>2</v>
          </cell>
          <cell r="AV551">
            <v>0</v>
          </cell>
          <cell r="AW551">
            <v>1</v>
          </cell>
          <cell r="AX551">
            <v>1</v>
          </cell>
          <cell r="AY551">
            <v>1</v>
          </cell>
          <cell r="AZ551">
            <v>1</v>
          </cell>
          <cell r="BA551">
            <v>0</v>
          </cell>
          <cell r="BB551" t="str">
            <v>Seguimiento 2017</v>
          </cell>
          <cell r="BC551" t="str">
            <v>N/A</v>
          </cell>
          <cell r="BD551">
            <v>7790</v>
          </cell>
          <cell r="BE551">
            <v>43451.444525462961</v>
          </cell>
          <cell r="BI551" t="str">
            <v>Compensación y 1%</v>
          </cell>
          <cell r="BM551">
            <v>115366584</v>
          </cell>
          <cell r="BN551" t="str">
            <v>VISITA</v>
          </cell>
          <cell r="BO551">
            <v>108836400</v>
          </cell>
          <cell r="BP551" t="str">
            <v>---</v>
          </cell>
          <cell r="BQ551">
            <v>31</v>
          </cell>
          <cell r="BR551">
            <v>15</v>
          </cell>
          <cell r="BS551">
            <v>0</v>
          </cell>
          <cell r="BT551" t="str">
            <v>---</v>
          </cell>
          <cell r="BU551" t="str">
            <v>---</v>
          </cell>
          <cell r="BV551" t="str">
            <v>---</v>
          </cell>
          <cell r="BW551" t="str">
            <v>---</v>
          </cell>
          <cell r="BX551">
            <v>50</v>
          </cell>
          <cell r="BY551" t="str">
            <v>No reporta</v>
          </cell>
          <cell r="BZ551" t="str">
            <v>Afectacion de terrenos y cuerpos de agua aledaños al sitio.</v>
          </cell>
        </row>
        <row r="552">
          <cell r="A552" t="str">
            <v>LAM3458</v>
          </cell>
          <cell r="B552" t="str">
            <v>Licencia Ambiental</v>
          </cell>
          <cell r="C552" t="str">
            <v>Area de Perforación Exploratoria Cravoviejo</v>
          </cell>
          <cell r="D552" t="str">
            <v xml:space="preserve">INTEGRAL DE SERVICIOS TECNICOS S.A.S. </v>
          </cell>
          <cell r="E552" t="str">
            <v>Hidrocarburos</v>
          </cell>
          <cell r="F552" t="str">
            <v>---</v>
          </cell>
          <cell r="G552" t="str">
            <v>---</v>
          </cell>
          <cell r="H552" t="str">
            <v>---</v>
          </cell>
          <cell r="I552" t="str">
            <v>---</v>
          </cell>
          <cell r="J552" t="str">
            <v>---</v>
          </cell>
          <cell r="K552">
            <v>4</v>
          </cell>
          <cell r="O552" t="str">
            <v>---</v>
          </cell>
          <cell r="P552" t="str">
            <v>N/A</v>
          </cell>
          <cell r="Q552" t="str">
            <v>---</v>
          </cell>
          <cell r="S552" t="str">
            <v>---</v>
          </cell>
          <cell r="T552" t="str">
            <v>---</v>
          </cell>
          <cell r="U552">
            <v>1</v>
          </cell>
          <cell r="V552" t="str">
            <v>ARCHIVADO</v>
          </cell>
          <cell r="W552" t="str">
            <v>CAR Y CORTOLIMA</v>
          </cell>
          <cell r="X552" t="str">
            <v>Auto desistimiento recurso/solicitud</v>
          </cell>
          <cell r="Y552">
            <v>2196</v>
          </cell>
          <cell r="Z552">
            <v>39007</v>
          </cell>
          <cell r="AA552" t="str">
            <v>CASANARE</v>
          </cell>
          <cell r="AB552" t="str">
            <v>OROCUE</v>
          </cell>
          <cell r="AD552" t="str">
            <v>---</v>
          </cell>
          <cell r="AE552" t="str">
            <v>---</v>
          </cell>
          <cell r="AF552" t="str">
            <v>---</v>
          </cell>
          <cell r="AG552" t="str">
            <v>---</v>
          </cell>
          <cell r="AH552" t="str">
            <v>---</v>
          </cell>
          <cell r="AI552" t="str">
            <v>---</v>
          </cell>
          <cell r="AJ552" t="str">
            <v>---</v>
          </cell>
          <cell r="AK552" t="str">
            <v>---</v>
          </cell>
          <cell r="AL552">
            <v>0</v>
          </cell>
          <cell r="AM552" t="str">
            <v>---</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t="str">
            <v>Sin Seguimiento</v>
          </cell>
          <cell r="BJ552" t="str">
            <v>---</v>
          </cell>
          <cell r="BK552" t="str">
            <v>---</v>
          </cell>
          <cell r="BL552" t="str">
            <v>---</v>
          </cell>
          <cell r="BN552" t="str">
            <v>---</v>
          </cell>
          <cell r="BO552" t="str">
            <v>---</v>
          </cell>
          <cell r="BP552" t="str">
            <v>---</v>
          </cell>
          <cell r="BQ552" t="str">
            <v>---</v>
          </cell>
          <cell r="BR552" t="str">
            <v>---</v>
          </cell>
          <cell r="BS552" t="str">
            <v>---</v>
          </cell>
          <cell r="BT552" t="str">
            <v>---</v>
          </cell>
          <cell r="BU552" t="str">
            <v>---</v>
          </cell>
          <cell r="BV552" t="str">
            <v>---</v>
          </cell>
          <cell r="BW552" t="str">
            <v>---</v>
          </cell>
        </row>
        <row r="553">
          <cell r="A553" t="str">
            <v>LAM3450</v>
          </cell>
          <cell r="B553" t="str">
            <v>Licencia Ambiental</v>
          </cell>
          <cell r="C553" t="str">
            <v>Área de Perforación Exploratoria Bloque Arrendajo</v>
          </cell>
          <cell r="D553" t="str">
            <v xml:space="preserve">PACIFIC STRATUS ENERGY COLOMBIA CORP </v>
          </cell>
          <cell r="E553" t="str">
            <v>Hidrocarburos</v>
          </cell>
          <cell r="F553" t="str">
            <v>Exploración</v>
          </cell>
          <cell r="G553" t="str">
            <v>Exploración</v>
          </cell>
          <cell r="H553" t="str">
            <v>ANLA</v>
          </cell>
          <cell r="J553" t="str">
            <v>OPERACIÓN</v>
          </cell>
          <cell r="K553">
            <v>4</v>
          </cell>
          <cell r="L553">
            <v>3402396</v>
          </cell>
          <cell r="M553" t="str">
            <v>SOLO TERRESTRE</v>
          </cell>
          <cell r="N553">
            <v>1975893.839205882</v>
          </cell>
          <cell r="O553" t="str">
            <v>CON VISITA</v>
          </cell>
          <cell r="P553" t="str">
            <v>Media</v>
          </cell>
          <cell r="Q553" t="str">
            <v>---</v>
          </cell>
          <cell r="S553" t="str">
            <v>---</v>
          </cell>
          <cell r="T553">
            <v>0</v>
          </cell>
          <cell r="U553">
            <v>8</v>
          </cell>
          <cell r="V553" t="str">
            <v>ACTIVO</v>
          </cell>
          <cell r="W553" t="str">
            <v>CORPORINOQUIA</v>
          </cell>
          <cell r="X553" t="str">
            <v>Resolución otorga LA</v>
          </cell>
          <cell r="Y553" t="str">
            <v>1630</v>
          </cell>
          <cell r="Z553">
            <v>38944</v>
          </cell>
          <cell r="AA553" t="str">
            <v>CASANARE</v>
          </cell>
          <cell r="AB553" t="str">
            <v>PAZ DE ARIPORO - TRINIDAD</v>
          </cell>
          <cell r="AC553" t="str">
            <v>N/A</v>
          </cell>
          <cell r="AD553" t="str">
            <v>Semestral</v>
          </cell>
          <cell r="AE553">
            <v>6</v>
          </cell>
          <cell r="AF553" t="str">
            <v>Operación</v>
          </cell>
          <cell r="AG553" t="str">
            <v>Operación</v>
          </cell>
          <cell r="AH553" t="str">
            <v>---</v>
          </cell>
          <cell r="AI553" t="str">
            <v>---</v>
          </cell>
          <cell r="AJ553" t="str">
            <v>---</v>
          </cell>
          <cell r="AK553" t="str">
            <v>---</v>
          </cell>
          <cell r="AL553">
            <v>3</v>
          </cell>
          <cell r="AM553" t="str">
            <v>Si</v>
          </cell>
          <cell r="AN553">
            <v>0</v>
          </cell>
          <cell r="AO553">
            <v>0</v>
          </cell>
          <cell r="AP553">
            <v>0</v>
          </cell>
          <cell r="AQ553">
            <v>1</v>
          </cell>
          <cell r="AR553">
            <v>1</v>
          </cell>
          <cell r="AS553">
            <v>0</v>
          </cell>
          <cell r="AT553">
            <v>0</v>
          </cell>
          <cell r="AU553">
            <v>0</v>
          </cell>
          <cell r="AV553">
            <v>1</v>
          </cell>
          <cell r="AW553">
            <v>1</v>
          </cell>
          <cell r="AX553">
            <v>0</v>
          </cell>
          <cell r="AY553">
            <v>0</v>
          </cell>
          <cell r="AZ553">
            <v>1</v>
          </cell>
          <cell r="BA553">
            <v>0</v>
          </cell>
          <cell r="BB553" t="str">
            <v>Seguimiento 2017</v>
          </cell>
          <cell r="BC553" t="str">
            <v>N/A</v>
          </cell>
          <cell r="BD553">
            <v>8160</v>
          </cell>
          <cell r="BE553">
            <v>43465.553159722222</v>
          </cell>
          <cell r="BI553" t="str">
            <v>Compensación y 1%</v>
          </cell>
          <cell r="BM553">
            <v>99915621.200000003</v>
          </cell>
          <cell r="BN553" t="str">
            <v>VISITA</v>
          </cell>
          <cell r="BO553">
            <v>94260020</v>
          </cell>
          <cell r="BP553" t="str">
            <v>NO</v>
          </cell>
          <cell r="BQ553">
            <v>1</v>
          </cell>
          <cell r="BR553">
            <v>0</v>
          </cell>
          <cell r="BS553">
            <v>0</v>
          </cell>
          <cell r="BT553" t="str">
            <v>---</v>
          </cell>
          <cell r="BU553" t="str">
            <v>---</v>
          </cell>
          <cell r="BV553" t="str">
            <v>---</v>
          </cell>
          <cell r="BW553" t="str">
            <v>---</v>
          </cell>
        </row>
        <row r="554">
          <cell r="A554" t="str">
            <v>LAM0457</v>
          </cell>
          <cell r="B554" t="str">
            <v>Licencia Ambiental</v>
          </cell>
          <cell r="C554" t="str">
            <v>LINEAS DE FLUJO VENGANZA 1 REVANCHA 1 HASTA INSTALACION DE PRODUCCION</v>
          </cell>
          <cell r="D554" t="str">
            <v xml:space="preserve">PERENCO COLOMBIA LIMITED </v>
          </cell>
          <cell r="E554" t="str">
            <v>Hidrocarburos</v>
          </cell>
          <cell r="F554" t="str">
            <v>Explotación</v>
          </cell>
          <cell r="G554" t="str">
            <v>Explotación</v>
          </cell>
          <cell r="H554" t="str">
            <v>ANLA</v>
          </cell>
          <cell r="J554" t="str">
            <v>OPERACIÓN</v>
          </cell>
          <cell r="K554">
            <v>5</v>
          </cell>
          <cell r="L554">
            <v>4252995</v>
          </cell>
          <cell r="M554">
            <v>3782758.7962622941</v>
          </cell>
          <cell r="O554" t="str">
            <v>CON VISITA</v>
          </cell>
          <cell r="P554" t="str">
            <v>Media</v>
          </cell>
          <cell r="Q554" t="str">
            <v>---</v>
          </cell>
          <cell r="S554" t="str">
            <v>---</v>
          </cell>
          <cell r="T554">
            <v>0.75</v>
          </cell>
          <cell r="U554">
            <v>5</v>
          </cell>
          <cell r="V554" t="str">
            <v>ACTIVO</v>
          </cell>
          <cell r="W554" t="str">
            <v>CORTOLIMA</v>
          </cell>
          <cell r="X554" t="str">
            <v>Resolución otorga LA</v>
          </cell>
          <cell r="Y554" t="str">
            <v>602</v>
          </cell>
          <cell r="Z554">
            <v>34850</v>
          </cell>
          <cell r="AA554" t="str">
            <v>TOLIMA</v>
          </cell>
          <cell r="AB554" t="str">
            <v>PURIFICACIÓN</v>
          </cell>
          <cell r="AC554" t="str">
            <v>CENTRO Y EJE CAFETERO</v>
          </cell>
          <cell r="AD554" t="str">
            <v>Anual</v>
          </cell>
          <cell r="AE554">
            <v>12</v>
          </cell>
          <cell r="AF554" t="str">
            <v>Operación</v>
          </cell>
          <cell r="AG554" t="str">
            <v>Operación</v>
          </cell>
          <cell r="AH554" t="str">
            <v>Anual</v>
          </cell>
          <cell r="AI554" t="str">
            <v>radicación 2018051304-1-000 del 27 de abril de 2018</v>
          </cell>
          <cell r="AJ554">
            <v>43217</v>
          </cell>
          <cell r="AK554" t="str">
            <v>Contingencias</v>
          </cell>
          <cell r="AL554">
            <v>2</v>
          </cell>
          <cell r="AM554" t="str">
            <v>Si</v>
          </cell>
          <cell r="AN554">
            <v>3</v>
          </cell>
          <cell r="AO554">
            <v>0</v>
          </cell>
          <cell r="AP554">
            <v>0</v>
          </cell>
          <cell r="AQ554">
            <v>2</v>
          </cell>
          <cell r="AR554">
            <v>0</v>
          </cell>
          <cell r="AS554">
            <v>0</v>
          </cell>
          <cell r="AT554">
            <v>0</v>
          </cell>
          <cell r="AU554">
            <v>0</v>
          </cell>
          <cell r="AV554">
            <v>0</v>
          </cell>
          <cell r="AW554">
            <v>1</v>
          </cell>
          <cell r="AX554">
            <v>1</v>
          </cell>
          <cell r="AY554">
            <v>0</v>
          </cell>
          <cell r="AZ554">
            <v>0</v>
          </cell>
          <cell r="BA554">
            <v>0</v>
          </cell>
          <cell r="BB554" t="str">
            <v>Seguimiento 2015</v>
          </cell>
          <cell r="BC554">
            <v>43216</v>
          </cell>
          <cell r="BD554">
            <v>4518</v>
          </cell>
          <cell r="BE554">
            <v>43326</v>
          </cell>
          <cell r="BJ554" t="str">
            <v>VISITA</v>
          </cell>
          <cell r="BK554">
            <v>7</v>
          </cell>
          <cell r="BL554">
            <v>80447000</v>
          </cell>
          <cell r="BM554">
            <v>82860410</v>
          </cell>
          <cell r="BN554" t="str">
            <v>---</v>
          </cell>
          <cell r="BO554" t="str">
            <v>---</v>
          </cell>
          <cell r="BP554" t="str">
            <v>NO</v>
          </cell>
          <cell r="BQ554">
            <v>1</v>
          </cell>
          <cell r="BR554">
            <v>1</v>
          </cell>
          <cell r="BS554">
            <v>0</v>
          </cell>
          <cell r="BT554" t="str">
            <v>---</v>
          </cell>
          <cell r="BU554" t="str">
            <v>---</v>
          </cell>
          <cell r="BV554" t="str">
            <v>---</v>
          </cell>
          <cell r="BW554" t="str">
            <v>---</v>
          </cell>
        </row>
        <row r="555">
          <cell r="A555" t="str">
            <v>LAM3439</v>
          </cell>
          <cell r="B555" t="str">
            <v>Licencia Ambiental</v>
          </cell>
          <cell r="C555" t="str">
            <v>Área de Interés de Perforación Exploratoria - Prospecto San Benedicto - Contrato de Asociación Carare - Las Monas.</v>
          </cell>
          <cell r="D555" t="str">
            <v xml:space="preserve">PETROSANTANDER (COLOMBIA) INC </v>
          </cell>
          <cell r="E555" t="str">
            <v>Hidrocarburos</v>
          </cell>
          <cell r="F555" t="str">
            <v>Exploración</v>
          </cell>
          <cell r="G555" t="str">
            <v>Exploración</v>
          </cell>
          <cell r="H555" t="str">
            <v>ANLA</v>
          </cell>
          <cell r="J555" t="str">
            <v>SUSPENDIDO</v>
          </cell>
          <cell r="O555" t="str">
            <v>DOCUMENTAL</v>
          </cell>
          <cell r="P555" t="str">
            <v>Media</v>
          </cell>
          <cell r="Q555" t="str">
            <v>---</v>
          </cell>
          <cell r="S555" t="str">
            <v>---</v>
          </cell>
          <cell r="T555">
            <v>0</v>
          </cell>
          <cell r="U555">
            <v>1</v>
          </cell>
          <cell r="V555" t="str">
            <v>ACTIVO</v>
          </cell>
          <cell r="W555" t="str">
            <v>CAS</v>
          </cell>
          <cell r="X555" t="str">
            <v>Resolución otorga LA</v>
          </cell>
          <cell r="Y555" t="str">
            <v>889</v>
          </cell>
          <cell r="Z555">
            <v>38856</v>
          </cell>
          <cell r="AA555" t="str">
            <v>SANTANDER</v>
          </cell>
          <cell r="AB555" t="str">
            <v>SABANA DE TORRES</v>
          </cell>
          <cell r="AC555" t="str">
            <v>N/A</v>
          </cell>
          <cell r="AD555" t="str">
            <v>Sin definir</v>
          </cell>
          <cell r="AE555">
            <v>12</v>
          </cell>
          <cell r="AF555" t="str">
            <v>Construcción (suspendida)</v>
          </cell>
          <cell r="AG555" t="str">
            <v>Suspendido</v>
          </cell>
          <cell r="AH555" t="str">
            <v>Anual</v>
          </cell>
          <cell r="AI555" t="str">
            <v>No entregó</v>
          </cell>
          <cell r="AJ555" t="str">
            <v>---</v>
          </cell>
          <cell r="AK555" t="str">
            <v>NO</v>
          </cell>
          <cell r="AL555">
            <v>0</v>
          </cell>
          <cell r="AM555" t="str">
            <v>Si</v>
          </cell>
          <cell r="AN555">
            <v>0</v>
          </cell>
          <cell r="AO555">
            <v>0</v>
          </cell>
          <cell r="AP555">
            <v>0</v>
          </cell>
          <cell r="AQ555">
            <v>1</v>
          </cell>
          <cell r="AR555">
            <v>0</v>
          </cell>
          <cell r="AS555">
            <v>0</v>
          </cell>
          <cell r="AT555">
            <v>0</v>
          </cell>
          <cell r="AU555">
            <v>0</v>
          </cell>
          <cell r="AV555">
            <v>0</v>
          </cell>
          <cell r="AW555">
            <v>0</v>
          </cell>
          <cell r="AX555">
            <v>0</v>
          </cell>
          <cell r="AY555">
            <v>0</v>
          </cell>
          <cell r="AZ555">
            <v>0</v>
          </cell>
          <cell r="BA555">
            <v>1</v>
          </cell>
          <cell r="BB555" t="str">
            <v>Seguimiento 2018</v>
          </cell>
          <cell r="BC555">
            <v>43325</v>
          </cell>
          <cell r="BD555">
            <v>5384</v>
          </cell>
          <cell r="BE555">
            <v>43360</v>
          </cell>
          <cell r="BF555" t="str">
            <v>Auto</v>
          </cell>
          <cell r="BG555">
            <v>7370</v>
          </cell>
          <cell r="BH555">
            <v>43431.677824074075</v>
          </cell>
          <cell r="BI555" t="str">
            <v>Control y Seguimiento</v>
          </cell>
          <cell r="BJ555" t="str">
            <v>---</v>
          </cell>
          <cell r="BK555" t="str">
            <v>---</v>
          </cell>
          <cell r="BL555" t="str">
            <v>---</v>
          </cell>
          <cell r="BM555">
            <v>10358000</v>
          </cell>
          <cell r="BN555" t="str">
            <v>---</v>
          </cell>
          <cell r="BO555" t="str">
            <v>---</v>
          </cell>
          <cell r="BP555" t="str">
            <v>NO</v>
          </cell>
          <cell r="BQ555" t="str">
            <v>---</v>
          </cell>
          <cell r="BR555" t="str">
            <v>---</v>
          </cell>
          <cell r="BS555" t="str">
            <v>---</v>
          </cell>
          <cell r="BT555" t="str">
            <v>---</v>
          </cell>
          <cell r="BU555" t="str">
            <v>---</v>
          </cell>
          <cell r="BV555" t="str">
            <v>---</v>
          </cell>
          <cell r="BW555" t="str">
            <v>---</v>
          </cell>
        </row>
        <row r="556">
          <cell r="A556" t="str">
            <v>LAM3434</v>
          </cell>
          <cell r="B556" t="str">
            <v>Licencia Ambiental</v>
          </cell>
          <cell r="C556" t="str">
            <v>Área de pozos Cupiagua XX</v>
          </cell>
          <cell r="D556" t="str">
            <v xml:space="preserve">BP EXPLORATION COMPANY (COLOMBIA) LTD. </v>
          </cell>
          <cell r="E556" t="str">
            <v>Hidrocarburos</v>
          </cell>
          <cell r="F556" t="str">
            <v>Exploración</v>
          </cell>
          <cell r="G556" t="str">
            <v>Exploración</v>
          </cell>
          <cell r="H556" t="str">
            <v>ANLA</v>
          </cell>
          <cell r="J556" t="str">
            <v>OPERACIÓN</v>
          </cell>
          <cell r="K556">
            <v>4</v>
          </cell>
          <cell r="L556">
            <v>3402396</v>
          </cell>
          <cell r="M556">
            <v>5212877.2297297325</v>
          </cell>
          <cell r="O556" t="str">
            <v>CON VISITA</v>
          </cell>
          <cell r="P556" t="str">
            <v>Media</v>
          </cell>
          <cell r="Q556" t="str">
            <v>---</v>
          </cell>
          <cell r="S556" t="str">
            <v>---</v>
          </cell>
          <cell r="T556">
            <v>0.75</v>
          </cell>
          <cell r="U556">
            <v>2</v>
          </cell>
          <cell r="V556" t="str">
            <v>ACTIVO</v>
          </cell>
          <cell r="W556" t="str">
            <v>CORPORINOQUIA</v>
          </cell>
          <cell r="X556" t="str">
            <v>Resolución otorga LA</v>
          </cell>
          <cell r="Y556" t="str">
            <v>1466</v>
          </cell>
          <cell r="Z556">
            <v>38923</v>
          </cell>
          <cell r="AA556" t="str">
            <v>CASANARE</v>
          </cell>
          <cell r="AB556" t="str">
            <v>AGUAZUL</v>
          </cell>
          <cell r="AC556" t="str">
            <v>ORINOQUIA</v>
          </cell>
          <cell r="AD556" t="str">
            <v>---</v>
          </cell>
          <cell r="AE556">
            <v>12</v>
          </cell>
          <cell r="AF556" t="str">
            <v>Operación</v>
          </cell>
          <cell r="AG556" t="str">
            <v>Operación</v>
          </cell>
          <cell r="AH556" t="str">
            <v>---</v>
          </cell>
          <cell r="AI556" t="str">
            <v>---</v>
          </cell>
          <cell r="AJ556" t="str">
            <v>---</v>
          </cell>
          <cell r="AK556" t="str">
            <v>---</v>
          </cell>
          <cell r="AL556">
            <v>0</v>
          </cell>
          <cell r="AM556" t="str">
            <v>Si</v>
          </cell>
          <cell r="AN556">
            <v>0</v>
          </cell>
          <cell r="AO556">
            <v>0</v>
          </cell>
          <cell r="AP556">
            <v>0</v>
          </cell>
          <cell r="AQ556">
            <v>0</v>
          </cell>
          <cell r="AR556">
            <v>0</v>
          </cell>
          <cell r="AS556">
            <v>1</v>
          </cell>
          <cell r="AT556">
            <v>0</v>
          </cell>
          <cell r="AU556">
            <v>0</v>
          </cell>
          <cell r="AV556">
            <v>0</v>
          </cell>
          <cell r="AW556">
            <v>0</v>
          </cell>
          <cell r="AX556">
            <v>0</v>
          </cell>
          <cell r="AY556">
            <v>0</v>
          </cell>
          <cell r="AZ556">
            <v>0</v>
          </cell>
          <cell r="BA556">
            <v>0</v>
          </cell>
          <cell r="BB556" t="str">
            <v>Seguimiento 2010</v>
          </cell>
          <cell r="BM556">
            <v>102667830</v>
          </cell>
          <cell r="BN556" t="str">
            <v>---</v>
          </cell>
          <cell r="BO556" t="str">
            <v>---</v>
          </cell>
          <cell r="BP556" t="str">
            <v>---</v>
          </cell>
          <cell r="BQ556" t="str">
            <v>---</v>
          </cell>
          <cell r="BR556" t="str">
            <v>---</v>
          </cell>
          <cell r="BS556" t="str">
            <v>---</v>
          </cell>
          <cell r="BT556" t="str">
            <v>---</v>
          </cell>
          <cell r="BU556" t="str">
            <v>---</v>
          </cell>
          <cell r="BV556" t="str">
            <v>---</v>
          </cell>
          <cell r="BW556" t="str">
            <v>---</v>
          </cell>
        </row>
        <row r="557">
          <cell r="A557" t="str">
            <v>LAM3406</v>
          </cell>
          <cell r="B557" t="str">
            <v>Licencia Ambiental</v>
          </cell>
          <cell r="C557" t="str">
            <v>Gasoducto Ballenas (Colombia) - Centro de Refinación de Paraguaná CRP (Venezuela), ubicado en la península de la Guajira (Colombia) hasta la península de Paraguaná (Venezuela)</v>
          </cell>
          <cell r="D557" t="str">
            <v xml:space="preserve">PDVSA GAS S.A. SUCURSAL COLOMBIA </v>
          </cell>
          <cell r="E557" t="str">
            <v>Hidrocarburos</v>
          </cell>
          <cell r="F557" t="str">
            <v>Transporte y Conducción</v>
          </cell>
          <cell r="G557" t="str">
            <v>Transporte y Conducción</v>
          </cell>
          <cell r="H557" t="str">
            <v>ANLA</v>
          </cell>
          <cell r="J557" t="str">
            <v>OPERACIÓN</v>
          </cell>
          <cell r="K557">
            <v>5</v>
          </cell>
          <cell r="L557">
            <v>4252995</v>
          </cell>
          <cell r="M557">
            <v>4167665.4736901401</v>
          </cell>
          <cell r="O557" t="str">
            <v>CON VISITA</v>
          </cell>
          <cell r="P557" t="str">
            <v>Media</v>
          </cell>
          <cell r="Q557" t="str">
            <v>---</v>
          </cell>
          <cell r="S557" t="str">
            <v>---</v>
          </cell>
          <cell r="T557">
            <v>0.75</v>
          </cell>
          <cell r="U557">
            <v>31</v>
          </cell>
          <cell r="V557" t="str">
            <v>ACTIVO</v>
          </cell>
          <cell r="W557" t="str">
            <v>CORPOGUAJIRA</v>
          </cell>
          <cell r="X557" t="str">
            <v>Resolución otorga LA</v>
          </cell>
          <cell r="Y557" t="str">
            <v>1133</v>
          </cell>
          <cell r="Z557">
            <v>38883</v>
          </cell>
          <cell r="AA557" t="str">
            <v>GUAJIRA</v>
          </cell>
          <cell r="AB557" t="str">
            <v>RIOACHA - MANAURE - MAICAO</v>
          </cell>
          <cell r="AC557" t="str">
            <v>CARIBE CONTINENTAL E INSULAR</v>
          </cell>
          <cell r="AD557" t="str">
            <v>Anual</v>
          </cell>
          <cell r="AE557">
            <v>12</v>
          </cell>
          <cell r="AF557" t="str">
            <v>Operación</v>
          </cell>
          <cell r="AG557" t="str">
            <v>Operación</v>
          </cell>
          <cell r="AH557" t="str">
            <v>Anual</v>
          </cell>
          <cell r="AI557" t="str">
            <v>02 de agosto de 2018</v>
          </cell>
          <cell r="AJ557">
            <v>43314</v>
          </cell>
          <cell r="AK557" t="str">
            <v>NO</v>
          </cell>
          <cell r="AL557">
            <v>3</v>
          </cell>
          <cell r="AM557" t="str">
            <v>Si</v>
          </cell>
          <cell r="AN557">
            <v>0</v>
          </cell>
          <cell r="AO557">
            <v>0</v>
          </cell>
          <cell r="AP557">
            <v>3</v>
          </cell>
          <cell r="AQ557">
            <v>1</v>
          </cell>
          <cell r="AR557">
            <v>3</v>
          </cell>
          <cell r="AS557">
            <v>0</v>
          </cell>
          <cell r="AT557">
            <v>0</v>
          </cell>
          <cell r="AU557">
            <v>0</v>
          </cell>
          <cell r="AV557">
            <v>2</v>
          </cell>
          <cell r="AW557">
            <v>0</v>
          </cell>
          <cell r="AX557">
            <v>1</v>
          </cell>
          <cell r="AY557">
            <v>0</v>
          </cell>
          <cell r="AZ557">
            <v>0</v>
          </cell>
          <cell r="BA557">
            <v>1</v>
          </cell>
          <cell r="BB557" t="str">
            <v>Seguimiento 2018</v>
          </cell>
          <cell r="BC557" t="str">
            <v>N/A</v>
          </cell>
          <cell r="BD557">
            <v>5929</v>
          </cell>
          <cell r="BE557">
            <v>43377</v>
          </cell>
          <cell r="BF557" t="str">
            <v>Auto</v>
          </cell>
          <cell r="BG557">
            <v>7410</v>
          </cell>
          <cell r="BH557">
            <v>43431.801874999997</v>
          </cell>
          <cell r="BI557" t="str">
            <v>Control y Seguimiento</v>
          </cell>
          <cell r="BM557">
            <v>90536392</v>
          </cell>
          <cell r="BN557" t="str">
            <v>---</v>
          </cell>
          <cell r="BO557" t="str">
            <v>---</v>
          </cell>
          <cell r="BP557" t="str">
            <v>NO</v>
          </cell>
          <cell r="BQ557">
            <v>14</v>
          </cell>
          <cell r="BR557">
            <v>6</v>
          </cell>
          <cell r="BS557">
            <v>0</v>
          </cell>
          <cell r="BT557" t="str">
            <v>---</v>
          </cell>
          <cell r="BU557" t="str">
            <v>---</v>
          </cell>
          <cell r="BV557" t="str">
            <v>---</v>
          </cell>
          <cell r="BW557" t="str">
            <v>---</v>
          </cell>
        </row>
        <row r="558">
          <cell r="A558" t="str">
            <v>LAM3393</v>
          </cell>
          <cell r="B558" t="str">
            <v>Licencia Ambiental</v>
          </cell>
          <cell r="C558" t="str">
            <v>Perforación del Pozo Exploratorio Revancha Sur 1</v>
          </cell>
          <cell r="D558" t="str">
            <v xml:space="preserve">KAPPA RESOURCES COLOMBIA </v>
          </cell>
          <cell r="E558" t="str">
            <v>Hidrocarburos</v>
          </cell>
          <cell r="F558" t="str">
            <v>Exploración</v>
          </cell>
          <cell r="G558" t="str">
            <v>Exploración</v>
          </cell>
          <cell r="H558" t="str">
            <v>CORPORACIÓN</v>
          </cell>
          <cell r="I558" t="str">
            <v>Menor o igual a 3 carpetas y úbicación menor a 2 horas de trayecto (Ortega)</v>
          </cell>
          <cell r="J558" t="str">
            <v>CORPORACIÓN E INVEMAR</v>
          </cell>
          <cell r="K558">
            <v>4</v>
          </cell>
          <cell r="L558">
            <v>3402396</v>
          </cell>
          <cell r="M558">
            <v>3782758.7962622941</v>
          </cell>
          <cell r="O558" t="str">
            <v>CON VISITA</v>
          </cell>
          <cell r="P558" t="str">
            <v>Media</v>
          </cell>
          <cell r="Q558" t="str">
            <v>---</v>
          </cell>
          <cell r="S558" t="str">
            <v>---</v>
          </cell>
          <cell r="T558">
            <v>0</v>
          </cell>
          <cell r="U558">
            <v>2</v>
          </cell>
          <cell r="V558" t="str">
            <v>ACTIVO</v>
          </cell>
          <cell r="W558" t="str">
            <v>CORTOLIMA</v>
          </cell>
          <cell r="X558" t="str">
            <v>Resolución otorga LA</v>
          </cell>
          <cell r="Y558" t="str">
            <v>849</v>
          </cell>
          <cell r="Z558">
            <v>38849</v>
          </cell>
          <cell r="AA558" t="str">
            <v>TOLIMA</v>
          </cell>
          <cell r="AB558" t="str">
            <v>PRADO</v>
          </cell>
          <cell r="AC558" t="str">
            <v>CENTRO Y EJE CAFETERO</v>
          </cell>
          <cell r="AD558" t="str">
            <v>Sin definir</v>
          </cell>
          <cell r="AE558">
            <v>12</v>
          </cell>
          <cell r="AF558" t="str">
            <v>Operación</v>
          </cell>
          <cell r="AG558" t="str">
            <v>Operación</v>
          </cell>
          <cell r="AH558" t="str">
            <v>---</v>
          </cell>
          <cell r="AI558" t="str">
            <v>---</v>
          </cell>
          <cell r="AJ558" t="str">
            <v>---</v>
          </cell>
          <cell r="AK558" t="str">
            <v>---</v>
          </cell>
          <cell r="AL558">
            <v>2</v>
          </cell>
          <cell r="AM558" t="str">
            <v>Si</v>
          </cell>
          <cell r="AN558">
            <v>0</v>
          </cell>
          <cell r="AO558">
            <v>0</v>
          </cell>
          <cell r="AP558">
            <v>0</v>
          </cell>
          <cell r="AQ558">
            <v>1</v>
          </cell>
          <cell r="AR558">
            <v>0</v>
          </cell>
          <cell r="AS558">
            <v>0</v>
          </cell>
          <cell r="AT558">
            <v>0</v>
          </cell>
          <cell r="AU558">
            <v>0</v>
          </cell>
          <cell r="AV558">
            <v>0</v>
          </cell>
          <cell r="AW558">
            <v>0</v>
          </cell>
          <cell r="AX558">
            <v>0</v>
          </cell>
          <cell r="AY558">
            <v>1</v>
          </cell>
          <cell r="AZ558">
            <v>1</v>
          </cell>
          <cell r="BA558">
            <v>0</v>
          </cell>
          <cell r="BB558" t="str">
            <v>Seguimiento 2017</v>
          </cell>
          <cell r="BM558">
            <v>95608714</v>
          </cell>
          <cell r="BN558" t="str">
            <v>VISITA</v>
          </cell>
          <cell r="BO558">
            <v>90196900</v>
          </cell>
          <cell r="BP558" t="str">
            <v>NO</v>
          </cell>
          <cell r="BQ558" t="str">
            <v>---</v>
          </cell>
          <cell r="BR558" t="str">
            <v>---</v>
          </cell>
          <cell r="BS558" t="str">
            <v>---</v>
          </cell>
          <cell r="BT558" t="str">
            <v>---</v>
          </cell>
          <cell r="BU558" t="str">
            <v>---</v>
          </cell>
          <cell r="BV558" t="str">
            <v>---</v>
          </cell>
          <cell r="BW558" t="str">
            <v>---</v>
          </cell>
        </row>
        <row r="559">
          <cell r="A559" t="str">
            <v>LAM3392</v>
          </cell>
          <cell r="B559" t="str">
            <v>Plan de Manejo Ambiental</v>
          </cell>
          <cell r="C559" t="str">
            <v>Pozo Toca 1 - Bloque Playón Norte</v>
          </cell>
          <cell r="D559" t="str">
            <v xml:space="preserve">CONSORCIO CAMPOS DE PRODUCCIÓN </v>
          </cell>
          <cell r="E559" t="str">
            <v>Hidrocarburos</v>
          </cell>
          <cell r="F559" t="str">
            <v>Explotación</v>
          </cell>
          <cell r="G559" t="str">
            <v>Explotación</v>
          </cell>
          <cell r="H559" t="str">
            <v>ANLA</v>
          </cell>
          <cell r="J559" t="str">
            <v>OPERACIÓN</v>
          </cell>
          <cell r="K559">
            <v>5</v>
          </cell>
          <cell r="L559">
            <v>4252995</v>
          </cell>
          <cell r="M559">
            <v>3554839.3968000002</v>
          </cell>
          <cell r="O559" t="str">
            <v>CON VISITA</v>
          </cell>
          <cell r="P559" t="str">
            <v>Baja</v>
          </cell>
          <cell r="Q559" t="str">
            <v>---</v>
          </cell>
          <cell r="S559" t="str">
            <v>---</v>
          </cell>
          <cell r="T559">
            <v>0.75</v>
          </cell>
          <cell r="U559">
            <v>1</v>
          </cell>
          <cell r="V559" t="str">
            <v>ACTIVO</v>
          </cell>
          <cell r="W559" t="str">
            <v>CORPOCESAR</v>
          </cell>
          <cell r="X559" t="str">
            <v>Resolución establece PMA</v>
          </cell>
          <cell r="Y559" t="str">
            <v>446</v>
          </cell>
          <cell r="Z559">
            <v>38786</v>
          </cell>
          <cell r="AA559" t="str">
            <v>CESAR</v>
          </cell>
          <cell r="AB559" t="str">
            <v>SAN ALBERTO</v>
          </cell>
          <cell r="AC559" t="str">
            <v>CARIBE CONTINENTAL E INSULAR</v>
          </cell>
          <cell r="AD559" t="str">
            <v>Anual</v>
          </cell>
          <cell r="AE559">
            <v>12</v>
          </cell>
          <cell r="AF559" t="str">
            <v>Operación</v>
          </cell>
          <cell r="AG559" t="str">
            <v>Operación</v>
          </cell>
          <cell r="AH559" t="str">
            <v>---</v>
          </cell>
          <cell r="AI559" t="str">
            <v>---</v>
          </cell>
          <cell r="AJ559" t="str">
            <v>---</v>
          </cell>
          <cell r="AK559" t="str">
            <v>---</v>
          </cell>
          <cell r="AL559">
            <v>0</v>
          </cell>
          <cell r="AM559" t="str">
            <v>Si</v>
          </cell>
          <cell r="AN559">
            <v>0</v>
          </cell>
          <cell r="AO559">
            <v>0</v>
          </cell>
          <cell r="AP559">
            <v>1</v>
          </cell>
          <cell r="AQ559">
            <v>0</v>
          </cell>
          <cell r="AR559">
            <v>1</v>
          </cell>
          <cell r="AS559">
            <v>0</v>
          </cell>
          <cell r="AT559">
            <v>0</v>
          </cell>
          <cell r="AU559">
            <v>0</v>
          </cell>
          <cell r="AV559">
            <v>0</v>
          </cell>
          <cell r="AW559">
            <v>0</v>
          </cell>
          <cell r="AX559">
            <v>0</v>
          </cell>
          <cell r="AY559">
            <v>0</v>
          </cell>
          <cell r="AZ559">
            <v>0</v>
          </cell>
          <cell r="BA559">
            <v>0</v>
          </cell>
          <cell r="BB559" t="str">
            <v>Seguimiento 2009</v>
          </cell>
          <cell r="BM559">
            <v>61375696</v>
          </cell>
          <cell r="BN559" t="str">
            <v>VISITA</v>
          </cell>
          <cell r="BO559">
            <v>57901600</v>
          </cell>
          <cell r="BP559" t="str">
            <v>---</v>
          </cell>
          <cell r="BQ559" t="str">
            <v>---</v>
          </cell>
          <cell r="BR559" t="str">
            <v>---</v>
          </cell>
          <cell r="BS559" t="str">
            <v>---</v>
          </cell>
          <cell r="BT559" t="str">
            <v>---</v>
          </cell>
          <cell r="BU559" t="str">
            <v>---</v>
          </cell>
          <cell r="BV559" t="str">
            <v>---</v>
          </cell>
          <cell r="BW559" t="str">
            <v>---</v>
          </cell>
        </row>
        <row r="560">
          <cell r="A560" t="str">
            <v>LAM3379</v>
          </cell>
          <cell r="B560" t="str">
            <v>Licencia Ambiental</v>
          </cell>
          <cell r="C560" t="str">
            <v>Área de Perforación Exploratoria Vigía Norte</v>
          </cell>
          <cell r="D560" t="str">
            <v xml:space="preserve">EMERALD ENERGY PLC SUCURSAL COLOMBIA </v>
          </cell>
          <cell r="E560" t="str">
            <v>Hidrocarburos</v>
          </cell>
          <cell r="F560" t="str">
            <v>Exploración</v>
          </cell>
          <cell r="G560" t="str">
            <v>Exploración</v>
          </cell>
          <cell r="H560" t="str">
            <v>ANLA</v>
          </cell>
          <cell r="J560" t="str">
            <v>OPERACIÓN</v>
          </cell>
          <cell r="K560">
            <v>4</v>
          </cell>
          <cell r="L560">
            <v>3402396</v>
          </cell>
          <cell r="M560" t="str">
            <v>SOLO TERRESTRE</v>
          </cell>
          <cell r="N560">
            <v>1975893.839205882</v>
          </cell>
          <cell r="O560" t="str">
            <v>CON VISITA</v>
          </cell>
          <cell r="P560" t="str">
            <v>Media</v>
          </cell>
          <cell r="Q560" t="str">
            <v>---</v>
          </cell>
          <cell r="S560" t="str">
            <v>---</v>
          </cell>
          <cell r="T560">
            <v>0</v>
          </cell>
          <cell r="U560">
            <v>6</v>
          </cell>
          <cell r="V560" t="str">
            <v>ACTIVO</v>
          </cell>
          <cell r="W560" t="str">
            <v>CORPORINOQUIA</v>
          </cell>
          <cell r="X560" t="str">
            <v>Resolución otorga LA</v>
          </cell>
          <cell r="Y560" t="str">
            <v>1766</v>
          </cell>
          <cell r="Z560">
            <v>38965</v>
          </cell>
          <cell r="AA560" t="str">
            <v>CASANARE</v>
          </cell>
          <cell r="AB560" t="str">
            <v>YOPAL</v>
          </cell>
          <cell r="AC560" t="str">
            <v>N/A</v>
          </cell>
          <cell r="AD560" t="str">
            <v>Por pozo perforado</v>
          </cell>
          <cell r="AE560">
            <v>12</v>
          </cell>
          <cell r="AF560" t="str">
            <v>Operación</v>
          </cell>
          <cell r="AG560" t="str">
            <v>Operación</v>
          </cell>
          <cell r="AH560">
            <v>0</v>
          </cell>
          <cell r="AI560" t="str">
            <v>---</v>
          </cell>
          <cell r="AJ560" t="str">
            <v>---</v>
          </cell>
          <cell r="AK560" t="str">
            <v>NO</v>
          </cell>
          <cell r="AL560">
            <v>2</v>
          </cell>
          <cell r="AM560" t="str">
            <v>Si</v>
          </cell>
          <cell r="AN560">
            <v>0</v>
          </cell>
          <cell r="AO560">
            <v>0</v>
          </cell>
          <cell r="AP560">
            <v>0</v>
          </cell>
          <cell r="AQ560">
            <v>1</v>
          </cell>
          <cell r="AR560">
            <v>0</v>
          </cell>
          <cell r="AS560">
            <v>1</v>
          </cell>
          <cell r="AT560">
            <v>1</v>
          </cell>
          <cell r="AU560">
            <v>0</v>
          </cell>
          <cell r="AV560">
            <v>0</v>
          </cell>
          <cell r="AW560">
            <v>0</v>
          </cell>
          <cell r="AX560">
            <v>1</v>
          </cell>
          <cell r="AY560">
            <v>0</v>
          </cell>
          <cell r="AZ560">
            <v>0</v>
          </cell>
          <cell r="BA560">
            <v>0</v>
          </cell>
          <cell r="BB560" t="str">
            <v>Seguimiento 2015</v>
          </cell>
          <cell r="BC560">
            <v>43343</v>
          </cell>
          <cell r="BD560">
            <v>6058</v>
          </cell>
          <cell r="BE560">
            <v>43382</v>
          </cell>
          <cell r="BM560">
            <v>102667830</v>
          </cell>
          <cell r="BN560" t="str">
            <v>---</v>
          </cell>
          <cell r="BO560" t="str">
            <v>---</v>
          </cell>
          <cell r="BP560" t="str">
            <v>NO</v>
          </cell>
          <cell r="BQ560">
            <v>0</v>
          </cell>
          <cell r="BR560">
            <v>1</v>
          </cell>
          <cell r="BS560">
            <v>0</v>
          </cell>
          <cell r="BT560" t="str">
            <v>---</v>
          </cell>
          <cell r="BU560" t="str">
            <v>---</v>
          </cell>
          <cell r="BV560" t="str">
            <v>---</v>
          </cell>
          <cell r="BW560" t="str">
            <v>---</v>
          </cell>
        </row>
        <row r="561">
          <cell r="A561" t="str">
            <v>LAM3378</v>
          </cell>
          <cell r="B561" t="str">
            <v>Licencia Ambiental</v>
          </cell>
          <cell r="C561" t="str">
            <v>Bloque de Perforación Exploratoria El Porvenir</v>
          </cell>
          <cell r="D561" t="str">
            <v xml:space="preserve">PETROLEOS DEL MAR </v>
          </cell>
          <cell r="E561" t="str">
            <v>Hidrocarburos</v>
          </cell>
          <cell r="F561" t="str">
            <v>---</v>
          </cell>
          <cell r="G561" t="str">
            <v>---</v>
          </cell>
          <cell r="H561" t="str">
            <v>---</v>
          </cell>
          <cell r="I561" t="str">
            <v>---</v>
          </cell>
          <cell r="J561" t="str">
            <v>---</v>
          </cell>
          <cell r="K561">
            <v>4</v>
          </cell>
          <cell r="O561" t="str">
            <v>---</v>
          </cell>
          <cell r="P561" t="str">
            <v>N/A</v>
          </cell>
          <cell r="Q561" t="str">
            <v>---</v>
          </cell>
          <cell r="S561" t="str">
            <v>---</v>
          </cell>
          <cell r="T561" t="str">
            <v>---</v>
          </cell>
          <cell r="U561">
            <v>2</v>
          </cell>
          <cell r="V561" t="str">
            <v>ARCHIVADO</v>
          </cell>
          <cell r="W561" t="str">
            <v>CAR Y CORTOLIMA</v>
          </cell>
          <cell r="X561" t="str">
            <v>Resolución pérdida de fuerza ejecutoria</v>
          </cell>
          <cell r="Y561">
            <v>1519</v>
          </cell>
          <cell r="Z561">
            <v>39689</v>
          </cell>
          <cell r="AA561" t="str">
            <v>CASANARE</v>
          </cell>
          <cell r="AB561" t="str">
            <v>PAZ DE ARIPORO</v>
          </cell>
          <cell r="AD561" t="str">
            <v>---</v>
          </cell>
          <cell r="AE561" t="str">
            <v>---</v>
          </cell>
          <cell r="AF561" t="str">
            <v>---</v>
          </cell>
          <cell r="AG561" t="str">
            <v>---</v>
          </cell>
          <cell r="AH561" t="str">
            <v>---</v>
          </cell>
          <cell r="AI561" t="str">
            <v>---</v>
          </cell>
          <cell r="AJ561" t="str">
            <v>---</v>
          </cell>
          <cell r="AK561" t="str">
            <v>---</v>
          </cell>
          <cell r="AL561">
            <v>0</v>
          </cell>
          <cell r="AM561" t="str">
            <v>---</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t="str">
            <v>Sin Seguimiento</v>
          </cell>
          <cell r="BJ561" t="str">
            <v>---</v>
          </cell>
          <cell r="BK561" t="str">
            <v>---</v>
          </cell>
          <cell r="BL561" t="str">
            <v>---</v>
          </cell>
          <cell r="BN561" t="str">
            <v>---</v>
          </cell>
          <cell r="BO561" t="str">
            <v>---</v>
          </cell>
          <cell r="BP561" t="str">
            <v>---</v>
          </cell>
          <cell r="BQ561" t="str">
            <v>---</v>
          </cell>
          <cell r="BR561" t="str">
            <v>---</v>
          </cell>
          <cell r="BS561" t="str">
            <v>---</v>
          </cell>
          <cell r="BT561" t="str">
            <v>---</v>
          </cell>
          <cell r="BU561" t="str">
            <v>---</v>
          </cell>
          <cell r="BV561" t="str">
            <v>---</v>
          </cell>
          <cell r="BW561" t="str">
            <v>---</v>
          </cell>
        </row>
        <row r="562">
          <cell r="A562" t="str">
            <v>LAM3372</v>
          </cell>
          <cell r="B562" t="str">
            <v>Licencia Ambiental</v>
          </cell>
          <cell r="C562" t="str">
            <v>Perforación exploratoria área de interés surimena</v>
          </cell>
          <cell r="D562" t="str">
            <v xml:space="preserve">HUPECOL OPERATING CO LLC </v>
          </cell>
          <cell r="E562" t="str">
            <v>Hidrocarburos</v>
          </cell>
          <cell r="F562" t="str">
            <v>Exploración</v>
          </cell>
          <cell r="G562" t="str">
            <v>Exploración</v>
          </cell>
          <cell r="H562" t="str">
            <v>ANLA</v>
          </cell>
          <cell r="J562" t="str">
            <v>OPERACIÓN</v>
          </cell>
          <cell r="K562">
            <v>4</v>
          </cell>
          <cell r="L562">
            <v>3402396</v>
          </cell>
          <cell r="M562">
            <v>5212877.2297297325</v>
          </cell>
          <cell r="O562" t="str">
            <v>CON VISITA</v>
          </cell>
          <cell r="P562" t="str">
            <v>Alta</v>
          </cell>
          <cell r="Q562" t="str">
            <v>---</v>
          </cell>
          <cell r="S562" t="str">
            <v>---</v>
          </cell>
          <cell r="T562">
            <v>0.75</v>
          </cell>
          <cell r="U562">
            <v>5</v>
          </cell>
          <cell r="V562" t="str">
            <v>ACTIVO</v>
          </cell>
          <cell r="W562" t="str">
            <v>CORPORINOQUIA</v>
          </cell>
          <cell r="X562" t="str">
            <v>Resolución otorga LA</v>
          </cell>
          <cell r="Y562" t="str">
            <v>370</v>
          </cell>
          <cell r="Z562">
            <v>38772</v>
          </cell>
          <cell r="AA562" t="str">
            <v>CASANARE</v>
          </cell>
          <cell r="AB562" t="str">
            <v>MANI - OROCUE</v>
          </cell>
          <cell r="AC562" t="str">
            <v>ORINOQUIA</v>
          </cell>
          <cell r="AD562" t="str">
            <v>Al finalizar la perforación exploratoria de cada pozo</v>
          </cell>
          <cell r="AE562">
            <v>12</v>
          </cell>
          <cell r="AF562" t="str">
            <v>Operación</v>
          </cell>
          <cell r="AG562" t="str">
            <v>Operación</v>
          </cell>
          <cell r="AH562" t="str">
            <v>---</v>
          </cell>
          <cell r="AI562" t="str">
            <v>---</v>
          </cell>
          <cell r="AJ562" t="str">
            <v>---</v>
          </cell>
          <cell r="AK562" t="str">
            <v>---</v>
          </cell>
          <cell r="AL562">
            <v>3</v>
          </cell>
          <cell r="AM562" t="str">
            <v>Si</v>
          </cell>
          <cell r="AN562">
            <v>0</v>
          </cell>
          <cell r="AO562">
            <v>0</v>
          </cell>
          <cell r="AP562">
            <v>1</v>
          </cell>
          <cell r="AQ562">
            <v>1</v>
          </cell>
          <cell r="AR562">
            <v>0</v>
          </cell>
          <cell r="AS562">
            <v>0</v>
          </cell>
          <cell r="AT562">
            <v>1</v>
          </cell>
          <cell r="AU562">
            <v>0</v>
          </cell>
          <cell r="AV562">
            <v>0</v>
          </cell>
          <cell r="AW562">
            <v>1</v>
          </cell>
          <cell r="AX562">
            <v>0</v>
          </cell>
          <cell r="AY562">
            <v>0</v>
          </cell>
          <cell r="AZ562">
            <v>1</v>
          </cell>
          <cell r="BA562">
            <v>0</v>
          </cell>
          <cell r="BB562" t="str">
            <v>Seguimiento 2017</v>
          </cell>
          <cell r="BM562">
            <v>125247904</v>
          </cell>
          <cell r="BN562" t="str">
            <v>VISITA</v>
          </cell>
          <cell r="BO562">
            <v>118158400</v>
          </cell>
          <cell r="BP562" t="str">
            <v>---</v>
          </cell>
          <cell r="BQ562">
            <v>2</v>
          </cell>
          <cell r="BR562">
            <v>0</v>
          </cell>
          <cell r="BS562">
            <v>0</v>
          </cell>
          <cell r="BT562" t="str">
            <v>---</v>
          </cell>
          <cell r="BU562" t="str">
            <v>---</v>
          </cell>
          <cell r="BV562" t="str">
            <v>---</v>
          </cell>
          <cell r="BW562" t="str">
            <v>---</v>
          </cell>
          <cell r="BX562">
            <v>70</v>
          </cell>
          <cell r="BY562">
            <v>500</v>
          </cell>
          <cell r="BZ562" t="str">
            <v xml:space="preserve">Afectación de 500 m² de suelo  </v>
          </cell>
        </row>
        <row r="563">
          <cell r="A563" t="str">
            <v>LAM0464</v>
          </cell>
          <cell r="B563" t="str">
            <v>Plan de Manejo Ambiental</v>
          </cell>
          <cell r="C563" t="str">
            <v>REPOSICION DEL POLIDUCTO DEL PACIFICO A LO LARGO DE LA CUENCA DEL RIO DAGUA</v>
          </cell>
          <cell r="D563" t="str">
            <v xml:space="preserve">ECOPETROL S.A. </v>
          </cell>
          <cell r="E563" t="str">
            <v>Hidrocarburos</v>
          </cell>
          <cell r="F563" t="str">
            <v>Transporte y Conducción</v>
          </cell>
          <cell r="G563" t="str">
            <v>Transporte y Conducción</v>
          </cell>
          <cell r="H563" t="str">
            <v>ANLA</v>
          </cell>
          <cell r="J563" t="str">
            <v>OPERACIÓN</v>
          </cell>
          <cell r="K563">
            <v>5</v>
          </cell>
          <cell r="L563">
            <v>4252995</v>
          </cell>
          <cell r="M563">
            <v>7109890.3439999996</v>
          </cell>
          <cell r="O563" t="str">
            <v>DOCUMENTAL</v>
          </cell>
          <cell r="P563" t="str">
            <v>Media</v>
          </cell>
          <cell r="Q563" t="str">
            <v>---</v>
          </cell>
          <cell r="S563" t="str">
            <v>---</v>
          </cell>
          <cell r="T563">
            <v>0</v>
          </cell>
          <cell r="U563">
            <v>14</v>
          </cell>
          <cell r="V563" t="str">
            <v>ACTIVO</v>
          </cell>
          <cell r="W563" t="str">
            <v>CVC</v>
          </cell>
          <cell r="X563" t="str">
            <v>Resolución establece PMA</v>
          </cell>
          <cell r="Y563" t="str">
            <v>1133</v>
          </cell>
          <cell r="Z563">
            <v>41593.286111111112</v>
          </cell>
          <cell r="AA563" t="str">
            <v>VALLE DEL CAUCA</v>
          </cell>
          <cell r="AB563" t="str">
            <v>DAGUA - LA CUMBRE</v>
          </cell>
          <cell r="AC563" t="str">
            <v>AMAZONIA Y PACIFICO</v>
          </cell>
          <cell r="AD563" t="str">
            <v>Anual</v>
          </cell>
          <cell r="AE563">
            <v>12</v>
          </cell>
          <cell r="AF563" t="str">
            <v>Operación</v>
          </cell>
          <cell r="AG563" t="str">
            <v>Operación</v>
          </cell>
          <cell r="AH563" t="str">
            <v>Anual</v>
          </cell>
          <cell r="AI563" t="str">
            <v>---</v>
          </cell>
          <cell r="AJ563" t="str">
            <v>---</v>
          </cell>
          <cell r="AK563" t="str">
            <v>Profesional de Contingencias</v>
          </cell>
          <cell r="AL563">
            <v>2</v>
          </cell>
          <cell r="AM563" t="str">
            <v>Si</v>
          </cell>
          <cell r="AN563">
            <v>2</v>
          </cell>
          <cell r="AO563">
            <v>0</v>
          </cell>
          <cell r="AP563">
            <v>0</v>
          </cell>
          <cell r="AQ563">
            <v>1</v>
          </cell>
          <cell r="AR563">
            <v>1</v>
          </cell>
          <cell r="AS563">
            <v>0</v>
          </cell>
          <cell r="AT563">
            <v>1</v>
          </cell>
          <cell r="AU563">
            <v>0</v>
          </cell>
          <cell r="AV563">
            <v>0</v>
          </cell>
          <cell r="AW563">
            <v>0</v>
          </cell>
          <cell r="AX563">
            <v>1</v>
          </cell>
          <cell r="AY563">
            <v>0</v>
          </cell>
          <cell r="AZ563">
            <v>0</v>
          </cell>
          <cell r="BA563">
            <v>1</v>
          </cell>
          <cell r="BB563" t="str">
            <v>Seguimiento 2018</v>
          </cell>
          <cell r="BC563">
            <v>43304</v>
          </cell>
          <cell r="BD563">
            <v>6524</v>
          </cell>
          <cell r="BE563">
            <v>43402</v>
          </cell>
          <cell r="BF563" t="str">
            <v>Auto</v>
          </cell>
          <cell r="BG563">
            <v>9278</v>
          </cell>
          <cell r="BH563">
            <v>43465.723252314812</v>
          </cell>
          <cell r="BI563" t="str">
            <v>Control y Seguimiento</v>
          </cell>
          <cell r="BJ563" t="str">
            <v>VISITA</v>
          </cell>
          <cell r="BK563">
            <v>8</v>
          </cell>
          <cell r="BL563">
            <v>109302000</v>
          </cell>
          <cell r="BM563">
            <v>15791000</v>
          </cell>
          <cell r="BN563" t="str">
            <v>---</v>
          </cell>
          <cell r="BO563" t="str">
            <v>---</v>
          </cell>
          <cell r="BP563" t="str">
            <v>---</v>
          </cell>
          <cell r="BQ563">
            <v>2</v>
          </cell>
          <cell r="BR563">
            <v>7</v>
          </cell>
          <cell r="BS563">
            <v>0</v>
          </cell>
          <cell r="BT563" t="str">
            <v>---</v>
          </cell>
          <cell r="BU563" t="str">
            <v>---</v>
          </cell>
          <cell r="BV563" t="str">
            <v>---</v>
          </cell>
          <cell r="BW563" t="str">
            <v>---</v>
          </cell>
          <cell r="BX563">
            <v>50</v>
          </cell>
          <cell r="BY563" t="str">
            <v>No reporta</v>
          </cell>
          <cell r="BZ563" t="str">
            <v>Afectó un lote valdío</v>
          </cell>
        </row>
        <row r="564">
          <cell r="A564" t="str">
            <v>LAM3368</v>
          </cell>
          <cell r="B564" t="str">
            <v>Licencia Ambiental</v>
          </cell>
          <cell r="C564" t="str">
            <v>EXPLOTACION DE HIDROCARBUROS EN EL AREA CARICARE</v>
          </cell>
          <cell r="D564" t="str">
            <v xml:space="preserve">OCCIDENTAL DE COLOMBIA LLC </v>
          </cell>
          <cell r="E564" t="str">
            <v>Hidrocarburos</v>
          </cell>
          <cell r="F564" t="str">
            <v>Explotación</v>
          </cell>
          <cell r="G564" t="str">
            <v>Explotación</v>
          </cell>
          <cell r="H564" t="str">
            <v>ANLA</v>
          </cell>
          <cell r="J564" t="str">
            <v>OPERACIÓN</v>
          </cell>
          <cell r="K564">
            <v>5</v>
          </cell>
          <cell r="L564">
            <v>4252995</v>
          </cell>
          <cell r="M564">
            <v>5057424.9951428585</v>
          </cell>
          <cell r="O564" t="str">
            <v>CON VISITA</v>
          </cell>
          <cell r="P564" t="str">
            <v>Alta</v>
          </cell>
          <cell r="Q564" t="str">
            <v>---</v>
          </cell>
          <cell r="S564" t="str">
            <v>---</v>
          </cell>
          <cell r="T564">
            <v>0.75</v>
          </cell>
          <cell r="U564">
            <v>16</v>
          </cell>
          <cell r="V564" t="str">
            <v>ACTIVO</v>
          </cell>
          <cell r="W564" t="str">
            <v>CORPORINOQUIA</v>
          </cell>
          <cell r="X564" t="str">
            <v>Resolución otorga LA</v>
          </cell>
          <cell r="Y564" t="str">
            <v>157</v>
          </cell>
          <cell r="Z564">
            <v>38743</v>
          </cell>
          <cell r="AA564" t="str">
            <v>ARAUCA</v>
          </cell>
          <cell r="AB564" t="str">
            <v>ARAUQUITA</v>
          </cell>
          <cell r="AC564" t="str">
            <v>ORINOQUIA</v>
          </cell>
          <cell r="AD564" t="str">
            <v>Uno finalizada la etapa de construcción y anualmente para la etapa de operación</v>
          </cell>
          <cell r="AE564">
            <v>12</v>
          </cell>
          <cell r="AF564" t="str">
            <v>Operación</v>
          </cell>
          <cell r="AG564" t="str">
            <v>Operación</v>
          </cell>
          <cell r="AH564" t="str">
            <v>Anual</v>
          </cell>
          <cell r="AI564" t="str">
            <v>ICA 11 ( entregado en 18/12/2017) incluido en CT.
ICA 12 ( en tiempo de radicación oct /dic de 2018)</v>
          </cell>
          <cell r="AJ564">
            <v>43087</v>
          </cell>
          <cell r="AK564" t="str">
            <v>N/A</v>
          </cell>
          <cell r="AL564">
            <v>4</v>
          </cell>
          <cell r="AM564" t="str">
            <v>Si</v>
          </cell>
          <cell r="AN564">
            <v>2</v>
          </cell>
          <cell r="AO564">
            <v>0</v>
          </cell>
          <cell r="AP564">
            <v>1</v>
          </cell>
          <cell r="AQ564">
            <v>1</v>
          </cell>
          <cell r="AR564">
            <v>1</v>
          </cell>
          <cell r="AS564">
            <v>2</v>
          </cell>
          <cell r="AT564">
            <v>0</v>
          </cell>
          <cell r="AU564">
            <v>0</v>
          </cell>
          <cell r="AV564">
            <v>2</v>
          </cell>
          <cell r="AW564">
            <v>2</v>
          </cell>
          <cell r="AX564">
            <v>0</v>
          </cell>
          <cell r="AY564">
            <v>0</v>
          </cell>
          <cell r="AZ564">
            <v>0</v>
          </cell>
          <cell r="BA564">
            <v>0</v>
          </cell>
          <cell r="BB564" t="str">
            <v>Seguimiento 2014</v>
          </cell>
          <cell r="BC564">
            <v>43136</v>
          </cell>
          <cell r="BD564">
            <v>1238</v>
          </cell>
          <cell r="BE564">
            <v>43186</v>
          </cell>
          <cell r="BM564">
            <v>115950324</v>
          </cell>
          <cell r="BN564" t="str">
            <v>---</v>
          </cell>
          <cell r="BO564" t="str">
            <v>---</v>
          </cell>
          <cell r="BP564" t="str">
            <v>NO</v>
          </cell>
          <cell r="BQ564">
            <v>5</v>
          </cell>
          <cell r="BR564">
            <v>2</v>
          </cell>
          <cell r="BS564">
            <v>0</v>
          </cell>
          <cell r="BT564" t="str">
            <v>---</v>
          </cell>
          <cell r="BU564" t="str">
            <v>---</v>
          </cell>
          <cell r="BV564" t="str">
            <v>---</v>
          </cell>
          <cell r="BW564" t="str">
            <v>---</v>
          </cell>
        </row>
        <row r="565">
          <cell r="A565" t="str">
            <v>LAM3353</v>
          </cell>
          <cell r="B565" t="str">
            <v>Plan de Manejo Ambiental</v>
          </cell>
          <cell r="C565" t="str">
            <v>Campos descubiertos no desarrollados y campos inactivos - Reentry pozos Quebrada Roja 1 y Quebrada 2 (Campo Quebrada Roja)</v>
          </cell>
          <cell r="D565" t="str">
            <v xml:space="preserve">CONSORCIO CAMPOS DE PRODUCCIÓN - CCP </v>
          </cell>
          <cell r="E565" t="str">
            <v>Hidrocarburos</v>
          </cell>
          <cell r="F565" t="str">
            <v>Explotación</v>
          </cell>
          <cell r="G565" t="str">
            <v>Explotación</v>
          </cell>
          <cell r="H565" t="str">
            <v>ANLA</v>
          </cell>
          <cell r="J565" t="str">
            <v>CIERRE TÉCNICO</v>
          </cell>
          <cell r="O565" t="str">
            <v>DOCUMENTAL</v>
          </cell>
          <cell r="P565" t="str">
            <v>Media</v>
          </cell>
          <cell r="Q565" t="str">
            <v>---</v>
          </cell>
          <cell r="S565" t="str">
            <v>---</v>
          </cell>
          <cell r="T565">
            <v>0</v>
          </cell>
          <cell r="U565">
            <v>2</v>
          </cell>
          <cell r="V565" t="str">
            <v>ACTIVO</v>
          </cell>
          <cell r="W565" t="str">
            <v>CAS</v>
          </cell>
          <cell r="X565" t="str">
            <v>Resolución establece PMA</v>
          </cell>
          <cell r="Y565">
            <v>517</v>
          </cell>
          <cell r="Z565">
            <v>38791</v>
          </cell>
          <cell r="AA565" t="str">
            <v>SANTANDER</v>
          </cell>
          <cell r="AB565" t="str">
            <v>BARRANCABERMEJA</v>
          </cell>
          <cell r="AC565" t="str">
            <v>N/A</v>
          </cell>
          <cell r="AD565" t="str">
            <v>Sin definir</v>
          </cell>
          <cell r="AE565">
            <v>12</v>
          </cell>
          <cell r="AF565" t="str">
            <v>Inactivo, próximo a desmantela miento</v>
          </cell>
          <cell r="AG565" t="str">
            <v>Cierre</v>
          </cell>
          <cell r="AH565" t="str">
            <v>Anual</v>
          </cell>
          <cell r="AI565">
            <v>43412</v>
          </cell>
          <cell r="AJ565">
            <v>43412</v>
          </cell>
          <cell r="AK565">
            <v>0</v>
          </cell>
          <cell r="AL565">
            <v>0</v>
          </cell>
          <cell r="AM565" t="str">
            <v>Si</v>
          </cell>
          <cell r="AN565">
            <v>0</v>
          </cell>
          <cell r="AO565">
            <v>0</v>
          </cell>
          <cell r="AP565">
            <v>0</v>
          </cell>
          <cell r="AQ565">
            <v>2</v>
          </cell>
          <cell r="AR565">
            <v>1</v>
          </cell>
          <cell r="AS565">
            <v>0</v>
          </cell>
          <cell r="AT565">
            <v>0</v>
          </cell>
          <cell r="AU565">
            <v>0</v>
          </cell>
          <cell r="AV565">
            <v>0</v>
          </cell>
          <cell r="AW565">
            <v>0</v>
          </cell>
          <cell r="AX565">
            <v>0</v>
          </cell>
          <cell r="AY565">
            <v>0</v>
          </cell>
          <cell r="AZ565">
            <v>0</v>
          </cell>
          <cell r="BA565">
            <v>0</v>
          </cell>
          <cell r="BB565" t="str">
            <v>Seguimiento 2009</v>
          </cell>
          <cell r="BC565">
            <v>43343</v>
          </cell>
          <cell r="BD565">
            <v>5906</v>
          </cell>
          <cell r="BE565">
            <v>43376</v>
          </cell>
          <cell r="BJ565" t="str">
            <v>---</v>
          </cell>
          <cell r="BK565" t="str">
            <v>---</v>
          </cell>
          <cell r="BL565" t="str">
            <v>---</v>
          </cell>
          <cell r="BM565">
            <v>10358000</v>
          </cell>
          <cell r="BN565" t="str">
            <v>---</v>
          </cell>
          <cell r="BO565" t="str">
            <v>---</v>
          </cell>
          <cell r="BP565" t="str">
            <v>---</v>
          </cell>
          <cell r="BQ565" t="str">
            <v>---</v>
          </cell>
          <cell r="BR565" t="str">
            <v>---</v>
          </cell>
          <cell r="BS565" t="str">
            <v>---</v>
          </cell>
          <cell r="BT565" t="str">
            <v>---</v>
          </cell>
          <cell r="BU565" t="str">
            <v>---</v>
          </cell>
          <cell r="BV565" t="str">
            <v>---</v>
          </cell>
          <cell r="BW565" t="str">
            <v>---</v>
          </cell>
        </row>
        <row r="566">
          <cell r="A566" t="str">
            <v>LAM3344</v>
          </cell>
          <cell r="B566" t="str">
            <v>Plan de Manejo Ambiental</v>
          </cell>
          <cell r="C566" t="str">
            <v>Reentry Pozo Bravo-1</v>
          </cell>
          <cell r="D566" t="str">
            <v xml:space="preserve">SADEVEN S.A. </v>
          </cell>
          <cell r="E566" t="str">
            <v>Hidrocarburos</v>
          </cell>
          <cell r="F566" t="str">
            <v>Explotación</v>
          </cell>
          <cell r="G566" t="str">
            <v>Explotación</v>
          </cell>
          <cell r="H566" t="str">
            <v>ANLA</v>
          </cell>
          <cell r="J566" t="str">
            <v>OPERACIÓN</v>
          </cell>
          <cell r="K566">
            <v>5</v>
          </cell>
          <cell r="L566">
            <v>4252995</v>
          </cell>
          <cell r="M566">
            <v>4864086.047213112</v>
          </cell>
          <cell r="O566" t="str">
            <v>CON VISITA</v>
          </cell>
          <cell r="P566" t="str">
            <v>Media</v>
          </cell>
          <cell r="Q566" t="str">
            <v>---</v>
          </cell>
          <cell r="S566" t="str">
            <v>---</v>
          </cell>
          <cell r="T566">
            <v>0.75</v>
          </cell>
          <cell r="U566">
            <v>2</v>
          </cell>
          <cell r="V566" t="str">
            <v>ACTIVO</v>
          </cell>
          <cell r="W566" t="str">
            <v>CAS</v>
          </cell>
          <cell r="X566" t="str">
            <v>Resolución establece PMA</v>
          </cell>
          <cell r="Y566" t="str">
            <v>2053</v>
          </cell>
          <cell r="Z566">
            <v>38699</v>
          </cell>
          <cell r="AA566" t="str">
            <v>SANTANDER</v>
          </cell>
          <cell r="AB566" t="str">
            <v>SAN VICENTE DEL CHUCURÍ</v>
          </cell>
          <cell r="AC566" t="str">
            <v>CENTRO NORTE</v>
          </cell>
          <cell r="AD566" t="str">
            <v>Durante ejecución del re-entry, uno al final de adecuación de la locación, otro durante pruebas de producción y otro al final de las mismas.</v>
          </cell>
          <cell r="AE566">
            <v>12</v>
          </cell>
          <cell r="AF566" t="str">
            <v>Operación</v>
          </cell>
          <cell r="AG566" t="str">
            <v>Operación</v>
          </cell>
          <cell r="AH566" t="str">
            <v>---</v>
          </cell>
          <cell r="AI566" t="str">
            <v>---</v>
          </cell>
          <cell r="AJ566" t="str">
            <v>---</v>
          </cell>
          <cell r="AK566" t="str">
            <v>---</v>
          </cell>
          <cell r="AL566">
            <v>0</v>
          </cell>
          <cell r="AM566" t="str">
            <v>Si</v>
          </cell>
          <cell r="AN566">
            <v>1</v>
          </cell>
          <cell r="AO566">
            <v>0</v>
          </cell>
          <cell r="AP566">
            <v>0</v>
          </cell>
          <cell r="AQ566">
            <v>1</v>
          </cell>
          <cell r="AR566">
            <v>1</v>
          </cell>
          <cell r="AS566">
            <v>0</v>
          </cell>
          <cell r="AT566">
            <v>0</v>
          </cell>
          <cell r="AU566">
            <v>0</v>
          </cell>
          <cell r="AV566">
            <v>0</v>
          </cell>
          <cell r="AW566">
            <v>0</v>
          </cell>
          <cell r="AX566">
            <v>0</v>
          </cell>
          <cell r="AY566">
            <v>0</v>
          </cell>
          <cell r="AZ566">
            <v>0</v>
          </cell>
          <cell r="BA566">
            <v>0</v>
          </cell>
          <cell r="BB566" t="str">
            <v>Seguimiento 2009</v>
          </cell>
          <cell r="BM566">
            <v>115950324</v>
          </cell>
          <cell r="BN566" t="str">
            <v>---</v>
          </cell>
          <cell r="BO566" t="str">
            <v>---</v>
          </cell>
          <cell r="BP566" t="str">
            <v>---</v>
          </cell>
          <cell r="BQ566" t="str">
            <v>---</v>
          </cell>
          <cell r="BR566" t="str">
            <v>---</v>
          </cell>
          <cell r="BS566" t="str">
            <v>---</v>
          </cell>
          <cell r="BT566" t="str">
            <v>---</v>
          </cell>
          <cell r="BU566" t="str">
            <v>---</v>
          </cell>
          <cell r="BV566" t="str">
            <v>---</v>
          </cell>
          <cell r="BW566" t="str">
            <v>---</v>
          </cell>
        </row>
        <row r="567">
          <cell r="A567" t="str">
            <v>LAM3339</v>
          </cell>
          <cell r="B567" t="str">
            <v>Licencia Ambiental</v>
          </cell>
          <cell r="C567" t="str">
            <v>Bloque de perforación exploratoria Moriche</v>
          </cell>
          <cell r="D567" t="str">
            <v xml:space="preserve">UNIÓN TEMPORAL MORICHE  </v>
          </cell>
          <cell r="E567" t="str">
            <v>Hidrocarburos</v>
          </cell>
          <cell r="F567" t="str">
            <v>Exploración</v>
          </cell>
          <cell r="G567" t="str">
            <v>Exploración</v>
          </cell>
          <cell r="H567" t="str">
            <v>ANLA</v>
          </cell>
          <cell r="J567" t="str">
            <v>OPERACIÓN</v>
          </cell>
          <cell r="K567">
            <v>4</v>
          </cell>
          <cell r="L567">
            <v>3402396</v>
          </cell>
          <cell r="M567" t="str">
            <v>SOLO TERRESTRE</v>
          </cell>
          <cell r="N567">
            <v>1975893.839205882</v>
          </cell>
          <cell r="O567" t="str">
            <v>CON VISITA</v>
          </cell>
          <cell r="P567" t="str">
            <v>Baja</v>
          </cell>
          <cell r="Q567" t="str">
            <v>---</v>
          </cell>
          <cell r="S567" t="str">
            <v>---</v>
          </cell>
          <cell r="T567">
            <v>0</v>
          </cell>
          <cell r="U567">
            <v>11</v>
          </cell>
          <cell r="V567" t="str">
            <v>ACTIVO</v>
          </cell>
          <cell r="W567" t="str">
            <v>CORPORINOQUIA</v>
          </cell>
          <cell r="X567" t="str">
            <v>Resolución otorga LA</v>
          </cell>
          <cell r="Y567" t="str">
            <v>2180</v>
          </cell>
          <cell r="Z567">
            <v>38714</v>
          </cell>
          <cell r="AA567" t="str">
            <v>CASANARE</v>
          </cell>
          <cell r="AB567" t="str">
            <v>YOPAL - MANI - OROCUE</v>
          </cell>
          <cell r="AC567" t="str">
            <v>N/A</v>
          </cell>
          <cell r="AD567" t="str">
            <v>Semestral</v>
          </cell>
          <cell r="AE567">
            <v>6</v>
          </cell>
          <cell r="AF567" t="str">
            <v>Operación</v>
          </cell>
          <cell r="AG567" t="str">
            <v>Operación</v>
          </cell>
          <cell r="AH567" t="str">
            <v>Semestral</v>
          </cell>
          <cell r="AI567">
            <v>43217</v>
          </cell>
          <cell r="AJ567">
            <v>43217</v>
          </cell>
          <cell r="AK567">
            <v>0</v>
          </cell>
          <cell r="AL567">
            <v>4</v>
          </cell>
          <cell r="AM567" t="str">
            <v>Si</v>
          </cell>
          <cell r="AN567">
            <v>1</v>
          </cell>
          <cell r="AO567">
            <v>0</v>
          </cell>
          <cell r="AP567">
            <v>1</v>
          </cell>
          <cell r="AQ567">
            <v>1</v>
          </cell>
          <cell r="AR567">
            <v>0</v>
          </cell>
          <cell r="AS567">
            <v>1</v>
          </cell>
          <cell r="AT567">
            <v>0</v>
          </cell>
          <cell r="AU567">
            <v>1</v>
          </cell>
          <cell r="AV567">
            <v>1</v>
          </cell>
          <cell r="AW567">
            <v>1</v>
          </cell>
          <cell r="AX567">
            <v>1</v>
          </cell>
          <cell r="AY567">
            <v>0</v>
          </cell>
          <cell r="AZ567">
            <v>0</v>
          </cell>
          <cell r="BA567">
            <v>1</v>
          </cell>
          <cell r="BB567" t="str">
            <v>Seguimiento 2018</v>
          </cell>
          <cell r="BC567">
            <v>43199</v>
          </cell>
          <cell r="BD567">
            <v>4436</v>
          </cell>
          <cell r="BE567">
            <v>43322</v>
          </cell>
          <cell r="BF567" t="str">
            <v>Auto</v>
          </cell>
          <cell r="BG567">
            <v>6538</v>
          </cell>
          <cell r="BH567">
            <v>43397</v>
          </cell>
          <cell r="BI567" t="str">
            <v>Control y Seguimiento</v>
          </cell>
          <cell r="BJ567" t="str">
            <v>VISITA</v>
          </cell>
          <cell r="BK567">
            <v>7</v>
          </cell>
          <cell r="BL567">
            <v>121776000</v>
          </cell>
          <cell r="BM567">
            <v>125429280</v>
          </cell>
          <cell r="BN567" t="str">
            <v>---</v>
          </cell>
          <cell r="BO567" t="str">
            <v>---</v>
          </cell>
          <cell r="BP567" t="str">
            <v>NO</v>
          </cell>
          <cell r="BQ567">
            <v>4</v>
          </cell>
          <cell r="BR567">
            <v>0</v>
          </cell>
          <cell r="BS567">
            <v>0</v>
          </cell>
          <cell r="BT567" t="str">
            <v>---</v>
          </cell>
          <cell r="BU567" t="str">
            <v>---</v>
          </cell>
          <cell r="BV567" t="str">
            <v>---</v>
          </cell>
          <cell r="BW567" t="str">
            <v>---</v>
          </cell>
        </row>
        <row r="568">
          <cell r="A568" t="str">
            <v>LAM3338</v>
          </cell>
          <cell r="B568" t="str">
            <v>Licencia Ambiental</v>
          </cell>
          <cell r="C568" t="str">
            <v>Perforación Exploratoria Área de Interés Cabiona</v>
          </cell>
          <cell r="D568" t="str">
            <v xml:space="preserve">NEW GRANADA ENERGY CORPORATION SUCURSAL COLOMBIA </v>
          </cell>
          <cell r="E568" t="str">
            <v>Hidrocarburos</v>
          </cell>
          <cell r="F568" t="str">
            <v>Exploración</v>
          </cell>
          <cell r="G568" t="str">
            <v>Exploración</v>
          </cell>
          <cell r="H568" t="str">
            <v>ANLA</v>
          </cell>
          <cell r="J568" t="str">
            <v>OPERACIÓN</v>
          </cell>
          <cell r="K568">
            <v>4</v>
          </cell>
          <cell r="L568">
            <v>3402396</v>
          </cell>
          <cell r="M568">
            <v>5212877.2297297325</v>
          </cell>
          <cell r="O568" t="str">
            <v>CON VISITA</v>
          </cell>
          <cell r="P568" t="str">
            <v>Alta</v>
          </cell>
          <cell r="Q568" t="str">
            <v>---</v>
          </cell>
          <cell r="S568" t="str">
            <v>---</v>
          </cell>
          <cell r="T568">
            <v>0.75</v>
          </cell>
          <cell r="U568">
            <v>6</v>
          </cell>
          <cell r="V568" t="str">
            <v>ACTIVO</v>
          </cell>
          <cell r="W568" t="str">
            <v>CORMACARENA</v>
          </cell>
          <cell r="X568" t="str">
            <v>Resolución otorga LA</v>
          </cell>
          <cell r="Y568" t="str">
            <v>2465</v>
          </cell>
          <cell r="Z568">
            <v>39820.472522222219</v>
          </cell>
          <cell r="AA568" t="str">
            <v>META</v>
          </cell>
          <cell r="AB568" t="str">
            <v>PUERTO GAITAN</v>
          </cell>
          <cell r="AC568" t="str">
            <v>ORINOQUIA</v>
          </cell>
          <cell r="AD568" t="str">
            <v>Anual</v>
          </cell>
          <cell r="AE568">
            <v>12</v>
          </cell>
          <cell r="AF568" t="str">
            <v>Operación</v>
          </cell>
          <cell r="AG568" t="str">
            <v>Operación</v>
          </cell>
          <cell r="AH568" t="str">
            <v>---</v>
          </cell>
          <cell r="AI568" t="str">
            <v>---</v>
          </cell>
          <cell r="AJ568" t="str">
            <v>---</v>
          </cell>
          <cell r="AK568" t="str">
            <v>---</v>
          </cell>
          <cell r="AL568">
            <v>4</v>
          </cell>
          <cell r="AM568" t="str">
            <v>Si</v>
          </cell>
          <cell r="AN568">
            <v>1</v>
          </cell>
          <cell r="AO568">
            <v>0</v>
          </cell>
          <cell r="AP568">
            <v>1</v>
          </cell>
          <cell r="AQ568">
            <v>0</v>
          </cell>
          <cell r="AR568">
            <v>0</v>
          </cell>
          <cell r="AS568">
            <v>0</v>
          </cell>
          <cell r="AT568">
            <v>1</v>
          </cell>
          <cell r="AU568">
            <v>0</v>
          </cell>
          <cell r="AV568">
            <v>0</v>
          </cell>
          <cell r="AW568">
            <v>1</v>
          </cell>
          <cell r="AX568">
            <v>1</v>
          </cell>
          <cell r="AY568">
            <v>0</v>
          </cell>
          <cell r="AZ568">
            <v>1</v>
          </cell>
          <cell r="BA568">
            <v>0</v>
          </cell>
          <cell r="BB568" t="str">
            <v>Seguimiento 2017</v>
          </cell>
          <cell r="BM568">
            <v>126074765.48</v>
          </cell>
          <cell r="BN568" t="str">
            <v>VISITA</v>
          </cell>
          <cell r="BO568">
            <v>118938458</v>
          </cell>
          <cell r="BP568" t="str">
            <v>---</v>
          </cell>
          <cell r="BQ568">
            <v>8</v>
          </cell>
          <cell r="BR568">
            <v>3</v>
          </cell>
          <cell r="BS568">
            <v>0</v>
          </cell>
          <cell r="BT568" t="str">
            <v>---</v>
          </cell>
          <cell r="BU568" t="str">
            <v>---</v>
          </cell>
          <cell r="BV568" t="str">
            <v>---</v>
          </cell>
          <cell r="BW568" t="str">
            <v>---</v>
          </cell>
        </row>
        <row r="569">
          <cell r="A569" t="str">
            <v>LAM3337</v>
          </cell>
          <cell r="B569" t="str">
            <v>Licencia Ambiental</v>
          </cell>
          <cell r="C569" t="str">
            <v>Explotación y Desarrollo del Campo Río Verde</v>
          </cell>
          <cell r="D569" t="str">
            <v xml:space="preserve">COLOMBIA ENERGY DEVELOPMENT CO </v>
          </cell>
          <cell r="E569" t="str">
            <v>Hidrocarburos</v>
          </cell>
          <cell r="F569" t="str">
            <v>Explotación</v>
          </cell>
          <cell r="G569" t="str">
            <v>Explotación</v>
          </cell>
          <cell r="H569" t="str">
            <v>ANLA</v>
          </cell>
          <cell r="J569" t="str">
            <v>OPERACIÓN</v>
          </cell>
          <cell r="K569">
            <v>5</v>
          </cell>
          <cell r="L569">
            <v>4252995</v>
          </cell>
          <cell r="M569">
            <v>5212877.2297297325</v>
          </cell>
          <cell r="O569" t="str">
            <v>CON VISITA</v>
          </cell>
          <cell r="P569" t="str">
            <v>Alta</v>
          </cell>
          <cell r="Q569" t="str">
            <v>---</v>
          </cell>
          <cell r="S569" t="str">
            <v>---</v>
          </cell>
          <cell r="T569">
            <v>0.75</v>
          </cell>
          <cell r="U569">
            <v>7</v>
          </cell>
          <cell r="V569" t="str">
            <v>ACTIVO</v>
          </cell>
          <cell r="W569" t="str">
            <v>CORPORINOQUIA</v>
          </cell>
          <cell r="X569" t="str">
            <v>Resolución otorga LA</v>
          </cell>
          <cell r="Y569" t="str">
            <v>2211</v>
          </cell>
          <cell r="Z569">
            <v>38716</v>
          </cell>
          <cell r="AA569" t="str">
            <v>CASANARE</v>
          </cell>
          <cell r="AB569" t="str">
            <v>YOPAL - SAN LUIS DE PALENQUE</v>
          </cell>
          <cell r="AC569" t="str">
            <v>ORINOQUIA</v>
          </cell>
          <cell r="AD569" t="str">
            <v>Trimestral durante construcción y perforación y Anual durante producción.</v>
          </cell>
          <cell r="AE569">
            <v>12</v>
          </cell>
          <cell r="AF569" t="str">
            <v>Operación</v>
          </cell>
          <cell r="AG569" t="str">
            <v>Operación</v>
          </cell>
          <cell r="AH569" t="str">
            <v>Anual</v>
          </cell>
          <cell r="AI569">
            <v>43320</v>
          </cell>
          <cell r="AJ569">
            <v>43320</v>
          </cell>
          <cell r="AK569" t="str">
            <v>N/A</v>
          </cell>
          <cell r="AL569">
            <v>3</v>
          </cell>
          <cell r="AM569" t="str">
            <v>Si</v>
          </cell>
          <cell r="AN569">
            <v>0</v>
          </cell>
          <cell r="AO569">
            <v>0</v>
          </cell>
          <cell r="AP569">
            <v>0</v>
          </cell>
          <cell r="AQ569">
            <v>1</v>
          </cell>
          <cell r="AR569">
            <v>0</v>
          </cell>
          <cell r="AS569">
            <v>1</v>
          </cell>
          <cell r="AT569">
            <v>0</v>
          </cell>
          <cell r="AU569">
            <v>0</v>
          </cell>
          <cell r="AV569">
            <v>0</v>
          </cell>
          <cell r="AW569">
            <v>2</v>
          </cell>
          <cell r="AX569">
            <v>0</v>
          </cell>
          <cell r="AY569">
            <v>0</v>
          </cell>
          <cell r="AZ569">
            <v>1</v>
          </cell>
          <cell r="BA569">
            <v>1</v>
          </cell>
          <cell r="BB569" t="str">
            <v>Seguimiento 2018</v>
          </cell>
          <cell r="BC569">
            <v>43269</v>
          </cell>
          <cell r="BD569">
            <v>5228</v>
          </cell>
          <cell r="BE569">
            <v>43353</v>
          </cell>
          <cell r="BF569" t="str">
            <v>Auto</v>
          </cell>
          <cell r="BG569">
            <v>7583</v>
          </cell>
          <cell r="BH569">
            <v>43437.703750000001</v>
          </cell>
          <cell r="BI569" t="str">
            <v>Queja</v>
          </cell>
          <cell r="BM569">
            <v>123475796</v>
          </cell>
          <cell r="BN569" t="str">
            <v>VISITA</v>
          </cell>
          <cell r="BO569">
            <v>116486600</v>
          </cell>
          <cell r="BP569" t="str">
            <v>---</v>
          </cell>
          <cell r="BQ569">
            <v>7</v>
          </cell>
          <cell r="BR569">
            <v>11</v>
          </cell>
          <cell r="BS569">
            <v>0</v>
          </cell>
          <cell r="BT569" t="str">
            <v>---</v>
          </cell>
          <cell r="BU569" t="str">
            <v>---</v>
          </cell>
          <cell r="BV569" t="str">
            <v>---</v>
          </cell>
          <cell r="BW569" t="str">
            <v>---</v>
          </cell>
        </row>
        <row r="570">
          <cell r="A570" t="str">
            <v>LAM3326</v>
          </cell>
          <cell r="B570" t="str">
            <v>Licencia Ambiental</v>
          </cell>
          <cell r="C570" t="str">
            <v>Área de Interés de Perforación Exploratoria Prospecto Sogamoso Contrato Carare Las Monas</v>
          </cell>
          <cell r="D570" t="str">
            <v xml:space="preserve">PETROSANTANDER (COLOMBIA) INC </v>
          </cell>
          <cell r="E570" t="str">
            <v>Hidrocarburos</v>
          </cell>
          <cell r="F570" t="str">
            <v>Exploración</v>
          </cell>
          <cell r="G570" t="str">
            <v>Exploración</v>
          </cell>
          <cell r="H570" t="str">
            <v>ANLA</v>
          </cell>
          <cell r="J570" t="str">
            <v>CIERRE TÉCNICO</v>
          </cell>
          <cell r="O570" t="str">
            <v>DOCUMENTAL</v>
          </cell>
          <cell r="P570" t="str">
            <v>Media</v>
          </cell>
          <cell r="Q570" t="str">
            <v>---</v>
          </cell>
          <cell r="S570" t="str">
            <v>---</v>
          </cell>
          <cell r="T570">
            <v>0</v>
          </cell>
          <cell r="U570">
            <v>3</v>
          </cell>
          <cell r="V570" t="str">
            <v>ACTIVO</v>
          </cell>
          <cell r="W570" t="str">
            <v>CAS</v>
          </cell>
          <cell r="X570" t="str">
            <v>Resolución otorga LA</v>
          </cell>
          <cell r="Y570" t="str">
            <v>1657</v>
          </cell>
          <cell r="Z570">
            <v>38660</v>
          </cell>
          <cell r="AA570" t="str">
            <v>SANTANDER</v>
          </cell>
          <cell r="AB570" t="str">
            <v>SABANA DE TORRES</v>
          </cell>
          <cell r="AC570" t="str">
            <v>N/A</v>
          </cell>
          <cell r="AD570" t="str">
            <v>Al finalizar construcción y al finalizar actividades en cada pozo.</v>
          </cell>
          <cell r="AE570">
            <v>12</v>
          </cell>
          <cell r="AF570" t="str">
            <v>Desmantelamiento y abandono</v>
          </cell>
          <cell r="AG570" t="str">
            <v>Cierre</v>
          </cell>
          <cell r="AH570" t="str">
            <v>Anual</v>
          </cell>
          <cell r="AI570" t="str">
            <v>No entregó</v>
          </cell>
          <cell r="AJ570" t="str">
            <v>---</v>
          </cell>
          <cell r="AK570" t="str">
            <v>NO</v>
          </cell>
          <cell r="AL570">
            <v>3</v>
          </cell>
          <cell r="AM570" t="str">
            <v>Si</v>
          </cell>
          <cell r="AN570">
            <v>0</v>
          </cell>
          <cell r="AO570">
            <v>0</v>
          </cell>
          <cell r="AP570">
            <v>0</v>
          </cell>
          <cell r="AQ570">
            <v>0</v>
          </cell>
          <cell r="AR570">
            <v>0</v>
          </cell>
          <cell r="AS570">
            <v>1</v>
          </cell>
          <cell r="AT570">
            <v>2</v>
          </cell>
          <cell r="AU570">
            <v>0</v>
          </cell>
          <cell r="AV570">
            <v>1</v>
          </cell>
          <cell r="AW570">
            <v>0</v>
          </cell>
          <cell r="AX570">
            <v>0</v>
          </cell>
          <cell r="AY570">
            <v>0</v>
          </cell>
          <cell r="AZ570">
            <v>0</v>
          </cell>
          <cell r="BA570">
            <v>0</v>
          </cell>
          <cell r="BB570" t="str">
            <v>Seguimiento 2013</v>
          </cell>
          <cell r="BC570">
            <v>43325</v>
          </cell>
          <cell r="BD570">
            <v>5922</v>
          </cell>
          <cell r="BE570">
            <v>43376.790439814817</v>
          </cell>
          <cell r="BJ570" t="str">
            <v>---</v>
          </cell>
          <cell r="BK570" t="str">
            <v>---</v>
          </cell>
          <cell r="BL570" t="str">
            <v>---</v>
          </cell>
          <cell r="BM570">
            <v>10358000</v>
          </cell>
          <cell r="BN570" t="str">
            <v>---</v>
          </cell>
          <cell r="BO570" t="str">
            <v>---</v>
          </cell>
          <cell r="BP570" t="str">
            <v>NO</v>
          </cell>
          <cell r="BQ570">
            <v>2</v>
          </cell>
          <cell r="BR570">
            <v>0</v>
          </cell>
          <cell r="BS570">
            <v>0</v>
          </cell>
          <cell r="BT570" t="str">
            <v>---</v>
          </cell>
          <cell r="BU570" t="str">
            <v>---</v>
          </cell>
          <cell r="BV570" t="str">
            <v>---</v>
          </cell>
          <cell r="BW570" t="str">
            <v>---</v>
          </cell>
        </row>
        <row r="571">
          <cell r="A571" t="str">
            <v>LAM3325</v>
          </cell>
          <cell r="B571" t="str">
            <v>Plan de Manejo Ambiental</v>
          </cell>
          <cell r="C571" t="str">
            <v>Reactivación pozo Playón-1</v>
          </cell>
          <cell r="D571" t="str">
            <v xml:space="preserve">SERINPET LTDA </v>
          </cell>
          <cell r="E571" t="str">
            <v>Hidrocarburos</v>
          </cell>
          <cell r="F571" t="str">
            <v>Explotación</v>
          </cell>
          <cell r="G571" t="str">
            <v>Explotación</v>
          </cell>
          <cell r="H571" t="str">
            <v>ANLA</v>
          </cell>
          <cell r="J571" t="str">
            <v>CIERRE TÉCNICO</v>
          </cell>
          <cell r="O571" t="str">
            <v>DOCUMENTAL</v>
          </cell>
          <cell r="P571" t="str">
            <v>Media</v>
          </cell>
          <cell r="Q571" t="str">
            <v>---</v>
          </cell>
          <cell r="S571" t="str">
            <v>---</v>
          </cell>
          <cell r="T571">
            <v>0</v>
          </cell>
          <cell r="U571">
            <v>4</v>
          </cell>
          <cell r="V571" t="str">
            <v>ACTIVO</v>
          </cell>
          <cell r="W571" t="str">
            <v>CORANTIOQUIA</v>
          </cell>
          <cell r="X571" t="str">
            <v>Resolución establece PMA</v>
          </cell>
          <cell r="Y571">
            <v>2054</v>
          </cell>
          <cell r="Z571">
            <v>38699</v>
          </cell>
          <cell r="AA571" t="str">
            <v>ANTIOQUIA</v>
          </cell>
          <cell r="AB571" t="str">
            <v>RIONEGRO</v>
          </cell>
          <cell r="AC571" t="str">
            <v>N/A</v>
          </cell>
          <cell r="AD571" t="str">
            <v>Sin definir</v>
          </cell>
          <cell r="AE571">
            <v>12</v>
          </cell>
          <cell r="AF571" t="str">
            <v>Desmantelamiento y abandono</v>
          </cell>
          <cell r="AG571" t="str">
            <v>Cierre</v>
          </cell>
          <cell r="AH571" t="str">
            <v>Anual</v>
          </cell>
          <cell r="AI571" t="str">
            <v>septiembre 11 de 2012</v>
          </cell>
          <cell r="AJ571">
            <v>41163</v>
          </cell>
          <cell r="AK571" t="str">
            <v>N/A</v>
          </cell>
          <cell r="AL571">
            <v>1</v>
          </cell>
          <cell r="AM571" t="str">
            <v>Si</v>
          </cell>
          <cell r="AN571">
            <v>1</v>
          </cell>
          <cell r="AO571">
            <v>0</v>
          </cell>
          <cell r="AP571">
            <v>1</v>
          </cell>
          <cell r="AQ571">
            <v>1</v>
          </cell>
          <cell r="AR571">
            <v>0</v>
          </cell>
          <cell r="AS571">
            <v>0</v>
          </cell>
          <cell r="AT571">
            <v>0</v>
          </cell>
          <cell r="AU571">
            <v>0</v>
          </cell>
          <cell r="AV571">
            <v>1</v>
          </cell>
          <cell r="AW571">
            <v>0</v>
          </cell>
          <cell r="AX571">
            <v>0</v>
          </cell>
          <cell r="AY571">
            <v>0</v>
          </cell>
          <cell r="AZ571">
            <v>0</v>
          </cell>
          <cell r="BA571">
            <v>1</v>
          </cell>
          <cell r="BB571" t="str">
            <v>Seguimiento 2018</v>
          </cell>
          <cell r="BC571">
            <v>43279</v>
          </cell>
          <cell r="BD571">
            <v>4435</v>
          </cell>
          <cell r="BE571">
            <v>43322</v>
          </cell>
          <cell r="BF571" t="str">
            <v>Auto</v>
          </cell>
          <cell r="BG571">
            <v>6252</v>
          </cell>
          <cell r="BH571">
            <v>43389</v>
          </cell>
          <cell r="BI571" t="str">
            <v>Control y Seguimiento</v>
          </cell>
          <cell r="BJ571" t="str">
            <v>VISITA</v>
          </cell>
          <cell r="BK571">
            <v>7</v>
          </cell>
          <cell r="BL571">
            <v>94217000</v>
          </cell>
          <cell r="BM571">
            <v>10358000</v>
          </cell>
          <cell r="BN571" t="str">
            <v>---</v>
          </cell>
          <cell r="BO571" t="str">
            <v>---</v>
          </cell>
          <cell r="BP571" t="str">
            <v>NO</v>
          </cell>
          <cell r="BQ571" t="str">
            <v>---</v>
          </cell>
          <cell r="BR571" t="str">
            <v>---</v>
          </cell>
          <cell r="BS571" t="str">
            <v>---</v>
          </cell>
          <cell r="BT571" t="str">
            <v>---</v>
          </cell>
          <cell r="BU571" t="str">
            <v>---</v>
          </cell>
          <cell r="BV571" t="str">
            <v>---</v>
          </cell>
          <cell r="BW571" t="str">
            <v>---</v>
          </cell>
        </row>
        <row r="572">
          <cell r="A572" t="str">
            <v>LAM3324</v>
          </cell>
          <cell r="B572" t="str">
            <v>Licencia Ambiental</v>
          </cell>
          <cell r="C572" t="str">
            <v>Área de Interés Geológico Específica Mandarina</v>
          </cell>
          <cell r="D572" t="str">
            <v xml:space="preserve">GRUPO C&amp;C ENERGÍA (BARBADOS) SUCURSAL COLOMBIA </v>
          </cell>
          <cell r="E572" t="str">
            <v>Hidrocarburos</v>
          </cell>
          <cell r="F572" t="str">
            <v>Exploración</v>
          </cell>
          <cell r="G572" t="str">
            <v>Exploración</v>
          </cell>
          <cell r="H572" t="str">
            <v>ANLA</v>
          </cell>
          <cell r="J572" t="str">
            <v>CIERRE TÉCNICO</v>
          </cell>
          <cell r="O572" t="str">
            <v>DOCUMENTAL</v>
          </cell>
          <cell r="P572" t="str">
            <v>Media</v>
          </cell>
          <cell r="Q572" t="str">
            <v>---</v>
          </cell>
          <cell r="S572" t="str">
            <v>---</v>
          </cell>
          <cell r="T572">
            <v>0</v>
          </cell>
          <cell r="U572">
            <v>4</v>
          </cell>
          <cell r="V572" t="str">
            <v>ACTIVO</v>
          </cell>
          <cell r="W572" t="str">
            <v>CORPOAMAZONIA</v>
          </cell>
          <cell r="X572" t="str">
            <v>Resolución otorga LA</v>
          </cell>
          <cell r="Y572" t="str">
            <v>1839</v>
          </cell>
          <cell r="Z572">
            <v>38681</v>
          </cell>
          <cell r="AA572" t="str">
            <v>CAQUETA</v>
          </cell>
          <cell r="AB572" t="str">
            <v>ALBANIA - BELEN DE LOS ANDAQUIES -  SAN JOSE  DEL FRAGUA</v>
          </cell>
          <cell r="AC572" t="str">
            <v>N/A</v>
          </cell>
          <cell r="AD572" t="str">
            <v>Semestral 
(según modificación Resolución 277 (20/02/2008))</v>
          </cell>
          <cell r="AE572">
            <v>6</v>
          </cell>
          <cell r="AF572" t="str">
            <v>Desmantelamiento y abandono</v>
          </cell>
          <cell r="AG572" t="str">
            <v>Cierre</v>
          </cell>
          <cell r="AH572" t="str">
            <v>Semestral</v>
          </cell>
          <cell r="AI572" t="str">
            <v>ICA de la fase de obras civiles y de perforación del pozo Yataro 1 (radicado 4120-E1-142603 del 15 de diciembre de 2008)</v>
          </cell>
          <cell r="AJ572">
            <v>39797</v>
          </cell>
          <cell r="AK572" t="str">
            <v>NO</v>
          </cell>
          <cell r="AL572">
            <v>1</v>
          </cell>
          <cell r="AM572" t="str">
            <v>Si</v>
          </cell>
          <cell r="AN572">
            <v>1</v>
          </cell>
          <cell r="AO572">
            <v>0</v>
          </cell>
          <cell r="AP572">
            <v>0</v>
          </cell>
          <cell r="AQ572">
            <v>2</v>
          </cell>
          <cell r="AR572">
            <v>0</v>
          </cell>
          <cell r="AS572">
            <v>0</v>
          </cell>
          <cell r="AT572">
            <v>0</v>
          </cell>
          <cell r="AU572">
            <v>0</v>
          </cell>
          <cell r="AV572">
            <v>0</v>
          </cell>
          <cell r="AW572">
            <v>0</v>
          </cell>
          <cell r="AX572">
            <v>1</v>
          </cell>
          <cell r="AY572">
            <v>0</v>
          </cell>
          <cell r="AZ572">
            <v>0</v>
          </cell>
          <cell r="BA572">
            <v>1</v>
          </cell>
          <cell r="BB572" t="str">
            <v>Seguimiento 2018</v>
          </cell>
          <cell r="BC572">
            <v>43257</v>
          </cell>
          <cell r="BD572">
            <v>4147</v>
          </cell>
          <cell r="BE572">
            <v>43311</v>
          </cell>
          <cell r="BF572" t="str">
            <v>Auto</v>
          </cell>
          <cell r="BG572">
            <v>6442</v>
          </cell>
          <cell r="BH572">
            <v>43395</v>
          </cell>
          <cell r="BI572" t="str">
            <v>Control y Seguimiento</v>
          </cell>
          <cell r="BJ572" t="str">
            <v>VISITA</v>
          </cell>
          <cell r="BK572">
            <v>7</v>
          </cell>
          <cell r="BL572">
            <v>98987000</v>
          </cell>
          <cell r="BM572">
            <v>10358000</v>
          </cell>
          <cell r="BN572" t="str">
            <v>---</v>
          </cell>
          <cell r="BO572" t="str">
            <v>---</v>
          </cell>
          <cell r="BP572" t="str">
            <v>NO</v>
          </cell>
          <cell r="BQ572" t="str">
            <v>---</v>
          </cell>
          <cell r="BR572" t="str">
            <v>---</v>
          </cell>
          <cell r="BS572" t="str">
            <v>---</v>
          </cell>
          <cell r="BT572" t="str">
            <v>---</v>
          </cell>
          <cell r="BU572" t="str">
            <v>---</v>
          </cell>
          <cell r="BV572" t="str">
            <v>---</v>
          </cell>
          <cell r="BW572" t="str">
            <v>---</v>
          </cell>
        </row>
        <row r="573">
          <cell r="A573" t="str">
            <v>LAM0472</v>
          </cell>
          <cell r="B573" t="str">
            <v>Licencia Ambiental</v>
          </cell>
          <cell r="C573" t="str">
            <v>DESARROLLO PERMISO COROCORA-C
LOCALIZADO EN EL DEPARTAMENTO DE CASANARE</v>
          </cell>
          <cell r="D573" t="str">
            <v xml:space="preserve">PERENCO COLOMBIA LIMITED </v>
          </cell>
          <cell r="E573" t="str">
            <v>Hidrocarburos</v>
          </cell>
          <cell r="F573" t="str">
            <v>Explotación</v>
          </cell>
          <cell r="G573" t="str">
            <v>Explotación</v>
          </cell>
          <cell r="H573" t="str">
            <v>ANLA</v>
          </cell>
          <cell r="J573" t="str">
            <v>OPERACIÓN</v>
          </cell>
          <cell r="K573">
            <v>5</v>
          </cell>
          <cell r="L573">
            <v>4252995</v>
          </cell>
          <cell r="M573">
            <v>5212877.2297297325</v>
          </cell>
          <cell r="O573" t="str">
            <v>CON VISITA</v>
          </cell>
          <cell r="P573" t="str">
            <v>Media</v>
          </cell>
          <cell r="Q573" t="str">
            <v>---</v>
          </cell>
          <cell r="S573" t="str">
            <v>---</v>
          </cell>
          <cell r="T573">
            <v>0.75</v>
          </cell>
          <cell r="U573">
            <v>3</v>
          </cell>
          <cell r="V573" t="str">
            <v>ACTIVO</v>
          </cell>
          <cell r="W573" t="str">
            <v>CORPORINOQUIA</v>
          </cell>
          <cell r="X573" t="str">
            <v>Resolución otorga LA</v>
          </cell>
          <cell r="Y573" t="str">
            <v>271</v>
          </cell>
          <cell r="Z573">
            <v>35150</v>
          </cell>
          <cell r="AA573" t="str">
            <v>CASANARE</v>
          </cell>
          <cell r="AB573" t="str">
            <v>YOPAL</v>
          </cell>
          <cell r="AC573" t="str">
            <v>ORINOQUIA</v>
          </cell>
          <cell r="AD573" t="str">
            <v>Anual</v>
          </cell>
          <cell r="AE573">
            <v>12</v>
          </cell>
          <cell r="AF573" t="str">
            <v>Operación</v>
          </cell>
          <cell r="AG573" t="str">
            <v>Operación</v>
          </cell>
          <cell r="AH573" t="str">
            <v>---</v>
          </cell>
          <cell r="AI573" t="str">
            <v>---</v>
          </cell>
          <cell r="AJ573" t="str">
            <v>---</v>
          </cell>
          <cell r="AK573" t="str">
            <v>---</v>
          </cell>
          <cell r="AL573">
            <v>3</v>
          </cell>
          <cell r="AM573" t="str">
            <v>Si</v>
          </cell>
          <cell r="AN573">
            <v>1</v>
          </cell>
          <cell r="AO573">
            <v>0</v>
          </cell>
          <cell r="AP573">
            <v>1</v>
          </cell>
          <cell r="AQ573">
            <v>1</v>
          </cell>
          <cell r="AR573">
            <v>0</v>
          </cell>
          <cell r="AS573">
            <v>1</v>
          </cell>
          <cell r="AT573">
            <v>0</v>
          </cell>
          <cell r="AU573">
            <v>0</v>
          </cell>
          <cell r="AV573">
            <v>0</v>
          </cell>
          <cell r="AW573">
            <v>3</v>
          </cell>
          <cell r="AX573">
            <v>0</v>
          </cell>
          <cell r="AY573">
            <v>0</v>
          </cell>
          <cell r="AZ573">
            <v>0</v>
          </cell>
          <cell r="BA573">
            <v>0</v>
          </cell>
          <cell r="BB573" t="str">
            <v>Seguimiento 2014</v>
          </cell>
          <cell r="BC573">
            <v>43364</v>
          </cell>
          <cell r="BD573">
            <v>6476</v>
          </cell>
          <cell r="BE573">
            <v>43398</v>
          </cell>
          <cell r="BM573">
            <v>115950324</v>
          </cell>
          <cell r="BN573" t="str">
            <v>---</v>
          </cell>
          <cell r="BO573" t="str">
            <v>---</v>
          </cell>
          <cell r="BP573" t="str">
            <v>---</v>
          </cell>
          <cell r="BQ573">
            <v>3</v>
          </cell>
          <cell r="BR573">
            <v>0</v>
          </cell>
          <cell r="BS573">
            <v>0</v>
          </cell>
          <cell r="BT573" t="str">
            <v>---</v>
          </cell>
          <cell r="BU573" t="str">
            <v>---</v>
          </cell>
          <cell r="BV573" t="str">
            <v>---</v>
          </cell>
          <cell r="BW573" t="str">
            <v>---</v>
          </cell>
        </row>
        <row r="574">
          <cell r="A574" t="str">
            <v>LAM3308</v>
          </cell>
          <cell r="B574" t="str">
            <v>Licencia Ambiental</v>
          </cell>
          <cell r="C574" t="str">
            <v>Exploración de Hidrocarburos Convencionales (gas y petróleo) y Gas Metano asociado a Carbón denominado La Loma</v>
          </cell>
          <cell r="D574" t="str">
            <v xml:space="preserve">DRUMMOND LTD </v>
          </cell>
          <cell r="E574" t="str">
            <v>Hidrocarburos</v>
          </cell>
          <cell r="F574" t="str">
            <v>Exploración</v>
          </cell>
          <cell r="G574" t="str">
            <v>Exploración</v>
          </cell>
          <cell r="H574" t="str">
            <v>ANLA</v>
          </cell>
          <cell r="J574" t="str">
            <v>OPERACIÓN</v>
          </cell>
          <cell r="K574">
            <v>4</v>
          </cell>
          <cell r="L574">
            <v>3402396</v>
          </cell>
          <cell r="M574">
            <v>3554839.3968000002</v>
          </cell>
          <cell r="O574" t="str">
            <v>CON VISITA</v>
          </cell>
          <cell r="P574" t="str">
            <v>Media</v>
          </cell>
          <cell r="Q574" t="str">
            <v>---</v>
          </cell>
          <cell r="S574" t="str">
            <v>---</v>
          </cell>
          <cell r="T574">
            <v>0.75</v>
          </cell>
          <cell r="U574">
            <v>8</v>
          </cell>
          <cell r="V574" t="str">
            <v>ACTIVO</v>
          </cell>
          <cell r="W574" t="str">
            <v>CORPOCESAR</v>
          </cell>
          <cell r="X574" t="str">
            <v>Resolución otorga LA</v>
          </cell>
          <cell r="Y574" t="str">
            <v>2152</v>
          </cell>
          <cell r="Z574">
            <v>38709</v>
          </cell>
          <cell r="AA574" t="str">
            <v>CESAR</v>
          </cell>
          <cell r="AB574" t="str">
            <v>AGUSTIN CODAZZI -  BECERRIL - CHIRIGUANA - EL PASO - LA JAGUA DE IBIRICO</v>
          </cell>
          <cell r="AC574" t="str">
            <v>CARIBE CONTINENTAL E INSULAR</v>
          </cell>
          <cell r="AD574" t="str">
            <v>Al finalizar construcción y al finalizar actividades en cada pozo.</v>
          </cell>
          <cell r="AE574">
            <v>12</v>
          </cell>
          <cell r="AF574" t="str">
            <v>Operación</v>
          </cell>
          <cell r="AG574" t="str">
            <v>Operación</v>
          </cell>
          <cell r="AH574" t="str">
            <v>Anual</v>
          </cell>
          <cell r="AI574" t="str">
            <v>ICA allegado con radicado 2017078178-1-000 de 21 de septiembre de 2017, para etapa de abandono del pozo Hicotea 1.</v>
          </cell>
          <cell r="AJ574">
            <v>42999</v>
          </cell>
          <cell r="AK574" t="str">
            <v>CONTINGENCIAS</v>
          </cell>
          <cell r="AL574">
            <v>2</v>
          </cell>
          <cell r="AM574" t="str">
            <v>Si</v>
          </cell>
          <cell r="AN574">
            <v>1</v>
          </cell>
          <cell r="AO574">
            <v>0</v>
          </cell>
          <cell r="AP574">
            <v>1</v>
          </cell>
          <cell r="AQ574">
            <v>0</v>
          </cell>
          <cell r="AR574">
            <v>1</v>
          </cell>
          <cell r="AS574">
            <v>1</v>
          </cell>
          <cell r="AT574">
            <v>0</v>
          </cell>
          <cell r="AU574">
            <v>0</v>
          </cell>
          <cell r="AV574">
            <v>1</v>
          </cell>
          <cell r="AW574">
            <v>0</v>
          </cell>
          <cell r="AX574">
            <v>0</v>
          </cell>
          <cell r="AY574">
            <v>0</v>
          </cell>
          <cell r="AZ574">
            <v>1</v>
          </cell>
          <cell r="BA574">
            <v>0</v>
          </cell>
          <cell r="BB574" t="str">
            <v>Seguimiento 2017</v>
          </cell>
          <cell r="BC574" t="str">
            <v>N/A</v>
          </cell>
          <cell r="BD574">
            <v>6220</v>
          </cell>
          <cell r="BE574">
            <v>43390</v>
          </cell>
          <cell r="BM574">
            <v>137243500</v>
          </cell>
          <cell r="BN574" t="str">
            <v>VISITA</v>
          </cell>
          <cell r="BO574">
            <v>129475000</v>
          </cell>
          <cell r="BP574" t="str">
            <v>---</v>
          </cell>
          <cell r="BQ574">
            <v>4</v>
          </cell>
          <cell r="BR574">
            <v>1</v>
          </cell>
          <cell r="BS574">
            <v>0</v>
          </cell>
          <cell r="BT574" t="str">
            <v>---</v>
          </cell>
          <cell r="BU574" t="str">
            <v>---</v>
          </cell>
          <cell r="BV574" t="str">
            <v>---</v>
          </cell>
          <cell r="BW574" t="str">
            <v>---</v>
          </cell>
        </row>
        <row r="575">
          <cell r="A575" t="str">
            <v>LAM3306</v>
          </cell>
          <cell r="B575" t="str">
            <v>Licencia Ambiental</v>
          </cell>
          <cell r="C575" t="str">
            <v>Àrea de Perforación Exploratoria Bloque Palma</v>
          </cell>
          <cell r="D575" t="str">
            <v xml:space="preserve">ERAZO VALENCIA S.A. </v>
          </cell>
          <cell r="E575" t="str">
            <v>Hidrocarburos</v>
          </cell>
          <cell r="F575" t="str">
            <v>Exploración</v>
          </cell>
          <cell r="G575" t="str">
            <v>Exploración</v>
          </cell>
          <cell r="H575" t="str">
            <v>ANLA</v>
          </cell>
          <cell r="J575" t="str">
            <v>OPERACIÓN</v>
          </cell>
          <cell r="K575">
            <v>4</v>
          </cell>
          <cell r="L575">
            <v>3402396</v>
          </cell>
          <cell r="M575">
            <v>4341442.2564705899</v>
          </cell>
          <cell r="O575" t="str">
            <v>CON VISITA</v>
          </cell>
          <cell r="P575" t="str">
            <v>Media</v>
          </cell>
          <cell r="Q575" t="str">
            <v>---</v>
          </cell>
          <cell r="S575" t="str">
            <v>---</v>
          </cell>
          <cell r="T575">
            <v>0.75</v>
          </cell>
          <cell r="U575">
            <v>2</v>
          </cell>
          <cell r="V575" t="str">
            <v>ACTIVO</v>
          </cell>
          <cell r="W575" t="str">
            <v>CSB Y CORMAGDALENA</v>
          </cell>
          <cell r="X575" t="str">
            <v>Resolución otorga LA</v>
          </cell>
          <cell r="Y575" t="str">
            <v>1579</v>
          </cell>
          <cell r="Z575">
            <v>38650</v>
          </cell>
          <cell r="AA575" t="str">
            <v>BOLIVAR - CESAR</v>
          </cell>
          <cell r="AB575" t="str">
            <v>ARENAL - MORALES - RIO VIEJO - GAMARRA - LA GLORIA</v>
          </cell>
          <cell r="AC575" t="str">
            <v>CARIBE CONTINENTAL E INSULAR</v>
          </cell>
          <cell r="AD575" t="str">
            <v>Anual</v>
          </cell>
          <cell r="AE575">
            <v>12</v>
          </cell>
          <cell r="AF575" t="str">
            <v>Operación</v>
          </cell>
          <cell r="AG575" t="str">
            <v>Operación</v>
          </cell>
          <cell r="AH575" t="str">
            <v>---</v>
          </cell>
          <cell r="AI575" t="str">
            <v>---</v>
          </cell>
          <cell r="AJ575" t="str">
            <v>---</v>
          </cell>
          <cell r="AK575" t="str">
            <v>---</v>
          </cell>
          <cell r="AL575">
            <v>2</v>
          </cell>
          <cell r="AM575" t="str">
            <v>Si</v>
          </cell>
          <cell r="AN575">
            <v>0</v>
          </cell>
          <cell r="AO575">
            <v>0</v>
          </cell>
          <cell r="AP575">
            <v>0</v>
          </cell>
          <cell r="AQ575">
            <v>0</v>
          </cell>
          <cell r="AR575">
            <v>0</v>
          </cell>
          <cell r="AS575">
            <v>0</v>
          </cell>
          <cell r="AT575">
            <v>0</v>
          </cell>
          <cell r="AU575">
            <v>0</v>
          </cell>
          <cell r="AV575">
            <v>0</v>
          </cell>
          <cell r="AW575">
            <v>1</v>
          </cell>
          <cell r="AX575">
            <v>0</v>
          </cell>
          <cell r="AY575">
            <v>0</v>
          </cell>
          <cell r="AZ575">
            <v>1</v>
          </cell>
          <cell r="BA575">
            <v>0</v>
          </cell>
          <cell r="BB575" t="str">
            <v>Seguimiento 2017</v>
          </cell>
          <cell r="BC575" t="str">
            <v>N/A</v>
          </cell>
          <cell r="BD575">
            <v>6055</v>
          </cell>
          <cell r="BE575">
            <v>43382</v>
          </cell>
          <cell r="BM575">
            <v>100001884</v>
          </cell>
          <cell r="BN575" t="str">
            <v>VISITA</v>
          </cell>
          <cell r="BO575">
            <v>94341400</v>
          </cell>
          <cell r="BP575" t="str">
            <v>---</v>
          </cell>
          <cell r="BQ575">
            <v>1</v>
          </cell>
          <cell r="BR575">
            <v>0</v>
          </cell>
          <cell r="BS575">
            <v>0</v>
          </cell>
          <cell r="BT575" t="str">
            <v>---</v>
          </cell>
          <cell r="BU575" t="str">
            <v>---</v>
          </cell>
          <cell r="BV575" t="str">
            <v>---</v>
          </cell>
          <cell r="BW575" t="str">
            <v>---</v>
          </cell>
        </row>
        <row r="576">
          <cell r="A576" t="str">
            <v>LAM3303</v>
          </cell>
          <cell r="B576" t="str">
            <v>Plan de Manejo Ambiental</v>
          </cell>
          <cell r="C576" t="str">
            <v>Plan de Manejo Ambiental Bloque Guaichiría Pozo Búcaro 1</v>
          </cell>
          <cell r="D576" t="str">
            <v xml:space="preserve">SOLANA PETROLEUM EXPLORATION COLOMBIA LIMITED </v>
          </cell>
          <cell r="E576" t="str">
            <v>Hidrocarburos</v>
          </cell>
          <cell r="F576" t="str">
            <v>---</v>
          </cell>
          <cell r="G576" t="str">
            <v>---</v>
          </cell>
          <cell r="H576" t="str">
            <v>---</v>
          </cell>
          <cell r="I576" t="str">
            <v>---</v>
          </cell>
          <cell r="J576" t="str">
            <v>---</v>
          </cell>
          <cell r="K576">
            <v>4</v>
          </cell>
          <cell r="O576" t="str">
            <v>---</v>
          </cell>
          <cell r="P576" t="str">
            <v>N/A</v>
          </cell>
          <cell r="Q576" t="str">
            <v>---</v>
          </cell>
          <cell r="S576" t="str">
            <v>---</v>
          </cell>
          <cell r="T576" t="str">
            <v>---</v>
          </cell>
          <cell r="U576">
            <v>0</v>
          </cell>
          <cell r="V576" t="str">
            <v>ACUMULADO</v>
          </cell>
          <cell r="W576" t="str">
            <v>CAR Y CORTOLIMA</v>
          </cell>
          <cell r="X576" t="str">
            <v>N/A</v>
          </cell>
          <cell r="Y576" t="str">
            <v>N/A</v>
          </cell>
          <cell r="Z576" t="str">
            <v>N/A</v>
          </cell>
          <cell r="AA576" t="str">
            <v>CASANARE</v>
          </cell>
          <cell r="AB576" t="str">
            <v>PAZ DE ARIPORO</v>
          </cell>
          <cell r="AD576" t="str">
            <v>---</v>
          </cell>
          <cell r="AE576" t="str">
            <v>---</v>
          </cell>
          <cell r="AF576" t="str">
            <v>---</v>
          </cell>
          <cell r="AG576" t="str">
            <v>---</v>
          </cell>
          <cell r="AH576" t="str">
            <v>---</v>
          </cell>
          <cell r="AI576" t="str">
            <v>---</v>
          </cell>
          <cell r="AJ576" t="str">
            <v>---</v>
          </cell>
          <cell r="AK576" t="str">
            <v>---</v>
          </cell>
          <cell r="AL576">
            <v>0</v>
          </cell>
          <cell r="AM576" t="str">
            <v>---</v>
          </cell>
          <cell r="AN576">
            <v>1</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t="str">
            <v>Seguimiento &lt; 2006</v>
          </cell>
          <cell r="BJ576" t="str">
            <v>---</v>
          </cell>
          <cell r="BK576" t="str">
            <v>---</v>
          </cell>
          <cell r="BL576" t="str">
            <v>---</v>
          </cell>
          <cell r="BN576" t="str">
            <v>---</v>
          </cell>
          <cell r="BO576" t="str">
            <v>---</v>
          </cell>
          <cell r="BP576" t="str">
            <v>---</v>
          </cell>
          <cell r="BQ576" t="str">
            <v>---</v>
          </cell>
          <cell r="BR576" t="str">
            <v>---</v>
          </cell>
          <cell r="BS576" t="str">
            <v>---</v>
          </cell>
          <cell r="BT576" t="str">
            <v>---</v>
          </cell>
          <cell r="BU576" t="str">
            <v>---</v>
          </cell>
          <cell r="BV576" t="str">
            <v>---</v>
          </cell>
          <cell r="BW576" t="str">
            <v>---</v>
          </cell>
        </row>
        <row r="577">
          <cell r="A577" t="str">
            <v>LAM3293</v>
          </cell>
          <cell r="B577" t="str">
            <v>Licencia Ambiental</v>
          </cell>
          <cell r="C577" t="str">
            <v>Construcción de una línea de conducción de crudo desde el pozo Jaguar-1, hasta la Estación Santiago, en una primera fase y a la Estación El Porvenir en una segunda fase</v>
          </cell>
          <cell r="D577" t="str">
            <v xml:space="preserve">CEPSA COLOMBIA S.A. - CEPCOLSA </v>
          </cell>
          <cell r="E577" t="str">
            <v>Hidrocarburos</v>
          </cell>
          <cell r="F577" t="str">
            <v>Transporte y Conducción</v>
          </cell>
          <cell r="G577" t="str">
            <v>Transporte y Conducción</v>
          </cell>
          <cell r="H577" t="str">
            <v>ANLA</v>
          </cell>
          <cell r="J577" t="str">
            <v>OPERACIÓN</v>
          </cell>
          <cell r="K577">
            <v>5</v>
          </cell>
          <cell r="L577">
            <v>4252995</v>
          </cell>
          <cell r="M577">
            <v>5212877.2297297325</v>
          </cell>
          <cell r="O577" t="str">
            <v>DOCUMENTAL</v>
          </cell>
          <cell r="P577" t="str">
            <v>Media</v>
          </cell>
          <cell r="Q577" t="str">
            <v>---</v>
          </cell>
          <cell r="S577" t="str">
            <v>---</v>
          </cell>
          <cell r="T577">
            <v>0</v>
          </cell>
          <cell r="U577">
            <v>4</v>
          </cell>
          <cell r="V577" t="str">
            <v>ACTIVO</v>
          </cell>
          <cell r="W577" t="str">
            <v>CORMACARENA, CORPORINOQUIA</v>
          </cell>
          <cell r="X577" t="str">
            <v>Resolución otorga LA</v>
          </cell>
          <cell r="Y577" t="str">
            <v>30</v>
          </cell>
          <cell r="Z577">
            <v>38723</v>
          </cell>
          <cell r="AA577" t="str">
            <v>META</v>
          </cell>
          <cell r="AB577" t="str">
            <v>PUERTO GAITAN - PUERTO LOPEZ - MANI - TAURAMENA</v>
          </cell>
          <cell r="AC577" t="str">
            <v>ORINOQUIA</v>
          </cell>
          <cell r="AD577" t="str">
            <v>Uno la mitad y otro al finalizar construcción; Anual en etapa de operación</v>
          </cell>
          <cell r="AE577">
            <v>12</v>
          </cell>
          <cell r="AF577" t="str">
            <v>Operación</v>
          </cell>
          <cell r="AG577" t="str">
            <v>Operación</v>
          </cell>
          <cell r="AH577" t="str">
            <v>Anual</v>
          </cell>
          <cell r="AI577" t="str">
            <v>Rad. 20180079135-1-000 del 20 de junio de 2018 (Último ICA entregado)</v>
          </cell>
          <cell r="AJ577">
            <v>43271</v>
          </cell>
          <cell r="AK577" t="str">
            <v>N/A</v>
          </cell>
          <cell r="AL577">
            <v>4</v>
          </cell>
          <cell r="AM577" t="str">
            <v>Si</v>
          </cell>
          <cell r="AN577">
            <v>0</v>
          </cell>
          <cell r="AO577">
            <v>0</v>
          </cell>
          <cell r="AP577">
            <v>1</v>
          </cell>
          <cell r="AQ577">
            <v>0</v>
          </cell>
          <cell r="AR577">
            <v>0</v>
          </cell>
          <cell r="AS577">
            <v>1</v>
          </cell>
          <cell r="AT577">
            <v>1</v>
          </cell>
          <cell r="AU577">
            <v>1</v>
          </cell>
          <cell r="AV577">
            <v>0</v>
          </cell>
          <cell r="AW577">
            <v>1</v>
          </cell>
          <cell r="AX577">
            <v>0</v>
          </cell>
          <cell r="AY577">
            <v>0</v>
          </cell>
          <cell r="AZ577">
            <v>0</v>
          </cell>
          <cell r="BA577">
            <v>1</v>
          </cell>
          <cell r="BB577" t="str">
            <v>Seguimiento 2018</v>
          </cell>
          <cell r="BC577">
            <v>43243</v>
          </cell>
          <cell r="BD577">
            <v>3588</v>
          </cell>
          <cell r="BE577">
            <v>43287</v>
          </cell>
          <cell r="BF577" t="str">
            <v>Auto</v>
          </cell>
          <cell r="BG577">
            <v>5115</v>
          </cell>
          <cell r="BH577">
            <v>43340</v>
          </cell>
          <cell r="BI577" t="str">
            <v>Control y Seguimiento</v>
          </cell>
          <cell r="BJ577" t="str">
            <v>VISITA</v>
          </cell>
          <cell r="BK577">
            <v>7</v>
          </cell>
          <cell r="BL577">
            <v>83829000</v>
          </cell>
          <cell r="BM577">
            <v>15791000</v>
          </cell>
          <cell r="BN577" t="str">
            <v>---</v>
          </cell>
          <cell r="BO577" t="str">
            <v>---</v>
          </cell>
          <cell r="BP577" t="str">
            <v>NO</v>
          </cell>
          <cell r="BQ577">
            <v>1</v>
          </cell>
          <cell r="BR577">
            <v>0</v>
          </cell>
          <cell r="BS577">
            <v>0</v>
          </cell>
          <cell r="BT577" t="str">
            <v>---</v>
          </cell>
          <cell r="BU577" t="str">
            <v>---</v>
          </cell>
          <cell r="BV577" t="str">
            <v>---</v>
          </cell>
          <cell r="BW577" t="str">
            <v>---</v>
          </cell>
        </row>
        <row r="578">
          <cell r="A578" t="str">
            <v>LAM3288</v>
          </cell>
          <cell r="B578" t="str">
            <v>Plan de Manejo Ambiental</v>
          </cell>
          <cell r="C578" t="str">
            <v>Plan de Manejo ambiental para la reativacion del campo Puerto Barco</v>
          </cell>
          <cell r="D578" t="str">
            <v xml:space="preserve">AVANTE COLOMBIA INC </v>
          </cell>
          <cell r="E578" t="str">
            <v>Hidrocarburos</v>
          </cell>
          <cell r="F578" t="str">
            <v>Explotación</v>
          </cell>
          <cell r="G578" t="str">
            <v>Explotación</v>
          </cell>
          <cell r="H578" t="str">
            <v>CORPORACIÓN</v>
          </cell>
          <cell r="I578" t="str">
            <v>Menor o igual a 5 carpetas</v>
          </cell>
          <cell r="J578" t="str">
            <v>CORPORACIÓN E INVEMAR</v>
          </cell>
          <cell r="K578">
            <v>5</v>
          </cell>
          <cell r="L578">
            <v>4252995</v>
          </cell>
          <cell r="M578">
            <v>3629455.0295294095</v>
          </cell>
          <cell r="O578" t="str">
            <v>CON VISITA</v>
          </cell>
          <cell r="P578" t="str">
            <v>Baja</v>
          </cell>
          <cell r="Q578" t="str">
            <v>---</v>
          </cell>
          <cell r="S578" t="str">
            <v>---</v>
          </cell>
          <cell r="T578">
            <v>0.75</v>
          </cell>
          <cell r="U578">
            <v>3</v>
          </cell>
          <cell r="V578" t="str">
            <v>ACTIVO</v>
          </cell>
          <cell r="W578" t="str">
            <v>CORPONOR</v>
          </cell>
          <cell r="X578" t="str">
            <v>Resolución establece PMA</v>
          </cell>
          <cell r="Y578">
            <v>31</v>
          </cell>
          <cell r="Z578">
            <v>38723</v>
          </cell>
          <cell r="AA578" t="str">
            <v>NORTE DE SANTANDER</v>
          </cell>
          <cell r="AB578" t="str">
            <v>TIBU</v>
          </cell>
          <cell r="AC578" t="str">
            <v>CENTRO NORTE</v>
          </cell>
          <cell r="AD578" t="str">
            <v>Uno al terminar las actividades de adecuación de toda la infraestructura existente (vías de acceso, locaciones, estación y líneas de flujo), otro durante las pruebas de producción y al final de las pruebas de cada pozo.</v>
          </cell>
          <cell r="AE578">
            <v>12</v>
          </cell>
          <cell r="AF578" t="str">
            <v>Operación</v>
          </cell>
          <cell r="AG578" t="str">
            <v>Operación</v>
          </cell>
          <cell r="AH578" t="str">
            <v>---</v>
          </cell>
          <cell r="AI578" t="str">
            <v>---</v>
          </cell>
          <cell r="AJ578" t="str">
            <v>---</v>
          </cell>
          <cell r="AK578" t="str">
            <v>---</v>
          </cell>
          <cell r="AL578">
            <v>0</v>
          </cell>
          <cell r="AM578" t="str">
            <v>Si</v>
          </cell>
          <cell r="AN578">
            <v>0</v>
          </cell>
          <cell r="AO578">
            <v>0</v>
          </cell>
          <cell r="AP578">
            <v>1</v>
          </cell>
          <cell r="AQ578">
            <v>0</v>
          </cell>
          <cell r="AR578">
            <v>0</v>
          </cell>
          <cell r="AS578">
            <v>0</v>
          </cell>
          <cell r="AT578">
            <v>0</v>
          </cell>
          <cell r="AU578">
            <v>0</v>
          </cell>
          <cell r="AV578">
            <v>0</v>
          </cell>
          <cell r="AW578">
            <v>0</v>
          </cell>
          <cell r="AX578">
            <v>0</v>
          </cell>
          <cell r="AY578">
            <v>0</v>
          </cell>
          <cell r="AZ578">
            <v>0</v>
          </cell>
          <cell r="BA578">
            <v>0</v>
          </cell>
          <cell r="BB578" t="str">
            <v>Seguimiento 2007</v>
          </cell>
          <cell r="BM578">
            <v>115950324</v>
          </cell>
          <cell r="BN578" t="str">
            <v>---</v>
          </cell>
          <cell r="BO578" t="str">
            <v>---</v>
          </cell>
          <cell r="BP578" t="str">
            <v>---</v>
          </cell>
          <cell r="BQ578" t="str">
            <v>---</v>
          </cell>
          <cell r="BR578" t="str">
            <v>---</v>
          </cell>
          <cell r="BS578" t="str">
            <v>---</v>
          </cell>
          <cell r="BT578" t="str">
            <v>---</v>
          </cell>
          <cell r="BU578" t="str">
            <v>---</v>
          </cell>
          <cell r="BV578" t="str">
            <v>---</v>
          </cell>
          <cell r="BW578" t="str">
            <v>---</v>
          </cell>
          <cell r="BX578">
            <v>362</v>
          </cell>
          <cell r="BY578" t="str">
            <v>No reporta</v>
          </cell>
          <cell r="BZ578" t="str">
            <v xml:space="preserve">1.200 m2 suelo, agua subterránea </v>
          </cell>
        </row>
        <row r="579">
          <cell r="A579" t="str">
            <v>LAM3284</v>
          </cell>
          <cell r="B579" t="str">
            <v>Plan de Manejo Ambiental</v>
          </cell>
          <cell r="C579" t="str">
            <v>Reactivaciòn del Campo Carbonera - La Silla</v>
          </cell>
          <cell r="D579" t="str">
            <v xml:space="preserve">MOMPOS CONSTRUCTION CO. INC. </v>
          </cell>
          <cell r="E579" t="str">
            <v>Hidrocarburos</v>
          </cell>
          <cell r="F579" t="str">
            <v>Explotación</v>
          </cell>
          <cell r="G579" t="str">
            <v>Explotación</v>
          </cell>
          <cell r="H579" t="str">
            <v>CORPORACIÓN</v>
          </cell>
          <cell r="I579" t="str">
            <v>Menor o igual a 5 carpetas</v>
          </cell>
          <cell r="J579" t="str">
            <v>CORPORACIÓN E INVEMAR</v>
          </cell>
          <cell r="K579">
            <v>5</v>
          </cell>
          <cell r="L579">
            <v>4252995</v>
          </cell>
          <cell r="M579">
            <v>3629455.0295294095</v>
          </cell>
          <cell r="O579" t="str">
            <v>CON VISITA</v>
          </cell>
          <cell r="P579" t="str">
            <v>Baja</v>
          </cell>
          <cell r="Q579" t="str">
            <v>---</v>
          </cell>
          <cell r="S579" t="str">
            <v>---</v>
          </cell>
          <cell r="T579">
            <v>0.75</v>
          </cell>
          <cell r="U579">
            <v>3</v>
          </cell>
          <cell r="V579" t="str">
            <v>ACTIVO</v>
          </cell>
          <cell r="W579" t="str">
            <v>CORPONOR</v>
          </cell>
          <cell r="X579" t="str">
            <v>Resolución establece PMA</v>
          </cell>
          <cell r="Y579">
            <v>609</v>
          </cell>
          <cell r="Z579">
            <v>39554</v>
          </cell>
          <cell r="AA579" t="str">
            <v>NORTE DE SANTANDER</v>
          </cell>
          <cell r="AB579" t="str">
            <v>TIBU</v>
          </cell>
          <cell r="AC579" t="str">
            <v>CENTRO NORTE</v>
          </cell>
          <cell r="AD579" t="str">
            <v>Anual</v>
          </cell>
          <cell r="AE579">
            <v>12</v>
          </cell>
          <cell r="AF579" t="str">
            <v>Operación</v>
          </cell>
          <cell r="AG579" t="str">
            <v>Operación</v>
          </cell>
          <cell r="AH579" t="str">
            <v>Anual</v>
          </cell>
          <cell r="AI579" t="str">
            <v>3 de marzo de 2015</v>
          </cell>
          <cell r="AJ579">
            <v>42066</v>
          </cell>
          <cell r="AK579" t="str">
            <v>N/A</v>
          </cell>
          <cell r="AL579">
            <v>0</v>
          </cell>
          <cell r="AM579" t="str">
            <v>Si</v>
          </cell>
          <cell r="AN579">
            <v>0</v>
          </cell>
          <cell r="AO579">
            <v>0</v>
          </cell>
          <cell r="AP579">
            <v>1</v>
          </cell>
          <cell r="AQ579">
            <v>1</v>
          </cell>
          <cell r="AR579">
            <v>0</v>
          </cell>
          <cell r="AS579">
            <v>1</v>
          </cell>
          <cell r="AT579">
            <v>0</v>
          </cell>
          <cell r="AU579">
            <v>0</v>
          </cell>
          <cell r="AV579">
            <v>0</v>
          </cell>
          <cell r="AW579">
            <v>0</v>
          </cell>
          <cell r="AX579">
            <v>0</v>
          </cell>
          <cell r="AY579">
            <v>0</v>
          </cell>
          <cell r="AZ579">
            <v>0</v>
          </cell>
          <cell r="BA579">
            <v>0</v>
          </cell>
          <cell r="BB579" t="str">
            <v>Seguimiento 2010</v>
          </cell>
          <cell r="BC579">
            <v>43325</v>
          </cell>
          <cell r="BD579">
            <v>5888</v>
          </cell>
          <cell r="BE579">
            <v>43375</v>
          </cell>
          <cell r="BM579">
            <v>115950324</v>
          </cell>
          <cell r="BN579" t="str">
            <v>---</v>
          </cell>
          <cell r="BO579" t="str">
            <v>---</v>
          </cell>
          <cell r="BP579" t="str">
            <v>---</v>
          </cell>
          <cell r="BQ579">
            <v>1</v>
          </cell>
          <cell r="BR579">
            <v>0</v>
          </cell>
          <cell r="BS579">
            <v>0</v>
          </cell>
          <cell r="BT579" t="str">
            <v>---</v>
          </cell>
          <cell r="BU579" t="str">
            <v>---</v>
          </cell>
          <cell r="BV579" t="str">
            <v>---</v>
          </cell>
          <cell r="BW579" t="str">
            <v>---</v>
          </cell>
        </row>
        <row r="580">
          <cell r="A580" t="str">
            <v>LAM3269</v>
          </cell>
          <cell r="B580" t="str">
            <v>Licencia Ambiental</v>
          </cell>
          <cell r="C580" t="str">
            <v xml:space="preserve">Area de Perforaciòn Exploratoria Ganímedes
</v>
          </cell>
          <cell r="D580" t="str">
            <v xml:space="preserve">ECOPETROL S.A. </v>
          </cell>
          <cell r="E580" t="str">
            <v>Hidrocarburos</v>
          </cell>
          <cell r="F580" t="str">
            <v>Exploración</v>
          </cell>
          <cell r="G580" t="str">
            <v>Exploración</v>
          </cell>
          <cell r="H580" t="str">
            <v>ANLA</v>
          </cell>
          <cell r="J580" t="str">
            <v>OPERACIÓN</v>
          </cell>
          <cell r="K580">
            <v>4</v>
          </cell>
          <cell r="L580">
            <v>3402396</v>
          </cell>
          <cell r="M580">
            <v>4167665.4736901401</v>
          </cell>
          <cell r="O580" t="str">
            <v>CON VISITA</v>
          </cell>
          <cell r="P580" t="str">
            <v>Media</v>
          </cell>
          <cell r="Q580" t="str">
            <v>---</v>
          </cell>
          <cell r="S580" t="str">
            <v>---</v>
          </cell>
          <cell r="T580">
            <v>0</v>
          </cell>
          <cell r="U580">
            <v>4</v>
          </cell>
          <cell r="V580" t="str">
            <v>ACTIVO</v>
          </cell>
          <cell r="W580" t="str">
            <v>CORPOGUAJIRA</v>
          </cell>
          <cell r="X580" t="str">
            <v>Resolución otorga LA</v>
          </cell>
          <cell r="Y580" t="str">
            <v>891</v>
          </cell>
          <cell r="Z580">
            <v>38539</v>
          </cell>
          <cell r="AA580" t="str">
            <v>GUAJIRA</v>
          </cell>
          <cell r="AB580" t="str">
            <v>RIOACHA</v>
          </cell>
          <cell r="AC580" t="str">
            <v>CARIBE CONTINENTAL E INSULAR</v>
          </cell>
          <cell r="AD580" t="str">
            <v>Uno finalizar la construcción y una vez terminadas las actividades de cada pozo. Posterior a perforación entrega semestral</v>
          </cell>
          <cell r="AE580">
            <v>6</v>
          </cell>
          <cell r="AF580" t="str">
            <v>Operación</v>
          </cell>
          <cell r="AG580" t="str">
            <v>Operación</v>
          </cell>
          <cell r="AH580" t="str">
            <v>---</v>
          </cell>
          <cell r="AI580" t="str">
            <v>---</v>
          </cell>
          <cell r="AJ580" t="str">
            <v>---</v>
          </cell>
          <cell r="AK580" t="str">
            <v>---</v>
          </cell>
          <cell r="AL580">
            <v>3</v>
          </cell>
          <cell r="AM580" t="str">
            <v>Si</v>
          </cell>
          <cell r="AN580">
            <v>1</v>
          </cell>
          <cell r="AO580">
            <v>0</v>
          </cell>
          <cell r="AP580">
            <v>0</v>
          </cell>
          <cell r="AQ580">
            <v>3</v>
          </cell>
          <cell r="AR580">
            <v>1</v>
          </cell>
          <cell r="AS580">
            <v>2</v>
          </cell>
          <cell r="AT580">
            <v>1</v>
          </cell>
          <cell r="AU580">
            <v>0</v>
          </cell>
          <cell r="AV580">
            <v>0</v>
          </cell>
          <cell r="AW580">
            <v>2</v>
          </cell>
          <cell r="AX580">
            <v>0</v>
          </cell>
          <cell r="AY580">
            <v>0</v>
          </cell>
          <cell r="AZ580">
            <v>0</v>
          </cell>
          <cell r="BA580">
            <v>1</v>
          </cell>
          <cell r="BB580" t="str">
            <v>Seguimiento 2018</v>
          </cell>
          <cell r="BC580" t="str">
            <v>N/A</v>
          </cell>
          <cell r="BD580">
            <v>2921</v>
          </cell>
          <cell r="BE580">
            <v>43257</v>
          </cell>
          <cell r="BF580" t="str">
            <v xml:space="preserve">Resolución </v>
          </cell>
          <cell r="BG580">
            <v>1650</v>
          </cell>
          <cell r="BH580">
            <v>43374</v>
          </cell>
          <cell r="BI580" t="str">
            <v>Compensación y 1%</v>
          </cell>
          <cell r="BM580">
            <v>102667830</v>
          </cell>
          <cell r="BN580" t="str">
            <v>---</v>
          </cell>
          <cell r="BO580" t="str">
            <v>---</v>
          </cell>
          <cell r="BP580" t="str">
            <v>NO</v>
          </cell>
          <cell r="BQ580" t="str">
            <v>---</v>
          </cell>
          <cell r="BR580" t="str">
            <v>---</v>
          </cell>
          <cell r="BS580" t="str">
            <v>---</v>
          </cell>
          <cell r="BT580" t="str">
            <v>---</v>
          </cell>
          <cell r="BU580" t="str">
            <v>---</v>
          </cell>
          <cell r="BV580" t="str">
            <v>---</v>
          </cell>
          <cell r="BW580" t="str">
            <v>---</v>
          </cell>
        </row>
        <row r="581">
          <cell r="A581" t="str">
            <v>LAM3261</v>
          </cell>
          <cell r="B581" t="str">
            <v>Licencia Ambiental</v>
          </cell>
          <cell r="C581" t="str">
            <v>Area de perforación exploratoria en el bloque Oropéndola</v>
          </cell>
          <cell r="D581" t="str">
            <v xml:space="preserve">COLUMBUS ENERGY SUCURSAL COLOMBIA </v>
          </cell>
          <cell r="E581" t="str">
            <v>Hidrocarburos</v>
          </cell>
          <cell r="F581" t="str">
            <v>Exploración</v>
          </cell>
          <cell r="G581" t="str">
            <v>Exploración</v>
          </cell>
          <cell r="H581" t="str">
            <v>ANLA</v>
          </cell>
          <cell r="J581" t="str">
            <v>OPERACIÓN</v>
          </cell>
          <cell r="K581">
            <v>4</v>
          </cell>
          <cell r="L581">
            <v>3402396</v>
          </cell>
          <cell r="M581">
            <v>5212877.2297297325</v>
          </cell>
          <cell r="O581" t="str">
            <v>CON VISITA</v>
          </cell>
          <cell r="P581" t="str">
            <v>Media</v>
          </cell>
          <cell r="Q581" t="str">
            <v>---</v>
          </cell>
          <cell r="S581" t="str">
            <v>---</v>
          </cell>
          <cell r="T581">
            <v>0.75</v>
          </cell>
          <cell r="U581">
            <v>8</v>
          </cell>
          <cell r="V581" t="str">
            <v>ACTIVO</v>
          </cell>
          <cell r="W581" t="str">
            <v>CORPORINOQUIA</v>
          </cell>
          <cell r="X581" t="str">
            <v>Resolución otorga LA</v>
          </cell>
          <cell r="Y581" t="str">
            <v>2146</v>
          </cell>
          <cell r="Z581">
            <v>38709</v>
          </cell>
          <cell r="AA581" t="str">
            <v>CASANARE</v>
          </cell>
          <cell r="AB581" t="str">
            <v>OROCUE -  SAN JUAN DE PALENQUE</v>
          </cell>
          <cell r="AC581" t="str">
            <v>ORINOQUIA</v>
          </cell>
          <cell r="AD581" t="str">
            <v>AL finalizar la etapa de construcción y una vez terminadas las actividades de cada pozo.  Durante las pruebas entrega semestral.</v>
          </cell>
          <cell r="AE581">
            <v>6</v>
          </cell>
          <cell r="AF581" t="str">
            <v>Operación</v>
          </cell>
          <cell r="AG581" t="str">
            <v>Operación</v>
          </cell>
          <cell r="AH581" t="str">
            <v>---</v>
          </cell>
          <cell r="AI581" t="str">
            <v>---</v>
          </cell>
          <cell r="AJ581" t="str">
            <v>---</v>
          </cell>
          <cell r="AK581" t="str">
            <v>---</v>
          </cell>
          <cell r="AL581">
            <v>3</v>
          </cell>
          <cell r="AM581" t="str">
            <v>Si</v>
          </cell>
          <cell r="AN581">
            <v>1</v>
          </cell>
          <cell r="AO581">
            <v>0</v>
          </cell>
          <cell r="AP581">
            <v>1</v>
          </cell>
          <cell r="AQ581">
            <v>0</v>
          </cell>
          <cell r="AR581">
            <v>1</v>
          </cell>
          <cell r="AS581">
            <v>0</v>
          </cell>
          <cell r="AT581">
            <v>1</v>
          </cell>
          <cell r="AU581">
            <v>0</v>
          </cell>
          <cell r="AV581">
            <v>0</v>
          </cell>
          <cell r="AW581">
            <v>1</v>
          </cell>
          <cell r="AX581">
            <v>0</v>
          </cell>
          <cell r="AY581">
            <v>0</v>
          </cell>
          <cell r="AZ581">
            <v>1</v>
          </cell>
          <cell r="BA581">
            <v>1</v>
          </cell>
          <cell r="BB581" t="str">
            <v>Seguimiento 2018</v>
          </cell>
          <cell r="BC581" t="str">
            <v>N/A</v>
          </cell>
          <cell r="BD581">
            <v>638</v>
          </cell>
          <cell r="BE581">
            <v>43157</v>
          </cell>
          <cell r="BF581" t="str">
            <v xml:space="preserve">Resolución </v>
          </cell>
          <cell r="BG581">
            <v>343</v>
          </cell>
          <cell r="BH581">
            <v>43167</v>
          </cell>
          <cell r="BI581" t="str">
            <v>Compensación y 1%</v>
          </cell>
          <cell r="BJ581" t="str">
            <v>DOCUMENTAL</v>
          </cell>
          <cell r="BK581">
            <v>4</v>
          </cell>
          <cell r="BL581">
            <v>10358000</v>
          </cell>
          <cell r="BM581">
            <v>7318240</v>
          </cell>
          <cell r="BN581" t="str">
            <v>VISITA</v>
          </cell>
          <cell r="BO581">
            <v>6904000</v>
          </cell>
          <cell r="BP581" t="str">
            <v>---</v>
          </cell>
          <cell r="BQ581" t="str">
            <v>---</v>
          </cell>
          <cell r="BR581" t="str">
            <v>---</v>
          </cell>
          <cell r="BS581" t="str">
            <v>---</v>
          </cell>
          <cell r="BT581" t="str">
            <v>---</v>
          </cell>
          <cell r="BU581" t="str">
            <v>---</v>
          </cell>
          <cell r="BV581" t="str">
            <v>---</v>
          </cell>
          <cell r="BW581" t="str">
            <v>---</v>
          </cell>
          <cell r="BX581">
            <v>205</v>
          </cell>
          <cell r="BY581" t="str">
            <v>No reporta</v>
          </cell>
          <cell r="BZ581" t="str">
            <v xml:space="preserve">tramo de la vía y canal de aguas lluvias q se encontraba seco en el momento del incidente. </v>
          </cell>
        </row>
        <row r="582">
          <cell r="A582" t="str">
            <v>LAM0510</v>
          </cell>
          <cell r="B582" t="str">
            <v>Licencia Ambiental</v>
          </cell>
          <cell r="C582" t="str">
            <v>GASODUCTO RAMALES CUMARAL RESTREPO Y ACACIAS</v>
          </cell>
          <cell r="D582" t="str">
            <v xml:space="preserve">TRANSPORTADORA DE GAS INTERNACIONAL S.A. E.S.P. - TGI S.A. E.S.P. </v>
          </cell>
          <cell r="E582" t="str">
            <v>Hidrocarburos</v>
          </cell>
          <cell r="F582" t="str">
            <v>Transporte y Conducción</v>
          </cell>
          <cell r="G582" t="str">
            <v>Transporte y Conducción</v>
          </cell>
          <cell r="H582" t="str">
            <v>ANLA</v>
          </cell>
          <cell r="J582" t="str">
            <v>OPERACIÓN</v>
          </cell>
          <cell r="K582">
            <v>5</v>
          </cell>
          <cell r="L582">
            <v>4252995</v>
          </cell>
          <cell r="M582">
            <v>5212877.2297297325</v>
          </cell>
          <cell r="O582" t="str">
            <v>DOCUMENTAL</v>
          </cell>
          <cell r="P582" t="str">
            <v>Media</v>
          </cell>
          <cell r="Q582" t="str">
            <v>---</v>
          </cell>
          <cell r="S582" t="str">
            <v>---</v>
          </cell>
          <cell r="T582">
            <v>0</v>
          </cell>
          <cell r="U582">
            <v>3</v>
          </cell>
          <cell r="V582" t="str">
            <v>ACTIVO</v>
          </cell>
          <cell r="W582" t="str">
            <v>CORMACARENA</v>
          </cell>
          <cell r="X582" t="str">
            <v>Resolución otorga LA</v>
          </cell>
          <cell r="Y582" t="str">
            <v>1705</v>
          </cell>
          <cell r="Z582">
            <v>35059</v>
          </cell>
          <cell r="AA582" t="str">
            <v>META</v>
          </cell>
          <cell r="AB582" t="str">
            <v>ACACIAS - CUMARAL - RESTREPO</v>
          </cell>
          <cell r="AC582" t="str">
            <v>ORINOQUIA</v>
          </cell>
          <cell r="AD582" t="str">
            <v>En la etapa media del proyecto y un informe final en la terminación de la obra.                                       Posteriormente Anual</v>
          </cell>
          <cell r="AE582">
            <v>12</v>
          </cell>
          <cell r="AF582" t="str">
            <v>Operación</v>
          </cell>
          <cell r="AG582" t="str">
            <v>Operación</v>
          </cell>
          <cell r="AH582" t="str">
            <v>Anual  (primer trimestre)</v>
          </cell>
          <cell r="AI582" t="str">
            <v>Rad. 2017093474-1-000 del 1 de agosto de 2017 (Último ICA entregado)</v>
          </cell>
          <cell r="AJ582">
            <v>42948</v>
          </cell>
          <cell r="AK582" t="str">
            <v>N/A</v>
          </cell>
          <cell r="AL582">
            <v>1</v>
          </cell>
          <cell r="AM582" t="str">
            <v>Si</v>
          </cell>
          <cell r="AN582">
            <v>0</v>
          </cell>
          <cell r="AO582">
            <v>0</v>
          </cell>
          <cell r="AP582">
            <v>1</v>
          </cell>
          <cell r="AQ582">
            <v>1</v>
          </cell>
          <cell r="AR582">
            <v>0</v>
          </cell>
          <cell r="AS582">
            <v>0</v>
          </cell>
          <cell r="AT582">
            <v>0</v>
          </cell>
          <cell r="AU582">
            <v>0</v>
          </cell>
          <cell r="AV582">
            <v>0</v>
          </cell>
          <cell r="AW582">
            <v>0</v>
          </cell>
          <cell r="AX582">
            <v>1</v>
          </cell>
          <cell r="AY582">
            <v>0</v>
          </cell>
          <cell r="AZ582">
            <v>0</v>
          </cell>
          <cell r="BA582">
            <v>1</v>
          </cell>
          <cell r="BB582" t="str">
            <v>Seguimiento 2018</v>
          </cell>
          <cell r="BC582">
            <v>43313</v>
          </cell>
          <cell r="BD582">
            <v>5348</v>
          </cell>
          <cell r="BE582">
            <v>43360</v>
          </cell>
          <cell r="BF582" t="str">
            <v>Auto</v>
          </cell>
          <cell r="BG582">
            <v>6370</v>
          </cell>
          <cell r="BH582">
            <v>43395</v>
          </cell>
          <cell r="BI582" t="str">
            <v>Control y Seguimiento</v>
          </cell>
          <cell r="BJ582" t="str">
            <v>---</v>
          </cell>
          <cell r="BK582" t="str">
            <v>---</v>
          </cell>
          <cell r="BL582" t="str">
            <v>---</v>
          </cell>
          <cell r="BM582">
            <v>10358000</v>
          </cell>
          <cell r="BN582" t="str">
            <v>---</v>
          </cell>
          <cell r="BO582" t="str">
            <v>---</v>
          </cell>
          <cell r="BP582" t="str">
            <v>NO</v>
          </cell>
          <cell r="BQ582">
            <v>1</v>
          </cell>
          <cell r="BR582">
            <v>0</v>
          </cell>
          <cell r="BS582">
            <v>0</v>
          </cell>
          <cell r="BT582" t="str">
            <v>---</v>
          </cell>
          <cell r="BU582" t="str">
            <v>---</v>
          </cell>
          <cell r="BV582" t="str">
            <v>---</v>
          </cell>
          <cell r="BW582" t="str">
            <v>---</v>
          </cell>
        </row>
        <row r="583">
          <cell r="A583" t="str">
            <v>LAM0511</v>
          </cell>
          <cell r="B583" t="str">
            <v>Licencia Ambiental</v>
          </cell>
          <cell r="C583" t="str">
            <v xml:space="preserve">AMPLIACION CAPACIDAD DE ALMACENAMIENTO DE GAS PROPANO EN LA ESTACION PUERTO SALGAR.
</v>
          </cell>
          <cell r="D583" t="str">
            <v xml:space="preserve">ECOPETROL S.A. </v>
          </cell>
          <cell r="E583" t="str">
            <v>Hidrocarburos</v>
          </cell>
          <cell r="F583" t="str">
            <v>---</v>
          </cell>
          <cell r="G583" t="str">
            <v>---</v>
          </cell>
          <cell r="H583" t="str">
            <v>---</v>
          </cell>
          <cell r="I583" t="str">
            <v>---</v>
          </cell>
          <cell r="J583" t="str">
            <v>---</v>
          </cell>
          <cell r="K583">
            <v>4</v>
          </cell>
          <cell r="O583" t="str">
            <v>---</v>
          </cell>
          <cell r="P583" t="str">
            <v>N/A</v>
          </cell>
          <cell r="Q583" t="str">
            <v>---</v>
          </cell>
          <cell r="S583" t="str">
            <v>---</v>
          </cell>
          <cell r="T583" t="str">
            <v>---</v>
          </cell>
          <cell r="U583">
            <v>1</v>
          </cell>
          <cell r="V583" t="str">
            <v>ACUMULADO</v>
          </cell>
          <cell r="W583" t="str">
            <v>CAR Y CORTOLIMA</v>
          </cell>
          <cell r="X583" t="str">
            <v>X Elaboración auto/resolución anterior</v>
          </cell>
          <cell r="Y583" t="str">
            <v>023</v>
          </cell>
          <cell r="Z583">
            <v>34732</v>
          </cell>
          <cell r="AA583" t="str">
            <v>CUNDINAMARCA</v>
          </cell>
          <cell r="AB583" t="str">
            <v>PUERTO SALGAR</v>
          </cell>
          <cell r="AD583" t="str">
            <v>---</v>
          </cell>
          <cell r="AE583" t="str">
            <v>---</v>
          </cell>
          <cell r="AF583" t="str">
            <v>---</v>
          </cell>
          <cell r="AG583" t="str">
            <v>---</v>
          </cell>
          <cell r="AH583" t="str">
            <v>---</v>
          </cell>
          <cell r="AI583" t="str">
            <v>---</v>
          </cell>
          <cell r="AJ583" t="str">
            <v>---</v>
          </cell>
          <cell r="AK583" t="str">
            <v>---</v>
          </cell>
          <cell r="AL583">
            <v>0</v>
          </cell>
          <cell r="AM583" t="str">
            <v>---</v>
          </cell>
          <cell r="AN583">
            <v>1</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t="str">
            <v>Seguimiento &lt; 2006</v>
          </cell>
          <cell r="BJ583" t="str">
            <v>---</v>
          </cell>
          <cell r="BK583" t="str">
            <v>---</v>
          </cell>
          <cell r="BL583" t="str">
            <v>---</v>
          </cell>
          <cell r="BN583" t="str">
            <v>---</v>
          </cell>
          <cell r="BO583" t="str">
            <v>---</v>
          </cell>
          <cell r="BP583" t="str">
            <v>---</v>
          </cell>
          <cell r="BQ583" t="str">
            <v>---</v>
          </cell>
          <cell r="BR583" t="str">
            <v>---</v>
          </cell>
          <cell r="BS583" t="str">
            <v>---</v>
          </cell>
          <cell r="BT583" t="str">
            <v>---</v>
          </cell>
          <cell r="BU583" t="str">
            <v>---</v>
          </cell>
          <cell r="BV583" t="str">
            <v>---</v>
          </cell>
          <cell r="BW583" t="str">
            <v>---</v>
          </cell>
        </row>
        <row r="584">
          <cell r="A584" t="str">
            <v>LAM0520</v>
          </cell>
          <cell r="B584" t="str">
            <v>Plan de Manejo Ambiental</v>
          </cell>
          <cell r="C584" t="str">
            <v>POLIDUCTO SEBASTOPOL - MEDELLIN - CARTAGO</v>
          </cell>
          <cell r="D584" t="str">
            <v xml:space="preserve">ECOPETROL S.A. </v>
          </cell>
          <cell r="E584" t="str">
            <v>Hidrocarburos</v>
          </cell>
          <cell r="F584" t="str">
            <v>Transporte y Conducción</v>
          </cell>
          <cell r="G584" t="str">
            <v>Transporte y Conducción</v>
          </cell>
          <cell r="H584" t="str">
            <v>ANLA</v>
          </cell>
          <cell r="J584" t="str">
            <v>OPERACIÓN</v>
          </cell>
          <cell r="K584">
            <v>5</v>
          </cell>
          <cell r="L584">
            <v>4252995</v>
          </cell>
          <cell r="M584">
            <v>5358000</v>
          </cell>
          <cell r="O584" t="str">
            <v>DOCUMENTAL</v>
          </cell>
          <cell r="P584" t="str">
            <v>Media</v>
          </cell>
          <cell r="Q584" t="str">
            <v>---</v>
          </cell>
          <cell r="S584" t="str">
            <v>---</v>
          </cell>
          <cell r="T584">
            <v>0</v>
          </cell>
          <cell r="U584">
            <v>31</v>
          </cell>
          <cell r="V584" t="str">
            <v>ACTIVO</v>
          </cell>
          <cell r="W584" t="str">
            <v>AMVA,CAS,CORANTIOQUIA,CORNARE</v>
          </cell>
          <cell r="X584" t="str">
            <v>Resolución establece PMA</v>
          </cell>
          <cell r="Y584" t="str">
            <v>1086</v>
          </cell>
          <cell r="Z584">
            <v>41578.4375</v>
          </cell>
          <cell r="AA584" t="str">
            <v>ANTIOQUIA</v>
          </cell>
          <cell r="AB584" t="str">
            <v>MEDELLON - BELLO - MACEO - PUERTO BERRIO - CIMITARRA</v>
          </cell>
          <cell r="AC584" t="str">
            <v>CENTRO NORTE</v>
          </cell>
          <cell r="AD584" t="str">
            <v>Anual</v>
          </cell>
          <cell r="AE584">
            <v>12</v>
          </cell>
          <cell r="AF584" t="str">
            <v>Operación</v>
          </cell>
          <cell r="AG584" t="str">
            <v>Operación</v>
          </cell>
          <cell r="AH584" t="str">
            <v>---</v>
          </cell>
          <cell r="AI584" t="str">
            <v>---</v>
          </cell>
          <cell r="AJ584" t="str">
            <v>---</v>
          </cell>
          <cell r="AK584" t="str">
            <v>---</v>
          </cell>
          <cell r="AL584">
            <v>4</v>
          </cell>
          <cell r="AM584" t="str">
            <v>Si</v>
          </cell>
          <cell r="AN584">
            <v>4</v>
          </cell>
          <cell r="AO584">
            <v>0</v>
          </cell>
          <cell r="AP584">
            <v>0</v>
          </cell>
          <cell r="AQ584">
            <v>1</v>
          </cell>
          <cell r="AR584">
            <v>1</v>
          </cell>
          <cell r="AS584">
            <v>1</v>
          </cell>
          <cell r="AT584">
            <v>0</v>
          </cell>
          <cell r="AU584">
            <v>1</v>
          </cell>
          <cell r="AV584">
            <v>1</v>
          </cell>
          <cell r="AW584">
            <v>0</v>
          </cell>
          <cell r="AX584">
            <v>1</v>
          </cell>
          <cell r="AY584">
            <v>0</v>
          </cell>
          <cell r="AZ584">
            <v>1</v>
          </cell>
          <cell r="BA584">
            <v>1</v>
          </cell>
          <cell r="BB584" t="str">
            <v>Seguimiento 2018</v>
          </cell>
          <cell r="BC584" t="str">
            <v>N/A</v>
          </cell>
          <cell r="BD584">
            <v>6801</v>
          </cell>
          <cell r="BE584">
            <v>43411.46</v>
          </cell>
          <cell r="BF584" t="str">
            <v xml:space="preserve">Resolución </v>
          </cell>
          <cell r="BG584">
            <v>2197</v>
          </cell>
          <cell r="BH584">
            <v>43432</v>
          </cell>
          <cell r="BI584" t="str">
            <v>Compensación y 1%</v>
          </cell>
          <cell r="BJ584" t="str">
            <v>---</v>
          </cell>
          <cell r="BK584" t="str">
            <v>---</v>
          </cell>
          <cell r="BL584" t="str">
            <v>---</v>
          </cell>
          <cell r="BM584">
            <v>10358000</v>
          </cell>
          <cell r="BN584" t="str">
            <v>VISITA</v>
          </cell>
          <cell r="BO584">
            <v>184393044</v>
          </cell>
          <cell r="BP584" t="str">
            <v>---</v>
          </cell>
          <cell r="BQ584">
            <v>5</v>
          </cell>
          <cell r="BR584">
            <v>7</v>
          </cell>
          <cell r="BS584">
            <v>0</v>
          </cell>
          <cell r="BT584" t="str">
            <v>---</v>
          </cell>
          <cell r="BU584" t="str">
            <v>---</v>
          </cell>
          <cell r="BV584" t="str">
            <v>---</v>
          </cell>
          <cell r="BW584" t="str">
            <v>---</v>
          </cell>
          <cell r="BX584">
            <v>52</v>
          </cell>
          <cell r="BY584" t="str">
            <v>No reporta</v>
          </cell>
          <cell r="BZ584" t="str">
            <v>Afectacion de un area aprox. de 1800 m2 de suelos utilizados en ganaderia y pastoreo, se afecto la capa vegetal y el subsuelo por infiltracion del producto; En el aire hubo incorporacion de vapores; Afectacion minimade fauna.</v>
          </cell>
        </row>
        <row r="585">
          <cell r="A585" t="str">
            <v>LAM3176</v>
          </cell>
          <cell r="B585" t="str">
            <v>Licencia Ambiental</v>
          </cell>
          <cell r="C585" t="str">
            <v>AREA DE PERFORACION EXPLORATORIA EN EL BLOQUE RIO MAGDALENA, DEPARTAMENTO DEL TOLIMA Y CUNDINAMARCA</v>
          </cell>
          <cell r="D585" t="str">
            <v xml:space="preserve">GRAN TIERRA ENERGY COLOMBIA LTD. </v>
          </cell>
          <cell r="E585" t="str">
            <v>Hidrocarburos</v>
          </cell>
          <cell r="F585" t="str">
            <v>Exploración</v>
          </cell>
          <cell r="G585" t="str">
            <v>Exploración</v>
          </cell>
          <cell r="H585" t="str">
            <v>ANLA</v>
          </cell>
          <cell r="J585" t="str">
            <v>CIERRE TÉCNICO</v>
          </cell>
          <cell r="O585" t="str">
            <v>DOCUMENTAL</v>
          </cell>
          <cell r="P585" t="str">
            <v>Media</v>
          </cell>
          <cell r="Q585" t="str">
            <v>---</v>
          </cell>
          <cell r="S585" t="str">
            <v>---</v>
          </cell>
          <cell r="T585">
            <v>0</v>
          </cell>
          <cell r="U585">
            <v>3</v>
          </cell>
          <cell r="V585" t="str">
            <v>ACTIVO</v>
          </cell>
          <cell r="W585" t="str">
            <v>CAR, CORTOLIMA</v>
          </cell>
          <cell r="X585" t="str">
            <v>Resolución otorga LA</v>
          </cell>
          <cell r="Y585" t="str">
            <v>581</v>
          </cell>
          <cell r="Z585">
            <v>38477</v>
          </cell>
          <cell r="AA585" t="str">
            <v>CUNDINAMARCA - TOLIMA</v>
          </cell>
          <cell r="AB585" t="str">
            <v>BELTRAN - GUATAQUI - SAN JOSE DE RIO SECO - AMBALEMA - GUAYABAL - LERIDA - VENADILLO</v>
          </cell>
          <cell r="AC585" t="str">
            <v>N/A</v>
          </cell>
          <cell r="AD585" t="str">
            <v>Para cada pozo perforado a la mitad del proyecto y otro al final, al mes de haberse terminado las actividades</v>
          </cell>
          <cell r="AE585">
            <v>12</v>
          </cell>
          <cell r="AF585" t="str">
            <v>ABANDONO</v>
          </cell>
          <cell r="AG585" t="str">
            <v>Cierre</v>
          </cell>
          <cell r="AH585" t="str">
            <v>Un (1) informe de avance y cumplimiento del Plan de Manejo Ambiental para cada pozo perforado a la mitad del proyecto y otro al final, al mes de haberse terminado las actividades.</v>
          </cell>
          <cell r="AI585" t="str">
            <v>• Mediante radicado 4120-E1-132929 del 14 de diciembre de 2007 se entrega el ICA de los pozos Popa-1 y Caneyes-1; • Mediante radicado 4120-E1-45058 del 25 de abril de 2008 se entrega el ICA de los pozos Popa-1 y Caneyes-1; Mediante radicado 4120-E1-109609 del 30 de agosto de 2010 se entrega el ICA correspondiente a las pruebas de producción del Pozo Popa -2; • Mediante radicado 4120-E1-9066 de 27 de enero de 2012, se entrega el ICA correspondiente a las obras civiles y perforación del pozo Popa 3.</v>
          </cell>
          <cell r="AJ585">
            <v>40935</v>
          </cell>
          <cell r="AK585" t="str">
            <v>N/A</v>
          </cell>
          <cell r="AL585">
            <v>0</v>
          </cell>
          <cell r="AM585" t="str">
            <v>Si</v>
          </cell>
          <cell r="AN585">
            <v>1</v>
          </cell>
          <cell r="AO585">
            <v>0</v>
          </cell>
          <cell r="AP585">
            <v>1</v>
          </cell>
          <cell r="AQ585">
            <v>1</v>
          </cell>
          <cell r="AR585">
            <v>0</v>
          </cell>
          <cell r="AS585">
            <v>0</v>
          </cell>
          <cell r="AT585">
            <v>0</v>
          </cell>
          <cell r="AU585">
            <v>0</v>
          </cell>
          <cell r="AV585">
            <v>0</v>
          </cell>
          <cell r="AW585">
            <v>0</v>
          </cell>
          <cell r="AX585">
            <v>0</v>
          </cell>
          <cell r="AY585">
            <v>0</v>
          </cell>
          <cell r="AZ585">
            <v>0</v>
          </cell>
          <cell r="BA585">
            <v>0</v>
          </cell>
          <cell r="BB585" t="str">
            <v>Seguimiento 2008</v>
          </cell>
          <cell r="BC585">
            <v>43304</v>
          </cell>
          <cell r="BD585">
            <v>6577</v>
          </cell>
          <cell r="BE585">
            <v>43403</v>
          </cell>
          <cell r="BJ585" t="str">
            <v>VISITA</v>
          </cell>
          <cell r="BK585">
            <v>7</v>
          </cell>
          <cell r="BL585">
            <v>94370000</v>
          </cell>
          <cell r="BM585">
            <v>10358000</v>
          </cell>
          <cell r="BN585" t="str">
            <v>---</v>
          </cell>
          <cell r="BO585" t="str">
            <v>---</v>
          </cell>
          <cell r="BP585" t="str">
            <v>---</v>
          </cell>
          <cell r="BQ585">
            <v>0</v>
          </cell>
          <cell r="BR585">
            <v>1</v>
          </cell>
          <cell r="BS585">
            <v>0</v>
          </cell>
          <cell r="BT585" t="str">
            <v>---</v>
          </cell>
          <cell r="BU585" t="str">
            <v>---</v>
          </cell>
          <cell r="BV585" t="str">
            <v>---</v>
          </cell>
          <cell r="BW585" t="str">
            <v>---</v>
          </cell>
        </row>
        <row r="586">
          <cell r="A586" t="str">
            <v>LAM3173</v>
          </cell>
          <cell r="B586" t="str">
            <v>Licencia Ambiental</v>
          </cell>
          <cell r="C586" t="str">
            <v>AREA DE EXPLORACION YAMU</v>
          </cell>
          <cell r="D586" t="str">
            <v xml:space="preserve">WINCHESTER OIL AND GAS S.A </v>
          </cell>
          <cell r="E586" t="str">
            <v>Hidrocarburos</v>
          </cell>
          <cell r="F586" t="str">
            <v>Exploración</v>
          </cell>
          <cell r="G586" t="str">
            <v>Exploración</v>
          </cell>
          <cell r="H586" t="str">
            <v>ANLA</v>
          </cell>
          <cell r="J586" t="str">
            <v>OPERACIÓN</v>
          </cell>
          <cell r="K586">
            <v>4</v>
          </cell>
          <cell r="L586">
            <v>3402396</v>
          </cell>
          <cell r="M586" t="str">
            <v>SOLO TERRESTRE</v>
          </cell>
          <cell r="N586">
            <v>1975893.839205882</v>
          </cell>
          <cell r="O586" t="str">
            <v>CON VISITA</v>
          </cell>
          <cell r="P586" t="str">
            <v>Media</v>
          </cell>
          <cell r="Q586" t="str">
            <v>---</v>
          </cell>
          <cell r="S586" t="str">
            <v>---</v>
          </cell>
          <cell r="T586">
            <v>0</v>
          </cell>
          <cell r="U586">
            <v>20</v>
          </cell>
          <cell r="V586" t="str">
            <v>ACTIVO</v>
          </cell>
          <cell r="W586" t="str">
            <v>CORPORINOQUIA</v>
          </cell>
          <cell r="X586" t="str">
            <v>Resolución otorga LA</v>
          </cell>
          <cell r="Y586" t="str">
            <v>580</v>
          </cell>
          <cell r="Z586">
            <v>38477</v>
          </cell>
          <cell r="AA586" t="str">
            <v>CASANARE</v>
          </cell>
          <cell r="AB586" t="str">
            <v>PAZ DE ARIPORO
PORE
TRINIDAD</v>
          </cell>
          <cell r="AC586" t="str">
            <v>N/A</v>
          </cell>
          <cell r="AD586" t="str">
            <v>Semestral</v>
          </cell>
          <cell r="AE586">
            <v>12</v>
          </cell>
          <cell r="AF586" t="str">
            <v>Operación</v>
          </cell>
          <cell r="AG586" t="str">
            <v>Operación</v>
          </cell>
          <cell r="AH586" t="str">
            <v>Anual</v>
          </cell>
          <cell r="AI586">
            <v>43294</v>
          </cell>
          <cell r="AJ586">
            <v>43294</v>
          </cell>
          <cell r="AK586" t="str">
            <v>NO</v>
          </cell>
          <cell r="AL586">
            <v>4</v>
          </cell>
          <cell r="AM586" t="str">
            <v>Si</v>
          </cell>
          <cell r="AN586">
            <v>2</v>
          </cell>
          <cell r="AO586">
            <v>0</v>
          </cell>
          <cell r="AP586">
            <v>0</v>
          </cell>
          <cell r="AQ586">
            <v>2</v>
          </cell>
          <cell r="AR586">
            <v>2</v>
          </cell>
          <cell r="AS586">
            <v>0</v>
          </cell>
          <cell r="AT586">
            <v>2</v>
          </cell>
          <cell r="AU586">
            <v>0</v>
          </cell>
          <cell r="AV586">
            <v>1</v>
          </cell>
          <cell r="AW586">
            <v>1</v>
          </cell>
          <cell r="AX586">
            <v>0</v>
          </cell>
          <cell r="AY586">
            <v>0</v>
          </cell>
          <cell r="AZ586">
            <v>0</v>
          </cell>
          <cell r="BA586">
            <v>0</v>
          </cell>
          <cell r="BB586" t="str">
            <v>Seguimiento 2014</v>
          </cell>
          <cell r="BC586">
            <v>43348</v>
          </cell>
          <cell r="BD586">
            <v>7583</v>
          </cell>
          <cell r="BE586">
            <v>43445.760879629626</v>
          </cell>
          <cell r="BI586" t="str">
            <v>sin asignar</v>
          </cell>
          <cell r="BM586">
            <v>102667830</v>
          </cell>
          <cell r="BN586" t="str">
            <v>---</v>
          </cell>
          <cell r="BO586" t="str">
            <v>---</v>
          </cell>
          <cell r="BP586" t="str">
            <v>NO</v>
          </cell>
          <cell r="BQ586">
            <v>7</v>
          </cell>
          <cell r="BR586">
            <v>3</v>
          </cell>
          <cell r="BS586">
            <v>0</v>
          </cell>
          <cell r="BT586" t="str">
            <v>---</v>
          </cell>
          <cell r="BU586" t="str">
            <v>---</v>
          </cell>
          <cell r="BV586" t="str">
            <v>---</v>
          </cell>
          <cell r="BW586" t="str">
            <v>---</v>
          </cell>
        </row>
        <row r="587">
          <cell r="A587" t="str">
            <v>LAM0523</v>
          </cell>
          <cell r="B587" t="str">
            <v>Licencia Ambiental</v>
          </cell>
          <cell r="C587" t="str">
            <v>BLOQUE EXPLORATORIO BAMBUCO</v>
          </cell>
          <cell r="D587" t="str">
            <v xml:space="preserve">LL Y E. COLOMBIA INC </v>
          </cell>
          <cell r="E587" t="str">
            <v>Hidrocarburos</v>
          </cell>
          <cell r="F587" t="str">
            <v>Exploración</v>
          </cell>
          <cell r="G587" t="str">
            <v>Exploración</v>
          </cell>
          <cell r="H587" t="str">
            <v>ANLA</v>
          </cell>
          <cell r="J587" t="str">
            <v>OPERACIÓN</v>
          </cell>
          <cell r="K587">
            <v>4</v>
          </cell>
          <cell r="L587">
            <v>3402396</v>
          </cell>
          <cell r="M587" t="str">
            <v>SOLO TERRESTRE</v>
          </cell>
          <cell r="N587">
            <v>2156422.0549354833</v>
          </cell>
          <cell r="O587" t="str">
            <v>CON VISITA</v>
          </cell>
          <cell r="P587" t="str">
            <v>Media</v>
          </cell>
          <cell r="Q587" t="str">
            <v>---</v>
          </cell>
          <cell r="S587" t="str">
            <v>---</v>
          </cell>
          <cell r="T587">
            <v>0</v>
          </cell>
          <cell r="U587">
            <v>15</v>
          </cell>
          <cell r="V587" t="str">
            <v>ACTIVO</v>
          </cell>
          <cell r="W587" t="str">
            <v>CAM</v>
          </cell>
          <cell r="X587" t="str">
            <v>Resolución otorga LA</v>
          </cell>
          <cell r="Y587" t="str">
            <v>0080</v>
          </cell>
          <cell r="Z587">
            <v>35471</v>
          </cell>
          <cell r="AA587" t="str">
            <v>HUILA</v>
          </cell>
          <cell r="AB587" t="str">
            <v>PALERMO - TERRUEL - YAGUARA</v>
          </cell>
          <cell r="AC587" t="str">
            <v>N/A</v>
          </cell>
          <cell r="AD587" t="str">
            <v>---</v>
          </cell>
          <cell r="AE587">
            <v>12</v>
          </cell>
          <cell r="AF587" t="str">
            <v>Operación</v>
          </cell>
          <cell r="AG587" t="str">
            <v>Operación</v>
          </cell>
          <cell r="AH587" t="str">
            <v>---</v>
          </cell>
          <cell r="AI587" t="str">
            <v>---</v>
          </cell>
          <cell r="AJ587" t="str">
            <v>---</v>
          </cell>
          <cell r="AK587" t="str">
            <v>---</v>
          </cell>
          <cell r="AL587">
            <v>0</v>
          </cell>
          <cell r="AM587" t="str">
            <v>Si</v>
          </cell>
          <cell r="AN587">
            <v>3</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t="str">
            <v>Seguimiento &lt; 2006</v>
          </cell>
          <cell r="BM587">
            <v>102667830</v>
          </cell>
          <cell r="BN587" t="str">
            <v>---</v>
          </cell>
          <cell r="BO587" t="str">
            <v>---</v>
          </cell>
          <cell r="BP587" t="str">
            <v>NO</v>
          </cell>
          <cell r="BQ587" t="str">
            <v>---</v>
          </cell>
          <cell r="BR587" t="str">
            <v>---</v>
          </cell>
          <cell r="BS587" t="str">
            <v>---</v>
          </cell>
          <cell r="BT587" t="str">
            <v>---</v>
          </cell>
          <cell r="BU587" t="str">
            <v>---</v>
          </cell>
          <cell r="BV587" t="str">
            <v>---</v>
          </cell>
          <cell r="BW587" t="str">
            <v>---</v>
          </cell>
        </row>
        <row r="588">
          <cell r="A588" t="str">
            <v>LAM3095</v>
          </cell>
          <cell r="B588" t="str">
            <v>Licencia Ambiental</v>
          </cell>
          <cell r="C588" t="str">
            <v>BLOQUE EXPLORATORIO MAPUIRO</v>
          </cell>
          <cell r="D588" t="str">
            <v xml:space="preserve">GAS PETROLEO Y DERIVADOS DE COLOMBIA S.A. - PETROCOLOMBIA S.A. </v>
          </cell>
          <cell r="E588" t="str">
            <v>Hidrocarburos</v>
          </cell>
          <cell r="F588" t="str">
            <v>Exploración</v>
          </cell>
          <cell r="G588" t="str">
            <v>Exploración</v>
          </cell>
          <cell r="H588" t="str">
            <v>ANLA</v>
          </cell>
          <cell r="J588" t="str">
            <v>CIERRE TÉCNICO</v>
          </cell>
          <cell r="O588" t="str">
            <v>DOCUMENTAL</v>
          </cell>
          <cell r="P588" t="str">
            <v>Media</v>
          </cell>
          <cell r="Q588" t="str">
            <v>---</v>
          </cell>
          <cell r="S588" t="str">
            <v>---</v>
          </cell>
          <cell r="T588">
            <v>0</v>
          </cell>
          <cell r="U588">
            <v>5</v>
          </cell>
          <cell r="V588" t="str">
            <v>ACTIVO</v>
          </cell>
          <cell r="W588" t="str">
            <v>CORPORINOQUIA</v>
          </cell>
          <cell r="X588" t="str">
            <v>Resolución otorga LA</v>
          </cell>
          <cell r="Y588" t="str">
            <v>259</v>
          </cell>
          <cell r="Z588">
            <v>38406</v>
          </cell>
          <cell r="AA588" t="str">
            <v>CASANARE</v>
          </cell>
          <cell r="AB588" t="str">
            <v>NUNCHIA - PORE - SAN LUIS DE PALENQUE - TRINIDAD</v>
          </cell>
          <cell r="AC588" t="str">
            <v>N/A</v>
          </cell>
          <cell r="AD588" t="str">
            <v>Al finalizar la etapa de construcción, y una vez terminadas las actividades en cada pozo</v>
          </cell>
          <cell r="AE588">
            <v>6</v>
          </cell>
          <cell r="AF588" t="str">
            <v>Abandono y Restauración</v>
          </cell>
          <cell r="AG588" t="str">
            <v>Cierre</v>
          </cell>
          <cell r="AH588" t="str">
            <v>semestral</v>
          </cell>
          <cell r="AI588">
            <v>41928</v>
          </cell>
          <cell r="AJ588">
            <v>41928</v>
          </cell>
          <cell r="AK588" t="str">
            <v>NO</v>
          </cell>
          <cell r="AL588">
            <v>4</v>
          </cell>
          <cell r="AM588" t="str">
            <v>Si</v>
          </cell>
          <cell r="AN588">
            <v>1</v>
          </cell>
          <cell r="AO588">
            <v>0</v>
          </cell>
          <cell r="AP588">
            <v>1</v>
          </cell>
          <cell r="AQ588">
            <v>1</v>
          </cell>
          <cell r="AR588">
            <v>0</v>
          </cell>
          <cell r="AS588">
            <v>0</v>
          </cell>
          <cell r="AT588">
            <v>2</v>
          </cell>
          <cell r="AU588">
            <v>0</v>
          </cell>
          <cell r="AV588">
            <v>0</v>
          </cell>
          <cell r="AW588">
            <v>2</v>
          </cell>
          <cell r="AX588">
            <v>0</v>
          </cell>
          <cell r="AY588">
            <v>0</v>
          </cell>
          <cell r="AZ588">
            <v>0</v>
          </cell>
          <cell r="BA588">
            <v>0</v>
          </cell>
          <cell r="BB588" t="str">
            <v>Seguimiento 2014</v>
          </cell>
          <cell r="BC588">
            <v>43375</v>
          </cell>
          <cell r="BD588">
            <v>6050</v>
          </cell>
          <cell r="BE588">
            <v>43382</v>
          </cell>
          <cell r="BJ588" t="str">
            <v>---</v>
          </cell>
          <cell r="BK588" t="str">
            <v>---</v>
          </cell>
          <cell r="BL588" t="str">
            <v>---</v>
          </cell>
          <cell r="BM588">
            <v>10358000</v>
          </cell>
          <cell r="BN588" t="str">
            <v>---</v>
          </cell>
          <cell r="BO588" t="str">
            <v>---</v>
          </cell>
          <cell r="BP588" t="str">
            <v>NO</v>
          </cell>
          <cell r="BQ588">
            <v>1</v>
          </cell>
          <cell r="BR588">
            <v>1</v>
          </cell>
          <cell r="BS588">
            <v>0</v>
          </cell>
          <cell r="BT588" t="str">
            <v>---</v>
          </cell>
          <cell r="BU588" t="str">
            <v>---</v>
          </cell>
          <cell r="BV588" t="str">
            <v>---</v>
          </cell>
          <cell r="BW588" t="str">
            <v>---</v>
          </cell>
        </row>
        <row r="589">
          <cell r="A589" t="str">
            <v>LAM3094</v>
          </cell>
          <cell r="B589" t="str">
            <v>Licencia Ambiental</v>
          </cell>
          <cell r="C589" t="str">
            <v>PERFORACION EXPLORATORIA BLOQUE ALGARROBO</v>
          </cell>
          <cell r="D589" t="str">
            <v xml:space="preserve">CANACOL ENERGY COLOMBIA S.A. </v>
          </cell>
          <cell r="E589" t="str">
            <v>Hidrocarburos</v>
          </cell>
          <cell r="F589" t="str">
            <v>Exploración</v>
          </cell>
          <cell r="G589" t="str">
            <v>Exploración</v>
          </cell>
          <cell r="H589" t="str">
            <v>ANLA</v>
          </cell>
          <cell r="J589" t="str">
            <v>OPERACIÓN</v>
          </cell>
          <cell r="K589">
            <v>4</v>
          </cell>
          <cell r="L589">
            <v>3402396</v>
          </cell>
          <cell r="M589">
            <v>5212877.2297297325</v>
          </cell>
          <cell r="O589" t="str">
            <v>CON VISITA</v>
          </cell>
          <cell r="P589" t="str">
            <v>Media</v>
          </cell>
          <cell r="Q589" t="str">
            <v>---</v>
          </cell>
          <cell r="S589" t="str">
            <v>---</v>
          </cell>
          <cell r="T589">
            <v>0.75</v>
          </cell>
          <cell r="U589">
            <v>5</v>
          </cell>
          <cell r="V589" t="str">
            <v>ACTIVO</v>
          </cell>
          <cell r="W589" t="str">
            <v>CORPORINOQUIA</v>
          </cell>
          <cell r="X589" t="str">
            <v>Resolución otorga LA</v>
          </cell>
          <cell r="Y589" t="str">
            <v>285</v>
          </cell>
          <cell r="Z589">
            <v>38406</v>
          </cell>
          <cell r="AA589" t="str">
            <v>CASANARE</v>
          </cell>
          <cell r="AB589" t="str">
            <v>OROCUE</v>
          </cell>
          <cell r="AC589" t="str">
            <v>ORINOQUIA</v>
          </cell>
          <cell r="AD589" t="str">
            <v>Una vez terminada cada etapa proyecto (construcción, perforación y pruebas cortas de producción, construcción de las líneas de flujo, pruebas extensas de producción, abandono y restauración)</v>
          </cell>
          <cell r="AE589">
            <v>12</v>
          </cell>
          <cell r="AF589" t="str">
            <v>Operación</v>
          </cell>
          <cell r="AG589" t="str">
            <v>Operación</v>
          </cell>
          <cell r="AH589" t="str">
            <v>---</v>
          </cell>
          <cell r="AI589" t="str">
            <v>---</v>
          </cell>
          <cell r="AJ589" t="str">
            <v>---</v>
          </cell>
          <cell r="AK589" t="str">
            <v>---</v>
          </cell>
          <cell r="AL589">
            <v>3</v>
          </cell>
          <cell r="AM589" t="str">
            <v>Si</v>
          </cell>
          <cell r="AN589">
            <v>1</v>
          </cell>
          <cell r="AO589">
            <v>0</v>
          </cell>
          <cell r="AP589">
            <v>0</v>
          </cell>
          <cell r="AQ589">
            <v>1</v>
          </cell>
          <cell r="AR589">
            <v>0</v>
          </cell>
          <cell r="AS589">
            <v>1</v>
          </cell>
          <cell r="AT589">
            <v>1</v>
          </cell>
          <cell r="AU589">
            <v>0</v>
          </cell>
          <cell r="AV589">
            <v>0</v>
          </cell>
          <cell r="AW589">
            <v>0</v>
          </cell>
          <cell r="AX589">
            <v>1</v>
          </cell>
          <cell r="AY589">
            <v>0</v>
          </cell>
          <cell r="AZ589">
            <v>1</v>
          </cell>
          <cell r="BA589">
            <v>0</v>
          </cell>
          <cell r="BB589" t="str">
            <v>Seguimiento 2017</v>
          </cell>
          <cell r="BC589" t="str">
            <v>N/A</v>
          </cell>
          <cell r="BD589">
            <v>7747</v>
          </cell>
          <cell r="BE589">
            <v>43448.649560185186</v>
          </cell>
          <cell r="BI589" t="str">
            <v>Compensación y 1%</v>
          </cell>
          <cell r="BM589">
            <v>100262220</v>
          </cell>
          <cell r="BN589" t="str">
            <v>VISITA</v>
          </cell>
          <cell r="BO589">
            <v>94587000</v>
          </cell>
          <cell r="BP589" t="str">
            <v>---</v>
          </cell>
          <cell r="BQ589">
            <v>0</v>
          </cell>
          <cell r="BR589">
            <v>1</v>
          </cell>
          <cell r="BS589">
            <v>0</v>
          </cell>
          <cell r="BT589" t="str">
            <v>---</v>
          </cell>
          <cell r="BU589" t="str">
            <v>---</v>
          </cell>
          <cell r="BV589" t="str">
            <v>---</v>
          </cell>
          <cell r="BW589" t="str">
            <v>---</v>
          </cell>
          <cell r="BX589">
            <v>118</v>
          </cell>
          <cell r="BY589" t="str">
            <v>No reporta</v>
          </cell>
          <cell r="BZ589" t="str">
            <v>Afectacion de 150 m lineales de suelo</v>
          </cell>
        </row>
        <row r="590">
          <cell r="A590" t="str">
            <v>LAM3090</v>
          </cell>
          <cell r="B590" t="str">
            <v>Licencia Ambiental</v>
          </cell>
          <cell r="C590" t="str">
            <v>PLAN DE MANEJO AMBIENTAL PARA LA REACTIVACION DEL CAMPO LA ROMPIDA</v>
          </cell>
          <cell r="D590" t="str">
            <v xml:space="preserve">VETRA EXPLORACIÓN Y PRODUCCIÓN COLOMBIA S.A.S. – VETRA EyP S.A.S. </v>
          </cell>
          <cell r="E590" t="str">
            <v>Hidrocarburos</v>
          </cell>
          <cell r="F590" t="str">
            <v>Explotación</v>
          </cell>
          <cell r="G590" t="str">
            <v>Explotación</v>
          </cell>
          <cell r="H590" t="str">
            <v>ANLA</v>
          </cell>
          <cell r="J590" t="str">
            <v>OPERACIÓN</v>
          </cell>
          <cell r="K590">
            <v>5</v>
          </cell>
          <cell r="L590">
            <v>4252995</v>
          </cell>
          <cell r="M590">
            <v>5358000</v>
          </cell>
          <cell r="O590" t="str">
            <v>CON VISITA</v>
          </cell>
          <cell r="P590" t="str">
            <v>Baja</v>
          </cell>
          <cell r="Q590" t="str">
            <v>---</v>
          </cell>
          <cell r="S590" t="str">
            <v>---</v>
          </cell>
          <cell r="T590">
            <v>0.75</v>
          </cell>
          <cell r="U590">
            <v>6</v>
          </cell>
          <cell r="V590" t="str">
            <v>ACTIVO</v>
          </cell>
          <cell r="W590" t="str">
            <v>CORANTIOQUIA</v>
          </cell>
          <cell r="X590" t="str">
            <v>Resolución otorga LA</v>
          </cell>
          <cell r="Y590" t="str">
            <v>750</v>
          </cell>
          <cell r="Z590">
            <v>38835</v>
          </cell>
          <cell r="AA590" t="str">
            <v>ANTIOQUIA</v>
          </cell>
          <cell r="AB590" t="str">
            <v>YONDO</v>
          </cell>
          <cell r="AC590" t="str">
            <v>CENTRO NORTE</v>
          </cell>
          <cell r="AD590" t="str">
            <v>Anual</v>
          </cell>
          <cell r="AE590">
            <v>12</v>
          </cell>
          <cell r="AF590" t="str">
            <v>Operación</v>
          </cell>
          <cell r="AG590" t="str">
            <v>Operación</v>
          </cell>
          <cell r="AH590" t="str">
            <v>Anual</v>
          </cell>
          <cell r="AI590" t="str">
            <v>ICA No. 8 allegado con radicado 4120-E1-20641 del 16 de mayo de 2013, correspondiente al periodo abril de 2012-Diciembre de 2012.</v>
          </cell>
          <cell r="AJ590">
            <v>41349</v>
          </cell>
          <cell r="AK590" t="str">
            <v>CONTINGENCIAS</v>
          </cell>
          <cell r="AL590">
            <v>3</v>
          </cell>
          <cell r="AM590" t="str">
            <v>Si</v>
          </cell>
          <cell r="AN590">
            <v>0</v>
          </cell>
          <cell r="AO590">
            <v>0</v>
          </cell>
          <cell r="AP590">
            <v>1</v>
          </cell>
          <cell r="AQ590">
            <v>0</v>
          </cell>
          <cell r="AR590">
            <v>0</v>
          </cell>
          <cell r="AS590">
            <v>1</v>
          </cell>
          <cell r="AT590">
            <v>2</v>
          </cell>
          <cell r="AU590">
            <v>0</v>
          </cell>
          <cell r="AV590">
            <v>0</v>
          </cell>
          <cell r="AW590">
            <v>0</v>
          </cell>
          <cell r="AX590">
            <v>0</v>
          </cell>
          <cell r="AY590">
            <v>0</v>
          </cell>
          <cell r="AZ590">
            <v>0</v>
          </cell>
          <cell r="BA590">
            <v>1</v>
          </cell>
          <cell r="BB590" t="str">
            <v>Seguimiento 2018</v>
          </cell>
          <cell r="BC590">
            <v>43220</v>
          </cell>
          <cell r="BD590">
            <v>3955</v>
          </cell>
          <cell r="BE590">
            <v>43306</v>
          </cell>
          <cell r="BF590" t="str">
            <v>Auto</v>
          </cell>
          <cell r="BG590">
            <v>7159</v>
          </cell>
          <cell r="BH590">
            <v>43425.488391203704</v>
          </cell>
          <cell r="BI590" t="str">
            <v>Control y Seguimiento</v>
          </cell>
          <cell r="BJ590" t="str">
            <v>VISITA</v>
          </cell>
          <cell r="BK590">
            <v>8</v>
          </cell>
          <cell r="BL590">
            <v>81182000</v>
          </cell>
          <cell r="BM590">
            <v>83617460</v>
          </cell>
          <cell r="BN590" t="str">
            <v>---</v>
          </cell>
          <cell r="BO590" t="str">
            <v>---</v>
          </cell>
          <cell r="BP590" t="str">
            <v>SI</v>
          </cell>
          <cell r="BQ590">
            <v>1</v>
          </cell>
          <cell r="BR590">
            <v>2</v>
          </cell>
          <cell r="BS590">
            <v>0</v>
          </cell>
          <cell r="BT590" t="str">
            <v>---</v>
          </cell>
          <cell r="BU590" t="str">
            <v>---</v>
          </cell>
          <cell r="BV590" t="str">
            <v>---</v>
          </cell>
          <cell r="BW590" t="str">
            <v>---</v>
          </cell>
          <cell r="BX590">
            <v>891</v>
          </cell>
          <cell r="BY590" t="str">
            <v>No reporta</v>
          </cell>
          <cell r="BZ590" t="str">
            <v>240 bls fueron absorbidos por el suelo, área impactada por el derrame 2900 m2</v>
          </cell>
        </row>
        <row r="591">
          <cell r="A591" t="str">
            <v>LAM3086</v>
          </cell>
          <cell r="B591" t="str">
            <v>Licencia Ambiental</v>
          </cell>
          <cell r="C591" t="str">
            <v>PERFORACION EXPLORATORIA DEL POZO RONDON B, EN EL BLOQUE RONDON</v>
          </cell>
          <cell r="D591" t="str">
            <v xml:space="preserve">OCCIDENTAL DE COLOMBIA LLC </v>
          </cell>
          <cell r="E591" t="str">
            <v>Hidrocarburos</v>
          </cell>
          <cell r="F591" t="str">
            <v>Exploración</v>
          </cell>
          <cell r="G591" t="str">
            <v>Exploración</v>
          </cell>
          <cell r="H591" t="str">
            <v>ANLA</v>
          </cell>
          <cell r="J591" t="str">
            <v>OPERACIÓN</v>
          </cell>
          <cell r="K591">
            <v>4</v>
          </cell>
          <cell r="L591">
            <v>3402396</v>
          </cell>
          <cell r="M591">
            <v>5057424.9951428585</v>
          </cell>
          <cell r="O591" t="str">
            <v>CON VISITA</v>
          </cell>
          <cell r="P591" t="str">
            <v>Baja</v>
          </cell>
          <cell r="Q591" t="str">
            <v>---</v>
          </cell>
          <cell r="S591" t="str">
            <v>---</v>
          </cell>
          <cell r="T591">
            <v>0.75</v>
          </cell>
          <cell r="U591">
            <v>5</v>
          </cell>
          <cell r="V591" t="str">
            <v>ACTIVO</v>
          </cell>
          <cell r="W591" t="str">
            <v>CORPORINOQUIA</v>
          </cell>
          <cell r="X591" t="str">
            <v>Resolución otorga LA</v>
          </cell>
          <cell r="Y591" t="str">
            <v>1322</v>
          </cell>
          <cell r="Z591">
            <v>38307</v>
          </cell>
          <cell r="AA591" t="str">
            <v>ARAUCA</v>
          </cell>
          <cell r="AB591" t="str">
            <v>ARAUQUITA</v>
          </cell>
          <cell r="AC591" t="str">
            <v>ORINOQUIA</v>
          </cell>
          <cell r="AD591" t="str">
            <v>Al finalizar cada actividad</v>
          </cell>
          <cell r="AE591">
            <v>12</v>
          </cell>
          <cell r="AF591" t="str">
            <v>Operación</v>
          </cell>
          <cell r="AG591" t="str">
            <v>Operación</v>
          </cell>
          <cell r="AH591" t="str">
            <v>---</v>
          </cell>
          <cell r="AI591" t="str">
            <v>---</v>
          </cell>
          <cell r="AJ591" t="str">
            <v>---</v>
          </cell>
          <cell r="AK591" t="str">
            <v>---</v>
          </cell>
          <cell r="AL591">
            <v>5</v>
          </cell>
          <cell r="AM591" t="str">
            <v>Si</v>
          </cell>
          <cell r="AN591">
            <v>1</v>
          </cell>
          <cell r="AO591">
            <v>0</v>
          </cell>
          <cell r="AP591">
            <v>0</v>
          </cell>
          <cell r="AQ591">
            <v>1</v>
          </cell>
          <cell r="AR591">
            <v>1</v>
          </cell>
          <cell r="AS591">
            <v>1</v>
          </cell>
          <cell r="AT591">
            <v>2</v>
          </cell>
          <cell r="AU591">
            <v>0</v>
          </cell>
          <cell r="AV591">
            <v>0</v>
          </cell>
          <cell r="AW591">
            <v>1</v>
          </cell>
          <cell r="AX591">
            <v>0</v>
          </cell>
          <cell r="AY591">
            <v>1</v>
          </cell>
          <cell r="AZ591">
            <v>0</v>
          </cell>
          <cell r="BA591">
            <v>1</v>
          </cell>
          <cell r="BB591" t="str">
            <v>Seguimiento 2018</v>
          </cell>
          <cell r="BC591">
            <v>43150</v>
          </cell>
          <cell r="BD591">
            <v>1425</v>
          </cell>
          <cell r="BE591">
            <v>43195</v>
          </cell>
          <cell r="BF591" t="str">
            <v>Auto</v>
          </cell>
          <cell r="BG591">
            <v>2777</v>
          </cell>
          <cell r="BH591">
            <v>43251</v>
          </cell>
          <cell r="BI591" t="str">
            <v>Control y Seguimiento</v>
          </cell>
          <cell r="BJ591" t="str">
            <v>VISITA</v>
          </cell>
          <cell r="BK591">
            <v>7</v>
          </cell>
          <cell r="BL591">
            <v>97332000</v>
          </cell>
          <cell r="BM591">
            <v>100251960</v>
          </cell>
          <cell r="BN591" t="str">
            <v>---</v>
          </cell>
          <cell r="BO591" t="str">
            <v>---</v>
          </cell>
          <cell r="BP591" t="str">
            <v>---</v>
          </cell>
          <cell r="BQ591" t="str">
            <v>---</v>
          </cell>
          <cell r="BR591" t="str">
            <v>---</v>
          </cell>
          <cell r="BS591" t="str">
            <v>---</v>
          </cell>
          <cell r="BT591" t="str">
            <v>---</v>
          </cell>
          <cell r="BU591" t="str">
            <v>---</v>
          </cell>
          <cell r="BV591" t="str">
            <v>---</v>
          </cell>
          <cell r="BW591" t="str">
            <v>---</v>
          </cell>
        </row>
        <row r="592">
          <cell r="A592" t="str">
            <v>LAM3067</v>
          </cell>
          <cell r="B592" t="str">
            <v>Licencia Ambiental</v>
          </cell>
          <cell r="C592" t="str">
            <v>PERFORACION EXPLORATORIA EN EL AREA DE INTERES VIGIA</v>
          </cell>
          <cell r="D592" t="str">
            <v xml:space="preserve">EMERALD ENERGY PLC SUCURSAL COLOMBIA </v>
          </cell>
          <cell r="E592" t="str">
            <v>Hidrocarburos</v>
          </cell>
          <cell r="F592" t="str">
            <v>---</v>
          </cell>
          <cell r="G592" t="str">
            <v>---</v>
          </cell>
          <cell r="H592" t="str">
            <v>---</v>
          </cell>
          <cell r="I592" t="str">
            <v>---</v>
          </cell>
          <cell r="J592" t="str">
            <v>---</v>
          </cell>
          <cell r="K592">
            <v>4</v>
          </cell>
          <cell r="O592" t="str">
            <v>---</v>
          </cell>
          <cell r="P592" t="str">
            <v>N/A</v>
          </cell>
          <cell r="Q592" t="str">
            <v>---</v>
          </cell>
          <cell r="S592" t="str">
            <v>---</v>
          </cell>
          <cell r="T592" t="str">
            <v>---</v>
          </cell>
          <cell r="U592">
            <v>0</v>
          </cell>
          <cell r="V592" t="str">
            <v>ACUMULADO</v>
          </cell>
          <cell r="W592" t="str">
            <v>CAR Y CORTOLIMA</v>
          </cell>
          <cell r="X592" t="str">
            <v>Elaboración auto de acumulación</v>
          </cell>
          <cell r="Y592">
            <v>1034</v>
          </cell>
          <cell r="Z592">
            <v>41376</v>
          </cell>
          <cell r="AA592" t="str">
            <v>CASANARE</v>
          </cell>
          <cell r="AB592" t="str">
            <v>YOPAL
MANI
OROCUE</v>
          </cell>
          <cell r="AD592" t="str">
            <v>---</v>
          </cell>
          <cell r="AE592" t="str">
            <v>---</v>
          </cell>
          <cell r="AF592" t="str">
            <v>---</v>
          </cell>
          <cell r="AG592" t="str">
            <v>---</v>
          </cell>
          <cell r="AH592" t="str">
            <v>---</v>
          </cell>
          <cell r="AI592" t="str">
            <v>---</v>
          </cell>
          <cell r="AJ592" t="str">
            <v>---</v>
          </cell>
          <cell r="AK592" t="str">
            <v>---</v>
          </cell>
          <cell r="AL592">
            <v>1</v>
          </cell>
          <cell r="AM592" t="str">
            <v>---</v>
          </cell>
          <cell r="AN592">
            <v>2</v>
          </cell>
          <cell r="AO592">
            <v>0</v>
          </cell>
          <cell r="AP592">
            <v>0</v>
          </cell>
          <cell r="AQ592">
            <v>0</v>
          </cell>
          <cell r="AR592">
            <v>0</v>
          </cell>
          <cell r="AS592">
            <v>0</v>
          </cell>
          <cell r="AT592">
            <v>1</v>
          </cell>
          <cell r="AU592">
            <v>0</v>
          </cell>
          <cell r="AV592">
            <v>0</v>
          </cell>
          <cell r="AW592">
            <v>0</v>
          </cell>
          <cell r="AX592">
            <v>0</v>
          </cell>
          <cell r="AY592">
            <v>0</v>
          </cell>
          <cell r="AZ592">
            <v>0</v>
          </cell>
          <cell r="BA592">
            <v>0</v>
          </cell>
          <cell r="BB592" t="str">
            <v>Seguimiento 2011</v>
          </cell>
          <cell r="BJ592" t="str">
            <v>---</v>
          </cell>
          <cell r="BK592" t="str">
            <v>---</v>
          </cell>
          <cell r="BL592" t="str">
            <v>---</v>
          </cell>
          <cell r="BN592" t="str">
            <v>---</v>
          </cell>
          <cell r="BO592" t="str">
            <v>---</v>
          </cell>
          <cell r="BP592" t="str">
            <v>---</v>
          </cell>
          <cell r="BQ592">
            <v>1</v>
          </cell>
          <cell r="BR592">
            <v>0</v>
          </cell>
          <cell r="BS592">
            <v>0</v>
          </cell>
          <cell r="BT592" t="str">
            <v>---</v>
          </cell>
          <cell r="BU592" t="str">
            <v>---</v>
          </cell>
          <cell r="BV592" t="str">
            <v>---</v>
          </cell>
          <cell r="BW592" t="str">
            <v>---</v>
          </cell>
        </row>
        <row r="593">
          <cell r="A593" t="str">
            <v>LAM3042</v>
          </cell>
          <cell r="B593" t="str">
            <v>Licencia Ambiental</v>
          </cell>
          <cell r="C593" t="str">
            <v>LICENCIA AMBIENTAL GASODUCTO YAGUARA - TENAY -DINA</v>
          </cell>
          <cell r="D593" t="str">
            <v xml:space="preserve">PETROBRAS INTERNACIONAL BRASPETRO BV - SUCURSAL COLOMBIA </v>
          </cell>
          <cell r="E593" t="str">
            <v>Hidrocarburos</v>
          </cell>
          <cell r="F593" t="str">
            <v>Transporte y Conducción</v>
          </cell>
          <cell r="G593" t="str">
            <v>Transporte y Conducción</v>
          </cell>
          <cell r="H593" t="str">
            <v>ANLA</v>
          </cell>
          <cell r="J593" t="str">
            <v>OPERACIÓN</v>
          </cell>
          <cell r="K593">
            <v>5</v>
          </cell>
          <cell r="L593">
            <v>4252995</v>
          </cell>
          <cell r="M593">
            <v>4312844.1098709665</v>
          </cell>
          <cell r="O593" t="str">
            <v>DOCUMENTAL</v>
          </cell>
          <cell r="P593" t="str">
            <v>Media</v>
          </cell>
          <cell r="Q593" t="str">
            <v>---</v>
          </cell>
          <cell r="S593" t="str">
            <v>---</v>
          </cell>
          <cell r="T593">
            <v>0</v>
          </cell>
          <cell r="U593">
            <v>1</v>
          </cell>
          <cell r="V593" t="str">
            <v>ACTIVO</v>
          </cell>
          <cell r="W593" t="str">
            <v>CAM</v>
          </cell>
          <cell r="X593" t="str">
            <v>Resolución otorga LA</v>
          </cell>
          <cell r="Y593" t="str">
            <v>278</v>
          </cell>
          <cell r="Z593">
            <v>38406</v>
          </cell>
          <cell r="AA593" t="str">
            <v>HUILA</v>
          </cell>
          <cell r="AB593" t="str">
            <v>YAGUARA</v>
          </cell>
          <cell r="AC593" t="str">
            <v>CENTRO Y EJE CAFETERO</v>
          </cell>
          <cell r="AD593" t="str">
            <v>Anual</v>
          </cell>
          <cell r="AE593">
            <v>12</v>
          </cell>
          <cell r="AF593" t="str">
            <v>Operación</v>
          </cell>
          <cell r="AG593" t="str">
            <v>Operación</v>
          </cell>
          <cell r="AH593" t="str">
            <v>---</v>
          </cell>
          <cell r="AI593" t="str">
            <v>---</v>
          </cell>
          <cell r="AJ593" t="str">
            <v>---</v>
          </cell>
          <cell r="AK593" t="str">
            <v>---</v>
          </cell>
          <cell r="AL593">
            <v>0</v>
          </cell>
          <cell r="AM593" t="str">
            <v>Si</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t="str">
            <v>Sin Seguimiento</v>
          </cell>
          <cell r="BJ593" t="str">
            <v>---</v>
          </cell>
          <cell r="BK593" t="str">
            <v>---</v>
          </cell>
          <cell r="BL593" t="str">
            <v>---</v>
          </cell>
          <cell r="BM593">
            <v>10358000</v>
          </cell>
          <cell r="BN593" t="str">
            <v>---</v>
          </cell>
          <cell r="BO593" t="str">
            <v>---</v>
          </cell>
          <cell r="BP593" t="str">
            <v>---</v>
          </cell>
          <cell r="BQ593" t="str">
            <v>---</v>
          </cell>
          <cell r="BR593" t="str">
            <v>---</v>
          </cell>
          <cell r="BS593" t="str">
            <v>---</v>
          </cell>
          <cell r="BT593" t="str">
            <v>---</v>
          </cell>
          <cell r="BU593" t="str">
            <v>---</v>
          </cell>
          <cell r="BV593" t="str">
            <v>---</v>
          </cell>
          <cell r="BW593" t="str">
            <v>---</v>
          </cell>
        </row>
        <row r="594">
          <cell r="A594" t="str">
            <v>LAM3028</v>
          </cell>
          <cell r="B594" t="str">
            <v>Licencia Ambiental</v>
          </cell>
          <cell r="C594" t="str">
            <v>CAMPO LA HOCHA.</v>
          </cell>
          <cell r="D594" t="str">
            <v xml:space="preserve">HOCOL S.A. </v>
          </cell>
          <cell r="E594" t="str">
            <v>Hidrocarburos</v>
          </cell>
          <cell r="F594" t="str">
            <v>Explotación</v>
          </cell>
          <cell r="G594" t="str">
            <v>Explotación</v>
          </cell>
          <cell r="H594" t="str">
            <v>ANLA</v>
          </cell>
          <cell r="J594" t="str">
            <v>OPERACIÓN</v>
          </cell>
          <cell r="K594">
            <v>5</v>
          </cell>
          <cell r="L594">
            <v>4252995</v>
          </cell>
          <cell r="M594">
            <v>4312844.1098709665</v>
          </cell>
          <cell r="O594" t="str">
            <v>CON VISITA</v>
          </cell>
          <cell r="P594" t="str">
            <v>Alta</v>
          </cell>
          <cell r="Q594" t="str">
            <v>---</v>
          </cell>
          <cell r="S594" t="str">
            <v>---</v>
          </cell>
          <cell r="T594">
            <v>0.75</v>
          </cell>
          <cell r="U594">
            <v>14</v>
          </cell>
          <cell r="V594" t="str">
            <v>ACTIVO</v>
          </cell>
          <cell r="W594" t="str">
            <v>CAM</v>
          </cell>
          <cell r="X594" t="str">
            <v>Resolución otorga LA</v>
          </cell>
          <cell r="Y594" t="str">
            <v>1200</v>
          </cell>
          <cell r="Z594">
            <v>38274</v>
          </cell>
          <cell r="AA594" t="str">
            <v>HUILA</v>
          </cell>
          <cell r="AB594" t="str">
            <v>TESALIA</v>
          </cell>
          <cell r="AC594" t="str">
            <v>CENTRO Y EJE CAFETERO</v>
          </cell>
          <cell r="AD594" t="str">
            <v>Anual</v>
          </cell>
          <cell r="AE594">
            <v>12</v>
          </cell>
          <cell r="AF594" t="str">
            <v>Operación</v>
          </cell>
          <cell r="AG594" t="str">
            <v>Operación</v>
          </cell>
          <cell r="AH594" t="str">
            <v>Anual</v>
          </cell>
          <cell r="AI594" t="str">
            <v xml:space="preserve">22 de junio de 2017 </v>
          </cell>
          <cell r="AJ594">
            <v>42908</v>
          </cell>
          <cell r="AK594" t="str">
            <v>N/A</v>
          </cell>
          <cell r="AL594">
            <v>5</v>
          </cell>
          <cell r="AM594" t="str">
            <v>Si</v>
          </cell>
          <cell r="AN594">
            <v>1</v>
          </cell>
          <cell r="AO594">
            <v>0</v>
          </cell>
          <cell r="AP594">
            <v>1</v>
          </cell>
          <cell r="AQ594">
            <v>2</v>
          </cell>
          <cell r="AR594">
            <v>1</v>
          </cell>
          <cell r="AS594">
            <v>0</v>
          </cell>
          <cell r="AT594">
            <v>2</v>
          </cell>
          <cell r="AU594">
            <v>2</v>
          </cell>
          <cell r="AV594">
            <v>0</v>
          </cell>
          <cell r="AW594">
            <v>1</v>
          </cell>
          <cell r="AX594">
            <v>0</v>
          </cell>
          <cell r="AY594">
            <v>0</v>
          </cell>
          <cell r="AZ594">
            <v>0</v>
          </cell>
          <cell r="BA594">
            <v>1</v>
          </cell>
          <cell r="BB594" t="str">
            <v>Seguimiento 2018</v>
          </cell>
          <cell r="BC594">
            <v>43143</v>
          </cell>
          <cell r="BD594">
            <v>3549</v>
          </cell>
          <cell r="BE594">
            <v>43286</v>
          </cell>
          <cell r="BF594" t="str">
            <v>Auto</v>
          </cell>
          <cell r="BG594">
            <v>6367</v>
          </cell>
          <cell r="BH594">
            <v>43395</v>
          </cell>
          <cell r="BI594" t="str">
            <v>Control y Seguimiento</v>
          </cell>
          <cell r="BJ594" t="str">
            <v>VISITA</v>
          </cell>
          <cell r="BK594">
            <v>8</v>
          </cell>
          <cell r="BL594">
            <v>154149000</v>
          </cell>
          <cell r="BM594">
            <v>158773470</v>
          </cell>
          <cell r="BN594" t="str">
            <v>---</v>
          </cell>
          <cell r="BO594" t="str">
            <v>---</v>
          </cell>
          <cell r="BP594" t="str">
            <v>SI</v>
          </cell>
          <cell r="BQ594">
            <v>4</v>
          </cell>
          <cell r="BR594">
            <v>3</v>
          </cell>
          <cell r="BS594">
            <v>0</v>
          </cell>
          <cell r="BT594" t="str">
            <v>---</v>
          </cell>
          <cell r="BU594" t="str">
            <v>---</v>
          </cell>
          <cell r="BV594" t="str">
            <v>---</v>
          </cell>
          <cell r="BW594" t="str">
            <v>---</v>
          </cell>
          <cell r="BX594">
            <v>90</v>
          </cell>
          <cell r="BY594" t="str">
            <v>No reporta</v>
          </cell>
          <cell r="BZ594" t="str">
            <v>tramo de cuneta de 35 m y se
extendió por un área aproximada de 200 metros cuadrados por un bosque de
pequeños arbustos. El derrame alcanzó un drenaje estacional.
No se afectó el recurso hídrico</v>
          </cell>
        </row>
        <row r="595">
          <cell r="A595" t="str">
            <v>LAM3012</v>
          </cell>
          <cell r="B595" t="str">
            <v>Plan de Manejo Ambiental</v>
          </cell>
          <cell r="C595" t="str">
            <v>Tramo de transporte de gas natural entre Yumbo y Cali en el departamento del Valle.</v>
          </cell>
          <cell r="D595" t="str">
            <v xml:space="preserve">TRANSOCCIDENTE </v>
          </cell>
          <cell r="E595" t="str">
            <v>Hidrocarburos</v>
          </cell>
          <cell r="F595" t="str">
            <v>Transporte y Conducción</v>
          </cell>
          <cell r="G595" t="str">
            <v>Transporte y Conducción</v>
          </cell>
          <cell r="H595" t="str">
            <v>ANLA</v>
          </cell>
          <cell r="J595" t="str">
            <v>OPERACIÓN</v>
          </cell>
          <cell r="K595">
            <v>5</v>
          </cell>
          <cell r="L595">
            <v>4252995</v>
          </cell>
          <cell r="M595">
            <v>7109890.3439999996</v>
          </cell>
          <cell r="O595" t="str">
            <v>DOCUMENTAL</v>
          </cell>
          <cell r="P595" t="str">
            <v>Media</v>
          </cell>
          <cell r="Q595" t="str">
            <v>---</v>
          </cell>
          <cell r="S595" t="str">
            <v>---</v>
          </cell>
          <cell r="T595">
            <v>0</v>
          </cell>
          <cell r="U595">
            <v>8</v>
          </cell>
          <cell r="V595" t="str">
            <v>ACTIVO</v>
          </cell>
          <cell r="W595" t="str">
            <v>DAGMA</v>
          </cell>
          <cell r="X595" t="str">
            <v>Resolución establece PMA</v>
          </cell>
          <cell r="Y595">
            <v>114</v>
          </cell>
          <cell r="Z595">
            <v>35102</v>
          </cell>
          <cell r="AA595" t="str">
            <v>VALLE DEL CAUCA</v>
          </cell>
          <cell r="AB595" t="str">
            <v>SANTIAGO DE CALI
YUMBO</v>
          </cell>
          <cell r="AC595" t="str">
            <v>AMAZONIA Y PACIFICO</v>
          </cell>
          <cell r="AD595" t="str">
            <v>Anual</v>
          </cell>
          <cell r="AE595">
            <v>12</v>
          </cell>
          <cell r="AF595" t="str">
            <v>Operación</v>
          </cell>
          <cell r="AG595" t="str">
            <v>Operación</v>
          </cell>
          <cell r="AH595" t="str">
            <v>Anual</v>
          </cell>
          <cell r="AI595" t="str">
            <v>23 de febrero de 2018</v>
          </cell>
          <cell r="AJ595">
            <v>43154</v>
          </cell>
          <cell r="AK595" t="str">
            <v>NO</v>
          </cell>
          <cell r="AL595">
            <v>0</v>
          </cell>
          <cell r="AM595" t="str">
            <v>Si</v>
          </cell>
          <cell r="AN595">
            <v>2</v>
          </cell>
          <cell r="AO595">
            <v>0</v>
          </cell>
          <cell r="AP595">
            <v>1</v>
          </cell>
          <cell r="AQ595">
            <v>1</v>
          </cell>
          <cell r="AR595">
            <v>0</v>
          </cell>
          <cell r="AS595">
            <v>0</v>
          </cell>
          <cell r="AT595">
            <v>0</v>
          </cell>
          <cell r="AU595">
            <v>0</v>
          </cell>
          <cell r="AV595">
            <v>0</v>
          </cell>
          <cell r="AW595">
            <v>0</v>
          </cell>
          <cell r="AX595">
            <v>0</v>
          </cell>
          <cell r="AY595">
            <v>0</v>
          </cell>
          <cell r="AZ595">
            <v>0</v>
          </cell>
          <cell r="BA595">
            <v>1</v>
          </cell>
          <cell r="BB595" t="str">
            <v>Seguimiento 2018</v>
          </cell>
          <cell r="BC595">
            <v>43306</v>
          </cell>
          <cell r="BD595">
            <v>5023</v>
          </cell>
          <cell r="BE595">
            <v>43343</v>
          </cell>
          <cell r="BF595" t="str">
            <v>Auto</v>
          </cell>
          <cell r="BG595">
            <v>6601</v>
          </cell>
          <cell r="BH595">
            <v>43398</v>
          </cell>
          <cell r="BI595" t="str">
            <v>Control y Seguimiento</v>
          </cell>
          <cell r="BJ595" t="str">
            <v>---</v>
          </cell>
          <cell r="BK595" t="str">
            <v>---</v>
          </cell>
          <cell r="BL595" t="str">
            <v>---</v>
          </cell>
          <cell r="BM595">
            <v>10358000</v>
          </cell>
          <cell r="BN595" t="str">
            <v>---</v>
          </cell>
          <cell r="BO595" t="str">
            <v>---</v>
          </cell>
          <cell r="BP595" t="str">
            <v>NO</v>
          </cell>
          <cell r="BQ595" t="str">
            <v>---</v>
          </cell>
          <cell r="BR595" t="str">
            <v>---</v>
          </cell>
          <cell r="BS595" t="str">
            <v>---</v>
          </cell>
          <cell r="BT595" t="str">
            <v>---</v>
          </cell>
          <cell r="BU595" t="str">
            <v>---</v>
          </cell>
          <cell r="BV595" t="str">
            <v>---</v>
          </cell>
          <cell r="BW595" t="str">
            <v>---</v>
          </cell>
        </row>
        <row r="596">
          <cell r="A596" t="str">
            <v>LAM2997</v>
          </cell>
          <cell r="B596" t="str">
            <v>Licencia Ambiental</v>
          </cell>
          <cell r="C596" t="str">
            <v>AREA DE DESARROLLO CARACARA- CAMPO PEGUITA.</v>
          </cell>
          <cell r="D596" t="str">
            <v xml:space="preserve">CEPSA COLOMBIA S.A. - CEPCOLSA </v>
          </cell>
          <cell r="E596" t="str">
            <v>Hidrocarburos</v>
          </cell>
          <cell r="F596" t="str">
            <v>Explotación</v>
          </cell>
          <cell r="G596" t="str">
            <v>Explotación</v>
          </cell>
          <cell r="H596" t="str">
            <v>ANLA</v>
          </cell>
          <cell r="J596" t="str">
            <v>OPERACIÓN</v>
          </cell>
          <cell r="K596">
            <v>5</v>
          </cell>
          <cell r="L596">
            <v>4252995</v>
          </cell>
          <cell r="M596">
            <v>5212877.2297297325</v>
          </cell>
          <cell r="O596" t="str">
            <v>CON VISITA</v>
          </cell>
          <cell r="P596" t="str">
            <v>Alta</v>
          </cell>
          <cell r="Q596" t="str">
            <v>---</v>
          </cell>
          <cell r="S596" t="str">
            <v>---</v>
          </cell>
          <cell r="T596">
            <v>0.75</v>
          </cell>
          <cell r="U596">
            <v>13</v>
          </cell>
          <cell r="V596" t="str">
            <v>ACTIVO</v>
          </cell>
          <cell r="W596" t="str">
            <v>CORMACARENA</v>
          </cell>
          <cell r="X596" t="str">
            <v>Resolución otorga LA</v>
          </cell>
          <cell r="Y596" t="str">
            <v>1331</v>
          </cell>
          <cell r="Z596">
            <v>38308</v>
          </cell>
          <cell r="AA596" t="str">
            <v>META</v>
          </cell>
          <cell r="AB596" t="str">
            <v>PUERTO GAITAN</v>
          </cell>
          <cell r="AC596" t="str">
            <v>ORINOQUIA</v>
          </cell>
          <cell r="AD596" t="str">
            <v>Anual</v>
          </cell>
          <cell r="AE596">
            <v>12</v>
          </cell>
          <cell r="AF596" t="str">
            <v>Operación</v>
          </cell>
          <cell r="AG596" t="str">
            <v>Operación</v>
          </cell>
          <cell r="AH596" t="str">
            <v>Anual</v>
          </cell>
          <cell r="AI596" t="str">
            <v>Rad. 2018044671-1-000 del 16 de abril de 2018 (Ultimo ICA entregado)</v>
          </cell>
          <cell r="AJ596">
            <v>43200</v>
          </cell>
          <cell r="AK596" t="str">
            <v>N/A</v>
          </cell>
          <cell r="AL596">
            <v>5</v>
          </cell>
          <cell r="AM596" t="str">
            <v>Si</v>
          </cell>
          <cell r="AN596">
            <v>1</v>
          </cell>
          <cell r="AO596">
            <v>0</v>
          </cell>
          <cell r="AP596">
            <v>1</v>
          </cell>
          <cell r="AQ596">
            <v>1</v>
          </cell>
          <cell r="AR596">
            <v>3</v>
          </cell>
          <cell r="AS596">
            <v>1</v>
          </cell>
          <cell r="AT596">
            <v>2</v>
          </cell>
          <cell r="AU596">
            <v>0</v>
          </cell>
          <cell r="AV596">
            <v>0</v>
          </cell>
          <cell r="AW596">
            <v>0</v>
          </cell>
          <cell r="AX596">
            <v>2</v>
          </cell>
          <cell r="AY596">
            <v>0</v>
          </cell>
          <cell r="AZ596">
            <v>0</v>
          </cell>
          <cell r="BA596">
            <v>1</v>
          </cell>
          <cell r="BB596" t="str">
            <v>Seguimiento 2018</v>
          </cell>
          <cell r="BC596">
            <v>43164</v>
          </cell>
          <cell r="BD596">
            <v>2225</v>
          </cell>
          <cell r="BE596">
            <v>43227</v>
          </cell>
          <cell r="BF596" t="str">
            <v>Auto</v>
          </cell>
          <cell r="BG596">
            <v>4511</v>
          </cell>
          <cell r="BH596">
            <v>43313</v>
          </cell>
          <cell r="BI596" t="str">
            <v>Control y Seguimiento</v>
          </cell>
          <cell r="BJ596" t="str">
            <v>VISITA</v>
          </cell>
          <cell r="BK596">
            <v>7</v>
          </cell>
          <cell r="BL596">
            <v>201724000</v>
          </cell>
          <cell r="BM596">
            <v>207775720</v>
          </cell>
          <cell r="BN596" t="str">
            <v>---</v>
          </cell>
          <cell r="BO596" t="str">
            <v>---</v>
          </cell>
          <cell r="BP596" t="str">
            <v>NO</v>
          </cell>
          <cell r="BQ596">
            <v>4</v>
          </cell>
          <cell r="BR596">
            <v>1</v>
          </cell>
          <cell r="BS596">
            <v>0</v>
          </cell>
          <cell r="BT596" t="str">
            <v>---</v>
          </cell>
          <cell r="BU596" t="str">
            <v>---</v>
          </cell>
          <cell r="BV596" t="str">
            <v>---</v>
          </cell>
          <cell r="BW596" t="str">
            <v>---</v>
          </cell>
          <cell r="BX596">
            <v>80</v>
          </cell>
          <cell r="BY596" t="str">
            <v>No reporta</v>
          </cell>
          <cell r="BZ596" t="str">
            <v>Manifiesta que el agua vertida es agua tratada proveniente de la estación Jaguar. Remite los resultados de los muestreos de suelo y aguas de la estación Jaguar.</v>
          </cell>
        </row>
        <row r="597">
          <cell r="A597" t="str">
            <v>LAM2972</v>
          </cell>
          <cell r="B597" t="str">
            <v>Licencia Ambiental</v>
          </cell>
          <cell r="C597" t="str">
            <v>CRUCE SUBACUATICO PUNTA IGUANA- GASODUCTO DE INTERCONEXION  PASACABALLOS -BARU</v>
          </cell>
          <cell r="D597" t="str">
            <v xml:space="preserve">SURTIGAS S.A E.S.P. </v>
          </cell>
          <cell r="E597" t="str">
            <v>Hidrocarburos</v>
          </cell>
          <cell r="F597" t="str">
            <v>Transporte y Conducción</v>
          </cell>
          <cell r="G597" t="str">
            <v>Transporte y Conducción</v>
          </cell>
          <cell r="H597" t="str">
            <v>ANLA</v>
          </cell>
          <cell r="J597" t="str">
            <v>OPERACIÓN</v>
          </cell>
          <cell r="K597">
            <v>5</v>
          </cell>
          <cell r="L597">
            <v>4252995</v>
          </cell>
          <cell r="M597">
            <v>4341442.2564705899</v>
          </cell>
          <cell r="O597" t="str">
            <v>DOCUMENTAL</v>
          </cell>
          <cell r="P597" t="str">
            <v>Media</v>
          </cell>
          <cell r="Q597" t="str">
            <v>---</v>
          </cell>
          <cell r="S597" t="str">
            <v>---</v>
          </cell>
          <cell r="T597">
            <v>0</v>
          </cell>
          <cell r="U597">
            <v>5</v>
          </cell>
          <cell r="V597" t="str">
            <v>ACTIVO</v>
          </cell>
          <cell r="W597" t="str">
            <v>CARDIQUE</v>
          </cell>
          <cell r="X597" t="str">
            <v>Resolución otorga LA</v>
          </cell>
          <cell r="Y597" t="str">
            <v>1002</v>
          </cell>
          <cell r="Z597">
            <v>38558</v>
          </cell>
          <cell r="AA597" t="str">
            <v>BOLIVAR</v>
          </cell>
          <cell r="AB597" t="str">
            <v>CARTAGENA</v>
          </cell>
          <cell r="AC597" t="str">
            <v>CARIBE CONTINENTAL E INSULAR</v>
          </cell>
          <cell r="AD597" t="str">
            <v>Anual</v>
          </cell>
          <cell r="AE597">
            <v>12</v>
          </cell>
          <cell r="AF597" t="str">
            <v>Operación</v>
          </cell>
          <cell r="AG597" t="str">
            <v>Operación</v>
          </cell>
          <cell r="AH597" t="str">
            <v>Anual</v>
          </cell>
          <cell r="AI597">
            <v>43116</v>
          </cell>
          <cell r="AJ597">
            <v>43116</v>
          </cell>
          <cell r="AK597" t="str">
            <v>NO</v>
          </cell>
          <cell r="AL597">
            <v>2</v>
          </cell>
          <cell r="AM597" t="str">
            <v>Si</v>
          </cell>
          <cell r="AN597">
            <v>2</v>
          </cell>
          <cell r="AO597">
            <v>0</v>
          </cell>
          <cell r="AP597">
            <v>1</v>
          </cell>
          <cell r="AQ597">
            <v>0</v>
          </cell>
          <cell r="AR597">
            <v>1</v>
          </cell>
          <cell r="AS597">
            <v>1</v>
          </cell>
          <cell r="AT597">
            <v>1</v>
          </cell>
          <cell r="AU597">
            <v>0</v>
          </cell>
          <cell r="AV597">
            <v>1</v>
          </cell>
          <cell r="AW597">
            <v>0</v>
          </cell>
          <cell r="AX597">
            <v>0</v>
          </cell>
          <cell r="AY597">
            <v>0</v>
          </cell>
          <cell r="AZ597">
            <v>0</v>
          </cell>
          <cell r="BA597">
            <v>0</v>
          </cell>
          <cell r="BB597" t="str">
            <v>Seguimiento 2013</v>
          </cell>
          <cell r="BC597">
            <v>43349</v>
          </cell>
          <cell r="BD597">
            <v>6771</v>
          </cell>
          <cell r="BE597">
            <v>43410</v>
          </cell>
          <cell r="BJ597" t="str">
            <v>---</v>
          </cell>
          <cell r="BK597" t="str">
            <v>---</v>
          </cell>
          <cell r="BL597" t="str">
            <v>---</v>
          </cell>
          <cell r="BM597">
            <v>10358000</v>
          </cell>
          <cell r="BN597" t="str">
            <v>---</v>
          </cell>
          <cell r="BO597" t="str">
            <v>---</v>
          </cell>
          <cell r="BP597" t="str">
            <v>---</v>
          </cell>
          <cell r="BQ597">
            <v>0</v>
          </cell>
          <cell r="BR597">
            <v>1</v>
          </cell>
          <cell r="BS597">
            <v>0</v>
          </cell>
          <cell r="BT597" t="str">
            <v>---</v>
          </cell>
          <cell r="BU597" t="str">
            <v>---</v>
          </cell>
          <cell r="BV597" t="str">
            <v>---</v>
          </cell>
          <cell r="BW597" t="str">
            <v>---</v>
          </cell>
        </row>
        <row r="598">
          <cell r="A598" t="str">
            <v>LAM2969</v>
          </cell>
          <cell r="B598" t="str">
            <v>Licencia Ambiental</v>
          </cell>
          <cell r="C598" t="str">
            <v>PERFORACION EXPLORATORIA  ALAMO, MUNICIPIO DE TIBU, DEPARTAMENTO DE NORTE DE SANTANDER</v>
          </cell>
          <cell r="D598" t="str">
            <v xml:space="preserve">ECOPETROL S.A. </v>
          </cell>
          <cell r="E598" t="str">
            <v>Hidrocarburos</v>
          </cell>
          <cell r="F598" t="str">
            <v>Exploración</v>
          </cell>
          <cell r="G598" t="str">
            <v>Exploración</v>
          </cell>
          <cell r="H598" t="str">
            <v>ANLA</v>
          </cell>
          <cell r="J598" t="str">
            <v>OPERACIÓN</v>
          </cell>
          <cell r="K598">
            <v>4</v>
          </cell>
          <cell r="L598">
            <v>3402396</v>
          </cell>
          <cell r="M598">
            <v>3629455.0295294095</v>
          </cell>
          <cell r="O598" t="str">
            <v>CON VISITA</v>
          </cell>
          <cell r="P598" t="str">
            <v>Media</v>
          </cell>
          <cell r="Q598" t="str">
            <v>---</v>
          </cell>
          <cell r="S598" t="str">
            <v>---</v>
          </cell>
          <cell r="T598">
            <v>0.75</v>
          </cell>
          <cell r="U598">
            <v>8</v>
          </cell>
          <cell r="V598" t="str">
            <v>ACTIVO</v>
          </cell>
          <cell r="W598" t="str">
            <v>CORPONOR</v>
          </cell>
          <cell r="X598" t="str">
            <v>Resolución otorga LA</v>
          </cell>
          <cell r="Y598" t="str">
            <v>624</v>
          </cell>
          <cell r="Z598">
            <v>38488</v>
          </cell>
          <cell r="AA598" t="str">
            <v>NORTE DE SANTANDER</v>
          </cell>
          <cell r="AB598" t="str">
            <v>TIBU</v>
          </cell>
          <cell r="AC598" t="str">
            <v>CENTRO NORTE</v>
          </cell>
          <cell r="AD598" t="str">
            <v>Semestral</v>
          </cell>
          <cell r="AE598">
            <v>6</v>
          </cell>
          <cell r="AF598" t="str">
            <v>Operación</v>
          </cell>
          <cell r="AG598" t="str">
            <v>Operación</v>
          </cell>
          <cell r="AH598" t="str">
            <v>---</v>
          </cell>
          <cell r="AI598" t="str">
            <v>---</v>
          </cell>
          <cell r="AJ598" t="str">
            <v>---</v>
          </cell>
          <cell r="AK598" t="str">
            <v>---</v>
          </cell>
          <cell r="AL598">
            <v>3</v>
          </cell>
          <cell r="AM598" t="str">
            <v>Si</v>
          </cell>
          <cell r="AN598">
            <v>0</v>
          </cell>
          <cell r="AO598">
            <v>0</v>
          </cell>
          <cell r="AP598">
            <v>1</v>
          </cell>
          <cell r="AQ598">
            <v>0</v>
          </cell>
          <cell r="AR598">
            <v>2</v>
          </cell>
          <cell r="AS598">
            <v>0</v>
          </cell>
          <cell r="AT598">
            <v>2</v>
          </cell>
          <cell r="AU598">
            <v>0</v>
          </cell>
          <cell r="AV598">
            <v>0</v>
          </cell>
          <cell r="AW598">
            <v>0</v>
          </cell>
          <cell r="AX598">
            <v>0</v>
          </cell>
          <cell r="AY598">
            <v>0</v>
          </cell>
          <cell r="AZ598">
            <v>1</v>
          </cell>
          <cell r="BA598">
            <v>1</v>
          </cell>
          <cell r="BB598" t="str">
            <v>Seguimiento 2018</v>
          </cell>
          <cell r="BC598" t="str">
            <v>N/A</v>
          </cell>
          <cell r="BD598">
            <v>4373</v>
          </cell>
          <cell r="BE598">
            <v>43318</v>
          </cell>
          <cell r="BF598" t="str">
            <v xml:space="preserve">Resolución </v>
          </cell>
          <cell r="BG598">
            <v>1608</v>
          </cell>
          <cell r="BH598">
            <v>43363</v>
          </cell>
          <cell r="BI598" t="str">
            <v>Compensación y 1%</v>
          </cell>
          <cell r="BM598">
            <v>102667830</v>
          </cell>
          <cell r="BN598" t="str">
            <v>---</v>
          </cell>
          <cell r="BO598" t="str">
            <v>---</v>
          </cell>
          <cell r="BP598" t="str">
            <v>---</v>
          </cell>
          <cell r="BQ598">
            <v>1</v>
          </cell>
          <cell r="BR598">
            <v>0</v>
          </cell>
          <cell r="BS598">
            <v>0</v>
          </cell>
          <cell r="BT598" t="str">
            <v>---</v>
          </cell>
          <cell r="BU598" t="str">
            <v>---</v>
          </cell>
          <cell r="BV598" t="str">
            <v>---</v>
          </cell>
          <cell r="BW598" t="str">
            <v>---</v>
          </cell>
          <cell r="BX598">
            <v>72</v>
          </cell>
          <cell r="BY598" t="str">
            <v>No reporta</v>
          </cell>
          <cell r="BZ598" t="str">
            <v>Cuerpo de agua aledaño</v>
          </cell>
        </row>
        <row r="599">
          <cell r="A599" t="str">
            <v>LAM0538</v>
          </cell>
          <cell r="B599" t="str">
            <v>Licencia Ambiental</v>
          </cell>
          <cell r="C599" t="str">
            <v>CAMPO RIO CEIBAS PERFORACION POZOS  DE DESARROLLO  RIO CEIBAS 12 Y RIO CEIBAS 13- PERFORACION POZOS  RIO CEIBAS 6,7,9,10 Y 11</v>
          </cell>
          <cell r="D599" t="str">
            <v xml:space="preserve">PETROBRAS INTERNACIONAL BRASPETRO BV - SUCURSAL COLOMBIA </v>
          </cell>
          <cell r="E599" t="str">
            <v>Hidrocarburos</v>
          </cell>
          <cell r="F599" t="str">
            <v>Explotación</v>
          </cell>
          <cell r="G599" t="str">
            <v>Explotación</v>
          </cell>
          <cell r="H599" t="str">
            <v>ANLA</v>
          </cell>
          <cell r="J599" t="str">
            <v>OPERACIÓN</v>
          </cell>
          <cell r="K599">
            <v>5</v>
          </cell>
          <cell r="L599">
            <v>4252995</v>
          </cell>
          <cell r="M599">
            <v>4312844.1098709665</v>
          </cell>
          <cell r="O599" t="str">
            <v>CON VISITA</v>
          </cell>
          <cell r="P599" t="str">
            <v>Alta</v>
          </cell>
          <cell r="Q599" t="str">
            <v>---</v>
          </cell>
          <cell r="S599" t="str">
            <v>---</v>
          </cell>
          <cell r="T599">
            <v>0.75</v>
          </cell>
          <cell r="U599">
            <v>14</v>
          </cell>
          <cell r="V599" t="str">
            <v>ACTIVO</v>
          </cell>
          <cell r="W599" t="str">
            <v>CAM</v>
          </cell>
          <cell r="X599" t="str">
            <v>Resolución otorga LA</v>
          </cell>
          <cell r="Y599" t="str">
            <v>1216</v>
          </cell>
          <cell r="Z599">
            <v>35776</v>
          </cell>
          <cell r="AA599" t="str">
            <v>HUILA</v>
          </cell>
          <cell r="AB599" t="str">
            <v>TELLO</v>
          </cell>
          <cell r="AC599" t="str">
            <v>CENTRO Y EJE CAFETERO</v>
          </cell>
          <cell r="AD599" t="str">
            <v>Anual</v>
          </cell>
          <cell r="AE599">
            <v>12</v>
          </cell>
          <cell r="AF599" t="str">
            <v>Operación</v>
          </cell>
          <cell r="AG599" t="str">
            <v>Operación</v>
          </cell>
          <cell r="AH599" t="str">
            <v>---</v>
          </cell>
          <cell r="AI599" t="str">
            <v>---</v>
          </cell>
          <cell r="AJ599" t="str">
            <v>---</v>
          </cell>
          <cell r="AK599" t="str">
            <v>---</v>
          </cell>
          <cell r="AL599">
            <v>3</v>
          </cell>
          <cell r="AM599" t="str">
            <v>Si</v>
          </cell>
          <cell r="AN599">
            <v>7</v>
          </cell>
          <cell r="AO599">
            <v>0</v>
          </cell>
          <cell r="AP599">
            <v>1</v>
          </cell>
          <cell r="AQ599">
            <v>1</v>
          </cell>
          <cell r="AR599">
            <v>0</v>
          </cell>
          <cell r="AS599">
            <v>0</v>
          </cell>
          <cell r="AT599">
            <v>0</v>
          </cell>
          <cell r="AU599">
            <v>1</v>
          </cell>
          <cell r="AV599">
            <v>0</v>
          </cell>
          <cell r="AW599">
            <v>0</v>
          </cell>
          <cell r="AX599">
            <v>1</v>
          </cell>
          <cell r="AY599">
            <v>0</v>
          </cell>
          <cell r="AZ599">
            <v>1</v>
          </cell>
          <cell r="BA599">
            <v>0</v>
          </cell>
          <cell r="BB599" t="str">
            <v>Seguimiento 2017</v>
          </cell>
          <cell r="BM599">
            <v>125278186.08</v>
          </cell>
          <cell r="BN599" t="str">
            <v>VISITA</v>
          </cell>
          <cell r="BO599">
            <v>118186968</v>
          </cell>
          <cell r="BP599" t="str">
            <v>---</v>
          </cell>
          <cell r="BQ599">
            <v>0</v>
          </cell>
          <cell r="BR599">
            <v>2</v>
          </cell>
          <cell r="BS599">
            <v>0</v>
          </cell>
          <cell r="BT599" t="str">
            <v>---</v>
          </cell>
          <cell r="BU599" t="str">
            <v>---</v>
          </cell>
          <cell r="BV599" t="str">
            <v>---</v>
          </cell>
          <cell r="BW599" t="str">
            <v>---</v>
          </cell>
        </row>
        <row r="600">
          <cell r="A600" t="str">
            <v>LAM2945</v>
          </cell>
          <cell r="B600" t="str">
            <v>Licencia Ambiental</v>
          </cell>
          <cell r="C600" t="str">
            <v>AREA DE PERFORACION EXPLORATORIA LAURELES 1, 2 Y 3, MUNICIPIO DE PALERMO, DEPARTAMENTO DE HUILA, CUENCA DEL VALLE</v>
          </cell>
          <cell r="D600" t="str">
            <v xml:space="preserve">ECOPETROL S.A. </v>
          </cell>
          <cell r="E600" t="str">
            <v>Hidrocarburos</v>
          </cell>
          <cell r="F600" t="str">
            <v>Exploración</v>
          </cell>
          <cell r="G600" t="str">
            <v>Exploración</v>
          </cell>
          <cell r="H600" t="str">
            <v>ANLA</v>
          </cell>
          <cell r="J600" t="str">
            <v>CIERRE TÉCNICO</v>
          </cell>
          <cell r="O600" t="str">
            <v>DOCUMENTAL</v>
          </cell>
          <cell r="P600" t="str">
            <v>Media</v>
          </cell>
          <cell r="Q600" t="str">
            <v>---</v>
          </cell>
          <cell r="S600" t="str">
            <v>---</v>
          </cell>
          <cell r="T600">
            <v>0</v>
          </cell>
          <cell r="U600">
            <v>3</v>
          </cell>
          <cell r="V600" t="str">
            <v>ACTIVO</v>
          </cell>
          <cell r="W600" t="str">
            <v>CAM</v>
          </cell>
          <cell r="X600" t="str">
            <v>Resolución otorga LA</v>
          </cell>
          <cell r="Y600" t="str">
            <v>1232</v>
          </cell>
          <cell r="Z600">
            <v>38282</v>
          </cell>
          <cell r="AA600" t="str">
            <v>HUILA</v>
          </cell>
          <cell r="AB600" t="str">
            <v>PALERMO</v>
          </cell>
          <cell r="AC600" t="str">
            <v>N/A</v>
          </cell>
          <cell r="AD600" t="str">
            <v>Anual</v>
          </cell>
          <cell r="AE600">
            <v>12</v>
          </cell>
          <cell r="AF600" t="str">
            <v>Desmantelamiento y abandono</v>
          </cell>
          <cell r="AG600" t="str">
            <v>Cierre</v>
          </cell>
          <cell r="AH600" t="str">
            <v>Anual</v>
          </cell>
          <cell r="AI600" t="str">
            <v>5 de mayo de 2014</v>
          </cell>
          <cell r="AJ600">
            <v>41764</v>
          </cell>
          <cell r="AK600" t="str">
            <v>N/A</v>
          </cell>
          <cell r="AL600">
            <v>4</v>
          </cell>
          <cell r="AM600" t="str">
            <v>Si</v>
          </cell>
          <cell r="AN600">
            <v>1</v>
          </cell>
          <cell r="AO600">
            <v>0</v>
          </cell>
          <cell r="AP600">
            <v>0</v>
          </cell>
          <cell r="AQ600">
            <v>0</v>
          </cell>
          <cell r="AR600">
            <v>0</v>
          </cell>
          <cell r="AS600">
            <v>0</v>
          </cell>
          <cell r="AT600">
            <v>1</v>
          </cell>
          <cell r="AU600">
            <v>2</v>
          </cell>
          <cell r="AV600">
            <v>0</v>
          </cell>
          <cell r="AW600">
            <v>1</v>
          </cell>
          <cell r="AX600">
            <v>0</v>
          </cell>
          <cell r="AY600">
            <v>0</v>
          </cell>
          <cell r="AZ600">
            <v>0</v>
          </cell>
          <cell r="BA600">
            <v>1</v>
          </cell>
          <cell r="BB600" t="str">
            <v>Seguimiento 2018</v>
          </cell>
          <cell r="BC600">
            <v>43196</v>
          </cell>
          <cell r="BD600">
            <v>3357</v>
          </cell>
          <cell r="BE600">
            <v>43277</v>
          </cell>
          <cell r="BF600" t="str">
            <v>Auto</v>
          </cell>
          <cell r="BG600">
            <v>6436</v>
          </cell>
          <cell r="BH600">
            <v>43395</v>
          </cell>
          <cell r="BI600" t="str">
            <v>Control y Seguimiento</v>
          </cell>
          <cell r="BJ600" t="str">
            <v>---</v>
          </cell>
          <cell r="BK600" t="str">
            <v>---</v>
          </cell>
          <cell r="BL600" t="str">
            <v>---</v>
          </cell>
          <cell r="BM600">
            <v>10358000</v>
          </cell>
          <cell r="BN600" t="str">
            <v>---</v>
          </cell>
          <cell r="BO600" t="str">
            <v>---</v>
          </cell>
          <cell r="BP600" t="str">
            <v>NO</v>
          </cell>
          <cell r="BQ600">
            <v>0</v>
          </cell>
          <cell r="BR600">
            <v>1</v>
          </cell>
          <cell r="BS600">
            <v>0</v>
          </cell>
          <cell r="BT600" t="str">
            <v>---</v>
          </cell>
          <cell r="BU600" t="str">
            <v>---</v>
          </cell>
          <cell r="BV600" t="str">
            <v>---</v>
          </cell>
          <cell r="BW600" t="str">
            <v>---</v>
          </cell>
        </row>
        <row r="601">
          <cell r="A601" t="str">
            <v>LAM2903</v>
          </cell>
          <cell r="B601" t="str">
            <v>Licencia Ambiental</v>
          </cell>
          <cell r="C601" t="str">
            <v>CAMPO CHICALA</v>
          </cell>
          <cell r="D601" t="str">
            <v xml:space="preserve">MANSAROVAR ENERGY COLOMBIA LTD </v>
          </cell>
          <cell r="E601" t="str">
            <v>Hidrocarburos</v>
          </cell>
          <cell r="F601" t="str">
            <v>Explotación</v>
          </cell>
          <cell r="G601" t="str">
            <v>Explotación</v>
          </cell>
          <cell r="H601" t="str">
            <v>ANLA</v>
          </cell>
          <cell r="J601" t="str">
            <v>OPERACIÓN</v>
          </cell>
          <cell r="K601">
            <v>5</v>
          </cell>
          <cell r="L601">
            <v>4252995</v>
          </cell>
          <cell r="M601">
            <v>4864086.047213112</v>
          </cell>
          <cell r="O601" t="str">
            <v>CON VISITA</v>
          </cell>
          <cell r="P601" t="str">
            <v>Media</v>
          </cell>
          <cell r="Q601" t="str">
            <v>---</v>
          </cell>
          <cell r="S601" t="str">
            <v>---</v>
          </cell>
          <cell r="T601">
            <v>0.75</v>
          </cell>
          <cell r="U601">
            <v>3</v>
          </cell>
          <cell r="V601" t="str">
            <v>ACTIVO</v>
          </cell>
          <cell r="W601" t="str">
            <v>CAS</v>
          </cell>
          <cell r="X601" t="str">
            <v>Resolución otorga LA</v>
          </cell>
          <cell r="Y601" t="str">
            <v>466</v>
          </cell>
          <cell r="Z601">
            <v>38105</v>
          </cell>
          <cell r="AA601" t="str">
            <v>SANTANDER</v>
          </cell>
          <cell r="AB601" t="str">
            <v>CIMITARRA</v>
          </cell>
          <cell r="AC601" t="str">
            <v>CENTRO NORTE</v>
          </cell>
          <cell r="AD601" t="str">
            <v>Anual</v>
          </cell>
          <cell r="AE601">
            <v>12</v>
          </cell>
          <cell r="AF601" t="str">
            <v>Operación</v>
          </cell>
          <cell r="AG601" t="str">
            <v>Operación</v>
          </cell>
          <cell r="AH601" t="str">
            <v>---</v>
          </cell>
          <cell r="AI601" t="str">
            <v>---</v>
          </cell>
          <cell r="AJ601" t="str">
            <v>---</v>
          </cell>
          <cell r="AK601" t="str">
            <v>---</v>
          </cell>
          <cell r="AL601">
            <v>4</v>
          </cell>
          <cell r="AM601" t="str">
            <v>Si</v>
          </cell>
          <cell r="AN601">
            <v>1</v>
          </cell>
          <cell r="AO601">
            <v>0</v>
          </cell>
          <cell r="AP601">
            <v>0</v>
          </cell>
          <cell r="AQ601">
            <v>1</v>
          </cell>
          <cell r="AR601">
            <v>0</v>
          </cell>
          <cell r="AS601">
            <v>0</v>
          </cell>
          <cell r="AT601">
            <v>1</v>
          </cell>
          <cell r="AU601">
            <v>0</v>
          </cell>
          <cell r="AV601">
            <v>2</v>
          </cell>
          <cell r="AW601">
            <v>0</v>
          </cell>
          <cell r="AX601">
            <v>0</v>
          </cell>
          <cell r="AY601">
            <v>0</v>
          </cell>
          <cell r="AZ601">
            <v>0</v>
          </cell>
          <cell r="BA601">
            <v>1</v>
          </cell>
          <cell r="BB601" t="str">
            <v>Seguimiento 2018</v>
          </cell>
          <cell r="BC601">
            <v>43137</v>
          </cell>
          <cell r="BD601">
            <v>2244</v>
          </cell>
          <cell r="BE601">
            <v>43227</v>
          </cell>
          <cell r="BF601" t="str">
            <v>Auto</v>
          </cell>
          <cell r="BG601">
            <v>4913</v>
          </cell>
          <cell r="BH601">
            <v>43329</v>
          </cell>
          <cell r="BI601" t="str">
            <v>Control y Seguimiento</v>
          </cell>
          <cell r="BM601">
            <v>115950324</v>
          </cell>
          <cell r="BN601" t="str">
            <v>---</v>
          </cell>
          <cell r="BO601" t="str">
            <v>---</v>
          </cell>
          <cell r="BP601" t="str">
            <v>---</v>
          </cell>
          <cell r="BQ601" t="str">
            <v>---</v>
          </cell>
          <cell r="BR601" t="str">
            <v>---</v>
          </cell>
          <cell r="BS601" t="str">
            <v>---</v>
          </cell>
          <cell r="BT601" t="str">
            <v>---</v>
          </cell>
          <cell r="BU601" t="str">
            <v>---</v>
          </cell>
          <cell r="BV601" t="str">
            <v>---</v>
          </cell>
          <cell r="BW601" t="str">
            <v>---</v>
          </cell>
        </row>
        <row r="602">
          <cell r="A602" t="str">
            <v>LAM2897</v>
          </cell>
          <cell r="B602" t="str">
            <v>Licencia Ambiental</v>
          </cell>
          <cell r="C602" t="str">
            <v>PERFORACIÓN EXPLORATORIA AREA GUACHIRIA</v>
          </cell>
          <cell r="D602" t="str">
            <v xml:space="preserve">SOLANA PETROLEUM EXPLORATION COLOMBIA LIMITED </v>
          </cell>
          <cell r="E602" t="str">
            <v>Hidrocarburos</v>
          </cell>
          <cell r="F602" t="str">
            <v>Exploración</v>
          </cell>
          <cell r="G602" t="str">
            <v>Exploración</v>
          </cell>
          <cell r="H602" t="str">
            <v>ANLA</v>
          </cell>
          <cell r="J602" t="str">
            <v>OPERACIÓN</v>
          </cell>
          <cell r="K602">
            <v>4</v>
          </cell>
          <cell r="L602">
            <v>3402396</v>
          </cell>
          <cell r="M602" t="str">
            <v>SOLO TERRESTRE</v>
          </cell>
          <cell r="N602">
            <v>1975893.839205882</v>
          </cell>
          <cell r="O602" t="str">
            <v>CON VISITA</v>
          </cell>
          <cell r="P602" t="str">
            <v>Baja</v>
          </cell>
          <cell r="Q602" t="str">
            <v>---</v>
          </cell>
          <cell r="S602" t="str">
            <v>---</v>
          </cell>
          <cell r="T602">
            <v>0</v>
          </cell>
          <cell r="U602">
            <v>9</v>
          </cell>
          <cell r="V602" t="str">
            <v>ACTIVO</v>
          </cell>
          <cell r="W602" t="str">
            <v>CORPORINOQUIA</v>
          </cell>
          <cell r="X602" t="str">
            <v>Resolución otorga LA</v>
          </cell>
          <cell r="Y602" t="str">
            <v>508</v>
          </cell>
          <cell r="Z602">
            <v>38791</v>
          </cell>
          <cell r="AA602" t="str">
            <v>CASANARE</v>
          </cell>
          <cell r="AB602" t="str">
            <v>TRINIDAD</v>
          </cell>
          <cell r="AC602" t="str">
            <v>N/A</v>
          </cell>
          <cell r="AD602" t="str">
            <v>Al finalizar cada etapa de construcción y una vez terminadas las actividades en cada pozo</v>
          </cell>
          <cell r="AE602">
            <v>12</v>
          </cell>
          <cell r="AF602" t="str">
            <v>Operación</v>
          </cell>
          <cell r="AG602" t="str">
            <v>Operación</v>
          </cell>
          <cell r="AH602" t="str">
            <v>---</v>
          </cell>
          <cell r="AI602" t="str">
            <v>---</v>
          </cell>
          <cell r="AJ602" t="str">
            <v>---</v>
          </cell>
          <cell r="AK602" t="str">
            <v>---</v>
          </cell>
          <cell r="AL602">
            <v>1</v>
          </cell>
          <cell r="AM602" t="str">
            <v>Si</v>
          </cell>
          <cell r="AN602">
            <v>2</v>
          </cell>
          <cell r="AO602">
            <v>0</v>
          </cell>
          <cell r="AP602">
            <v>0</v>
          </cell>
          <cell r="AQ602">
            <v>0</v>
          </cell>
          <cell r="AR602">
            <v>0</v>
          </cell>
          <cell r="AS602">
            <v>1</v>
          </cell>
          <cell r="AT602">
            <v>1</v>
          </cell>
          <cell r="AU602">
            <v>0</v>
          </cell>
          <cell r="AV602">
            <v>0</v>
          </cell>
          <cell r="AW602">
            <v>0</v>
          </cell>
          <cell r="AX602">
            <v>0</v>
          </cell>
          <cell r="AY602">
            <v>0</v>
          </cell>
          <cell r="AZ602">
            <v>0</v>
          </cell>
          <cell r="BA602">
            <v>0</v>
          </cell>
          <cell r="BB602" t="str">
            <v>Seguimiento 2011</v>
          </cell>
          <cell r="BM602">
            <v>9393720</v>
          </cell>
          <cell r="BN602" t="str">
            <v>VISITA</v>
          </cell>
          <cell r="BO602">
            <v>8862000</v>
          </cell>
          <cell r="BP602" t="str">
            <v>NO</v>
          </cell>
          <cell r="BQ602">
            <v>1</v>
          </cell>
          <cell r="BR602">
            <v>1</v>
          </cell>
          <cell r="BS602">
            <v>0</v>
          </cell>
          <cell r="BT602" t="str">
            <v>---</v>
          </cell>
          <cell r="BU602" t="str">
            <v>---</v>
          </cell>
          <cell r="BV602" t="str">
            <v>---</v>
          </cell>
          <cell r="BW602" t="str">
            <v>---</v>
          </cell>
        </row>
        <row r="603">
          <cell r="A603" t="str">
            <v>LAM2846</v>
          </cell>
          <cell r="B603" t="str">
            <v>Licencia Ambiental</v>
          </cell>
          <cell r="C603" t="str">
            <v xml:space="preserve">
PROSPECTO EXPLORATORIO PRADO -1-</v>
          </cell>
          <cell r="D603" t="str">
            <v xml:space="preserve">GULFSANDS PETROLEUM COLOMBIA LTD </v>
          </cell>
          <cell r="E603" t="str">
            <v>Hidrocarburos</v>
          </cell>
          <cell r="F603" t="str">
            <v>Exploración</v>
          </cell>
          <cell r="G603" t="str">
            <v>Exploración</v>
          </cell>
          <cell r="H603" t="str">
            <v>CORPORACIÓN</v>
          </cell>
          <cell r="I603" t="str">
            <v>Menor o igual a 3 carpetas y úbicación menor a 2 horas de trayecto (Ortega)</v>
          </cell>
          <cell r="J603" t="str">
            <v>CORPORACIÓN E INVEMAR</v>
          </cell>
          <cell r="K603">
            <v>4</v>
          </cell>
          <cell r="L603">
            <v>3402396</v>
          </cell>
          <cell r="M603">
            <v>3782758.7962622941</v>
          </cell>
          <cell r="O603" t="str">
            <v>CON VISITA</v>
          </cell>
          <cell r="P603" t="str">
            <v>Media</v>
          </cell>
          <cell r="Q603" t="str">
            <v>---</v>
          </cell>
          <cell r="S603" t="str">
            <v>---</v>
          </cell>
          <cell r="T603">
            <v>0</v>
          </cell>
          <cell r="U603">
            <v>2</v>
          </cell>
          <cell r="V603" t="str">
            <v>ACTIVO</v>
          </cell>
          <cell r="W603" t="str">
            <v>CORTOLIMA</v>
          </cell>
          <cell r="X603" t="str">
            <v>Resolución otorga LA</v>
          </cell>
          <cell r="Y603" t="str">
            <v>728</v>
          </cell>
          <cell r="Z603">
            <v>37806</v>
          </cell>
          <cell r="AA603" t="str">
            <v>TOLIMA</v>
          </cell>
          <cell r="AB603" t="str">
            <v>CUNDAY</v>
          </cell>
          <cell r="AC603" t="str">
            <v>CENTRO Y EJE CAFETERO</v>
          </cell>
          <cell r="AD603" t="str">
            <v>Anual</v>
          </cell>
          <cell r="AE603">
            <v>12</v>
          </cell>
          <cell r="AF603" t="str">
            <v>Operación</v>
          </cell>
          <cell r="AG603" t="str">
            <v>Operación</v>
          </cell>
          <cell r="AH603" t="str">
            <v>---</v>
          </cell>
          <cell r="AI603" t="str">
            <v>---</v>
          </cell>
          <cell r="AJ603" t="str">
            <v>---</v>
          </cell>
          <cell r="AK603" t="str">
            <v>---</v>
          </cell>
          <cell r="AL603">
            <v>0</v>
          </cell>
          <cell r="AM603" t="str">
            <v>Si</v>
          </cell>
          <cell r="AN603">
            <v>0</v>
          </cell>
          <cell r="AO603">
            <v>0</v>
          </cell>
          <cell r="AP603">
            <v>1</v>
          </cell>
          <cell r="AQ603">
            <v>0</v>
          </cell>
          <cell r="AR603">
            <v>0</v>
          </cell>
          <cell r="AS603">
            <v>1</v>
          </cell>
          <cell r="AT603">
            <v>0</v>
          </cell>
          <cell r="AU603">
            <v>0</v>
          </cell>
          <cell r="AV603">
            <v>0</v>
          </cell>
          <cell r="AW603">
            <v>0</v>
          </cell>
          <cell r="AX603">
            <v>0</v>
          </cell>
          <cell r="AY603">
            <v>0</v>
          </cell>
          <cell r="AZ603">
            <v>0</v>
          </cell>
          <cell r="BA603">
            <v>1</v>
          </cell>
          <cell r="BB603" t="str">
            <v>Seguimiento 2018</v>
          </cell>
          <cell r="BC603" t="str">
            <v>N/A</v>
          </cell>
          <cell r="BD603">
            <v>612</v>
          </cell>
          <cell r="BE603">
            <v>43154</v>
          </cell>
          <cell r="BF603" t="str">
            <v>Auto</v>
          </cell>
          <cell r="BG603">
            <v>7646</v>
          </cell>
          <cell r="BH603">
            <v>43438.786689814813</v>
          </cell>
          <cell r="BI603" t="str">
            <v>Control y Seguimiento</v>
          </cell>
          <cell r="BM603">
            <v>102667830</v>
          </cell>
          <cell r="BN603" t="str">
            <v>---</v>
          </cell>
          <cell r="BO603" t="str">
            <v>---</v>
          </cell>
          <cell r="BP603" t="str">
            <v>NO</v>
          </cell>
          <cell r="BQ603" t="str">
            <v>---</v>
          </cell>
          <cell r="BR603" t="str">
            <v>---</v>
          </cell>
          <cell r="BS603" t="str">
            <v>---</v>
          </cell>
          <cell r="BT603" t="str">
            <v>---</v>
          </cell>
          <cell r="BU603" t="str">
            <v>---</v>
          </cell>
          <cell r="BV603" t="str">
            <v>---</v>
          </cell>
          <cell r="BW603" t="str">
            <v>---</v>
          </cell>
        </row>
        <row r="604">
          <cell r="A604" t="str">
            <v>LAM2825</v>
          </cell>
          <cell r="B604" t="str">
            <v>Licencia Ambiental</v>
          </cell>
          <cell r="C604" t="str">
            <v>PERFORACION EXPLORATORIA AREA CAMPO RICO, MUNICIPIO DE MAN, CASANARE</v>
          </cell>
          <cell r="D604" t="str">
            <v xml:space="preserve">EMERALD ENERGY PLC SUCURSAL COLOMBIA </v>
          </cell>
          <cell r="E604" t="str">
            <v>Hidrocarburos</v>
          </cell>
          <cell r="F604" t="str">
            <v>Exploración</v>
          </cell>
          <cell r="G604" t="str">
            <v>Exploración</v>
          </cell>
          <cell r="H604" t="str">
            <v>ANLA</v>
          </cell>
          <cell r="J604" t="str">
            <v>OPERACIÓN</v>
          </cell>
          <cell r="K604">
            <v>4</v>
          </cell>
          <cell r="L604">
            <v>3402396</v>
          </cell>
          <cell r="M604" t="str">
            <v>SOLO TERRESTRE</v>
          </cell>
          <cell r="N604">
            <v>1975893.839205882</v>
          </cell>
          <cell r="O604" t="str">
            <v>CON VISITA</v>
          </cell>
          <cell r="P604" t="str">
            <v>Baja</v>
          </cell>
          <cell r="Q604" t="str">
            <v>---</v>
          </cell>
          <cell r="S604" t="str">
            <v>---</v>
          </cell>
          <cell r="T604">
            <v>0</v>
          </cell>
          <cell r="U604">
            <v>14</v>
          </cell>
          <cell r="V604" t="str">
            <v>ACTIVO</v>
          </cell>
          <cell r="W604" t="str">
            <v>CORPORINOQUIA</v>
          </cell>
          <cell r="X604" t="str">
            <v>Resolución otorga LA</v>
          </cell>
          <cell r="Y604" t="str">
            <v>2204</v>
          </cell>
          <cell r="Z604">
            <v>38716</v>
          </cell>
          <cell r="AA604" t="str">
            <v>CASANARE</v>
          </cell>
          <cell r="AB604" t="str">
            <v>MANI</v>
          </cell>
          <cell r="AC604" t="str">
            <v>N/A</v>
          </cell>
          <cell r="AD604" t="str">
            <v>Anual</v>
          </cell>
          <cell r="AE604">
            <v>12</v>
          </cell>
          <cell r="AF604" t="str">
            <v>Operación</v>
          </cell>
          <cell r="AG604" t="str">
            <v>Operación</v>
          </cell>
          <cell r="AH604" t="str">
            <v>---</v>
          </cell>
          <cell r="AI604" t="str">
            <v>---</v>
          </cell>
          <cell r="AJ604" t="str">
            <v>---</v>
          </cell>
          <cell r="AK604" t="str">
            <v>---</v>
          </cell>
          <cell r="AL604">
            <v>5</v>
          </cell>
          <cell r="AM604" t="str">
            <v>Si</v>
          </cell>
          <cell r="AN604">
            <v>3</v>
          </cell>
          <cell r="AO604">
            <v>0</v>
          </cell>
          <cell r="AP604">
            <v>1</v>
          </cell>
          <cell r="AQ604">
            <v>1</v>
          </cell>
          <cell r="AR604">
            <v>2</v>
          </cell>
          <cell r="AS604">
            <v>1</v>
          </cell>
          <cell r="AT604">
            <v>1</v>
          </cell>
          <cell r="AU604">
            <v>1</v>
          </cell>
          <cell r="AV604">
            <v>0</v>
          </cell>
          <cell r="AW604">
            <v>0</v>
          </cell>
          <cell r="AX604">
            <v>2</v>
          </cell>
          <cell r="AY604">
            <v>0</v>
          </cell>
          <cell r="AZ604">
            <v>1</v>
          </cell>
          <cell r="BA604">
            <v>0</v>
          </cell>
          <cell r="BB604" t="str">
            <v>Seguimiento 2017</v>
          </cell>
          <cell r="BM604">
            <v>123174544</v>
          </cell>
          <cell r="BN604" t="str">
            <v>VISITA</v>
          </cell>
          <cell r="BO604">
            <v>116202400</v>
          </cell>
          <cell r="BP604" t="str">
            <v>NO</v>
          </cell>
          <cell r="BQ604">
            <v>0</v>
          </cell>
          <cell r="BR604">
            <v>4</v>
          </cell>
          <cell r="BS604">
            <v>0</v>
          </cell>
          <cell r="BT604" t="str">
            <v>---</v>
          </cell>
          <cell r="BU604" t="str">
            <v>---</v>
          </cell>
          <cell r="BV604" t="str">
            <v>---</v>
          </cell>
          <cell r="BW604" t="str">
            <v>---</v>
          </cell>
        </row>
        <row r="605">
          <cell r="A605" t="str">
            <v>LAM2821</v>
          </cell>
          <cell r="B605" t="str">
            <v>Licencia Ambiental</v>
          </cell>
          <cell r="C605" t="str">
            <v>PERFORACION DE POZOS EXPLORATORIOS EN EL BLOQUE COSECHA</v>
          </cell>
          <cell r="D605" t="str">
            <v xml:space="preserve">OCCIDENTAL DE COLOMBIA LLC </v>
          </cell>
          <cell r="E605" t="str">
            <v>Hidrocarburos</v>
          </cell>
          <cell r="F605" t="str">
            <v>Exploración</v>
          </cell>
          <cell r="G605" t="str">
            <v>Exploración</v>
          </cell>
          <cell r="H605" t="str">
            <v>ANLA</v>
          </cell>
          <cell r="J605" t="str">
            <v>SUSPENDIDO</v>
          </cell>
          <cell r="O605" t="str">
            <v>DOCUMENTAL</v>
          </cell>
          <cell r="P605" t="str">
            <v>Baja</v>
          </cell>
          <cell r="Q605" t="str">
            <v>---</v>
          </cell>
          <cell r="S605" t="str">
            <v>---</v>
          </cell>
          <cell r="T605">
            <v>0</v>
          </cell>
          <cell r="U605">
            <v>7</v>
          </cell>
          <cell r="V605" t="str">
            <v>ACTIVO</v>
          </cell>
          <cell r="W605" t="str">
            <v>CORPORINOQUIA</v>
          </cell>
          <cell r="X605" t="str">
            <v>Resolución otorga LA</v>
          </cell>
          <cell r="Y605" t="str">
            <v>616</v>
          </cell>
          <cell r="Z605">
            <v>37777</v>
          </cell>
          <cell r="AA605" t="str">
            <v>ARAUCA</v>
          </cell>
          <cell r="AB605" t="str">
            <v>ARAUQUITA</v>
          </cell>
          <cell r="AC605" t="str">
            <v>N/A</v>
          </cell>
          <cell r="AD605" t="str">
            <v>Anual</v>
          </cell>
          <cell r="AE605">
            <v>12</v>
          </cell>
          <cell r="AF605" t="str">
            <v>Operación  Exploraoria (inactivo)</v>
          </cell>
          <cell r="AG605" t="str">
            <v>Suspendido</v>
          </cell>
          <cell r="AH605" t="str">
            <v>Anual</v>
          </cell>
          <cell r="AI605" t="str">
            <v>ICA 9 (junio 2016 a mayo 2017) entregado en dic de 2017.</v>
          </cell>
          <cell r="AJ605">
            <v>43099</v>
          </cell>
          <cell r="AK605" t="str">
            <v>N/A</v>
          </cell>
          <cell r="AL605">
            <v>4</v>
          </cell>
          <cell r="AM605" t="str">
            <v>Si</v>
          </cell>
          <cell r="AN605">
            <v>1</v>
          </cell>
          <cell r="AO605">
            <v>0</v>
          </cell>
          <cell r="AP605">
            <v>0</v>
          </cell>
          <cell r="AQ605">
            <v>1</v>
          </cell>
          <cell r="AR605">
            <v>1</v>
          </cell>
          <cell r="AS605">
            <v>1</v>
          </cell>
          <cell r="AT605">
            <v>2</v>
          </cell>
          <cell r="AU605">
            <v>0</v>
          </cell>
          <cell r="AV605">
            <v>0</v>
          </cell>
          <cell r="AW605">
            <v>1</v>
          </cell>
          <cell r="AX605">
            <v>0</v>
          </cell>
          <cell r="AY605">
            <v>1</v>
          </cell>
          <cell r="AZ605">
            <v>0</v>
          </cell>
          <cell r="BA605">
            <v>1</v>
          </cell>
          <cell r="BB605" t="str">
            <v>Seguimiento 2018</v>
          </cell>
          <cell r="BC605">
            <v>43136</v>
          </cell>
          <cell r="BD605">
            <v>697</v>
          </cell>
          <cell r="BE605">
            <v>43158</v>
          </cell>
          <cell r="BF605" t="str">
            <v>Auto</v>
          </cell>
          <cell r="BG605">
            <v>6691</v>
          </cell>
          <cell r="BH605">
            <v>43404</v>
          </cell>
          <cell r="BI605" t="str">
            <v>Control y Seguimiento</v>
          </cell>
          <cell r="BJ605" t="str">
            <v>---</v>
          </cell>
          <cell r="BK605" t="str">
            <v>---</v>
          </cell>
          <cell r="BL605" t="str">
            <v>---</v>
          </cell>
          <cell r="BM605">
            <v>10358000</v>
          </cell>
          <cell r="BN605" t="str">
            <v>---</v>
          </cell>
          <cell r="BO605" t="str">
            <v>---</v>
          </cell>
          <cell r="BP605" t="str">
            <v>NO</v>
          </cell>
          <cell r="BQ605">
            <v>1</v>
          </cell>
          <cell r="BR605">
            <v>0</v>
          </cell>
          <cell r="BS605">
            <v>0</v>
          </cell>
          <cell r="BT605" t="str">
            <v>---</v>
          </cell>
          <cell r="BU605" t="str">
            <v>---</v>
          </cell>
          <cell r="BV605" t="str">
            <v>---</v>
          </cell>
          <cell r="BW605" t="str">
            <v>---</v>
          </cell>
        </row>
        <row r="606">
          <cell r="A606" t="str">
            <v>LAM2800</v>
          </cell>
          <cell r="B606" t="str">
            <v>Licencia Ambiental</v>
          </cell>
          <cell r="C606" t="str">
            <v>AREA DE PERFORACION EXPLORATORIA  MAYO</v>
          </cell>
          <cell r="D606" t="str">
            <v xml:space="preserve">PETROLEOS COLOMBIANOS LIMITED PETROCOL LTD </v>
          </cell>
          <cell r="E606" t="str">
            <v>Hidrocarburos</v>
          </cell>
          <cell r="F606" t="str">
            <v>Exploración</v>
          </cell>
          <cell r="G606" t="str">
            <v>Exploración</v>
          </cell>
          <cell r="H606" t="str">
            <v>CORPORACIÓN</v>
          </cell>
          <cell r="I606" t="str">
            <v>Menor o igual a 5 carpetas</v>
          </cell>
          <cell r="J606" t="str">
            <v>CORPORACIÓN E INVEMAR</v>
          </cell>
          <cell r="K606">
            <v>4</v>
          </cell>
          <cell r="L606">
            <v>3402396</v>
          </cell>
          <cell r="M606" t="str">
            <v>SOLO TERRESTRE</v>
          </cell>
          <cell r="N606">
            <v>2156422.0549354833</v>
          </cell>
          <cell r="O606" t="str">
            <v>CON VISITA</v>
          </cell>
          <cell r="P606" t="str">
            <v>Media</v>
          </cell>
          <cell r="Q606" t="str">
            <v>---</v>
          </cell>
          <cell r="S606" t="str">
            <v>---</v>
          </cell>
          <cell r="T606">
            <v>0</v>
          </cell>
          <cell r="U606">
            <v>2</v>
          </cell>
          <cell r="V606" t="str">
            <v>ACTIVO</v>
          </cell>
          <cell r="W606" t="str">
            <v>CAM</v>
          </cell>
          <cell r="X606" t="str">
            <v>Resolución otorga LA</v>
          </cell>
          <cell r="Y606" t="str">
            <v>660</v>
          </cell>
          <cell r="Z606">
            <v>37788</v>
          </cell>
          <cell r="AA606" t="str">
            <v>HUILA</v>
          </cell>
          <cell r="AB606" t="str">
            <v>BARAYA - TELLO</v>
          </cell>
          <cell r="AC606" t="str">
            <v>N/A</v>
          </cell>
          <cell r="AD606" t="str">
            <v>Uno a la mitad del proyecto y otro final, al mes de haberse terminado las actividades.</v>
          </cell>
          <cell r="AE606">
            <v>12</v>
          </cell>
          <cell r="AF606" t="str">
            <v>Operación</v>
          </cell>
          <cell r="AG606" t="str">
            <v>Operación</v>
          </cell>
          <cell r="AH606" t="str">
            <v>---</v>
          </cell>
          <cell r="AI606" t="str">
            <v>---</v>
          </cell>
          <cell r="AJ606" t="str">
            <v>---</v>
          </cell>
          <cell r="AK606" t="str">
            <v>---</v>
          </cell>
          <cell r="AL606">
            <v>0</v>
          </cell>
          <cell r="AM606" t="str">
            <v>Si</v>
          </cell>
          <cell r="AN606">
            <v>1</v>
          </cell>
          <cell r="AO606">
            <v>0</v>
          </cell>
          <cell r="AP606">
            <v>1</v>
          </cell>
          <cell r="AQ606">
            <v>0</v>
          </cell>
          <cell r="AR606">
            <v>0</v>
          </cell>
          <cell r="AS606">
            <v>0</v>
          </cell>
          <cell r="AT606">
            <v>0</v>
          </cell>
          <cell r="AU606">
            <v>0</v>
          </cell>
          <cell r="AV606">
            <v>0</v>
          </cell>
          <cell r="AW606">
            <v>0</v>
          </cell>
          <cell r="AX606">
            <v>0</v>
          </cell>
          <cell r="AY606">
            <v>0</v>
          </cell>
          <cell r="AZ606">
            <v>0</v>
          </cell>
          <cell r="BA606">
            <v>0</v>
          </cell>
          <cell r="BB606" t="str">
            <v>Seguimiento 2007</v>
          </cell>
          <cell r="BM606">
            <v>102667830</v>
          </cell>
          <cell r="BN606" t="str">
            <v>---</v>
          </cell>
          <cell r="BO606" t="str">
            <v>---</v>
          </cell>
          <cell r="BP606" t="str">
            <v>NO</v>
          </cell>
          <cell r="BQ606" t="str">
            <v>---</v>
          </cell>
          <cell r="BR606" t="str">
            <v>---</v>
          </cell>
          <cell r="BS606" t="str">
            <v>---</v>
          </cell>
          <cell r="BT606" t="str">
            <v>---</v>
          </cell>
          <cell r="BU606" t="str">
            <v>---</v>
          </cell>
          <cell r="BV606" t="str">
            <v>---</v>
          </cell>
          <cell r="BW606" t="str">
            <v>---</v>
          </cell>
        </row>
        <row r="607">
          <cell r="A607" t="str">
            <v>LAM2796</v>
          </cell>
          <cell r="B607" t="str">
            <v>Licencia Ambiental</v>
          </cell>
          <cell r="C607" t="str">
            <v>Perforación de los pozos Estambul 1 y 2</v>
          </cell>
          <cell r="D607" t="str">
            <v xml:space="preserve">KAPPA RESOURCES COLOMBIA </v>
          </cell>
          <cell r="E607" t="str">
            <v>Hidrocarburos</v>
          </cell>
          <cell r="F607" t="str">
            <v>Exploración</v>
          </cell>
          <cell r="G607" t="str">
            <v>Exploración</v>
          </cell>
          <cell r="H607" t="str">
            <v>ANLA</v>
          </cell>
          <cell r="J607" t="str">
            <v>CIERRE TÉCNICO</v>
          </cell>
          <cell r="O607" t="str">
            <v>DOCUMENTAL</v>
          </cell>
          <cell r="P607" t="str">
            <v>Media</v>
          </cell>
          <cell r="Q607" t="str">
            <v>---</v>
          </cell>
          <cell r="S607" t="str">
            <v>---</v>
          </cell>
          <cell r="T607">
            <v>0</v>
          </cell>
          <cell r="U607">
            <v>3</v>
          </cell>
          <cell r="V607" t="str">
            <v>ACTIVO</v>
          </cell>
          <cell r="W607" t="str">
            <v>CORTOLIMA</v>
          </cell>
          <cell r="X607" t="str">
            <v>Resolución otorga LA</v>
          </cell>
          <cell r="Y607" t="str">
            <v>551</v>
          </cell>
          <cell r="Z607">
            <v>37756</v>
          </cell>
          <cell r="AA607" t="str">
            <v>TOLIMA</v>
          </cell>
          <cell r="AB607" t="str">
            <v>CHAPARRAL</v>
          </cell>
          <cell r="AC607" t="str">
            <v>N/A</v>
          </cell>
          <cell r="AD607" t="str">
            <v>Semestral</v>
          </cell>
          <cell r="AE607">
            <v>6</v>
          </cell>
          <cell r="AF607" t="str">
            <v>ABANDONO</v>
          </cell>
          <cell r="AG607" t="str">
            <v>Cierre</v>
          </cell>
          <cell r="AH607" t="str">
            <v>A LA MITAD DEL PROYECTO Y OTRO AL MES SIGUIENTE A LA FINALIZACION DE LAS PRUEBAS CORTAS. DURANTE LAS PRUEBAS EXTENSAR INFORMES TRIMESTRALES Y AL FINAL UNO DOS MESES DESPUES DE LA FINALIZACION</v>
          </cell>
          <cell r="AI607" t="str">
            <v>---</v>
          </cell>
          <cell r="AJ607" t="str">
            <v>---</v>
          </cell>
          <cell r="AK607" t="str">
            <v>NO</v>
          </cell>
          <cell r="AL607">
            <v>0</v>
          </cell>
          <cell r="AM607" t="str">
            <v>Si</v>
          </cell>
          <cell r="AN607">
            <v>3</v>
          </cell>
          <cell r="AO607">
            <v>0</v>
          </cell>
          <cell r="AP607">
            <v>0</v>
          </cell>
          <cell r="AQ607">
            <v>1</v>
          </cell>
          <cell r="AR607">
            <v>0</v>
          </cell>
          <cell r="AS607">
            <v>0</v>
          </cell>
          <cell r="AT607">
            <v>0</v>
          </cell>
          <cell r="AU607">
            <v>0</v>
          </cell>
          <cell r="AV607">
            <v>0</v>
          </cell>
          <cell r="AW607">
            <v>0</v>
          </cell>
          <cell r="AX607">
            <v>0</v>
          </cell>
          <cell r="AY607">
            <v>0</v>
          </cell>
          <cell r="AZ607">
            <v>0</v>
          </cell>
          <cell r="BA607">
            <v>0</v>
          </cell>
          <cell r="BB607" t="str">
            <v>Seguimiento 2008</v>
          </cell>
          <cell r="BC607">
            <v>43340</v>
          </cell>
          <cell r="BD607">
            <v>5996</v>
          </cell>
          <cell r="BE607">
            <v>43381</v>
          </cell>
          <cell r="BJ607" t="str">
            <v>---</v>
          </cell>
          <cell r="BK607" t="str">
            <v>---</v>
          </cell>
          <cell r="BL607" t="str">
            <v>---</v>
          </cell>
          <cell r="BM607">
            <v>10358000</v>
          </cell>
          <cell r="BN607" t="str">
            <v>---</v>
          </cell>
          <cell r="BO607" t="str">
            <v>---</v>
          </cell>
          <cell r="BP607" t="str">
            <v>---</v>
          </cell>
          <cell r="BQ607" t="str">
            <v>---</v>
          </cell>
          <cell r="BR607" t="str">
            <v>---</v>
          </cell>
          <cell r="BS607" t="str">
            <v>---</v>
          </cell>
          <cell r="BT607" t="str">
            <v>---</v>
          </cell>
          <cell r="BU607" t="str">
            <v>---</v>
          </cell>
          <cell r="BV607" t="str">
            <v>---</v>
          </cell>
          <cell r="BW607" t="str">
            <v>---</v>
          </cell>
        </row>
        <row r="608">
          <cell r="A608" t="str">
            <v>LAM2762</v>
          </cell>
          <cell r="B608" t="str">
            <v>Licencia Ambiental</v>
          </cell>
          <cell r="C608" t="str">
            <v>AREA DE PERFORACION EXPLORATORIA EN EL BLOQUE TAMBOR Y ESTABLECIMIENTO DE PMA PARA EL POZO TIMBAL</v>
          </cell>
          <cell r="D608" t="str">
            <v xml:space="preserve">GEOPETROCOL S.A. </v>
          </cell>
          <cell r="E608" t="str">
            <v>Hidrocarburos</v>
          </cell>
          <cell r="F608" t="str">
            <v>Exploración</v>
          </cell>
          <cell r="G608" t="str">
            <v>Exploración</v>
          </cell>
          <cell r="H608" t="str">
            <v>ANLA</v>
          </cell>
          <cell r="J608" t="str">
            <v>OPERACIÓN</v>
          </cell>
          <cell r="K608">
            <v>4</v>
          </cell>
          <cell r="L608">
            <v>3402396</v>
          </cell>
          <cell r="M608">
            <v>4341442.2564705899</v>
          </cell>
          <cell r="O608" t="str">
            <v>CON VISITA</v>
          </cell>
          <cell r="P608" t="str">
            <v>Media</v>
          </cell>
          <cell r="Q608" t="str">
            <v>---</v>
          </cell>
          <cell r="S608" t="str">
            <v>---</v>
          </cell>
          <cell r="T608">
            <v>0.75</v>
          </cell>
          <cell r="U608">
            <v>4</v>
          </cell>
          <cell r="V608" t="str">
            <v>ACTIVO</v>
          </cell>
          <cell r="W608" t="str">
            <v>CSB, CORPOCESAR</v>
          </cell>
          <cell r="X608" t="str">
            <v>Resolución otorga LA</v>
          </cell>
          <cell r="Y608" t="str">
            <v>15</v>
          </cell>
          <cell r="Z608">
            <v>38364</v>
          </cell>
          <cell r="AA608" t="str">
            <v>BOLIVAR</v>
          </cell>
          <cell r="AB608" t="str">
            <v>MORALES - RIO VIEJO - GAMARRA</v>
          </cell>
          <cell r="AC608" t="str">
            <v>CARIBE CONTINENTAL E INSULAR</v>
          </cell>
          <cell r="AD608" t="str">
            <v>Uno al finalizar la etapa de construcción y otros dos a la mitad y al finalizar la perforación, pruebas cortas de producción y el desmantelamiento y abandono del pozo para el caso que no resulte productivo. En caso de realizar pruebas extensas de producción.</v>
          </cell>
          <cell r="AE608">
            <v>12</v>
          </cell>
          <cell r="AF608" t="str">
            <v>Operación</v>
          </cell>
          <cell r="AG608" t="str">
            <v>Operación</v>
          </cell>
          <cell r="AH608" t="str">
            <v>---</v>
          </cell>
          <cell r="AI608" t="str">
            <v>---</v>
          </cell>
          <cell r="AJ608" t="str">
            <v>---</v>
          </cell>
          <cell r="AK608" t="str">
            <v>---</v>
          </cell>
          <cell r="AL608">
            <v>0</v>
          </cell>
          <cell r="AM608" t="str">
            <v>Si</v>
          </cell>
          <cell r="AN608">
            <v>1</v>
          </cell>
          <cell r="AO608">
            <v>0</v>
          </cell>
          <cell r="AP608">
            <v>1</v>
          </cell>
          <cell r="AQ608">
            <v>1</v>
          </cell>
          <cell r="AR608">
            <v>2</v>
          </cell>
          <cell r="AS608">
            <v>1</v>
          </cell>
          <cell r="AT608">
            <v>0</v>
          </cell>
          <cell r="AU608">
            <v>0</v>
          </cell>
          <cell r="AV608">
            <v>0</v>
          </cell>
          <cell r="AW608">
            <v>0</v>
          </cell>
          <cell r="AX608">
            <v>0</v>
          </cell>
          <cell r="AY608">
            <v>0</v>
          </cell>
          <cell r="AZ608">
            <v>0</v>
          </cell>
          <cell r="BA608">
            <v>0</v>
          </cell>
          <cell r="BB608" t="str">
            <v>Seguimiento 2010</v>
          </cell>
          <cell r="BM608">
            <v>102667830</v>
          </cell>
          <cell r="BN608" t="str">
            <v>---</v>
          </cell>
          <cell r="BO608" t="str">
            <v>---</v>
          </cell>
          <cell r="BP608" t="str">
            <v>---</v>
          </cell>
          <cell r="BQ608" t="str">
            <v>---</v>
          </cell>
          <cell r="BR608" t="str">
            <v>---</v>
          </cell>
          <cell r="BS608" t="str">
            <v>---</v>
          </cell>
          <cell r="BT608" t="str">
            <v>---</v>
          </cell>
          <cell r="BU608" t="str">
            <v>---</v>
          </cell>
          <cell r="BV608" t="str">
            <v>---</v>
          </cell>
          <cell r="BW608" t="str">
            <v>---</v>
          </cell>
        </row>
        <row r="609">
          <cell r="A609" t="str">
            <v>LAM2761</v>
          </cell>
          <cell r="B609" t="str">
            <v>Licencia Ambiental</v>
          </cell>
          <cell r="C609" t="str">
            <v>LICENCIA AMBIENTAL PARA EL BLOQUE GUAYABILLAS Y PMA PARA LA PERFORACION DE 11 POZOS, EN PITAL, DEPARTAMENTO DEL HUILA</v>
          </cell>
          <cell r="D609" t="str">
            <v xml:space="preserve">ECOPETROL S.A. </v>
          </cell>
          <cell r="E609" t="str">
            <v>Hidrocarburos</v>
          </cell>
          <cell r="F609" t="str">
            <v>Explotación</v>
          </cell>
          <cell r="G609" t="str">
            <v>Explotación</v>
          </cell>
          <cell r="H609" t="str">
            <v>ANLA</v>
          </cell>
          <cell r="J609" t="str">
            <v>CIERRE TÉCNICO</v>
          </cell>
          <cell r="O609" t="str">
            <v>DOCUMENTAL</v>
          </cell>
          <cell r="P609" t="str">
            <v>Media</v>
          </cell>
          <cell r="Q609" t="str">
            <v>---</v>
          </cell>
          <cell r="S609" t="str">
            <v>---</v>
          </cell>
          <cell r="T609">
            <v>0</v>
          </cell>
          <cell r="U609">
            <v>4</v>
          </cell>
          <cell r="V609" t="str">
            <v>ACTIVO</v>
          </cell>
          <cell r="W609" t="str">
            <v>CAM</v>
          </cell>
          <cell r="X609" t="str">
            <v>Resolución otorga LA</v>
          </cell>
          <cell r="Y609" t="str">
            <v>473</v>
          </cell>
          <cell r="Z609">
            <v>37734</v>
          </cell>
          <cell r="AA609" t="str">
            <v>HUILA</v>
          </cell>
          <cell r="AB609" t="str">
            <v>PITAL
TARQUI</v>
          </cell>
          <cell r="AC609" t="str">
            <v>N/A</v>
          </cell>
          <cell r="AD609" t="str">
            <v>Anual</v>
          </cell>
          <cell r="AE609">
            <v>12</v>
          </cell>
          <cell r="AF609" t="str">
            <v>Desmantelamiento</v>
          </cell>
          <cell r="AG609" t="str">
            <v>Cierre</v>
          </cell>
          <cell r="AH609" t="str">
            <v>Anual</v>
          </cell>
          <cell r="AI609" t="str">
            <v>21 de marzo de 2018</v>
          </cell>
          <cell r="AJ609">
            <v>43180</v>
          </cell>
          <cell r="AK609" t="str">
            <v>N/A</v>
          </cell>
          <cell r="AL609">
            <v>2</v>
          </cell>
          <cell r="AM609" t="str">
            <v>Si</v>
          </cell>
          <cell r="AN609">
            <v>3</v>
          </cell>
          <cell r="AO609">
            <v>0</v>
          </cell>
          <cell r="AP609">
            <v>0</v>
          </cell>
          <cell r="AQ609">
            <v>1</v>
          </cell>
          <cell r="AR609">
            <v>0</v>
          </cell>
          <cell r="AS609">
            <v>1</v>
          </cell>
          <cell r="AT609">
            <v>0</v>
          </cell>
          <cell r="AU609">
            <v>0</v>
          </cell>
          <cell r="AV609">
            <v>0</v>
          </cell>
          <cell r="AW609">
            <v>1</v>
          </cell>
          <cell r="AX609">
            <v>0</v>
          </cell>
          <cell r="AY609">
            <v>0</v>
          </cell>
          <cell r="AZ609">
            <v>0</v>
          </cell>
          <cell r="BA609">
            <v>1</v>
          </cell>
          <cell r="BB609" t="str">
            <v>Seguimiento 2018</v>
          </cell>
          <cell r="BC609">
            <v>43174</v>
          </cell>
          <cell r="BD609">
            <v>2074</v>
          </cell>
          <cell r="BE609">
            <v>43220</v>
          </cell>
          <cell r="BF609" t="str">
            <v>Auto</v>
          </cell>
          <cell r="BG609">
            <v>4293</v>
          </cell>
          <cell r="BH609">
            <v>43311</v>
          </cell>
          <cell r="BI609" t="str">
            <v>Control y Seguimiento</v>
          </cell>
          <cell r="BJ609" t="str">
            <v>VISITA</v>
          </cell>
          <cell r="BK609">
            <v>7</v>
          </cell>
          <cell r="BL609">
            <v>93886000</v>
          </cell>
          <cell r="BM609">
            <v>10358000</v>
          </cell>
          <cell r="BN609" t="str">
            <v>---</v>
          </cell>
          <cell r="BO609" t="str">
            <v>---</v>
          </cell>
          <cell r="BP609" t="str">
            <v>NO</v>
          </cell>
          <cell r="BQ609" t="str">
            <v>---</v>
          </cell>
          <cell r="BR609" t="str">
            <v>---</v>
          </cell>
          <cell r="BS609" t="str">
            <v>---</v>
          </cell>
          <cell r="BT609" t="str">
            <v>---</v>
          </cell>
          <cell r="BU609" t="str">
            <v>---</v>
          </cell>
          <cell r="BV609" t="str">
            <v>---</v>
          </cell>
          <cell r="BW609" t="str">
            <v>---</v>
          </cell>
        </row>
        <row r="610">
          <cell r="A610" t="str">
            <v>LAM2757</v>
          </cell>
          <cell r="B610" t="str">
            <v>Plan de Manejo Ambiental</v>
          </cell>
          <cell r="C610" t="str">
            <v>CONSTRUCCION DE LA LINEA DE CONDUCCION DE HIDROCARBUROS DESDE EL POZO CANACABARE 1 HASTA LA ANTIGUA ESTACION GUARIMENA</v>
          </cell>
          <cell r="D610" t="str">
            <v xml:space="preserve">COLOMBIA ENERGY DEVELOPMENT CO </v>
          </cell>
          <cell r="E610" t="str">
            <v>Hidrocarburos</v>
          </cell>
          <cell r="F610" t="str">
            <v>Transporte y Conducción</v>
          </cell>
          <cell r="G610" t="str">
            <v>Transporte y Conducción</v>
          </cell>
          <cell r="H610" t="str">
            <v>ANLA</v>
          </cell>
          <cell r="J610" t="str">
            <v>OPERACIÓN</v>
          </cell>
          <cell r="K610">
            <v>5</v>
          </cell>
          <cell r="L610">
            <v>4252995</v>
          </cell>
          <cell r="M610">
            <v>5212877.2297297325</v>
          </cell>
          <cell r="O610" t="str">
            <v>DOCUMENTAL</v>
          </cell>
          <cell r="P610" t="str">
            <v>Media</v>
          </cell>
          <cell r="Q610" t="str">
            <v>---</v>
          </cell>
          <cell r="S610" t="str">
            <v>---</v>
          </cell>
          <cell r="T610">
            <v>0</v>
          </cell>
          <cell r="U610">
            <v>2</v>
          </cell>
          <cell r="V610" t="str">
            <v>ACTIVO</v>
          </cell>
          <cell r="W610" t="str">
            <v>CORPORINOQUIA</v>
          </cell>
          <cell r="X610" t="str">
            <v>Auto Acogio PMA</v>
          </cell>
          <cell r="Y610">
            <v>936</v>
          </cell>
          <cell r="Z610">
            <v>37887</v>
          </cell>
          <cell r="AA610" t="str">
            <v>CASANARE</v>
          </cell>
          <cell r="AB610" t="str">
            <v>YOPAL - MANI - OROCUE</v>
          </cell>
          <cell r="AC610" t="str">
            <v>ORINOQUIA</v>
          </cell>
          <cell r="AD610" t="str">
            <v>Anual</v>
          </cell>
          <cell r="AE610">
            <v>12</v>
          </cell>
          <cell r="AF610" t="str">
            <v>Operación</v>
          </cell>
          <cell r="AG610" t="str">
            <v>Operación</v>
          </cell>
          <cell r="AH610" t="str">
            <v>---</v>
          </cell>
          <cell r="AI610" t="str">
            <v>---</v>
          </cell>
          <cell r="AJ610" t="str">
            <v>---</v>
          </cell>
          <cell r="AK610" t="str">
            <v>---</v>
          </cell>
          <cell r="AL610">
            <v>1</v>
          </cell>
          <cell r="AM610" t="str">
            <v>Si</v>
          </cell>
          <cell r="AN610">
            <v>2</v>
          </cell>
          <cell r="AO610">
            <v>0</v>
          </cell>
          <cell r="AP610">
            <v>1</v>
          </cell>
          <cell r="AQ610">
            <v>1</v>
          </cell>
          <cell r="AR610">
            <v>1</v>
          </cell>
          <cell r="AS610">
            <v>0</v>
          </cell>
          <cell r="AT610">
            <v>0</v>
          </cell>
          <cell r="AU610">
            <v>0</v>
          </cell>
          <cell r="AV610">
            <v>0</v>
          </cell>
          <cell r="AW610">
            <v>0</v>
          </cell>
          <cell r="AX610">
            <v>0</v>
          </cell>
          <cell r="AY610">
            <v>1</v>
          </cell>
          <cell r="AZ610">
            <v>0</v>
          </cell>
          <cell r="BA610">
            <v>0</v>
          </cell>
          <cell r="BB610" t="str">
            <v>Seguimiento 2016</v>
          </cell>
          <cell r="BJ610" t="str">
            <v>---</v>
          </cell>
          <cell r="BK610" t="str">
            <v>---</v>
          </cell>
          <cell r="BL610" t="str">
            <v>---</v>
          </cell>
          <cell r="BM610">
            <v>10358000</v>
          </cell>
          <cell r="BN610" t="str">
            <v>---</v>
          </cell>
          <cell r="BO610" t="str">
            <v>---</v>
          </cell>
          <cell r="BP610" t="str">
            <v>---</v>
          </cell>
          <cell r="BQ610">
            <v>2</v>
          </cell>
          <cell r="BR610">
            <v>0</v>
          </cell>
          <cell r="BS610">
            <v>0</v>
          </cell>
          <cell r="BT610" t="str">
            <v>---</v>
          </cell>
          <cell r="BU610" t="str">
            <v>---</v>
          </cell>
          <cell r="BV610" t="str">
            <v>---</v>
          </cell>
          <cell r="BW610" t="str">
            <v>---</v>
          </cell>
        </row>
        <row r="611">
          <cell r="A611" t="str">
            <v>LAM2697</v>
          </cell>
          <cell r="B611" t="str">
            <v>Licencia Ambiental</v>
          </cell>
          <cell r="C611" t="str">
            <v xml:space="preserve">RAMAL DE GAS AL MUNICIPIO DE MIRAFLORES EN EL DEPARTAMENTO DE BOYACA
</v>
          </cell>
          <cell r="D611" t="str">
            <v xml:space="preserve">ALCALDÍA MUNICIPAL DE MIRAFLORES </v>
          </cell>
          <cell r="E611" t="str">
            <v>Hidrocarburos</v>
          </cell>
          <cell r="F611" t="str">
            <v>---</v>
          </cell>
          <cell r="G611" t="str">
            <v>---</v>
          </cell>
          <cell r="H611" t="str">
            <v>---</v>
          </cell>
          <cell r="I611" t="str">
            <v>---</v>
          </cell>
          <cell r="J611" t="str">
            <v>---</v>
          </cell>
          <cell r="K611">
            <v>4</v>
          </cell>
          <cell r="O611" t="str">
            <v>---</v>
          </cell>
          <cell r="P611" t="str">
            <v>N/A</v>
          </cell>
          <cell r="Q611" t="str">
            <v>---</v>
          </cell>
          <cell r="S611" t="str">
            <v>---</v>
          </cell>
          <cell r="T611" t="str">
            <v>---</v>
          </cell>
          <cell r="U611">
            <v>1</v>
          </cell>
          <cell r="V611" t="str">
            <v>ARCHIVADO</v>
          </cell>
          <cell r="W611" t="str">
            <v>CAR Y CORTOLIMA</v>
          </cell>
          <cell r="X611" t="str">
            <v>Auto de revocatoria</v>
          </cell>
          <cell r="Y611">
            <v>2610</v>
          </cell>
          <cell r="Z611">
            <v>39043</v>
          </cell>
          <cell r="AA611" t="str">
            <v>BOYACA</v>
          </cell>
          <cell r="AB611" t="str">
            <v>MIRAFLORES</v>
          </cell>
          <cell r="AD611" t="str">
            <v>---</v>
          </cell>
          <cell r="AE611" t="str">
            <v>---</v>
          </cell>
          <cell r="AF611" t="str">
            <v>---</v>
          </cell>
          <cell r="AG611" t="str">
            <v>---</v>
          </cell>
          <cell r="AH611" t="str">
            <v>---</v>
          </cell>
          <cell r="AI611" t="str">
            <v>---</v>
          </cell>
          <cell r="AJ611" t="str">
            <v>---</v>
          </cell>
          <cell r="AK611" t="str">
            <v>---</v>
          </cell>
          <cell r="AL611">
            <v>0</v>
          </cell>
          <cell r="AM611" t="str">
            <v>---</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t="str">
            <v>Sin Seguimiento</v>
          </cell>
          <cell r="BJ611" t="str">
            <v>---</v>
          </cell>
          <cell r="BK611" t="str">
            <v>---</v>
          </cell>
          <cell r="BL611" t="str">
            <v>---</v>
          </cell>
          <cell r="BN611" t="str">
            <v>---</v>
          </cell>
          <cell r="BO611" t="str">
            <v>---</v>
          </cell>
          <cell r="BP611" t="str">
            <v>---</v>
          </cell>
          <cell r="BQ611" t="str">
            <v>---</v>
          </cell>
          <cell r="BR611" t="str">
            <v>---</v>
          </cell>
          <cell r="BS611" t="str">
            <v>---</v>
          </cell>
          <cell r="BT611" t="str">
            <v>---</v>
          </cell>
          <cell r="BU611" t="str">
            <v>---</v>
          </cell>
          <cell r="BV611" t="str">
            <v>---</v>
          </cell>
          <cell r="BW611" t="str">
            <v>---</v>
          </cell>
        </row>
        <row r="612">
          <cell r="A612" t="str">
            <v>LAM2694</v>
          </cell>
          <cell r="B612" t="str">
            <v>Licencia Ambiental</v>
          </cell>
          <cell r="C612" t="str">
            <v>AREA DE PERFORACION EXPLORATORIA AMANECER Y ESTABLECIMIENTO DE PMA PARA LA PERFORACION DE CINCO POZOS EXPLORATORIOS EN ESTA AREA (CONTRATO ABANICO)</v>
          </cell>
          <cell r="D612" t="str">
            <v xml:space="preserve">PACIFIC STRATUS ENERGY COLOMBIA CORP </v>
          </cell>
          <cell r="E612" t="str">
            <v>Hidrocarburos</v>
          </cell>
          <cell r="F612" t="str">
            <v>Exploración</v>
          </cell>
          <cell r="G612" t="str">
            <v>Exploración</v>
          </cell>
          <cell r="H612" t="str">
            <v>ANLA</v>
          </cell>
          <cell r="J612" t="str">
            <v>CIERRE TÉCNICO</v>
          </cell>
          <cell r="O612" t="str">
            <v>DOCUMENTAL</v>
          </cell>
          <cell r="P612" t="str">
            <v>Media</v>
          </cell>
          <cell r="Q612" t="str">
            <v>---</v>
          </cell>
          <cell r="S612" t="str">
            <v>---</v>
          </cell>
          <cell r="T612">
            <v>0</v>
          </cell>
          <cell r="U612">
            <v>5</v>
          </cell>
          <cell r="V612" t="str">
            <v>ACTIVO</v>
          </cell>
          <cell r="W612" t="str">
            <v>CORTOLIMA</v>
          </cell>
          <cell r="X612" t="str">
            <v>Resolución otorga LA</v>
          </cell>
          <cell r="Y612" t="str">
            <v>986</v>
          </cell>
          <cell r="Z612">
            <v>37554</v>
          </cell>
          <cell r="AA612" t="str">
            <v>TOLIMA</v>
          </cell>
          <cell r="AB612" t="str">
            <v>CARMEN DE APICALA - MELGAR - SUAREZ</v>
          </cell>
          <cell r="AC612" t="str">
            <v>N/A</v>
          </cell>
          <cell r="AD612" t="str">
            <v>Semestral</v>
          </cell>
          <cell r="AE612">
            <v>6</v>
          </cell>
          <cell r="AF612" t="str">
            <v>Desmantelamiento</v>
          </cell>
          <cell r="AG612" t="str">
            <v>Cierre</v>
          </cell>
          <cell r="AH612" t="str">
            <v>Trimestral</v>
          </cell>
          <cell r="AI612" t="str">
            <v>N.A. Desmantelado / Pendiente 1%</v>
          </cell>
          <cell r="AJ612" t="str">
            <v>---</v>
          </cell>
          <cell r="AK612" t="str">
            <v>N.A.</v>
          </cell>
          <cell r="AL612">
            <v>2</v>
          </cell>
          <cell r="AM612" t="str">
            <v>Si</v>
          </cell>
          <cell r="AN612">
            <v>3</v>
          </cell>
          <cell r="AO612">
            <v>0</v>
          </cell>
          <cell r="AP612">
            <v>1</v>
          </cell>
          <cell r="AQ612">
            <v>0</v>
          </cell>
          <cell r="AR612">
            <v>1</v>
          </cell>
          <cell r="AS612">
            <v>1</v>
          </cell>
          <cell r="AT612">
            <v>0</v>
          </cell>
          <cell r="AU612">
            <v>0</v>
          </cell>
          <cell r="AV612">
            <v>0</v>
          </cell>
          <cell r="AW612">
            <v>0</v>
          </cell>
          <cell r="AX612">
            <v>0</v>
          </cell>
          <cell r="AY612">
            <v>1</v>
          </cell>
          <cell r="AZ612">
            <v>0</v>
          </cell>
          <cell r="BA612">
            <v>1</v>
          </cell>
          <cell r="BB612" t="str">
            <v>Seguimiento 2018</v>
          </cell>
          <cell r="BC612">
            <v>43215</v>
          </cell>
          <cell r="BD612">
            <v>3653</v>
          </cell>
          <cell r="BE612">
            <v>43290</v>
          </cell>
          <cell r="BF612" t="str">
            <v>Auto</v>
          </cell>
          <cell r="BG612">
            <v>4902</v>
          </cell>
          <cell r="BH612">
            <v>43329</v>
          </cell>
          <cell r="BI612" t="str">
            <v>Control y Seguimiento</v>
          </cell>
          <cell r="BJ612" t="str">
            <v>---</v>
          </cell>
          <cell r="BK612" t="str">
            <v>---</v>
          </cell>
          <cell r="BL612" t="str">
            <v>---</v>
          </cell>
          <cell r="BM612">
            <v>10358000</v>
          </cell>
          <cell r="BN612" t="str">
            <v>---</v>
          </cell>
          <cell r="BO612" t="str">
            <v>---</v>
          </cell>
          <cell r="BP612" t="str">
            <v>SI</v>
          </cell>
          <cell r="BQ612">
            <v>1</v>
          </cell>
          <cell r="BR612">
            <v>4</v>
          </cell>
          <cell r="BS612">
            <v>0</v>
          </cell>
          <cell r="BT612" t="str">
            <v>---</v>
          </cell>
          <cell r="BU612" t="str">
            <v>---</v>
          </cell>
          <cell r="BV612" t="str">
            <v>---</v>
          </cell>
          <cell r="BW612" t="str">
            <v>---</v>
          </cell>
        </row>
        <row r="613">
          <cell r="A613" t="str">
            <v>LAM2684</v>
          </cell>
          <cell r="B613" t="str">
            <v>Licencia Ambiental</v>
          </cell>
          <cell r="C613" t="str">
            <v>AREA DE EXPLORACIÓN CERRITO Y POZO DE DESARROLLO CERRITO 2, MUNICIPIO DE SAN JOSE DE CUCUTA</v>
          </cell>
          <cell r="D613" t="str">
            <v xml:space="preserve">PACIFIC STRATUS ENERGY COLOMBIA CORP </v>
          </cell>
          <cell r="E613" t="str">
            <v>Hidrocarburos</v>
          </cell>
          <cell r="F613" t="str">
            <v>Exploración</v>
          </cell>
          <cell r="G613" t="str">
            <v>Exploración</v>
          </cell>
          <cell r="H613" t="str">
            <v>ANLA</v>
          </cell>
          <cell r="J613" t="str">
            <v>CIERRE TÉCNICO</v>
          </cell>
          <cell r="O613" t="str">
            <v>DOCUMENTAL</v>
          </cell>
          <cell r="P613" t="str">
            <v>Baja</v>
          </cell>
          <cell r="Q613" t="str">
            <v>---</v>
          </cell>
          <cell r="S613" t="str">
            <v>---</v>
          </cell>
          <cell r="T613">
            <v>0</v>
          </cell>
          <cell r="U613">
            <v>5</v>
          </cell>
          <cell r="V613" t="str">
            <v>ACTIVO</v>
          </cell>
          <cell r="W613" t="str">
            <v>CORPONOR</v>
          </cell>
          <cell r="X613" t="str">
            <v>Resolución otorga LA</v>
          </cell>
          <cell r="Y613" t="str">
            <v>772</v>
          </cell>
          <cell r="Z613">
            <v>37473</v>
          </cell>
          <cell r="AA613" t="str">
            <v>NORTE DE SANTANDER</v>
          </cell>
          <cell r="AB613" t="str">
            <v>CUCUTA</v>
          </cell>
          <cell r="AC613" t="str">
            <v>N/A</v>
          </cell>
          <cell r="AD613" t="str">
            <v>Anual</v>
          </cell>
          <cell r="AE613">
            <v>12</v>
          </cell>
          <cell r="AF613" t="str">
            <v>Desmantelamiento</v>
          </cell>
          <cell r="AG613" t="str">
            <v>Cierre</v>
          </cell>
          <cell r="AH613" t="str">
            <v>Anual</v>
          </cell>
          <cell r="AI613">
            <v>43194</v>
          </cell>
          <cell r="AJ613">
            <v>43194</v>
          </cell>
          <cell r="AK613" t="str">
            <v>NO</v>
          </cell>
          <cell r="AL613">
            <v>3</v>
          </cell>
          <cell r="AM613" t="str">
            <v>Si</v>
          </cell>
          <cell r="AN613">
            <v>5</v>
          </cell>
          <cell r="AO613">
            <v>0</v>
          </cell>
          <cell r="AP613">
            <v>1</v>
          </cell>
          <cell r="AQ613">
            <v>1</v>
          </cell>
          <cell r="AR613">
            <v>0</v>
          </cell>
          <cell r="AS613">
            <v>0</v>
          </cell>
          <cell r="AT613">
            <v>0</v>
          </cell>
          <cell r="AU613">
            <v>0</v>
          </cell>
          <cell r="AV613">
            <v>0</v>
          </cell>
          <cell r="AW613">
            <v>1</v>
          </cell>
          <cell r="AX613">
            <v>1</v>
          </cell>
          <cell r="AY613">
            <v>0</v>
          </cell>
          <cell r="AZ613">
            <v>0</v>
          </cell>
          <cell r="BA613">
            <v>1</v>
          </cell>
          <cell r="BB613" t="str">
            <v>Seguimiento 2018</v>
          </cell>
          <cell r="BC613">
            <v>43248</v>
          </cell>
          <cell r="BD613">
            <v>5145</v>
          </cell>
          <cell r="BE613">
            <v>43349</v>
          </cell>
          <cell r="BF613" t="str">
            <v>Auto</v>
          </cell>
          <cell r="BG613">
            <v>5885</v>
          </cell>
          <cell r="BH613">
            <v>43370</v>
          </cell>
          <cell r="BI613" t="str">
            <v>Control y Seguimiento</v>
          </cell>
          <cell r="BJ613" t="str">
            <v>VISITA</v>
          </cell>
          <cell r="BK613">
            <v>7</v>
          </cell>
          <cell r="BL613">
            <v>63359000</v>
          </cell>
          <cell r="BM613">
            <v>10358000</v>
          </cell>
          <cell r="BN613" t="str">
            <v>---</v>
          </cell>
          <cell r="BO613" t="str">
            <v>---</v>
          </cell>
          <cell r="BP613" t="str">
            <v>NO</v>
          </cell>
          <cell r="BQ613">
            <v>1</v>
          </cell>
          <cell r="BR613">
            <v>0</v>
          </cell>
          <cell r="BS613">
            <v>0</v>
          </cell>
          <cell r="BT613" t="str">
            <v>---</v>
          </cell>
          <cell r="BU613" t="str">
            <v>---</v>
          </cell>
          <cell r="BV613" t="str">
            <v>---</v>
          </cell>
          <cell r="BW613" t="str">
            <v>---</v>
          </cell>
        </row>
        <row r="614">
          <cell r="A614" t="str">
            <v>LAM2683</v>
          </cell>
          <cell r="B614" t="str">
            <v>Licencia Ambiental</v>
          </cell>
          <cell r="C614" t="str">
            <v>CONSTRUCCION DE LA RED DOMICILIARIA DE GAS EN EL CORREGIMIENTO DE LA CHAPARRERA - MUNIICPIO DE YOPAL - DEPARTAMENTO DE CASANARE</v>
          </cell>
          <cell r="D614" t="str">
            <v xml:space="preserve">ALCALDIA MUNICIPAL DE YOPAL </v>
          </cell>
          <cell r="E614" t="str">
            <v>Hidrocarburos</v>
          </cell>
          <cell r="F614" t="str">
            <v>---</v>
          </cell>
          <cell r="G614" t="str">
            <v>---</v>
          </cell>
          <cell r="H614" t="str">
            <v>---</v>
          </cell>
          <cell r="I614" t="str">
            <v>---</v>
          </cell>
          <cell r="J614" t="str">
            <v>---</v>
          </cell>
          <cell r="K614">
            <v>4</v>
          </cell>
          <cell r="O614" t="str">
            <v>---</v>
          </cell>
          <cell r="P614" t="str">
            <v>N/A</v>
          </cell>
          <cell r="Q614" t="str">
            <v>---</v>
          </cell>
          <cell r="S614" t="str">
            <v>---</v>
          </cell>
          <cell r="T614" t="str">
            <v>---</v>
          </cell>
          <cell r="U614">
            <v>0</v>
          </cell>
          <cell r="V614" t="str">
            <v>ARCHIVADO</v>
          </cell>
          <cell r="W614" t="str">
            <v>CAR Y CORTOLIMA</v>
          </cell>
          <cell r="X614" t="str">
            <v>X Elaboración auto/resolución anterior</v>
          </cell>
          <cell r="Y614" t="str">
            <v>187</v>
          </cell>
          <cell r="Z614">
            <v>37673</v>
          </cell>
          <cell r="AA614" t="str">
            <v>CASANARE</v>
          </cell>
          <cell r="AB614" t="str">
            <v>YOPAL</v>
          </cell>
          <cell r="AD614" t="str">
            <v>---</v>
          </cell>
          <cell r="AE614" t="str">
            <v>---</v>
          </cell>
          <cell r="AF614" t="str">
            <v>---</v>
          </cell>
          <cell r="AG614" t="str">
            <v>---</v>
          </cell>
          <cell r="AH614" t="str">
            <v>---</v>
          </cell>
          <cell r="AI614" t="str">
            <v>---</v>
          </cell>
          <cell r="AJ614" t="str">
            <v>---</v>
          </cell>
          <cell r="AK614" t="str">
            <v>---</v>
          </cell>
          <cell r="AL614">
            <v>0</v>
          </cell>
          <cell r="AM614" t="str">
            <v>---</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t="str">
            <v>Sin Seguimiento</v>
          </cell>
          <cell r="BJ614" t="str">
            <v>---</v>
          </cell>
          <cell r="BK614" t="str">
            <v>---</v>
          </cell>
          <cell r="BL614" t="str">
            <v>---</v>
          </cell>
          <cell r="BN614" t="str">
            <v>---</v>
          </cell>
          <cell r="BO614" t="str">
            <v>---</v>
          </cell>
          <cell r="BP614" t="str">
            <v>---</v>
          </cell>
          <cell r="BQ614" t="str">
            <v>---</v>
          </cell>
          <cell r="BR614" t="str">
            <v>---</v>
          </cell>
          <cell r="BS614" t="str">
            <v>---</v>
          </cell>
          <cell r="BT614" t="str">
            <v>---</v>
          </cell>
          <cell r="BU614" t="str">
            <v>---</v>
          </cell>
          <cell r="BV614" t="str">
            <v>---</v>
          </cell>
          <cell r="BW614" t="str">
            <v>---</v>
          </cell>
        </row>
        <row r="615">
          <cell r="A615" t="str">
            <v>LAM2682</v>
          </cell>
          <cell r="B615" t="str">
            <v>Licencia Ambiental</v>
          </cell>
          <cell r="C615" t="str">
            <v>CONSTRUCCION DE RED DE DISTRIBUCION DE GAS CORREGIMIENTO DE TILODIRAN</v>
          </cell>
          <cell r="D615" t="str">
            <v xml:space="preserve">ALCALDIA MUNICIPAL DE YOPAL </v>
          </cell>
          <cell r="E615" t="str">
            <v>Hidrocarburos</v>
          </cell>
          <cell r="F615" t="str">
            <v>Transporte y Conducción</v>
          </cell>
          <cell r="G615" t="str">
            <v>Transporte y Conducción</v>
          </cell>
          <cell r="H615" t="str">
            <v>ANLA</v>
          </cell>
          <cell r="J615" t="str">
            <v>OPERACIÓN</v>
          </cell>
          <cell r="K615">
            <v>5</v>
          </cell>
          <cell r="L615">
            <v>4252995</v>
          </cell>
          <cell r="M615">
            <v>5212877.2297297325</v>
          </cell>
          <cell r="O615" t="str">
            <v>DOCUMENTAL</v>
          </cell>
          <cell r="P615" t="str">
            <v>Media</v>
          </cell>
          <cell r="Q615" t="str">
            <v>---</v>
          </cell>
          <cell r="S615" t="str">
            <v>---</v>
          </cell>
          <cell r="T615">
            <v>0</v>
          </cell>
          <cell r="U615">
            <v>1</v>
          </cell>
          <cell r="V615" t="str">
            <v>ACTIVO</v>
          </cell>
          <cell r="W615" t="str">
            <v>CORPORINOQUIA</v>
          </cell>
          <cell r="X615" t="str">
            <v>Auto Avoca Conocimiento Medida Preventiva</v>
          </cell>
          <cell r="Y615">
            <v>496</v>
          </cell>
          <cell r="Z615">
            <v>37391</v>
          </cell>
          <cell r="AA615" t="str">
            <v>CASANARE</v>
          </cell>
          <cell r="AB615" t="str">
            <v>YOPAL</v>
          </cell>
          <cell r="AC615" t="str">
            <v>ORINOQUIA</v>
          </cell>
          <cell r="AD615" t="str">
            <v>Sin definir</v>
          </cell>
          <cell r="AE615">
            <v>12</v>
          </cell>
          <cell r="AF615" t="str">
            <v>Operación</v>
          </cell>
          <cell r="AG615" t="str">
            <v>Operación</v>
          </cell>
          <cell r="AH615" t="str">
            <v>---</v>
          </cell>
          <cell r="AI615" t="str">
            <v>---</v>
          </cell>
          <cell r="AJ615" t="str">
            <v>---</v>
          </cell>
          <cell r="AK615" t="str">
            <v>---</v>
          </cell>
          <cell r="AL615">
            <v>0</v>
          </cell>
          <cell r="AM615" t="str">
            <v>Si</v>
          </cell>
          <cell r="AN615">
            <v>0</v>
          </cell>
          <cell r="AO615">
            <v>0</v>
          </cell>
          <cell r="AP615">
            <v>1</v>
          </cell>
          <cell r="AQ615">
            <v>0</v>
          </cell>
          <cell r="AR615">
            <v>0</v>
          </cell>
          <cell r="AS615">
            <v>0</v>
          </cell>
          <cell r="AT615">
            <v>0</v>
          </cell>
          <cell r="AU615">
            <v>0</v>
          </cell>
          <cell r="AV615">
            <v>0</v>
          </cell>
          <cell r="AW615">
            <v>0</v>
          </cell>
          <cell r="AX615">
            <v>0</v>
          </cell>
          <cell r="AY615">
            <v>0</v>
          </cell>
          <cell r="AZ615">
            <v>0</v>
          </cell>
          <cell r="BA615">
            <v>0</v>
          </cell>
          <cell r="BB615" t="str">
            <v>Seguimiento 2007</v>
          </cell>
          <cell r="BJ615" t="str">
            <v>---</v>
          </cell>
          <cell r="BK615" t="str">
            <v>---</v>
          </cell>
          <cell r="BL615" t="str">
            <v>---</v>
          </cell>
          <cell r="BM615">
            <v>10358000</v>
          </cell>
          <cell r="BN615" t="str">
            <v>---</v>
          </cell>
          <cell r="BO615" t="str">
            <v>---</v>
          </cell>
          <cell r="BP615" t="str">
            <v>---</v>
          </cell>
          <cell r="BQ615" t="str">
            <v>---</v>
          </cell>
          <cell r="BR615" t="str">
            <v>---</v>
          </cell>
          <cell r="BS615" t="str">
            <v>---</v>
          </cell>
          <cell r="BT615" t="str">
            <v>---</v>
          </cell>
          <cell r="BU615" t="str">
            <v>---</v>
          </cell>
          <cell r="BV615" t="str">
            <v>---</v>
          </cell>
          <cell r="BW615" t="str">
            <v>---</v>
          </cell>
        </row>
        <row r="616">
          <cell r="A616" t="str">
            <v>LAM2680</v>
          </cell>
          <cell r="B616" t="str">
            <v>Licencia Ambiental</v>
          </cell>
          <cell r="C616" t="str">
            <v>AREA DE INTERES PARA PERFORACION EXPLORATORIA TANGARA</v>
          </cell>
          <cell r="D616" t="str">
            <v xml:space="preserve">HOCOL S.A. </v>
          </cell>
          <cell r="E616" t="str">
            <v>Hidrocarburos</v>
          </cell>
          <cell r="F616" t="str">
            <v>Exploración</v>
          </cell>
          <cell r="G616" t="str">
            <v>Exploración</v>
          </cell>
          <cell r="H616" t="str">
            <v>ANLA</v>
          </cell>
          <cell r="J616" t="str">
            <v>CIERRE TÉCNICO</v>
          </cell>
          <cell r="O616" t="str">
            <v>DOCUMENTAL</v>
          </cell>
          <cell r="P616" t="str">
            <v>Media</v>
          </cell>
          <cell r="Q616" t="str">
            <v>---</v>
          </cell>
          <cell r="S616" t="str">
            <v>---</v>
          </cell>
          <cell r="T616">
            <v>0</v>
          </cell>
          <cell r="U616">
            <v>6</v>
          </cell>
          <cell r="V616" t="str">
            <v>ACTIVO</v>
          </cell>
          <cell r="W616" t="str">
            <v>CORPORINOQUIA</v>
          </cell>
          <cell r="X616" t="str">
            <v>Resolución otorga LA</v>
          </cell>
          <cell r="Y616" t="str">
            <v>369</v>
          </cell>
          <cell r="Z616">
            <v>37711</v>
          </cell>
          <cell r="AA616" t="str">
            <v>CASANARE</v>
          </cell>
          <cell r="AB616" t="str">
            <v>YOPAL - NUNCHIA - PORE - TAMARA</v>
          </cell>
          <cell r="AC616" t="str">
            <v>N/A</v>
          </cell>
          <cell r="AD616" t="str">
            <v>Anual</v>
          </cell>
          <cell r="AE616">
            <v>12</v>
          </cell>
          <cell r="AF616" t="str">
            <v>Desmantelamiento y abandono</v>
          </cell>
          <cell r="AG616" t="str">
            <v>Cierre</v>
          </cell>
          <cell r="AH616" t="str">
            <v>Anual</v>
          </cell>
          <cell r="AI616">
            <v>43090</v>
          </cell>
          <cell r="AJ616">
            <v>43090</v>
          </cell>
          <cell r="AK616" t="str">
            <v>NO</v>
          </cell>
          <cell r="AL616">
            <v>3</v>
          </cell>
          <cell r="AM616" t="str">
            <v>Si</v>
          </cell>
          <cell r="AN616">
            <v>3</v>
          </cell>
          <cell r="AO616">
            <v>0</v>
          </cell>
          <cell r="AP616">
            <v>2</v>
          </cell>
          <cell r="AQ616">
            <v>1</v>
          </cell>
          <cell r="AR616">
            <v>0</v>
          </cell>
          <cell r="AS616">
            <v>1</v>
          </cell>
          <cell r="AT616">
            <v>0</v>
          </cell>
          <cell r="AU616">
            <v>1</v>
          </cell>
          <cell r="AV616">
            <v>1</v>
          </cell>
          <cell r="AW616">
            <v>0</v>
          </cell>
          <cell r="AX616">
            <v>0</v>
          </cell>
          <cell r="AY616">
            <v>1</v>
          </cell>
          <cell r="AZ616">
            <v>0</v>
          </cell>
          <cell r="BA616">
            <v>1</v>
          </cell>
          <cell r="BB616" t="str">
            <v>Seguimiento 2018</v>
          </cell>
          <cell r="BC616" t="str">
            <v>N/A</v>
          </cell>
          <cell r="BD616">
            <v>400</v>
          </cell>
          <cell r="BE616">
            <v>43143</v>
          </cell>
          <cell r="BF616" t="str">
            <v>Auto</v>
          </cell>
          <cell r="BG616">
            <v>773</v>
          </cell>
          <cell r="BH616">
            <v>43159</v>
          </cell>
          <cell r="BI616" t="str">
            <v>Compensación y 1%</v>
          </cell>
          <cell r="BJ616" t="str">
            <v>VISITA</v>
          </cell>
          <cell r="BK616">
            <v>7</v>
          </cell>
          <cell r="BL616">
            <v>95193000</v>
          </cell>
          <cell r="BM616">
            <v>10358000</v>
          </cell>
          <cell r="BN616" t="str">
            <v>---</v>
          </cell>
          <cell r="BO616" t="str">
            <v>---</v>
          </cell>
          <cell r="BP616" t="str">
            <v>NO</v>
          </cell>
          <cell r="BQ616">
            <v>1</v>
          </cell>
          <cell r="BR616">
            <v>1</v>
          </cell>
          <cell r="BS616">
            <v>0</v>
          </cell>
          <cell r="BT616" t="str">
            <v>---</v>
          </cell>
          <cell r="BU616" t="str">
            <v>---</v>
          </cell>
          <cell r="BV616" t="str">
            <v>---</v>
          </cell>
          <cell r="BW616" t="str">
            <v>---</v>
          </cell>
        </row>
        <row r="617">
          <cell r="A617" t="str">
            <v>LAM2674</v>
          </cell>
          <cell r="B617" t="str">
            <v>Licencia Ambiental</v>
          </cell>
          <cell r="C617" t="str">
            <v xml:space="preserve">PERFORACION EXPLORATORIA AREA CAJARO
</v>
          </cell>
          <cell r="D617" t="str">
            <v xml:space="preserve">COLOMBIA ENERGY DEVELOPMENT CO </v>
          </cell>
          <cell r="E617" t="str">
            <v>Hidrocarburos</v>
          </cell>
          <cell r="F617" t="str">
            <v>---</v>
          </cell>
          <cell r="G617" t="str">
            <v>---</v>
          </cell>
          <cell r="H617" t="str">
            <v>---</v>
          </cell>
          <cell r="I617" t="str">
            <v>---</v>
          </cell>
          <cell r="J617" t="str">
            <v>---</v>
          </cell>
          <cell r="K617">
            <v>4</v>
          </cell>
          <cell r="O617" t="str">
            <v>---</v>
          </cell>
          <cell r="P617" t="str">
            <v>N/A</v>
          </cell>
          <cell r="Q617" t="str">
            <v>---</v>
          </cell>
          <cell r="S617" t="str">
            <v>---</v>
          </cell>
          <cell r="T617" t="str">
            <v>---</v>
          </cell>
          <cell r="U617">
            <v>1</v>
          </cell>
          <cell r="V617" t="str">
            <v>ARCHIVADO</v>
          </cell>
          <cell r="W617" t="str">
            <v>CAR Y CORTOLIMA</v>
          </cell>
          <cell r="X617" t="str">
            <v>Resolución pérdida de fuerza ejecutoria</v>
          </cell>
          <cell r="Y617">
            <v>468</v>
          </cell>
          <cell r="Z617">
            <v>39533</v>
          </cell>
          <cell r="AA617" t="str">
            <v>CASANARE</v>
          </cell>
          <cell r="AB617" t="str">
            <v>MANI</v>
          </cell>
          <cell r="AD617" t="str">
            <v>---</v>
          </cell>
          <cell r="AE617" t="str">
            <v>---</v>
          </cell>
          <cell r="AF617" t="str">
            <v>---</v>
          </cell>
          <cell r="AG617" t="str">
            <v>---</v>
          </cell>
          <cell r="AH617" t="str">
            <v>---</v>
          </cell>
          <cell r="AI617" t="str">
            <v>---</v>
          </cell>
          <cell r="AJ617" t="str">
            <v>---</v>
          </cell>
          <cell r="AK617" t="str">
            <v>---</v>
          </cell>
          <cell r="AL617">
            <v>0</v>
          </cell>
          <cell r="AM617" t="str">
            <v>---</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t="str">
            <v>Sin Seguimiento</v>
          </cell>
          <cell r="BJ617" t="str">
            <v>---</v>
          </cell>
          <cell r="BK617" t="str">
            <v>---</v>
          </cell>
          <cell r="BL617" t="str">
            <v>---</v>
          </cell>
          <cell r="BN617" t="str">
            <v>---</v>
          </cell>
          <cell r="BO617" t="str">
            <v>---</v>
          </cell>
          <cell r="BP617" t="str">
            <v>---</v>
          </cell>
          <cell r="BQ617" t="str">
            <v>---</v>
          </cell>
          <cell r="BR617" t="str">
            <v>---</v>
          </cell>
          <cell r="BS617" t="str">
            <v>---</v>
          </cell>
          <cell r="BT617" t="str">
            <v>---</v>
          </cell>
          <cell r="BU617" t="str">
            <v>---</v>
          </cell>
          <cell r="BV617" t="str">
            <v>---</v>
          </cell>
          <cell r="BW617" t="str">
            <v>---</v>
          </cell>
        </row>
        <row r="618">
          <cell r="A618" t="str">
            <v>LAM2665</v>
          </cell>
          <cell r="B618" t="str">
            <v>Licencia Ambiental</v>
          </cell>
          <cell r="C618" t="str">
            <v>INTERCONEXION GASODUCTO LORICA - SAN  BERNARDO DEL VIENTO</v>
          </cell>
          <cell r="D618" t="str">
            <v xml:space="preserve">ALCALDÍA MUNICIPAL SAN BERNARDO DEL VIENTO </v>
          </cell>
          <cell r="E618" t="str">
            <v>Hidrocarburos</v>
          </cell>
          <cell r="F618" t="str">
            <v>Transporte y Conducción</v>
          </cell>
          <cell r="G618" t="str">
            <v>Transporte y Conducción</v>
          </cell>
          <cell r="H618" t="str">
            <v>ANLA</v>
          </cell>
          <cell r="J618" t="str">
            <v>OPERACIÓN</v>
          </cell>
          <cell r="K618">
            <v>5</v>
          </cell>
          <cell r="L618">
            <v>4252995</v>
          </cell>
          <cell r="M618">
            <v>3269084.6305384617</v>
          </cell>
          <cell r="O618" t="str">
            <v>DOCUMENTAL</v>
          </cell>
          <cell r="P618" t="str">
            <v>Media</v>
          </cell>
          <cell r="Q618" t="str">
            <v>---</v>
          </cell>
          <cell r="S618" t="str">
            <v>---</v>
          </cell>
          <cell r="T618">
            <v>0</v>
          </cell>
          <cell r="U618">
            <v>1</v>
          </cell>
          <cell r="V618" t="str">
            <v>ACTIVO</v>
          </cell>
          <cell r="W618" t="str">
            <v>CVS</v>
          </cell>
          <cell r="X618" t="str">
            <v xml:space="preserve">Auto Avoca Conocimiento Medida Preventiva </v>
          </cell>
          <cell r="Y618">
            <v>265</v>
          </cell>
          <cell r="Z618">
            <v>37329</v>
          </cell>
          <cell r="AA618" t="str">
            <v>CÓRDOBA</v>
          </cell>
          <cell r="AB618" t="str">
            <v>LORICA
SAN BERNARDO DEL VIENTO</v>
          </cell>
          <cell r="AC618" t="str">
            <v>CARIBE CONTINENTAL E INSULAR</v>
          </cell>
          <cell r="AD618" t="str">
            <v>Sin definir</v>
          </cell>
          <cell r="AE618">
            <v>12</v>
          </cell>
          <cell r="AF618" t="str">
            <v>Operación</v>
          </cell>
          <cell r="AG618" t="str">
            <v>Operación</v>
          </cell>
          <cell r="AH618" t="str">
            <v>---</v>
          </cell>
          <cell r="AI618" t="str">
            <v>---</v>
          </cell>
          <cell r="AJ618" t="str">
            <v>---</v>
          </cell>
          <cell r="AK618" t="str">
            <v>---</v>
          </cell>
          <cell r="AL618">
            <v>0</v>
          </cell>
          <cell r="AM618" t="str">
            <v>Si</v>
          </cell>
          <cell r="AN618">
            <v>2</v>
          </cell>
          <cell r="AO618">
            <v>0</v>
          </cell>
          <cell r="AP618">
            <v>0</v>
          </cell>
          <cell r="AQ618">
            <v>1</v>
          </cell>
          <cell r="AR618">
            <v>0</v>
          </cell>
          <cell r="AS618">
            <v>0</v>
          </cell>
          <cell r="AT618">
            <v>0</v>
          </cell>
          <cell r="AU618">
            <v>0</v>
          </cell>
          <cell r="AV618">
            <v>0</v>
          </cell>
          <cell r="AW618">
            <v>0</v>
          </cell>
          <cell r="AX618">
            <v>0</v>
          </cell>
          <cell r="AY618">
            <v>0</v>
          </cell>
          <cell r="AZ618">
            <v>0</v>
          </cell>
          <cell r="BA618">
            <v>0</v>
          </cell>
          <cell r="BB618" t="str">
            <v>Seguimiento 2008</v>
          </cell>
          <cell r="BJ618" t="str">
            <v>---</v>
          </cell>
          <cell r="BK618" t="str">
            <v>---</v>
          </cell>
          <cell r="BL618" t="str">
            <v>---</v>
          </cell>
          <cell r="BM618">
            <v>10358000</v>
          </cell>
          <cell r="BN618" t="str">
            <v>---</v>
          </cell>
          <cell r="BO618" t="str">
            <v>---</v>
          </cell>
          <cell r="BP618" t="str">
            <v>---</v>
          </cell>
          <cell r="BQ618" t="str">
            <v>---</v>
          </cell>
          <cell r="BR618" t="str">
            <v>---</v>
          </cell>
          <cell r="BS618" t="str">
            <v>---</v>
          </cell>
          <cell r="BT618" t="str">
            <v>---</v>
          </cell>
          <cell r="BU618" t="str">
            <v>---</v>
          </cell>
          <cell r="BV618" t="str">
            <v>---</v>
          </cell>
          <cell r="BW618" t="str">
            <v>---</v>
          </cell>
        </row>
        <row r="619">
          <cell r="A619" t="str">
            <v>LAM2653</v>
          </cell>
          <cell r="B619" t="str">
            <v>Plan de Manejo Ambiental</v>
          </cell>
          <cell r="C619" t="str">
            <v>AREA DE PERFORACION EXPLORATORIA SALINAS Y ESTABLECIMIENTO DE PMA PARA LA PERFORACION DE SEIS (6) POZOS</v>
          </cell>
          <cell r="D619" t="str">
            <v xml:space="preserve">SOLANA PETROLEUM EXPLORATION COLOMBIA LIMITED </v>
          </cell>
          <cell r="E619" t="str">
            <v>Hidrocarburos</v>
          </cell>
          <cell r="F619" t="str">
            <v>---</v>
          </cell>
          <cell r="G619" t="str">
            <v>---</v>
          </cell>
          <cell r="H619" t="str">
            <v>---</v>
          </cell>
          <cell r="I619" t="str">
            <v>---</v>
          </cell>
          <cell r="J619" t="str">
            <v>---</v>
          </cell>
          <cell r="K619">
            <v>4</v>
          </cell>
          <cell r="O619" t="str">
            <v>---</v>
          </cell>
          <cell r="P619" t="str">
            <v>N/A</v>
          </cell>
          <cell r="Q619" t="str">
            <v>---</v>
          </cell>
          <cell r="S619" t="str">
            <v>---</v>
          </cell>
          <cell r="T619" t="str">
            <v>---</v>
          </cell>
          <cell r="U619">
            <v>7</v>
          </cell>
          <cell r="V619" t="str">
            <v>ARCHIVADO</v>
          </cell>
          <cell r="W619" t="str">
            <v>CAR Y CORTOLIMA</v>
          </cell>
          <cell r="X619" t="str">
            <v>Resolución Perdida de Fuerza Ejecutoria</v>
          </cell>
          <cell r="Y619">
            <v>926</v>
          </cell>
          <cell r="Z619">
            <v>42216</v>
          </cell>
          <cell r="AA619" t="str">
            <v>GUAJIRA</v>
          </cell>
          <cell r="AB619" t="str">
            <v>MAICAO - MANAURE</v>
          </cell>
          <cell r="AD619" t="str">
            <v>---</v>
          </cell>
          <cell r="AE619" t="str">
            <v>---</v>
          </cell>
          <cell r="AF619" t="str">
            <v>---</v>
          </cell>
          <cell r="AG619" t="str">
            <v>---</v>
          </cell>
          <cell r="AH619" t="str">
            <v>---</v>
          </cell>
          <cell r="AI619" t="str">
            <v>---</v>
          </cell>
          <cell r="AJ619" t="str">
            <v>---</v>
          </cell>
          <cell r="AK619" t="str">
            <v>---</v>
          </cell>
          <cell r="AL619">
            <v>0</v>
          </cell>
          <cell r="AM619" t="str">
            <v>---</v>
          </cell>
          <cell r="AN619">
            <v>6</v>
          </cell>
          <cell r="AO619">
            <v>0</v>
          </cell>
          <cell r="AP619">
            <v>1</v>
          </cell>
          <cell r="AQ619">
            <v>0</v>
          </cell>
          <cell r="AR619">
            <v>1</v>
          </cell>
          <cell r="AS619">
            <v>1</v>
          </cell>
          <cell r="AT619">
            <v>0</v>
          </cell>
          <cell r="AU619">
            <v>0</v>
          </cell>
          <cell r="AV619">
            <v>0</v>
          </cell>
          <cell r="AW619">
            <v>0</v>
          </cell>
          <cell r="AX619">
            <v>0</v>
          </cell>
          <cell r="AY619">
            <v>0</v>
          </cell>
          <cell r="AZ619">
            <v>0</v>
          </cell>
          <cell r="BA619">
            <v>0</v>
          </cell>
          <cell r="BB619" t="str">
            <v>Seguimiento 2010</v>
          </cell>
          <cell r="BJ619" t="str">
            <v>---</v>
          </cell>
          <cell r="BK619" t="str">
            <v>---</v>
          </cell>
          <cell r="BL619" t="str">
            <v>---</v>
          </cell>
          <cell r="BN619" t="str">
            <v>---</v>
          </cell>
          <cell r="BO619" t="str">
            <v>---</v>
          </cell>
          <cell r="BP619" t="str">
            <v>---</v>
          </cell>
          <cell r="BQ619" t="str">
            <v>---</v>
          </cell>
          <cell r="BR619" t="str">
            <v>---</v>
          </cell>
          <cell r="BS619" t="str">
            <v>---</v>
          </cell>
          <cell r="BT619" t="str">
            <v>---</v>
          </cell>
          <cell r="BU619" t="str">
            <v>---</v>
          </cell>
          <cell r="BV619" t="str">
            <v>---</v>
          </cell>
          <cell r="BW619" t="str">
            <v>---</v>
          </cell>
        </row>
        <row r="620">
          <cell r="A620" t="str">
            <v>LAM2647</v>
          </cell>
          <cell r="B620" t="str">
            <v>Licencia Ambiental</v>
          </cell>
          <cell r="C620" t="str">
            <v>BLOQUE DE EXPLORACION DIAMANTE Y ESTABLECIMIENTO DE PMA PARA ACTIVIDADES DE PERFORACION EXPLORATORIA DE CINCO POZOS (CIRCON 1 -CIRCON 2 CIRCON 3 CIRCON 4 Y CIRCON 5)</v>
          </cell>
          <cell r="D620" t="str">
            <v xml:space="preserve">MANSAROVAR ENERGY COLOMBIA LTD </v>
          </cell>
          <cell r="E620" t="str">
            <v>Hidrocarburos</v>
          </cell>
          <cell r="F620" t="str">
            <v>Exploración</v>
          </cell>
          <cell r="G620" t="str">
            <v>Exploración</v>
          </cell>
          <cell r="H620" t="str">
            <v>ANLA</v>
          </cell>
          <cell r="J620" t="str">
            <v>CIERRE TÉCNICO</v>
          </cell>
          <cell r="O620" t="str">
            <v>DOCUMENTAL</v>
          </cell>
          <cell r="P620" t="str">
            <v>Media</v>
          </cell>
          <cell r="Q620" t="str">
            <v>---</v>
          </cell>
          <cell r="S620" t="str">
            <v>---</v>
          </cell>
          <cell r="T620">
            <v>0.75</v>
          </cell>
          <cell r="U620">
            <v>2</v>
          </cell>
          <cell r="V620" t="str">
            <v>ACTIVO</v>
          </cell>
          <cell r="W620" t="str">
            <v>CORPOBOYACÁ</v>
          </cell>
          <cell r="X620" t="str">
            <v>Resolución otorga LA</v>
          </cell>
          <cell r="Y620" t="str">
            <v>770</v>
          </cell>
          <cell r="Z620">
            <v>37473</v>
          </cell>
          <cell r="AA620" t="str">
            <v>BOYACÁ</v>
          </cell>
          <cell r="AB620" t="str">
            <v>PUERTO BOYACA</v>
          </cell>
          <cell r="AC620" t="str">
            <v>N/A</v>
          </cell>
          <cell r="AD620" t="str">
            <v>Anual</v>
          </cell>
          <cell r="AE620">
            <v>12</v>
          </cell>
          <cell r="AF620" t="str">
            <v>Desmantelamiento y abandono</v>
          </cell>
          <cell r="AG620" t="str">
            <v>Cierre</v>
          </cell>
          <cell r="AH620" t="str">
            <v>Anual</v>
          </cell>
          <cell r="AI620" t="str">
            <v>---</v>
          </cell>
          <cell r="AJ620" t="str">
            <v>---</v>
          </cell>
          <cell r="AK620" t="str">
            <v>NO</v>
          </cell>
          <cell r="AL620">
            <v>1</v>
          </cell>
          <cell r="AM620" t="str">
            <v>Si</v>
          </cell>
          <cell r="AN620">
            <v>2</v>
          </cell>
          <cell r="AO620">
            <v>0</v>
          </cell>
          <cell r="AP620">
            <v>1</v>
          </cell>
          <cell r="AQ620">
            <v>1</v>
          </cell>
          <cell r="AR620">
            <v>0</v>
          </cell>
          <cell r="AS620">
            <v>0</v>
          </cell>
          <cell r="AT620">
            <v>1</v>
          </cell>
          <cell r="AU620">
            <v>0</v>
          </cell>
          <cell r="AV620">
            <v>0</v>
          </cell>
          <cell r="AW620">
            <v>0</v>
          </cell>
          <cell r="AX620">
            <v>0</v>
          </cell>
          <cell r="AY620">
            <v>0</v>
          </cell>
          <cell r="AZ620">
            <v>0</v>
          </cell>
          <cell r="BA620">
            <v>0</v>
          </cell>
          <cell r="BB620" t="str">
            <v>Seguimiento 2011</v>
          </cell>
          <cell r="BC620">
            <v>43320</v>
          </cell>
          <cell r="BD620">
            <v>4998</v>
          </cell>
          <cell r="BE620">
            <v>43343</v>
          </cell>
          <cell r="BJ620" t="str">
            <v>---</v>
          </cell>
          <cell r="BK620" t="str">
            <v>---</v>
          </cell>
          <cell r="BL620" t="str">
            <v>---</v>
          </cell>
          <cell r="BM620">
            <v>10358000</v>
          </cell>
          <cell r="BN620" t="str">
            <v>---</v>
          </cell>
          <cell r="BO620" t="str">
            <v>---</v>
          </cell>
          <cell r="BP620" t="str">
            <v>NO</v>
          </cell>
          <cell r="BQ620" t="str">
            <v>---</v>
          </cell>
          <cell r="BR620" t="str">
            <v>---</v>
          </cell>
          <cell r="BS620" t="str">
            <v>---</v>
          </cell>
          <cell r="BT620" t="str">
            <v>---</v>
          </cell>
          <cell r="BU620" t="str">
            <v>---</v>
          </cell>
          <cell r="BV620" t="str">
            <v>---</v>
          </cell>
          <cell r="BW620" t="str">
            <v>---</v>
          </cell>
        </row>
        <row r="621">
          <cell r="A621" t="str">
            <v>LAM0591</v>
          </cell>
          <cell r="B621" t="str">
            <v>Plan de Manejo Ambiental</v>
          </cell>
          <cell r="C621" t="str">
            <v>POZO BALCON 10</v>
          </cell>
          <cell r="D621" t="str">
            <v xml:space="preserve">HOCOL S.A. </v>
          </cell>
          <cell r="E621" t="str">
            <v>Hidrocarburos</v>
          </cell>
          <cell r="F621" t="str">
            <v>---</v>
          </cell>
          <cell r="G621" t="str">
            <v>---</v>
          </cell>
          <cell r="H621" t="str">
            <v>---</v>
          </cell>
          <cell r="I621" t="str">
            <v>---</v>
          </cell>
          <cell r="J621" t="str">
            <v>---</v>
          </cell>
          <cell r="K621">
            <v>4</v>
          </cell>
          <cell r="O621" t="str">
            <v>---</v>
          </cell>
          <cell r="P621" t="str">
            <v>N/A</v>
          </cell>
          <cell r="Q621" t="str">
            <v>---</v>
          </cell>
          <cell r="S621" t="str">
            <v>---</v>
          </cell>
          <cell r="T621" t="str">
            <v>---</v>
          </cell>
          <cell r="U621">
            <v>0</v>
          </cell>
          <cell r="V621" t="str">
            <v>ACUMULADO</v>
          </cell>
          <cell r="W621" t="str">
            <v>CAR Y CORTOLIMA</v>
          </cell>
          <cell r="X621" t="str">
            <v>X Elaboración auto/resolución anterior</v>
          </cell>
          <cell r="Y621" t="str">
            <v>244</v>
          </cell>
          <cell r="Z621">
            <v>34807</v>
          </cell>
          <cell r="AA621" t="str">
            <v>HUILA</v>
          </cell>
          <cell r="AB621" t="str">
            <v>AIPE</v>
          </cell>
          <cell r="AD621" t="str">
            <v>---</v>
          </cell>
          <cell r="AE621" t="str">
            <v>---</v>
          </cell>
          <cell r="AF621" t="str">
            <v>---</v>
          </cell>
          <cell r="AG621" t="str">
            <v>---</v>
          </cell>
          <cell r="AH621" t="str">
            <v>---</v>
          </cell>
          <cell r="AI621" t="str">
            <v>---</v>
          </cell>
          <cell r="AJ621" t="str">
            <v>---</v>
          </cell>
          <cell r="AK621" t="str">
            <v>---</v>
          </cell>
          <cell r="AL621">
            <v>0</v>
          </cell>
          <cell r="AM621" t="str">
            <v>---</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t="str">
            <v>Sin Seguimiento</v>
          </cell>
          <cell r="BJ621" t="str">
            <v>---</v>
          </cell>
          <cell r="BK621" t="str">
            <v>---</v>
          </cell>
          <cell r="BL621" t="str">
            <v>---</v>
          </cell>
          <cell r="BN621" t="str">
            <v>---</v>
          </cell>
          <cell r="BO621" t="str">
            <v>---</v>
          </cell>
          <cell r="BP621" t="str">
            <v>---</v>
          </cell>
          <cell r="BQ621" t="str">
            <v>---</v>
          </cell>
          <cell r="BR621" t="str">
            <v>---</v>
          </cell>
          <cell r="BS621" t="str">
            <v>---</v>
          </cell>
          <cell r="BT621" t="str">
            <v>---</v>
          </cell>
          <cell r="BU621" t="str">
            <v>---</v>
          </cell>
          <cell r="BV621" t="str">
            <v>---</v>
          </cell>
          <cell r="BW621" t="str">
            <v>---</v>
          </cell>
        </row>
        <row r="622">
          <cell r="A622" t="str">
            <v>LAM0595</v>
          </cell>
          <cell r="B622" t="str">
            <v>Plan de Manejo Ambiental</v>
          </cell>
          <cell r="C622" t="str">
            <v>GASODUCTO REGIONAL SUCRE</v>
          </cell>
          <cell r="D622" t="str">
            <v xml:space="preserve">PROMIGAS S.A. E.S.P </v>
          </cell>
          <cell r="E622" t="str">
            <v>Hidrocarburos</v>
          </cell>
          <cell r="F622" t="str">
            <v>Transporte y Conducción</v>
          </cell>
          <cell r="G622" t="str">
            <v>Transporte y Conducción</v>
          </cell>
          <cell r="H622" t="str">
            <v>ANLA</v>
          </cell>
          <cell r="J622" t="str">
            <v>OPERACIÓN</v>
          </cell>
          <cell r="K622">
            <v>5</v>
          </cell>
          <cell r="L622">
            <v>4252995</v>
          </cell>
          <cell r="M622">
            <v>3702848.287764708</v>
          </cell>
          <cell r="O622" t="str">
            <v>DOCUMENTAL</v>
          </cell>
          <cell r="P622" t="str">
            <v>Media</v>
          </cell>
          <cell r="Q622" t="str">
            <v>---</v>
          </cell>
          <cell r="S622" t="str">
            <v>---</v>
          </cell>
          <cell r="T622">
            <v>0</v>
          </cell>
          <cell r="U622">
            <v>2</v>
          </cell>
          <cell r="V622" t="str">
            <v>ACTIVO</v>
          </cell>
          <cell r="W622" t="str">
            <v>CARSUCRE</v>
          </cell>
          <cell r="X622" t="str">
            <v>Resolución establece PMA</v>
          </cell>
          <cell r="Y622" t="str">
            <v>1322</v>
          </cell>
          <cell r="Z622">
            <v>35006</v>
          </cell>
          <cell r="AA622" t="str">
            <v>SUCRE</v>
          </cell>
          <cell r="AB622" t="str">
            <v>SINCELEJO - TOLU</v>
          </cell>
          <cell r="AC622" t="str">
            <v>CARIBE CONTINENTAL E INSULAR</v>
          </cell>
          <cell r="AD622" t="str">
            <v>Anual</v>
          </cell>
          <cell r="AE622">
            <v>12</v>
          </cell>
          <cell r="AF622" t="str">
            <v>Operación</v>
          </cell>
          <cell r="AG622" t="str">
            <v>Operación</v>
          </cell>
          <cell r="AH622" t="str">
            <v>Anual</v>
          </cell>
          <cell r="AI622" t="str">
            <v>4 de abril de 2018</v>
          </cell>
          <cell r="AJ622">
            <v>43194</v>
          </cell>
          <cell r="AK622" t="str">
            <v>N/A</v>
          </cell>
          <cell r="AL622">
            <v>2</v>
          </cell>
          <cell r="AM622" t="str">
            <v>Si</v>
          </cell>
          <cell r="AN622">
            <v>1</v>
          </cell>
          <cell r="AO622">
            <v>0</v>
          </cell>
          <cell r="AP622">
            <v>1</v>
          </cell>
          <cell r="AQ622">
            <v>1</v>
          </cell>
          <cell r="AR622">
            <v>0</v>
          </cell>
          <cell r="AS622">
            <v>0</v>
          </cell>
          <cell r="AT622">
            <v>0</v>
          </cell>
          <cell r="AU622">
            <v>0</v>
          </cell>
          <cell r="AV622">
            <v>0</v>
          </cell>
          <cell r="AW622">
            <v>0</v>
          </cell>
          <cell r="AX622">
            <v>0</v>
          </cell>
          <cell r="AY622">
            <v>1</v>
          </cell>
          <cell r="AZ622">
            <v>0</v>
          </cell>
          <cell r="BA622">
            <v>1</v>
          </cell>
          <cell r="BB622" t="str">
            <v>Seguimiento 2018</v>
          </cell>
          <cell r="BC622">
            <v>43230</v>
          </cell>
          <cell r="BD622">
            <v>2791</v>
          </cell>
          <cell r="BE622">
            <v>43250</v>
          </cell>
          <cell r="BF622" t="str">
            <v>Auto</v>
          </cell>
          <cell r="BG622">
            <v>3284</v>
          </cell>
          <cell r="BH622">
            <v>43276</v>
          </cell>
          <cell r="BI622" t="str">
            <v>Control y Seguimiento</v>
          </cell>
          <cell r="BJ622" t="str">
            <v>VISITA</v>
          </cell>
          <cell r="BK622">
            <v>7</v>
          </cell>
          <cell r="BL622">
            <v>81468000</v>
          </cell>
          <cell r="BM622">
            <v>15791000</v>
          </cell>
          <cell r="BN622" t="str">
            <v>---</v>
          </cell>
          <cell r="BO622" t="str">
            <v>---</v>
          </cell>
          <cell r="BP622" t="str">
            <v>NO</v>
          </cell>
          <cell r="BQ622" t="str">
            <v>---</v>
          </cell>
          <cell r="BR622" t="str">
            <v>---</v>
          </cell>
          <cell r="BS622" t="str">
            <v>---</v>
          </cell>
          <cell r="BT622" t="str">
            <v>---</v>
          </cell>
          <cell r="BU622" t="str">
            <v>---</v>
          </cell>
          <cell r="BV622" t="str">
            <v>---</v>
          </cell>
          <cell r="BW622" t="str">
            <v>---</v>
          </cell>
        </row>
        <row r="623">
          <cell r="A623" t="str">
            <v>LAM2635</v>
          </cell>
          <cell r="B623" t="str">
            <v>Licencia Ambiental</v>
          </cell>
          <cell r="C623" t="str">
            <v>CONSTRUCCION GASODUCTO DEL ALTO ARIAI. PARA 12 MUNICIPIOS DEL DEPARTAMENTO DEL META</v>
          </cell>
          <cell r="D623" t="str">
            <v xml:space="preserve">GOBERNACION DEL META </v>
          </cell>
          <cell r="E623" t="str">
            <v>Hidrocarburos</v>
          </cell>
          <cell r="F623" t="str">
            <v>Transporte y Conducción</v>
          </cell>
          <cell r="G623" t="str">
            <v>Transporte y Conducción</v>
          </cell>
          <cell r="H623" t="str">
            <v>ANLA</v>
          </cell>
          <cell r="J623" t="str">
            <v>OPERACIÓN</v>
          </cell>
          <cell r="K623">
            <v>5</v>
          </cell>
          <cell r="L623">
            <v>4252995</v>
          </cell>
          <cell r="M623">
            <v>5212877.2297297325</v>
          </cell>
          <cell r="O623" t="str">
            <v>DOCUMENTAL</v>
          </cell>
          <cell r="P623" t="str">
            <v>Media</v>
          </cell>
          <cell r="Q623" t="str">
            <v>---</v>
          </cell>
          <cell r="S623" t="str">
            <v>---</v>
          </cell>
          <cell r="T623">
            <v>0</v>
          </cell>
          <cell r="U623">
            <v>3</v>
          </cell>
          <cell r="V623" t="str">
            <v>ACTIVO</v>
          </cell>
          <cell r="W623" t="str">
            <v>CORMACARENA</v>
          </cell>
          <cell r="X623" t="str">
            <v>Resolución otorga LA</v>
          </cell>
          <cell r="Y623" t="str">
            <v>342</v>
          </cell>
          <cell r="Z623">
            <v>38422</v>
          </cell>
          <cell r="AA623" t="str">
            <v>META</v>
          </cell>
          <cell r="AB623" t="str">
            <v>CASTILLA LA NUEVA
CUMARAL
EL CASTILLO
FUENTE DE ORO
GRANADA
GUAMAL
MESETAS
LEJANIAS
SAN JUAN DE ARAMA
VISTAHERMOSA</v>
          </cell>
          <cell r="AC623" t="str">
            <v>ORINOQUIA</v>
          </cell>
          <cell r="AD623" t="str">
            <v>Semestral</v>
          </cell>
          <cell r="AE623">
            <v>6</v>
          </cell>
          <cell r="AF623" t="str">
            <v>Operación</v>
          </cell>
          <cell r="AG623" t="str">
            <v>Operación</v>
          </cell>
          <cell r="AH623" t="str">
            <v>---</v>
          </cell>
          <cell r="AI623" t="str">
            <v>---</v>
          </cell>
          <cell r="AJ623" t="str">
            <v>---</v>
          </cell>
          <cell r="AK623" t="str">
            <v>---</v>
          </cell>
          <cell r="AL623">
            <v>1</v>
          </cell>
          <cell r="AM623" t="str">
            <v>Si</v>
          </cell>
          <cell r="AN623">
            <v>0</v>
          </cell>
          <cell r="AO623">
            <v>0</v>
          </cell>
          <cell r="AP623">
            <v>0</v>
          </cell>
          <cell r="AQ623">
            <v>0</v>
          </cell>
          <cell r="AR623">
            <v>0</v>
          </cell>
          <cell r="AS623">
            <v>0</v>
          </cell>
          <cell r="AT623">
            <v>0</v>
          </cell>
          <cell r="AU623">
            <v>0</v>
          </cell>
          <cell r="AV623">
            <v>1</v>
          </cell>
          <cell r="AW623">
            <v>0</v>
          </cell>
          <cell r="AX623">
            <v>0</v>
          </cell>
          <cell r="AY623">
            <v>0</v>
          </cell>
          <cell r="AZ623">
            <v>0</v>
          </cell>
          <cell r="BA623">
            <v>0</v>
          </cell>
          <cell r="BB623" t="str">
            <v>Seguimiento 2013</v>
          </cell>
          <cell r="BJ623" t="str">
            <v>---</v>
          </cell>
          <cell r="BK623" t="str">
            <v>---</v>
          </cell>
          <cell r="BL623" t="str">
            <v>---</v>
          </cell>
          <cell r="BM623">
            <v>10358000</v>
          </cell>
          <cell r="BN623" t="str">
            <v>---</v>
          </cell>
          <cell r="BO623" t="str">
            <v>---</v>
          </cell>
          <cell r="BP623" t="str">
            <v>---</v>
          </cell>
          <cell r="BQ623">
            <v>2</v>
          </cell>
          <cell r="BR623">
            <v>1</v>
          </cell>
          <cell r="BS623">
            <v>0</v>
          </cell>
          <cell r="BT623" t="str">
            <v>---</v>
          </cell>
          <cell r="BU623" t="str">
            <v>---</v>
          </cell>
          <cell r="BV623" t="str">
            <v>---</v>
          </cell>
          <cell r="BW623" t="str">
            <v>---</v>
          </cell>
        </row>
        <row r="624">
          <cell r="A624" t="str">
            <v>LAM2630</v>
          </cell>
          <cell r="B624" t="str">
            <v>Licencia Ambiental</v>
          </cell>
          <cell r="C624" t="str">
            <v>PROPANODUCTO DOMICIALIARIO DE OPORAPA, DEPARTAMENTO DE HUILA</v>
          </cell>
          <cell r="D624" t="str">
            <v xml:space="preserve">ALCALDÍA MUNICIPAL DE OPORAPA </v>
          </cell>
          <cell r="E624" t="str">
            <v>Hidrocarburos</v>
          </cell>
          <cell r="F624" t="str">
            <v>Transporte y Conducción</v>
          </cell>
          <cell r="G624" t="str">
            <v>Transporte y Conducción</v>
          </cell>
          <cell r="H624" t="str">
            <v>ANLA</v>
          </cell>
          <cell r="J624" t="str">
            <v>OPERACIÓN</v>
          </cell>
          <cell r="K624">
            <v>5</v>
          </cell>
          <cell r="L624">
            <v>4252995</v>
          </cell>
          <cell r="M624">
            <v>4312844.1098709665</v>
          </cell>
          <cell r="O624" t="str">
            <v>DOCUMENTAL</v>
          </cell>
          <cell r="P624" t="str">
            <v>Media</v>
          </cell>
          <cell r="Q624" t="str">
            <v>---</v>
          </cell>
          <cell r="S624" t="str">
            <v>---</v>
          </cell>
          <cell r="T624">
            <v>0</v>
          </cell>
          <cell r="U624">
            <v>1</v>
          </cell>
          <cell r="V624" t="str">
            <v>ACTIVO</v>
          </cell>
          <cell r="W624" t="str">
            <v>CAM</v>
          </cell>
          <cell r="X624" t="str">
            <v xml:space="preserve">Auto Avoca Conocimiento Medida Preventiva </v>
          </cell>
          <cell r="Y624">
            <v>914</v>
          </cell>
          <cell r="Z624">
            <v>37229</v>
          </cell>
          <cell r="AA624" t="str">
            <v>HUILA</v>
          </cell>
          <cell r="AB624" t="str">
            <v>OPORAPA</v>
          </cell>
          <cell r="AC624" t="str">
            <v>CENTRO Y EJE CAFETERO</v>
          </cell>
          <cell r="AD624" t="str">
            <v>Sin definir</v>
          </cell>
          <cell r="AE624">
            <v>12</v>
          </cell>
          <cell r="AF624" t="str">
            <v>Operación</v>
          </cell>
          <cell r="AG624" t="str">
            <v>Operación</v>
          </cell>
          <cell r="AH624" t="str">
            <v>---</v>
          </cell>
          <cell r="AI624" t="str">
            <v>---</v>
          </cell>
          <cell r="AJ624" t="str">
            <v>---</v>
          </cell>
          <cell r="AK624" t="str">
            <v>---</v>
          </cell>
          <cell r="AL624">
            <v>0</v>
          </cell>
          <cell r="AM624" t="str">
            <v>Si</v>
          </cell>
          <cell r="AN624">
            <v>0</v>
          </cell>
          <cell r="AO624">
            <v>0</v>
          </cell>
          <cell r="AP624">
            <v>1</v>
          </cell>
          <cell r="AQ624">
            <v>0</v>
          </cell>
          <cell r="AR624">
            <v>0</v>
          </cell>
          <cell r="AS624">
            <v>0</v>
          </cell>
          <cell r="AT624">
            <v>0</v>
          </cell>
          <cell r="AU624">
            <v>0</v>
          </cell>
          <cell r="AV624">
            <v>0</v>
          </cell>
          <cell r="AW624">
            <v>0</v>
          </cell>
          <cell r="AX624">
            <v>0</v>
          </cell>
          <cell r="AY624">
            <v>0</v>
          </cell>
          <cell r="AZ624">
            <v>0</v>
          </cell>
          <cell r="BA624">
            <v>0</v>
          </cell>
          <cell r="BB624" t="str">
            <v>Seguimiento 2007</v>
          </cell>
          <cell r="BJ624" t="str">
            <v>---</v>
          </cell>
          <cell r="BK624" t="str">
            <v>---</v>
          </cell>
          <cell r="BL624" t="str">
            <v>---</v>
          </cell>
          <cell r="BM624">
            <v>10358000</v>
          </cell>
          <cell r="BN624" t="str">
            <v>---</v>
          </cell>
          <cell r="BO624" t="str">
            <v>---</v>
          </cell>
          <cell r="BP624" t="str">
            <v>---</v>
          </cell>
          <cell r="BQ624">
            <v>2</v>
          </cell>
          <cell r="BR624">
            <v>0</v>
          </cell>
          <cell r="BS624">
            <v>0</v>
          </cell>
          <cell r="BT624" t="str">
            <v>---</v>
          </cell>
          <cell r="BU624" t="str">
            <v>---</v>
          </cell>
          <cell r="BV624" t="str">
            <v>---</v>
          </cell>
          <cell r="BW624" t="str">
            <v>---</v>
          </cell>
        </row>
        <row r="625">
          <cell r="A625" t="str">
            <v>LAM2618</v>
          </cell>
          <cell r="B625" t="str">
            <v>Licencia Ambiental</v>
          </cell>
          <cell r="C625" t="str">
            <v>BLOQUE DE PERFORACION EXPLORATORIA MOSQUETERO NORTE Y POZO EXPLORATORIO MOSQUETERO NORTE 1</v>
          </cell>
          <cell r="D625" t="str">
            <v xml:space="preserve">ECOPETROL S.A. </v>
          </cell>
          <cell r="E625" t="str">
            <v>Hidrocarburos</v>
          </cell>
          <cell r="F625" t="str">
            <v>---</v>
          </cell>
          <cell r="G625" t="str">
            <v>---</v>
          </cell>
          <cell r="H625" t="str">
            <v>---</v>
          </cell>
          <cell r="I625" t="str">
            <v>---</v>
          </cell>
          <cell r="J625" t="str">
            <v>---</v>
          </cell>
          <cell r="K625">
            <v>4</v>
          </cell>
          <cell r="O625" t="str">
            <v>---</v>
          </cell>
          <cell r="P625" t="str">
            <v>N/A</v>
          </cell>
          <cell r="Q625" t="str">
            <v>---</v>
          </cell>
          <cell r="S625" t="str">
            <v>---</v>
          </cell>
          <cell r="T625" t="str">
            <v>---</v>
          </cell>
          <cell r="U625">
            <v>1</v>
          </cell>
          <cell r="V625" t="str">
            <v>ARCHIVADO</v>
          </cell>
          <cell r="W625" t="str">
            <v>CAR Y CORTOLIMA</v>
          </cell>
          <cell r="X625" t="str">
            <v>Resolución Perdida de Fuerza Ejecutoria</v>
          </cell>
          <cell r="Y625">
            <v>1364</v>
          </cell>
          <cell r="Z625">
            <v>39665</v>
          </cell>
          <cell r="AA625" t="str">
            <v>SANTANDER</v>
          </cell>
          <cell r="AB625" t="str">
            <v>BARRANCABERMEJA</v>
          </cell>
          <cell r="AD625" t="str">
            <v>---</v>
          </cell>
          <cell r="AE625" t="str">
            <v>---</v>
          </cell>
          <cell r="AF625" t="str">
            <v>---</v>
          </cell>
          <cell r="AG625" t="str">
            <v>---</v>
          </cell>
          <cell r="AH625" t="str">
            <v>---</v>
          </cell>
          <cell r="AI625" t="str">
            <v>---</v>
          </cell>
          <cell r="AJ625" t="str">
            <v>---</v>
          </cell>
          <cell r="AK625" t="str">
            <v>---</v>
          </cell>
          <cell r="AL625">
            <v>0</v>
          </cell>
          <cell r="AM625" t="str">
            <v>---</v>
          </cell>
          <cell r="AN625">
            <v>0</v>
          </cell>
          <cell r="AO625">
            <v>0</v>
          </cell>
          <cell r="AP625">
            <v>0</v>
          </cell>
          <cell r="AQ625">
            <v>1</v>
          </cell>
          <cell r="AR625">
            <v>0</v>
          </cell>
          <cell r="AS625">
            <v>0</v>
          </cell>
          <cell r="AT625">
            <v>0</v>
          </cell>
          <cell r="AU625">
            <v>0</v>
          </cell>
          <cell r="AV625">
            <v>0</v>
          </cell>
          <cell r="AW625">
            <v>0</v>
          </cell>
          <cell r="AX625">
            <v>0</v>
          </cell>
          <cell r="AY625">
            <v>0</v>
          </cell>
          <cell r="AZ625">
            <v>0</v>
          </cell>
          <cell r="BA625">
            <v>0</v>
          </cell>
          <cell r="BB625" t="str">
            <v>Seguimiento 2008</v>
          </cell>
          <cell r="BJ625" t="str">
            <v>---</v>
          </cell>
          <cell r="BK625" t="str">
            <v>---</v>
          </cell>
          <cell r="BL625" t="str">
            <v>---</v>
          </cell>
          <cell r="BN625" t="str">
            <v>---</v>
          </cell>
          <cell r="BO625" t="str">
            <v>---</v>
          </cell>
          <cell r="BP625" t="str">
            <v>---</v>
          </cell>
          <cell r="BQ625" t="str">
            <v>---</v>
          </cell>
          <cell r="BR625" t="str">
            <v>---</v>
          </cell>
          <cell r="BS625" t="str">
            <v>---</v>
          </cell>
          <cell r="BT625" t="str">
            <v>---</v>
          </cell>
          <cell r="BU625" t="str">
            <v>---</v>
          </cell>
          <cell r="BV625" t="str">
            <v>---</v>
          </cell>
          <cell r="BW625" t="str">
            <v>---</v>
          </cell>
        </row>
        <row r="626">
          <cell r="A626" t="str">
            <v>LAM2610</v>
          </cell>
          <cell r="B626" t="str">
            <v>Licencia Ambiental</v>
          </cell>
          <cell r="C626" t="str">
            <v>AREA DE EXPLORACION GUAYACANES</v>
          </cell>
          <cell r="D626" t="str">
            <v xml:space="preserve">VETRA EXPLORACIÓN Y PRODUCCIÓN COLOMBIA S.A.S. – VETRA EyP S.A.S. </v>
          </cell>
          <cell r="E626" t="str">
            <v>Hidrocarburos</v>
          </cell>
          <cell r="F626" t="str">
            <v>Exploración</v>
          </cell>
          <cell r="G626" t="str">
            <v>Exploración</v>
          </cell>
          <cell r="H626" t="str">
            <v>ANLA</v>
          </cell>
          <cell r="J626" t="str">
            <v>OPERACIÓN</v>
          </cell>
          <cell r="K626">
            <v>4</v>
          </cell>
          <cell r="L626">
            <v>3402396</v>
          </cell>
          <cell r="M626">
            <v>4864086.047213112</v>
          </cell>
          <cell r="O626" t="str">
            <v>CON VISITA</v>
          </cell>
          <cell r="P626" t="str">
            <v>Media</v>
          </cell>
          <cell r="Q626" t="str">
            <v>---</v>
          </cell>
          <cell r="S626" t="str">
            <v>---</v>
          </cell>
          <cell r="T626">
            <v>0</v>
          </cell>
          <cell r="U626">
            <v>7</v>
          </cell>
          <cell r="V626" t="str">
            <v>ACTIVO</v>
          </cell>
          <cell r="W626" t="str">
            <v>CAS</v>
          </cell>
          <cell r="X626" t="str">
            <v>Resolución otorga LA</v>
          </cell>
          <cell r="Y626" t="str">
            <v>670</v>
          </cell>
          <cell r="Z626">
            <v>37455</v>
          </cell>
          <cell r="AA626" t="str">
            <v>SANTANDER</v>
          </cell>
          <cell r="AB626" t="str">
            <v>CIMITARRA</v>
          </cell>
          <cell r="AC626" t="str">
            <v>CENTRO NORTE</v>
          </cell>
          <cell r="AD626" t="str">
            <v>Semestral</v>
          </cell>
          <cell r="AE626">
            <v>6</v>
          </cell>
          <cell r="AF626" t="str">
            <v>Operación</v>
          </cell>
          <cell r="AG626" t="str">
            <v>Operación</v>
          </cell>
          <cell r="AH626" t="str">
            <v>---</v>
          </cell>
          <cell r="AI626" t="str">
            <v>---</v>
          </cell>
          <cell r="AJ626" t="str">
            <v>---</v>
          </cell>
          <cell r="AK626" t="str">
            <v>---</v>
          </cell>
          <cell r="AL626">
            <v>1</v>
          </cell>
          <cell r="AM626" t="str">
            <v>Si</v>
          </cell>
          <cell r="AN626">
            <v>2</v>
          </cell>
          <cell r="AO626">
            <v>0</v>
          </cell>
          <cell r="AP626">
            <v>1</v>
          </cell>
          <cell r="AQ626">
            <v>1</v>
          </cell>
          <cell r="AR626">
            <v>2</v>
          </cell>
          <cell r="AS626">
            <v>0</v>
          </cell>
          <cell r="AT626">
            <v>0</v>
          </cell>
          <cell r="AU626">
            <v>1</v>
          </cell>
          <cell r="AV626">
            <v>0</v>
          </cell>
          <cell r="AW626">
            <v>0</v>
          </cell>
          <cell r="AX626">
            <v>0</v>
          </cell>
          <cell r="AY626">
            <v>0</v>
          </cell>
          <cell r="AZ626">
            <v>0</v>
          </cell>
          <cell r="BA626">
            <v>0</v>
          </cell>
          <cell r="BB626" t="str">
            <v>Seguimiento 2012</v>
          </cell>
          <cell r="BM626">
            <v>102667830</v>
          </cell>
          <cell r="BN626" t="str">
            <v>---</v>
          </cell>
          <cell r="BO626" t="str">
            <v>---</v>
          </cell>
          <cell r="BP626" t="str">
            <v>NO</v>
          </cell>
          <cell r="BQ626" t="str">
            <v>---</v>
          </cell>
          <cell r="BR626" t="str">
            <v>---</v>
          </cell>
          <cell r="BS626" t="str">
            <v>---</v>
          </cell>
          <cell r="BT626" t="str">
            <v>---</v>
          </cell>
          <cell r="BU626" t="str">
            <v>---</v>
          </cell>
          <cell r="BV626" t="str">
            <v>---</v>
          </cell>
          <cell r="BW626" t="str">
            <v>---</v>
          </cell>
        </row>
        <row r="627">
          <cell r="A627" t="str">
            <v>LAM2608</v>
          </cell>
          <cell r="B627" t="str">
            <v>Licencia Ambiental</v>
          </cell>
          <cell r="C627" t="str">
            <v>AREA DE PERFORACION EXPLORATORIA SAN GABRIEL  - APROBACION DE PMA PARA LA PERFORACION DEL POZO EXPLORATORIO COMPADRE 1</v>
          </cell>
          <cell r="D627" t="str">
            <v xml:space="preserve">ECOPETROL S.A. </v>
          </cell>
          <cell r="E627" t="str">
            <v>Hidrocarburos</v>
          </cell>
          <cell r="F627" t="str">
            <v>Exploración</v>
          </cell>
          <cell r="G627" t="str">
            <v>Exploración</v>
          </cell>
          <cell r="H627" t="str">
            <v>ANLA</v>
          </cell>
          <cell r="J627" t="str">
            <v>NO HAN INICIADO OBRAS</v>
          </cell>
          <cell r="O627" t="str">
            <v>SIN INICIO DE OBRA</v>
          </cell>
          <cell r="P627" t="str">
            <v>Media</v>
          </cell>
          <cell r="Q627" t="str">
            <v>---</v>
          </cell>
          <cell r="S627" t="str">
            <v>---</v>
          </cell>
          <cell r="T627">
            <v>0</v>
          </cell>
          <cell r="U627">
            <v>1</v>
          </cell>
          <cell r="V627" t="str">
            <v>ARCHIVADO</v>
          </cell>
          <cell r="W627" t="str">
            <v>CRC</v>
          </cell>
          <cell r="X627" t="str">
            <v>Resolución Perdida de Fuerza Ejecutoria</v>
          </cell>
          <cell r="Y627">
            <v>1867</v>
          </cell>
          <cell r="Z627">
            <v>43392</v>
          </cell>
          <cell r="AA627" t="str">
            <v>CAUCA</v>
          </cell>
          <cell r="AB627" t="str">
            <v>PIAMONTE</v>
          </cell>
          <cell r="AC627" t="str">
            <v>N/A</v>
          </cell>
          <cell r="AD627" t="str">
            <v>Anual</v>
          </cell>
          <cell r="AE627">
            <v>0</v>
          </cell>
          <cell r="AF627" t="str">
            <v>No se ejecuto</v>
          </cell>
          <cell r="AG627" t="str">
            <v>No han iniciado actividades</v>
          </cell>
          <cell r="AH627" t="str">
            <v>-</v>
          </cell>
          <cell r="AI627" t="str">
            <v>---</v>
          </cell>
          <cell r="AJ627" t="str">
            <v>---</v>
          </cell>
          <cell r="AK627" t="str">
            <v>NO</v>
          </cell>
          <cell r="AL627">
            <v>1</v>
          </cell>
          <cell r="AM627" t="str">
            <v>Si</v>
          </cell>
          <cell r="AN627">
            <v>0</v>
          </cell>
          <cell r="AO627">
            <v>0</v>
          </cell>
          <cell r="AP627">
            <v>0</v>
          </cell>
          <cell r="AQ627">
            <v>0</v>
          </cell>
          <cell r="AR627">
            <v>0</v>
          </cell>
          <cell r="AS627">
            <v>0</v>
          </cell>
          <cell r="AT627">
            <v>0</v>
          </cell>
          <cell r="AU627">
            <v>0</v>
          </cell>
          <cell r="AV627">
            <v>0</v>
          </cell>
          <cell r="AW627">
            <v>0</v>
          </cell>
          <cell r="AX627">
            <v>0</v>
          </cell>
          <cell r="AY627">
            <v>1</v>
          </cell>
          <cell r="AZ627">
            <v>0</v>
          </cell>
          <cell r="BA627">
            <v>0</v>
          </cell>
          <cell r="BB627" t="str">
            <v>Seguimiento 2016</v>
          </cell>
          <cell r="BC627">
            <v>43334</v>
          </cell>
          <cell r="BD627">
            <v>5741</v>
          </cell>
          <cell r="BE627">
            <v>43370</v>
          </cell>
          <cell r="BF627" t="str">
            <v xml:space="preserve">Resolución </v>
          </cell>
          <cell r="BG627">
            <v>1867</v>
          </cell>
          <cell r="BH627">
            <v>43392</v>
          </cell>
          <cell r="BI627" t="str">
            <v>Perdida de fuerza ejecutoria</v>
          </cell>
          <cell r="BJ627" t="str">
            <v>---</v>
          </cell>
          <cell r="BK627" t="str">
            <v>---</v>
          </cell>
          <cell r="BL627" t="str">
            <v>---</v>
          </cell>
          <cell r="BN627" t="str">
            <v>---</v>
          </cell>
          <cell r="BO627" t="str">
            <v>---</v>
          </cell>
          <cell r="BP627" t="str">
            <v>---</v>
          </cell>
          <cell r="BQ627" t="str">
            <v>---</v>
          </cell>
          <cell r="BR627" t="str">
            <v>---</v>
          </cell>
          <cell r="BS627" t="str">
            <v>---</v>
          </cell>
          <cell r="BT627" t="str">
            <v>---</v>
          </cell>
          <cell r="BU627" t="str">
            <v>---</v>
          </cell>
          <cell r="BV627" t="str">
            <v>---</v>
          </cell>
          <cell r="BW627" t="str">
            <v>---</v>
          </cell>
        </row>
        <row r="628">
          <cell r="A628" t="str">
            <v>LAM2598</v>
          </cell>
          <cell r="B628" t="str">
            <v>Plan de Manejo Ambiental</v>
          </cell>
          <cell r="C628" t="str">
            <v>CONSTRUCCION GASODUCTO DOMICIALIARIO PARA LA POBLACION DE SAN ANDRES - MUNICIPIO DE TELLO - HUILA</v>
          </cell>
          <cell r="D628" t="str">
            <v xml:space="preserve">MUNICIPIO DE TELLO </v>
          </cell>
          <cell r="E628" t="str">
            <v>Hidrocarburos</v>
          </cell>
          <cell r="F628" t="str">
            <v>Transporte y Conducción</v>
          </cell>
          <cell r="G628" t="str">
            <v>Transporte y Conducción</v>
          </cell>
          <cell r="H628" t="str">
            <v>ANLA</v>
          </cell>
          <cell r="J628" t="str">
            <v>OPERACIÓN</v>
          </cell>
          <cell r="K628">
            <v>5</v>
          </cell>
          <cell r="L628">
            <v>4252995</v>
          </cell>
          <cell r="M628">
            <v>4312844.1098709665</v>
          </cell>
          <cell r="O628" t="str">
            <v>DOCUMENTAL</v>
          </cell>
          <cell r="P628" t="str">
            <v>Media</v>
          </cell>
          <cell r="Q628" t="str">
            <v>---</v>
          </cell>
          <cell r="S628" t="str">
            <v>---</v>
          </cell>
          <cell r="T628">
            <v>0</v>
          </cell>
          <cell r="U628">
            <v>1</v>
          </cell>
          <cell r="V628" t="str">
            <v>ACTIVO</v>
          </cell>
          <cell r="W628" t="str">
            <v>CAM</v>
          </cell>
          <cell r="X628" t="str">
            <v>Resolución establece PMA</v>
          </cell>
          <cell r="Y628">
            <v>1040</v>
          </cell>
          <cell r="Z628">
            <v>37575</v>
          </cell>
          <cell r="AA628" t="str">
            <v>HUILA</v>
          </cell>
          <cell r="AB628" t="str">
            <v>TELLO</v>
          </cell>
          <cell r="AC628" t="str">
            <v>CENTRO Y EJE CAFETERO</v>
          </cell>
          <cell r="AD628" t="str">
            <v>Sin definir</v>
          </cell>
          <cell r="AE628">
            <v>12</v>
          </cell>
          <cell r="AF628" t="str">
            <v>Operación</v>
          </cell>
          <cell r="AG628" t="str">
            <v>Operación</v>
          </cell>
          <cell r="AH628" t="str">
            <v>---</v>
          </cell>
          <cell r="AI628" t="str">
            <v>---</v>
          </cell>
          <cell r="AJ628" t="str">
            <v>---</v>
          </cell>
          <cell r="AK628" t="str">
            <v>---</v>
          </cell>
          <cell r="AL628">
            <v>0</v>
          </cell>
          <cell r="AM628" t="str">
            <v>Si</v>
          </cell>
          <cell r="AN628">
            <v>1</v>
          </cell>
          <cell r="AO628">
            <v>0</v>
          </cell>
          <cell r="AP628">
            <v>0</v>
          </cell>
          <cell r="AQ628">
            <v>1</v>
          </cell>
          <cell r="AR628">
            <v>0</v>
          </cell>
          <cell r="AS628">
            <v>0</v>
          </cell>
          <cell r="AT628">
            <v>0</v>
          </cell>
          <cell r="AU628">
            <v>0</v>
          </cell>
          <cell r="AV628">
            <v>0</v>
          </cell>
          <cell r="AW628">
            <v>0</v>
          </cell>
          <cell r="AX628">
            <v>0</v>
          </cell>
          <cell r="AY628">
            <v>0</v>
          </cell>
          <cell r="AZ628">
            <v>0</v>
          </cell>
          <cell r="BA628">
            <v>0</v>
          </cell>
          <cell r="BB628" t="str">
            <v>Seguimiento 2008</v>
          </cell>
          <cell r="BJ628" t="str">
            <v>---</v>
          </cell>
          <cell r="BK628" t="str">
            <v>---</v>
          </cell>
          <cell r="BL628" t="str">
            <v>---</v>
          </cell>
          <cell r="BM628">
            <v>10358000</v>
          </cell>
          <cell r="BN628" t="str">
            <v>---</v>
          </cell>
          <cell r="BO628" t="str">
            <v>---</v>
          </cell>
          <cell r="BP628" t="str">
            <v>---</v>
          </cell>
          <cell r="BQ628" t="str">
            <v>---</v>
          </cell>
          <cell r="BR628" t="str">
            <v>---</v>
          </cell>
          <cell r="BS628" t="str">
            <v>---</v>
          </cell>
          <cell r="BT628" t="str">
            <v>---</v>
          </cell>
          <cell r="BU628" t="str">
            <v>---</v>
          </cell>
          <cell r="BV628" t="str">
            <v>---</v>
          </cell>
          <cell r="BW628" t="str">
            <v>---</v>
          </cell>
        </row>
        <row r="629">
          <cell r="A629" t="str">
            <v>LAM2596</v>
          </cell>
          <cell r="B629" t="str">
            <v>Licencia Ambiental</v>
          </cell>
          <cell r="C629" t="str">
            <v>AREA DE PERFORACION EXPLORATORIA DAMASCO -</v>
          </cell>
          <cell r="D629" t="str">
            <v xml:space="preserve">PETROLEOS COLOMBIANOS LIMITED PETROCOL LTD </v>
          </cell>
          <cell r="E629" t="str">
            <v>Hidrocarburos</v>
          </cell>
          <cell r="F629" t="str">
            <v>Exploración</v>
          </cell>
          <cell r="G629" t="str">
            <v>Exploración</v>
          </cell>
          <cell r="H629" t="str">
            <v>ANLA</v>
          </cell>
          <cell r="J629" t="str">
            <v>CIERRE TÉCNICO</v>
          </cell>
          <cell r="O629" t="str">
            <v>DOCUMENTAL</v>
          </cell>
          <cell r="P629" t="str">
            <v>Media</v>
          </cell>
          <cell r="Q629" t="str">
            <v>---</v>
          </cell>
          <cell r="S629" t="str">
            <v>---</v>
          </cell>
          <cell r="T629">
            <v>0</v>
          </cell>
          <cell r="U629">
            <v>2</v>
          </cell>
          <cell r="V629" t="str">
            <v>ACTIVO</v>
          </cell>
          <cell r="W629" t="str">
            <v>CAM</v>
          </cell>
          <cell r="X629" t="str">
            <v>Resolución otorga LA</v>
          </cell>
          <cell r="Y629" t="str">
            <v>668</v>
          </cell>
          <cell r="Z629">
            <v>37455</v>
          </cell>
          <cell r="AA629" t="str">
            <v>HUILA</v>
          </cell>
          <cell r="AB629" t="str">
            <v>BARAYA</v>
          </cell>
          <cell r="AC629" t="str">
            <v>N/A</v>
          </cell>
          <cell r="AD629" t="str">
            <v>Uno promediando el tiempo de construcción y otro final un mes despues de concluida la construcción</v>
          </cell>
          <cell r="AE629">
            <v>12</v>
          </cell>
          <cell r="AF629" t="str">
            <v>Desmantelamiento y abandono</v>
          </cell>
          <cell r="AG629" t="str">
            <v>Cierre</v>
          </cell>
          <cell r="AH629" t="str">
            <v>La Resolucón de licencia indica:interventoría deberá presentar a este Ministerio, a la Corporación Autónoma Regional del Alto Magdalena CAM, un informe promediando el tiempo de construcción del proyecto, y un informe final dentro del mes siguiente de concluidas las labores de construcción.</v>
          </cell>
          <cell r="AI629" t="str">
            <v>No reporta</v>
          </cell>
          <cell r="AJ629" t="str">
            <v>---</v>
          </cell>
          <cell r="AK629" t="str">
            <v>N/A</v>
          </cell>
          <cell r="AL629">
            <v>1</v>
          </cell>
          <cell r="AM629" t="str">
            <v>Si</v>
          </cell>
          <cell r="AN629">
            <v>1</v>
          </cell>
          <cell r="AO629">
            <v>0</v>
          </cell>
          <cell r="AP629">
            <v>1</v>
          </cell>
          <cell r="AQ629">
            <v>0</v>
          </cell>
          <cell r="AR629">
            <v>0</v>
          </cell>
          <cell r="AS629">
            <v>0</v>
          </cell>
          <cell r="AT629">
            <v>1</v>
          </cell>
          <cell r="AU629">
            <v>0</v>
          </cell>
          <cell r="AV629">
            <v>0</v>
          </cell>
          <cell r="AW629">
            <v>0</v>
          </cell>
          <cell r="AX629">
            <v>0</v>
          </cell>
          <cell r="AY629">
            <v>0</v>
          </cell>
          <cell r="AZ629">
            <v>0</v>
          </cell>
          <cell r="BA629">
            <v>0</v>
          </cell>
          <cell r="BB629" t="str">
            <v>Seguimiento 2011</v>
          </cell>
          <cell r="BJ629" t="str">
            <v>---</v>
          </cell>
          <cell r="BK629" t="str">
            <v>---</v>
          </cell>
          <cell r="BL629" t="str">
            <v>---</v>
          </cell>
          <cell r="BM629">
            <v>10358000</v>
          </cell>
          <cell r="BN629" t="str">
            <v>---</v>
          </cell>
          <cell r="BO629" t="str">
            <v>---</v>
          </cell>
          <cell r="BP629" t="str">
            <v>---</v>
          </cell>
          <cell r="BQ629" t="str">
            <v>---</v>
          </cell>
          <cell r="BR629" t="str">
            <v>---</v>
          </cell>
          <cell r="BS629" t="str">
            <v>---</v>
          </cell>
          <cell r="BT629" t="str">
            <v>---</v>
          </cell>
          <cell r="BU629" t="str">
            <v>---</v>
          </cell>
          <cell r="BV629" t="str">
            <v>---</v>
          </cell>
          <cell r="BW629" t="str">
            <v>---</v>
          </cell>
        </row>
        <row r="630">
          <cell r="A630" t="str">
            <v>LAM2589</v>
          </cell>
          <cell r="B630" t="str">
            <v>Licencia Ambiental</v>
          </cell>
          <cell r="C630" t="str">
            <v>EXPLOTACION DEL CAMPO RANCHO HERMOSO</v>
          </cell>
          <cell r="D630" t="str">
            <v xml:space="preserve">ECOPETROL S.A. </v>
          </cell>
          <cell r="E630" t="str">
            <v>Hidrocarburos</v>
          </cell>
          <cell r="F630" t="str">
            <v>Explotación</v>
          </cell>
          <cell r="G630" t="str">
            <v>Explotación</v>
          </cell>
          <cell r="H630" t="str">
            <v>ANLA</v>
          </cell>
          <cell r="J630" t="str">
            <v>OPERACIÓN</v>
          </cell>
          <cell r="K630">
            <v>5</v>
          </cell>
          <cell r="L630">
            <v>4252995</v>
          </cell>
          <cell r="M630">
            <v>5212877.2297297325</v>
          </cell>
          <cell r="O630" t="str">
            <v>CON VISITA</v>
          </cell>
          <cell r="P630" t="str">
            <v>Baja</v>
          </cell>
          <cell r="Q630" t="str">
            <v>---</v>
          </cell>
          <cell r="S630" t="str">
            <v>---</v>
          </cell>
          <cell r="T630">
            <v>0.75</v>
          </cell>
          <cell r="U630">
            <v>12</v>
          </cell>
          <cell r="V630" t="str">
            <v>ACTIVO</v>
          </cell>
          <cell r="W630" t="str">
            <v>CORPORINOQUIA</v>
          </cell>
          <cell r="X630" t="str">
            <v>Resolución otorga LA</v>
          </cell>
          <cell r="Y630" t="str">
            <v>773</v>
          </cell>
          <cell r="Z630">
            <v>37473</v>
          </cell>
          <cell r="AA630" t="str">
            <v>CASANARE</v>
          </cell>
          <cell r="AB630" t="str">
            <v>YOPAL - OROCUE</v>
          </cell>
          <cell r="AC630" t="str">
            <v>ORINOQUIA</v>
          </cell>
          <cell r="AD630" t="str">
            <v>Anual</v>
          </cell>
          <cell r="AE630">
            <v>12</v>
          </cell>
          <cell r="AF630" t="str">
            <v>Operación</v>
          </cell>
          <cell r="AG630" t="str">
            <v>Operación</v>
          </cell>
          <cell r="AH630" t="str">
            <v>---</v>
          </cell>
          <cell r="AI630" t="str">
            <v>---</v>
          </cell>
          <cell r="AJ630" t="str">
            <v>---</v>
          </cell>
          <cell r="AK630" t="str">
            <v>---</v>
          </cell>
          <cell r="AL630">
            <v>4</v>
          </cell>
          <cell r="AM630" t="str">
            <v>Si</v>
          </cell>
          <cell r="AN630">
            <v>5</v>
          </cell>
          <cell r="AO630">
            <v>0</v>
          </cell>
          <cell r="AP630">
            <v>1</v>
          </cell>
          <cell r="AQ630">
            <v>1</v>
          </cell>
          <cell r="AR630">
            <v>1</v>
          </cell>
          <cell r="AS630">
            <v>0</v>
          </cell>
          <cell r="AT630">
            <v>1</v>
          </cell>
          <cell r="AU630">
            <v>0</v>
          </cell>
          <cell r="AV630">
            <v>1</v>
          </cell>
          <cell r="AW630">
            <v>1</v>
          </cell>
          <cell r="AX630">
            <v>0</v>
          </cell>
          <cell r="AY630">
            <v>0</v>
          </cell>
          <cell r="AZ630">
            <v>1</v>
          </cell>
          <cell r="BA630">
            <v>1</v>
          </cell>
          <cell r="BB630" t="str">
            <v>Seguimiento 2018</v>
          </cell>
          <cell r="BC630" t="str">
            <v>N/A</v>
          </cell>
          <cell r="BD630">
            <v>6162</v>
          </cell>
          <cell r="BE630">
            <v>43385</v>
          </cell>
          <cell r="BF630" t="str">
            <v>Auto</v>
          </cell>
          <cell r="BG630">
            <v>6598</v>
          </cell>
          <cell r="BH630">
            <v>43398</v>
          </cell>
          <cell r="BI630" t="str">
            <v>Compensación y 1%</v>
          </cell>
          <cell r="BM630">
            <v>206995104</v>
          </cell>
          <cell r="BN630" t="str">
            <v>VISITA</v>
          </cell>
          <cell r="BO630">
            <v>195278400</v>
          </cell>
          <cell r="BP630" t="str">
            <v>---</v>
          </cell>
          <cell r="BQ630">
            <v>5</v>
          </cell>
          <cell r="BR630">
            <v>4</v>
          </cell>
          <cell r="BS630">
            <v>0</v>
          </cell>
          <cell r="BT630" t="str">
            <v>---</v>
          </cell>
          <cell r="BU630" t="str">
            <v>---</v>
          </cell>
          <cell r="BV630" t="str">
            <v>---</v>
          </cell>
          <cell r="BW630" t="str">
            <v>---</v>
          </cell>
        </row>
        <row r="631">
          <cell r="A631" t="str">
            <v>LAM2541</v>
          </cell>
          <cell r="B631" t="str">
            <v>Licencia Ambiental</v>
          </cell>
          <cell r="C631" t="str">
            <v xml:space="preserve">PERFORACION DE LOS POZOS DE DESARROLLO TRINIDAD 15, 16 Y 17, LOCALIZADO EN EL MUNICIPIO DE TRINIDAD - CASANARE -	</v>
          </cell>
          <cell r="D631" t="str">
            <v xml:space="preserve">PERENCO COLOMBIA LIMITED </v>
          </cell>
          <cell r="E631" t="str">
            <v>Hidrocarburos</v>
          </cell>
          <cell r="F631" t="str">
            <v>Explotación</v>
          </cell>
          <cell r="G631" t="str">
            <v>Explotación</v>
          </cell>
          <cell r="H631" t="str">
            <v>ANLA</v>
          </cell>
          <cell r="J631" t="str">
            <v>OPERACIÓN</v>
          </cell>
          <cell r="K631">
            <v>5</v>
          </cell>
          <cell r="L631">
            <v>4252995</v>
          </cell>
          <cell r="M631">
            <v>5212877.2297297325</v>
          </cell>
          <cell r="O631" t="str">
            <v>CON VISITA</v>
          </cell>
          <cell r="P631" t="str">
            <v>Baja</v>
          </cell>
          <cell r="Q631" t="str">
            <v>---</v>
          </cell>
          <cell r="S631" t="str">
            <v>---</v>
          </cell>
          <cell r="T631">
            <v>0.75</v>
          </cell>
          <cell r="U631">
            <v>4</v>
          </cell>
          <cell r="V631" t="str">
            <v>ACTIVO</v>
          </cell>
          <cell r="W631" t="str">
            <v>CORPORINOQUIA</v>
          </cell>
          <cell r="X631" t="str">
            <v>Resolución otorga LA</v>
          </cell>
          <cell r="Y631" t="str">
            <v>739</v>
          </cell>
          <cell r="Z631">
            <v>37467</v>
          </cell>
          <cell r="AA631" t="str">
            <v>CASANARE</v>
          </cell>
          <cell r="AB631" t="str">
            <v>TRINIDAD</v>
          </cell>
          <cell r="AC631" t="str">
            <v>ORINOQUIA</v>
          </cell>
          <cell r="AD631" t="str">
            <v>Anual 
Inicialmente Trimestral</v>
          </cell>
          <cell r="AE631">
            <v>12</v>
          </cell>
          <cell r="AF631" t="str">
            <v>Operación</v>
          </cell>
          <cell r="AG631" t="str">
            <v>Operación</v>
          </cell>
          <cell r="AH631" t="str">
            <v>---</v>
          </cell>
          <cell r="AI631" t="str">
            <v>---</v>
          </cell>
          <cell r="AJ631" t="str">
            <v>---</v>
          </cell>
          <cell r="AK631" t="str">
            <v>---</v>
          </cell>
          <cell r="AL631">
            <v>4</v>
          </cell>
          <cell r="AM631" t="str">
            <v>Si</v>
          </cell>
          <cell r="AN631">
            <v>2</v>
          </cell>
          <cell r="AO631">
            <v>0</v>
          </cell>
          <cell r="AP631">
            <v>1</v>
          </cell>
          <cell r="AQ631">
            <v>1</v>
          </cell>
          <cell r="AR631">
            <v>0</v>
          </cell>
          <cell r="AS631">
            <v>0</v>
          </cell>
          <cell r="AT631">
            <v>0</v>
          </cell>
          <cell r="AU631">
            <v>0</v>
          </cell>
          <cell r="AV631">
            <v>1</v>
          </cell>
          <cell r="AW631">
            <v>2</v>
          </cell>
          <cell r="AX631">
            <v>0</v>
          </cell>
          <cell r="AY631">
            <v>0</v>
          </cell>
          <cell r="AZ631">
            <v>1</v>
          </cell>
          <cell r="BA631">
            <v>1</v>
          </cell>
          <cell r="BB631" t="str">
            <v>Seguimiento 2018</v>
          </cell>
          <cell r="BC631" t="str">
            <v>N/A</v>
          </cell>
          <cell r="BD631">
            <v>644</v>
          </cell>
          <cell r="BE631">
            <v>43157</v>
          </cell>
          <cell r="BF631" t="str">
            <v xml:space="preserve">Resolución </v>
          </cell>
          <cell r="BG631">
            <v>342</v>
          </cell>
          <cell r="BH631">
            <v>43167</v>
          </cell>
          <cell r="BI631" t="str">
            <v>Compensación y 1%</v>
          </cell>
          <cell r="BJ631" t="str">
            <v>DOCUMENTAL</v>
          </cell>
          <cell r="BK631">
            <v>4</v>
          </cell>
          <cell r="BL631">
            <v>10358000</v>
          </cell>
          <cell r="BM631">
            <v>64810154.299999997</v>
          </cell>
          <cell r="BN631" t="str">
            <v>VISITA</v>
          </cell>
          <cell r="BO631">
            <v>61141655</v>
          </cell>
          <cell r="BP631" t="str">
            <v>---</v>
          </cell>
          <cell r="BQ631">
            <v>1</v>
          </cell>
          <cell r="BR631">
            <v>0</v>
          </cell>
          <cell r="BS631">
            <v>0</v>
          </cell>
          <cell r="BT631" t="str">
            <v>---</v>
          </cell>
          <cell r="BU631" t="str">
            <v>---</v>
          </cell>
          <cell r="BV631" t="str">
            <v>---</v>
          </cell>
          <cell r="BW631" t="str">
            <v>---</v>
          </cell>
        </row>
        <row r="632">
          <cell r="A632" t="str">
            <v>LAM2539</v>
          </cell>
          <cell r="B632" t="str">
            <v>Licencia Ambiental</v>
          </cell>
          <cell r="C632" t="str">
            <v xml:space="preserve">CUATRO POZOS BLOQUE IRACA	</v>
          </cell>
          <cell r="D632" t="str">
            <v xml:space="preserve">QRC COLOMBIA LTDA </v>
          </cell>
          <cell r="E632" t="str">
            <v>Hidrocarburos</v>
          </cell>
          <cell r="F632" t="str">
            <v>Explotación</v>
          </cell>
          <cell r="G632" t="str">
            <v>Explotación</v>
          </cell>
          <cell r="H632" t="str">
            <v>ANLA</v>
          </cell>
          <cell r="J632" t="str">
            <v>OPERACIÓN</v>
          </cell>
          <cell r="K632">
            <v>5</v>
          </cell>
          <cell r="L632">
            <v>4252995</v>
          </cell>
          <cell r="M632">
            <v>3554839.3968000002</v>
          </cell>
          <cell r="O632" t="str">
            <v>CON VISITA</v>
          </cell>
          <cell r="P632" t="str">
            <v>Media</v>
          </cell>
          <cell r="Q632" t="str">
            <v>---</v>
          </cell>
          <cell r="S632" t="str">
            <v>---</v>
          </cell>
          <cell r="T632">
            <v>0.75</v>
          </cell>
          <cell r="U632">
            <v>2</v>
          </cell>
          <cell r="V632" t="str">
            <v>ACTIVO</v>
          </cell>
          <cell r="W632" t="str">
            <v>CORPOCESAR</v>
          </cell>
          <cell r="X632" t="str">
            <v>Resolución otorga LA</v>
          </cell>
          <cell r="Y632" t="str">
            <v>674</v>
          </cell>
          <cell r="Z632">
            <v>37459</v>
          </cell>
          <cell r="AA632" t="str">
            <v>CESAR</v>
          </cell>
          <cell r="AB632" t="str">
            <v>AGUSTIN CODAZZI
BECERRIL
LA JAGUA DE IRIBICO</v>
          </cell>
          <cell r="AC632" t="str">
            <v>CARIBE CONTINENTAL E INSULAR</v>
          </cell>
          <cell r="AD632" t="str">
            <v>Uno promediando el tiempo de construcción y otro final un mes despues de concluida la construcción</v>
          </cell>
          <cell r="AE632">
            <v>3</v>
          </cell>
          <cell r="AF632" t="str">
            <v>Operación</v>
          </cell>
          <cell r="AG632" t="str">
            <v>Operación</v>
          </cell>
          <cell r="AH632" t="str">
            <v>Trimestral</v>
          </cell>
          <cell r="AI632" t="str">
            <v>Informe de Interventoría
Ambiental de las actividades de perforación del pozo IRACA B-1X (radicado 4120-
E1-10365 del 22 de octubre del 2003)</v>
          </cell>
          <cell r="AJ632">
            <v>37916</v>
          </cell>
          <cell r="AK632" t="str">
            <v>NO</v>
          </cell>
          <cell r="AL632">
            <v>2</v>
          </cell>
          <cell r="AM632" t="str">
            <v>Si</v>
          </cell>
          <cell r="AN632">
            <v>1</v>
          </cell>
          <cell r="AO632">
            <v>0</v>
          </cell>
          <cell r="AP632">
            <v>0</v>
          </cell>
          <cell r="AQ632">
            <v>0</v>
          </cell>
          <cell r="AR632">
            <v>0</v>
          </cell>
          <cell r="AS632">
            <v>0</v>
          </cell>
          <cell r="AT632">
            <v>0</v>
          </cell>
          <cell r="AU632">
            <v>1</v>
          </cell>
          <cell r="AV632">
            <v>0</v>
          </cell>
          <cell r="AW632">
            <v>1</v>
          </cell>
          <cell r="AX632">
            <v>0</v>
          </cell>
          <cell r="AY632">
            <v>0</v>
          </cell>
          <cell r="AZ632">
            <v>0</v>
          </cell>
          <cell r="BA632">
            <v>1</v>
          </cell>
          <cell r="BB632" t="str">
            <v>Seguimiento 2018</v>
          </cell>
          <cell r="BC632">
            <v>43265</v>
          </cell>
          <cell r="BD632">
            <v>3544</v>
          </cell>
          <cell r="BE632">
            <v>43286</v>
          </cell>
          <cell r="BF632" t="str">
            <v>Auto</v>
          </cell>
          <cell r="BG632">
            <v>6353</v>
          </cell>
          <cell r="BH632">
            <v>43392</v>
          </cell>
          <cell r="BI632" t="str">
            <v>Control y Seguimiento</v>
          </cell>
          <cell r="BJ632" t="str">
            <v>VISITA</v>
          </cell>
          <cell r="BK632">
            <v>7</v>
          </cell>
          <cell r="BL632">
            <v>96591000</v>
          </cell>
          <cell r="BM632">
            <v>99488730</v>
          </cell>
          <cell r="BN632" t="str">
            <v>---</v>
          </cell>
          <cell r="BO632" t="str">
            <v>---</v>
          </cell>
          <cell r="BP632" t="str">
            <v>SI</v>
          </cell>
          <cell r="BQ632">
            <v>1</v>
          </cell>
          <cell r="BR632">
            <v>0</v>
          </cell>
          <cell r="BS632">
            <v>0</v>
          </cell>
          <cell r="BT632" t="str">
            <v>---</v>
          </cell>
          <cell r="BU632" t="str">
            <v>---</v>
          </cell>
          <cell r="BV632" t="str">
            <v>---</v>
          </cell>
          <cell r="BW632" t="str">
            <v>---</v>
          </cell>
        </row>
        <row r="633">
          <cell r="A633" t="str">
            <v>LAM2537</v>
          </cell>
          <cell r="B633" t="str">
            <v>Licencia Ambiental</v>
          </cell>
          <cell r="C633" t="str">
            <v xml:space="preserve">BLOQUE EXPLORATORIO BUGANVILES	</v>
          </cell>
          <cell r="D633" t="str">
            <v xml:space="preserve">PETRODORADO SOUTH AMERICA S.A. SUCURSAL COLOMBIA </v>
          </cell>
          <cell r="E633" t="str">
            <v>Hidrocarburos</v>
          </cell>
          <cell r="F633" t="str">
            <v>Exploración</v>
          </cell>
          <cell r="G633" t="str">
            <v>Exploración</v>
          </cell>
          <cell r="H633" t="str">
            <v>ANLA</v>
          </cell>
          <cell r="J633" t="str">
            <v>CIERRE TÉCNICO</v>
          </cell>
          <cell r="O633" t="str">
            <v>DOCUMENTAL</v>
          </cell>
          <cell r="P633" t="str">
            <v>Baja</v>
          </cell>
          <cell r="Q633" t="str">
            <v>---</v>
          </cell>
          <cell r="S633" t="str">
            <v>---</v>
          </cell>
          <cell r="T633">
            <v>0</v>
          </cell>
          <cell r="U633">
            <v>6</v>
          </cell>
          <cell r="V633" t="str">
            <v>ACTIVO</v>
          </cell>
          <cell r="W633" t="str">
            <v>CORTOLIMA</v>
          </cell>
          <cell r="X633" t="str">
            <v>Resolución otorga LA</v>
          </cell>
          <cell r="Y633" t="str">
            <v>164</v>
          </cell>
          <cell r="Z633">
            <v>38030</v>
          </cell>
          <cell r="AA633" t="str">
            <v>TOLIMA</v>
          </cell>
          <cell r="AB633" t="str">
            <v>UBAGUE - COELLO - ESPINAL - GUAMO - PIEDRAS - VALLE DE SAN JUAN</v>
          </cell>
          <cell r="AC633" t="str">
            <v>N/A</v>
          </cell>
          <cell r="AD633" t="str">
            <v>Mitad y final del proyecto</v>
          </cell>
          <cell r="AE633">
            <v>12</v>
          </cell>
          <cell r="AF633" t="str">
            <v>Desmantelamiento y abandono</v>
          </cell>
          <cell r="AG633" t="str">
            <v>Cierre</v>
          </cell>
          <cell r="AH633" t="str">
            <v>N/A</v>
          </cell>
          <cell r="AI633" t="str">
            <v>---</v>
          </cell>
          <cell r="AJ633" t="str">
            <v>---</v>
          </cell>
          <cell r="AK633">
            <v>0</v>
          </cell>
          <cell r="AL633">
            <v>2</v>
          </cell>
          <cell r="AM633" t="str">
            <v>Si</v>
          </cell>
          <cell r="AN633">
            <v>3</v>
          </cell>
          <cell r="AO633">
            <v>0</v>
          </cell>
          <cell r="AP633">
            <v>2</v>
          </cell>
          <cell r="AQ633">
            <v>1</v>
          </cell>
          <cell r="AR633">
            <v>1</v>
          </cell>
          <cell r="AS633">
            <v>0</v>
          </cell>
          <cell r="AT633">
            <v>1</v>
          </cell>
          <cell r="AU633">
            <v>0</v>
          </cell>
          <cell r="AV633">
            <v>0</v>
          </cell>
          <cell r="AW633">
            <v>0</v>
          </cell>
          <cell r="AX633">
            <v>0</v>
          </cell>
          <cell r="AY633">
            <v>0</v>
          </cell>
          <cell r="AZ633">
            <v>1</v>
          </cell>
          <cell r="BA633">
            <v>1</v>
          </cell>
          <cell r="BB633" t="str">
            <v>Seguimiento 2018</v>
          </cell>
          <cell r="BC633">
            <v>43284</v>
          </cell>
          <cell r="BD633">
            <v>5136</v>
          </cell>
          <cell r="BE633">
            <v>43348</v>
          </cell>
          <cell r="BF633" t="str">
            <v>Auto</v>
          </cell>
          <cell r="BG633">
            <v>6381</v>
          </cell>
          <cell r="BH633">
            <v>43395</v>
          </cell>
          <cell r="BI633" t="str">
            <v>Control y Seguimiento</v>
          </cell>
          <cell r="BJ633" t="str">
            <v>VISITA</v>
          </cell>
          <cell r="BK633">
            <v>7</v>
          </cell>
          <cell r="BL633">
            <v>95752000</v>
          </cell>
          <cell r="BM633">
            <v>10358000</v>
          </cell>
          <cell r="BN633" t="str">
            <v>VISITA</v>
          </cell>
          <cell r="BO633">
            <v>93122180</v>
          </cell>
          <cell r="BP633" t="str">
            <v>SI</v>
          </cell>
          <cell r="BQ633">
            <v>1</v>
          </cell>
          <cell r="BR633">
            <v>0</v>
          </cell>
          <cell r="BS633">
            <v>0</v>
          </cell>
          <cell r="BT633" t="str">
            <v>---</v>
          </cell>
          <cell r="BU633" t="str">
            <v>---</v>
          </cell>
          <cell r="BV633" t="str">
            <v>---</v>
          </cell>
          <cell r="BW633" t="str">
            <v>---</v>
          </cell>
        </row>
        <row r="634">
          <cell r="A634" t="str">
            <v>LAM2536</v>
          </cell>
          <cell r="B634" t="str">
            <v>Licencia Ambiental</v>
          </cell>
          <cell r="C634" t="str">
            <v>GASODUCTO DOMICILIARIO (GAS PROPANO - GAS NATURAL) MUNICIPIO DE ACEVEDO-HUILA</v>
          </cell>
          <cell r="D634" t="str">
            <v xml:space="preserve">ALCALDÍA MUNICIPAL DE ACEVEDO-HUILA </v>
          </cell>
          <cell r="E634" t="str">
            <v>Hidrocarburos</v>
          </cell>
          <cell r="F634" t="str">
            <v>Transporte y Conducción</v>
          </cell>
          <cell r="G634" t="str">
            <v>Transporte y Conducción</v>
          </cell>
          <cell r="H634" t="str">
            <v>ANLA</v>
          </cell>
          <cell r="J634" t="str">
            <v>OPERACIÓN</v>
          </cell>
          <cell r="K634">
            <v>5</v>
          </cell>
          <cell r="L634">
            <v>4252995</v>
          </cell>
          <cell r="M634">
            <v>4312844.1098709665</v>
          </cell>
          <cell r="O634" t="str">
            <v>DOCUMENTAL</v>
          </cell>
          <cell r="P634" t="str">
            <v>Media</v>
          </cell>
          <cell r="Q634" t="str">
            <v>---</v>
          </cell>
          <cell r="S634" t="str">
            <v>---</v>
          </cell>
          <cell r="T634">
            <v>0</v>
          </cell>
          <cell r="U634">
            <v>1</v>
          </cell>
          <cell r="V634" t="str">
            <v>ACTIVO</v>
          </cell>
          <cell r="W634" t="str">
            <v>CAM</v>
          </cell>
          <cell r="X634" t="str">
            <v>Resolución otorga LA</v>
          </cell>
          <cell r="Y634" t="str">
            <v>1189</v>
          </cell>
          <cell r="Z634">
            <v>37245</v>
          </cell>
          <cell r="AA634" t="str">
            <v>HUILA</v>
          </cell>
          <cell r="AB634" t="str">
            <v>ACEVEDO</v>
          </cell>
          <cell r="AC634" t="str">
            <v>CENTRO Y EJE CAFETERO</v>
          </cell>
          <cell r="AD634" t="str">
            <v>Trimestral y final</v>
          </cell>
          <cell r="AE634">
            <v>3</v>
          </cell>
          <cell r="AF634" t="str">
            <v>Operación</v>
          </cell>
          <cell r="AG634" t="str">
            <v>Operación</v>
          </cell>
          <cell r="AH634" t="str">
            <v>---</v>
          </cell>
          <cell r="AI634" t="str">
            <v>---</v>
          </cell>
          <cell r="AJ634" t="str">
            <v>---</v>
          </cell>
          <cell r="AK634" t="str">
            <v>---</v>
          </cell>
          <cell r="AL634">
            <v>0</v>
          </cell>
          <cell r="AM634" t="str">
            <v>Si</v>
          </cell>
          <cell r="AN634">
            <v>0</v>
          </cell>
          <cell r="AO634">
            <v>0</v>
          </cell>
          <cell r="AP634">
            <v>1</v>
          </cell>
          <cell r="AQ634">
            <v>0</v>
          </cell>
          <cell r="AR634">
            <v>0</v>
          </cell>
          <cell r="AS634">
            <v>0</v>
          </cell>
          <cell r="AT634">
            <v>0</v>
          </cell>
          <cell r="AU634">
            <v>0</v>
          </cell>
          <cell r="AV634">
            <v>0</v>
          </cell>
          <cell r="AW634">
            <v>0</v>
          </cell>
          <cell r="AX634">
            <v>0</v>
          </cell>
          <cell r="AY634">
            <v>0</v>
          </cell>
          <cell r="AZ634">
            <v>0</v>
          </cell>
          <cell r="BA634">
            <v>0</v>
          </cell>
          <cell r="BB634" t="str">
            <v>Seguimiento 2007</v>
          </cell>
          <cell r="BJ634" t="str">
            <v>---</v>
          </cell>
          <cell r="BK634" t="str">
            <v>---</v>
          </cell>
          <cell r="BL634" t="str">
            <v>---</v>
          </cell>
          <cell r="BM634">
            <v>10358000</v>
          </cell>
          <cell r="BN634" t="str">
            <v>---</v>
          </cell>
          <cell r="BO634" t="str">
            <v>---</v>
          </cell>
          <cell r="BP634" t="str">
            <v>---</v>
          </cell>
          <cell r="BQ634" t="str">
            <v>---</v>
          </cell>
          <cell r="BR634" t="str">
            <v>---</v>
          </cell>
          <cell r="BS634" t="str">
            <v>---</v>
          </cell>
          <cell r="BT634" t="str">
            <v>---</v>
          </cell>
          <cell r="BU634" t="str">
            <v>---</v>
          </cell>
          <cell r="BV634" t="str">
            <v>---</v>
          </cell>
          <cell r="BW634" t="str">
            <v>---</v>
          </cell>
        </row>
        <row r="635">
          <cell r="A635" t="str">
            <v>LAM2523</v>
          </cell>
          <cell r="B635" t="str">
            <v>Licencia Ambiental</v>
          </cell>
          <cell r="C635" t="str">
            <v>AREA DE PERFORACION EXPLORATORIA PIJAO, EN JURISDICCION DE LOS MUNICIPIOS DE PIEDRAS, ALVARADO Y COELLO, DEPTO TOLIMA Y LOS MUNICIPIOS DE NARIÑO Y GIRARDOT EN CUNDINAMARCA.</v>
          </cell>
          <cell r="D635" t="str">
            <v xml:space="preserve">INTEROIL COLOMBIA EXPLORATION AND PRODUCTION </v>
          </cell>
          <cell r="E635" t="str">
            <v>Hidrocarburos</v>
          </cell>
          <cell r="F635" t="str">
            <v>Exploración</v>
          </cell>
          <cell r="G635" t="str">
            <v>Exploración</v>
          </cell>
          <cell r="H635" t="str">
            <v>ANLA</v>
          </cell>
          <cell r="J635" t="str">
            <v>OPERACIÓN</v>
          </cell>
          <cell r="K635">
            <v>4</v>
          </cell>
          <cell r="L635">
            <v>3402396</v>
          </cell>
          <cell r="M635" t="str">
            <v>SOLO TERRESTRE</v>
          </cell>
          <cell r="O635" t="str">
            <v>CON VISITA</v>
          </cell>
          <cell r="P635" t="str">
            <v>Media</v>
          </cell>
          <cell r="Q635" t="str">
            <v>---</v>
          </cell>
          <cell r="S635" t="str">
            <v>---</v>
          </cell>
          <cell r="T635">
            <v>0</v>
          </cell>
          <cell r="U635">
            <v>3</v>
          </cell>
          <cell r="V635" t="str">
            <v>ACTIVO</v>
          </cell>
          <cell r="W635" t="str">
            <v>CAR</v>
          </cell>
          <cell r="X635" t="str">
            <v>Resolución otorga LA</v>
          </cell>
          <cell r="Y635" t="str">
            <v>977</v>
          </cell>
          <cell r="Z635">
            <v>37553</v>
          </cell>
          <cell r="AA635" t="str">
            <v>CUNDINAMARCA</v>
          </cell>
          <cell r="AB635" t="str">
            <v>GIRARDOT</v>
          </cell>
          <cell r="AC635" t="str">
            <v>CENTRO Y EJE CAFETERO</v>
          </cell>
          <cell r="AD635" t="str">
            <v>---</v>
          </cell>
          <cell r="AE635">
            <v>12</v>
          </cell>
          <cell r="AF635" t="str">
            <v>Operación</v>
          </cell>
          <cell r="AG635" t="str">
            <v>Operación</v>
          </cell>
          <cell r="AH635" t="str">
            <v>---</v>
          </cell>
          <cell r="AI635" t="str">
            <v>---</v>
          </cell>
          <cell r="AJ635" t="str">
            <v>---</v>
          </cell>
          <cell r="AK635" t="str">
            <v>---</v>
          </cell>
          <cell r="AL635">
            <v>2</v>
          </cell>
          <cell r="AM635" t="str">
            <v>Si</v>
          </cell>
          <cell r="AN635">
            <v>1</v>
          </cell>
          <cell r="AO635">
            <v>0</v>
          </cell>
          <cell r="AP635">
            <v>2</v>
          </cell>
          <cell r="AQ635">
            <v>1</v>
          </cell>
          <cell r="AR635">
            <v>1</v>
          </cell>
          <cell r="AS635">
            <v>0</v>
          </cell>
          <cell r="AT635">
            <v>0</v>
          </cell>
          <cell r="AU635">
            <v>2</v>
          </cell>
          <cell r="AV635">
            <v>0</v>
          </cell>
          <cell r="AW635">
            <v>0</v>
          </cell>
          <cell r="AX635">
            <v>0</v>
          </cell>
          <cell r="AY635">
            <v>0</v>
          </cell>
          <cell r="AZ635">
            <v>0</v>
          </cell>
          <cell r="BA635">
            <v>0</v>
          </cell>
          <cell r="BB635" t="str">
            <v>Seguimiento 2012</v>
          </cell>
          <cell r="BM635">
            <v>102667830</v>
          </cell>
          <cell r="BN635" t="str">
            <v>---</v>
          </cell>
          <cell r="BO635" t="str">
            <v>---</v>
          </cell>
          <cell r="BP635" t="str">
            <v>NO</v>
          </cell>
          <cell r="BQ635" t="str">
            <v>---</v>
          </cell>
          <cell r="BR635" t="str">
            <v>---</v>
          </cell>
          <cell r="BS635" t="str">
            <v>---</v>
          </cell>
          <cell r="BT635" t="str">
            <v>---</v>
          </cell>
          <cell r="BU635" t="str">
            <v>---</v>
          </cell>
          <cell r="BV635" t="str">
            <v>---</v>
          </cell>
          <cell r="BW635" t="str">
            <v>---</v>
          </cell>
        </row>
        <row r="636">
          <cell r="A636" t="str">
            <v>LAM2520</v>
          </cell>
          <cell r="B636" t="str">
            <v>Plan de Manejo Ambiental</v>
          </cell>
          <cell r="C636" t="str">
            <v>ESTABLECIMIENTO DE PMA PARA LA REPOSICION DEL CRUCE FLUVIAL DE LA LINEA DE 10 PULGADAS DEL POLIDUCTO MEDELLIN CARTAGO YUMBO - RIO CAUCA - DEPARTAMENTO DEL ANTIOQUIA</v>
          </cell>
          <cell r="D636" t="str">
            <v xml:space="preserve">ECOPETROL S.A. </v>
          </cell>
          <cell r="E636" t="str">
            <v>Hidrocarburos</v>
          </cell>
          <cell r="F636" t="str">
            <v>---</v>
          </cell>
          <cell r="G636" t="str">
            <v>---</v>
          </cell>
          <cell r="H636" t="str">
            <v>---</v>
          </cell>
          <cell r="I636" t="str">
            <v>---</v>
          </cell>
          <cell r="J636" t="str">
            <v>---</v>
          </cell>
          <cell r="K636">
            <v>4</v>
          </cell>
          <cell r="O636" t="str">
            <v>---</v>
          </cell>
          <cell r="P636" t="str">
            <v>N/A</v>
          </cell>
          <cell r="Q636" t="str">
            <v>---</v>
          </cell>
          <cell r="S636" t="str">
            <v>---</v>
          </cell>
          <cell r="T636" t="str">
            <v>---</v>
          </cell>
          <cell r="U636">
            <v>0</v>
          </cell>
          <cell r="V636" t="str">
            <v>ACUMULADO</v>
          </cell>
          <cell r="W636" t="str">
            <v>CAR Y CORTOLIMA</v>
          </cell>
          <cell r="X636" t="str">
            <v>Auto por el cual se efectúa seguimiento y control ambiental</v>
          </cell>
          <cell r="Y636">
            <v>1057</v>
          </cell>
          <cell r="Z636">
            <v>37932</v>
          </cell>
          <cell r="AA636" t="str">
            <v>ANTIOQUIA
VALLE</v>
          </cell>
          <cell r="AB636" t="str">
            <v>MEDELLIN 
CARTAGO
YUMBO</v>
          </cell>
          <cell r="AD636" t="str">
            <v>---</v>
          </cell>
          <cell r="AE636" t="str">
            <v>---</v>
          </cell>
          <cell r="AF636" t="str">
            <v>---</v>
          </cell>
          <cell r="AG636" t="str">
            <v>---</v>
          </cell>
          <cell r="AH636" t="str">
            <v>---</v>
          </cell>
          <cell r="AI636" t="str">
            <v>---</v>
          </cell>
          <cell r="AJ636" t="str">
            <v>---</v>
          </cell>
          <cell r="AK636" t="str">
            <v>---</v>
          </cell>
          <cell r="AL636">
            <v>0</v>
          </cell>
          <cell r="AM636" t="str">
            <v>---</v>
          </cell>
          <cell r="AN636">
            <v>1</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t="str">
            <v>Seguimiento &lt; 2006</v>
          </cell>
          <cell r="BJ636" t="str">
            <v>---</v>
          </cell>
          <cell r="BK636" t="str">
            <v>---</v>
          </cell>
          <cell r="BL636" t="str">
            <v>---</v>
          </cell>
          <cell r="BN636" t="str">
            <v>---</v>
          </cell>
          <cell r="BO636" t="str">
            <v>---</v>
          </cell>
          <cell r="BP636" t="str">
            <v>---</v>
          </cell>
          <cell r="BQ636" t="str">
            <v>---</v>
          </cell>
          <cell r="BR636" t="str">
            <v>---</v>
          </cell>
          <cell r="BS636" t="str">
            <v>---</v>
          </cell>
          <cell r="BT636" t="str">
            <v>---</v>
          </cell>
          <cell r="BU636" t="str">
            <v>---</v>
          </cell>
          <cell r="BV636" t="str">
            <v>---</v>
          </cell>
          <cell r="BW636" t="str">
            <v>---</v>
          </cell>
        </row>
        <row r="637">
          <cell r="A637" t="str">
            <v>LAM0632</v>
          </cell>
          <cell r="B637" t="str">
            <v>Licencia Ambiental</v>
          </cell>
          <cell r="C637" t="str">
            <v>CONSTRUCCÓN NUEVA ESTACIÓN CISNEROS.</v>
          </cell>
          <cell r="D637" t="str">
            <v xml:space="preserve">ECOPETROL S.A. </v>
          </cell>
          <cell r="E637" t="str">
            <v>Hidrocarburos</v>
          </cell>
          <cell r="F637" t="str">
            <v>---</v>
          </cell>
          <cell r="G637" t="str">
            <v>---</v>
          </cell>
          <cell r="H637" t="str">
            <v>---</v>
          </cell>
          <cell r="I637" t="str">
            <v>---</v>
          </cell>
          <cell r="J637" t="str">
            <v>---</v>
          </cell>
          <cell r="K637">
            <v>4</v>
          </cell>
          <cell r="O637" t="str">
            <v>---</v>
          </cell>
          <cell r="P637" t="str">
            <v>N/A</v>
          </cell>
          <cell r="Q637" t="str">
            <v>---</v>
          </cell>
          <cell r="S637" t="str">
            <v>---</v>
          </cell>
          <cell r="T637" t="str">
            <v>---</v>
          </cell>
          <cell r="U637">
            <v>0</v>
          </cell>
          <cell r="V637" t="str">
            <v>ACUMULADO</v>
          </cell>
          <cell r="W637" t="str">
            <v>CAR Y CORTOLIMA</v>
          </cell>
          <cell r="X637" t="str">
            <v>X Elaboración auto/resolución anterior</v>
          </cell>
          <cell r="Y637" t="str">
            <v>332</v>
          </cell>
          <cell r="Z637">
            <v>35941</v>
          </cell>
          <cell r="AA637" t="str">
            <v>ANTIOQUIA</v>
          </cell>
          <cell r="AB637" t="str">
            <v>CISNEROS</v>
          </cell>
          <cell r="AD637" t="str">
            <v>---</v>
          </cell>
          <cell r="AE637" t="str">
            <v>---</v>
          </cell>
          <cell r="AF637" t="str">
            <v>---</v>
          </cell>
          <cell r="AG637" t="str">
            <v>---</v>
          </cell>
          <cell r="AH637" t="str">
            <v>---</v>
          </cell>
          <cell r="AI637" t="str">
            <v>---</v>
          </cell>
          <cell r="AJ637" t="str">
            <v>---</v>
          </cell>
          <cell r="AK637" t="str">
            <v>---</v>
          </cell>
          <cell r="AL637">
            <v>0</v>
          </cell>
          <cell r="AM637" t="str">
            <v>---</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t="str">
            <v>Sin Seguimiento</v>
          </cell>
          <cell r="BJ637" t="str">
            <v>---</v>
          </cell>
          <cell r="BK637" t="str">
            <v>---</v>
          </cell>
          <cell r="BL637" t="str">
            <v>---</v>
          </cell>
          <cell r="BN637" t="str">
            <v>---</v>
          </cell>
          <cell r="BO637" t="str">
            <v>---</v>
          </cell>
          <cell r="BP637" t="str">
            <v>---</v>
          </cell>
          <cell r="BQ637" t="str">
            <v>---</v>
          </cell>
          <cell r="BR637" t="str">
            <v>---</v>
          </cell>
          <cell r="BS637" t="str">
            <v>---</v>
          </cell>
          <cell r="BT637" t="str">
            <v>---</v>
          </cell>
          <cell r="BU637" t="str">
            <v>---</v>
          </cell>
          <cell r="BV637" t="str">
            <v>---</v>
          </cell>
          <cell r="BW637" t="str">
            <v>---</v>
          </cell>
        </row>
        <row r="638">
          <cell r="A638" t="str">
            <v>LAM2510</v>
          </cell>
          <cell r="B638" t="str">
            <v>Plan de Manejo Ambiental</v>
          </cell>
          <cell r="C638" t="str">
            <v>PMA PARA LA OPERACION DEL POLIDUCTO GALAN - AYACUCHO COVEÑAS VARIANTE CAÑO EL ZORRO</v>
          </cell>
          <cell r="D638" t="str">
            <v xml:space="preserve">ECOPETROL S.A. </v>
          </cell>
          <cell r="E638" t="str">
            <v>Hidrocarburos</v>
          </cell>
          <cell r="F638" t="str">
            <v>Transporte y Conducción</v>
          </cell>
          <cell r="G638" t="str">
            <v>Transporte y Conducción</v>
          </cell>
          <cell r="H638" t="str">
            <v>ANLA</v>
          </cell>
          <cell r="J638" t="str">
            <v>OPERACIÓN</v>
          </cell>
          <cell r="K638">
            <v>5</v>
          </cell>
          <cell r="L638">
            <v>4252995</v>
          </cell>
          <cell r="M638">
            <v>19627092.047213111</v>
          </cell>
          <cell r="O638" t="str">
            <v>CON VISITA</v>
          </cell>
          <cell r="P638" t="str">
            <v>Alta</v>
          </cell>
          <cell r="Q638" t="str">
            <v>---</v>
          </cell>
          <cell r="S638" t="str">
            <v>---</v>
          </cell>
          <cell r="T638">
            <v>0.75</v>
          </cell>
          <cell r="U638">
            <v>11</v>
          </cell>
          <cell r="V638" t="str">
            <v>ACTIVO</v>
          </cell>
          <cell r="W638" t="str">
            <v>CAS, CORPONOR</v>
          </cell>
          <cell r="X638" t="str">
            <v>Resolución establece PMA</v>
          </cell>
          <cell r="Y638">
            <v>724</v>
          </cell>
          <cell r="Z638">
            <v>37468</v>
          </cell>
          <cell r="AA638" t="str">
            <v>SANTANDER, NORTE DE SANTADER, CESAR, BOLIVAR, SUCRE</v>
          </cell>
          <cell r="AB638" t="str">
            <v>BARRANCABERMEJA - GALAN</v>
          </cell>
          <cell r="AC638" t="str">
            <v>EN 5 DPTOS</v>
          </cell>
          <cell r="AD638" t="str">
            <v>Anual</v>
          </cell>
          <cell r="AE638">
            <v>12</v>
          </cell>
          <cell r="AF638" t="str">
            <v>Operación</v>
          </cell>
          <cell r="AG638" t="str">
            <v>Operación</v>
          </cell>
          <cell r="AH638" t="str">
            <v>Anual</v>
          </cell>
          <cell r="AI638">
            <v>43186</v>
          </cell>
          <cell r="AJ638">
            <v>43186</v>
          </cell>
          <cell r="AK638" t="str">
            <v>NO</v>
          </cell>
          <cell r="AL638">
            <v>2</v>
          </cell>
          <cell r="AM638" t="str">
            <v>Si</v>
          </cell>
          <cell r="AN638">
            <v>4</v>
          </cell>
          <cell r="AO638">
            <v>0</v>
          </cell>
          <cell r="AP638">
            <v>1</v>
          </cell>
          <cell r="AQ638">
            <v>1</v>
          </cell>
          <cell r="AR638">
            <v>0</v>
          </cell>
          <cell r="AS638">
            <v>0</v>
          </cell>
          <cell r="AT638">
            <v>1</v>
          </cell>
          <cell r="AU638">
            <v>0</v>
          </cell>
          <cell r="AV638">
            <v>0</v>
          </cell>
          <cell r="AW638">
            <v>0</v>
          </cell>
          <cell r="AX638">
            <v>1</v>
          </cell>
          <cell r="AY638">
            <v>0</v>
          </cell>
          <cell r="AZ638">
            <v>0</v>
          </cell>
          <cell r="BA638">
            <v>1</v>
          </cell>
          <cell r="BB638" t="str">
            <v>Seguimiento 2018</v>
          </cell>
          <cell r="BC638">
            <v>43346</v>
          </cell>
          <cell r="BD638">
            <v>5778</v>
          </cell>
          <cell r="BE638">
            <v>43371</v>
          </cell>
          <cell r="BF638" t="str">
            <v>Auto</v>
          </cell>
          <cell r="BG638">
            <v>8765</v>
          </cell>
          <cell r="BH638">
            <v>43461.836805555555</v>
          </cell>
          <cell r="BI638" t="str">
            <v>Control y Seguimiento</v>
          </cell>
          <cell r="BM638">
            <v>90536392</v>
          </cell>
          <cell r="BN638" t="str">
            <v>---</v>
          </cell>
          <cell r="BO638" t="str">
            <v>---</v>
          </cell>
          <cell r="BP638" t="str">
            <v>NO</v>
          </cell>
          <cell r="BQ638">
            <v>5</v>
          </cell>
          <cell r="BR638">
            <v>3</v>
          </cell>
          <cell r="BS638">
            <v>0</v>
          </cell>
          <cell r="BT638" t="str">
            <v>---</v>
          </cell>
          <cell r="BU638" t="str">
            <v>---</v>
          </cell>
          <cell r="BV638" t="str">
            <v>---</v>
          </cell>
          <cell r="BW638" t="str">
            <v>---</v>
          </cell>
          <cell r="BX638">
            <v>50</v>
          </cell>
          <cell r="BY638" t="str">
            <v>No reporta</v>
          </cell>
          <cell r="BZ638" t="str">
            <v>Afectación de suelo en un área de 100 m2 y afectación de drenaje</v>
          </cell>
        </row>
        <row r="639">
          <cell r="A639" t="str">
            <v>LAM2501</v>
          </cell>
          <cell r="B639" t="str">
            <v>Licencia Ambiental</v>
          </cell>
          <cell r="C639" t="str">
            <v>CONSTRUCCION Y OPERACION DE LA LINEA DE GAS DE PLAYA ROJA - SAN VICENTE DE CHUCURI</v>
          </cell>
          <cell r="D639" t="str">
            <v xml:space="preserve">TRANSPORTADORA DE GAS INTERNACIONAL S.A. E.S.P. - TGI S.A. E.S.P. </v>
          </cell>
          <cell r="E639" t="str">
            <v>Hidrocarburos</v>
          </cell>
          <cell r="F639" t="str">
            <v>Transporte y Conducción</v>
          </cell>
          <cell r="G639" t="str">
            <v>Transporte y Conducción</v>
          </cell>
          <cell r="H639" t="str">
            <v>ANLA</v>
          </cell>
          <cell r="J639" t="str">
            <v>OPERACIÓN</v>
          </cell>
          <cell r="K639">
            <v>5</v>
          </cell>
          <cell r="L639">
            <v>4252995</v>
          </cell>
          <cell r="M639">
            <v>4864086.047213112</v>
          </cell>
          <cell r="O639" t="str">
            <v>DOCUMENTAL</v>
          </cell>
          <cell r="P639" t="str">
            <v>Media</v>
          </cell>
          <cell r="Q639" t="str">
            <v>---</v>
          </cell>
          <cell r="S639" t="str">
            <v>---</v>
          </cell>
          <cell r="T639">
            <v>0</v>
          </cell>
          <cell r="U639">
            <v>4</v>
          </cell>
          <cell r="V639" t="str">
            <v>ACTIVO</v>
          </cell>
          <cell r="W639" t="str">
            <v>CAS</v>
          </cell>
          <cell r="X639" t="str">
            <v>Resolución otorga LA</v>
          </cell>
          <cell r="Y639" t="str">
            <v>857</v>
          </cell>
          <cell r="Z639">
            <v>37152</v>
          </cell>
          <cell r="AA639" t="str">
            <v>SANTANDER</v>
          </cell>
          <cell r="AB639" t="str">
            <v>SAN VICENTE DE CHUCURI</v>
          </cell>
          <cell r="AC639" t="str">
            <v>CENTRO NORTE</v>
          </cell>
          <cell r="AD639" t="str">
            <v>Anual</v>
          </cell>
          <cell r="AE639">
            <v>12</v>
          </cell>
          <cell r="AF639" t="str">
            <v>Operación</v>
          </cell>
          <cell r="AG639" t="str">
            <v>Operación</v>
          </cell>
          <cell r="AH639" t="str">
            <v>Anual</v>
          </cell>
          <cell r="AI639">
            <v>42942</v>
          </cell>
          <cell r="AJ639">
            <v>42942</v>
          </cell>
          <cell r="AK639" t="str">
            <v>NO</v>
          </cell>
          <cell r="AL639">
            <v>1</v>
          </cell>
          <cell r="AM639" t="str">
            <v>Si</v>
          </cell>
          <cell r="AN639">
            <v>3</v>
          </cell>
          <cell r="AO639">
            <v>0</v>
          </cell>
          <cell r="AP639">
            <v>1</v>
          </cell>
          <cell r="AQ639">
            <v>1</v>
          </cell>
          <cell r="AR639">
            <v>0</v>
          </cell>
          <cell r="AS639">
            <v>0</v>
          </cell>
          <cell r="AT639">
            <v>0</v>
          </cell>
          <cell r="AU639">
            <v>0</v>
          </cell>
          <cell r="AV639">
            <v>0</v>
          </cell>
          <cell r="AW639">
            <v>1</v>
          </cell>
          <cell r="AX639">
            <v>0</v>
          </cell>
          <cell r="AY639">
            <v>0</v>
          </cell>
          <cell r="AZ639">
            <v>0</v>
          </cell>
          <cell r="BA639">
            <v>1</v>
          </cell>
          <cell r="BB639" t="str">
            <v>Seguimiento 2018</v>
          </cell>
          <cell r="BC639">
            <v>43276</v>
          </cell>
          <cell r="BD639">
            <v>4606</v>
          </cell>
          <cell r="BE639">
            <v>43328</v>
          </cell>
          <cell r="BF639" t="str">
            <v>Auto</v>
          </cell>
          <cell r="BG639">
            <v>6537</v>
          </cell>
          <cell r="BH639">
            <v>43397</v>
          </cell>
          <cell r="BI639" t="str">
            <v>Control y Seguimiento</v>
          </cell>
          <cell r="BJ639" t="str">
            <v>VISITA</v>
          </cell>
          <cell r="BK639">
            <v>7</v>
          </cell>
          <cell r="BL639">
            <v>86251000</v>
          </cell>
          <cell r="BM639">
            <v>15791000</v>
          </cell>
          <cell r="BN639" t="str">
            <v>---</v>
          </cell>
          <cell r="BO639" t="str">
            <v>---</v>
          </cell>
          <cell r="BP639" t="str">
            <v>NO</v>
          </cell>
          <cell r="BQ639" t="str">
            <v>---</v>
          </cell>
          <cell r="BR639" t="str">
            <v>---</v>
          </cell>
          <cell r="BS639" t="str">
            <v>---</v>
          </cell>
          <cell r="BT639" t="str">
            <v>---</v>
          </cell>
          <cell r="BU639" t="str">
            <v>---</v>
          </cell>
          <cell r="BV639" t="str">
            <v>---</v>
          </cell>
          <cell r="BW639" t="str">
            <v>---</v>
          </cell>
        </row>
        <row r="640">
          <cell r="A640" t="str">
            <v>LAM2500</v>
          </cell>
          <cell r="B640" t="str">
            <v>Licencia Ambiental</v>
          </cell>
          <cell r="C640" t="str">
            <v>CONSTRUCCION Y OPERACION DEL GASODUCTO DOMICILIARIO EN EL CASCO URBANO EN EL MUNICIPIO DE ELIAS-HUILA</v>
          </cell>
          <cell r="D640" t="str">
            <v xml:space="preserve">ALCALDÍA MUNICIPAL DE ELÍAS </v>
          </cell>
          <cell r="E640" t="str">
            <v>Hidrocarburos</v>
          </cell>
          <cell r="F640" t="str">
            <v>Transporte y Conducción</v>
          </cell>
          <cell r="G640" t="str">
            <v>Transporte y Conducción</v>
          </cell>
          <cell r="H640" t="str">
            <v>ANLA</v>
          </cell>
          <cell r="J640" t="str">
            <v>OPERACIÓN</v>
          </cell>
          <cell r="K640">
            <v>5</v>
          </cell>
          <cell r="L640">
            <v>4252995</v>
          </cell>
          <cell r="M640">
            <v>4312844.1098709665</v>
          </cell>
          <cell r="O640" t="str">
            <v>DOCUMENTAL</v>
          </cell>
          <cell r="P640" t="str">
            <v>Media</v>
          </cell>
          <cell r="Q640" t="str">
            <v>---</v>
          </cell>
          <cell r="S640" t="str">
            <v>---</v>
          </cell>
          <cell r="T640">
            <v>0</v>
          </cell>
          <cell r="U640">
            <v>1</v>
          </cell>
          <cell r="V640" t="str">
            <v>ACTIVO</v>
          </cell>
          <cell r="W640" t="str">
            <v>CAM</v>
          </cell>
          <cell r="X640" t="str">
            <v>Resolución otorga LA</v>
          </cell>
          <cell r="Y640" t="str">
            <v>751</v>
          </cell>
          <cell r="Z640">
            <v>37120</v>
          </cell>
          <cell r="AA640" t="str">
            <v>HUILA</v>
          </cell>
          <cell r="AB640" t="str">
            <v>ELIAS</v>
          </cell>
          <cell r="AC640" t="str">
            <v>CENTRO Y EJE CAFETERO</v>
          </cell>
          <cell r="AD640" t="str">
            <v>Sin definir</v>
          </cell>
          <cell r="AE640">
            <v>12</v>
          </cell>
          <cell r="AF640" t="str">
            <v>Operación</v>
          </cell>
          <cell r="AG640" t="str">
            <v>Operación</v>
          </cell>
          <cell r="AH640" t="str">
            <v>---</v>
          </cell>
          <cell r="AI640" t="str">
            <v>---</v>
          </cell>
          <cell r="AJ640" t="str">
            <v>---</v>
          </cell>
          <cell r="AK640" t="str">
            <v>---</v>
          </cell>
          <cell r="AL640">
            <v>0</v>
          </cell>
          <cell r="AM640" t="str">
            <v>Si</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t="str">
            <v>Sin Seguimiento</v>
          </cell>
          <cell r="BJ640" t="str">
            <v>---</v>
          </cell>
          <cell r="BK640" t="str">
            <v>---</v>
          </cell>
          <cell r="BL640" t="str">
            <v>---</v>
          </cell>
          <cell r="BM640">
            <v>10358000</v>
          </cell>
          <cell r="BN640" t="str">
            <v>---</v>
          </cell>
          <cell r="BO640" t="str">
            <v>---</v>
          </cell>
          <cell r="BP640" t="str">
            <v>---</v>
          </cell>
          <cell r="BQ640" t="str">
            <v>---</v>
          </cell>
          <cell r="BR640" t="str">
            <v>---</v>
          </cell>
          <cell r="BS640" t="str">
            <v>---</v>
          </cell>
          <cell r="BT640" t="str">
            <v>---</v>
          </cell>
          <cell r="BU640" t="str">
            <v>---</v>
          </cell>
          <cell r="BV640" t="str">
            <v>---</v>
          </cell>
          <cell r="BW640" t="str">
            <v>---</v>
          </cell>
        </row>
        <row r="641">
          <cell r="A641" t="str">
            <v>LAM2495</v>
          </cell>
          <cell r="B641" t="str">
            <v>Licencia Ambiental</v>
          </cell>
          <cell r="C641" t="str">
            <v>PROYECTO AREA DE POZOS CUPIAGUA XN - VIA DE ACCESO Y CORREDOR DE LINEAS DE FLUJO</v>
          </cell>
          <cell r="D641" t="str">
            <v xml:space="preserve">ECOPETROL S.A. </v>
          </cell>
          <cell r="E641" t="str">
            <v>Hidrocarburos</v>
          </cell>
          <cell r="F641" t="str">
            <v>Explotación</v>
          </cell>
          <cell r="G641" t="str">
            <v>Explotación</v>
          </cell>
          <cell r="H641" t="str">
            <v>ANLA</v>
          </cell>
          <cell r="J641" t="str">
            <v>OPERACIÓN</v>
          </cell>
          <cell r="K641">
            <v>5</v>
          </cell>
          <cell r="L641">
            <v>4252995</v>
          </cell>
          <cell r="M641">
            <v>5212877.2297297325</v>
          </cell>
          <cell r="O641" t="str">
            <v>CON VISITA</v>
          </cell>
          <cell r="P641" t="str">
            <v>Baja</v>
          </cell>
          <cell r="Q641" t="str">
            <v>---</v>
          </cell>
          <cell r="S641" t="str">
            <v>---</v>
          </cell>
          <cell r="T641">
            <v>0.75</v>
          </cell>
          <cell r="U641">
            <v>4</v>
          </cell>
          <cell r="V641" t="str">
            <v>ACTIVO</v>
          </cell>
          <cell r="W641" t="str">
            <v>CORPORINOQUIA</v>
          </cell>
          <cell r="X641" t="str">
            <v>Resolución otorga LA</v>
          </cell>
          <cell r="Y641" t="str">
            <v>856</v>
          </cell>
          <cell r="Z641">
            <v>37152</v>
          </cell>
          <cell r="AA641" t="str">
            <v>CASANARE</v>
          </cell>
          <cell r="AB641" t="str">
            <v>YOPAL</v>
          </cell>
          <cell r="AC641" t="str">
            <v>ORINOQUIA</v>
          </cell>
          <cell r="AD641" t="str">
            <v>Anual</v>
          </cell>
          <cell r="AE641">
            <v>12</v>
          </cell>
          <cell r="AF641" t="str">
            <v>Operación</v>
          </cell>
          <cell r="AG641" t="str">
            <v>Operación</v>
          </cell>
          <cell r="AH641" t="str">
            <v>---</v>
          </cell>
          <cell r="AI641" t="str">
            <v>---</v>
          </cell>
          <cell r="AJ641" t="str">
            <v>---</v>
          </cell>
          <cell r="AK641" t="str">
            <v>---</v>
          </cell>
          <cell r="AL641">
            <v>3</v>
          </cell>
          <cell r="AM641" t="str">
            <v>Si</v>
          </cell>
          <cell r="AN641">
            <v>0</v>
          </cell>
          <cell r="AO641">
            <v>0</v>
          </cell>
          <cell r="AP641">
            <v>0</v>
          </cell>
          <cell r="AQ641">
            <v>0</v>
          </cell>
          <cell r="AR641">
            <v>1</v>
          </cell>
          <cell r="AS641">
            <v>1</v>
          </cell>
          <cell r="AT641">
            <v>1</v>
          </cell>
          <cell r="AU641">
            <v>0</v>
          </cell>
          <cell r="AV641">
            <v>1</v>
          </cell>
          <cell r="AW641">
            <v>0</v>
          </cell>
          <cell r="AX641">
            <v>0</v>
          </cell>
          <cell r="AY641">
            <v>0</v>
          </cell>
          <cell r="AZ641">
            <v>1</v>
          </cell>
          <cell r="BA641">
            <v>0</v>
          </cell>
          <cell r="BB641" t="str">
            <v>Seguimiento 2017</v>
          </cell>
          <cell r="BM641">
            <v>22588600</v>
          </cell>
          <cell r="BN641" t="str">
            <v>VISITA</v>
          </cell>
          <cell r="BO641">
            <v>21310000</v>
          </cell>
          <cell r="BP641" t="str">
            <v>---</v>
          </cell>
          <cell r="BQ641">
            <v>0</v>
          </cell>
          <cell r="BR641">
            <v>1</v>
          </cell>
          <cell r="BS641">
            <v>0</v>
          </cell>
          <cell r="BT641" t="str">
            <v>---</v>
          </cell>
          <cell r="BU641" t="str">
            <v>---</v>
          </cell>
          <cell r="BV641" t="str">
            <v>---</v>
          </cell>
          <cell r="BW641" t="str">
            <v>---</v>
          </cell>
        </row>
        <row r="642">
          <cell r="A642" t="str">
            <v>LAM2482</v>
          </cell>
          <cell r="B642" t="str">
            <v>Licencia Ambiental</v>
          </cell>
          <cell r="C642" t="str">
            <v>PROSPECCION SISMICA VILLARRICA Y AREA DE INTERÉS DE PERFORACION EXPLORATORIA VILLARRICA NORTE</v>
          </cell>
          <cell r="D642" t="str">
            <v xml:space="preserve">PERENCO COLOMBIA LIMITED </v>
          </cell>
          <cell r="E642" t="str">
            <v>Hidrocarburos</v>
          </cell>
          <cell r="F642" t="str">
            <v>Exploración</v>
          </cell>
          <cell r="G642" t="str">
            <v>Exploración</v>
          </cell>
          <cell r="H642" t="str">
            <v>ANLA</v>
          </cell>
          <cell r="J642" t="str">
            <v>OPERACIÓN</v>
          </cell>
          <cell r="K642">
            <v>4</v>
          </cell>
          <cell r="L642">
            <v>3402396</v>
          </cell>
          <cell r="M642">
            <v>3782758.7962622941</v>
          </cell>
          <cell r="O642" t="str">
            <v>CON VISITA</v>
          </cell>
          <cell r="P642" t="str">
            <v>Baja</v>
          </cell>
          <cell r="Q642" t="str">
            <v>---</v>
          </cell>
          <cell r="S642" t="str">
            <v>---</v>
          </cell>
          <cell r="T642">
            <v>0</v>
          </cell>
          <cell r="U642">
            <v>4</v>
          </cell>
          <cell r="V642" t="str">
            <v>ACTIVO</v>
          </cell>
          <cell r="W642" t="str">
            <v>CORTOLIMA</v>
          </cell>
          <cell r="X642" t="str">
            <v>Resolución otorga LA</v>
          </cell>
          <cell r="Y642" t="str">
            <v>1564</v>
          </cell>
          <cell r="Z642">
            <v>38348</v>
          </cell>
          <cell r="AA642" t="str">
            <v>TOLIMA</v>
          </cell>
          <cell r="AB642" t="str">
            <v>VILLARRICA</v>
          </cell>
          <cell r="AC642" t="str">
            <v>CENTRO Y EJE CAFETERO</v>
          </cell>
          <cell r="AD642" t="str">
            <v>Sin definir</v>
          </cell>
          <cell r="AE642">
            <v>12</v>
          </cell>
          <cell r="AF642" t="str">
            <v>Estudios ambientales para el PMA específico</v>
          </cell>
          <cell r="AG642" t="str">
            <v>Operación</v>
          </cell>
          <cell r="AH642" t="str">
            <v>A la mitad de la ejecución del proyecto y al finalizar las actividades de perforación. Posterior a la perforación, semestral.</v>
          </cell>
          <cell r="AI642" t="str">
            <v>Aún no se presenta el primer ICA</v>
          </cell>
          <cell r="AJ642" t="str">
            <v>---</v>
          </cell>
          <cell r="AK642" t="str">
            <v>N/A</v>
          </cell>
          <cell r="AL642">
            <v>1</v>
          </cell>
          <cell r="AM642" t="str">
            <v>Si</v>
          </cell>
          <cell r="AN642">
            <v>0</v>
          </cell>
          <cell r="AO642">
            <v>0</v>
          </cell>
          <cell r="AP642">
            <v>0</v>
          </cell>
          <cell r="AQ642">
            <v>0</v>
          </cell>
          <cell r="AR642">
            <v>0</v>
          </cell>
          <cell r="AS642">
            <v>0</v>
          </cell>
          <cell r="AT642">
            <v>0</v>
          </cell>
          <cell r="AU642">
            <v>0</v>
          </cell>
          <cell r="AV642">
            <v>0</v>
          </cell>
          <cell r="AW642">
            <v>0</v>
          </cell>
          <cell r="AX642">
            <v>0</v>
          </cell>
          <cell r="AY642">
            <v>1</v>
          </cell>
          <cell r="AZ642">
            <v>0</v>
          </cell>
          <cell r="BA642">
            <v>0</v>
          </cell>
          <cell r="BB642" t="str">
            <v>Seguimiento 2016</v>
          </cell>
          <cell r="BM642">
            <v>102667830</v>
          </cell>
          <cell r="BN642" t="str">
            <v>---</v>
          </cell>
          <cell r="BO642" t="str">
            <v>---</v>
          </cell>
          <cell r="BP642" t="str">
            <v>NO</v>
          </cell>
          <cell r="BQ642">
            <v>3</v>
          </cell>
          <cell r="BR642">
            <v>0</v>
          </cell>
          <cell r="BS642">
            <v>0</v>
          </cell>
          <cell r="BT642" t="str">
            <v>---</v>
          </cell>
          <cell r="BU642" t="str">
            <v>---</v>
          </cell>
          <cell r="BV642" t="str">
            <v>---</v>
          </cell>
          <cell r="BW642" t="str">
            <v>---</v>
          </cell>
        </row>
        <row r="643">
          <cell r="A643" t="str">
            <v>LAM2469</v>
          </cell>
          <cell r="B643" t="str">
            <v>Plan de Manejo Ambiental</v>
          </cell>
          <cell r="C643" t="str">
            <v>PLAN DE MANEJO AMBIENTAL PARA AREAS OPERATIVAS DE LA GERENCIA SUR (GSU)</v>
          </cell>
          <cell r="D643" t="str">
            <v xml:space="preserve">ECOPETROL S.A. </v>
          </cell>
          <cell r="E643" t="str">
            <v>Hidrocarburos</v>
          </cell>
          <cell r="F643" t="str">
            <v>Explotación</v>
          </cell>
          <cell r="G643" t="str">
            <v>Explotación</v>
          </cell>
          <cell r="H643" t="str">
            <v>ANLA</v>
          </cell>
          <cell r="I643" t="str">
            <v>CONTINGENCIAS</v>
          </cell>
          <cell r="J643" t="str">
            <v>OPERACIÓN</v>
          </cell>
          <cell r="K643">
            <v>10</v>
          </cell>
          <cell r="L643">
            <v>1533070</v>
          </cell>
          <cell r="M643">
            <v>4903284.5855999999</v>
          </cell>
          <cell r="O643" t="str">
            <v>CON VISITA</v>
          </cell>
          <cell r="P643" t="str">
            <v>Alta</v>
          </cell>
          <cell r="Q643" t="str">
            <v>---</v>
          </cell>
          <cell r="S643" t="str">
            <v>---</v>
          </cell>
          <cell r="T643">
            <v>0.75</v>
          </cell>
          <cell r="U643">
            <v>38</v>
          </cell>
          <cell r="V643" t="str">
            <v>ACTIVO</v>
          </cell>
          <cell r="W643" t="str">
            <v>CORPOAMAZONIA</v>
          </cell>
          <cell r="X643" t="str">
            <v>Resolución establece PMA</v>
          </cell>
          <cell r="Y643">
            <v>410</v>
          </cell>
          <cell r="Z643">
            <v>37720</v>
          </cell>
          <cell r="AA643" t="str">
            <v>PUTUMAYO</v>
          </cell>
          <cell r="AB643" t="str">
            <v>PUERTO ASIS</v>
          </cell>
          <cell r="AC643" t="str">
            <v>AMAZONIA Y PACIFICO</v>
          </cell>
          <cell r="AD643" t="str">
            <v>Anual</v>
          </cell>
          <cell r="AE643">
            <v>12</v>
          </cell>
          <cell r="AF643" t="str">
            <v>Operación</v>
          </cell>
          <cell r="AG643" t="str">
            <v>Operación</v>
          </cell>
          <cell r="AH643" t="str">
            <v>---</v>
          </cell>
          <cell r="AI643" t="str">
            <v>---</v>
          </cell>
          <cell r="AJ643" t="str">
            <v>---</v>
          </cell>
          <cell r="AK643" t="str">
            <v>---</v>
          </cell>
          <cell r="AL643">
            <v>7</v>
          </cell>
          <cell r="AM643" t="str">
            <v>Si</v>
          </cell>
          <cell r="AN643">
            <v>0</v>
          </cell>
          <cell r="AO643">
            <v>0</v>
          </cell>
          <cell r="AP643">
            <v>1</v>
          </cell>
          <cell r="AQ643">
            <v>0</v>
          </cell>
          <cell r="AR643">
            <v>0</v>
          </cell>
          <cell r="AS643">
            <v>1</v>
          </cell>
          <cell r="AT643">
            <v>0</v>
          </cell>
          <cell r="AU643">
            <v>0</v>
          </cell>
          <cell r="AV643">
            <v>1</v>
          </cell>
          <cell r="AW643">
            <v>3</v>
          </cell>
          <cell r="AX643">
            <v>1</v>
          </cell>
          <cell r="AY643">
            <v>1</v>
          </cell>
          <cell r="AZ643">
            <v>0</v>
          </cell>
          <cell r="BA643">
            <v>1</v>
          </cell>
          <cell r="BB643" t="str">
            <v>Seguimiento 2018</v>
          </cell>
          <cell r="BC643">
            <v>43171</v>
          </cell>
          <cell r="BD643">
            <v>3509</v>
          </cell>
          <cell r="BE643">
            <v>43284</v>
          </cell>
          <cell r="BF643" t="str">
            <v>Auto</v>
          </cell>
          <cell r="BG643">
            <v>4276</v>
          </cell>
          <cell r="BH643">
            <v>43308</v>
          </cell>
          <cell r="BI643" t="str">
            <v>Queja</v>
          </cell>
          <cell r="BM643">
            <v>115950324</v>
          </cell>
          <cell r="BN643" t="str">
            <v>---</v>
          </cell>
          <cell r="BO643" t="str">
            <v>---</v>
          </cell>
          <cell r="BP643" t="str">
            <v>---</v>
          </cell>
          <cell r="BQ643">
            <v>5</v>
          </cell>
          <cell r="BR643">
            <v>10</v>
          </cell>
          <cell r="BS643">
            <v>0</v>
          </cell>
          <cell r="BT643" t="str">
            <v>---</v>
          </cell>
          <cell r="BU643" t="str">
            <v>---</v>
          </cell>
          <cell r="BV643" t="str">
            <v>---</v>
          </cell>
          <cell r="BW643" t="str">
            <v>---</v>
          </cell>
          <cell r="BX643">
            <v>50</v>
          </cell>
          <cell r="BY643" t="str">
            <v>No reporta</v>
          </cell>
          <cell r="BZ643" t="str">
            <v>Afectacion de suelos y cuerpos de agua aledaños.</v>
          </cell>
        </row>
        <row r="644">
          <cell r="A644" t="str">
            <v>LAM2458</v>
          </cell>
          <cell r="B644" t="str">
            <v>Licencia Ambiental</v>
          </cell>
          <cell r="C644" t="str">
            <v>AREAS DE PERFORACION EXPLORATORIA FUSA NORTE Y FUSA SUR, BLOQUE EXPLORATORIO FUSA</v>
          </cell>
          <cell r="D644" t="str">
            <v xml:space="preserve">ECOPETROL S.A. </v>
          </cell>
          <cell r="E644" t="str">
            <v>Hidrocarburos</v>
          </cell>
          <cell r="F644" t="str">
            <v>---</v>
          </cell>
          <cell r="G644" t="str">
            <v>---</v>
          </cell>
          <cell r="H644" t="str">
            <v>---</v>
          </cell>
          <cell r="I644" t="str">
            <v>---</v>
          </cell>
          <cell r="J644" t="str">
            <v>---</v>
          </cell>
          <cell r="K644">
            <v>4</v>
          </cell>
          <cell r="O644" t="str">
            <v>---</v>
          </cell>
          <cell r="P644" t="str">
            <v>N/A</v>
          </cell>
          <cell r="Q644" t="str">
            <v>---</v>
          </cell>
          <cell r="S644" t="str">
            <v>---</v>
          </cell>
          <cell r="T644" t="str">
            <v>---</v>
          </cell>
          <cell r="U644">
            <v>3</v>
          </cell>
          <cell r="V644" t="str">
            <v>ARCHIVADO</v>
          </cell>
          <cell r="W644" t="str">
            <v>CAR Y CORTOLIMA</v>
          </cell>
          <cell r="X644" t="str">
            <v>Auto seguimiento declara cumplimiento</v>
          </cell>
          <cell r="Y644">
            <v>829</v>
          </cell>
          <cell r="Z644">
            <v>38216</v>
          </cell>
          <cell r="AA644" t="str">
            <v>CUNDINAMARCA</v>
          </cell>
          <cell r="AB644" t="str">
            <v>FUSAGASUGA</v>
          </cell>
          <cell r="AD644" t="str">
            <v>---</v>
          </cell>
          <cell r="AE644" t="str">
            <v>---</v>
          </cell>
          <cell r="AF644" t="str">
            <v>---</v>
          </cell>
          <cell r="AG644" t="str">
            <v>---</v>
          </cell>
          <cell r="AH644" t="str">
            <v>---</v>
          </cell>
          <cell r="AI644" t="str">
            <v>---</v>
          </cell>
          <cell r="AJ644" t="str">
            <v>---</v>
          </cell>
          <cell r="AK644" t="str">
            <v>---</v>
          </cell>
          <cell r="AL644">
            <v>0</v>
          </cell>
          <cell r="AM644" t="str">
            <v>---</v>
          </cell>
          <cell r="AN644">
            <v>3</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t="str">
            <v>Seguimiento &lt; 2006</v>
          </cell>
          <cell r="BJ644" t="str">
            <v>---</v>
          </cell>
          <cell r="BK644" t="str">
            <v>---</v>
          </cell>
          <cell r="BL644" t="str">
            <v>---</v>
          </cell>
          <cell r="BN644" t="str">
            <v>---</v>
          </cell>
          <cell r="BO644" t="str">
            <v>---</v>
          </cell>
          <cell r="BP644" t="str">
            <v>---</v>
          </cell>
          <cell r="BQ644" t="str">
            <v>---</v>
          </cell>
          <cell r="BR644" t="str">
            <v>---</v>
          </cell>
          <cell r="BS644" t="str">
            <v>---</v>
          </cell>
          <cell r="BT644" t="str">
            <v>---</v>
          </cell>
          <cell r="BU644" t="str">
            <v>---</v>
          </cell>
          <cell r="BV644" t="str">
            <v>---</v>
          </cell>
          <cell r="BW644" t="str">
            <v>---</v>
          </cell>
        </row>
        <row r="645">
          <cell r="A645" t="str">
            <v>LAM2408</v>
          </cell>
          <cell r="B645" t="str">
            <v>Licencia Ambiental</v>
          </cell>
          <cell r="C645" t="str">
            <v>CONSTRUCCION Y OPERACION DE LA RED DE DISTRIBUCION DE GAS COMBUSTIBLE PARA EL MUNICIPIO DE GARAGOA - BOYACA</v>
          </cell>
          <cell r="D645" t="str">
            <v xml:space="preserve">SERVICIOS PÚBLICOS INTEGRADOS  S.A. E.S.P </v>
          </cell>
          <cell r="E645" t="str">
            <v>Hidrocarburos</v>
          </cell>
          <cell r="F645" t="str">
            <v>Transporte y Conducción</v>
          </cell>
          <cell r="G645" t="str">
            <v>Transporte y Conducción</v>
          </cell>
          <cell r="H645" t="str">
            <v>ANLA</v>
          </cell>
          <cell r="J645" t="str">
            <v>OPERACIÓN</v>
          </cell>
          <cell r="K645">
            <v>5</v>
          </cell>
          <cell r="L645">
            <v>4252995</v>
          </cell>
          <cell r="M645" t="str">
            <v>SOLO TERRESTRE</v>
          </cell>
          <cell r="O645" t="str">
            <v>DOCUMENTAL</v>
          </cell>
          <cell r="P645" t="str">
            <v>Media</v>
          </cell>
          <cell r="Q645" t="str">
            <v>---</v>
          </cell>
          <cell r="S645" t="str">
            <v>---</v>
          </cell>
          <cell r="T645">
            <v>0</v>
          </cell>
          <cell r="U645">
            <v>1</v>
          </cell>
          <cell r="V645" t="str">
            <v>ACTIVO</v>
          </cell>
          <cell r="W645" t="str">
            <v>CORPOBOYACÁ</v>
          </cell>
          <cell r="X645" t="str">
            <v>Resolución otorga LA</v>
          </cell>
          <cell r="Y645" t="str">
            <v>363</v>
          </cell>
          <cell r="Z645">
            <v>37019</v>
          </cell>
          <cell r="AA645" t="str">
            <v>BOYACÁ</v>
          </cell>
          <cell r="AB645" t="str">
            <v>CARAGOA</v>
          </cell>
          <cell r="AC645" t="str">
            <v>CENTRO Y EJE CAFETERO</v>
          </cell>
          <cell r="AD645" t="str">
            <v>Sin definir</v>
          </cell>
          <cell r="AE645">
            <v>12</v>
          </cell>
          <cell r="AF645" t="str">
            <v>Operación</v>
          </cell>
          <cell r="AG645" t="str">
            <v>Operación</v>
          </cell>
          <cell r="AH645" t="str">
            <v>---</v>
          </cell>
          <cell r="AI645" t="str">
            <v>---</v>
          </cell>
          <cell r="AJ645" t="str">
            <v>---</v>
          </cell>
          <cell r="AK645" t="str">
            <v>---</v>
          </cell>
          <cell r="AL645">
            <v>0</v>
          </cell>
          <cell r="AM645" t="str">
            <v>Si</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t="str">
            <v>Sin Seguimiento</v>
          </cell>
          <cell r="BJ645" t="str">
            <v>---</v>
          </cell>
          <cell r="BK645" t="str">
            <v>---</v>
          </cell>
          <cell r="BL645" t="str">
            <v>---</v>
          </cell>
          <cell r="BM645">
            <v>10358000</v>
          </cell>
          <cell r="BN645" t="str">
            <v>---</v>
          </cell>
          <cell r="BO645" t="str">
            <v>---</v>
          </cell>
          <cell r="BP645" t="str">
            <v>---</v>
          </cell>
          <cell r="BQ645" t="str">
            <v>---</v>
          </cell>
          <cell r="BR645" t="str">
            <v>---</v>
          </cell>
          <cell r="BS645" t="str">
            <v>---</v>
          </cell>
          <cell r="BT645" t="str">
            <v>---</v>
          </cell>
          <cell r="BU645" t="str">
            <v>---</v>
          </cell>
          <cell r="BV645" t="str">
            <v>---</v>
          </cell>
          <cell r="BW645" t="str">
            <v>---</v>
          </cell>
        </row>
        <row r="646">
          <cell r="A646" t="str">
            <v>LAM2407</v>
          </cell>
          <cell r="B646" t="str">
            <v>Licencia Ambiental</v>
          </cell>
          <cell r="C646" t="str">
            <v>CONSTRUCCION Y OPERACION DEL GASODUCTO DOMICILIARIO PARA LA POBLACION DE ISNOS</v>
          </cell>
          <cell r="D646" t="str">
            <v xml:space="preserve">ALCALDÍA MUNICIPAL DE ISNOS </v>
          </cell>
          <cell r="E646" t="str">
            <v>Hidrocarburos</v>
          </cell>
          <cell r="F646" t="str">
            <v>Transporte y Conducción</v>
          </cell>
          <cell r="G646" t="str">
            <v>Transporte y Conducción</v>
          </cell>
          <cell r="H646" t="str">
            <v>ANLA</v>
          </cell>
          <cell r="J646" t="str">
            <v>OPERACIÓN</v>
          </cell>
          <cell r="K646">
            <v>5</v>
          </cell>
          <cell r="L646">
            <v>4252995</v>
          </cell>
          <cell r="M646">
            <v>4312844.1098709665</v>
          </cell>
          <cell r="O646" t="str">
            <v>DOCUMENTAL</v>
          </cell>
          <cell r="P646" t="str">
            <v>Media</v>
          </cell>
          <cell r="Q646" t="str">
            <v>---</v>
          </cell>
          <cell r="S646" t="str">
            <v>---</v>
          </cell>
          <cell r="T646">
            <v>0</v>
          </cell>
          <cell r="U646">
            <v>1</v>
          </cell>
          <cell r="V646" t="str">
            <v>ACTIVO</v>
          </cell>
          <cell r="W646" t="str">
            <v>CAM</v>
          </cell>
          <cell r="X646" t="str">
            <v>Resolución otorga LA</v>
          </cell>
          <cell r="Y646" t="str">
            <v>1050</v>
          </cell>
          <cell r="Z646">
            <v>37215</v>
          </cell>
          <cell r="AA646" t="str">
            <v>HUILA</v>
          </cell>
          <cell r="AB646" t="str">
            <v>SAN JOSE DE ISNOS</v>
          </cell>
          <cell r="AC646" t="str">
            <v>CENTRO Y EJE CAFETERO</v>
          </cell>
          <cell r="AD646" t="str">
            <v>Sin definir</v>
          </cell>
          <cell r="AE646">
            <v>12</v>
          </cell>
          <cell r="AF646" t="str">
            <v>Operación</v>
          </cell>
          <cell r="AG646" t="str">
            <v>Operación</v>
          </cell>
          <cell r="AH646" t="str">
            <v>---</v>
          </cell>
          <cell r="AI646" t="str">
            <v>---</v>
          </cell>
          <cell r="AJ646" t="str">
            <v>---</v>
          </cell>
          <cell r="AK646" t="str">
            <v>---</v>
          </cell>
          <cell r="AL646">
            <v>0</v>
          </cell>
          <cell r="AM646" t="str">
            <v>Si</v>
          </cell>
          <cell r="AN646">
            <v>0</v>
          </cell>
          <cell r="AO646">
            <v>0</v>
          </cell>
          <cell r="AP646">
            <v>0</v>
          </cell>
          <cell r="AQ646">
            <v>1</v>
          </cell>
          <cell r="AR646">
            <v>0</v>
          </cell>
          <cell r="AS646">
            <v>0</v>
          </cell>
          <cell r="AT646">
            <v>0</v>
          </cell>
          <cell r="AU646">
            <v>0</v>
          </cell>
          <cell r="AV646">
            <v>0</v>
          </cell>
          <cell r="AW646">
            <v>0</v>
          </cell>
          <cell r="AX646">
            <v>0</v>
          </cell>
          <cell r="AY646">
            <v>0</v>
          </cell>
          <cell r="AZ646">
            <v>0</v>
          </cell>
          <cell r="BA646">
            <v>0</v>
          </cell>
          <cell r="BB646" t="str">
            <v>Seguimiento 2008</v>
          </cell>
          <cell r="BJ646" t="str">
            <v>---</v>
          </cell>
          <cell r="BK646" t="str">
            <v>---</v>
          </cell>
          <cell r="BL646" t="str">
            <v>---</v>
          </cell>
          <cell r="BM646">
            <v>10358000</v>
          </cell>
          <cell r="BN646" t="str">
            <v>---</v>
          </cell>
          <cell r="BO646" t="str">
            <v>---</v>
          </cell>
          <cell r="BP646" t="str">
            <v>---</v>
          </cell>
          <cell r="BQ646" t="str">
            <v>---</v>
          </cell>
          <cell r="BR646" t="str">
            <v>---</v>
          </cell>
          <cell r="BS646" t="str">
            <v>---</v>
          </cell>
          <cell r="BT646" t="str">
            <v>---</v>
          </cell>
          <cell r="BU646" t="str">
            <v>---</v>
          </cell>
          <cell r="BV646" t="str">
            <v>---</v>
          </cell>
          <cell r="BW646" t="str">
            <v>---</v>
          </cell>
        </row>
        <row r="647">
          <cell r="A647" t="str">
            <v>LAM2402</v>
          </cell>
          <cell r="B647" t="str">
            <v>Licencia Ambiental</v>
          </cell>
          <cell r="C647" t="str">
            <v xml:space="preserve">LINEA DE TRANSFERENCIA DE GAS LA GLORIA - SANTIAGO	</v>
          </cell>
          <cell r="D647" t="str">
            <v xml:space="preserve">PERENCO COLOMBIA LIMITED </v>
          </cell>
          <cell r="E647" t="str">
            <v>Hidrocarburos</v>
          </cell>
          <cell r="F647" t="str">
            <v>Transporte y Conducción</v>
          </cell>
          <cell r="G647" t="str">
            <v>Transporte y Conducción</v>
          </cell>
          <cell r="H647" t="str">
            <v>ANLA</v>
          </cell>
          <cell r="J647" t="str">
            <v>OPERACIÓN</v>
          </cell>
          <cell r="K647">
            <v>5</v>
          </cell>
          <cell r="L647">
            <v>4252995</v>
          </cell>
          <cell r="M647">
            <v>5212877.2297297325</v>
          </cell>
          <cell r="O647" t="str">
            <v>DOCUMENTAL</v>
          </cell>
          <cell r="P647" t="str">
            <v>Media</v>
          </cell>
          <cell r="Q647" t="str">
            <v>---</v>
          </cell>
          <cell r="S647" t="str">
            <v>---</v>
          </cell>
          <cell r="T647">
            <v>0</v>
          </cell>
          <cell r="U647">
            <v>1</v>
          </cell>
          <cell r="V647" t="str">
            <v>ACTIVO</v>
          </cell>
          <cell r="W647" t="str">
            <v>CORPORINOQUIA</v>
          </cell>
          <cell r="X647" t="str">
            <v>Resolución otorga LA</v>
          </cell>
          <cell r="Y647" t="str">
            <v>673</v>
          </cell>
          <cell r="Z647">
            <v>37091</v>
          </cell>
          <cell r="AA647" t="str">
            <v>CASANARE</v>
          </cell>
          <cell r="AB647" t="str">
            <v>YOPAL</v>
          </cell>
          <cell r="AC647" t="str">
            <v>ORINOQUIA</v>
          </cell>
          <cell r="AD647" t="str">
            <v>Sin definir</v>
          </cell>
          <cell r="AE647">
            <v>12</v>
          </cell>
          <cell r="AF647" t="str">
            <v>Operación</v>
          </cell>
          <cell r="AG647" t="str">
            <v>Operación</v>
          </cell>
          <cell r="AH647" t="str">
            <v>---</v>
          </cell>
          <cell r="AI647" t="str">
            <v>---</v>
          </cell>
          <cell r="AJ647" t="str">
            <v>---</v>
          </cell>
          <cell r="AK647" t="str">
            <v>---</v>
          </cell>
          <cell r="AL647">
            <v>0</v>
          </cell>
          <cell r="AM647" t="str">
            <v>Si</v>
          </cell>
          <cell r="AN647">
            <v>1</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t="str">
            <v>Seguimiento &lt; 2006</v>
          </cell>
          <cell r="BJ647" t="str">
            <v>---</v>
          </cell>
          <cell r="BK647" t="str">
            <v>---</v>
          </cell>
          <cell r="BL647" t="str">
            <v>---</v>
          </cell>
          <cell r="BM647">
            <v>10358000</v>
          </cell>
          <cell r="BN647" t="str">
            <v>---</v>
          </cell>
          <cell r="BO647" t="str">
            <v>---</v>
          </cell>
          <cell r="BP647" t="str">
            <v>---</v>
          </cell>
          <cell r="BQ647" t="str">
            <v>---</v>
          </cell>
          <cell r="BR647" t="str">
            <v>---</v>
          </cell>
          <cell r="BS647" t="str">
            <v>---</v>
          </cell>
          <cell r="BT647" t="str">
            <v>---</v>
          </cell>
          <cell r="BU647" t="str">
            <v>---</v>
          </cell>
          <cell r="BV647" t="str">
            <v>---</v>
          </cell>
          <cell r="BW647" t="str">
            <v>---</v>
          </cell>
        </row>
        <row r="648">
          <cell r="A648" t="str">
            <v>LAM2376</v>
          </cell>
          <cell r="B648" t="str">
            <v>Licencia Ambiental</v>
          </cell>
          <cell r="C648" t="str">
            <v>INSTALACION Y OPERACION DEL PROYECTO DE DISTRIBUCION DOMICILIARIA DE GAS NATURAL EN EN EL CASCO URBANO DE VELEZ - SANTANDER</v>
          </cell>
          <cell r="D648" t="str">
            <v xml:space="preserve">SERVICIOS PÚBLICOS INTEGRADOS  S.A. E.S.P </v>
          </cell>
          <cell r="E648" t="str">
            <v>Hidrocarburos</v>
          </cell>
          <cell r="F648" t="str">
            <v>Transporte y Conducción</v>
          </cell>
          <cell r="G648" t="str">
            <v>Transporte y Conducción</v>
          </cell>
          <cell r="H648" t="str">
            <v>ANLA</v>
          </cell>
          <cell r="J648" t="str">
            <v>OPERACIÓN</v>
          </cell>
          <cell r="K648">
            <v>5</v>
          </cell>
          <cell r="L648">
            <v>4252995</v>
          </cell>
          <cell r="M648">
            <v>4864086.047213112</v>
          </cell>
          <cell r="O648" t="str">
            <v>DOCUMENTAL</v>
          </cell>
          <cell r="P648" t="str">
            <v>Media</v>
          </cell>
          <cell r="Q648" t="str">
            <v>---</v>
          </cell>
          <cell r="S648" t="str">
            <v>---</v>
          </cell>
          <cell r="T648">
            <v>0</v>
          </cell>
          <cell r="U648">
            <v>1</v>
          </cell>
          <cell r="V648" t="str">
            <v>ACTIVO</v>
          </cell>
          <cell r="W648" t="str">
            <v>CAS</v>
          </cell>
          <cell r="X648" t="str">
            <v>Resolución otorga LA</v>
          </cell>
          <cell r="Y648" t="str">
            <v>328</v>
          </cell>
          <cell r="Z648">
            <v>37005</v>
          </cell>
          <cell r="AA648" t="str">
            <v>SANTANDER</v>
          </cell>
          <cell r="AB648" t="str">
            <v>VELEZ</v>
          </cell>
          <cell r="AC648" t="str">
            <v>CENTRO NORTE</v>
          </cell>
          <cell r="AD648" t="str">
            <v>Sin definir</v>
          </cell>
          <cell r="AE648">
            <v>12</v>
          </cell>
          <cell r="AF648" t="str">
            <v>Operación</v>
          </cell>
          <cell r="AG648" t="str">
            <v>Operación</v>
          </cell>
          <cell r="AH648" t="str">
            <v>---</v>
          </cell>
          <cell r="AI648" t="str">
            <v>---</v>
          </cell>
          <cell r="AJ648" t="str">
            <v>---</v>
          </cell>
          <cell r="AK648" t="str">
            <v>---</v>
          </cell>
          <cell r="AL648">
            <v>0</v>
          </cell>
          <cell r="AM648" t="str">
            <v>Si</v>
          </cell>
          <cell r="AN648">
            <v>0</v>
          </cell>
          <cell r="AO648">
            <v>0</v>
          </cell>
          <cell r="AP648">
            <v>0</v>
          </cell>
          <cell r="AQ648">
            <v>0</v>
          </cell>
          <cell r="AR648">
            <v>1</v>
          </cell>
          <cell r="AS648">
            <v>0</v>
          </cell>
          <cell r="AT648">
            <v>0</v>
          </cell>
          <cell r="AU648">
            <v>0</v>
          </cell>
          <cell r="AV648">
            <v>0</v>
          </cell>
          <cell r="AW648">
            <v>0</v>
          </cell>
          <cell r="AX648">
            <v>0</v>
          </cell>
          <cell r="AY648">
            <v>0</v>
          </cell>
          <cell r="AZ648">
            <v>0</v>
          </cell>
          <cell r="BA648">
            <v>0</v>
          </cell>
          <cell r="BB648" t="str">
            <v>Seguimiento 2009</v>
          </cell>
          <cell r="BJ648" t="str">
            <v>---</v>
          </cell>
          <cell r="BK648" t="str">
            <v>---</v>
          </cell>
          <cell r="BL648" t="str">
            <v>---</v>
          </cell>
          <cell r="BM648">
            <v>10358000</v>
          </cell>
          <cell r="BN648" t="str">
            <v>---</v>
          </cell>
          <cell r="BO648" t="str">
            <v>---</v>
          </cell>
          <cell r="BP648" t="str">
            <v>---</v>
          </cell>
          <cell r="BQ648" t="str">
            <v>---</v>
          </cell>
          <cell r="BR648" t="str">
            <v>---</v>
          </cell>
          <cell r="BS648" t="str">
            <v>---</v>
          </cell>
          <cell r="BT648" t="str">
            <v>---</v>
          </cell>
          <cell r="BU648" t="str">
            <v>---</v>
          </cell>
          <cell r="BV648" t="str">
            <v>---</v>
          </cell>
          <cell r="BW648" t="str">
            <v>---</v>
          </cell>
        </row>
        <row r="649">
          <cell r="A649" t="str">
            <v>LAM0636</v>
          </cell>
          <cell r="B649" t="str">
            <v>Plan de Manejo Ambiental</v>
          </cell>
          <cell r="C649" t="str">
            <v>GASODUCTO DE DISTRIBUCIÓN EN EL VALLE DE ABURRÁ.</v>
          </cell>
          <cell r="D649" t="str">
            <v xml:space="preserve">EMPRESAS PÚBLICAS DE MEDELLÍN E.S.P. - EPM </v>
          </cell>
          <cell r="E649" t="str">
            <v>Hidrocarburos</v>
          </cell>
          <cell r="F649" t="str">
            <v>Transporte y Conducción</v>
          </cell>
          <cell r="G649" t="str">
            <v>Transporte y Conducción</v>
          </cell>
          <cell r="H649" t="str">
            <v>ANLA</v>
          </cell>
          <cell r="J649" t="str">
            <v>OPERACIÓN</v>
          </cell>
          <cell r="K649">
            <v>5</v>
          </cell>
          <cell r="L649">
            <v>4252995</v>
          </cell>
          <cell r="M649">
            <v>5358000</v>
          </cell>
          <cell r="O649" t="str">
            <v>DOCUMENTAL</v>
          </cell>
          <cell r="P649" t="str">
            <v>Media</v>
          </cell>
          <cell r="Q649" t="str">
            <v>---</v>
          </cell>
          <cell r="S649" t="str">
            <v>---</v>
          </cell>
          <cell r="T649">
            <v>0</v>
          </cell>
          <cell r="U649">
            <v>2</v>
          </cell>
          <cell r="V649" t="str">
            <v>ACTIVO</v>
          </cell>
          <cell r="W649" t="str">
            <v>AMVA</v>
          </cell>
          <cell r="X649" t="str">
            <v>Resolución establece PMA</v>
          </cell>
          <cell r="Y649" t="str">
            <v>915</v>
          </cell>
          <cell r="Z649">
            <v>36459</v>
          </cell>
          <cell r="AA649" t="str">
            <v>ANTIOQUIA</v>
          </cell>
          <cell r="AB649" t="str">
            <v>MEDELLIN - BARBOSA - COPACABANA - ENVIGADO - LA ESTRELLA - YOLOMBO</v>
          </cell>
          <cell r="AC649" t="str">
            <v>CENTRO NORTE</v>
          </cell>
          <cell r="AD649" t="str">
            <v>Sin definir</v>
          </cell>
          <cell r="AE649">
            <v>12</v>
          </cell>
          <cell r="AF649" t="str">
            <v>Operación</v>
          </cell>
          <cell r="AG649" t="str">
            <v>Operación</v>
          </cell>
          <cell r="AH649" t="str">
            <v>---</v>
          </cell>
          <cell r="AI649" t="str">
            <v>---</v>
          </cell>
          <cell r="AJ649" t="str">
            <v>---</v>
          </cell>
          <cell r="AK649" t="str">
            <v>---</v>
          </cell>
          <cell r="AL649">
            <v>0</v>
          </cell>
          <cell r="AM649" t="str">
            <v>Si</v>
          </cell>
          <cell r="AN649">
            <v>3</v>
          </cell>
          <cell r="AO649">
            <v>0</v>
          </cell>
          <cell r="AP649">
            <v>0</v>
          </cell>
          <cell r="AQ649">
            <v>0</v>
          </cell>
          <cell r="AR649">
            <v>1</v>
          </cell>
          <cell r="AS649">
            <v>0</v>
          </cell>
          <cell r="AT649">
            <v>0</v>
          </cell>
          <cell r="AU649">
            <v>0</v>
          </cell>
          <cell r="AV649">
            <v>0</v>
          </cell>
          <cell r="AW649">
            <v>0</v>
          </cell>
          <cell r="AX649">
            <v>0</v>
          </cell>
          <cell r="AY649">
            <v>0</v>
          </cell>
          <cell r="AZ649">
            <v>0</v>
          </cell>
          <cell r="BA649">
            <v>0</v>
          </cell>
          <cell r="BB649" t="str">
            <v>Seguimiento 2009</v>
          </cell>
          <cell r="BJ649" t="str">
            <v>---</v>
          </cell>
          <cell r="BK649" t="str">
            <v>---</v>
          </cell>
          <cell r="BL649" t="str">
            <v>---</v>
          </cell>
          <cell r="BM649">
            <v>10358000</v>
          </cell>
          <cell r="BN649" t="str">
            <v>---</v>
          </cell>
          <cell r="BO649" t="str">
            <v>---</v>
          </cell>
          <cell r="BP649" t="str">
            <v>---</v>
          </cell>
          <cell r="BQ649" t="str">
            <v>---</v>
          </cell>
          <cell r="BR649" t="str">
            <v>---</v>
          </cell>
          <cell r="BS649" t="str">
            <v>---</v>
          </cell>
          <cell r="BT649" t="str">
            <v>---</v>
          </cell>
          <cell r="BU649" t="str">
            <v>---</v>
          </cell>
          <cell r="BV649" t="str">
            <v>---</v>
          </cell>
          <cell r="BW649" t="str">
            <v>---</v>
          </cell>
        </row>
        <row r="650">
          <cell r="A650" t="str">
            <v>LAM2354</v>
          </cell>
          <cell r="B650" t="str">
            <v>Licencia Ambiental</v>
          </cell>
          <cell r="C650" t="str">
            <v>POLIDUCTO GALAN SEBASTOPOL VARIANTE DE REPOSICION PARA LA LINEA DE 16 - CORREDOR DE SEGURIDAD DE ECOPETROL EN BARRANCABERMEJA</v>
          </cell>
          <cell r="D650" t="str">
            <v xml:space="preserve">ECOPETROL S.A. </v>
          </cell>
          <cell r="E650" t="str">
            <v>Hidrocarburos</v>
          </cell>
          <cell r="F650" t="str">
            <v>---</v>
          </cell>
          <cell r="G650" t="str">
            <v>---</v>
          </cell>
          <cell r="H650" t="str">
            <v>---</v>
          </cell>
          <cell r="I650" t="str">
            <v>---</v>
          </cell>
          <cell r="J650" t="str">
            <v>---</v>
          </cell>
          <cell r="K650">
            <v>4</v>
          </cell>
          <cell r="O650" t="str">
            <v>---</v>
          </cell>
          <cell r="P650" t="str">
            <v>N/A</v>
          </cell>
          <cell r="Q650" t="str">
            <v>---</v>
          </cell>
          <cell r="S650" t="str">
            <v>---</v>
          </cell>
          <cell r="T650" t="str">
            <v>---</v>
          </cell>
          <cell r="U650">
            <v>0</v>
          </cell>
          <cell r="V650" t="str">
            <v>ACUMULADO</v>
          </cell>
          <cell r="W650" t="str">
            <v>CAR Y CORTOLIMA</v>
          </cell>
          <cell r="X650" t="str">
            <v>Elaboración auto de acumulación</v>
          </cell>
          <cell r="Y650">
            <v>1191</v>
          </cell>
          <cell r="Z650">
            <v>38889</v>
          </cell>
          <cell r="AA650" t="str">
            <v>SANTANDER</v>
          </cell>
          <cell r="AB650" t="str">
            <v>GALÁN</v>
          </cell>
          <cell r="AD650" t="str">
            <v>---</v>
          </cell>
          <cell r="AE650" t="str">
            <v>---</v>
          </cell>
          <cell r="AF650" t="str">
            <v>---</v>
          </cell>
          <cell r="AG650" t="str">
            <v>---</v>
          </cell>
          <cell r="AH650" t="str">
            <v>---</v>
          </cell>
          <cell r="AI650" t="str">
            <v>---</v>
          </cell>
          <cell r="AJ650" t="str">
            <v>---</v>
          </cell>
          <cell r="AK650" t="str">
            <v>---</v>
          </cell>
          <cell r="AL650">
            <v>0</v>
          </cell>
          <cell r="AM650" t="str">
            <v>---</v>
          </cell>
          <cell r="AN650">
            <v>3</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t="str">
            <v>Seguimiento &lt; 2006</v>
          </cell>
          <cell r="BJ650" t="str">
            <v>---</v>
          </cell>
          <cell r="BK650" t="str">
            <v>---</v>
          </cell>
          <cell r="BL650" t="str">
            <v>---</v>
          </cell>
          <cell r="BN650" t="str">
            <v>---</v>
          </cell>
          <cell r="BO650" t="str">
            <v>---</v>
          </cell>
          <cell r="BP650" t="str">
            <v>---</v>
          </cell>
          <cell r="BQ650" t="str">
            <v>---</v>
          </cell>
          <cell r="BR650" t="str">
            <v>---</v>
          </cell>
          <cell r="BS650" t="str">
            <v>---</v>
          </cell>
          <cell r="BT650" t="str">
            <v>---</v>
          </cell>
          <cell r="BU650" t="str">
            <v>---</v>
          </cell>
          <cell r="BV650" t="str">
            <v>---</v>
          </cell>
          <cell r="BW650" t="str">
            <v>---</v>
          </cell>
          <cell r="BX650">
            <v>200</v>
          </cell>
          <cell r="BY650" t="str">
            <v>No reporta</v>
          </cell>
          <cell r="BZ650" t="str">
            <v>Contaminación de Caño Baúl</v>
          </cell>
        </row>
        <row r="651">
          <cell r="A651" t="str">
            <v>LAM2350</v>
          </cell>
          <cell r="B651" t="str">
            <v>Licencia Ambiental</v>
          </cell>
          <cell r="C651" t="str">
            <v>INSTALACION DE RED DOMICILIARIA DE GAS NATURAL
MUNICIPIOS DE FUENTE DE ORO, GRANADA, SAN MARTIN, CUBARRAL, CASTILLA LA NUEVA</v>
          </cell>
          <cell r="D651" t="str">
            <v xml:space="preserve">MADIGAS INGENIEROS S.A. E.S.P. </v>
          </cell>
          <cell r="E651" t="str">
            <v>Hidrocarburos</v>
          </cell>
          <cell r="F651" t="str">
            <v>Transporte y Conducción</v>
          </cell>
          <cell r="G651" t="str">
            <v>Transporte y Conducción</v>
          </cell>
          <cell r="H651" t="str">
            <v>ANLA</v>
          </cell>
          <cell r="J651" t="str">
            <v>OPERACIÓN</v>
          </cell>
          <cell r="K651">
            <v>5</v>
          </cell>
          <cell r="L651">
            <v>4252995</v>
          </cell>
          <cell r="M651">
            <v>5212877.2297297325</v>
          </cell>
          <cell r="O651" t="str">
            <v>DOCUMENTAL</v>
          </cell>
          <cell r="P651" t="str">
            <v>Media</v>
          </cell>
          <cell r="Q651" t="str">
            <v>---</v>
          </cell>
          <cell r="S651" t="str">
            <v>---</v>
          </cell>
          <cell r="T651">
            <v>0</v>
          </cell>
          <cell r="U651">
            <v>2</v>
          </cell>
          <cell r="V651" t="str">
            <v>ACTIVO</v>
          </cell>
          <cell r="W651" t="str">
            <v>CORMACARENA</v>
          </cell>
          <cell r="X651" t="str">
            <v>Auto Avoca Conocimiento Medida Preventiva</v>
          </cell>
          <cell r="Y651">
            <v>494</v>
          </cell>
          <cell r="Z651">
            <v>36781</v>
          </cell>
          <cell r="AA651" t="str">
            <v>META</v>
          </cell>
          <cell r="AB651" t="str">
            <v>CASTILLA LA NUEVA - SAN LUIS DE CUBARRAL - FUENTE DE ORO - GRANADA - SAN MARTIN</v>
          </cell>
          <cell r="AC651" t="str">
            <v>ORINOQUIA</v>
          </cell>
          <cell r="AD651" t="str">
            <v>al finalizar las obras restantes de instalaciónde las redes de gas</v>
          </cell>
          <cell r="AE651">
            <v>12</v>
          </cell>
          <cell r="AF651" t="str">
            <v>Operación</v>
          </cell>
          <cell r="AG651" t="str">
            <v>Operación</v>
          </cell>
          <cell r="AH651" t="str">
            <v>---</v>
          </cell>
          <cell r="AI651" t="str">
            <v>---</v>
          </cell>
          <cell r="AJ651" t="str">
            <v>---</v>
          </cell>
          <cell r="AK651" t="str">
            <v>---</v>
          </cell>
          <cell r="AL651">
            <v>0</v>
          </cell>
          <cell r="AM651" t="str">
            <v>Si</v>
          </cell>
          <cell r="AN651">
            <v>0</v>
          </cell>
          <cell r="AO651">
            <v>0</v>
          </cell>
          <cell r="AP651">
            <v>1</v>
          </cell>
          <cell r="AQ651">
            <v>1</v>
          </cell>
          <cell r="AR651">
            <v>0</v>
          </cell>
          <cell r="AS651">
            <v>0</v>
          </cell>
          <cell r="AT651">
            <v>0</v>
          </cell>
          <cell r="AU651">
            <v>0</v>
          </cell>
          <cell r="AV651">
            <v>0</v>
          </cell>
          <cell r="AW651">
            <v>0</v>
          </cell>
          <cell r="AX651">
            <v>0</v>
          </cell>
          <cell r="AY651">
            <v>0</v>
          </cell>
          <cell r="AZ651">
            <v>0</v>
          </cell>
          <cell r="BA651">
            <v>0</v>
          </cell>
          <cell r="BB651" t="str">
            <v>Seguimiento 2008</v>
          </cell>
          <cell r="BJ651" t="str">
            <v>---</v>
          </cell>
          <cell r="BK651" t="str">
            <v>---</v>
          </cell>
          <cell r="BL651" t="str">
            <v>---</v>
          </cell>
          <cell r="BM651">
            <v>10358000</v>
          </cell>
          <cell r="BN651" t="str">
            <v>---</v>
          </cell>
          <cell r="BO651" t="str">
            <v>---</v>
          </cell>
          <cell r="BP651" t="str">
            <v>---</v>
          </cell>
          <cell r="BQ651" t="str">
            <v>---</v>
          </cell>
          <cell r="BR651" t="str">
            <v>---</v>
          </cell>
          <cell r="BS651" t="str">
            <v>---</v>
          </cell>
          <cell r="BT651" t="str">
            <v>---</v>
          </cell>
          <cell r="BU651" t="str">
            <v>---</v>
          </cell>
          <cell r="BV651" t="str">
            <v>---</v>
          </cell>
          <cell r="BW651" t="str">
            <v>---</v>
          </cell>
        </row>
        <row r="652">
          <cell r="A652" t="str">
            <v>LAM2317</v>
          </cell>
          <cell r="B652" t="str">
            <v>Plan de Manejo Ambiental</v>
          </cell>
          <cell r="C652" t="str">
            <v>CAMPOS PETROLEROS CANTAGALLO Y ALEDAÑOS</v>
          </cell>
          <cell r="D652" t="str">
            <v xml:space="preserve">ECOPETROL S.A. </v>
          </cell>
          <cell r="E652" t="str">
            <v>Hidrocarburos</v>
          </cell>
          <cell r="F652" t="str">
            <v>Explotación</v>
          </cell>
          <cell r="G652" t="str">
            <v>Explotación</v>
          </cell>
          <cell r="H652" t="str">
            <v>ANLA</v>
          </cell>
          <cell r="J652" t="str">
            <v>OPERACIÓN</v>
          </cell>
          <cell r="K652">
            <v>5</v>
          </cell>
          <cell r="L652">
            <v>4252995</v>
          </cell>
          <cell r="M652">
            <v>15353880.588000001</v>
          </cell>
          <cell r="O652" t="str">
            <v>CON VISITA</v>
          </cell>
          <cell r="P652" t="str">
            <v>Alta</v>
          </cell>
          <cell r="Q652" t="str">
            <v>---</v>
          </cell>
          <cell r="S652" t="str">
            <v>---</v>
          </cell>
          <cell r="T652">
            <v>0.75</v>
          </cell>
          <cell r="U652">
            <v>13</v>
          </cell>
          <cell r="V652" t="str">
            <v>ACTIVO</v>
          </cell>
          <cell r="W652" t="str">
            <v>CAS</v>
          </cell>
          <cell r="X652" t="str">
            <v>Resolución establece PMA</v>
          </cell>
          <cell r="Y652">
            <v>211</v>
          </cell>
          <cell r="Z652">
            <v>37673</v>
          </cell>
          <cell r="AA652" t="str">
            <v>BOLIVAR, SANTANDER, NORTE DE SANTANDER, CESAR</v>
          </cell>
          <cell r="AB652" t="str">
            <v>CARTAGO - AGUACHICA - PUERTO WILCHES</v>
          </cell>
          <cell r="AC652" t="str">
            <v>EN 4 DPTOS</v>
          </cell>
          <cell r="AD652" t="str">
            <v>Anual</v>
          </cell>
          <cell r="AE652">
            <v>12</v>
          </cell>
          <cell r="AF652" t="str">
            <v>Operación</v>
          </cell>
          <cell r="AG652" t="str">
            <v>Operación</v>
          </cell>
          <cell r="AH652" t="str">
            <v>Anual</v>
          </cell>
          <cell r="AI652">
            <v>43312</v>
          </cell>
          <cell r="AJ652">
            <v>43312</v>
          </cell>
          <cell r="AK652" t="str">
            <v>NO</v>
          </cell>
          <cell r="AL652">
            <v>4</v>
          </cell>
          <cell r="AM652" t="str">
            <v>Si</v>
          </cell>
          <cell r="AN652">
            <v>1</v>
          </cell>
          <cell r="AO652">
            <v>0</v>
          </cell>
          <cell r="AP652">
            <v>1</v>
          </cell>
          <cell r="AQ652">
            <v>0</v>
          </cell>
          <cell r="AR652">
            <v>1</v>
          </cell>
          <cell r="AS652">
            <v>0</v>
          </cell>
          <cell r="AT652">
            <v>1</v>
          </cell>
          <cell r="AU652">
            <v>0</v>
          </cell>
          <cell r="AV652">
            <v>0</v>
          </cell>
          <cell r="AW652">
            <v>0</v>
          </cell>
          <cell r="AX652">
            <v>1</v>
          </cell>
          <cell r="AY652">
            <v>0</v>
          </cell>
          <cell r="AZ652">
            <v>1</v>
          </cell>
          <cell r="BA652">
            <v>1</v>
          </cell>
          <cell r="BB652" t="str">
            <v>Seguimiento 2018</v>
          </cell>
          <cell r="BC652">
            <v>43264</v>
          </cell>
          <cell r="BD652">
            <v>3215</v>
          </cell>
          <cell r="BE652">
            <v>43272</v>
          </cell>
          <cell r="BF652" t="str">
            <v>Auto</v>
          </cell>
          <cell r="BG652">
            <v>3270</v>
          </cell>
          <cell r="BH652">
            <v>43273</v>
          </cell>
          <cell r="BI652" t="str">
            <v>Control y Seguimiento</v>
          </cell>
          <cell r="BJ652" t="str">
            <v>VISITA</v>
          </cell>
          <cell r="BK652">
            <v>7</v>
          </cell>
          <cell r="BL652">
            <v>210003000</v>
          </cell>
          <cell r="BM652">
            <v>216303090</v>
          </cell>
          <cell r="BN652" t="str">
            <v>VISITA</v>
          </cell>
          <cell r="BO652">
            <v>157678895</v>
          </cell>
          <cell r="BP652" t="str">
            <v>NO</v>
          </cell>
          <cell r="BQ652">
            <v>4</v>
          </cell>
          <cell r="BR652">
            <v>1</v>
          </cell>
          <cell r="BS652">
            <v>0</v>
          </cell>
          <cell r="BT652" t="str">
            <v>---</v>
          </cell>
          <cell r="BU652" t="str">
            <v>---</v>
          </cell>
          <cell r="BV652" t="str">
            <v>---</v>
          </cell>
          <cell r="BW652" t="str">
            <v>---</v>
          </cell>
          <cell r="BX652">
            <v>224</v>
          </cell>
          <cell r="BY652" t="str">
            <v>No reporta</v>
          </cell>
          <cell r="BZ652" t="str">
            <v>Afectación de 2730 m² de suelo y vegetación</v>
          </cell>
        </row>
        <row r="653">
          <cell r="A653" t="str">
            <v>LAM2307</v>
          </cell>
          <cell r="B653" t="str">
            <v>Plan de Manejo Ambiental</v>
          </cell>
          <cell r="C653" t="str">
            <v>CAMPOS BRISAS, DINA TERCIARIOS, PIJAO, CEBU, PALOGRANDE, DINA CRETACEOS, TENAY, HATONUEVO Y SANTA CLARA EN EL AREA DE NEIVA, LOCALIZADOS EN LOS MUNICIPIOS DE AIPE, NEIVA, PALERMO Y VILLAVIEJA, DEPTO DEL HUILA.
SOLICTUD DE ESTABLECIMIENTO PLAN</v>
          </cell>
          <cell r="D653" t="str">
            <v xml:space="preserve">ECOPETROL S.A. </v>
          </cell>
          <cell r="E653" t="str">
            <v>Hidrocarburos</v>
          </cell>
          <cell r="F653" t="str">
            <v>Explotación</v>
          </cell>
          <cell r="G653" t="str">
            <v>Explotación</v>
          </cell>
          <cell r="H653" t="str">
            <v>ANLA</v>
          </cell>
          <cell r="J653" t="str">
            <v>OPERACIÓN</v>
          </cell>
          <cell r="K653">
            <v>5</v>
          </cell>
          <cell r="L653">
            <v>4252995</v>
          </cell>
          <cell r="M653">
            <v>4312844.1098709665</v>
          </cell>
          <cell r="O653" t="str">
            <v>CON VISITA</v>
          </cell>
          <cell r="P653" t="str">
            <v>Alta</v>
          </cell>
          <cell r="Q653" t="str">
            <v>---</v>
          </cell>
          <cell r="S653" t="str">
            <v>---</v>
          </cell>
          <cell r="T653">
            <v>2</v>
          </cell>
          <cell r="U653">
            <v>15</v>
          </cell>
          <cell r="V653" t="str">
            <v>ACTIVO</v>
          </cell>
          <cell r="W653" t="str">
            <v>CAM</v>
          </cell>
          <cell r="X653" t="str">
            <v>Resolución establece PMA</v>
          </cell>
          <cell r="Y653">
            <v>3</v>
          </cell>
          <cell r="Z653">
            <v>37628</v>
          </cell>
          <cell r="AA653" t="str">
            <v>HUILA</v>
          </cell>
          <cell r="AB653" t="str">
            <v>NEIVA</v>
          </cell>
          <cell r="AC653" t="str">
            <v>CENTRO Y EJE CAFETERO</v>
          </cell>
          <cell r="AD653" t="str">
            <v>Sin definir</v>
          </cell>
          <cell r="AE653">
            <v>12</v>
          </cell>
          <cell r="AF653" t="str">
            <v xml:space="preserve">Operación y Mantenimiento </v>
          </cell>
          <cell r="AG653" t="str">
            <v>Operación</v>
          </cell>
          <cell r="AH653" t="str">
            <v>Anual</v>
          </cell>
          <cell r="AI653" t="str">
            <v xml:space="preserve">• ICA para los pozos en etapa de recuperación ambiental proyectos "Nunda 1, Nunda SW, Yarumo, La Colorada y Merlot. - Radicado No. 4120-E1-13199 del 18 de marzo de 2014.
• ICA correspondiente del periodo enero 2013 a mayo de 2014 - Radicado No. 4120-E1-39414 del 31 de julio de 2014; • ICA Radicado 2015029283-1-000 del 3 de junio de 2015.• ICA  Radicado 2016026468-1-000 del 31 de mayo de 2016; •ICA  Radicado 2017045253-1-000 del 21 de junio de 2017. </v>
          </cell>
          <cell r="AJ653">
            <v>42907</v>
          </cell>
          <cell r="AK653" t="str">
            <v>CONTINGENCIAS</v>
          </cell>
          <cell r="AL653">
            <v>4</v>
          </cell>
          <cell r="AM653" t="str">
            <v>Si</v>
          </cell>
          <cell r="AN653">
            <v>5</v>
          </cell>
          <cell r="AO653">
            <v>0</v>
          </cell>
          <cell r="AP653">
            <v>1</v>
          </cell>
          <cell r="AQ653">
            <v>1</v>
          </cell>
          <cell r="AR653">
            <v>1</v>
          </cell>
          <cell r="AS653">
            <v>0</v>
          </cell>
          <cell r="AT653">
            <v>1</v>
          </cell>
          <cell r="AU653">
            <v>1</v>
          </cell>
          <cell r="AV653">
            <v>1</v>
          </cell>
          <cell r="AW653">
            <v>0</v>
          </cell>
          <cell r="AX653">
            <v>1</v>
          </cell>
          <cell r="AY653">
            <v>0</v>
          </cell>
          <cell r="AZ653">
            <v>0</v>
          </cell>
          <cell r="BA653">
            <v>1</v>
          </cell>
          <cell r="BB653" t="str">
            <v>Seguimiento 2018</v>
          </cell>
          <cell r="BC653" t="str">
            <v>N/A</v>
          </cell>
          <cell r="BD653">
            <v>224</v>
          </cell>
          <cell r="BE653">
            <v>43131</v>
          </cell>
          <cell r="BF653" t="str">
            <v>Auto</v>
          </cell>
          <cell r="BG653">
            <v>1305</v>
          </cell>
          <cell r="BH653">
            <v>43187</v>
          </cell>
          <cell r="BI653" t="str">
            <v>Compensación y 1%</v>
          </cell>
          <cell r="BJ653" t="str">
            <v>DOCUMENTAL</v>
          </cell>
          <cell r="BK653">
            <v>4</v>
          </cell>
          <cell r="BL653">
            <v>10358000</v>
          </cell>
          <cell r="BM653">
            <v>115950324</v>
          </cell>
          <cell r="BN653" t="str">
            <v>---</v>
          </cell>
          <cell r="BO653" t="str">
            <v>---</v>
          </cell>
          <cell r="BP653" t="str">
            <v>---</v>
          </cell>
          <cell r="BQ653">
            <v>4</v>
          </cell>
          <cell r="BR653">
            <v>2</v>
          </cell>
          <cell r="BS653">
            <v>0</v>
          </cell>
          <cell r="BT653" t="str">
            <v>---</v>
          </cell>
          <cell r="BU653" t="str">
            <v>---</v>
          </cell>
          <cell r="BV653" t="str">
            <v>---</v>
          </cell>
          <cell r="BW653" t="str">
            <v>---</v>
          </cell>
          <cell r="BX653">
            <v>50</v>
          </cell>
          <cell r="BY653" t="str">
            <v>No reporta</v>
          </cell>
          <cell r="BZ653" t="str">
            <v>Afectacion de 500 ml de terreno y de un caño seco de drenaje natural de 1.5 m de ancho. Afectación de recurso flora</v>
          </cell>
        </row>
        <row r="654">
          <cell r="A654" t="str">
            <v>LAM2290</v>
          </cell>
          <cell r="B654" t="str">
            <v>Licencia Ambiental</v>
          </cell>
          <cell r="C654" t="str">
            <v>VARIANTE  A  MINGUEO</v>
          </cell>
          <cell r="D654" t="str">
            <v xml:space="preserve">PROMIGAS S.A. E.S.P </v>
          </cell>
          <cell r="E654" t="str">
            <v>Hidrocarburos</v>
          </cell>
          <cell r="F654" t="str">
            <v>---</v>
          </cell>
          <cell r="G654" t="str">
            <v>---</v>
          </cell>
          <cell r="H654" t="str">
            <v>---</v>
          </cell>
          <cell r="I654" t="str">
            <v>---</v>
          </cell>
          <cell r="J654" t="str">
            <v>---</v>
          </cell>
          <cell r="K654">
            <v>4</v>
          </cell>
          <cell r="O654" t="str">
            <v>---</v>
          </cell>
          <cell r="P654" t="str">
            <v>N/A</v>
          </cell>
          <cell r="Q654" t="str">
            <v>---</v>
          </cell>
          <cell r="S654" t="str">
            <v>---</v>
          </cell>
          <cell r="T654" t="str">
            <v>---</v>
          </cell>
          <cell r="U654">
            <v>0</v>
          </cell>
          <cell r="V654" t="str">
            <v>ACUMULADO</v>
          </cell>
          <cell r="W654" t="str">
            <v>CAR Y CORTOLIMA</v>
          </cell>
          <cell r="X654" t="str">
            <v>X Elaboración auto/resolución anterior</v>
          </cell>
          <cell r="Y654" t="str">
            <v>260</v>
          </cell>
          <cell r="Z654">
            <v>36672</v>
          </cell>
          <cell r="AA654" t="str">
            <v>ATLANTICO</v>
          </cell>
          <cell r="AB654" t="str">
            <v>BARRANQUILLA</v>
          </cell>
          <cell r="AD654" t="str">
            <v>---</v>
          </cell>
          <cell r="AE654" t="str">
            <v>---</v>
          </cell>
          <cell r="AF654" t="str">
            <v>---</v>
          </cell>
          <cell r="AG654" t="str">
            <v>---</v>
          </cell>
          <cell r="AH654" t="str">
            <v>---</v>
          </cell>
          <cell r="AI654" t="str">
            <v>---</v>
          </cell>
          <cell r="AJ654" t="str">
            <v>---</v>
          </cell>
          <cell r="AK654" t="str">
            <v>---</v>
          </cell>
          <cell r="AL654">
            <v>0</v>
          </cell>
          <cell r="AM654" t="str">
            <v>---</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t="str">
            <v>Sin Seguimiento</v>
          </cell>
          <cell r="BJ654" t="str">
            <v>---</v>
          </cell>
          <cell r="BK654" t="str">
            <v>---</v>
          </cell>
          <cell r="BL654" t="str">
            <v>---</v>
          </cell>
          <cell r="BN654" t="str">
            <v>---</v>
          </cell>
          <cell r="BO654" t="str">
            <v>---</v>
          </cell>
          <cell r="BP654" t="str">
            <v>---</v>
          </cell>
          <cell r="BQ654" t="str">
            <v>---</v>
          </cell>
          <cell r="BR654" t="str">
            <v>---</v>
          </cell>
          <cell r="BS654" t="str">
            <v>---</v>
          </cell>
          <cell r="BT654" t="str">
            <v>---</v>
          </cell>
          <cell r="BU654" t="str">
            <v>---</v>
          </cell>
          <cell r="BV654" t="str">
            <v>---</v>
          </cell>
          <cell r="BW654" t="str">
            <v>---</v>
          </cell>
        </row>
        <row r="655">
          <cell r="A655" t="str">
            <v>LAM2269</v>
          </cell>
          <cell r="B655" t="str">
            <v>Licencia Ambiental</v>
          </cell>
          <cell r="C655" t="str">
            <v>DERRAMES DE CRUDO OLEODUCTO TRANSANDINO  EN EL RIO ROSARIO DE TUMACO</v>
          </cell>
          <cell r="D655" t="str">
            <v xml:space="preserve">ECOPETROL S.A. </v>
          </cell>
          <cell r="E655" t="str">
            <v>Hidrocarburos</v>
          </cell>
          <cell r="F655" t="str">
            <v>---</v>
          </cell>
          <cell r="G655" t="str">
            <v>---</v>
          </cell>
          <cell r="H655" t="str">
            <v>---</v>
          </cell>
          <cell r="I655" t="str">
            <v>---</v>
          </cell>
          <cell r="J655" t="str">
            <v>---</v>
          </cell>
          <cell r="K655">
            <v>4</v>
          </cell>
          <cell r="O655" t="str">
            <v>---</v>
          </cell>
          <cell r="P655" t="str">
            <v>N/A</v>
          </cell>
          <cell r="Q655" t="str">
            <v>---</v>
          </cell>
          <cell r="S655" t="str">
            <v>---</v>
          </cell>
          <cell r="T655" t="str">
            <v>---</v>
          </cell>
          <cell r="U655">
            <v>4</v>
          </cell>
          <cell r="V655" t="str">
            <v>ARCHIVADO</v>
          </cell>
          <cell r="W655" t="str">
            <v>CAR Y CORTOLIMA</v>
          </cell>
          <cell r="X655" t="str">
            <v>Resolución que Impone Sanción</v>
          </cell>
          <cell r="Y655">
            <v>632</v>
          </cell>
          <cell r="Z655">
            <v>39906</v>
          </cell>
          <cell r="AA655" t="str">
            <v>NARIÑO</v>
          </cell>
          <cell r="AB655" t="str">
            <v>TUMACO</v>
          </cell>
          <cell r="AD655" t="str">
            <v>---</v>
          </cell>
          <cell r="AE655" t="str">
            <v>---</v>
          </cell>
          <cell r="AF655" t="str">
            <v>---</v>
          </cell>
          <cell r="AG655" t="str">
            <v>---</v>
          </cell>
          <cell r="AH655" t="str">
            <v>---</v>
          </cell>
          <cell r="AI655" t="str">
            <v>---</v>
          </cell>
          <cell r="AJ655" t="str">
            <v>---</v>
          </cell>
          <cell r="AK655" t="str">
            <v>---</v>
          </cell>
          <cell r="AL655">
            <v>0</v>
          </cell>
          <cell r="AM655" t="str">
            <v>---</v>
          </cell>
          <cell r="AN655">
            <v>3</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t="str">
            <v>Seguimiento &lt; 2006</v>
          </cell>
          <cell r="BJ655" t="str">
            <v>---</v>
          </cell>
          <cell r="BK655" t="str">
            <v>---</v>
          </cell>
          <cell r="BL655" t="str">
            <v>---</v>
          </cell>
          <cell r="BN655" t="str">
            <v>---</v>
          </cell>
          <cell r="BO655" t="str">
            <v>---</v>
          </cell>
          <cell r="BP655" t="str">
            <v>---</v>
          </cell>
          <cell r="BQ655">
            <v>2</v>
          </cell>
          <cell r="BR655">
            <v>1</v>
          </cell>
          <cell r="BS655">
            <v>0</v>
          </cell>
          <cell r="BT655" t="str">
            <v>---</v>
          </cell>
          <cell r="BU655" t="str">
            <v>---</v>
          </cell>
          <cell r="BV655" t="str">
            <v>---</v>
          </cell>
          <cell r="BW655" t="str">
            <v>---</v>
          </cell>
        </row>
        <row r="656">
          <cell r="A656" t="str">
            <v>LAM2268</v>
          </cell>
          <cell r="B656" t="str">
            <v>Licencia Ambiental</v>
          </cell>
          <cell r="C656" t="str">
            <v>CONSTRUCCION Y OPERACION DEL GASODUCTO DOMICILIARIO DE IQUIRA</v>
          </cell>
          <cell r="D656" t="str">
            <v xml:space="preserve">ALCALDÍA MUNICIPAL DE IQUIRA </v>
          </cell>
          <cell r="E656" t="str">
            <v>Hidrocarburos</v>
          </cell>
          <cell r="F656" t="str">
            <v>Transporte y Conducción</v>
          </cell>
          <cell r="G656" t="str">
            <v>Transporte y Conducción</v>
          </cell>
          <cell r="H656" t="str">
            <v>ANLA</v>
          </cell>
          <cell r="J656" t="str">
            <v>OPERACIÓN</v>
          </cell>
          <cell r="K656">
            <v>5</v>
          </cell>
          <cell r="L656">
            <v>4252995</v>
          </cell>
          <cell r="M656">
            <v>4312844.1098709665</v>
          </cell>
          <cell r="O656" t="str">
            <v>DOCUMENTAL</v>
          </cell>
          <cell r="P656" t="str">
            <v>Media</v>
          </cell>
          <cell r="Q656" t="str">
            <v>---</v>
          </cell>
          <cell r="S656" t="str">
            <v>---</v>
          </cell>
          <cell r="T656">
            <v>0</v>
          </cell>
          <cell r="U656">
            <v>1</v>
          </cell>
          <cell r="V656" t="str">
            <v>ACTIVO</v>
          </cell>
          <cell r="W656" t="str">
            <v>CAM</v>
          </cell>
          <cell r="X656" t="str">
            <v>Auto Avoca Conocimiento Medida Preventiva</v>
          </cell>
          <cell r="Y656">
            <v>215</v>
          </cell>
          <cell r="Z656">
            <v>36651</v>
          </cell>
          <cell r="AA656" t="str">
            <v>HUILA</v>
          </cell>
          <cell r="AB656" t="str">
            <v>IQUIRA</v>
          </cell>
          <cell r="AC656" t="str">
            <v>CENTRO Y EJE CAFETERO</v>
          </cell>
          <cell r="AD656" t="str">
            <v>Sin definir</v>
          </cell>
          <cell r="AE656">
            <v>12</v>
          </cell>
          <cell r="AF656" t="str">
            <v>Operación</v>
          </cell>
          <cell r="AG656" t="str">
            <v>Operación</v>
          </cell>
          <cell r="AH656" t="str">
            <v>---</v>
          </cell>
          <cell r="AI656" t="str">
            <v>---</v>
          </cell>
          <cell r="AJ656" t="str">
            <v>---</v>
          </cell>
          <cell r="AK656" t="str">
            <v>---</v>
          </cell>
          <cell r="AL656">
            <v>0</v>
          </cell>
          <cell r="AM656" t="str">
            <v>Si</v>
          </cell>
          <cell r="AN656">
            <v>0</v>
          </cell>
          <cell r="AO656">
            <v>0</v>
          </cell>
          <cell r="AP656">
            <v>1</v>
          </cell>
          <cell r="AQ656">
            <v>0</v>
          </cell>
          <cell r="AR656">
            <v>0</v>
          </cell>
          <cell r="AS656">
            <v>0</v>
          </cell>
          <cell r="AT656">
            <v>0</v>
          </cell>
          <cell r="AU656">
            <v>0</v>
          </cell>
          <cell r="AV656">
            <v>0</v>
          </cell>
          <cell r="AW656">
            <v>0</v>
          </cell>
          <cell r="AX656">
            <v>0</v>
          </cell>
          <cell r="AY656">
            <v>0</v>
          </cell>
          <cell r="AZ656">
            <v>0</v>
          </cell>
          <cell r="BA656">
            <v>0</v>
          </cell>
          <cell r="BB656" t="str">
            <v>Seguimiento 2007</v>
          </cell>
          <cell r="BJ656" t="str">
            <v>---</v>
          </cell>
          <cell r="BK656" t="str">
            <v>---</v>
          </cell>
          <cell r="BL656" t="str">
            <v>---</v>
          </cell>
          <cell r="BM656">
            <v>10358000</v>
          </cell>
          <cell r="BN656" t="str">
            <v>---</v>
          </cell>
          <cell r="BO656" t="str">
            <v>---</v>
          </cell>
          <cell r="BP656" t="str">
            <v>---</v>
          </cell>
          <cell r="BQ656" t="str">
            <v>---</v>
          </cell>
          <cell r="BR656" t="str">
            <v>---</v>
          </cell>
          <cell r="BS656" t="str">
            <v>---</v>
          </cell>
          <cell r="BT656" t="str">
            <v>---</v>
          </cell>
          <cell r="BU656" t="str">
            <v>---</v>
          </cell>
          <cell r="BV656" t="str">
            <v>---</v>
          </cell>
          <cell r="BW656" t="str">
            <v>---</v>
          </cell>
        </row>
        <row r="657">
          <cell r="A657" t="str">
            <v>LAM2265</v>
          </cell>
          <cell r="B657" t="str">
            <v>Plan de Manejo Ambiental</v>
          </cell>
          <cell r="C657" t="str">
            <v>PMA PARA CONSTRUCCION DE LINEA DE GAS  COGB - FERTICOL</v>
          </cell>
          <cell r="D657" t="str">
            <v xml:space="preserve">FERTILIZANTES COLOMBIANOS S.A. FERTICOL </v>
          </cell>
          <cell r="E657" t="str">
            <v>Hidrocarburos</v>
          </cell>
          <cell r="F657" t="str">
            <v>Transporte y Conducción</v>
          </cell>
          <cell r="G657" t="str">
            <v>Transporte y Conducción</v>
          </cell>
          <cell r="H657" t="str">
            <v>ANLA</v>
          </cell>
          <cell r="J657" t="str">
            <v>OPERACIÓN</v>
          </cell>
          <cell r="K657">
            <v>5</v>
          </cell>
          <cell r="L657">
            <v>4252995</v>
          </cell>
          <cell r="M657">
            <v>4864086.047213112</v>
          </cell>
          <cell r="O657" t="str">
            <v>DOCUMENTAL</v>
          </cell>
          <cell r="P657" t="str">
            <v>Media</v>
          </cell>
          <cell r="Q657" t="str">
            <v>---</v>
          </cell>
          <cell r="S657" t="str">
            <v>---</v>
          </cell>
          <cell r="T657">
            <v>0</v>
          </cell>
          <cell r="U657">
            <v>2</v>
          </cell>
          <cell r="V657" t="str">
            <v>ACTIVO</v>
          </cell>
          <cell r="W657" t="str">
            <v>CAS</v>
          </cell>
          <cell r="X657" t="str">
            <v>Resolución establece PMA</v>
          </cell>
          <cell r="Y657">
            <v>916</v>
          </cell>
          <cell r="Z657">
            <v>36773</v>
          </cell>
          <cell r="AA657" t="str">
            <v>SANTANDER</v>
          </cell>
          <cell r="AB657" t="str">
            <v>BARRANCABERMEJA</v>
          </cell>
          <cell r="AC657" t="str">
            <v>CENTRO NORTE</v>
          </cell>
          <cell r="AD657" t="str">
            <v>Anual</v>
          </cell>
          <cell r="AE657">
            <v>12</v>
          </cell>
          <cell r="AF657" t="str">
            <v>Operación</v>
          </cell>
          <cell r="AG657" t="str">
            <v>Operación</v>
          </cell>
          <cell r="AH657" t="str">
            <v>---</v>
          </cell>
          <cell r="AI657" t="str">
            <v>---</v>
          </cell>
          <cell r="AJ657" t="str">
            <v>---</v>
          </cell>
          <cell r="AK657" t="str">
            <v>---</v>
          </cell>
          <cell r="AL657">
            <v>0</v>
          </cell>
          <cell r="AM657" t="str">
            <v>Si</v>
          </cell>
          <cell r="AN657">
            <v>2</v>
          </cell>
          <cell r="AO657">
            <v>0</v>
          </cell>
          <cell r="AP657">
            <v>1</v>
          </cell>
          <cell r="AQ657">
            <v>0</v>
          </cell>
          <cell r="AR657">
            <v>0</v>
          </cell>
          <cell r="AS657">
            <v>0</v>
          </cell>
          <cell r="AT657">
            <v>0</v>
          </cell>
          <cell r="AU657">
            <v>0</v>
          </cell>
          <cell r="AV657">
            <v>0</v>
          </cell>
          <cell r="AW657">
            <v>0</v>
          </cell>
          <cell r="AX657">
            <v>0</v>
          </cell>
          <cell r="AY657">
            <v>0</v>
          </cell>
          <cell r="AZ657">
            <v>0</v>
          </cell>
          <cell r="BA657">
            <v>0</v>
          </cell>
          <cell r="BB657" t="str">
            <v>Seguimiento 2007</v>
          </cell>
          <cell r="BJ657" t="str">
            <v>---</v>
          </cell>
          <cell r="BK657" t="str">
            <v>---</v>
          </cell>
          <cell r="BL657" t="str">
            <v>---</v>
          </cell>
          <cell r="BM657">
            <v>10358000</v>
          </cell>
          <cell r="BN657" t="str">
            <v>---</v>
          </cell>
          <cell r="BO657" t="str">
            <v>---</v>
          </cell>
          <cell r="BP657" t="str">
            <v>---</v>
          </cell>
          <cell r="BQ657" t="str">
            <v>---</v>
          </cell>
          <cell r="BR657" t="str">
            <v>---</v>
          </cell>
          <cell r="BS657" t="str">
            <v>---</v>
          </cell>
          <cell r="BT657" t="str">
            <v>---</v>
          </cell>
          <cell r="BU657" t="str">
            <v>---</v>
          </cell>
          <cell r="BV657" t="str">
            <v>---</v>
          </cell>
          <cell r="BW657" t="str">
            <v>---</v>
          </cell>
        </row>
        <row r="658">
          <cell r="A658" t="str">
            <v>LAM2255</v>
          </cell>
          <cell r="B658" t="str">
            <v>Licencia Ambiental</v>
          </cell>
          <cell r="C658" t="str">
            <v>PLANTA ALMACENADORA Y ENVASADORA DE GAS PROPANO GLP MUNICIPIO DE CARTAGO</v>
          </cell>
          <cell r="D658" t="str">
            <v xml:space="preserve">VELOGAS DE OCCIDENTE S.A. E.S.P. </v>
          </cell>
          <cell r="E658" t="str">
            <v>Hidrocarburos</v>
          </cell>
          <cell r="F658" t="str">
            <v>Almacenamiento</v>
          </cell>
          <cell r="G658" t="str">
            <v>Almacenamiento</v>
          </cell>
          <cell r="H658" t="str">
            <v>ANLA</v>
          </cell>
          <cell r="J658" t="str">
            <v>OPERACIÓN</v>
          </cell>
          <cell r="K658">
            <v>1</v>
          </cell>
          <cell r="L658">
            <v>850599</v>
          </cell>
          <cell r="M658">
            <v>7109890.3439999996</v>
          </cell>
          <cell r="O658" t="str">
            <v>CON VISITA</v>
          </cell>
          <cell r="P658" t="str">
            <v>Baja</v>
          </cell>
          <cell r="Q658" t="str">
            <v>---</v>
          </cell>
          <cell r="S658" t="str">
            <v>---</v>
          </cell>
          <cell r="T658">
            <v>0</v>
          </cell>
          <cell r="U658">
            <v>3</v>
          </cell>
          <cell r="V658" t="str">
            <v>ACTIVO</v>
          </cell>
          <cell r="W658" t="str">
            <v>CVC</v>
          </cell>
          <cell r="X658" t="str">
            <v>Resolución otorga LA</v>
          </cell>
          <cell r="Y658" t="str">
            <v>481</v>
          </cell>
          <cell r="Z658">
            <v>37414</v>
          </cell>
          <cell r="AA658" t="str">
            <v>VALLE DEL CAUCA</v>
          </cell>
          <cell r="AB658" t="str">
            <v>YUMBO</v>
          </cell>
          <cell r="AC658" t="str">
            <v>AMAZONIA Y PACIFICO</v>
          </cell>
          <cell r="AD658" t="str">
            <v>Anual</v>
          </cell>
          <cell r="AE658">
            <v>12</v>
          </cell>
          <cell r="AF658" t="str">
            <v>Operación</v>
          </cell>
          <cell r="AG658" t="str">
            <v>Operación</v>
          </cell>
          <cell r="AH658" t="str">
            <v>---</v>
          </cell>
          <cell r="AI658" t="str">
            <v>---</v>
          </cell>
          <cell r="AJ658" t="str">
            <v>---</v>
          </cell>
          <cell r="AK658" t="str">
            <v>---</v>
          </cell>
          <cell r="AL658">
            <v>0</v>
          </cell>
          <cell r="AM658" t="str">
            <v>Si</v>
          </cell>
          <cell r="AN658">
            <v>2</v>
          </cell>
          <cell r="AO658">
            <v>0</v>
          </cell>
          <cell r="AP658">
            <v>1</v>
          </cell>
          <cell r="AQ658">
            <v>1</v>
          </cell>
          <cell r="AR658">
            <v>0</v>
          </cell>
          <cell r="AS658">
            <v>0</v>
          </cell>
          <cell r="AT658">
            <v>0</v>
          </cell>
          <cell r="AU658">
            <v>0</v>
          </cell>
          <cell r="AV658">
            <v>0</v>
          </cell>
          <cell r="AW658">
            <v>0</v>
          </cell>
          <cell r="AX658">
            <v>0</v>
          </cell>
          <cell r="AY658">
            <v>0</v>
          </cell>
          <cell r="AZ658">
            <v>0</v>
          </cell>
          <cell r="BA658">
            <v>0</v>
          </cell>
          <cell r="BB658" t="str">
            <v>Seguimiento 2008</v>
          </cell>
          <cell r="BM658">
            <v>90536392</v>
          </cell>
          <cell r="BN658" t="str">
            <v>---</v>
          </cell>
          <cell r="BO658" t="str">
            <v>---</v>
          </cell>
          <cell r="BP658" t="str">
            <v>NO</v>
          </cell>
          <cell r="BQ658" t="str">
            <v>---</v>
          </cell>
          <cell r="BR658" t="str">
            <v>---</v>
          </cell>
          <cell r="BS658" t="str">
            <v>---</v>
          </cell>
          <cell r="BT658" t="str">
            <v>---</v>
          </cell>
          <cell r="BU658" t="str">
            <v>---</v>
          </cell>
          <cell r="BV658" t="str">
            <v>---</v>
          </cell>
          <cell r="BW658" t="str">
            <v>---</v>
          </cell>
        </row>
        <row r="659">
          <cell r="A659" t="str">
            <v>LAM2254</v>
          </cell>
          <cell r="B659" t="str">
            <v>Licencia Ambiental</v>
          </cell>
          <cell r="C659" t="str">
            <v>PLANTA ALMACENADORA Y ENVASADORA DE GLP EN YUMBO, DEPARTAMENTO DEL VALLE</v>
          </cell>
          <cell r="D659" t="str">
            <v xml:space="preserve">PLUS S.A. ESP </v>
          </cell>
          <cell r="E659" t="str">
            <v>Hidrocarburos</v>
          </cell>
          <cell r="F659" t="str">
            <v>Almacenamiento</v>
          </cell>
          <cell r="G659" t="str">
            <v>Almacenamiento</v>
          </cell>
          <cell r="H659" t="str">
            <v>ANLA</v>
          </cell>
          <cell r="J659" t="str">
            <v>OPERACIÓN</v>
          </cell>
          <cell r="K659">
            <v>1</v>
          </cell>
          <cell r="L659">
            <v>850599</v>
          </cell>
          <cell r="M659">
            <v>7109890.3439999996</v>
          </cell>
          <cell r="O659" t="str">
            <v>CON VISITA</v>
          </cell>
          <cell r="P659" t="str">
            <v>Baja</v>
          </cell>
          <cell r="Q659" t="str">
            <v>---</v>
          </cell>
          <cell r="S659" t="str">
            <v>---</v>
          </cell>
          <cell r="T659">
            <v>0</v>
          </cell>
          <cell r="U659">
            <v>3</v>
          </cell>
          <cell r="V659" t="str">
            <v>ACTIVO</v>
          </cell>
          <cell r="W659" t="str">
            <v>CVC</v>
          </cell>
          <cell r="X659" t="str">
            <v>Resolución otorga LA</v>
          </cell>
          <cell r="Y659" t="str">
            <v>854</v>
          </cell>
          <cell r="Z659">
            <v>37152</v>
          </cell>
          <cell r="AA659" t="str">
            <v>VALLE DEL CAUCA</v>
          </cell>
          <cell r="AB659" t="str">
            <v>YUMBO</v>
          </cell>
          <cell r="AC659" t="str">
            <v>AMAZONIA Y PACIFICO</v>
          </cell>
          <cell r="AD659" t="str">
            <v>Anual</v>
          </cell>
          <cell r="AE659">
            <v>12</v>
          </cell>
          <cell r="AF659" t="str">
            <v>Operación</v>
          </cell>
          <cell r="AG659" t="str">
            <v>Operación</v>
          </cell>
          <cell r="AH659" t="str">
            <v>---</v>
          </cell>
          <cell r="AI659" t="str">
            <v>---</v>
          </cell>
          <cell r="AJ659" t="str">
            <v>---</v>
          </cell>
          <cell r="AK659" t="str">
            <v>---</v>
          </cell>
          <cell r="AL659">
            <v>0</v>
          </cell>
          <cell r="AM659" t="str">
            <v>Si</v>
          </cell>
          <cell r="AN659">
            <v>4</v>
          </cell>
          <cell r="AO659">
            <v>0</v>
          </cell>
          <cell r="AP659">
            <v>1</v>
          </cell>
          <cell r="AQ659">
            <v>1</v>
          </cell>
          <cell r="AR659">
            <v>0</v>
          </cell>
          <cell r="AS659">
            <v>0</v>
          </cell>
          <cell r="AT659">
            <v>0</v>
          </cell>
          <cell r="AU659">
            <v>0</v>
          </cell>
          <cell r="AV659">
            <v>0</v>
          </cell>
          <cell r="AW659">
            <v>0</v>
          </cell>
          <cell r="AX659">
            <v>0</v>
          </cell>
          <cell r="AY659">
            <v>0</v>
          </cell>
          <cell r="AZ659">
            <v>0</v>
          </cell>
          <cell r="BA659">
            <v>0</v>
          </cell>
          <cell r="BB659" t="str">
            <v>Seguimiento 2008</v>
          </cell>
          <cell r="BM659">
            <v>90536392</v>
          </cell>
          <cell r="BN659" t="str">
            <v>---</v>
          </cell>
          <cell r="BO659" t="str">
            <v>---</v>
          </cell>
          <cell r="BP659" t="str">
            <v>NO</v>
          </cell>
          <cell r="BQ659" t="str">
            <v>---</v>
          </cell>
          <cell r="BR659" t="str">
            <v>---</v>
          </cell>
          <cell r="BS659" t="str">
            <v>---</v>
          </cell>
          <cell r="BT659" t="str">
            <v>---</v>
          </cell>
          <cell r="BU659" t="str">
            <v>---</v>
          </cell>
          <cell r="BV659" t="str">
            <v>---</v>
          </cell>
          <cell r="BW659" t="str">
            <v>---</v>
          </cell>
        </row>
        <row r="660">
          <cell r="A660" t="str">
            <v>LAM2249</v>
          </cell>
          <cell r="B660" t="str">
            <v>Plan de Manejo Ambiental</v>
          </cell>
          <cell r="C660" t="str">
            <v>PLAN DE MANEJO AMBIENTAL PARA LOS CAMPOS DE LA SUPERINTENDENCIA DE MARES, CAMPO LLANITO-GALA Y SUS ACTIVIDADES ASOCIADAS</v>
          </cell>
          <cell r="D660" t="str">
            <v xml:space="preserve">ECOPETROL S.A. </v>
          </cell>
          <cell r="E660" t="str">
            <v>Hidrocarburos</v>
          </cell>
          <cell r="F660" t="str">
            <v>Explotación</v>
          </cell>
          <cell r="G660" t="str">
            <v>Explotación</v>
          </cell>
          <cell r="H660" t="str">
            <v>ANLA</v>
          </cell>
          <cell r="J660" t="str">
            <v xml:space="preserve">ESPECIAL </v>
          </cell>
          <cell r="K660">
            <v>5</v>
          </cell>
          <cell r="L660">
            <v>4252995</v>
          </cell>
          <cell r="M660">
            <v>4864086.047213112</v>
          </cell>
          <cell r="O660" t="str">
            <v>CON VISITA</v>
          </cell>
          <cell r="P660" t="str">
            <v>Alta</v>
          </cell>
          <cell r="Q660" t="str">
            <v>SI</v>
          </cell>
          <cell r="S660" t="str">
            <v>SI</v>
          </cell>
          <cell r="T660">
            <v>4</v>
          </cell>
          <cell r="U660">
            <v>42</v>
          </cell>
          <cell r="V660" t="str">
            <v>ACTIVO</v>
          </cell>
          <cell r="W660" t="str">
            <v>CAS</v>
          </cell>
          <cell r="X660" t="str">
            <v>Resolución establece PMA</v>
          </cell>
          <cell r="Y660" t="str">
            <v>0075</v>
          </cell>
          <cell r="Z660">
            <v>38016</v>
          </cell>
          <cell r="AA660" t="str">
            <v>SANTANDER</v>
          </cell>
          <cell r="AB660" t="str">
            <v>BARRANCABERMEJA - SAN VICENTE DEL CHUCURI</v>
          </cell>
          <cell r="AC660" t="str">
            <v>N/A</v>
          </cell>
          <cell r="AD660" t="str">
            <v>Anual</v>
          </cell>
          <cell r="AE660">
            <v>12</v>
          </cell>
          <cell r="AF660" t="str">
            <v xml:space="preserve">Operación </v>
          </cell>
          <cell r="AG660" t="str">
            <v>Operación</v>
          </cell>
          <cell r="AH660" t="str">
            <v>Este equipo participó solo en campo en actividades de seguimiento a manejo ambiental actividades de recuperación</v>
          </cell>
          <cell r="AI660" t="str">
            <v>El seguimiento a este Proyecto lo desarrolla otro equipo</v>
          </cell>
          <cell r="AJ660" t="str">
            <v>---</v>
          </cell>
          <cell r="AK660" t="str">
            <v>HIDROGEOLÓGO</v>
          </cell>
          <cell r="AL660">
            <v>8</v>
          </cell>
          <cell r="AM660" t="str">
            <v>Si</v>
          </cell>
          <cell r="AN660">
            <v>2</v>
          </cell>
          <cell r="AO660">
            <v>0</v>
          </cell>
          <cell r="AP660">
            <v>0</v>
          </cell>
          <cell r="AQ660">
            <v>0</v>
          </cell>
          <cell r="AR660">
            <v>0</v>
          </cell>
          <cell r="AS660">
            <v>0</v>
          </cell>
          <cell r="AT660">
            <v>0</v>
          </cell>
          <cell r="AU660">
            <v>1</v>
          </cell>
          <cell r="AV660">
            <v>0</v>
          </cell>
          <cell r="AW660">
            <v>0</v>
          </cell>
          <cell r="AX660">
            <v>2</v>
          </cell>
          <cell r="AY660">
            <v>0</v>
          </cell>
          <cell r="AZ660">
            <v>2</v>
          </cell>
          <cell r="BA660">
            <v>1</v>
          </cell>
          <cell r="BB660" t="str">
            <v>Seguimiento 2018</v>
          </cell>
          <cell r="BC660" t="str">
            <v>N/A</v>
          </cell>
          <cell r="BD660">
            <v>3599</v>
          </cell>
          <cell r="BE660">
            <v>43287</v>
          </cell>
          <cell r="BI660" t="str">
            <v>Sin asignar</v>
          </cell>
          <cell r="BM660">
            <v>21949844</v>
          </cell>
          <cell r="BN660" t="str">
            <v>VISITA</v>
          </cell>
          <cell r="BO660">
            <v>20707400</v>
          </cell>
          <cell r="BP660" t="str">
            <v>NO</v>
          </cell>
          <cell r="BQ660">
            <v>54</v>
          </cell>
          <cell r="BR660">
            <v>25</v>
          </cell>
          <cell r="BS660">
            <v>0</v>
          </cell>
          <cell r="BT660" t="str">
            <v>---</v>
          </cell>
          <cell r="BU660" t="str">
            <v>---</v>
          </cell>
          <cell r="BV660" t="str">
            <v>---</v>
          </cell>
          <cell r="BW660" t="str">
            <v>---</v>
          </cell>
          <cell r="BX660">
            <v>50</v>
          </cell>
          <cell r="BY660" t="str">
            <v>No reporta</v>
          </cell>
          <cell r="BZ660" t="str">
            <v>80m2 de suelo y una vía secundaria</v>
          </cell>
        </row>
        <row r="661">
          <cell r="A661" t="str">
            <v>LAM2248</v>
          </cell>
          <cell r="B661" t="str">
            <v>Licencia Ambiental</v>
          </cell>
          <cell r="C661" t="str">
            <v>BLOQUE DE PERFORACION EXPLORATORIA LISAMA NORTE Y P.M.A PARA EL POZO LISAMA NORTE -1-DPTO DE SANTANDER
Resolución 1641 de 2007, acumula los Expedientes 2248, 1705 y 1691 al Expediente 2249</v>
          </cell>
          <cell r="D661" t="str">
            <v xml:space="preserve">ECOPETROL S.A. </v>
          </cell>
          <cell r="E661" t="str">
            <v>Hidrocarburos</v>
          </cell>
          <cell r="F661" t="str">
            <v>---</v>
          </cell>
          <cell r="G661" t="str">
            <v>---</v>
          </cell>
          <cell r="H661" t="str">
            <v>---</v>
          </cell>
          <cell r="I661" t="str">
            <v>---</v>
          </cell>
          <cell r="J661" t="str">
            <v>---</v>
          </cell>
          <cell r="K661">
            <v>4</v>
          </cell>
          <cell r="O661" t="str">
            <v>---</v>
          </cell>
          <cell r="P661" t="str">
            <v>N/A</v>
          </cell>
          <cell r="Q661" t="str">
            <v>---</v>
          </cell>
          <cell r="S661" t="str">
            <v>---</v>
          </cell>
          <cell r="T661" t="str">
            <v>---</v>
          </cell>
          <cell r="U661">
            <v>0</v>
          </cell>
          <cell r="V661" t="str">
            <v>ARCHIVADO</v>
          </cell>
          <cell r="W661" t="str">
            <v>CAR Y CORTOLIMA</v>
          </cell>
          <cell r="X661" t="str">
            <v>Auto desistimiento recurso/solicitud</v>
          </cell>
          <cell r="Y661">
            <v>1297</v>
          </cell>
          <cell r="Z661">
            <v>37981</v>
          </cell>
          <cell r="AA661" t="str">
            <v>SANTANDER</v>
          </cell>
          <cell r="AB661" t="str">
            <v>BARRANCABERMEJA</v>
          </cell>
          <cell r="AD661" t="str">
            <v>---</v>
          </cell>
          <cell r="AE661" t="str">
            <v>---</v>
          </cell>
          <cell r="AF661" t="str">
            <v>---</v>
          </cell>
          <cell r="AG661" t="str">
            <v>---</v>
          </cell>
          <cell r="AH661" t="str">
            <v>---</v>
          </cell>
          <cell r="AI661" t="str">
            <v>---</v>
          </cell>
          <cell r="AJ661" t="str">
            <v>---</v>
          </cell>
          <cell r="AK661" t="str">
            <v>---</v>
          </cell>
          <cell r="AL661">
            <v>0</v>
          </cell>
          <cell r="AM661" t="str">
            <v>---</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t="str">
            <v>Sin Seguimiento</v>
          </cell>
          <cell r="BJ661" t="str">
            <v>---</v>
          </cell>
          <cell r="BK661" t="str">
            <v>---</v>
          </cell>
          <cell r="BL661" t="str">
            <v>---</v>
          </cell>
          <cell r="BN661" t="str">
            <v>---</v>
          </cell>
          <cell r="BO661" t="str">
            <v>---</v>
          </cell>
          <cell r="BP661" t="str">
            <v>---</v>
          </cell>
          <cell r="BQ661" t="str">
            <v>---</v>
          </cell>
          <cell r="BR661" t="str">
            <v>---</v>
          </cell>
          <cell r="BS661" t="str">
            <v>---</v>
          </cell>
          <cell r="BT661" t="str">
            <v>---</v>
          </cell>
          <cell r="BU661" t="str">
            <v>---</v>
          </cell>
          <cell r="BV661" t="str">
            <v>---</v>
          </cell>
          <cell r="BW661" t="str">
            <v>---</v>
          </cell>
        </row>
        <row r="662">
          <cell r="A662" t="str">
            <v>LAM2247</v>
          </cell>
          <cell r="B662" t="str">
            <v>Licencia Ambiental</v>
          </cell>
          <cell r="C662" t="str">
            <v>BLOQUE DE PERFORACION EXPLORATORIA VENUS Y ESTABLECIMIENTO DE P.M.A  PROSPECTO  VENUS -1-</v>
          </cell>
          <cell r="D662" t="str">
            <v xml:space="preserve">ECOPETROL S.A. </v>
          </cell>
          <cell r="E662" t="str">
            <v>Hidrocarburos</v>
          </cell>
          <cell r="F662" t="str">
            <v>Exploración</v>
          </cell>
          <cell r="G662" t="str">
            <v>Exploración</v>
          </cell>
          <cell r="H662" t="str">
            <v>ANLA</v>
          </cell>
          <cell r="J662" t="str">
            <v>NO HAN INICIADO OBRAS</v>
          </cell>
          <cell r="O662" t="str">
            <v>SIN INICIO DE OBRA</v>
          </cell>
          <cell r="P662" t="str">
            <v>Media</v>
          </cell>
          <cell r="Q662" t="str">
            <v>---</v>
          </cell>
          <cell r="S662" t="str">
            <v>---</v>
          </cell>
          <cell r="T662">
            <v>0</v>
          </cell>
          <cell r="U662">
            <v>2</v>
          </cell>
          <cell r="V662" t="str">
            <v>ACTIVO</v>
          </cell>
          <cell r="W662" t="str">
            <v>CAS</v>
          </cell>
          <cell r="X662" t="str">
            <v>Resolución otorga LA</v>
          </cell>
          <cell r="Y662" t="str">
            <v>233</v>
          </cell>
          <cell r="Z662">
            <v>38050</v>
          </cell>
          <cell r="AA662" t="str">
            <v>SANTANDER</v>
          </cell>
          <cell r="AB662" t="str">
            <v>SAN VICENTE DEL CHUCURI</v>
          </cell>
          <cell r="AC662" t="str">
            <v>N/A</v>
          </cell>
          <cell r="AD662" t="str">
            <v>Sin definir</v>
          </cell>
          <cell r="AE662">
            <v>0</v>
          </cell>
          <cell r="AF662" t="str">
            <v>Devolución de Bloque - No realizó actividades</v>
          </cell>
          <cell r="AG662" t="str">
            <v>No han iniciado actividades</v>
          </cell>
          <cell r="AH662" t="str">
            <v>N/A</v>
          </cell>
          <cell r="AI662" t="str">
            <v>N/A</v>
          </cell>
          <cell r="AJ662" t="str">
            <v>---</v>
          </cell>
          <cell r="AK662" t="str">
            <v>N/A</v>
          </cell>
          <cell r="AL662">
            <v>1</v>
          </cell>
          <cell r="AM662" t="str">
            <v>Si</v>
          </cell>
          <cell r="AN662">
            <v>1</v>
          </cell>
          <cell r="AO662">
            <v>0</v>
          </cell>
          <cell r="AP662">
            <v>0</v>
          </cell>
          <cell r="AQ662">
            <v>0</v>
          </cell>
          <cell r="AR662">
            <v>0</v>
          </cell>
          <cell r="AS662">
            <v>0</v>
          </cell>
          <cell r="AT662">
            <v>0</v>
          </cell>
          <cell r="AU662">
            <v>0</v>
          </cell>
          <cell r="AV662">
            <v>0</v>
          </cell>
          <cell r="AW662">
            <v>0</v>
          </cell>
          <cell r="AX662">
            <v>0</v>
          </cell>
          <cell r="AY662">
            <v>0</v>
          </cell>
          <cell r="AZ662">
            <v>0</v>
          </cell>
          <cell r="BA662">
            <v>1</v>
          </cell>
          <cell r="BB662" t="str">
            <v>Seguimiento 2018</v>
          </cell>
          <cell r="BC662">
            <v>43182</v>
          </cell>
          <cell r="BD662">
            <v>2200</v>
          </cell>
          <cell r="BE662">
            <v>43224</v>
          </cell>
          <cell r="BF662" t="str">
            <v>Auto</v>
          </cell>
          <cell r="BG662">
            <v>811</v>
          </cell>
          <cell r="BH662">
            <v>43251</v>
          </cell>
          <cell r="BI662" t="str">
            <v>Perdida de fuerza ejecutoria</v>
          </cell>
          <cell r="BJ662" t="str">
            <v>VISITA</v>
          </cell>
          <cell r="BK662">
            <v>7</v>
          </cell>
          <cell r="BL662">
            <v>95286000</v>
          </cell>
          <cell r="BN662" t="str">
            <v>---</v>
          </cell>
          <cell r="BO662" t="str">
            <v>---</v>
          </cell>
          <cell r="BP662" t="str">
            <v>NO</v>
          </cell>
          <cell r="BQ662" t="str">
            <v>---</v>
          </cell>
          <cell r="BR662" t="str">
            <v>---</v>
          </cell>
          <cell r="BS662" t="str">
            <v>---</v>
          </cell>
          <cell r="BT662" t="str">
            <v>---</v>
          </cell>
          <cell r="BU662" t="str">
            <v>---</v>
          </cell>
          <cell r="BV662" t="str">
            <v>---</v>
          </cell>
          <cell r="BW662" t="str">
            <v>---</v>
          </cell>
        </row>
        <row r="663">
          <cell r="A663" t="str">
            <v>LAM2246</v>
          </cell>
          <cell r="B663" t="str">
            <v>Licencia Ambiental</v>
          </cell>
          <cell r="C663" t="str">
            <v>BLOQUE  DE PERFORACION EXPLORATORIA ACEVEDO - POZO CANDELO</v>
          </cell>
          <cell r="D663" t="str">
            <v xml:space="preserve">PACIFIC STRATUS ENERGY COLOMBIA CORP </v>
          </cell>
          <cell r="E663" t="str">
            <v>Hidrocarburos</v>
          </cell>
          <cell r="F663" t="str">
            <v>---</v>
          </cell>
          <cell r="G663" t="str">
            <v>---</v>
          </cell>
          <cell r="H663" t="str">
            <v>---</v>
          </cell>
          <cell r="I663" t="str">
            <v>---</v>
          </cell>
          <cell r="J663" t="str">
            <v>---</v>
          </cell>
          <cell r="K663">
            <v>4</v>
          </cell>
          <cell r="O663" t="str">
            <v>---</v>
          </cell>
          <cell r="P663" t="str">
            <v>N/A</v>
          </cell>
          <cell r="Q663" t="str">
            <v>---</v>
          </cell>
          <cell r="S663" t="str">
            <v>---</v>
          </cell>
          <cell r="T663" t="str">
            <v>---</v>
          </cell>
          <cell r="U663">
            <v>6</v>
          </cell>
          <cell r="V663" t="str">
            <v>ARCHIVADO</v>
          </cell>
          <cell r="W663" t="str">
            <v>CAR Y CORTOLIMA</v>
          </cell>
          <cell r="X663" t="str">
            <v>Resolución Perdida de Fuerza Ejecutoria</v>
          </cell>
          <cell r="Y663">
            <v>100</v>
          </cell>
          <cell r="Z663">
            <v>40583</v>
          </cell>
          <cell r="AA663" t="str">
            <v>HUILA</v>
          </cell>
          <cell r="AB663" t="str">
            <v>ACEVEDO</v>
          </cell>
          <cell r="AD663" t="str">
            <v>---</v>
          </cell>
          <cell r="AE663" t="str">
            <v>---</v>
          </cell>
          <cell r="AF663" t="str">
            <v>---</v>
          </cell>
          <cell r="AG663" t="str">
            <v>---</v>
          </cell>
          <cell r="AH663" t="str">
            <v>---</v>
          </cell>
          <cell r="AI663" t="str">
            <v>---</v>
          </cell>
          <cell r="AJ663" t="str">
            <v>---</v>
          </cell>
          <cell r="AK663" t="str">
            <v>---</v>
          </cell>
          <cell r="AL663">
            <v>0</v>
          </cell>
          <cell r="AM663" t="str">
            <v>---</v>
          </cell>
          <cell r="AN663">
            <v>2</v>
          </cell>
          <cell r="AO663">
            <v>0</v>
          </cell>
          <cell r="AP663">
            <v>1</v>
          </cell>
          <cell r="AQ663">
            <v>1</v>
          </cell>
          <cell r="AR663">
            <v>1</v>
          </cell>
          <cell r="AS663">
            <v>1</v>
          </cell>
          <cell r="AT663">
            <v>0</v>
          </cell>
          <cell r="AU663">
            <v>0</v>
          </cell>
          <cell r="AV663">
            <v>0</v>
          </cell>
          <cell r="AW663">
            <v>0</v>
          </cell>
          <cell r="AX663">
            <v>0</v>
          </cell>
          <cell r="AY663">
            <v>0</v>
          </cell>
          <cell r="AZ663">
            <v>0</v>
          </cell>
          <cell r="BA663">
            <v>0</v>
          </cell>
          <cell r="BB663" t="str">
            <v>Seguimiento 2010</v>
          </cell>
          <cell r="BJ663" t="str">
            <v>---</v>
          </cell>
          <cell r="BK663" t="str">
            <v>---</v>
          </cell>
          <cell r="BL663" t="str">
            <v>---</v>
          </cell>
          <cell r="BN663" t="str">
            <v>---</v>
          </cell>
          <cell r="BO663" t="str">
            <v>---</v>
          </cell>
          <cell r="BP663" t="str">
            <v>---</v>
          </cell>
          <cell r="BQ663">
            <v>1</v>
          </cell>
          <cell r="BR663">
            <v>0</v>
          </cell>
          <cell r="BS663">
            <v>0</v>
          </cell>
          <cell r="BT663" t="str">
            <v>---</v>
          </cell>
          <cell r="BU663" t="str">
            <v>---</v>
          </cell>
          <cell r="BV663" t="str">
            <v>---</v>
          </cell>
          <cell r="BW663" t="str">
            <v>---</v>
          </cell>
        </row>
        <row r="664">
          <cell r="A664" t="str">
            <v>LAM2245</v>
          </cell>
          <cell r="B664" t="str">
            <v>Plan de Manejo Ambiental</v>
          </cell>
          <cell r="C664" t="str">
            <v>AREA DE PERFORACION EXPLORATORIA BLOQUE SAN JACINTO Y SUS 5 AREAS DE PERFORACION LIMONERO (EN ADELANTE DENOMINADO ESPADAÑA 1) - EL RECREO - PEDERNAL NORTE - MATAMBO - EL LIBANO  - SAN JACINTO OESTE</v>
          </cell>
          <cell r="D664" t="str">
            <v xml:space="preserve">HOCOL S.A. </v>
          </cell>
          <cell r="E664" t="str">
            <v>Hidrocarburos</v>
          </cell>
          <cell r="F664" t="str">
            <v>Exploración</v>
          </cell>
          <cell r="G664" t="str">
            <v>Exploración</v>
          </cell>
          <cell r="H664" t="str">
            <v>CORPORACIÓN</v>
          </cell>
          <cell r="I664" t="str">
            <v>Menor o igual a 5 carpetas</v>
          </cell>
          <cell r="J664" t="str">
            <v>CORPORACIÓN E INVEMAR</v>
          </cell>
          <cell r="K664">
            <v>4</v>
          </cell>
          <cell r="L664">
            <v>3402396</v>
          </cell>
          <cell r="M664" t="str">
            <v>SOLO TERRESTRE</v>
          </cell>
          <cell r="N664">
            <v>2156422.0549354833</v>
          </cell>
          <cell r="O664" t="str">
            <v>CON VISITA</v>
          </cell>
          <cell r="P664" t="str">
            <v>Media</v>
          </cell>
          <cell r="Q664" t="str">
            <v>---</v>
          </cell>
          <cell r="S664" t="str">
            <v>---</v>
          </cell>
          <cell r="T664">
            <v>0</v>
          </cell>
          <cell r="U664">
            <v>3</v>
          </cell>
          <cell r="V664" t="str">
            <v>ACTIVO</v>
          </cell>
          <cell r="W664" t="str">
            <v>CAM</v>
          </cell>
          <cell r="X664" t="str">
            <v>Resolución establece PMA</v>
          </cell>
          <cell r="Y664" t="str">
            <v>1061</v>
          </cell>
          <cell r="Z664">
            <v>36819</v>
          </cell>
          <cell r="AA664" t="str">
            <v>HUILA</v>
          </cell>
          <cell r="AB664" t="str">
            <v>GIGANTE - IQUIRA - PAICOL - TESALIA - TERUEL</v>
          </cell>
          <cell r="AC664" t="str">
            <v>N/A</v>
          </cell>
          <cell r="AD664" t="str">
            <v>Semestral</v>
          </cell>
          <cell r="AE664">
            <v>6</v>
          </cell>
          <cell r="AF664" t="str">
            <v>Perforación exploratoria - Verificado desmantelamiento del pozo Cumbia 1 - El Bloque continúa vigente</v>
          </cell>
          <cell r="AG664" t="str">
            <v>Operación</v>
          </cell>
          <cell r="AH664" t="str">
            <v>Una vez finalice la perforación de cada pozo</v>
          </cell>
          <cell r="AI664" t="str">
            <v xml:space="preserve"> No ha presentado nuevos ICA (no ha habido perforación de nuevos pozos exploratorios en el Bloque)</v>
          </cell>
          <cell r="AJ664" t="str">
            <v>---</v>
          </cell>
          <cell r="AK664" t="str">
            <v>N/A</v>
          </cell>
          <cell r="AL664">
            <v>1</v>
          </cell>
          <cell r="AM664" t="str">
            <v>Si</v>
          </cell>
          <cell r="AN664">
            <v>3</v>
          </cell>
          <cell r="AO664">
            <v>0</v>
          </cell>
          <cell r="AP664">
            <v>1</v>
          </cell>
          <cell r="AQ664">
            <v>1</v>
          </cell>
          <cell r="AR664">
            <v>0</v>
          </cell>
          <cell r="AS664">
            <v>0</v>
          </cell>
          <cell r="AT664">
            <v>0</v>
          </cell>
          <cell r="AU664">
            <v>0</v>
          </cell>
          <cell r="AV664">
            <v>0</v>
          </cell>
          <cell r="AW664">
            <v>0</v>
          </cell>
          <cell r="AX664">
            <v>0</v>
          </cell>
          <cell r="AY664">
            <v>0</v>
          </cell>
          <cell r="AZ664">
            <v>0</v>
          </cell>
          <cell r="BA664">
            <v>1</v>
          </cell>
          <cell r="BB664" t="str">
            <v>Seguimiento 2018</v>
          </cell>
          <cell r="BC664">
            <v>43138</v>
          </cell>
          <cell r="BD664">
            <v>1769</v>
          </cell>
          <cell r="BE664">
            <v>43210</v>
          </cell>
          <cell r="BF664" t="str">
            <v>Auto</v>
          </cell>
          <cell r="BG664">
            <v>5880</v>
          </cell>
          <cell r="BH664">
            <v>43370</v>
          </cell>
          <cell r="BI664" t="str">
            <v>Control y Seguimiento</v>
          </cell>
          <cell r="BM664">
            <v>102667830</v>
          </cell>
          <cell r="BN664" t="str">
            <v>---</v>
          </cell>
          <cell r="BO664" t="str">
            <v>---</v>
          </cell>
          <cell r="BP664" t="str">
            <v>NO</v>
          </cell>
          <cell r="BQ664" t="str">
            <v>---</v>
          </cell>
          <cell r="BR664" t="str">
            <v>---</v>
          </cell>
          <cell r="BS664" t="str">
            <v>---</v>
          </cell>
          <cell r="BT664" t="str">
            <v>---</v>
          </cell>
          <cell r="BU664" t="str">
            <v>---</v>
          </cell>
          <cell r="BV664" t="str">
            <v>---</v>
          </cell>
          <cell r="BW664" t="str">
            <v>---</v>
          </cell>
        </row>
        <row r="665">
          <cell r="A665" t="str">
            <v>LAM2208</v>
          </cell>
          <cell r="B665" t="str">
            <v>Licencia Ambiental</v>
          </cell>
          <cell r="C665" t="str">
            <v>REPOSICION DE 800 METROS DE TUBERIA, POLIDUCTO SEBASTOPOL - MEDELLIN</v>
          </cell>
          <cell r="D665" t="str">
            <v xml:space="preserve">ECOPETROL S.A. </v>
          </cell>
          <cell r="E665" t="str">
            <v>Hidrocarburos</v>
          </cell>
          <cell r="F665" t="str">
            <v>---</v>
          </cell>
          <cell r="G665" t="str">
            <v>---</v>
          </cell>
          <cell r="H665" t="str">
            <v>---</v>
          </cell>
          <cell r="I665" t="str">
            <v>---</v>
          </cell>
          <cell r="J665" t="str">
            <v>---</v>
          </cell>
          <cell r="K665">
            <v>4</v>
          </cell>
          <cell r="O665" t="str">
            <v>---</v>
          </cell>
          <cell r="P665" t="str">
            <v>N/A</v>
          </cell>
          <cell r="Q665" t="str">
            <v>---</v>
          </cell>
          <cell r="S665" t="str">
            <v>---</v>
          </cell>
          <cell r="T665" t="str">
            <v>---</v>
          </cell>
          <cell r="U665">
            <v>0</v>
          </cell>
          <cell r="V665" t="str">
            <v>ACUMULADO</v>
          </cell>
          <cell r="W665" t="str">
            <v>CAR Y CORTOLIMA</v>
          </cell>
          <cell r="X665" t="str">
            <v>Auto resuelve recurso reposición</v>
          </cell>
          <cell r="Y665">
            <v>2125</v>
          </cell>
          <cell r="Z665">
            <v>38684</v>
          </cell>
          <cell r="AA665" t="str">
            <v>ANTIOQUIA</v>
          </cell>
          <cell r="AB665" t="str">
            <v>BARBOSA</v>
          </cell>
          <cell r="AD665" t="str">
            <v>---</v>
          </cell>
          <cell r="AE665" t="str">
            <v>---</v>
          </cell>
          <cell r="AF665" t="str">
            <v>---</v>
          </cell>
          <cell r="AG665" t="str">
            <v>---</v>
          </cell>
          <cell r="AH665" t="str">
            <v>---</v>
          </cell>
          <cell r="AI665" t="str">
            <v>---</v>
          </cell>
          <cell r="AJ665" t="str">
            <v>---</v>
          </cell>
          <cell r="AK665" t="str">
            <v>---</v>
          </cell>
          <cell r="AL665">
            <v>0</v>
          </cell>
          <cell r="AM665" t="str">
            <v>---</v>
          </cell>
          <cell r="AN665">
            <v>1</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t="str">
            <v>Seguimiento &lt; 2006</v>
          </cell>
          <cell r="BJ665" t="str">
            <v>---</v>
          </cell>
          <cell r="BK665" t="str">
            <v>---</v>
          </cell>
          <cell r="BL665" t="str">
            <v>---</v>
          </cell>
          <cell r="BN665" t="str">
            <v>---</v>
          </cell>
          <cell r="BO665" t="str">
            <v>---</v>
          </cell>
          <cell r="BP665" t="str">
            <v>---</v>
          </cell>
          <cell r="BQ665" t="str">
            <v>---</v>
          </cell>
          <cell r="BR665" t="str">
            <v>---</v>
          </cell>
          <cell r="BS665" t="str">
            <v>---</v>
          </cell>
          <cell r="BT665" t="str">
            <v>---</v>
          </cell>
          <cell r="BU665" t="str">
            <v>---</v>
          </cell>
          <cell r="BV665" t="str">
            <v>---</v>
          </cell>
          <cell r="BW665" t="str">
            <v>---</v>
          </cell>
        </row>
        <row r="666">
          <cell r="A666" t="str">
            <v>LAM2205</v>
          </cell>
          <cell r="B666" t="str">
            <v>Licencia Ambiental</v>
          </cell>
          <cell r="C666" t="str">
            <v>POZOS DE DESARROLLO ORITO 107 Y ORITO 108</v>
          </cell>
          <cell r="D666" t="str">
            <v xml:space="preserve">ECOPETROL S.A. </v>
          </cell>
          <cell r="E666" t="str">
            <v>Hidrocarburos</v>
          </cell>
          <cell r="F666" t="str">
            <v>Explotación</v>
          </cell>
          <cell r="G666" t="str">
            <v>Explotación</v>
          </cell>
          <cell r="H666" t="str">
            <v>CORPORACIÓN</v>
          </cell>
          <cell r="I666" t="str">
            <v>Menor o igual a 2 carpetas; ubicación en Putumayo y estado de seguimiento en operación</v>
          </cell>
          <cell r="J666" t="str">
            <v>CORPORACIÓN E INVEMAR</v>
          </cell>
          <cell r="K666">
            <v>5</v>
          </cell>
          <cell r="L666">
            <v>4252995</v>
          </cell>
          <cell r="M666">
            <v>4903284.5855999999</v>
          </cell>
          <cell r="O666" t="str">
            <v>CON VISITA</v>
          </cell>
          <cell r="P666" t="str">
            <v>Media</v>
          </cell>
          <cell r="Q666" t="str">
            <v>---</v>
          </cell>
          <cell r="S666" t="str">
            <v>---</v>
          </cell>
          <cell r="T666">
            <v>0.75</v>
          </cell>
          <cell r="U666">
            <v>2</v>
          </cell>
          <cell r="V666" t="str">
            <v>ACTIVO</v>
          </cell>
          <cell r="W666" t="str">
            <v>CORPOAMAZONIA</v>
          </cell>
          <cell r="X666" t="str">
            <v>Resolución otorga LA</v>
          </cell>
          <cell r="Y666" t="str">
            <v>168</v>
          </cell>
          <cell r="Z666">
            <v>36573</v>
          </cell>
          <cell r="AA666" t="str">
            <v>PUTUMAYO</v>
          </cell>
          <cell r="AB666" t="str">
            <v>ORITO</v>
          </cell>
          <cell r="AC666" t="str">
            <v>AMAZONIA Y PACIFICO</v>
          </cell>
          <cell r="AD666" t="str">
            <v>---</v>
          </cell>
          <cell r="AE666">
            <v>12</v>
          </cell>
          <cell r="AF666" t="str">
            <v>Operación</v>
          </cell>
          <cell r="AG666" t="str">
            <v>Operación</v>
          </cell>
          <cell r="AH666" t="str">
            <v>Anual</v>
          </cell>
          <cell r="AI666" t="str">
            <v>24 de enero de 2018</v>
          </cell>
          <cell r="AJ666">
            <v>43124</v>
          </cell>
          <cell r="AK666" t="str">
            <v>NO</v>
          </cell>
          <cell r="AL666">
            <v>0</v>
          </cell>
          <cell r="AM666" t="str">
            <v>Si</v>
          </cell>
          <cell r="AN666">
            <v>2</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t="str">
            <v>Seguimiento &lt; 2006</v>
          </cell>
          <cell r="BC666">
            <v>43325</v>
          </cell>
          <cell r="BD666">
            <v>5274</v>
          </cell>
          <cell r="BE666">
            <v>43356</v>
          </cell>
          <cell r="BI666" t="str">
            <v>Control y Seguimiento</v>
          </cell>
          <cell r="BM666">
            <v>115950324</v>
          </cell>
          <cell r="BN666" t="str">
            <v>---</v>
          </cell>
          <cell r="BO666" t="str">
            <v>---</v>
          </cell>
          <cell r="BP666" t="str">
            <v>NO</v>
          </cell>
          <cell r="BQ666" t="str">
            <v>---</v>
          </cell>
          <cell r="BR666" t="str">
            <v>---</v>
          </cell>
          <cell r="BS666" t="str">
            <v>---</v>
          </cell>
          <cell r="BT666" t="str">
            <v>---</v>
          </cell>
          <cell r="BU666" t="str">
            <v>---</v>
          </cell>
          <cell r="BV666" t="str">
            <v>---</v>
          </cell>
          <cell r="BW666" t="str">
            <v>---</v>
          </cell>
        </row>
        <row r="667">
          <cell r="A667" t="str">
            <v>LAM2199</v>
          </cell>
          <cell r="B667" t="str">
            <v>Plan de Manejo Ambiental</v>
          </cell>
          <cell r="C667" t="str">
            <v>BLOQUE ACORDEON</v>
          </cell>
          <cell r="D667" t="str">
            <v xml:space="preserve">UNION TEMPORAL MIDAS </v>
          </cell>
          <cell r="E667" t="str">
            <v>Hidrocarburos</v>
          </cell>
          <cell r="F667" t="str">
            <v>Explotación</v>
          </cell>
          <cell r="G667" t="str">
            <v>Explotación</v>
          </cell>
          <cell r="H667" t="str">
            <v>ANLA</v>
          </cell>
          <cell r="J667" t="str">
            <v>OPERACIÓN</v>
          </cell>
          <cell r="K667">
            <v>5</v>
          </cell>
          <cell r="L667">
            <v>4252995</v>
          </cell>
          <cell r="M667">
            <v>3554839.3968000002</v>
          </cell>
          <cell r="O667" t="str">
            <v>CON VISITA</v>
          </cell>
          <cell r="P667" t="str">
            <v>Baja</v>
          </cell>
          <cell r="Q667" t="str">
            <v>---</v>
          </cell>
          <cell r="S667" t="str">
            <v>---</v>
          </cell>
          <cell r="T667">
            <v>0.75</v>
          </cell>
          <cell r="U667">
            <v>4</v>
          </cell>
          <cell r="V667" t="str">
            <v>ACTIVO</v>
          </cell>
          <cell r="W667" t="str">
            <v>CORPOCESAR</v>
          </cell>
          <cell r="X667" t="str">
            <v>Resolución establece PMA</v>
          </cell>
          <cell r="Y667">
            <v>834</v>
          </cell>
          <cell r="Z667">
            <v>36762</v>
          </cell>
          <cell r="AA667" t="str">
            <v>CESAR</v>
          </cell>
          <cell r="AB667" t="str">
            <v>SAN ALBERTO - SAN MARTIN</v>
          </cell>
          <cell r="AC667" t="str">
            <v>CARIBE CONTINENTAL E INSULAR</v>
          </cell>
          <cell r="AD667" t="str">
            <v>Anual y Semestral</v>
          </cell>
          <cell r="AE667">
            <v>12</v>
          </cell>
          <cell r="AF667" t="str">
            <v>Operación</v>
          </cell>
          <cell r="AG667" t="str">
            <v>Operación</v>
          </cell>
          <cell r="AH667" t="str">
            <v>Anual</v>
          </cell>
          <cell r="AI667" t="str">
            <v>1 de febrero de 2017</v>
          </cell>
          <cell r="AJ667">
            <v>42767</v>
          </cell>
          <cell r="AK667" t="str">
            <v>NO</v>
          </cell>
          <cell r="AL667">
            <v>1</v>
          </cell>
          <cell r="AM667" t="str">
            <v>Si</v>
          </cell>
          <cell r="AN667">
            <v>0</v>
          </cell>
          <cell r="AO667">
            <v>0</v>
          </cell>
          <cell r="AP667">
            <v>0</v>
          </cell>
          <cell r="AQ667">
            <v>0</v>
          </cell>
          <cell r="AR667">
            <v>0</v>
          </cell>
          <cell r="AS667">
            <v>0</v>
          </cell>
          <cell r="AT667">
            <v>0</v>
          </cell>
          <cell r="AU667">
            <v>0</v>
          </cell>
          <cell r="AV667">
            <v>0</v>
          </cell>
          <cell r="AW667">
            <v>0</v>
          </cell>
          <cell r="AX667">
            <v>1</v>
          </cell>
          <cell r="AY667">
            <v>0</v>
          </cell>
          <cell r="AZ667">
            <v>0</v>
          </cell>
          <cell r="BA667">
            <v>0</v>
          </cell>
          <cell r="BB667" t="str">
            <v>Seguimiento 2015</v>
          </cell>
          <cell r="BC667">
            <v>43153</v>
          </cell>
          <cell r="BD667">
            <v>1428</v>
          </cell>
          <cell r="BE667">
            <v>43195</v>
          </cell>
          <cell r="BM667">
            <v>115950324</v>
          </cell>
          <cell r="BN667" t="str">
            <v>---</v>
          </cell>
          <cell r="BO667" t="str">
            <v>---</v>
          </cell>
          <cell r="BP667" t="str">
            <v>NO</v>
          </cell>
          <cell r="BQ667">
            <v>1</v>
          </cell>
          <cell r="BR667">
            <v>1</v>
          </cell>
          <cell r="BS667">
            <v>0</v>
          </cell>
          <cell r="BT667" t="str">
            <v>---</v>
          </cell>
          <cell r="BU667" t="str">
            <v>---</v>
          </cell>
          <cell r="BV667" t="str">
            <v>---</v>
          </cell>
          <cell r="BW667" t="str">
            <v>---</v>
          </cell>
        </row>
        <row r="668">
          <cell r="A668" t="str">
            <v>LAM2191</v>
          </cell>
          <cell r="B668" t="str">
            <v>Licencia Ambiental</v>
          </cell>
          <cell r="C668" t="str">
            <v>CONSTRUCCION DE DOS ESTACIONES COMPRESORAS EN CARTAGENA Y JOBO</v>
          </cell>
          <cell r="D668" t="str">
            <v xml:space="preserve">PROMIGAS S.A. E.S.P </v>
          </cell>
          <cell r="E668" t="str">
            <v>Hidrocarburos</v>
          </cell>
          <cell r="F668" t="str">
            <v>Transporte y Conducción</v>
          </cell>
          <cell r="G668" t="str">
            <v>Transporte y Conducción</v>
          </cell>
          <cell r="H668" t="str">
            <v>ANLA</v>
          </cell>
          <cell r="J668" t="str">
            <v>OPERACIÓN</v>
          </cell>
          <cell r="K668">
            <v>5</v>
          </cell>
          <cell r="L668">
            <v>4252995</v>
          </cell>
          <cell r="M668">
            <v>4341442.2564705899</v>
          </cell>
          <cell r="O668" t="str">
            <v>DOCUMENTAL</v>
          </cell>
          <cell r="P668" t="str">
            <v>Baja</v>
          </cell>
          <cell r="Q668" t="str">
            <v>---</v>
          </cell>
          <cell r="S668" t="str">
            <v>---</v>
          </cell>
          <cell r="T668">
            <v>0</v>
          </cell>
          <cell r="U668">
            <v>4</v>
          </cell>
          <cell r="V668" t="str">
            <v>ACTIVO</v>
          </cell>
          <cell r="W668" t="str">
            <v>CARDIQUE</v>
          </cell>
          <cell r="X668" t="str">
            <v>Resolución otorga LA</v>
          </cell>
          <cell r="Y668" t="str">
            <v>474</v>
          </cell>
          <cell r="Z668">
            <v>36662</v>
          </cell>
          <cell r="AA668" t="str">
            <v>BOLIVAR</v>
          </cell>
          <cell r="AB668" t="str">
            <v>CARTAGENA</v>
          </cell>
          <cell r="AC668" t="str">
            <v>CARIBE CONTINENTAL E INSULAR</v>
          </cell>
          <cell r="AD668" t="str">
            <v>Anual</v>
          </cell>
          <cell r="AE668">
            <v>12</v>
          </cell>
          <cell r="AF668" t="str">
            <v>Operación</v>
          </cell>
          <cell r="AG668" t="str">
            <v>Operación</v>
          </cell>
          <cell r="AH668" t="str">
            <v>Anual</v>
          </cell>
          <cell r="AI668">
            <v>42798</v>
          </cell>
          <cell r="AJ668">
            <v>42798</v>
          </cell>
          <cell r="AK668" t="str">
            <v>NO</v>
          </cell>
          <cell r="AL668">
            <v>1</v>
          </cell>
          <cell r="AM668" t="str">
            <v>Si</v>
          </cell>
          <cell r="AN668">
            <v>4</v>
          </cell>
          <cell r="AO668">
            <v>0</v>
          </cell>
          <cell r="AP668">
            <v>2</v>
          </cell>
          <cell r="AQ668">
            <v>1</v>
          </cell>
          <cell r="AR668">
            <v>1</v>
          </cell>
          <cell r="AS668">
            <v>0</v>
          </cell>
          <cell r="AT668">
            <v>0</v>
          </cell>
          <cell r="AU668">
            <v>0</v>
          </cell>
          <cell r="AV668">
            <v>0</v>
          </cell>
          <cell r="AW668">
            <v>0</v>
          </cell>
          <cell r="AX668">
            <v>0</v>
          </cell>
          <cell r="AY668">
            <v>0</v>
          </cell>
          <cell r="AZ668">
            <v>0</v>
          </cell>
          <cell r="BA668">
            <v>1</v>
          </cell>
          <cell r="BB668" t="str">
            <v>Seguimiento 2018</v>
          </cell>
          <cell r="BC668">
            <v>43137</v>
          </cell>
          <cell r="BD668">
            <v>753</v>
          </cell>
          <cell r="BE668">
            <v>43159</v>
          </cell>
          <cell r="BF668" t="str">
            <v>Auto</v>
          </cell>
          <cell r="BG668">
            <v>1787</v>
          </cell>
          <cell r="BH668">
            <v>43214</v>
          </cell>
          <cell r="BI668" t="str">
            <v>Control y Seguimiento</v>
          </cell>
          <cell r="BJ668" t="str">
            <v>---</v>
          </cell>
          <cell r="BK668" t="str">
            <v>---</v>
          </cell>
          <cell r="BL668" t="str">
            <v>---</v>
          </cell>
          <cell r="BM668">
            <v>10358000</v>
          </cell>
          <cell r="BN668" t="str">
            <v>---</v>
          </cell>
          <cell r="BO668" t="str">
            <v>---</v>
          </cell>
          <cell r="BP668" t="str">
            <v>NO</v>
          </cell>
          <cell r="BQ668" t="str">
            <v>---</v>
          </cell>
          <cell r="BR668" t="str">
            <v>---</v>
          </cell>
          <cell r="BS668" t="str">
            <v>---</v>
          </cell>
          <cell r="BT668" t="str">
            <v>---</v>
          </cell>
          <cell r="BU668" t="str">
            <v>---</v>
          </cell>
          <cell r="BV668" t="str">
            <v>---</v>
          </cell>
          <cell r="BW668" t="str">
            <v>---</v>
          </cell>
        </row>
        <row r="669">
          <cell r="A669" t="str">
            <v>LAM2176</v>
          </cell>
          <cell r="B669" t="str">
            <v>Plan de Manejo Ambiental</v>
          </cell>
          <cell r="C669" t="str">
            <v>ALMACENAMIENTO DE GAS LICUADO DE PETROLEO EN UN TANQUE ESTACIONARIO - RESUELTO SE ACUMULO CON EL EXPEDIENTE 1875.</v>
          </cell>
          <cell r="D669" t="str">
            <v xml:space="preserve">GASAN S.A. E.S.P. </v>
          </cell>
          <cell r="E669" t="str">
            <v>Hidrocarburos</v>
          </cell>
          <cell r="F669" t="str">
            <v>Almacenamiento</v>
          </cell>
          <cell r="G669" t="str">
            <v>Almacenamiento</v>
          </cell>
          <cell r="H669" t="str">
            <v>ANLA</v>
          </cell>
          <cell r="J669" t="str">
            <v>OPERACIÓN</v>
          </cell>
          <cell r="K669">
            <v>1</v>
          </cell>
          <cell r="L669">
            <v>850599</v>
          </cell>
          <cell r="M669">
            <v>4864086.047213112</v>
          </cell>
          <cell r="O669" t="str">
            <v>CON VISITA</v>
          </cell>
          <cell r="P669" t="str">
            <v>Baja</v>
          </cell>
          <cell r="Q669" t="str">
            <v>---</v>
          </cell>
          <cell r="S669" t="str">
            <v>---</v>
          </cell>
          <cell r="T669">
            <v>0</v>
          </cell>
          <cell r="U669">
            <v>2</v>
          </cell>
          <cell r="V669" t="str">
            <v>ACTIVO</v>
          </cell>
          <cell r="W669" t="str">
            <v>CAS</v>
          </cell>
          <cell r="X669" t="str">
            <v>Resolución establece PMA</v>
          </cell>
          <cell r="Y669" t="str">
            <v>0609</v>
          </cell>
          <cell r="Z669">
            <v>36370</v>
          </cell>
          <cell r="AA669" t="str">
            <v>SANTANDER</v>
          </cell>
          <cell r="AB669" t="str">
            <v>BARICHARA</v>
          </cell>
          <cell r="AC669" t="str">
            <v>CENTRO NORTE</v>
          </cell>
          <cell r="AD669" t="str">
            <v>Al finalizar cada actividad</v>
          </cell>
          <cell r="AE669">
            <v>12</v>
          </cell>
          <cell r="AF669" t="str">
            <v>Operación</v>
          </cell>
          <cell r="AG669" t="str">
            <v>Operación</v>
          </cell>
          <cell r="AH669" t="str">
            <v>---</v>
          </cell>
          <cell r="AI669" t="str">
            <v>---</v>
          </cell>
          <cell r="AJ669" t="str">
            <v>---</v>
          </cell>
          <cell r="AK669" t="str">
            <v>---</v>
          </cell>
          <cell r="AL669">
            <v>0</v>
          </cell>
          <cell r="AM669" t="str">
            <v>Si</v>
          </cell>
          <cell r="AN669">
            <v>0</v>
          </cell>
          <cell r="AO669">
            <v>0</v>
          </cell>
          <cell r="AP669">
            <v>1</v>
          </cell>
          <cell r="AQ669">
            <v>0</v>
          </cell>
          <cell r="AR669">
            <v>0</v>
          </cell>
          <cell r="AS669">
            <v>0</v>
          </cell>
          <cell r="AT669">
            <v>0</v>
          </cell>
          <cell r="AU669">
            <v>0</v>
          </cell>
          <cell r="AV669">
            <v>0</v>
          </cell>
          <cell r="AW669">
            <v>0</v>
          </cell>
          <cell r="AX669">
            <v>0</v>
          </cell>
          <cell r="AY669">
            <v>0</v>
          </cell>
          <cell r="AZ669">
            <v>0</v>
          </cell>
          <cell r="BA669">
            <v>0</v>
          </cell>
          <cell r="BB669" t="str">
            <v>Seguimiento 2007</v>
          </cell>
          <cell r="BM669">
            <v>90536392</v>
          </cell>
          <cell r="BN669" t="str">
            <v>---</v>
          </cell>
          <cell r="BO669" t="str">
            <v>---</v>
          </cell>
          <cell r="BP669" t="str">
            <v>NO</v>
          </cell>
          <cell r="BQ669" t="str">
            <v>---</v>
          </cell>
          <cell r="BR669" t="str">
            <v>---</v>
          </cell>
          <cell r="BS669" t="str">
            <v>---</v>
          </cell>
          <cell r="BT669" t="str">
            <v>---</v>
          </cell>
          <cell r="BU669" t="str">
            <v>---</v>
          </cell>
          <cell r="BV669" t="str">
            <v>---</v>
          </cell>
          <cell r="BW669" t="str">
            <v>---</v>
          </cell>
        </row>
        <row r="670">
          <cell r="A670" t="str">
            <v>LAM2160</v>
          </cell>
          <cell r="B670" t="str">
            <v>Plan de Manejo Ambiental</v>
          </cell>
          <cell r="C670" t="str">
            <v>Pruebas extensas de producción de los campos Casanare (Rancho Hermoso 1y2 la Punta y Entrerios).</v>
          </cell>
          <cell r="D670" t="str">
            <v xml:space="preserve">UNION TEMPORAL ANDINA </v>
          </cell>
          <cell r="E670" t="str">
            <v>Hidrocarburos</v>
          </cell>
          <cell r="F670" t="str">
            <v>Explotación</v>
          </cell>
          <cell r="G670" t="str">
            <v>Explotación</v>
          </cell>
          <cell r="H670" t="str">
            <v>ANLA</v>
          </cell>
          <cell r="J670" t="str">
            <v>OPERACIÓN</v>
          </cell>
          <cell r="K670">
            <v>5</v>
          </cell>
          <cell r="L670">
            <v>4252995</v>
          </cell>
          <cell r="M670">
            <v>5212877.2297297325</v>
          </cell>
          <cell r="O670" t="str">
            <v>CON VISITA</v>
          </cell>
          <cell r="P670" t="str">
            <v>Baja</v>
          </cell>
          <cell r="Q670" t="str">
            <v>---</v>
          </cell>
          <cell r="S670" t="str">
            <v>---</v>
          </cell>
          <cell r="T670">
            <v>0.75</v>
          </cell>
          <cell r="U670">
            <v>21</v>
          </cell>
          <cell r="V670" t="str">
            <v>ACTIVO</v>
          </cell>
          <cell r="W670" t="str">
            <v>CORPORINOQUIA</v>
          </cell>
          <cell r="X670" t="str">
            <v>Resolución establece PMA</v>
          </cell>
          <cell r="Y670" t="str">
            <v>1059</v>
          </cell>
          <cell r="Z670">
            <v>36500</v>
          </cell>
          <cell r="AA670" t="str">
            <v>CASANARE</v>
          </cell>
          <cell r="AB670" t="str">
            <v>YOPAL - MANI</v>
          </cell>
          <cell r="AC670" t="str">
            <v>ORINOQUIA</v>
          </cell>
          <cell r="AD670" t="str">
            <v>Anual</v>
          </cell>
          <cell r="AE670">
            <v>12</v>
          </cell>
          <cell r="AF670" t="str">
            <v>Operación</v>
          </cell>
          <cell r="AG670" t="str">
            <v>Operación</v>
          </cell>
          <cell r="AH670" t="str">
            <v>Anual</v>
          </cell>
          <cell r="AI670">
            <v>43280</v>
          </cell>
          <cell r="AJ670">
            <v>43280</v>
          </cell>
          <cell r="AK670" t="str">
            <v>Hidrólogo</v>
          </cell>
          <cell r="AL670">
            <v>11</v>
          </cell>
          <cell r="AM670" t="str">
            <v>Si</v>
          </cell>
          <cell r="AN670">
            <v>2</v>
          </cell>
          <cell r="AO670">
            <v>0</v>
          </cell>
          <cell r="AP670">
            <v>1</v>
          </cell>
          <cell r="AQ670">
            <v>3</v>
          </cell>
          <cell r="AR670">
            <v>1</v>
          </cell>
          <cell r="AS670">
            <v>0</v>
          </cell>
          <cell r="AT670">
            <v>1</v>
          </cell>
          <cell r="AU670">
            <v>1</v>
          </cell>
          <cell r="AV670">
            <v>2</v>
          </cell>
          <cell r="AW670">
            <v>1</v>
          </cell>
          <cell r="AX670">
            <v>4</v>
          </cell>
          <cell r="AY670">
            <v>1</v>
          </cell>
          <cell r="AZ670">
            <v>0</v>
          </cell>
          <cell r="BA670">
            <v>1</v>
          </cell>
          <cell r="BB670" t="str">
            <v>Seguimiento 2018</v>
          </cell>
          <cell r="BC670" t="str">
            <v>N/A</v>
          </cell>
          <cell r="BD670">
            <v>1528</v>
          </cell>
          <cell r="BE670">
            <v>43199</v>
          </cell>
          <cell r="BF670" t="str">
            <v>Auto</v>
          </cell>
          <cell r="BG670">
            <v>4732</v>
          </cell>
          <cell r="BH670">
            <v>43322</v>
          </cell>
          <cell r="BI670" t="str">
            <v>Control y Seguimiento</v>
          </cell>
          <cell r="BJ670" t="str">
            <v>VISITA</v>
          </cell>
          <cell r="BK670">
            <v>7</v>
          </cell>
          <cell r="BL670">
            <v>62326000</v>
          </cell>
          <cell r="BM670">
            <v>64195780</v>
          </cell>
          <cell r="BN670" t="str">
            <v>---</v>
          </cell>
          <cell r="BO670" t="str">
            <v>---</v>
          </cell>
          <cell r="BP670" t="str">
            <v>SI</v>
          </cell>
          <cell r="BQ670">
            <v>6</v>
          </cell>
          <cell r="BR670">
            <v>3</v>
          </cell>
          <cell r="BS670">
            <v>0</v>
          </cell>
          <cell r="BT670" t="str">
            <v>---</v>
          </cell>
          <cell r="BU670" t="str">
            <v>---</v>
          </cell>
          <cell r="BV670" t="str">
            <v>---</v>
          </cell>
          <cell r="BW670" t="str">
            <v>---</v>
          </cell>
          <cell r="BX670">
            <v>90</v>
          </cell>
          <cell r="BY670" t="str">
            <v>No reporta</v>
          </cell>
          <cell r="BZ670" t="str">
            <v>Afectacion de 800 m² del Estero 1 y suelo</v>
          </cell>
        </row>
        <row r="671">
          <cell r="A671" t="str">
            <v>LAM2130</v>
          </cell>
          <cell r="B671" t="str">
            <v>Licencia Ambiental</v>
          </cell>
          <cell r="C671" t="str">
            <v>LÍNEAS DE FLUJO CUSIANA TS Y CUSIANA TA.</v>
          </cell>
          <cell r="D671" t="str">
            <v xml:space="preserve">BP EXPLORATION COMPANY (COLOMBIA) LTD. </v>
          </cell>
          <cell r="E671" t="str">
            <v>Hidrocarburos</v>
          </cell>
          <cell r="F671" t="str">
            <v>Explotación</v>
          </cell>
          <cell r="G671" t="str">
            <v>Explotación</v>
          </cell>
          <cell r="H671" t="str">
            <v>ANLA</v>
          </cell>
          <cell r="J671" t="str">
            <v>OPERACIÓN</v>
          </cell>
          <cell r="K671">
            <v>5</v>
          </cell>
          <cell r="L671">
            <v>4252995</v>
          </cell>
          <cell r="M671">
            <v>5212877.2297297325</v>
          </cell>
          <cell r="O671" t="str">
            <v>CON VISITA</v>
          </cell>
          <cell r="P671" t="str">
            <v>Media</v>
          </cell>
          <cell r="Q671" t="str">
            <v>---</v>
          </cell>
          <cell r="S671" t="str">
            <v>---</v>
          </cell>
          <cell r="T671">
            <v>0.75</v>
          </cell>
          <cell r="U671">
            <v>4</v>
          </cell>
          <cell r="V671" t="str">
            <v>ACTIVO</v>
          </cell>
          <cell r="W671" t="str">
            <v>CORPORINOQUIA</v>
          </cell>
          <cell r="X671" t="str">
            <v>Resolución otorga LA</v>
          </cell>
          <cell r="Y671" t="str">
            <v>891</v>
          </cell>
          <cell r="Z671">
            <v>36452</v>
          </cell>
          <cell r="AA671" t="str">
            <v>CASANARE</v>
          </cell>
          <cell r="AB671" t="str">
            <v>AGUAZUL</v>
          </cell>
          <cell r="AC671" t="str">
            <v>ORINOQUIA</v>
          </cell>
          <cell r="AD671" t="str">
            <v>Anual</v>
          </cell>
          <cell r="AE671">
            <v>12</v>
          </cell>
          <cell r="AF671" t="str">
            <v>Operación</v>
          </cell>
          <cell r="AG671" t="str">
            <v>Operación</v>
          </cell>
          <cell r="AH671" t="str">
            <v>---</v>
          </cell>
          <cell r="AI671" t="str">
            <v>---</v>
          </cell>
          <cell r="AJ671" t="str">
            <v>---</v>
          </cell>
          <cell r="AK671" t="str">
            <v>---</v>
          </cell>
          <cell r="AL671">
            <v>2</v>
          </cell>
          <cell r="AM671" t="str">
            <v>Si</v>
          </cell>
          <cell r="AN671">
            <v>1</v>
          </cell>
          <cell r="AO671">
            <v>0</v>
          </cell>
          <cell r="AP671">
            <v>0</v>
          </cell>
          <cell r="AQ671">
            <v>1</v>
          </cell>
          <cell r="AR671">
            <v>1</v>
          </cell>
          <cell r="AS671">
            <v>0</v>
          </cell>
          <cell r="AT671">
            <v>1</v>
          </cell>
          <cell r="AU671">
            <v>0</v>
          </cell>
          <cell r="AV671">
            <v>0</v>
          </cell>
          <cell r="AW671">
            <v>0</v>
          </cell>
          <cell r="AX671">
            <v>0</v>
          </cell>
          <cell r="AY671">
            <v>1</v>
          </cell>
          <cell r="AZ671">
            <v>0</v>
          </cell>
          <cell r="BA671">
            <v>0</v>
          </cell>
          <cell r="BB671" t="str">
            <v>Seguimiento 2016</v>
          </cell>
          <cell r="BM671">
            <v>115950324</v>
          </cell>
          <cell r="BN671" t="str">
            <v>---</v>
          </cell>
          <cell r="BO671" t="str">
            <v>---</v>
          </cell>
          <cell r="BP671" t="str">
            <v>---</v>
          </cell>
          <cell r="BQ671" t="str">
            <v>---</v>
          </cell>
          <cell r="BR671" t="str">
            <v>---</v>
          </cell>
          <cell r="BS671" t="str">
            <v>---</v>
          </cell>
          <cell r="BT671" t="str">
            <v>---</v>
          </cell>
          <cell r="BU671" t="str">
            <v>---</v>
          </cell>
          <cell r="BV671" t="str">
            <v>---</v>
          </cell>
          <cell r="BW671" t="str">
            <v>---</v>
          </cell>
        </row>
        <row r="672">
          <cell r="A672" t="str">
            <v>LAM2121</v>
          </cell>
          <cell r="B672" t="str">
            <v>Licencia Ambiental</v>
          </cell>
          <cell r="C672" t="str">
            <v>BLOQUE LA MIEL</v>
          </cell>
          <cell r="D672" t="str">
            <v xml:space="preserve">ALPHA CONSULTORES LTDA. </v>
          </cell>
          <cell r="E672" t="str">
            <v>Hidrocarburos</v>
          </cell>
          <cell r="F672" t="str">
            <v>Explotación</v>
          </cell>
          <cell r="G672" t="str">
            <v>Explotación</v>
          </cell>
          <cell r="H672" t="str">
            <v>ANLA</v>
          </cell>
          <cell r="J672" t="str">
            <v>OPERACIÓN</v>
          </cell>
          <cell r="K672">
            <v>5</v>
          </cell>
          <cell r="L672">
            <v>4252995</v>
          </cell>
          <cell r="M672">
            <v>5358000</v>
          </cell>
          <cell r="O672" t="str">
            <v>CON VISITA</v>
          </cell>
          <cell r="P672" t="str">
            <v>Media</v>
          </cell>
          <cell r="Q672" t="str">
            <v>---</v>
          </cell>
          <cell r="S672" t="str">
            <v>---</v>
          </cell>
          <cell r="T672">
            <v>0.75</v>
          </cell>
          <cell r="U672">
            <v>7</v>
          </cell>
          <cell r="V672" t="str">
            <v>ACTIVO</v>
          </cell>
          <cell r="W672" t="str">
            <v>CORANTIOQUIA</v>
          </cell>
          <cell r="X672" t="str">
            <v>Resolución otorga LA</v>
          </cell>
          <cell r="Y672" t="str">
            <v>138</v>
          </cell>
          <cell r="Z672">
            <v>36559</v>
          </cell>
          <cell r="AA672" t="str">
            <v>BOYACÁ Y ANTIOQUIA</v>
          </cell>
          <cell r="AB672" t="str">
            <v>PUERTO TRIUNFO - SONSON - LA DORADA - SAMANA - VICTORIA</v>
          </cell>
          <cell r="AC672" t="str">
            <v>EN 2 DPTOS</v>
          </cell>
          <cell r="AD672" t="str">
            <v>Semestral</v>
          </cell>
          <cell r="AE672">
            <v>6</v>
          </cell>
          <cell r="AF672" t="str">
            <v>Perforación Exploratoria - Operación</v>
          </cell>
          <cell r="AG672" t="str">
            <v>Operación</v>
          </cell>
          <cell r="AH672" t="str">
            <v xml:space="preserve">Por pozo </v>
          </cell>
          <cell r="AI672" t="str">
            <v>ICA 5 (7 mayo 2014-6 mayo 2015): 2015070242-1-000 de 30 de diciembre de 2015;  ICA 6 (7 mayo 2015 - 31 diciembre 2016): 2017074265-1-000 de 12 de septiembre de 2017; ICA 7 (1 enero 2017 - 31 julio 2018): 2018111459-1-000 de 16 de agosto de 2018</v>
          </cell>
          <cell r="AJ672">
            <v>43328</v>
          </cell>
          <cell r="AK672" t="str">
            <v>N/A</v>
          </cell>
          <cell r="AL672">
            <v>3</v>
          </cell>
          <cell r="AM672" t="str">
            <v>Si</v>
          </cell>
          <cell r="AN672">
            <v>0</v>
          </cell>
          <cell r="AO672">
            <v>0</v>
          </cell>
          <cell r="AP672">
            <v>0</v>
          </cell>
          <cell r="AQ672">
            <v>1</v>
          </cell>
          <cell r="AR672">
            <v>1</v>
          </cell>
          <cell r="AS672">
            <v>0</v>
          </cell>
          <cell r="AT672">
            <v>1</v>
          </cell>
          <cell r="AU672">
            <v>1</v>
          </cell>
          <cell r="AV672">
            <v>0</v>
          </cell>
          <cell r="AW672">
            <v>0</v>
          </cell>
          <cell r="AX672">
            <v>1</v>
          </cell>
          <cell r="AY672">
            <v>0</v>
          </cell>
          <cell r="AZ672">
            <v>0</v>
          </cell>
          <cell r="BA672">
            <v>1</v>
          </cell>
          <cell r="BB672" t="str">
            <v>Seguimiento 2018</v>
          </cell>
          <cell r="BC672" t="str">
            <v>N/A</v>
          </cell>
          <cell r="BD672">
            <v>5707</v>
          </cell>
          <cell r="BE672">
            <v>43370</v>
          </cell>
          <cell r="BF672" t="str">
            <v>Auto</v>
          </cell>
          <cell r="BG672">
            <v>6251</v>
          </cell>
          <cell r="BH672">
            <v>43389</v>
          </cell>
          <cell r="BI672" t="str">
            <v>Compensación y 1%</v>
          </cell>
          <cell r="BJ672" t="str">
            <v>VISITA</v>
          </cell>
          <cell r="BK672">
            <v>7</v>
          </cell>
          <cell r="BL672">
            <v>96325000</v>
          </cell>
          <cell r="BM672">
            <v>99214750</v>
          </cell>
          <cell r="BN672" t="str">
            <v>---</v>
          </cell>
          <cell r="BO672" t="str">
            <v>---</v>
          </cell>
          <cell r="BP672" t="str">
            <v>---</v>
          </cell>
          <cell r="BQ672">
            <v>2</v>
          </cell>
          <cell r="BR672">
            <v>0</v>
          </cell>
          <cell r="BS672">
            <v>0</v>
          </cell>
          <cell r="BT672" t="str">
            <v>---</v>
          </cell>
          <cell r="BU672" t="str">
            <v>---</v>
          </cell>
          <cell r="BV672" t="str">
            <v>---</v>
          </cell>
          <cell r="BW672" t="str">
            <v>---</v>
          </cell>
        </row>
        <row r="673">
          <cell r="A673" t="str">
            <v>LAM2095</v>
          </cell>
          <cell r="B673" t="str">
            <v>Licencia Ambiental</v>
          </cell>
          <cell r="C673" t="str">
            <v>PROGRAMA SÍSMICO CANTAGALLO SUR 3D-99.</v>
          </cell>
          <cell r="D673" t="str">
            <v xml:space="preserve">ECOPETROL S.A. </v>
          </cell>
          <cell r="E673" t="str">
            <v>Hidrocarburos</v>
          </cell>
          <cell r="F673" t="str">
            <v>Sismica</v>
          </cell>
          <cell r="G673" t="str">
            <v>Sismica</v>
          </cell>
          <cell r="H673" t="str">
            <v>ANLA</v>
          </cell>
          <cell r="J673" t="str">
            <v>CIERRE JURIDICO</v>
          </cell>
          <cell r="O673" t="str">
            <v>DOCUMENTAL</v>
          </cell>
          <cell r="P673" t="str">
            <v>Media</v>
          </cell>
          <cell r="Q673" t="str">
            <v>---</v>
          </cell>
          <cell r="S673" t="str">
            <v>---</v>
          </cell>
          <cell r="T673">
            <v>0</v>
          </cell>
          <cell r="U673">
            <v>3</v>
          </cell>
          <cell r="V673" t="str">
            <v>ACTIVO</v>
          </cell>
          <cell r="W673" t="str">
            <v>CAS</v>
          </cell>
          <cell r="X673" t="str">
            <v>Resolución otorga LA</v>
          </cell>
          <cell r="Y673" t="str">
            <v>408</v>
          </cell>
          <cell r="Z673">
            <v>37720</v>
          </cell>
          <cell r="AA673" t="str">
            <v>SANTANDER</v>
          </cell>
          <cell r="AB673" t="str">
            <v>CARTAGO - PUERTO WILCHES</v>
          </cell>
          <cell r="AC673" t="str">
            <v>N/A</v>
          </cell>
          <cell r="AD673" t="str">
            <v>Anual</v>
          </cell>
          <cell r="AE673">
            <v>12</v>
          </cell>
          <cell r="AF673" t="str">
            <v>archivar</v>
          </cell>
          <cell r="AG673" t="str">
            <v>Cierre - Archivo</v>
          </cell>
          <cell r="AH673" t="str">
            <v>---</v>
          </cell>
          <cell r="AI673" t="str">
            <v>---</v>
          </cell>
          <cell r="AJ673" t="str">
            <v>---</v>
          </cell>
          <cell r="AK673" t="str">
            <v>---</v>
          </cell>
          <cell r="AL673">
            <v>1</v>
          </cell>
          <cell r="AM673" t="str">
            <v>Si</v>
          </cell>
          <cell r="AN673">
            <v>1</v>
          </cell>
          <cell r="AO673">
            <v>0</v>
          </cell>
          <cell r="AP673">
            <v>0</v>
          </cell>
          <cell r="AQ673">
            <v>0</v>
          </cell>
          <cell r="AR673">
            <v>0</v>
          </cell>
          <cell r="AS673">
            <v>0</v>
          </cell>
          <cell r="AT673">
            <v>0</v>
          </cell>
          <cell r="AU673">
            <v>0</v>
          </cell>
          <cell r="AV673">
            <v>0</v>
          </cell>
          <cell r="AW673">
            <v>0</v>
          </cell>
          <cell r="AX673">
            <v>0</v>
          </cell>
          <cell r="AY673">
            <v>0</v>
          </cell>
          <cell r="AZ673">
            <v>1</v>
          </cell>
          <cell r="BA673">
            <v>0</v>
          </cell>
          <cell r="BB673" t="str">
            <v>Seguimiento 2017</v>
          </cell>
          <cell r="BC673" t="str">
            <v>N/A</v>
          </cell>
          <cell r="BD673">
            <v>3660</v>
          </cell>
          <cell r="BE673">
            <v>43291</v>
          </cell>
          <cell r="BI673" t="str">
            <v>Compensación y 1%</v>
          </cell>
          <cell r="BJ673" t="str">
            <v>---</v>
          </cell>
          <cell r="BK673" t="str">
            <v>---</v>
          </cell>
          <cell r="BL673" t="str">
            <v>---</v>
          </cell>
          <cell r="BM673">
            <v>0</v>
          </cell>
          <cell r="BN673" t="str">
            <v>VISITA</v>
          </cell>
          <cell r="BO673">
            <v>95418900</v>
          </cell>
          <cell r="BP673" t="str">
            <v>---</v>
          </cell>
          <cell r="BQ673" t="str">
            <v>---</v>
          </cell>
          <cell r="BR673" t="str">
            <v>---</v>
          </cell>
          <cell r="BS673" t="str">
            <v>---</v>
          </cell>
          <cell r="BT673" t="str">
            <v>---</v>
          </cell>
          <cell r="BU673" t="str">
            <v>---</v>
          </cell>
          <cell r="BV673" t="str">
            <v>---</v>
          </cell>
          <cell r="BW673" t="str">
            <v>---</v>
          </cell>
        </row>
        <row r="674">
          <cell r="A674" t="str">
            <v>LAM2093</v>
          </cell>
          <cell r="B674" t="str">
            <v>Licencia Ambiental</v>
          </cell>
          <cell r="C674" t="str">
            <v>CRUCE DE LÍNEA DE GAS SOBRE EL RÍO MAGDALENA (PTE LAUREANO GÓMEZ). CAÑO CLARIN</v>
          </cell>
          <cell r="D674" t="str">
            <v xml:space="preserve">PROMIGAS S.A. E.S.P </v>
          </cell>
          <cell r="E674" t="str">
            <v>Hidrocarburos</v>
          </cell>
          <cell r="F674" t="str">
            <v>Transporte y Conducción</v>
          </cell>
          <cell r="G674" t="str">
            <v>Transporte y Conducción</v>
          </cell>
          <cell r="H674" t="str">
            <v>ANLA</v>
          </cell>
          <cell r="J674" t="str">
            <v>OPERACIÓN</v>
          </cell>
          <cell r="K674">
            <v>5</v>
          </cell>
          <cell r="L674">
            <v>4252995</v>
          </cell>
          <cell r="M674">
            <v>3912623.1308571417</v>
          </cell>
          <cell r="O674" t="str">
            <v>DOCUMENTAL</v>
          </cell>
          <cell r="P674" t="str">
            <v>Media</v>
          </cell>
          <cell r="Q674" t="str">
            <v>---</v>
          </cell>
          <cell r="S674" t="str">
            <v>---</v>
          </cell>
          <cell r="T674">
            <v>0</v>
          </cell>
          <cell r="U674">
            <v>7</v>
          </cell>
          <cell r="V674" t="str">
            <v>ACTIVO</v>
          </cell>
          <cell r="W674" t="str">
            <v>CRA</v>
          </cell>
          <cell r="X674" t="str">
            <v>Resolución otorga LA</v>
          </cell>
          <cell r="Y674" t="str">
            <v>777</v>
          </cell>
          <cell r="Z674">
            <v>37127</v>
          </cell>
          <cell r="AA674" t="str">
            <v>ATLANTICO</v>
          </cell>
          <cell r="AB674" t="str">
            <v>BARRANQUILLA</v>
          </cell>
          <cell r="AC674" t="str">
            <v>CARIBE CONTINENTAL E INSULAR</v>
          </cell>
          <cell r="AD674" t="str">
            <v>Anual</v>
          </cell>
          <cell r="AE674">
            <v>12</v>
          </cell>
          <cell r="AF674" t="str">
            <v>Operación</v>
          </cell>
          <cell r="AG674" t="str">
            <v>Operación</v>
          </cell>
          <cell r="AH674" t="str">
            <v>Anual</v>
          </cell>
          <cell r="AI674">
            <v>43231</v>
          </cell>
          <cell r="AJ674">
            <v>43231</v>
          </cell>
          <cell r="AK674" t="str">
            <v>NO</v>
          </cell>
          <cell r="AL674">
            <v>2</v>
          </cell>
          <cell r="AM674" t="str">
            <v>Si</v>
          </cell>
          <cell r="AN674">
            <v>5</v>
          </cell>
          <cell r="AO674">
            <v>0</v>
          </cell>
          <cell r="AP674">
            <v>1</v>
          </cell>
          <cell r="AQ674">
            <v>0</v>
          </cell>
          <cell r="AR674">
            <v>1</v>
          </cell>
          <cell r="AS674">
            <v>0</v>
          </cell>
          <cell r="AT674">
            <v>0</v>
          </cell>
          <cell r="AU674">
            <v>0</v>
          </cell>
          <cell r="AV674">
            <v>2</v>
          </cell>
          <cell r="AW674">
            <v>0</v>
          </cell>
          <cell r="AX674">
            <v>0</v>
          </cell>
          <cell r="AY674">
            <v>0</v>
          </cell>
          <cell r="AZ674">
            <v>0</v>
          </cell>
          <cell r="BA674">
            <v>0</v>
          </cell>
          <cell r="BB674" t="str">
            <v>Seguimiento 2013</v>
          </cell>
          <cell r="BC674">
            <v>43353</v>
          </cell>
          <cell r="BD674">
            <v>6746</v>
          </cell>
          <cell r="BE674">
            <v>43406</v>
          </cell>
          <cell r="BI674" t="str">
            <v>Control y Seguimiento</v>
          </cell>
          <cell r="BJ674" t="str">
            <v>---</v>
          </cell>
          <cell r="BK674" t="str">
            <v>---</v>
          </cell>
          <cell r="BL674" t="str">
            <v>---</v>
          </cell>
          <cell r="BM674">
            <v>10358000</v>
          </cell>
          <cell r="BN674" t="str">
            <v>---</v>
          </cell>
          <cell r="BO674" t="str">
            <v>---</v>
          </cell>
          <cell r="BP674" t="str">
            <v>NO</v>
          </cell>
          <cell r="BQ674">
            <v>3</v>
          </cell>
          <cell r="BR674">
            <v>9</v>
          </cell>
          <cell r="BS674">
            <v>0</v>
          </cell>
          <cell r="BT674" t="str">
            <v>---</v>
          </cell>
          <cell r="BU674" t="str">
            <v>---</v>
          </cell>
          <cell r="BV674" t="str">
            <v>---</v>
          </cell>
          <cell r="BW674" t="str">
            <v>---</v>
          </cell>
        </row>
        <row r="675">
          <cell r="A675" t="str">
            <v>LAM2087</v>
          </cell>
          <cell r="B675" t="str">
            <v>Licencia Ambiental</v>
          </cell>
          <cell r="C675" t="str">
            <v>PERFORACION EXPLORATORIA POZO CASABE K</v>
          </cell>
          <cell r="D675" t="str">
            <v xml:space="preserve">ECOPETROL S.A. </v>
          </cell>
          <cell r="E675" t="str">
            <v>Hidrocarburos</v>
          </cell>
          <cell r="F675" t="str">
            <v>Hidrocarburos</v>
          </cell>
          <cell r="G675" t="str">
            <v>---</v>
          </cell>
          <cell r="H675" t="str">
            <v>---</v>
          </cell>
          <cell r="I675" t="str">
            <v>---</v>
          </cell>
          <cell r="J675" t="str">
            <v>---</v>
          </cell>
          <cell r="K675">
            <v>4</v>
          </cell>
          <cell r="O675" t="str">
            <v>---</v>
          </cell>
          <cell r="P675" t="str">
            <v>Media</v>
          </cell>
          <cell r="Q675" t="str">
            <v>---</v>
          </cell>
          <cell r="S675" t="str">
            <v>---</v>
          </cell>
          <cell r="T675" t="str">
            <v>---</v>
          </cell>
          <cell r="U675">
            <v>1</v>
          </cell>
          <cell r="V675" t="str">
            <v>ARCHIVADO</v>
          </cell>
          <cell r="W675" t="str">
            <v>CAR Y CORTOLIMA</v>
          </cell>
          <cell r="X675" t="str">
            <v>Resolución Perdida de Vigencia de la Licencia Ambiental</v>
          </cell>
          <cell r="Y675">
            <v>980</v>
          </cell>
          <cell r="Z675">
            <v>43283</v>
          </cell>
          <cell r="AA675" t="str">
            <v>ANTIOQUIA</v>
          </cell>
          <cell r="AB675" t="str">
            <v>YONDO</v>
          </cell>
          <cell r="AD675" t="str">
            <v>Uno a la mitad de la ejecución del proyecto y otro al final del mismo</v>
          </cell>
          <cell r="AE675" t="str">
            <v>---</v>
          </cell>
          <cell r="AF675" t="str">
            <v>---</v>
          </cell>
          <cell r="AG675" t="str">
            <v>---</v>
          </cell>
          <cell r="AH675" t="str">
            <v>---</v>
          </cell>
          <cell r="AI675" t="str">
            <v>---</v>
          </cell>
          <cell r="AJ675" t="str">
            <v>---</v>
          </cell>
          <cell r="AK675" t="str">
            <v>---</v>
          </cell>
          <cell r="AL675">
            <v>1</v>
          </cell>
          <cell r="AM675" t="str">
            <v>Si</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1</v>
          </cell>
          <cell r="BB675" t="str">
            <v>Seguimiento 2018</v>
          </cell>
          <cell r="BC675">
            <v>43237</v>
          </cell>
          <cell r="BD675">
            <v>2834</v>
          </cell>
          <cell r="BE675">
            <v>43251</v>
          </cell>
          <cell r="BF675" t="str">
            <v xml:space="preserve">Resolución </v>
          </cell>
          <cell r="BG675">
            <v>980</v>
          </cell>
          <cell r="BH675">
            <v>43284</v>
          </cell>
          <cell r="BI675" t="str">
            <v>Perdida de Vigencia</v>
          </cell>
          <cell r="BJ675" t="str">
            <v>---</v>
          </cell>
          <cell r="BK675" t="str">
            <v>---</v>
          </cell>
          <cell r="BL675" t="str">
            <v>---</v>
          </cell>
          <cell r="BN675" t="str">
            <v>---</v>
          </cell>
          <cell r="BO675" t="str">
            <v>---</v>
          </cell>
          <cell r="BP675" t="str">
            <v>---</v>
          </cell>
          <cell r="BQ675" t="str">
            <v>---</v>
          </cell>
          <cell r="BR675" t="str">
            <v>---</v>
          </cell>
          <cell r="BS675" t="str">
            <v>---</v>
          </cell>
          <cell r="BT675" t="str">
            <v>---</v>
          </cell>
          <cell r="BU675" t="str">
            <v>---</v>
          </cell>
          <cell r="BV675" t="str">
            <v>---</v>
          </cell>
          <cell r="BW675" t="str">
            <v>---</v>
          </cell>
        </row>
        <row r="676">
          <cell r="A676" t="str">
            <v>LAM2085</v>
          </cell>
          <cell r="B676" t="str">
            <v>Licencia Ambiental</v>
          </cell>
          <cell r="C676" t="str">
            <v>BLOQUE DE PERFORACIÓN EXPLORATORIA CALICANTO.</v>
          </cell>
          <cell r="D676" t="str">
            <v xml:space="preserve">ECOPETROL S.A. </v>
          </cell>
          <cell r="E676" t="str">
            <v>Hidrocarburos</v>
          </cell>
          <cell r="F676" t="str">
            <v>---</v>
          </cell>
          <cell r="G676" t="str">
            <v>---</v>
          </cell>
          <cell r="H676" t="str">
            <v>---</v>
          </cell>
          <cell r="I676" t="str">
            <v>---</v>
          </cell>
          <cell r="J676" t="str">
            <v>---</v>
          </cell>
          <cell r="K676">
            <v>4</v>
          </cell>
          <cell r="O676" t="str">
            <v>---</v>
          </cell>
          <cell r="P676" t="str">
            <v>N/A</v>
          </cell>
          <cell r="Q676" t="str">
            <v>---</v>
          </cell>
          <cell r="S676" t="str">
            <v>---</v>
          </cell>
          <cell r="T676" t="str">
            <v>---</v>
          </cell>
          <cell r="U676">
            <v>1</v>
          </cell>
          <cell r="V676" t="str">
            <v>ARCHIVADO</v>
          </cell>
          <cell r="W676" t="str">
            <v>CAR Y CORTOLIMA</v>
          </cell>
          <cell r="X676" t="str">
            <v>Auto desistimiento recurso/solicitud</v>
          </cell>
          <cell r="Y676">
            <v>693</v>
          </cell>
          <cell r="Z676">
            <v>37165</v>
          </cell>
          <cell r="AA676" t="str">
            <v>ANTIOQUIA</v>
          </cell>
          <cell r="AB676" t="str">
            <v>YOLOMBO</v>
          </cell>
          <cell r="AD676" t="str">
            <v>---</v>
          </cell>
          <cell r="AE676" t="str">
            <v>---</v>
          </cell>
          <cell r="AF676" t="str">
            <v>---</v>
          </cell>
          <cell r="AG676" t="str">
            <v>---</v>
          </cell>
          <cell r="AH676" t="str">
            <v>---</v>
          </cell>
          <cell r="AI676" t="str">
            <v>---</v>
          </cell>
          <cell r="AJ676" t="str">
            <v>---</v>
          </cell>
          <cell r="AK676" t="str">
            <v>---</v>
          </cell>
          <cell r="AL676">
            <v>0</v>
          </cell>
          <cell r="AM676" t="str">
            <v>---</v>
          </cell>
          <cell r="AN676">
            <v>1</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t="str">
            <v>Seguimiento &lt; 2006</v>
          </cell>
          <cell r="BJ676" t="str">
            <v>---</v>
          </cell>
          <cell r="BK676" t="str">
            <v>---</v>
          </cell>
          <cell r="BL676" t="str">
            <v>---</v>
          </cell>
          <cell r="BN676" t="str">
            <v>---</v>
          </cell>
          <cell r="BO676" t="str">
            <v>---</v>
          </cell>
          <cell r="BP676" t="str">
            <v>---</v>
          </cell>
          <cell r="BQ676" t="str">
            <v>---</v>
          </cell>
          <cell r="BR676" t="str">
            <v>---</v>
          </cell>
          <cell r="BS676" t="str">
            <v>---</v>
          </cell>
          <cell r="BT676" t="str">
            <v>---</v>
          </cell>
          <cell r="BU676" t="str">
            <v>---</v>
          </cell>
          <cell r="BV676" t="str">
            <v>---</v>
          </cell>
          <cell r="BW676" t="str">
            <v>---</v>
          </cell>
        </row>
        <row r="677">
          <cell r="A677" t="str">
            <v>LAM2082</v>
          </cell>
          <cell r="B677" t="str">
            <v>Licencia Ambiental</v>
          </cell>
          <cell r="C677" t="str">
            <v>BLOQUE SÍSMICO DOIMA Y PMA PROGRAMA SÍSMICO DOIMA 99.</v>
          </cell>
          <cell r="D677" t="str">
            <v xml:space="preserve">ECOPETROL S.A. </v>
          </cell>
          <cell r="E677" t="str">
            <v>Hidrocarburos</v>
          </cell>
          <cell r="F677" t="str">
            <v>Explotación</v>
          </cell>
          <cell r="G677" t="str">
            <v>Explotación</v>
          </cell>
          <cell r="H677" t="str">
            <v>ANLA</v>
          </cell>
          <cell r="J677" t="str">
            <v>CIERRE TÉCNICO</v>
          </cell>
          <cell r="O677" t="str">
            <v>DOCUMENTAL</v>
          </cell>
          <cell r="P677" t="str">
            <v>Media</v>
          </cell>
          <cell r="Q677" t="str">
            <v>---</v>
          </cell>
          <cell r="S677" t="str">
            <v>---</v>
          </cell>
          <cell r="T677">
            <v>0</v>
          </cell>
          <cell r="U677">
            <v>4</v>
          </cell>
          <cell r="V677" t="str">
            <v>ACTIVO</v>
          </cell>
          <cell r="W677" t="str">
            <v>CORTOLIMA</v>
          </cell>
          <cell r="X677" t="str">
            <v>Resolución otorga LA</v>
          </cell>
          <cell r="Y677" t="str">
            <v>415</v>
          </cell>
          <cell r="Z677">
            <v>37720</v>
          </cell>
          <cell r="AA677" t="str">
            <v>TOLIMA</v>
          </cell>
          <cell r="AB677" t="str">
            <v>ALVARADO - PIEDRAS - SAN LUIS - VALLE DE SAN JUAN</v>
          </cell>
          <cell r="AC677" t="str">
            <v>N/A</v>
          </cell>
          <cell r="AD677" t="str">
            <v>Trimestral</v>
          </cell>
          <cell r="AE677">
            <v>12</v>
          </cell>
          <cell r="AF677" t="str">
            <v>Desmantelamiento y abandono</v>
          </cell>
          <cell r="AG677" t="str">
            <v>Cierre</v>
          </cell>
          <cell r="AH677" t="str">
            <v>Anual</v>
          </cell>
          <cell r="AI677">
            <v>40416</v>
          </cell>
          <cell r="AJ677">
            <v>40416</v>
          </cell>
          <cell r="AK677" t="str">
            <v>NO</v>
          </cell>
          <cell r="AL677">
            <v>1</v>
          </cell>
          <cell r="AM677" t="str">
            <v>Si</v>
          </cell>
          <cell r="AN677">
            <v>4</v>
          </cell>
          <cell r="AO677">
            <v>0</v>
          </cell>
          <cell r="AP677">
            <v>1</v>
          </cell>
          <cell r="AQ677">
            <v>0</v>
          </cell>
          <cell r="AR677">
            <v>0</v>
          </cell>
          <cell r="AS677">
            <v>0</v>
          </cell>
          <cell r="AT677">
            <v>0</v>
          </cell>
          <cell r="AU677">
            <v>0</v>
          </cell>
          <cell r="AV677">
            <v>1</v>
          </cell>
          <cell r="AW677">
            <v>0</v>
          </cell>
          <cell r="AX677">
            <v>0</v>
          </cell>
          <cell r="AY677">
            <v>0</v>
          </cell>
          <cell r="AZ677">
            <v>0</v>
          </cell>
          <cell r="BA677">
            <v>1</v>
          </cell>
          <cell r="BB677" t="str">
            <v>Seguimiento 2018</v>
          </cell>
          <cell r="BC677" t="str">
            <v>N/A</v>
          </cell>
          <cell r="BD677">
            <v>195</v>
          </cell>
          <cell r="BE677">
            <v>43129</v>
          </cell>
          <cell r="BF677" t="str">
            <v>Auto</v>
          </cell>
          <cell r="BG677">
            <v>4426</v>
          </cell>
          <cell r="BH677">
            <v>43312</v>
          </cell>
          <cell r="BI677" t="str">
            <v>Compensación y 1%</v>
          </cell>
          <cell r="BJ677" t="str">
            <v>DOCUMENTAL</v>
          </cell>
          <cell r="BK677">
            <v>5</v>
          </cell>
          <cell r="BL677">
            <v>15791000</v>
          </cell>
          <cell r="BM677">
            <v>15791000</v>
          </cell>
          <cell r="BN677" t="str">
            <v>---</v>
          </cell>
          <cell r="BO677" t="str">
            <v>---</v>
          </cell>
          <cell r="BP677" t="str">
            <v>NO</v>
          </cell>
          <cell r="BQ677" t="str">
            <v>---</v>
          </cell>
          <cell r="BR677" t="str">
            <v>---</v>
          </cell>
          <cell r="BS677" t="str">
            <v>---</v>
          </cell>
          <cell r="BT677" t="str">
            <v>---</v>
          </cell>
          <cell r="BU677" t="str">
            <v>---</v>
          </cell>
          <cell r="BV677" t="str">
            <v>---</v>
          </cell>
          <cell r="BW677" t="str">
            <v>---</v>
          </cell>
        </row>
        <row r="678">
          <cell r="A678" t="str">
            <v>LAM2080</v>
          </cell>
          <cell r="B678" t="str">
            <v>Plan de Manejo Ambiental</v>
          </cell>
          <cell r="C678" t="str">
            <v>BLOQUE PRADERA, PMA PROSPECTO GOLFO 1. PMA POZO VERDOLAGA 1</v>
          </cell>
          <cell r="D678" t="str">
            <v xml:space="preserve">ECOPETROL S.A. </v>
          </cell>
          <cell r="E678" t="str">
            <v>Hidrocarburos</v>
          </cell>
          <cell r="F678" t="str">
            <v>---</v>
          </cell>
          <cell r="G678" t="str">
            <v>---</v>
          </cell>
          <cell r="H678" t="str">
            <v>---</v>
          </cell>
          <cell r="I678" t="str">
            <v>---</v>
          </cell>
          <cell r="J678" t="str">
            <v>---</v>
          </cell>
          <cell r="K678">
            <v>4</v>
          </cell>
          <cell r="O678" t="str">
            <v>---</v>
          </cell>
          <cell r="P678" t="str">
            <v>N/A</v>
          </cell>
          <cell r="Q678" t="str">
            <v>---</v>
          </cell>
          <cell r="S678" t="str">
            <v>---</v>
          </cell>
          <cell r="T678" t="str">
            <v>---</v>
          </cell>
          <cell r="U678">
            <v>1</v>
          </cell>
          <cell r="V678" t="str">
            <v>ARCHIVADO</v>
          </cell>
          <cell r="W678" t="str">
            <v>CAR Y CORTOLIMA</v>
          </cell>
          <cell r="X678" t="str">
            <v>Resolución Perdida de Fuerza Ejecutoria</v>
          </cell>
          <cell r="Y678">
            <v>985</v>
          </cell>
          <cell r="Z678">
            <v>41880</v>
          </cell>
          <cell r="AA678" t="str">
            <v>SUCRE</v>
          </cell>
          <cell r="AB678" t="str">
            <v>TOLU</v>
          </cell>
          <cell r="AD678" t="str">
            <v>---</v>
          </cell>
          <cell r="AE678" t="str">
            <v>---</v>
          </cell>
          <cell r="AF678" t="str">
            <v>---</v>
          </cell>
          <cell r="AG678" t="str">
            <v>---</v>
          </cell>
          <cell r="AH678" t="str">
            <v>---</v>
          </cell>
          <cell r="AI678" t="str">
            <v>---</v>
          </cell>
          <cell r="AJ678" t="str">
            <v>---</v>
          </cell>
          <cell r="AK678" t="str">
            <v>---</v>
          </cell>
          <cell r="AL678">
            <v>0</v>
          </cell>
          <cell r="AM678" t="str">
            <v>---</v>
          </cell>
          <cell r="AN678">
            <v>1</v>
          </cell>
          <cell r="AO678">
            <v>0</v>
          </cell>
          <cell r="AP678">
            <v>1</v>
          </cell>
          <cell r="AQ678">
            <v>0</v>
          </cell>
          <cell r="AR678">
            <v>0</v>
          </cell>
          <cell r="AS678">
            <v>0</v>
          </cell>
          <cell r="AT678">
            <v>0</v>
          </cell>
          <cell r="AU678">
            <v>0</v>
          </cell>
          <cell r="AV678">
            <v>0</v>
          </cell>
          <cell r="AW678">
            <v>0</v>
          </cell>
          <cell r="AX678">
            <v>0</v>
          </cell>
          <cell r="AY678">
            <v>0</v>
          </cell>
          <cell r="AZ678">
            <v>0</v>
          </cell>
          <cell r="BA678">
            <v>0</v>
          </cell>
          <cell r="BB678" t="str">
            <v>Seguimiento 2007</v>
          </cell>
          <cell r="BJ678" t="str">
            <v>---</v>
          </cell>
          <cell r="BK678" t="str">
            <v>---</v>
          </cell>
          <cell r="BL678" t="str">
            <v>---</v>
          </cell>
          <cell r="BN678" t="str">
            <v>---</v>
          </cell>
          <cell r="BO678" t="str">
            <v>---</v>
          </cell>
          <cell r="BP678" t="str">
            <v>---</v>
          </cell>
          <cell r="BQ678" t="str">
            <v>---</v>
          </cell>
          <cell r="BR678" t="str">
            <v>---</v>
          </cell>
          <cell r="BS678" t="str">
            <v>---</v>
          </cell>
          <cell r="BT678" t="str">
            <v>---</v>
          </cell>
          <cell r="BU678" t="str">
            <v>---</v>
          </cell>
          <cell r="BV678" t="str">
            <v>---</v>
          </cell>
          <cell r="BW678" t="str">
            <v>---</v>
          </cell>
        </row>
        <row r="679">
          <cell r="A679" t="str">
            <v>LAM2077</v>
          </cell>
          <cell r="B679" t="str">
            <v>Licencia Ambiental</v>
          </cell>
          <cell r="C679" t="str">
            <v>BLOQUE DE PERF. EXPLORATORIA PLAYÓN NORTE, PMA POZOS CAGUI 1, CAGUI 2, CAGUI 3, COROZO 1, ARRAYANES 1.</v>
          </cell>
          <cell r="D679" t="str">
            <v xml:space="preserve">ECOPETROL S.A. </v>
          </cell>
          <cell r="E679" t="str">
            <v>Hidrocarburos</v>
          </cell>
          <cell r="F679" t="str">
            <v>Exploración</v>
          </cell>
          <cell r="G679" t="str">
            <v>Exploración</v>
          </cell>
          <cell r="H679" t="str">
            <v>ANLA</v>
          </cell>
          <cell r="J679" t="str">
            <v>OPERACIÓN</v>
          </cell>
          <cell r="K679">
            <v>4</v>
          </cell>
          <cell r="L679">
            <v>3402396</v>
          </cell>
          <cell r="M679">
            <v>3554839.3968000002</v>
          </cell>
          <cell r="O679" t="str">
            <v>CON VISITA</v>
          </cell>
          <cell r="P679" t="str">
            <v>Media</v>
          </cell>
          <cell r="Q679" t="str">
            <v>---</v>
          </cell>
          <cell r="S679" t="str">
            <v>---</v>
          </cell>
          <cell r="T679">
            <v>0.75</v>
          </cell>
          <cell r="U679">
            <v>5</v>
          </cell>
          <cell r="V679" t="str">
            <v>ACTIVO</v>
          </cell>
          <cell r="W679" t="str">
            <v>CAS, CORPOCESAR, CORPONOR</v>
          </cell>
          <cell r="X679" t="str">
            <v>Resolución otorga LA</v>
          </cell>
          <cell r="Y679" t="str">
            <v>1009</v>
          </cell>
          <cell r="Z679">
            <v>37561</v>
          </cell>
          <cell r="AA679" t="str">
            <v>Norte de Santander y Cesar</v>
          </cell>
          <cell r="AB679" t="str">
            <v>SAN ALBERTO  - LA ESPERANZA</v>
          </cell>
          <cell r="AC679" t="str">
            <v>EN 2 DPTOS</v>
          </cell>
          <cell r="AD679" t="str">
            <v>Trimestral</v>
          </cell>
          <cell r="AE679">
            <v>12</v>
          </cell>
          <cell r="AF679" t="str">
            <v>Operación</v>
          </cell>
          <cell r="AG679" t="str">
            <v>Operación</v>
          </cell>
          <cell r="AH679" t="str">
            <v>Anual</v>
          </cell>
          <cell r="AI679" t="str">
            <v>16 de mayo de 2018</v>
          </cell>
          <cell r="AJ679">
            <v>43236</v>
          </cell>
          <cell r="AK679" t="str">
            <v>N/A</v>
          </cell>
          <cell r="AL679">
            <v>4</v>
          </cell>
          <cell r="AM679" t="str">
            <v>Si</v>
          </cell>
          <cell r="AN679">
            <v>1</v>
          </cell>
          <cell r="AO679">
            <v>0</v>
          </cell>
          <cell r="AP679">
            <v>0</v>
          </cell>
          <cell r="AQ679">
            <v>1</v>
          </cell>
          <cell r="AR679">
            <v>1</v>
          </cell>
          <cell r="AS679">
            <v>2</v>
          </cell>
          <cell r="AT679">
            <v>2</v>
          </cell>
          <cell r="AU679">
            <v>0</v>
          </cell>
          <cell r="AV679">
            <v>0</v>
          </cell>
          <cell r="AW679">
            <v>1</v>
          </cell>
          <cell r="AX679">
            <v>0</v>
          </cell>
          <cell r="AY679">
            <v>0</v>
          </cell>
          <cell r="AZ679">
            <v>0</v>
          </cell>
          <cell r="BA679">
            <v>1</v>
          </cell>
          <cell r="BB679" t="str">
            <v>Seguimiento 2018</v>
          </cell>
          <cell r="BC679">
            <v>43236</v>
          </cell>
          <cell r="BD679">
            <v>3489</v>
          </cell>
          <cell r="BE679">
            <v>43284</v>
          </cell>
          <cell r="BF679" t="str">
            <v>Auto</v>
          </cell>
          <cell r="BG679">
            <v>6024</v>
          </cell>
          <cell r="BH679">
            <v>43376</v>
          </cell>
          <cell r="BI679" t="str">
            <v>Control y Seguimiento</v>
          </cell>
          <cell r="BJ679" t="str">
            <v>VISITA</v>
          </cell>
          <cell r="BK679">
            <v>7</v>
          </cell>
          <cell r="BL679">
            <v>96829000</v>
          </cell>
          <cell r="BM679">
            <v>99733870</v>
          </cell>
          <cell r="BN679" t="str">
            <v>---</v>
          </cell>
          <cell r="BO679" t="str">
            <v>---</v>
          </cell>
          <cell r="BP679" t="str">
            <v>NO</v>
          </cell>
          <cell r="BQ679">
            <v>0</v>
          </cell>
          <cell r="BR679">
            <v>1</v>
          </cell>
          <cell r="BS679">
            <v>0</v>
          </cell>
          <cell r="BT679" t="str">
            <v>---</v>
          </cell>
          <cell r="BU679" t="str">
            <v>---</v>
          </cell>
          <cell r="BV679" t="str">
            <v>---</v>
          </cell>
          <cell r="BW679" t="str">
            <v>---</v>
          </cell>
        </row>
        <row r="680">
          <cell r="A680" t="str">
            <v>LAM2075</v>
          </cell>
          <cell r="B680" t="str">
            <v>Plan de Manejo Ambiental</v>
          </cell>
          <cell r="C680" t="str">
            <v>BLOQUE DE PERFORACIÓN EXPLORATORIA BUENAVISTA, LOS CEDROS, PMA PROSPECTO ARPA 1.</v>
          </cell>
          <cell r="D680" t="str">
            <v xml:space="preserve">ECOPETROL S.A. </v>
          </cell>
          <cell r="E680" t="str">
            <v>Hidrocarburos</v>
          </cell>
          <cell r="F680" t="str">
            <v>---</v>
          </cell>
          <cell r="G680" t="str">
            <v>---</v>
          </cell>
          <cell r="H680" t="str">
            <v>---</v>
          </cell>
          <cell r="I680" t="str">
            <v>---</v>
          </cell>
          <cell r="J680" t="str">
            <v>---</v>
          </cell>
          <cell r="K680">
            <v>4</v>
          </cell>
          <cell r="O680" t="str">
            <v>---</v>
          </cell>
          <cell r="P680" t="str">
            <v>N/A</v>
          </cell>
          <cell r="Q680" t="str">
            <v>---</v>
          </cell>
          <cell r="S680" t="str">
            <v>---</v>
          </cell>
          <cell r="T680" t="str">
            <v>---</v>
          </cell>
          <cell r="U680">
            <v>1</v>
          </cell>
          <cell r="V680" t="str">
            <v>ARCHIVADO</v>
          </cell>
          <cell r="W680" t="str">
            <v>CAR Y CORTOLIMA</v>
          </cell>
          <cell r="X680" t="str">
            <v>Resolución Perdida de Fuerza Ejecutoria</v>
          </cell>
          <cell r="Y680">
            <v>2448</v>
          </cell>
          <cell r="Z680">
            <v>40519</v>
          </cell>
          <cell r="AA680" t="str">
            <v>CASANARE</v>
          </cell>
          <cell r="AB680" t="str">
            <v>MONTERREY</v>
          </cell>
          <cell r="AD680" t="str">
            <v>---</v>
          </cell>
          <cell r="AE680" t="str">
            <v>---</v>
          </cell>
          <cell r="AF680" t="str">
            <v>---</v>
          </cell>
          <cell r="AG680" t="str">
            <v>---</v>
          </cell>
          <cell r="AH680" t="str">
            <v>---</v>
          </cell>
          <cell r="AI680" t="str">
            <v>---</v>
          </cell>
          <cell r="AJ680" t="str">
            <v>---</v>
          </cell>
          <cell r="AK680" t="str">
            <v>---</v>
          </cell>
          <cell r="AL680">
            <v>0</v>
          </cell>
          <cell r="AM680" t="str">
            <v>---</v>
          </cell>
          <cell r="AN680">
            <v>0</v>
          </cell>
          <cell r="AO680">
            <v>0</v>
          </cell>
          <cell r="AP680">
            <v>1</v>
          </cell>
          <cell r="AQ680">
            <v>0</v>
          </cell>
          <cell r="AR680">
            <v>0</v>
          </cell>
          <cell r="AS680">
            <v>0</v>
          </cell>
          <cell r="AT680">
            <v>0</v>
          </cell>
          <cell r="AU680">
            <v>0</v>
          </cell>
          <cell r="AV680">
            <v>0</v>
          </cell>
          <cell r="AW680">
            <v>0</v>
          </cell>
          <cell r="AX680">
            <v>0</v>
          </cell>
          <cell r="AY680">
            <v>0</v>
          </cell>
          <cell r="AZ680">
            <v>0</v>
          </cell>
          <cell r="BA680">
            <v>0</v>
          </cell>
          <cell r="BB680" t="str">
            <v>Seguimiento 2007</v>
          </cell>
          <cell r="BJ680" t="str">
            <v>---</v>
          </cell>
          <cell r="BK680" t="str">
            <v>---</v>
          </cell>
          <cell r="BL680" t="str">
            <v>---</v>
          </cell>
          <cell r="BN680" t="str">
            <v>---</v>
          </cell>
          <cell r="BO680" t="str">
            <v>---</v>
          </cell>
          <cell r="BP680" t="str">
            <v>---</v>
          </cell>
          <cell r="BQ680" t="str">
            <v>---</v>
          </cell>
          <cell r="BR680" t="str">
            <v>---</v>
          </cell>
          <cell r="BS680" t="str">
            <v>---</v>
          </cell>
          <cell r="BT680" t="str">
            <v>---</v>
          </cell>
          <cell r="BU680" t="str">
            <v>---</v>
          </cell>
          <cell r="BV680" t="str">
            <v>---</v>
          </cell>
          <cell r="BW680" t="str">
            <v>---</v>
          </cell>
        </row>
        <row r="681">
          <cell r="A681" t="str">
            <v>LAM2074</v>
          </cell>
          <cell r="B681" t="str">
            <v>Licencia Ambiental</v>
          </cell>
          <cell r="C681" t="str">
            <v>BLOQUE NUEVO MUNDO, PMA PROSPECTO GUARAQUIES 1.</v>
          </cell>
          <cell r="D681" t="str">
            <v xml:space="preserve">ECOPETROL S.A. </v>
          </cell>
          <cell r="E681" t="str">
            <v>Hidrocarburos</v>
          </cell>
          <cell r="F681" t="str">
            <v>Explotación</v>
          </cell>
          <cell r="G681" t="str">
            <v>Explotación</v>
          </cell>
          <cell r="H681" t="str">
            <v>ANLA</v>
          </cell>
          <cell r="J681" t="str">
            <v>CIERRE TÉCNICO</v>
          </cell>
          <cell r="O681" t="str">
            <v>DOCUMENTAL</v>
          </cell>
          <cell r="P681" t="str">
            <v>Media</v>
          </cell>
          <cell r="Q681" t="str">
            <v>---</v>
          </cell>
          <cell r="S681" t="str">
            <v>---</v>
          </cell>
          <cell r="T681">
            <v>0</v>
          </cell>
          <cell r="U681">
            <v>8</v>
          </cell>
          <cell r="V681" t="str">
            <v>ACTIVO</v>
          </cell>
          <cell r="W681" t="str">
            <v>CAS</v>
          </cell>
          <cell r="X681" t="str">
            <v>Resolución otorga LA</v>
          </cell>
          <cell r="Y681" t="str">
            <v>1329</v>
          </cell>
          <cell r="Z681">
            <v>36881</v>
          </cell>
          <cell r="AA681" t="str">
            <v>SANTANDER</v>
          </cell>
          <cell r="AB681" t="str">
            <v>SAN VICENTE CHUCURI</v>
          </cell>
          <cell r="AC681" t="str">
            <v>N/A</v>
          </cell>
          <cell r="AD681" t="str">
            <v>Semestral</v>
          </cell>
          <cell r="AE681">
            <v>6</v>
          </cell>
          <cell r="AF681" t="str">
            <v>Desmantelamiento y abandono</v>
          </cell>
          <cell r="AG681" t="str">
            <v>Cierre</v>
          </cell>
          <cell r="AH681" t="str">
            <v xml:space="preserve">Semestral, durante la etapa de ejecución de las pruebas extensas de producción. Para el caso del pozo Guariquíes 3, los informes de cumplimiento ambiental deberán presentarse un (1) mes después de finalizar la etapa de perforación y semestralmente durante las pruebas extensas de producción. </v>
          </cell>
          <cell r="AI681" t="str">
            <v>* ICA Adecuación y Construcción de la Vía de Acceso y la Localización para el Pozo Exploratorio Guariquíes 3; (Radicado 4120-E1-19236 del 22 de febrero de 2008); * ICA Perforación del Pozo Guariquíes 3 (Radicado 4120-E1-58577 del 28 de mayo de 2009); * ICA Abandono y Recuperación Ambiental para el Pozo Exploratorio Guariquíes 3 (Radicado 4120-E1-159755 del 7 de diciembre de 2010).</v>
          </cell>
          <cell r="AJ681">
            <v>40519</v>
          </cell>
          <cell r="AK681" t="str">
            <v>CONTINGENCIAS</v>
          </cell>
          <cell r="AL681">
            <v>5</v>
          </cell>
          <cell r="AM681" t="str">
            <v>Si</v>
          </cell>
          <cell r="AN681">
            <v>1</v>
          </cell>
          <cell r="AO681">
            <v>0</v>
          </cell>
          <cell r="AP681">
            <v>2</v>
          </cell>
          <cell r="AQ681">
            <v>3</v>
          </cell>
          <cell r="AR681">
            <v>1</v>
          </cell>
          <cell r="AS681">
            <v>3</v>
          </cell>
          <cell r="AT681">
            <v>1</v>
          </cell>
          <cell r="AU681">
            <v>3</v>
          </cell>
          <cell r="AV681">
            <v>0</v>
          </cell>
          <cell r="AW681">
            <v>1</v>
          </cell>
          <cell r="AX681">
            <v>0</v>
          </cell>
          <cell r="AY681">
            <v>0</v>
          </cell>
          <cell r="AZ681">
            <v>0</v>
          </cell>
          <cell r="BA681">
            <v>1</v>
          </cell>
          <cell r="BB681" t="str">
            <v>Seguimiento 2018</v>
          </cell>
          <cell r="BC681" t="str">
            <v>N/A</v>
          </cell>
          <cell r="BD681">
            <v>3619</v>
          </cell>
          <cell r="BE681">
            <v>43287</v>
          </cell>
          <cell r="BF681" t="str">
            <v xml:space="preserve">Resolución </v>
          </cell>
          <cell r="BG681">
            <v>1597</v>
          </cell>
          <cell r="BH681">
            <v>43362</v>
          </cell>
          <cell r="BI681" t="str">
            <v>Compensación y 1%</v>
          </cell>
          <cell r="BJ681" t="str">
            <v>VISITA</v>
          </cell>
          <cell r="BK681">
            <v>7</v>
          </cell>
          <cell r="BL681">
            <v>95890000</v>
          </cell>
          <cell r="BM681">
            <v>10358000</v>
          </cell>
          <cell r="BN681" t="str">
            <v>---</v>
          </cell>
          <cell r="BO681" t="str">
            <v>---</v>
          </cell>
          <cell r="BP681" t="str">
            <v>NO</v>
          </cell>
          <cell r="BQ681" t="str">
            <v>---</v>
          </cell>
          <cell r="BR681" t="str">
            <v>---</v>
          </cell>
          <cell r="BS681" t="str">
            <v>---</v>
          </cell>
          <cell r="BT681" t="str">
            <v>---</v>
          </cell>
          <cell r="BU681" t="str">
            <v>---</v>
          </cell>
          <cell r="BV681" t="str">
            <v>---</v>
          </cell>
          <cell r="BW681" t="str">
            <v>---</v>
          </cell>
        </row>
        <row r="682">
          <cell r="A682" t="str">
            <v>LAM2073</v>
          </cell>
          <cell r="B682" t="str">
            <v>Licencia Ambiental</v>
          </cell>
          <cell r="C682" t="str">
            <v>BLOQUE CARPINTERO, PROSPECTO CARPINTERO 1.</v>
          </cell>
          <cell r="D682" t="str">
            <v xml:space="preserve">ECOPETROL S.A. </v>
          </cell>
          <cell r="E682" t="str">
            <v>Hidrocarburos</v>
          </cell>
          <cell r="F682" t="str">
            <v>Explotación</v>
          </cell>
          <cell r="G682" t="str">
            <v>Explotación</v>
          </cell>
          <cell r="H682" t="str">
            <v>ANLA</v>
          </cell>
          <cell r="J682" t="str">
            <v>SUSPENDIDO</v>
          </cell>
          <cell r="O682" t="str">
            <v>DOCUMENTAL</v>
          </cell>
          <cell r="P682" t="str">
            <v>Media</v>
          </cell>
          <cell r="Q682" t="str">
            <v>---</v>
          </cell>
          <cell r="S682" t="str">
            <v>---</v>
          </cell>
          <cell r="T682">
            <v>0</v>
          </cell>
          <cell r="U682">
            <v>1</v>
          </cell>
          <cell r="V682" t="str">
            <v>ACTIVO</v>
          </cell>
          <cell r="W682" t="str">
            <v>CAS</v>
          </cell>
          <cell r="X682" t="str">
            <v>Resolución otorga LA</v>
          </cell>
          <cell r="Y682" t="str">
            <v>29</v>
          </cell>
          <cell r="Z682">
            <v>36537</v>
          </cell>
          <cell r="AA682" t="str">
            <v>SANTANDER</v>
          </cell>
          <cell r="AB682" t="str">
            <v>SAN VICENTE CHUCURI</v>
          </cell>
          <cell r="AC682" t="str">
            <v>N/A</v>
          </cell>
          <cell r="AD682" t="str">
            <v>Trimestral</v>
          </cell>
          <cell r="AE682">
            <v>12</v>
          </cell>
          <cell r="AF682" t="str">
            <v>Inactivo (no ha inciado actividades)</v>
          </cell>
          <cell r="AG682" t="str">
            <v>Suspendido</v>
          </cell>
          <cell r="AH682" t="str">
            <v>Anual</v>
          </cell>
          <cell r="AI682" t="str">
            <v>Poryecto sin iniciar, entonces no hay lugar a ICA</v>
          </cell>
          <cell r="AJ682" t="str">
            <v>---</v>
          </cell>
          <cell r="AK682" t="str">
            <v>N/A</v>
          </cell>
          <cell r="AL682">
            <v>0</v>
          </cell>
          <cell r="AM682" t="str">
            <v>Si</v>
          </cell>
          <cell r="AN682">
            <v>1</v>
          </cell>
          <cell r="AO682">
            <v>0</v>
          </cell>
          <cell r="AP682">
            <v>0</v>
          </cell>
          <cell r="AQ682">
            <v>0</v>
          </cell>
          <cell r="AR682">
            <v>0</v>
          </cell>
          <cell r="AS682">
            <v>0</v>
          </cell>
          <cell r="AT682">
            <v>0</v>
          </cell>
          <cell r="AU682">
            <v>0</v>
          </cell>
          <cell r="AV682">
            <v>0</v>
          </cell>
          <cell r="AW682">
            <v>0</v>
          </cell>
          <cell r="AX682">
            <v>0</v>
          </cell>
          <cell r="AY682">
            <v>0</v>
          </cell>
          <cell r="AZ682">
            <v>0</v>
          </cell>
          <cell r="BA682">
            <v>1</v>
          </cell>
          <cell r="BB682" t="str">
            <v>Seguimiento 2018</v>
          </cell>
          <cell r="BC682">
            <v>43336</v>
          </cell>
          <cell r="BD682">
            <v>6102</v>
          </cell>
          <cell r="BE682">
            <v>43383</v>
          </cell>
          <cell r="BF682" t="str">
            <v>Auto</v>
          </cell>
          <cell r="BG682">
            <v>6526</v>
          </cell>
          <cell r="BH682">
            <v>43397</v>
          </cell>
          <cell r="BI682" t="str">
            <v>Control y Seguimiento</v>
          </cell>
          <cell r="BJ682" t="str">
            <v>---</v>
          </cell>
          <cell r="BK682" t="str">
            <v>---</v>
          </cell>
          <cell r="BL682" t="str">
            <v>---</v>
          </cell>
          <cell r="BM682">
            <v>10358000</v>
          </cell>
          <cell r="BN682" t="str">
            <v>---</v>
          </cell>
          <cell r="BO682" t="str">
            <v>---</v>
          </cell>
          <cell r="BP682" t="str">
            <v>NO</v>
          </cell>
          <cell r="BQ682" t="str">
            <v>---</v>
          </cell>
          <cell r="BR682" t="str">
            <v>---</v>
          </cell>
          <cell r="BS682" t="str">
            <v>---</v>
          </cell>
          <cell r="BT682" t="str">
            <v>---</v>
          </cell>
          <cell r="BU682" t="str">
            <v>---</v>
          </cell>
          <cell r="BV682" t="str">
            <v>---</v>
          </cell>
          <cell r="BW682" t="str">
            <v>---</v>
          </cell>
        </row>
        <row r="683">
          <cell r="A683" t="str">
            <v>LAM2069</v>
          </cell>
          <cell r="B683" t="str">
            <v>Plan de Manejo Ambiental</v>
          </cell>
          <cell r="C683" t="str">
            <v>BLOQUE PACAYACO Y PMA PROSPECTO PACAYACO 1.</v>
          </cell>
          <cell r="D683" t="str">
            <v xml:space="preserve">ECOPETROL S.A. </v>
          </cell>
          <cell r="E683" t="str">
            <v>Hidrocarburos</v>
          </cell>
          <cell r="F683" t="str">
            <v>---</v>
          </cell>
          <cell r="G683" t="str">
            <v>---</v>
          </cell>
          <cell r="H683" t="str">
            <v>---</v>
          </cell>
          <cell r="I683" t="str">
            <v>---</v>
          </cell>
          <cell r="J683" t="str">
            <v>---</v>
          </cell>
          <cell r="K683">
            <v>4</v>
          </cell>
          <cell r="O683" t="str">
            <v>---</v>
          </cell>
          <cell r="P683" t="str">
            <v>N/A</v>
          </cell>
          <cell r="Q683" t="str">
            <v>---</v>
          </cell>
          <cell r="S683" t="str">
            <v>---</v>
          </cell>
          <cell r="T683" t="str">
            <v>---</v>
          </cell>
          <cell r="U683">
            <v>1</v>
          </cell>
          <cell r="V683" t="str">
            <v>ARCHIVADO</v>
          </cell>
          <cell r="W683" t="str">
            <v>CAR Y CORTOLIMA</v>
          </cell>
          <cell r="X683" t="str">
            <v>Resolución pérdida de fuerza ejecutoria</v>
          </cell>
          <cell r="Y683">
            <v>504</v>
          </cell>
          <cell r="Z683">
            <v>39539</v>
          </cell>
          <cell r="AA683" t="str">
            <v>PUTUMAYO</v>
          </cell>
          <cell r="AB683" t="str">
            <v>VILLAGARZON</v>
          </cell>
          <cell r="AD683" t="str">
            <v>---</v>
          </cell>
          <cell r="AE683" t="str">
            <v>---</v>
          </cell>
          <cell r="AF683" t="str">
            <v>---</v>
          </cell>
          <cell r="AG683" t="str">
            <v>---</v>
          </cell>
          <cell r="AH683" t="str">
            <v>---</v>
          </cell>
          <cell r="AI683" t="str">
            <v>---</v>
          </cell>
          <cell r="AJ683" t="str">
            <v>---</v>
          </cell>
          <cell r="AK683" t="str">
            <v>---</v>
          </cell>
          <cell r="AL683">
            <v>0</v>
          </cell>
          <cell r="AM683" t="str">
            <v>---</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t="str">
            <v>Sin Seguimiento</v>
          </cell>
          <cell r="BJ683" t="str">
            <v>---</v>
          </cell>
          <cell r="BK683" t="str">
            <v>---</v>
          </cell>
          <cell r="BL683" t="str">
            <v>---</v>
          </cell>
          <cell r="BN683" t="str">
            <v>---</v>
          </cell>
          <cell r="BO683" t="str">
            <v>---</v>
          </cell>
          <cell r="BP683" t="str">
            <v>---</v>
          </cell>
          <cell r="BQ683" t="str">
            <v>---</v>
          </cell>
          <cell r="BR683" t="str">
            <v>---</v>
          </cell>
          <cell r="BS683" t="str">
            <v>---</v>
          </cell>
          <cell r="BT683" t="str">
            <v>---</v>
          </cell>
          <cell r="BU683" t="str">
            <v>---</v>
          </cell>
          <cell r="BV683" t="str">
            <v>---</v>
          </cell>
          <cell r="BW683" t="str">
            <v>---</v>
          </cell>
        </row>
        <row r="684">
          <cell r="A684" t="str">
            <v>LAM2068</v>
          </cell>
          <cell r="B684" t="str">
            <v>Licencia Ambiental</v>
          </cell>
          <cell r="C684" t="str">
            <v>LÍNEAS DE FLUJO CAMPO CUSIANA ETAPA 7.</v>
          </cell>
          <cell r="D684" t="str">
            <v xml:space="preserve">BP EXPLORATION COMPANY (COLOMBIA) LTD. </v>
          </cell>
          <cell r="E684" t="str">
            <v>Hidrocarburos</v>
          </cell>
          <cell r="F684" t="str">
            <v>Explotación</v>
          </cell>
          <cell r="G684" t="str">
            <v>Explotación</v>
          </cell>
          <cell r="H684" t="str">
            <v>ANLA</v>
          </cell>
          <cell r="J684" t="str">
            <v>OPERACIÓN</v>
          </cell>
          <cell r="K684">
            <v>5</v>
          </cell>
          <cell r="L684">
            <v>4252995</v>
          </cell>
          <cell r="M684">
            <v>5212877.2297297325</v>
          </cell>
          <cell r="O684" t="str">
            <v>CON VISITA</v>
          </cell>
          <cell r="P684" t="str">
            <v>Media</v>
          </cell>
          <cell r="Q684" t="str">
            <v>---</v>
          </cell>
          <cell r="S684" t="str">
            <v>---</v>
          </cell>
          <cell r="T684">
            <v>0.75</v>
          </cell>
          <cell r="U684">
            <v>4</v>
          </cell>
          <cell r="V684" t="str">
            <v>ACTIVO</v>
          </cell>
          <cell r="W684" t="str">
            <v>CORPORINOQUIA</v>
          </cell>
          <cell r="X684" t="str">
            <v>Resolución otorga LA</v>
          </cell>
          <cell r="Y684" t="str">
            <v>1180</v>
          </cell>
          <cell r="Z684">
            <v>36514</v>
          </cell>
          <cell r="AA684" t="str">
            <v>CASANARE</v>
          </cell>
          <cell r="AB684" t="str">
            <v>AGUAZUL - TAURAMENA</v>
          </cell>
          <cell r="AC684" t="str">
            <v>ORINOQUIA</v>
          </cell>
          <cell r="AD684" t="str">
            <v>Anual y Semestral</v>
          </cell>
          <cell r="AE684">
            <v>12</v>
          </cell>
          <cell r="AF684" t="str">
            <v>Operación</v>
          </cell>
          <cell r="AG684" t="str">
            <v>Operación</v>
          </cell>
          <cell r="AH684" t="str">
            <v>---</v>
          </cell>
          <cell r="AI684" t="str">
            <v>---</v>
          </cell>
          <cell r="AJ684" t="str">
            <v>---</v>
          </cell>
          <cell r="AK684" t="str">
            <v>---</v>
          </cell>
          <cell r="AL684">
            <v>2</v>
          </cell>
          <cell r="AM684" t="str">
            <v>Si</v>
          </cell>
          <cell r="AN684">
            <v>1</v>
          </cell>
          <cell r="AO684">
            <v>0</v>
          </cell>
          <cell r="AP684">
            <v>0</v>
          </cell>
          <cell r="AQ684">
            <v>1</v>
          </cell>
          <cell r="AR684">
            <v>1</v>
          </cell>
          <cell r="AS684">
            <v>2</v>
          </cell>
          <cell r="AT684">
            <v>0</v>
          </cell>
          <cell r="AU684">
            <v>0</v>
          </cell>
          <cell r="AV684">
            <v>1</v>
          </cell>
          <cell r="AW684">
            <v>0</v>
          </cell>
          <cell r="AX684">
            <v>0</v>
          </cell>
          <cell r="AY684">
            <v>1</v>
          </cell>
          <cell r="AZ684">
            <v>0</v>
          </cell>
          <cell r="BA684">
            <v>0</v>
          </cell>
          <cell r="BB684" t="str">
            <v>Seguimiento 2016</v>
          </cell>
          <cell r="BM684">
            <v>115950324</v>
          </cell>
          <cell r="BN684" t="str">
            <v>---</v>
          </cell>
          <cell r="BO684" t="str">
            <v>---</v>
          </cell>
          <cell r="BP684" t="str">
            <v>---</v>
          </cell>
          <cell r="BQ684" t="str">
            <v>---</v>
          </cell>
          <cell r="BR684" t="str">
            <v>---</v>
          </cell>
          <cell r="BS684" t="str">
            <v>---</v>
          </cell>
          <cell r="BT684" t="str">
            <v>---</v>
          </cell>
          <cell r="BU684" t="str">
            <v>---</v>
          </cell>
          <cell r="BV684" t="str">
            <v>---</v>
          </cell>
          <cell r="BW684" t="str">
            <v>---</v>
          </cell>
        </row>
        <row r="685">
          <cell r="A685" t="str">
            <v>LAM2052</v>
          </cell>
          <cell r="B685" t="str">
            <v>Licencia Ambiental</v>
          </cell>
          <cell r="C685" t="str">
            <v>CONSTRUCCION DEL PUENTE DE LA 41 EN MONTERIA</v>
          </cell>
          <cell r="D685" t="str">
            <v xml:space="preserve">CVC CORPORACIÓN AUTONONOMA REGIONAL DEL VALLE DEL  CAUCA </v>
          </cell>
          <cell r="E685" t="str">
            <v>Hidrocarburos</v>
          </cell>
          <cell r="F685" t="str">
            <v>---</v>
          </cell>
          <cell r="G685" t="str">
            <v>---</v>
          </cell>
          <cell r="H685" t="str">
            <v>---</v>
          </cell>
          <cell r="I685" t="str">
            <v>---</v>
          </cell>
          <cell r="J685" t="str">
            <v>---</v>
          </cell>
          <cell r="K685">
            <v>4</v>
          </cell>
          <cell r="O685" t="str">
            <v>---</v>
          </cell>
          <cell r="P685" t="str">
            <v>N/A</v>
          </cell>
          <cell r="Q685" t="str">
            <v>---</v>
          </cell>
          <cell r="S685" t="str">
            <v>---</v>
          </cell>
          <cell r="T685" t="str">
            <v>---</v>
          </cell>
          <cell r="U685">
            <v>1</v>
          </cell>
          <cell r="V685" t="str">
            <v>ARCHIVADO</v>
          </cell>
          <cell r="W685" t="str">
            <v>CAR Y CORTOLIMA</v>
          </cell>
          <cell r="X685" t="str">
            <v>Auto refoliación expediente</v>
          </cell>
          <cell r="Y685">
            <v>117</v>
          </cell>
          <cell r="Z685">
            <v>38034</v>
          </cell>
          <cell r="AA685" t="str">
            <v>CORDOBA</v>
          </cell>
          <cell r="AB685" t="str">
            <v>MONTERIA</v>
          </cell>
          <cell r="AD685" t="str">
            <v>---</v>
          </cell>
          <cell r="AE685" t="str">
            <v>---</v>
          </cell>
          <cell r="AF685" t="str">
            <v>---</v>
          </cell>
          <cell r="AG685" t="str">
            <v>---</v>
          </cell>
          <cell r="AH685" t="str">
            <v>---</v>
          </cell>
          <cell r="AI685" t="str">
            <v>---</v>
          </cell>
          <cell r="AJ685" t="str">
            <v>---</v>
          </cell>
          <cell r="AK685" t="str">
            <v>---</v>
          </cell>
          <cell r="AL685">
            <v>0</v>
          </cell>
          <cell r="AM685" t="str">
            <v>---</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t="str">
            <v>Sin Seguimiento</v>
          </cell>
          <cell r="BJ685" t="str">
            <v>---</v>
          </cell>
          <cell r="BK685" t="str">
            <v>---</v>
          </cell>
          <cell r="BL685" t="str">
            <v>---</v>
          </cell>
          <cell r="BN685" t="str">
            <v>---</v>
          </cell>
          <cell r="BO685" t="str">
            <v>---</v>
          </cell>
          <cell r="BP685" t="str">
            <v>---</v>
          </cell>
          <cell r="BQ685">
            <v>1</v>
          </cell>
          <cell r="BR685">
            <v>0</v>
          </cell>
          <cell r="BS685">
            <v>0</v>
          </cell>
          <cell r="BT685" t="str">
            <v>---</v>
          </cell>
          <cell r="BU685" t="str">
            <v>---</v>
          </cell>
          <cell r="BV685" t="str">
            <v>---</v>
          </cell>
          <cell r="BW685" t="str">
            <v>---</v>
          </cell>
        </row>
        <row r="686">
          <cell r="A686" t="str">
            <v>LAM2049</v>
          </cell>
          <cell r="B686" t="str">
            <v>Licencia Ambiental</v>
          </cell>
          <cell r="C686" t="str">
            <v>ÁREA DE POZOS CUPIAGUA XH Y SU CORREDOR DE LÍNEAS DE FLUJO</v>
          </cell>
          <cell r="D686" t="str">
            <v xml:space="preserve">ECOPETROL S.A. </v>
          </cell>
          <cell r="E686" t="str">
            <v>Hidrocarburos</v>
          </cell>
          <cell r="F686" t="str">
            <v>Explotación</v>
          </cell>
          <cell r="G686" t="str">
            <v>Explotación</v>
          </cell>
          <cell r="H686" t="str">
            <v>ANLA</v>
          </cell>
          <cell r="J686" t="str">
            <v>OPERACIÓN</v>
          </cell>
          <cell r="K686">
            <v>5</v>
          </cell>
          <cell r="L686">
            <v>4252995</v>
          </cell>
          <cell r="M686">
            <v>5212877.2297297325</v>
          </cell>
          <cell r="O686" t="str">
            <v>CON VISITA</v>
          </cell>
          <cell r="P686" t="str">
            <v>Media</v>
          </cell>
          <cell r="Q686" t="str">
            <v>---</v>
          </cell>
          <cell r="S686" t="str">
            <v>---</v>
          </cell>
          <cell r="T686">
            <v>0.75</v>
          </cell>
          <cell r="U686">
            <v>7</v>
          </cell>
          <cell r="V686" t="str">
            <v>ACTIVO</v>
          </cell>
          <cell r="W686" t="str">
            <v>CORPORINOQUIA</v>
          </cell>
          <cell r="X686" t="str">
            <v>Resolución otorga LA</v>
          </cell>
          <cell r="Y686" t="str">
            <v>0890</v>
          </cell>
          <cell r="Z686">
            <v>36452</v>
          </cell>
          <cell r="AA686" t="str">
            <v>CASANARE</v>
          </cell>
          <cell r="AB686" t="str">
            <v>AGUAZUL</v>
          </cell>
          <cell r="AC686" t="str">
            <v>ORINOQUIA</v>
          </cell>
          <cell r="AD686" t="str">
            <v>Anual</v>
          </cell>
          <cell r="AE686">
            <v>12</v>
          </cell>
          <cell r="AF686" t="str">
            <v>Operación</v>
          </cell>
          <cell r="AG686" t="str">
            <v>Operación</v>
          </cell>
          <cell r="AH686" t="str">
            <v>---</v>
          </cell>
          <cell r="AI686" t="str">
            <v>---</v>
          </cell>
          <cell r="AJ686" t="str">
            <v>---</v>
          </cell>
          <cell r="AK686" t="str">
            <v>---</v>
          </cell>
          <cell r="AL686">
            <v>1</v>
          </cell>
          <cell r="AM686" t="str">
            <v>Si</v>
          </cell>
          <cell r="AN686">
            <v>1</v>
          </cell>
          <cell r="AO686">
            <v>0</v>
          </cell>
          <cell r="AP686">
            <v>2</v>
          </cell>
          <cell r="AQ686">
            <v>1</v>
          </cell>
          <cell r="AR686">
            <v>0</v>
          </cell>
          <cell r="AS686">
            <v>1</v>
          </cell>
          <cell r="AT686">
            <v>1</v>
          </cell>
          <cell r="AU686">
            <v>0</v>
          </cell>
          <cell r="AV686">
            <v>0</v>
          </cell>
          <cell r="AW686">
            <v>0</v>
          </cell>
          <cell r="AX686">
            <v>0</v>
          </cell>
          <cell r="AY686">
            <v>0</v>
          </cell>
          <cell r="AZ686">
            <v>0</v>
          </cell>
          <cell r="BA686">
            <v>1</v>
          </cell>
          <cell r="BB686" t="str">
            <v>Seguimiento 2018</v>
          </cell>
          <cell r="BC686" t="str">
            <v>N/A</v>
          </cell>
          <cell r="BD686">
            <v>4548</v>
          </cell>
          <cell r="BE686">
            <v>43326</v>
          </cell>
          <cell r="BF686" t="str">
            <v xml:space="preserve">Resolución </v>
          </cell>
          <cell r="BG686">
            <v>1469</v>
          </cell>
          <cell r="BH686">
            <v>43348</v>
          </cell>
          <cell r="BI686" t="str">
            <v>Compensación y 1%</v>
          </cell>
          <cell r="BM686">
            <v>115950324</v>
          </cell>
          <cell r="BN686" t="str">
            <v>---</v>
          </cell>
          <cell r="BO686" t="str">
            <v>---</v>
          </cell>
          <cell r="BP686" t="str">
            <v>---</v>
          </cell>
          <cell r="BQ686" t="str">
            <v>---</v>
          </cell>
          <cell r="BR686" t="str">
            <v>---</v>
          </cell>
          <cell r="BS686" t="str">
            <v>---</v>
          </cell>
          <cell r="BT686" t="str">
            <v>---</v>
          </cell>
          <cell r="BU686" t="str">
            <v>---</v>
          </cell>
          <cell r="BV686" t="str">
            <v>---</v>
          </cell>
          <cell r="BW686" t="str">
            <v>---</v>
          </cell>
        </row>
        <row r="687">
          <cell r="A687" t="str">
            <v>LAM2041</v>
          </cell>
          <cell r="B687" t="str">
            <v>Licencia Ambiental</v>
          </cell>
          <cell r="C687" t="str">
            <v>PERFORACIÓN EXPLORATORIA  ROSABLANCA  POZO SANTAFE-1</v>
          </cell>
          <cell r="D687" t="str">
            <v xml:space="preserve">SEVEN SEAS PETROLEUM COLOMBIA INC </v>
          </cell>
          <cell r="E687" t="str">
            <v>Hidrocarburos</v>
          </cell>
          <cell r="F687" t="str">
            <v>---</v>
          </cell>
          <cell r="G687" t="str">
            <v>---</v>
          </cell>
          <cell r="H687" t="str">
            <v>---</v>
          </cell>
          <cell r="I687" t="str">
            <v>---</v>
          </cell>
          <cell r="J687" t="str">
            <v>---</v>
          </cell>
          <cell r="K687">
            <v>4</v>
          </cell>
          <cell r="O687" t="str">
            <v>---</v>
          </cell>
          <cell r="P687" t="str">
            <v>N/A</v>
          </cell>
          <cell r="Q687" t="str">
            <v>---</v>
          </cell>
          <cell r="S687" t="str">
            <v>---</v>
          </cell>
          <cell r="T687" t="str">
            <v>---</v>
          </cell>
          <cell r="U687">
            <v>4</v>
          </cell>
          <cell r="V687" t="str">
            <v>ARCHIVADO</v>
          </cell>
          <cell r="W687" t="str">
            <v>CAR Y CORTOLIMA</v>
          </cell>
          <cell r="X687" t="str">
            <v>Resolución de cesación de efectos licencia ambiental</v>
          </cell>
          <cell r="Y687">
            <v>558</v>
          </cell>
          <cell r="Z687">
            <v>39545</v>
          </cell>
          <cell r="AA687" t="str">
            <v>BOLIVAR</v>
          </cell>
          <cell r="AB687" t="str">
            <v>MORALES</v>
          </cell>
          <cell r="AD687" t="str">
            <v>---</v>
          </cell>
          <cell r="AE687" t="str">
            <v>---</v>
          </cell>
          <cell r="AF687" t="str">
            <v>---</v>
          </cell>
          <cell r="AG687" t="str">
            <v>---</v>
          </cell>
          <cell r="AH687" t="str">
            <v>---</v>
          </cell>
          <cell r="AI687" t="str">
            <v>---</v>
          </cell>
          <cell r="AJ687" t="str">
            <v>---</v>
          </cell>
          <cell r="AK687" t="str">
            <v>---</v>
          </cell>
          <cell r="AL687">
            <v>0</v>
          </cell>
          <cell r="AM687" t="str">
            <v>---</v>
          </cell>
          <cell r="AN687">
            <v>1</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t="str">
            <v>Seguimiento &lt; 2006</v>
          </cell>
          <cell r="BJ687" t="str">
            <v>---</v>
          </cell>
          <cell r="BK687" t="str">
            <v>---</v>
          </cell>
          <cell r="BL687" t="str">
            <v>---</v>
          </cell>
          <cell r="BN687" t="str">
            <v>---</v>
          </cell>
          <cell r="BO687" t="str">
            <v>---</v>
          </cell>
          <cell r="BP687" t="str">
            <v>---</v>
          </cell>
          <cell r="BQ687" t="str">
            <v>---</v>
          </cell>
          <cell r="BR687" t="str">
            <v>---</v>
          </cell>
          <cell r="BS687" t="str">
            <v>---</v>
          </cell>
          <cell r="BT687" t="str">
            <v>---</v>
          </cell>
          <cell r="BU687" t="str">
            <v>---</v>
          </cell>
          <cell r="BV687" t="str">
            <v>---</v>
          </cell>
          <cell r="BW687" t="str">
            <v>---</v>
          </cell>
        </row>
        <row r="688">
          <cell r="A688" t="str">
            <v>LAM2016</v>
          </cell>
          <cell r="B688" t="str">
            <v>Licencia Ambiental</v>
          </cell>
          <cell r="C688" t="str">
            <v>BLOQUE DE PERFORACION EXPLORATORIA TAMBAQUI Y PMA PROSPECTO PERFORACION EXPLORATORIA TAMBAQUI, Y PMA PROSPECTO TAMBAQUI -1 JURISDICCIÒN MUNICPIO DE OROCUE, VEREDAS LA PALMITA,CUMACO EL DELIRIO Y LA CULEBRA EN EL DPTO DEL CASANARE</v>
          </cell>
          <cell r="D688" t="str">
            <v xml:space="preserve">HUPECOL OPERATING CO LLC </v>
          </cell>
          <cell r="E688" t="str">
            <v>Hidrocarburos</v>
          </cell>
          <cell r="F688" t="str">
            <v>Exploración</v>
          </cell>
          <cell r="G688" t="str">
            <v>Exploración</v>
          </cell>
          <cell r="H688" t="str">
            <v>ANLA</v>
          </cell>
          <cell r="J688" t="str">
            <v>OPERACIÓN</v>
          </cell>
          <cell r="K688">
            <v>4</v>
          </cell>
          <cell r="L688">
            <v>3402396</v>
          </cell>
          <cell r="M688" t="str">
            <v>SOLO TERRESTRE</v>
          </cell>
          <cell r="N688">
            <v>1975893.839205882</v>
          </cell>
          <cell r="O688" t="str">
            <v>CON VISITA</v>
          </cell>
          <cell r="P688" t="str">
            <v>Media</v>
          </cell>
          <cell r="Q688" t="str">
            <v>---</v>
          </cell>
          <cell r="S688" t="str">
            <v>---</v>
          </cell>
          <cell r="T688">
            <v>0</v>
          </cell>
          <cell r="U688">
            <v>8</v>
          </cell>
          <cell r="V688" t="str">
            <v>ACTIVO</v>
          </cell>
          <cell r="W688" t="str">
            <v>CORPORINOQUIA</v>
          </cell>
          <cell r="X688" t="str">
            <v>Resolución otorga LA</v>
          </cell>
          <cell r="Y688" t="str">
            <v>1069</v>
          </cell>
          <cell r="Z688">
            <v>37900</v>
          </cell>
          <cell r="AA688" t="str">
            <v>CASANARE</v>
          </cell>
          <cell r="AB688" t="str">
            <v>OROCUE</v>
          </cell>
          <cell r="AC688" t="str">
            <v>N/A</v>
          </cell>
          <cell r="AD688" t="str">
            <v>Anual</v>
          </cell>
          <cell r="AE688">
            <v>12</v>
          </cell>
          <cell r="AF688" t="str">
            <v>Operación</v>
          </cell>
          <cell r="AG688" t="str">
            <v>Operación</v>
          </cell>
          <cell r="AH688" t="str">
            <v>---</v>
          </cell>
          <cell r="AI688" t="str">
            <v>---</v>
          </cell>
          <cell r="AJ688" t="str">
            <v>---</v>
          </cell>
          <cell r="AK688" t="str">
            <v>---</v>
          </cell>
          <cell r="AL688">
            <v>5</v>
          </cell>
          <cell r="AM688" t="str">
            <v>Si</v>
          </cell>
          <cell r="AN688">
            <v>3</v>
          </cell>
          <cell r="AO688">
            <v>0</v>
          </cell>
          <cell r="AP688">
            <v>1</v>
          </cell>
          <cell r="AQ688">
            <v>1</v>
          </cell>
          <cell r="AR688">
            <v>1</v>
          </cell>
          <cell r="AS688">
            <v>0</v>
          </cell>
          <cell r="AT688">
            <v>1</v>
          </cell>
          <cell r="AU688">
            <v>2</v>
          </cell>
          <cell r="AV688">
            <v>0</v>
          </cell>
          <cell r="AW688">
            <v>1</v>
          </cell>
          <cell r="AX688">
            <v>0</v>
          </cell>
          <cell r="AY688">
            <v>0</v>
          </cell>
          <cell r="AZ688">
            <v>1</v>
          </cell>
          <cell r="BA688">
            <v>0</v>
          </cell>
          <cell r="BB688" t="str">
            <v>Seguimiento 2017</v>
          </cell>
          <cell r="BM688">
            <v>97964691.200000003</v>
          </cell>
          <cell r="BN688" t="str">
            <v>VISITA</v>
          </cell>
          <cell r="BO688">
            <v>92419520</v>
          </cell>
          <cell r="BP688" t="str">
            <v>NO</v>
          </cell>
          <cell r="BQ688">
            <v>2</v>
          </cell>
          <cell r="BR688">
            <v>1</v>
          </cell>
          <cell r="BS688">
            <v>0</v>
          </cell>
          <cell r="BT688" t="str">
            <v>---</v>
          </cell>
          <cell r="BU688" t="str">
            <v>---</v>
          </cell>
          <cell r="BV688" t="str">
            <v>---</v>
          </cell>
          <cell r="BW688" t="str">
            <v>---</v>
          </cell>
        </row>
        <row r="689">
          <cell r="A689" t="str">
            <v>LAM2004</v>
          </cell>
          <cell r="B689" t="str">
            <v>Licencia Ambiental</v>
          </cell>
          <cell r="C689" t="str">
            <v xml:space="preserve">BLOQUE DE PERFORACION EXPLORATORIA GUARUMO Y PMA PROSPECTO GUARUMO 1	</v>
          </cell>
          <cell r="D689" t="str">
            <v xml:space="preserve">ECOPETROL S.A. </v>
          </cell>
          <cell r="E689" t="str">
            <v>Hidrocarburos</v>
          </cell>
          <cell r="F689" t="str">
            <v>Exploración</v>
          </cell>
          <cell r="G689" t="str">
            <v>Exploración</v>
          </cell>
          <cell r="H689" t="str">
            <v>ANLA</v>
          </cell>
          <cell r="J689" t="str">
            <v>CIERRE TÉCNICO</v>
          </cell>
          <cell r="O689" t="str">
            <v>DOCUMENTAL</v>
          </cell>
          <cell r="P689" t="str">
            <v>Media</v>
          </cell>
          <cell r="Q689" t="str">
            <v>---</v>
          </cell>
          <cell r="S689" t="str">
            <v>---</v>
          </cell>
          <cell r="T689">
            <v>0</v>
          </cell>
          <cell r="U689">
            <v>4</v>
          </cell>
          <cell r="V689" t="str">
            <v>ACTIVO</v>
          </cell>
          <cell r="W689" t="str">
            <v>CAS</v>
          </cell>
          <cell r="X689" t="str">
            <v>Resolución otorga LA</v>
          </cell>
          <cell r="Y689" t="str">
            <v>228</v>
          </cell>
          <cell r="Z689">
            <v>36965</v>
          </cell>
          <cell r="AA689" t="str">
            <v>SANTANDER</v>
          </cell>
          <cell r="AB689" t="str">
            <v>PUERTO WILCHES - SABANA DE TORRES</v>
          </cell>
          <cell r="AC689" t="str">
            <v>N/A</v>
          </cell>
          <cell r="AD689" t="str">
            <v>Sin definir</v>
          </cell>
          <cell r="AE689">
            <v>12</v>
          </cell>
          <cell r="AF689" t="str">
            <v>ABANDONO</v>
          </cell>
          <cell r="AG689" t="str">
            <v>Cierre</v>
          </cell>
          <cell r="AH689" t="str">
            <v>Un (1) Informe de Cumplimiento Ambiental (ICA) al final de la perforación del pozo Guarumo 2.</v>
          </cell>
          <cell r="AI689" t="str">
            <v xml:space="preserve">* ICA OBRAS CIVILES (Pozo Guarumo 1-P) - Radicado 4120-E1-37613 del 4 de abril de 2009; * ICA PERFORACIÓN (Pozo Guarumo 1-P) - Radicado 4120-E1-144658 del 27 de noviembre de 2009; * ICA RECUPERACIÓN AMBIENTAL (Pozo Guarumo 1-P) - Radicado 4120-E1-8986 del 26 de enero de 2010. </v>
          </cell>
          <cell r="AJ689">
            <v>40204</v>
          </cell>
          <cell r="AK689" t="str">
            <v>CONTINGENCIAS</v>
          </cell>
          <cell r="AL689">
            <v>4</v>
          </cell>
          <cell r="AM689" t="str">
            <v>Si</v>
          </cell>
          <cell r="AN689">
            <v>5</v>
          </cell>
          <cell r="AO689">
            <v>0</v>
          </cell>
          <cell r="AP689">
            <v>1</v>
          </cell>
          <cell r="AQ689">
            <v>1</v>
          </cell>
          <cell r="AR689">
            <v>1</v>
          </cell>
          <cell r="AS689">
            <v>0</v>
          </cell>
          <cell r="AT689">
            <v>1</v>
          </cell>
          <cell r="AU689">
            <v>1</v>
          </cell>
          <cell r="AV689">
            <v>0</v>
          </cell>
          <cell r="AW689">
            <v>1</v>
          </cell>
          <cell r="AX689">
            <v>0</v>
          </cell>
          <cell r="AY689">
            <v>0</v>
          </cell>
          <cell r="AZ689">
            <v>0</v>
          </cell>
          <cell r="BA689">
            <v>1</v>
          </cell>
          <cell r="BB689" t="str">
            <v>Seguimiento 2018</v>
          </cell>
          <cell r="BC689">
            <v>43235</v>
          </cell>
          <cell r="BD689">
            <v>3542</v>
          </cell>
          <cell r="BE689">
            <v>43285</v>
          </cell>
          <cell r="BF689" t="str">
            <v>Auto</v>
          </cell>
          <cell r="BG689">
            <v>4992</v>
          </cell>
          <cell r="BH689">
            <v>43335</v>
          </cell>
          <cell r="BI689" t="str">
            <v>Control y Seguimiento</v>
          </cell>
          <cell r="BJ689" t="str">
            <v>VISITA</v>
          </cell>
          <cell r="BK689">
            <v>8</v>
          </cell>
          <cell r="BL689">
            <v>121697000</v>
          </cell>
          <cell r="BM689">
            <v>10358000</v>
          </cell>
          <cell r="BN689" t="str">
            <v>---</v>
          </cell>
          <cell r="BO689" t="str">
            <v>---</v>
          </cell>
          <cell r="BP689" t="str">
            <v>NO</v>
          </cell>
          <cell r="BQ689">
            <v>0</v>
          </cell>
          <cell r="BR689">
            <v>1</v>
          </cell>
          <cell r="BS689">
            <v>0</v>
          </cell>
          <cell r="BT689" t="str">
            <v>---</v>
          </cell>
          <cell r="BU689" t="str">
            <v>---</v>
          </cell>
          <cell r="BV689" t="str">
            <v>---</v>
          </cell>
          <cell r="BW689" t="str">
            <v>---</v>
          </cell>
        </row>
        <row r="690">
          <cell r="A690" t="str">
            <v>LAM2000</v>
          </cell>
          <cell r="B690" t="str">
            <v>Licencia Ambiental</v>
          </cell>
          <cell r="C690" t="str">
            <v>Área de Perforación Exploratoria Gibraltar (Pozo Gibraltar  3)</v>
          </cell>
          <cell r="D690" t="str">
            <v xml:space="preserve">ECOPETROL S.A. </v>
          </cell>
          <cell r="E690" t="str">
            <v>Hidrocarburos</v>
          </cell>
          <cell r="F690" t="str">
            <v>Exploración</v>
          </cell>
          <cell r="G690" t="str">
            <v>Exploración</v>
          </cell>
          <cell r="H690" t="str">
            <v>ANLA</v>
          </cell>
          <cell r="J690" t="str">
            <v>OPERACIÓN</v>
          </cell>
          <cell r="K690">
            <v>4</v>
          </cell>
          <cell r="L690">
            <v>3402396</v>
          </cell>
          <cell r="M690">
            <v>604909.1715882353</v>
          </cell>
          <cell r="N690">
            <v>1975893.839205882</v>
          </cell>
          <cell r="O690" t="str">
            <v>CON VISITA</v>
          </cell>
          <cell r="P690" t="str">
            <v>Baja</v>
          </cell>
          <cell r="Q690" t="str">
            <v>---</v>
          </cell>
          <cell r="S690" t="str">
            <v>---</v>
          </cell>
          <cell r="T690">
            <v>0</v>
          </cell>
          <cell r="U690">
            <v>11</v>
          </cell>
          <cell r="V690" t="str">
            <v>ACTIVO</v>
          </cell>
          <cell r="W690" t="str">
            <v>CORPORINOQUIA</v>
          </cell>
          <cell r="X690" t="str">
            <v>Resolución otorga LA</v>
          </cell>
          <cell r="Y690" t="str">
            <v>502</v>
          </cell>
          <cell r="Z690">
            <v>39535.63780582176</v>
          </cell>
          <cell r="AA690" t="str">
            <v>NORTE DE SANTANDER</v>
          </cell>
          <cell r="AB690" t="str">
            <v>TOLEDO</v>
          </cell>
          <cell r="AC690" t="str">
            <v>N/A</v>
          </cell>
          <cell r="AD690" t="str">
            <v>Trimestral</v>
          </cell>
          <cell r="AE690">
            <v>3</v>
          </cell>
          <cell r="AF690" t="str">
            <v>Operación</v>
          </cell>
          <cell r="AG690" t="str">
            <v>Operación</v>
          </cell>
          <cell r="AH690" t="str">
            <v>---</v>
          </cell>
          <cell r="AI690" t="str">
            <v>---</v>
          </cell>
          <cell r="AJ690" t="str">
            <v>---</v>
          </cell>
          <cell r="AK690" t="str">
            <v>---</v>
          </cell>
          <cell r="AL690">
            <v>4</v>
          </cell>
          <cell r="AM690" t="str">
            <v>Si</v>
          </cell>
          <cell r="AN690">
            <v>4</v>
          </cell>
          <cell r="AO690">
            <v>0</v>
          </cell>
          <cell r="AP690">
            <v>1</v>
          </cell>
          <cell r="AQ690">
            <v>1</v>
          </cell>
          <cell r="AR690">
            <v>1</v>
          </cell>
          <cell r="AS690">
            <v>1</v>
          </cell>
          <cell r="AT690">
            <v>2</v>
          </cell>
          <cell r="AU690">
            <v>0</v>
          </cell>
          <cell r="AV690">
            <v>1</v>
          </cell>
          <cell r="AW690">
            <v>0</v>
          </cell>
          <cell r="AX690">
            <v>0</v>
          </cell>
          <cell r="AY690">
            <v>0</v>
          </cell>
          <cell r="AZ690">
            <v>0</v>
          </cell>
          <cell r="BA690">
            <v>1</v>
          </cell>
          <cell r="BB690" t="str">
            <v>Seguimiento 2018</v>
          </cell>
          <cell r="BC690" t="str">
            <v>N/A</v>
          </cell>
          <cell r="BD690">
            <v>2699</v>
          </cell>
          <cell r="BE690">
            <v>43249</v>
          </cell>
          <cell r="BF690" t="str">
            <v xml:space="preserve">Resolución </v>
          </cell>
          <cell r="BG690">
            <v>1330</v>
          </cell>
          <cell r="BH690">
            <v>43327</v>
          </cell>
          <cell r="BI690" t="str">
            <v>Compensación y 1%</v>
          </cell>
          <cell r="BJ690" t="str">
            <v>VISITA</v>
          </cell>
          <cell r="BK690">
            <v>8</v>
          </cell>
          <cell r="BL690">
            <v>77776000</v>
          </cell>
          <cell r="BM690">
            <v>80109280</v>
          </cell>
          <cell r="BN690" t="str">
            <v>---</v>
          </cell>
          <cell r="BO690" t="str">
            <v>---</v>
          </cell>
          <cell r="BP690" t="str">
            <v>NO</v>
          </cell>
          <cell r="BQ690">
            <v>2</v>
          </cell>
          <cell r="BR690">
            <v>0</v>
          </cell>
          <cell r="BS690">
            <v>0</v>
          </cell>
          <cell r="BT690" t="str">
            <v>---</v>
          </cell>
          <cell r="BU690" t="str">
            <v>---</v>
          </cell>
          <cell r="BV690" t="str">
            <v>---</v>
          </cell>
          <cell r="BW690" t="str">
            <v>---</v>
          </cell>
        </row>
        <row r="691">
          <cell r="A691" t="str">
            <v>LAM1998</v>
          </cell>
          <cell r="B691" t="str">
            <v>Licencia Ambiental</v>
          </cell>
          <cell r="C691" t="str">
            <v xml:space="preserve">Construcción del oleoducto guaduas – la dorada.  </v>
          </cell>
          <cell r="D691" t="str">
            <v xml:space="preserve">PACIFIC STRATUS ENERGY COLOMBIA CORP </v>
          </cell>
          <cell r="E691" t="str">
            <v>Hidrocarburos</v>
          </cell>
          <cell r="F691" t="str">
            <v>Transporte y Conducción</v>
          </cell>
          <cell r="G691" t="str">
            <v>Transporte y Conducción</v>
          </cell>
          <cell r="H691" t="str">
            <v>ANLA</v>
          </cell>
          <cell r="J691" t="str">
            <v>OPERACIÓN</v>
          </cell>
          <cell r="K691">
            <v>5</v>
          </cell>
          <cell r="L691">
            <v>4252995</v>
          </cell>
          <cell r="M691">
            <v>4587366.6514285747</v>
          </cell>
          <cell r="O691" t="str">
            <v>DOCUMENTAL</v>
          </cell>
          <cell r="P691" t="str">
            <v>Media</v>
          </cell>
          <cell r="Q691" t="str">
            <v>---</v>
          </cell>
          <cell r="S691" t="str">
            <v>---</v>
          </cell>
          <cell r="T691">
            <v>0</v>
          </cell>
          <cell r="U691">
            <v>8</v>
          </cell>
          <cell r="V691" t="str">
            <v>ACTIVO</v>
          </cell>
          <cell r="W691" t="str">
            <v>CAR, CORPOCALDAS</v>
          </cell>
          <cell r="X691" t="str">
            <v>Resolución otorga LA</v>
          </cell>
          <cell r="Y691" t="str">
            <v>688</v>
          </cell>
          <cell r="Z691">
            <v>36714</v>
          </cell>
          <cell r="AA691" t="str">
            <v>CUNDINAMARCA - CALDAS</v>
          </cell>
          <cell r="AB691" t="str">
            <v>CAPARRAPI - GUADUAS - PUERTO SALGAR</v>
          </cell>
          <cell r="AC691" t="str">
            <v>CENTRO Y EJE CAFETERO</v>
          </cell>
          <cell r="AD691" t="str">
            <v>Sin definir</v>
          </cell>
          <cell r="AE691">
            <v>12</v>
          </cell>
          <cell r="AF691" t="str">
            <v>Operación</v>
          </cell>
          <cell r="AG691" t="str">
            <v>Operación</v>
          </cell>
          <cell r="AH691" t="str">
            <v>---</v>
          </cell>
          <cell r="AI691" t="str">
            <v>---</v>
          </cell>
          <cell r="AJ691" t="str">
            <v>---</v>
          </cell>
          <cell r="AK691" t="str">
            <v>---</v>
          </cell>
          <cell r="AL691">
            <v>1</v>
          </cell>
          <cell r="AM691" t="str">
            <v>Si</v>
          </cell>
          <cell r="AN691">
            <v>10</v>
          </cell>
          <cell r="AO691">
            <v>0</v>
          </cell>
          <cell r="AP691">
            <v>1</v>
          </cell>
          <cell r="AQ691">
            <v>0</v>
          </cell>
          <cell r="AR691">
            <v>0</v>
          </cell>
          <cell r="AS691">
            <v>0</v>
          </cell>
          <cell r="AT691">
            <v>0</v>
          </cell>
          <cell r="AU691">
            <v>0</v>
          </cell>
          <cell r="AV691">
            <v>1</v>
          </cell>
          <cell r="AW691">
            <v>0</v>
          </cell>
          <cell r="AX691">
            <v>0</v>
          </cell>
          <cell r="AY691">
            <v>0</v>
          </cell>
          <cell r="AZ691">
            <v>0</v>
          </cell>
          <cell r="BA691">
            <v>0</v>
          </cell>
          <cell r="BB691" t="str">
            <v>Seguimiento 2013</v>
          </cell>
          <cell r="BJ691" t="str">
            <v>---</v>
          </cell>
          <cell r="BK691" t="str">
            <v>---</v>
          </cell>
          <cell r="BL691" t="str">
            <v>---</v>
          </cell>
          <cell r="BM691">
            <v>10358000</v>
          </cell>
          <cell r="BN691" t="str">
            <v>---</v>
          </cell>
          <cell r="BO691" t="str">
            <v>---</v>
          </cell>
          <cell r="BP691" t="str">
            <v>---</v>
          </cell>
          <cell r="BQ691" t="str">
            <v>---</v>
          </cell>
          <cell r="BR691" t="str">
            <v>---</v>
          </cell>
          <cell r="BS691" t="str">
            <v>---</v>
          </cell>
          <cell r="BT691" t="str">
            <v>---</v>
          </cell>
          <cell r="BU691" t="str">
            <v>---</v>
          </cell>
          <cell r="BV691" t="str">
            <v>---</v>
          </cell>
          <cell r="BW691" t="str">
            <v>---</v>
          </cell>
        </row>
        <row r="692">
          <cell r="A692" t="str">
            <v>LAM1994</v>
          </cell>
          <cell r="B692" t="str">
            <v>Licencia Ambiental</v>
          </cell>
          <cell r="C692" t="str">
            <v>CAMPO MORICHE</v>
          </cell>
          <cell r="D692" t="str">
            <v xml:space="preserve">MANSAROVAR ENERGY COLOMBIA LTD </v>
          </cell>
          <cell r="E692" t="str">
            <v>Hidrocarburos</v>
          </cell>
          <cell r="F692" t="str">
            <v>Explotación</v>
          </cell>
          <cell r="G692" t="str">
            <v>Explotación</v>
          </cell>
          <cell r="H692" t="str">
            <v>ANLA</v>
          </cell>
          <cell r="J692" t="str">
            <v>OPERACIÓN</v>
          </cell>
          <cell r="K692">
            <v>5</v>
          </cell>
          <cell r="L692">
            <v>4252995</v>
          </cell>
          <cell r="M692" t="str">
            <v>SOLO TERRESTRE</v>
          </cell>
          <cell r="O692" t="str">
            <v>CON VISITA</v>
          </cell>
          <cell r="P692" t="str">
            <v>Alta</v>
          </cell>
          <cell r="Q692" t="str">
            <v>---</v>
          </cell>
          <cell r="S692" t="str">
            <v>---</v>
          </cell>
          <cell r="T692">
            <v>0.75</v>
          </cell>
          <cell r="U692">
            <v>27</v>
          </cell>
          <cell r="V692" t="str">
            <v>ACTIVO</v>
          </cell>
          <cell r="W692" t="str">
            <v>CORPOBOYACÁ</v>
          </cell>
          <cell r="X692" t="str">
            <v>Resolución otorga LA</v>
          </cell>
          <cell r="Y692" t="str">
            <v>1378</v>
          </cell>
          <cell r="Z692">
            <v>37972</v>
          </cell>
          <cell r="AA692" t="str">
            <v>BOYACÁ</v>
          </cell>
          <cell r="AB692" t="str">
            <v>PUERTO BOYACA</v>
          </cell>
          <cell r="AC692" t="str">
            <v>CENTRO Y EJE CAFETERO</v>
          </cell>
          <cell r="AD692" t="str">
            <v>Anual</v>
          </cell>
          <cell r="AE692">
            <v>12</v>
          </cell>
          <cell r="AF692" t="str">
            <v>Operación</v>
          </cell>
          <cell r="AG692" t="str">
            <v>Operación</v>
          </cell>
          <cell r="AH692" t="str">
            <v>Anual</v>
          </cell>
          <cell r="AI692">
            <v>43131</v>
          </cell>
          <cell r="AJ692">
            <v>43131</v>
          </cell>
          <cell r="AK692" t="str">
            <v>N/A</v>
          </cell>
          <cell r="AL692">
            <v>9</v>
          </cell>
          <cell r="AM692" t="str">
            <v>Si</v>
          </cell>
          <cell r="AN692">
            <v>1</v>
          </cell>
          <cell r="AO692">
            <v>0</v>
          </cell>
          <cell r="AP692">
            <v>0</v>
          </cell>
          <cell r="AQ692">
            <v>1</v>
          </cell>
          <cell r="AR692">
            <v>0</v>
          </cell>
          <cell r="AS692">
            <v>1</v>
          </cell>
          <cell r="AT692">
            <v>1</v>
          </cell>
          <cell r="AU692">
            <v>1</v>
          </cell>
          <cell r="AV692">
            <v>1</v>
          </cell>
          <cell r="AW692">
            <v>2</v>
          </cell>
          <cell r="AX692">
            <v>1</v>
          </cell>
          <cell r="AY692">
            <v>1</v>
          </cell>
          <cell r="AZ692">
            <v>1</v>
          </cell>
          <cell r="BA692">
            <v>1</v>
          </cell>
          <cell r="BB692" t="str">
            <v>Seguimiento 2018</v>
          </cell>
          <cell r="BC692" t="str">
            <v>N/A</v>
          </cell>
          <cell r="BD692">
            <v>3392</v>
          </cell>
          <cell r="BE692">
            <v>43279</v>
          </cell>
          <cell r="BF692" t="str">
            <v>Auto</v>
          </cell>
          <cell r="BG692">
            <v>3903</v>
          </cell>
          <cell r="BH692">
            <v>43297</v>
          </cell>
          <cell r="BI692" t="str">
            <v>Control y Seguimiento</v>
          </cell>
          <cell r="BJ692" t="str">
            <v>DOCUMENTAL</v>
          </cell>
          <cell r="BK692">
            <v>6</v>
          </cell>
          <cell r="BL692">
            <v>21224000</v>
          </cell>
          <cell r="BM692">
            <v>207637888</v>
          </cell>
          <cell r="BN692" t="str">
            <v>VISITA</v>
          </cell>
          <cell r="BO692">
            <v>195884800</v>
          </cell>
          <cell r="BP692" t="str">
            <v>NO</v>
          </cell>
          <cell r="BQ692">
            <v>20</v>
          </cell>
          <cell r="BR692">
            <v>4</v>
          </cell>
          <cell r="BS692">
            <v>0</v>
          </cell>
          <cell r="BT692" t="str">
            <v>---</v>
          </cell>
          <cell r="BU692" t="str">
            <v>---</v>
          </cell>
          <cell r="BV692" t="str">
            <v>Accion Popular</v>
          </cell>
          <cell r="BW692" t="str">
            <v>---</v>
          </cell>
          <cell r="BX692">
            <v>50</v>
          </cell>
          <cell r="BY692" t="str">
            <v>No reporta</v>
          </cell>
          <cell r="BZ692" t="str">
            <v>Afectación del plano de la locación en 250 m2 y de la zona baja aledaña a la locación del pozo en 788 m2</v>
          </cell>
        </row>
        <row r="693">
          <cell r="A693" t="str">
            <v>LAM1985</v>
          </cell>
          <cell r="B693" t="str">
            <v>Licencia Ambiental</v>
          </cell>
          <cell r="C693" t="str">
            <v>SISMICA BLOQUE SARARE</v>
          </cell>
          <cell r="D693" t="str">
            <v xml:space="preserve">MANSAROVAR ENERGY COLOMBIA LTD </v>
          </cell>
          <cell r="E693" t="str">
            <v>Hidrocarburos</v>
          </cell>
          <cell r="F693" t="str">
            <v>---</v>
          </cell>
          <cell r="G693" t="str">
            <v>---</v>
          </cell>
          <cell r="H693" t="str">
            <v>---</v>
          </cell>
          <cell r="I693" t="str">
            <v>---</v>
          </cell>
          <cell r="J693" t="str">
            <v>---</v>
          </cell>
          <cell r="K693">
            <v>4</v>
          </cell>
          <cell r="O693" t="str">
            <v>---</v>
          </cell>
          <cell r="P693" t="str">
            <v>N/A</v>
          </cell>
          <cell r="Q693" t="str">
            <v>---</v>
          </cell>
          <cell r="S693" t="str">
            <v>---</v>
          </cell>
          <cell r="T693" t="str">
            <v>---</v>
          </cell>
          <cell r="U693">
            <v>1</v>
          </cell>
          <cell r="V693" t="str">
            <v>ARCHIVADO</v>
          </cell>
          <cell r="W693" t="str">
            <v>CAR Y CORTOLIMA</v>
          </cell>
          <cell r="X693" t="str">
            <v>Auto acepta desistimiento</v>
          </cell>
          <cell r="Y693">
            <v>1009</v>
          </cell>
          <cell r="Z693">
            <v>37551</v>
          </cell>
          <cell r="AA693" t="str">
            <v>CASANARE</v>
          </cell>
          <cell r="AB693" t="str">
            <v>YOPAL</v>
          </cell>
          <cell r="AD693" t="str">
            <v>---</v>
          </cell>
          <cell r="AE693" t="str">
            <v>---</v>
          </cell>
          <cell r="AF693" t="str">
            <v>---</v>
          </cell>
          <cell r="AG693" t="str">
            <v>---</v>
          </cell>
          <cell r="AH693" t="str">
            <v>---</v>
          </cell>
          <cell r="AI693" t="str">
            <v>---</v>
          </cell>
          <cell r="AJ693" t="str">
            <v>---</v>
          </cell>
          <cell r="AK693" t="str">
            <v>---</v>
          </cell>
          <cell r="AL693">
            <v>0</v>
          </cell>
          <cell r="AM693" t="str">
            <v>---</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t="str">
            <v>Sin Seguimiento</v>
          </cell>
          <cell r="BJ693" t="str">
            <v>---</v>
          </cell>
          <cell r="BK693" t="str">
            <v>---</v>
          </cell>
          <cell r="BL693" t="str">
            <v>---</v>
          </cell>
          <cell r="BN693" t="str">
            <v>---</v>
          </cell>
          <cell r="BO693" t="str">
            <v>---</v>
          </cell>
          <cell r="BP693" t="str">
            <v>---</v>
          </cell>
          <cell r="BQ693" t="str">
            <v>---</v>
          </cell>
          <cell r="BR693" t="str">
            <v>---</v>
          </cell>
          <cell r="BS693" t="str">
            <v>---</v>
          </cell>
          <cell r="BT693" t="str">
            <v>---</v>
          </cell>
          <cell r="BU693" t="str">
            <v>---</v>
          </cell>
          <cell r="BV693" t="str">
            <v>---</v>
          </cell>
          <cell r="BW693" t="str">
            <v>---</v>
          </cell>
        </row>
        <row r="694">
          <cell r="A694" t="str">
            <v>LAM1973</v>
          </cell>
          <cell r="B694" t="str">
            <v>Licencia Ambiental</v>
          </cell>
          <cell r="C694" t="str">
            <v>SISTEMA GASODUCTO BUENOS AIRES-IBAGUÉ, VARIANTE TRAMO 2</v>
          </cell>
          <cell r="D694" t="str">
            <v xml:space="preserve">GASODUCTO DEL TOLIMA S.A. E.S.P. </v>
          </cell>
          <cell r="E694" t="str">
            <v>Hidrocarburos</v>
          </cell>
          <cell r="F694" t="str">
            <v>Explotación</v>
          </cell>
          <cell r="G694" t="str">
            <v>Explotación</v>
          </cell>
          <cell r="H694" t="str">
            <v>CORPORACIÓN</v>
          </cell>
          <cell r="I694" t="str">
            <v>Menor o igual a 3 carpetas y úbicación menor a 2 horas de trayecto (Ortega)</v>
          </cell>
          <cell r="J694" t="str">
            <v>CORPORACIÓN E INVEMAR</v>
          </cell>
          <cell r="K694">
            <v>5</v>
          </cell>
          <cell r="L694">
            <v>4252995</v>
          </cell>
          <cell r="M694">
            <v>3782758.7962622941</v>
          </cell>
          <cell r="O694" t="str">
            <v>CON VISITA</v>
          </cell>
          <cell r="P694" t="str">
            <v>Media</v>
          </cell>
          <cell r="Q694" t="str">
            <v>---</v>
          </cell>
          <cell r="S694" t="str">
            <v>---</v>
          </cell>
          <cell r="T694">
            <v>0.75</v>
          </cell>
          <cell r="U694">
            <v>3</v>
          </cell>
          <cell r="V694" t="str">
            <v>ACTIVO</v>
          </cell>
          <cell r="W694" t="str">
            <v>CORTOLIMA</v>
          </cell>
          <cell r="X694" t="str">
            <v>Resolución otorga LA</v>
          </cell>
          <cell r="Y694" t="str">
            <v>667</v>
          </cell>
          <cell r="Z694">
            <v>36391</v>
          </cell>
          <cell r="AA694" t="str">
            <v>TOLIMA</v>
          </cell>
          <cell r="AB694" t="str">
            <v>IBAGUE</v>
          </cell>
          <cell r="AC694" t="str">
            <v>CENTRO Y EJE CAFETERO</v>
          </cell>
          <cell r="AD694" t="str">
            <v>Anual</v>
          </cell>
          <cell r="AE694">
            <v>12</v>
          </cell>
          <cell r="AF694" t="str">
            <v>Operación</v>
          </cell>
          <cell r="AG694" t="str">
            <v>Operación</v>
          </cell>
          <cell r="AH694" t="str">
            <v>---</v>
          </cell>
          <cell r="AI694" t="str">
            <v>---</v>
          </cell>
          <cell r="AJ694" t="str">
            <v>---</v>
          </cell>
          <cell r="AK694" t="str">
            <v>---</v>
          </cell>
          <cell r="AL694">
            <v>1</v>
          </cell>
          <cell r="AM694" t="str">
            <v>Si</v>
          </cell>
          <cell r="AN694">
            <v>1</v>
          </cell>
          <cell r="AO694">
            <v>0</v>
          </cell>
          <cell r="AP694">
            <v>1</v>
          </cell>
          <cell r="AQ694">
            <v>0</v>
          </cell>
          <cell r="AR694">
            <v>0</v>
          </cell>
          <cell r="AS694">
            <v>0</v>
          </cell>
          <cell r="AT694">
            <v>0</v>
          </cell>
          <cell r="AU694">
            <v>0</v>
          </cell>
          <cell r="AV694">
            <v>0</v>
          </cell>
          <cell r="AW694">
            <v>0</v>
          </cell>
          <cell r="AX694">
            <v>0</v>
          </cell>
          <cell r="AY694">
            <v>1</v>
          </cell>
          <cell r="AZ694">
            <v>0</v>
          </cell>
          <cell r="BA694">
            <v>0</v>
          </cell>
          <cell r="BB694" t="str">
            <v>Seguimiento 2016</v>
          </cell>
          <cell r="BM694">
            <v>115950324</v>
          </cell>
          <cell r="BN694" t="str">
            <v>DOCUMENTAL</v>
          </cell>
          <cell r="BO694">
            <v>93192935</v>
          </cell>
          <cell r="BP694" t="str">
            <v>---</v>
          </cell>
          <cell r="BQ694">
            <v>0</v>
          </cell>
          <cell r="BR694">
            <v>1</v>
          </cell>
          <cell r="BS694">
            <v>0</v>
          </cell>
          <cell r="BT694" t="str">
            <v>---</v>
          </cell>
          <cell r="BU694" t="str">
            <v>---</v>
          </cell>
          <cell r="BV694" t="str">
            <v>---</v>
          </cell>
          <cell r="BW694" t="str">
            <v>---</v>
          </cell>
        </row>
        <row r="695">
          <cell r="A695" t="str">
            <v>LAM1959</v>
          </cell>
          <cell r="B695" t="str">
            <v>Licencia Ambiental</v>
          </cell>
          <cell r="C695" t="str">
            <v xml:space="preserve">POZOS DE DESARROLLO GUANAPALO 2 Y GUANAPALO 3						</v>
          </cell>
          <cell r="D695" t="str">
            <v xml:space="preserve">PERENCO COLOMBIA LIMITED </v>
          </cell>
          <cell r="E695" t="str">
            <v>Hidrocarburos</v>
          </cell>
          <cell r="F695" t="str">
            <v>Explotación</v>
          </cell>
          <cell r="G695" t="str">
            <v>Explotación</v>
          </cell>
          <cell r="H695" t="str">
            <v>ANLA</v>
          </cell>
          <cell r="J695" t="str">
            <v>OPERACIÓN</v>
          </cell>
          <cell r="K695">
            <v>5</v>
          </cell>
          <cell r="L695">
            <v>4252995</v>
          </cell>
          <cell r="M695">
            <v>5212877.2297297325</v>
          </cell>
          <cell r="O695" t="str">
            <v>CON VISITA</v>
          </cell>
          <cell r="P695" t="str">
            <v>Media</v>
          </cell>
          <cell r="Q695" t="str">
            <v>---</v>
          </cell>
          <cell r="S695" t="str">
            <v>---</v>
          </cell>
          <cell r="T695">
            <v>0.75</v>
          </cell>
          <cell r="U695">
            <v>5</v>
          </cell>
          <cell r="V695" t="str">
            <v>ACTIVO</v>
          </cell>
          <cell r="W695" t="str">
            <v>CORPORINOQUIA</v>
          </cell>
          <cell r="X695" t="str">
            <v>Resolución otorga LA</v>
          </cell>
          <cell r="Y695" t="str">
            <v>166</v>
          </cell>
          <cell r="Z695">
            <v>36571</v>
          </cell>
          <cell r="AA695" t="str">
            <v>CASANARE</v>
          </cell>
          <cell r="AB695" t="str">
            <v>OROCUE</v>
          </cell>
          <cell r="AC695" t="str">
            <v>ORINOQUIA</v>
          </cell>
          <cell r="AD695" t="str">
            <v>Anual</v>
          </cell>
          <cell r="AE695">
            <v>12</v>
          </cell>
          <cell r="AF695" t="str">
            <v>Operación</v>
          </cell>
          <cell r="AG695" t="str">
            <v>Operación</v>
          </cell>
          <cell r="AH695" t="str">
            <v>---</v>
          </cell>
          <cell r="AI695" t="str">
            <v>---</v>
          </cell>
          <cell r="AJ695" t="str">
            <v>---</v>
          </cell>
          <cell r="AK695" t="str">
            <v>---</v>
          </cell>
          <cell r="AL695">
            <v>5</v>
          </cell>
          <cell r="AM695" t="str">
            <v>Si</v>
          </cell>
          <cell r="AN695">
            <v>4</v>
          </cell>
          <cell r="AO695">
            <v>0</v>
          </cell>
          <cell r="AP695">
            <v>0</v>
          </cell>
          <cell r="AQ695">
            <v>0</v>
          </cell>
          <cell r="AR695">
            <v>1</v>
          </cell>
          <cell r="AS695">
            <v>0</v>
          </cell>
          <cell r="AT695">
            <v>1</v>
          </cell>
          <cell r="AU695">
            <v>0</v>
          </cell>
          <cell r="AV695">
            <v>0</v>
          </cell>
          <cell r="AW695">
            <v>2</v>
          </cell>
          <cell r="AX695">
            <v>1</v>
          </cell>
          <cell r="AY695">
            <v>0</v>
          </cell>
          <cell r="AZ695">
            <v>1</v>
          </cell>
          <cell r="BA695">
            <v>1</v>
          </cell>
          <cell r="BB695" t="str">
            <v>Seguimiento 2018</v>
          </cell>
          <cell r="BC695" t="str">
            <v>N/A</v>
          </cell>
          <cell r="BD695">
            <v>491</v>
          </cell>
          <cell r="BE695">
            <v>43150</v>
          </cell>
          <cell r="BF695" t="str">
            <v xml:space="preserve">Resolución </v>
          </cell>
          <cell r="BG695">
            <v>298</v>
          </cell>
          <cell r="BH695">
            <v>43161</v>
          </cell>
          <cell r="BI695" t="str">
            <v>Compensación y 1%</v>
          </cell>
          <cell r="BJ695" t="str">
            <v>DOCUMENTAL</v>
          </cell>
          <cell r="BK695">
            <v>4</v>
          </cell>
          <cell r="BL695">
            <v>10358000</v>
          </cell>
          <cell r="BM695">
            <v>61324233</v>
          </cell>
          <cell r="BN695" t="str">
            <v>VISITA</v>
          </cell>
          <cell r="BO695">
            <v>57853050</v>
          </cell>
          <cell r="BP695" t="str">
            <v>---</v>
          </cell>
          <cell r="BQ695" t="str">
            <v>---</v>
          </cell>
          <cell r="BR695" t="str">
            <v>---</v>
          </cell>
          <cell r="BS695" t="str">
            <v>---</v>
          </cell>
          <cell r="BT695" t="str">
            <v>---</v>
          </cell>
          <cell r="BU695" t="str">
            <v>---</v>
          </cell>
          <cell r="BV695" t="str">
            <v>---</v>
          </cell>
          <cell r="BW695" t="str">
            <v>---</v>
          </cell>
        </row>
        <row r="696">
          <cell r="A696" t="str">
            <v>LAM1956</v>
          </cell>
          <cell r="B696" t="str">
            <v>Licencia Ambiental</v>
          </cell>
          <cell r="C696" t="str">
            <v>GASODUCTOS REGIONALES A MANATI.BAYUNCA Y JUAN DE ACOSTA   -SANTA VERONICA</v>
          </cell>
          <cell r="D696" t="str">
            <v xml:space="preserve">PROMIGAS S.A. E.S.P </v>
          </cell>
          <cell r="E696" t="str">
            <v>Hidrocarburos</v>
          </cell>
          <cell r="F696" t="str">
            <v>Transporte y Conducción</v>
          </cell>
          <cell r="G696" t="str">
            <v>Transporte y Conducción</v>
          </cell>
          <cell r="H696" t="str">
            <v>ANLA</v>
          </cell>
          <cell r="J696" t="str">
            <v>OPERACIÓN</v>
          </cell>
          <cell r="K696">
            <v>5</v>
          </cell>
          <cell r="L696">
            <v>4252995</v>
          </cell>
          <cell r="M696">
            <v>3912623.1308571417</v>
          </cell>
          <cell r="O696" t="str">
            <v>DOCUMENTAL</v>
          </cell>
          <cell r="P696" t="str">
            <v>Media</v>
          </cell>
          <cell r="Q696" t="str">
            <v>---</v>
          </cell>
          <cell r="S696" t="str">
            <v>---</v>
          </cell>
          <cell r="T696">
            <v>0</v>
          </cell>
          <cell r="U696">
            <v>3</v>
          </cell>
          <cell r="V696" t="str">
            <v>ACTIVO</v>
          </cell>
          <cell r="W696" t="str">
            <v>CRA</v>
          </cell>
          <cell r="X696" t="str">
            <v>Resolución otorga LA</v>
          </cell>
          <cell r="Y696" t="str">
            <v>1062</v>
          </cell>
          <cell r="Z696">
            <v>36819</v>
          </cell>
          <cell r="AA696" t="str">
            <v>ATLANTICO</v>
          </cell>
          <cell r="AB696" t="str">
            <v>BARRANQUILLA - JUAN DE ACOSTA - MANATI</v>
          </cell>
          <cell r="AC696" t="str">
            <v>CARIBE CONTINENTAL E INSULAR</v>
          </cell>
          <cell r="AD696" t="str">
            <v>Anual</v>
          </cell>
          <cell r="AE696">
            <v>12</v>
          </cell>
          <cell r="AF696" t="str">
            <v>Operación</v>
          </cell>
          <cell r="AG696" t="str">
            <v>Operación</v>
          </cell>
          <cell r="AH696" t="str">
            <v>Anual</v>
          </cell>
          <cell r="AI696" t="str">
            <v>27 de marzo de 2018</v>
          </cell>
          <cell r="AJ696">
            <v>43186</v>
          </cell>
          <cell r="AK696" t="str">
            <v>N/A</v>
          </cell>
          <cell r="AL696">
            <v>0</v>
          </cell>
          <cell r="AM696" t="str">
            <v>Si</v>
          </cell>
          <cell r="AN696">
            <v>3</v>
          </cell>
          <cell r="AO696">
            <v>0</v>
          </cell>
          <cell r="AP696">
            <v>0</v>
          </cell>
          <cell r="AQ696">
            <v>1</v>
          </cell>
          <cell r="AR696">
            <v>0</v>
          </cell>
          <cell r="AS696">
            <v>1</v>
          </cell>
          <cell r="AT696">
            <v>0</v>
          </cell>
          <cell r="AU696">
            <v>0</v>
          </cell>
          <cell r="AV696">
            <v>0</v>
          </cell>
          <cell r="AW696">
            <v>0</v>
          </cell>
          <cell r="AX696">
            <v>0</v>
          </cell>
          <cell r="AY696">
            <v>0</v>
          </cell>
          <cell r="AZ696">
            <v>0</v>
          </cell>
          <cell r="BA696">
            <v>1</v>
          </cell>
          <cell r="BB696" t="str">
            <v>Seguimiento 2018</v>
          </cell>
          <cell r="BC696">
            <v>43304</v>
          </cell>
          <cell r="BD696">
            <v>4765</v>
          </cell>
          <cell r="BE696">
            <v>43336</v>
          </cell>
          <cell r="BF696" t="str">
            <v>Auto</v>
          </cell>
          <cell r="BG696">
            <v>6533</v>
          </cell>
          <cell r="BH696">
            <v>43397</v>
          </cell>
          <cell r="BI696" t="str">
            <v>Control y Seguimiento</v>
          </cell>
          <cell r="BJ696" t="str">
            <v>VISITA</v>
          </cell>
          <cell r="BK696">
            <v>7</v>
          </cell>
          <cell r="BL696">
            <v>84274000</v>
          </cell>
          <cell r="BM696">
            <v>15791000</v>
          </cell>
          <cell r="BN696" t="str">
            <v>---</v>
          </cell>
          <cell r="BO696" t="str">
            <v>---</v>
          </cell>
          <cell r="BP696" t="str">
            <v>NO</v>
          </cell>
          <cell r="BQ696" t="str">
            <v>---</v>
          </cell>
          <cell r="BR696" t="str">
            <v>---</v>
          </cell>
          <cell r="BS696" t="str">
            <v>---</v>
          </cell>
          <cell r="BT696" t="str">
            <v>---</v>
          </cell>
          <cell r="BU696" t="str">
            <v>---</v>
          </cell>
          <cell r="BV696" t="str">
            <v>---</v>
          </cell>
          <cell r="BW696" t="str">
            <v>---</v>
          </cell>
        </row>
        <row r="697">
          <cell r="A697" t="str">
            <v>LAM1949</v>
          </cell>
          <cell r="B697" t="str">
            <v>Licencia Ambiental</v>
          </cell>
          <cell r="C697" t="str">
            <v>ÁREA DE PERFORACIÓN EXPLORATORIA DENTRO DEL BLOQUE HUILA NORTE POZO EL ENCANTO 1</v>
          </cell>
          <cell r="D697" t="str">
            <v xml:space="preserve">HOCOL S.A. </v>
          </cell>
          <cell r="E697" t="str">
            <v>Hidrocarburos</v>
          </cell>
          <cell r="F697" t="str">
            <v>---</v>
          </cell>
          <cell r="G697" t="str">
            <v>---</v>
          </cell>
          <cell r="H697" t="str">
            <v>---</v>
          </cell>
          <cell r="I697" t="str">
            <v>---</v>
          </cell>
          <cell r="J697" t="str">
            <v>---</v>
          </cell>
          <cell r="K697">
            <v>4</v>
          </cell>
          <cell r="O697" t="str">
            <v>---</v>
          </cell>
          <cell r="P697" t="str">
            <v>N/A</v>
          </cell>
          <cell r="Q697" t="str">
            <v>---</v>
          </cell>
          <cell r="S697" t="str">
            <v>---</v>
          </cell>
          <cell r="T697" t="str">
            <v>---</v>
          </cell>
          <cell r="U697">
            <v>8</v>
          </cell>
          <cell r="V697" t="str">
            <v>ARCHIVADO</v>
          </cell>
          <cell r="W697" t="str">
            <v>CAR Y CORTOLIMA</v>
          </cell>
          <cell r="X697" t="str">
            <v>Resolución da por terminada Licencia Ambiental</v>
          </cell>
          <cell r="Y697">
            <v>1662</v>
          </cell>
          <cell r="Z697">
            <v>42360</v>
          </cell>
          <cell r="AA697" t="str">
            <v>HUILA</v>
          </cell>
          <cell r="AB697" t="str">
            <v>BARAYA - VILLAVIEJA</v>
          </cell>
          <cell r="AD697" t="str">
            <v>---</v>
          </cell>
          <cell r="AE697" t="str">
            <v>---</v>
          </cell>
          <cell r="AF697" t="str">
            <v>---</v>
          </cell>
          <cell r="AG697" t="str">
            <v>---</v>
          </cell>
          <cell r="AH697" t="str">
            <v>---</v>
          </cell>
          <cell r="AI697" t="str">
            <v>---</v>
          </cell>
          <cell r="AJ697" t="str">
            <v>---</v>
          </cell>
          <cell r="AK697" t="str">
            <v>---</v>
          </cell>
          <cell r="AL697">
            <v>3</v>
          </cell>
          <cell r="AM697" t="str">
            <v>---</v>
          </cell>
          <cell r="AN697">
            <v>4</v>
          </cell>
          <cell r="AO697">
            <v>0</v>
          </cell>
          <cell r="AP697">
            <v>1</v>
          </cell>
          <cell r="AQ697">
            <v>1</v>
          </cell>
          <cell r="AR697">
            <v>0</v>
          </cell>
          <cell r="AS697">
            <v>3</v>
          </cell>
          <cell r="AT697">
            <v>2</v>
          </cell>
          <cell r="AU697">
            <v>0</v>
          </cell>
          <cell r="AV697">
            <v>0</v>
          </cell>
          <cell r="AW697">
            <v>1</v>
          </cell>
          <cell r="AX697">
            <v>0</v>
          </cell>
          <cell r="AY697">
            <v>0</v>
          </cell>
          <cell r="AZ697">
            <v>0</v>
          </cell>
          <cell r="BA697">
            <v>0</v>
          </cell>
          <cell r="BB697" t="str">
            <v>Seguimiento 2014</v>
          </cell>
          <cell r="BJ697" t="str">
            <v>---</v>
          </cell>
          <cell r="BK697" t="str">
            <v>---</v>
          </cell>
          <cell r="BL697" t="str">
            <v>---</v>
          </cell>
          <cell r="BN697" t="str">
            <v>---</v>
          </cell>
          <cell r="BO697" t="str">
            <v>---</v>
          </cell>
          <cell r="BP697" t="str">
            <v>---</v>
          </cell>
          <cell r="BQ697" t="str">
            <v>---</v>
          </cell>
          <cell r="BR697" t="str">
            <v>---</v>
          </cell>
          <cell r="BS697" t="str">
            <v>---</v>
          </cell>
          <cell r="BT697" t="str">
            <v>---</v>
          </cell>
          <cell r="BU697" t="str">
            <v>---</v>
          </cell>
          <cell r="BV697" t="str">
            <v>---</v>
          </cell>
          <cell r="BW697" t="str">
            <v>---</v>
          </cell>
        </row>
        <row r="698">
          <cell r="A698" t="str">
            <v>LAM1901</v>
          </cell>
          <cell r="B698" t="str">
            <v>Licencia Ambiental</v>
          </cell>
          <cell r="C698" t="str">
            <v>EXPLORACIÓN Y EXPLOTACIÓN PETROLERA. CONTRATO DE ASOCIACIÓN CAPACHOS</v>
          </cell>
          <cell r="D698" t="str">
            <v xml:space="preserve">REPSOL EXPLORACIÓN COLOMBIA S.A. </v>
          </cell>
          <cell r="E698" t="str">
            <v>Hidrocarburos</v>
          </cell>
          <cell r="F698" t="str">
            <v>Exploración / Explotación</v>
          </cell>
          <cell r="G698" t="str">
            <v>Exploración</v>
          </cell>
          <cell r="H698" t="str">
            <v>ANLA</v>
          </cell>
          <cell r="J698" t="str">
            <v>OPERACIÓN</v>
          </cell>
          <cell r="K698">
            <v>4</v>
          </cell>
          <cell r="L698">
            <v>3402396</v>
          </cell>
          <cell r="M698">
            <v>5057424.9951428585</v>
          </cell>
          <cell r="O698" t="str">
            <v>CON VISITA</v>
          </cell>
          <cell r="P698" t="str">
            <v>Alta</v>
          </cell>
          <cell r="Q698" t="str">
            <v>---</v>
          </cell>
          <cell r="S698" t="str">
            <v>---</v>
          </cell>
          <cell r="T698">
            <v>0.75</v>
          </cell>
          <cell r="U698">
            <v>11</v>
          </cell>
          <cell r="V698" t="str">
            <v>ACTIVO</v>
          </cell>
          <cell r="W698" t="str">
            <v>CORPORINOQUIA</v>
          </cell>
          <cell r="X698" t="str">
            <v>Resolución otorga LA</v>
          </cell>
          <cell r="Y698" t="str">
            <v>1814</v>
          </cell>
          <cell r="Z698">
            <v>38680</v>
          </cell>
          <cell r="AA698" t="str">
            <v>ARAUCA</v>
          </cell>
          <cell r="AB698" t="str">
            <v>TAME</v>
          </cell>
          <cell r="AC698" t="str">
            <v>ORINOQUIA</v>
          </cell>
          <cell r="AD698" t="str">
            <v>Anual</v>
          </cell>
          <cell r="AE698">
            <v>12</v>
          </cell>
          <cell r="AF698" t="str">
            <v>Operación</v>
          </cell>
          <cell r="AG698" t="str">
            <v>Operación</v>
          </cell>
          <cell r="AH698" t="str">
            <v>Trimestral durante la etapa de construcción
Anual durante la etapa de operación</v>
          </cell>
          <cell r="AI698">
            <v>43209</v>
          </cell>
          <cell r="AJ698">
            <v>43209</v>
          </cell>
          <cell r="AK698" t="str">
            <v>NO</v>
          </cell>
          <cell r="AL698">
            <v>1</v>
          </cell>
          <cell r="AM698" t="str">
            <v>Si</v>
          </cell>
          <cell r="AN698">
            <v>5</v>
          </cell>
          <cell r="AO698">
            <v>0</v>
          </cell>
          <cell r="AP698">
            <v>2</v>
          </cell>
          <cell r="AQ698">
            <v>1</v>
          </cell>
          <cell r="AR698">
            <v>0</v>
          </cell>
          <cell r="AS698">
            <v>1</v>
          </cell>
          <cell r="AT698">
            <v>0</v>
          </cell>
          <cell r="AU698">
            <v>0</v>
          </cell>
          <cell r="AV698">
            <v>0</v>
          </cell>
          <cell r="AW698">
            <v>1</v>
          </cell>
          <cell r="AX698">
            <v>0</v>
          </cell>
          <cell r="AY698">
            <v>0</v>
          </cell>
          <cell r="AZ698">
            <v>0</v>
          </cell>
          <cell r="BA698">
            <v>1</v>
          </cell>
          <cell r="BB698" t="str">
            <v>Seguimiento 2018</v>
          </cell>
          <cell r="BC698">
            <v>43298</v>
          </cell>
          <cell r="BD698">
            <v>4125</v>
          </cell>
          <cell r="BE698">
            <v>43311</v>
          </cell>
          <cell r="BF698" t="str">
            <v>Auto</v>
          </cell>
          <cell r="BG698">
            <v>6380</v>
          </cell>
          <cell r="BH698">
            <v>43395</v>
          </cell>
          <cell r="BI698" t="str">
            <v>Queja</v>
          </cell>
          <cell r="BM698">
            <v>102667830</v>
          </cell>
          <cell r="BN698" t="str">
            <v>---</v>
          </cell>
          <cell r="BO698" t="str">
            <v>---</v>
          </cell>
          <cell r="BP698" t="str">
            <v>NO</v>
          </cell>
          <cell r="BQ698">
            <v>8</v>
          </cell>
          <cell r="BR698">
            <v>10</v>
          </cell>
          <cell r="BS698">
            <v>0</v>
          </cell>
          <cell r="BT698" t="str">
            <v>---</v>
          </cell>
          <cell r="BU698" t="str">
            <v>---</v>
          </cell>
          <cell r="BV698" t="str">
            <v>---</v>
          </cell>
          <cell r="BW698" t="str">
            <v>---</v>
          </cell>
        </row>
        <row r="699">
          <cell r="A699" t="str">
            <v>LAM1896</v>
          </cell>
          <cell r="B699" t="str">
            <v>Licencia Ambiental</v>
          </cell>
          <cell r="C699" t="str">
            <v>ÁREA DE POZOS CUSIANA TS Y SUS LÍNEAS DE FLUJO.</v>
          </cell>
          <cell r="D699" t="str">
            <v xml:space="preserve">BP EXPLORATION COMPANY (COLOMBIA) LTD. </v>
          </cell>
          <cell r="E699" t="str">
            <v>Hidrocarburos</v>
          </cell>
          <cell r="F699" t="str">
            <v>Explotación</v>
          </cell>
          <cell r="G699" t="str">
            <v>Explotación</v>
          </cell>
          <cell r="H699" t="str">
            <v>ANLA</v>
          </cell>
          <cell r="J699" t="str">
            <v>OPERACIÓN</v>
          </cell>
          <cell r="K699">
            <v>5</v>
          </cell>
          <cell r="L699">
            <v>4252995</v>
          </cell>
          <cell r="M699">
            <v>5212877.2297297325</v>
          </cell>
          <cell r="O699" t="str">
            <v>CON VISITA</v>
          </cell>
          <cell r="P699" t="str">
            <v>Media</v>
          </cell>
          <cell r="Q699" t="str">
            <v>---</v>
          </cell>
          <cell r="S699" t="str">
            <v>---</v>
          </cell>
          <cell r="T699">
            <v>0.75</v>
          </cell>
          <cell r="U699">
            <v>9</v>
          </cell>
          <cell r="V699" t="str">
            <v>ACTIVO</v>
          </cell>
          <cell r="W699" t="str">
            <v>CORPORINOQUIA</v>
          </cell>
          <cell r="X699" t="str">
            <v>Resolución otorga LA</v>
          </cell>
          <cell r="Y699" t="str">
            <v>170</v>
          </cell>
          <cell r="Z699">
            <v>36230</v>
          </cell>
          <cell r="AA699" t="str">
            <v>CASANARE</v>
          </cell>
          <cell r="AB699" t="str">
            <v>AGUAZUL</v>
          </cell>
          <cell r="AC699" t="str">
            <v>ORINOQUIA</v>
          </cell>
          <cell r="AD699" t="str">
            <v>Trimestral</v>
          </cell>
          <cell r="AE699">
            <v>3</v>
          </cell>
          <cell r="AF699" t="str">
            <v>Operación</v>
          </cell>
          <cell r="AG699" t="str">
            <v>Operación</v>
          </cell>
          <cell r="AH699" t="str">
            <v>---</v>
          </cell>
          <cell r="AI699" t="str">
            <v>---</v>
          </cell>
          <cell r="AJ699" t="str">
            <v>---</v>
          </cell>
          <cell r="AK699" t="str">
            <v>---</v>
          </cell>
          <cell r="AL699">
            <v>5</v>
          </cell>
          <cell r="AM699" t="str">
            <v>Si</v>
          </cell>
          <cell r="AN699">
            <v>2</v>
          </cell>
          <cell r="AO699">
            <v>0</v>
          </cell>
          <cell r="AP699">
            <v>0</v>
          </cell>
          <cell r="AQ699">
            <v>1</v>
          </cell>
          <cell r="AR699">
            <v>1</v>
          </cell>
          <cell r="AS699">
            <v>1</v>
          </cell>
          <cell r="AT699">
            <v>1</v>
          </cell>
          <cell r="AU699">
            <v>0</v>
          </cell>
          <cell r="AV699">
            <v>2</v>
          </cell>
          <cell r="AW699">
            <v>0</v>
          </cell>
          <cell r="AX699">
            <v>0</v>
          </cell>
          <cell r="AY699">
            <v>1</v>
          </cell>
          <cell r="AZ699">
            <v>1</v>
          </cell>
          <cell r="BA699">
            <v>1</v>
          </cell>
          <cell r="BB699" t="str">
            <v>Seguimiento 2018</v>
          </cell>
          <cell r="BC699" t="str">
            <v>N/A</v>
          </cell>
          <cell r="BD699">
            <v>4545</v>
          </cell>
          <cell r="BE699">
            <v>43326</v>
          </cell>
          <cell r="BF699" t="str">
            <v xml:space="preserve">Resolución </v>
          </cell>
          <cell r="BG699">
            <v>1465</v>
          </cell>
          <cell r="BH699">
            <v>43348</v>
          </cell>
          <cell r="BI699" t="str">
            <v>Compensación y 1%</v>
          </cell>
          <cell r="BM699">
            <v>14985220</v>
          </cell>
          <cell r="BN699" t="str">
            <v>VISITA</v>
          </cell>
          <cell r="BO699">
            <v>14137000</v>
          </cell>
          <cell r="BP699" t="str">
            <v>---</v>
          </cell>
          <cell r="BQ699" t="str">
            <v>---</v>
          </cell>
          <cell r="BR699" t="str">
            <v>---</v>
          </cell>
          <cell r="BS699" t="str">
            <v>---</v>
          </cell>
          <cell r="BT699" t="str">
            <v>---</v>
          </cell>
          <cell r="BU699" t="str">
            <v>---</v>
          </cell>
          <cell r="BV699" t="str">
            <v>---</v>
          </cell>
          <cell r="BW699" t="str">
            <v>---</v>
          </cell>
        </row>
        <row r="700">
          <cell r="A700" t="str">
            <v>LAM1888</v>
          </cell>
          <cell r="B700" t="str">
            <v>Licencia Ambiental</v>
          </cell>
          <cell r="C700" t="str">
            <v>ÁREA DE POZOS CUPIAGUA XW.</v>
          </cell>
          <cell r="D700" t="str">
            <v xml:space="preserve">ECOPETROL S.A. </v>
          </cell>
          <cell r="E700" t="str">
            <v>Hidrocarburos</v>
          </cell>
          <cell r="F700" t="str">
            <v>Exploración</v>
          </cell>
          <cell r="G700" t="str">
            <v>Exploración</v>
          </cell>
          <cell r="H700" t="str">
            <v>ANLA</v>
          </cell>
          <cell r="J700" t="str">
            <v>OPERACIÓN</v>
          </cell>
          <cell r="K700">
            <v>4</v>
          </cell>
          <cell r="L700">
            <v>3402396</v>
          </cell>
          <cell r="M700">
            <v>5212877.2297297325</v>
          </cell>
          <cell r="O700" t="str">
            <v>CON VISITA</v>
          </cell>
          <cell r="P700" t="str">
            <v>Media</v>
          </cell>
          <cell r="Q700" t="str">
            <v>---</v>
          </cell>
          <cell r="S700" t="str">
            <v>---</v>
          </cell>
          <cell r="T700">
            <v>0.75</v>
          </cell>
          <cell r="U700">
            <v>10</v>
          </cell>
          <cell r="V700" t="str">
            <v>ACTIVO</v>
          </cell>
          <cell r="W700" t="str">
            <v>CORPORINOQUIA</v>
          </cell>
          <cell r="X700" t="str">
            <v>Resolución otorga LA</v>
          </cell>
          <cell r="Y700" t="str">
            <v>538</v>
          </cell>
          <cell r="Z700">
            <v>36347</v>
          </cell>
          <cell r="AA700" t="str">
            <v>CASANARE</v>
          </cell>
          <cell r="AB700" t="str">
            <v>AGUAZUL</v>
          </cell>
          <cell r="AC700" t="str">
            <v>ORINOQUIA</v>
          </cell>
          <cell r="AD700" t="str">
            <v>Trimestral</v>
          </cell>
          <cell r="AE700">
            <v>3</v>
          </cell>
          <cell r="AF700" t="str">
            <v>Operación</v>
          </cell>
          <cell r="AG700" t="str">
            <v>Operación</v>
          </cell>
          <cell r="AH700" t="str">
            <v>---</v>
          </cell>
          <cell r="AI700" t="str">
            <v>---</v>
          </cell>
          <cell r="AJ700" t="str">
            <v>---</v>
          </cell>
          <cell r="AK700" t="str">
            <v>---</v>
          </cell>
          <cell r="AL700">
            <v>5</v>
          </cell>
          <cell r="AM700" t="str">
            <v>Si</v>
          </cell>
          <cell r="AN700">
            <v>3</v>
          </cell>
          <cell r="AO700">
            <v>0</v>
          </cell>
          <cell r="AP700">
            <v>1</v>
          </cell>
          <cell r="AQ700">
            <v>0</v>
          </cell>
          <cell r="AR700">
            <v>1</v>
          </cell>
          <cell r="AS700">
            <v>1</v>
          </cell>
          <cell r="AT700">
            <v>0</v>
          </cell>
          <cell r="AU700">
            <v>2</v>
          </cell>
          <cell r="AV700">
            <v>1</v>
          </cell>
          <cell r="AW700">
            <v>1</v>
          </cell>
          <cell r="AX700">
            <v>0</v>
          </cell>
          <cell r="AY700">
            <v>0</v>
          </cell>
          <cell r="AZ700">
            <v>1</v>
          </cell>
          <cell r="BA700">
            <v>0</v>
          </cell>
          <cell r="BB700" t="str">
            <v>Seguimiento 2017</v>
          </cell>
          <cell r="BM700">
            <v>22588600</v>
          </cell>
          <cell r="BN700" t="str">
            <v>VISITA</v>
          </cell>
          <cell r="BO700">
            <v>21310000</v>
          </cell>
          <cell r="BP700" t="str">
            <v>---</v>
          </cell>
          <cell r="BQ700" t="str">
            <v>---</v>
          </cell>
          <cell r="BR700" t="str">
            <v>---</v>
          </cell>
          <cell r="BS700" t="str">
            <v>---</v>
          </cell>
          <cell r="BT700" t="str">
            <v>---</v>
          </cell>
          <cell r="BU700" t="str">
            <v>---</v>
          </cell>
          <cell r="BV700" t="str">
            <v>---</v>
          </cell>
          <cell r="BW700" t="str">
            <v>---</v>
          </cell>
        </row>
        <row r="701">
          <cell r="A701" t="str">
            <v>LAM1875</v>
          </cell>
          <cell r="B701" t="str">
            <v>Licencia Ambiental</v>
          </cell>
          <cell r="C701" t="str">
            <v>RED DE GAS DOMICILIARIO EN EL CASCO URBANO DE BARICHARA.</v>
          </cell>
          <cell r="D701" t="str">
            <v xml:space="preserve">GASAN S.A. E.S.P. </v>
          </cell>
          <cell r="E701" t="str">
            <v>Hidrocarburos</v>
          </cell>
          <cell r="F701" t="str">
            <v>---</v>
          </cell>
          <cell r="G701" t="str">
            <v>---</v>
          </cell>
          <cell r="H701" t="str">
            <v>---</v>
          </cell>
          <cell r="I701" t="str">
            <v>---</v>
          </cell>
          <cell r="J701" t="str">
            <v>---</v>
          </cell>
          <cell r="K701">
            <v>4</v>
          </cell>
          <cell r="O701" t="str">
            <v>---</v>
          </cell>
          <cell r="P701" t="str">
            <v>N/A</v>
          </cell>
          <cell r="Q701" t="str">
            <v>---</v>
          </cell>
          <cell r="S701" t="str">
            <v>---</v>
          </cell>
          <cell r="T701" t="str">
            <v>---</v>
          </cell>
          <cell r="U701">
            <v>0</v>
          </cell>
          <cell r="V701" t="str">
            <v>ACUMULADO</v>
          </cell>
          <cell r="W701" t="str">
            <v>CAR Y CORTOLIMA</v>
          </cell>
          <cell r="X701" t="str">
            <v>Elaboración auto de acumulación</v>
          </cell>
          <cell r="Y701">
            <v>550</v>
          </cell>
          <cell r="Z701">
            <v>36469</v>
          </cell>
          <cell r="AA701" t="str">
            <v>SANTANDER</v>
          </cell>
          <cell r="AB701" t="str">
            <v>BARICHARA</v>
          </cell>
          <cell r="AD701" t="str">
            <v>---</v>
          </cell>
          <cell r="AE701" t="str">
            <v>---</v>
          </cell>
          <cell r="AF701" t="str">
            <v>---</v>
          </cell>
          <cell r="AG701" t="str">
            <v>---</v>
          </cell>
          <cell r="AH701" t="str">
            <v>---</v>
          </cell>
          <cell r="AI701" t="str">
            <v>---</v>
          </cell>
          <cell r="AJ701" t="str">
            <v>---</v>
          </cell>
          <cell r="AK701" t="str">
            <v>---</v>
          </cell>
          <cell r="AL701">
            <v>0</v>
          </cell>
          <cell r="AM701" t="str">
            <v>---</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t="str">
            <v>Sin Seguimiento</v>
          </cell>
          <cell r="BJ701" t="str">
            <v>---</v>
          </cell>
          <cell r="BK701" t="str">
            <v>---</v>
          </cell>
          <cell r="BL701" t="str">
            <v>---</v>
          </cell>
          <cell r="BN701" t="str">
            <v>---</v>
          </cell>
          <cell r="BO701" t="str">
            <v>---</v>
          </cell>
          <cell r="BP701" t="str">
            <v>---</v>
          </cell>
          <cell r="BQ701" t="str">
            <v>---</v>
          </cell>
          <cell r="BR701" t="str">
            <v>---</v>
          </cell>
          <cell r="BS701" t="str">
            <v>---</v>
          </cell>
          <cell r="BT701" t="str">
            <v>---</v>
          </cell>
          <cell r="BU701" t="str">
            <v>---</v>
          </cell>
          <cell r="BV701" t="str">
            <v>---</v>
          </cell>
          <cell r="BW701" t="str">
            <v>---</v>
          </cell>
        </row>
        <row r="702">
          <cell r="A702" t="str">
            <v>LAM1833</v>
          </cell>
          <cell r="B702" t="str">
            <v>Licencia Ambiental</v>
          </cell>
          <cell r="C702" t="str">
            <v>BLOQUE DE PERFORACIÓN EXPLORATORIA LENGUPÁ Y PROSPECTO LENGUPÁ 1.</v>
          </cell>
          <cell r="D702" t="str">
            <v xml:space="preserve">ECOPETROL S.A. </v>
          </cell>
          <cell r="E702" t="str">
            <v>Hidrocarburos</v>
          </cell>
          <cell r="F702" t="str">
            <v>---</v>
          </cell>
          <cell r="G702" t="str">
            <v>---</v>
          </cell>
          <cell r="H702" t="str">
            <v>---</v>
          </cell>
          <cell r="I702" t="str">
            <v>---</v>
          </cell>
          <cell r="J702" t="str">
            <v>---</v>
          </cell>
          <cell r="K702">
            <v>4</v>
          </cell>
          <cell r="O702" t="str">
            <v>---</v>
          </cell>
          <cell r="P702" t="str">
            <v>N/A</v>
          </cell>
          <cell r="Q702" t="str">
            <v>---</v>
          </cell>
          <cell r="S702" t="str">
            <v>---</v>
          </cell>
          <cell r="T702" t="str">
            <v>---</v>
          </cell>
          <cell r="U702">
            <v>1</v>
          </cell>
          <cell r="V702" t="str">
            <v>ARCHIVADO</v>
          </cell>
          <cell r="W702" t="str">
            <v>CAR Y CORTOLIMA</v>
          </cell>
          <cell r="X702" t="str">
            <v>Resolución pérdida de fuerza ejecutoria</v>
          </cell>
          <cell r="Y702">
            <v>1944</v>
          </cell>
          <cell r="Z702">
            <v>39393</v>
          </cell>
          <cell r="AA702" t="str">
            <v>CUNDINAMARCA</v>
          </cell>
          <cell r="AB702" t="str">
            <v>MEDINA</v>
          </cell>
          <cell r="AD702" t="str">
            <v>---</v>
          </cell>
          <cell r="AE702" t="str">
            <v>---</v>
          </cell>
          <cell r="AF702" t="str">
            <v>---</v>
          </cell>
          <cell r="AG702" t="str">
            <v>---</v>
          </cell>
          <cell r="AH702" t="str">
            <v>---</v>
          </cell>
          <cell r="AI702" t="str">
            <v>---</v>
          </cell>
          <cell r="AJ702" t="str">
            <v>---</v>
          </cell>
          <cell r="AK702" t="str">
            <v>---</v>
          </cell>
          <cell r="AL702">
            <v>0</v>
          </cell>
          <cell r="AM702" t="str">
            <v>---</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t="str">
            <v>Sin Seguimiento</v>
          </cell>
          <cell r="BJ702" t="str">
            <v>---</v>
          </cell>
          <cell r="BK702" t="str">
            <v>---</v>
          </cell>
          <cell r="BL702" t="str">
            <v>---</v>
          </cell>
          <cell r="BN702" t="str">
            <v>---</v>
          </cell>
          <cell r="BO702" t="str">
            <v>---</v>
          </cell>
          <cell r="BP702" t="str">
            <v>---</v>
          </cell>
          <cell r="BQ702" t="str">
            <v>---</v>
          </cell>
          <cell r="BR702" t="str">
            <v>---</v>
          </cell>
          <cell r="BS702" t="str">
            <v>---</v>
          </cell>
          <cell r="BT702" t="str">
            <v>---</v>
          </cell>
          <cell r="BU702" t="str">
            <v>---</v>
          </cell>
          <cell r="BV702" t="str">
            <v>---</v>
          </cell>
          <cell r="BW702" t="str">
            <v>---</v>
          </cell>
        </row>
        <row r="703">
          <cell r="A703" t="str">
            <v>LAM1832</v>
          </cell>
          <cell r="B703" t="str">
            <v>Licencia Ambiental</v>
          </cell>
          <cell r="C703" t="str">
            <v>BLOQUE DE PERFORACIÓN EXPLORATORIA LLORIQUÍES 1.</v>
          </cell>
          <cell r="D703" t="str">
            <v xml:space="preserve">ECOPETROL S.A. </v>
          </cell>
          <cell r="E703" t="str">
            <v>Hidrocarburos</v>
          </cell>
          <cell r="F703" t="str">
            <v>Exploración</v>
          </cell>
          <cell r="G703" t="str">
            <v>Exploración</v>
          </cell>
          <cell r="H703" t="str">
            <v>ANLA</v>
          </cell>
          <cell r="J703" t="str">
            <v>SUSPENDIDO</v>
          </cell>
          <cell r="O703" t="str">
            <v>DOCUMENTAL</v>
          </cell>
          <cell r="P703" t="str">
            <v>Baja</v>
          </cell>
          <cell r="Q703" t="str">
            <v>---</v>
          </cell>
          <cell r="S703" t="str">
            <v>---</v>
          </cell>
          <cell r="T703">
            <v>0</v>
          </cell>
          <cell r="U703">
            <v>1</v>
          </cell>
          <cell r="V703" t="str">
            <v>ACTIVO</v>
          </cell>
          <cell r="W703" t="str">
            <v>CAS</v>
          </cell>
          <cell r="X703" t="str">
            <v>Resolución otorga LA</v>
          </cell>
          <cell r="Y703" t="str">
            <v>299</v>
          </cell>
          <cell r="Z703">
            <v>36278</v>
          </cell>
          <cell r="AA703" t="str">
            <v>SANTANDER</v>
          </cell>
          <cell r="AB703" t="str">
            <v>EL CARMEN DE CHUCURI</v>
          </cell>
          <cell r="AC703" t="str">
            <v>N/A</v>
          </cell>
          <cell r="AD703" t="str">
            <v>Sin definir</v>
          </cell>
          <cell r="AE703">
            <v>12</v>
          </cell>
          <cell r="AF703" t="str">
            <v>Inactivo (no ha inciado actividades)</v>
          </cell>
          <cell r="AG703" t="str">
            <v>Suspendido</v>
          </cell>
          <cell r="AH703" t="str">
            <v>Anual</v>
          </cell>
          <cell r="AI703" t="str">
            <v>Poryecto sin iniciar, entonces no hay lugar a ICA</v>
          </cell>
          <cell r="AJ703" t="str">
            <v>---</v>
          </cell>
          <cell r="AK703" t="str">
            <v>N/A</v>
          </cell>
          <cell r="AL703">
            <v>1</v>
          </cell>
          <cell r="AM703" t="str">
            <v>Si</v>
          </cell>
          <cell r="AN703">
            <v>0</v>
          </cell>
          <cell r="AO703">
            <v>0</v>
          </cell>
          <cell r="AP703">
            <v>1</v>
          </cell>
          <cell r="AQ703">
            <v>0</v>
          </cell>
          <cell r="AR703">
            <v>0</v>
          </cell>
          <cell r="AS703">
            <v>0</v>
          </cell>
          <cell r="AT703">
            <v>0</v>
          </cell>
          <cell r="AU703">
            <v>0</v>
          </cell>
          <cell r="AV703">
            <v>0</v>
          </cell>
          <cell r="AW703">
            <v>0</v>
          </cell>
          <cell r="AX703">
            <v>0</v>
          </cell>
          <cell r="AY703">
            <v>0</v>
          </cell>
          <cell r="AZ703">
            <v>0</v>
          </cell>
          <cell r="BA703">
            <v>1</v>
          </cell>
          <cell r="BB703" t="str">
            <v>Seguimiento 2018</v>
          </cell>
          <cell r="BC703">
            <v>43333</v>
          </cell>
          <cell r="BD703">
            <v>4992</v>
          </cell>
          <cell r="BE703">
            <v>43343</v>
          </cell>
          <cell r="BF703" t="str">
            <v>Auto</v>
          </cell>
          <cell r="BG703">
            <v>6025</v>
          </cell>
          <cell r="BH703">
            <v>43376</v>
          </cell>
          <cell r="BI703" t="str">
            <v>Control y Seguimiento</v>
          </cell>
          <cell r="BJ703" t="str">
            <v>---</v>
          </cell>
          <cell r="BK703" t="str">
            <v>---</v>
          </cell>
          <cell r="BL703" t="str">
            <v>---</v>
          </cell>
          <cell r="BM703">
            <v>10358000</v>
          </cell>
          <cell r="BN703" t="str">
            <v>---</v>
          </cell>
          <cell r="BO703" t="str">
            <v>---</v>
          </cell>
          <cell r="BP703" t="str">
            <v>NO</v>
          </cell>
          <cell r="BQ703" t="str">
            <v>---</v>
          </cell>
          <cell r="BR703" t="str">
            <v>---</v>
          </cell>
          <cell r="BS703" t="str">
            <v>---</v>
          </cell>
          <cell r="BT703" t="str">
            <v>---</v>
          </cell>
          <cell r="BU703" t="str">
            <v>---</v>
          </cell>
          <cell r="BV703" t="str">
            <v>---</v>
          </cell>
          <cell r="BW703" t="str">
            <v>---</v>
          </cell>
        </row>
        <row r="704">
          <cell r="A704" t="str">
            <v>LAM1814</v>
          </cell>
          <cell r="B704" t="str">
            <v>Licencia Ambiental</v>
          </cell>
          <cell r="C704" t="str">
            <v xml:space="preserve">AREA DE INTERES DE PERFORACION EXPLORATORIA RIO ZULIA.  CONTEMPLA DOS LOCALIZACIONES:  RIO ZULIA 8 KM Y RIO ZULIA 10 KM, UBICADO EN CUCUTA, DEPARTAMENTO DE NORTE DE SANTANDER 
</v>
          </cell>
          <cell r="D704" t="str">
            <v xml:space="preserve">ECOPETROL S.A. </v>
          </cell>
          <cell r="E704" t="str">
            <v>Hidrocarburos</v>
          </cell>
          <cell r="F704" t="str">
            <v>Exploración</v>
          </cell>
          <cell r="G704" t="str">
            <v>Exploración</v>
          </cell>
          <cell r="H704" t="str">
            <v>ANLA</v>
          </cell>
          <cell r="P704" t="str">
            <v>Baja</v>
          </cell>
          <cell r="Q704" t="str">
            <v>---</v>
          </cell>
          <cell r="S704" t="str">
            <v>---</v>
          </cell>
          <cell r="T704">
            <v>0</v>
          </cell>
          <cell r="U704">
            <v>3</v>
          </cell>
          <cell r="V704" t="str">
            <v>ARCHIVADO</v>
          </cell>
          <cell r="W704" t="str">
            <v>CORPONOR</v>
          </cell>
          <cell r="X704" t="str">
            <v>Resolución Perdida de Vigencia de la Licencia Ambiental</v>
          </cell>
          <cell r="Y704">
            <v>1976</v>
          </cell>
          <cell r="Z704">
            <v>43406</v>
          </cell>
          <cell r="AA704" t="str">
            <v>NORTE DE SANTADRE</v>
          </cell>
          <cell r="AB704" t="str">
            <v>EL ZULIA</v>
          </cell>
          <cell r="AC704" t="str">
            <v>N/A</v>
          </cell>
          <cell r="AD704" t="str">
            <v>Sin definir</v>
          </cell>
          <cell r="AE704">
            <v>0</v>
          </cell>
          <cell r="AF704" t="str">
            <v xml:space="preserve">Proyecto no ejecutado </v>
          </cell>
          <cell r="AG704" t="str">
            <v>No han iniciado actividades</v>
          </cell>
          <cell r="AH704" t="str">
            <v>N/A</v>
          </cell>
          <cell r="AI704" t="str">
            <v>NA</v>
          </cell>
          <cell r="AJ704" t="str">
            <v>---</v>
          </cell>
          <cell r="AK704" t="str">
            <v>NA</v>
          </cell>
          <cell r="AL704">
            <v>0</v>
          </cell>
          <cell r="AM704" t="str">
            <v>Si</v>
          </cell>
          <cell r="AN704">
            <v>3</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t="str">
            <v>Seguimiento &lt; 2006</v>
          </cell>
          <cell r="BC704">
            <v>43306</v>
          </cell>
          <cell r="BD704">
            <v>5152</v>
          </cell>
          <cell r="BE704">
            <v>43349</v>
          </cell>
          <cell r="BF704" t="str">
            <v xml:space="preserve">Resolución </v>
          </cell>
          <cell r="BG704">
            <v>1976</v>
          </cell>
          <cell r="BH704">
            <v>43406.301423611112</v>
          </cell>
          <cell r="BI704" t="str">
            <v>Perdida de Vigencia</v>
          </cell>
          <cell r="BJ704" t="str">
            <v>VISITA</v>
          </cell>
          <cell r="BK704">
            <v>7</v>
          </cell>
          <cell r="BL704">
            <v>96638000</v>
          </cell>
          <cell r="BN704" t="str">
            <v>---</v>
          </cell>
          <cell r="BO704" t="str">
            <v>---</v>
          </cell>
          <cell r="BP704" t="str">
            <v>NO</v>
          </cell>
          <cell r="BQ704" t="str">
            <v>---</v>
          </cell>
          <cell r="BR704" t="str">
            <v>---</v>
          </cell>
          <cell r="BS704" t="str">
            <v>---</v>
          </cell>
          <cell r="BT704" t="str">
            <v>---</v>
          </cell>
          <cell r="BU704" t="str">
            <v>---</v>
          </cell>
          <cell r="BV704" t="str">
            <v>---</v>
          </cell>
          <cell r="BW704" t="str">
            <v>---</v>
          </cell>
          <cell r="BX704">
            <v>50</v>
          </cell>
          <cell r="BY704" t="str">
            <v>No reporta</v>
          </cell>
          <cell r="BZ704" t="str">
            <v xml:space="preserve">Afectacion de suelos derecho de via del Oleoducto; Afectacion de cuerpos de agua, nacimiento de agua en la finca ubicada frente al Estadero El Samán, tramo del Caño Canta Rana y tramo del Río Tibú. </v>
          </cell>
        </row>
        <row r="705">
          <cell r="A705" t="str">
            <v>LAM1801</v>
          </cell>
          <cell r="B705" t="str">
            <v>Plan de Manejo Ambiental</v>
          </cell>
          <cell r="C705" t="str">
            <v>ADECUACIÓN ESTACIÓN VASCONIA.</v>
          </cell>
          <cell r="D705" t="str">
            <v xml:space="preserve">ECOPETROL S.A. </v>
          </cell>
          <cell r="E705" t="str">
            <v>Hidrocarburos</v>
          </cell>
          <cell r="F705" t="str">
            <v>Terminal</v>
          </cell>
          <cell r="G705" t="str">
            <v>Terminal</v>
          </cell>
          <cell r="H705" t="str">
            <v>ANLA</v>
          </cell>
          <cell r="J705" t="str">
            <v>OPERACIÓN</v>
          </cell>
          <cell r="K705">
            <v>1</v>
          </cell>
          <cell r="L705">
            <v>850599</v>
          </cell>
          <cell r="M705" t="str">
            <v>SOLO TERRESTRE</v>
          </cell>
          <cell r="O705" t="str">
            <v>DOCUMENTAL</v>
          </cell>
          <cell r="P705" t="str">
            <v>Media</v>
          </cell>
          <cell r="Q705" t="str">
            <v>---</v>
          </cell>
          <cell r="S705" t="str">
            <v>---</v>
          </cell>
          <cell r="T705">
            <v>0</v>
          </cell>
          <cell r="U705">
            <v>10</v>
          </cell>
          <cell r="V705" t="str">
            <v>ACTIVO</v>
          </cell>
          <cell r="W705" t="str">
            <v>CAS, CORPOBAYACÁ</v>
          </cell>
          <cell r="X705" t="str">
            <v>Auto aceptó PMA</v>
          </cell>
          <cell r="Y705">
            <v>1989</v>
          </cell>
          <cell r="Z705">
            <v>39293</v>
          </cell>
          <cell r="AA705" t="str">
            <v>BOYACÁ</v>
          </cell>
          <cell r="AB705" t="str">
            <v>PUERTO BOYACA</v>
          </cell>
          <cell r="AC705" t="str">
            <v>CENTRO Y EJE CAFETERO</v>
          </cell>
          <cell r="AD705" t="str">
            <v>Anual</v>
          </cell>
          <cell r="AE705">
            <v>12</v>
          </cell>
          <cell r="AF705" t="str">
            <v>Operación</v>
          </cell>
          <cell r="AG705" t="str">
            <v>Operación</v>
          </cell>
          <cell r="AH705" t="str">
            <v>Anual</v>
          </cell>
          <cell r="AI705">
            <v>43181</v>
          </cell>
          <cell r="AJ705">
            <v>43181</v>
          </cell>
          <cell r="AK705" t="str">
            <v>N/A</v>
          </cell>
          <cell r="AL705">
            <v>1</v>
          </cell>
          <cell r="AM705" t="str">
            <v>Si</v>
          </cell>
          <cell r="AN705">
            <v>0</v>
          </cell>
          <cell r="AO705">
            <v>0</v>
          </cell>
          <cell r="AP705">
            <v>1</v>
          </cell>
          <cell r="AQ705">
            <v>1</v>
          </cell>
          <cell r="AR705">
            <v>1</v>
          </cell>
          <cell r="AS705">
            <v>1</v>
          </cell>
          <cell r="AT705">
            <v>0</v>
          </cell>
          <cell r="AU705">
            <v>0</v>
          </cell>
          <cell r="AV705">
            <v>0</v>
          </cell>
          <cell r="AW705">
            <v>0</v>
          </cell>
          <cell r="AX705">
            <v>1</v>
          </cell>
          <cell r="AY705">
            <v>0</v>
          </cell>
          <cell r="AZ705">
            <v>0</v>
          </cell>
          <cell r="BA705">
            <v>0</v>
          </cell>
          <cell r="BB705" t="str">
            <v>Seguimiento 2015</v>
          </cell>
          <cell r="BC705">
            <v>43374</v>
          </cell>
          <cell r="BD705">
            <v>7177</v>
          </cell>
          <cell r="BE705">
            <v>43430.510532407403</v>
          </cell>
          <cell r="BI705" t="str">
            <v>Sin asignar</v>
          </cell>
          <cell r="BJ705" t="str">
            <v>---</v>
          </cell>
          <cell r="BK705" t="str">
            <v>---</v>
          </cell>
          <cell r="BL705" t="str">
            <v>---</v>
          </cell>
          <cell r="BM705">
            <v>10358000</v>
          </cell>
          <cell r="BN705" t="str">
            <v>---</v>
          </cell>
          <cell r="BO705" t="str">
            <v>---</v>
          </cell>
          <cell r="BP705" t="str">
            <v>---</v>
          </cell>
          <cell r="BQ705">
            <v>1</v>
          </cell>
          <cell r="BR705">
            <v>5</v>
          </cell>
          <cell r="BS705">
            <v>0</v>
          </cell>
          <cell r="BT705" t="str">
            <v>---</v>
          </cell>
          <cell r="BU705" t="str">
            <v>---</v>
          </cell>
          <cell r="BV705" t="str">
            <v>---</v>
          </cell>
          <cell r="BW705" t="str">
            <v>---</v>
          </cell>
          <cell r="BX705">
            <v>1591</v>
          </cell>
          <cell r="BY705" t="str">
            <v>No reporta</v>
          </cell>
          <cell r="BZ705" t="str">
            <v>Caño Cachimbero que desemboca al rio Magdalena, terreno aledaño en un área de 4750 m²</v>
          </cell>
        </row>
        <row r="706">
          <cell r="A706" t="str">
            <v>LAM1800</v>
          </cell>
          <cell r="B706" t="str">
            <v>Licencia Ambiental</v>
          </cell>
          <cell r="C706" t="str">
            <v>ÁREA DE PERFORACIÓN EXPLORATORIA CHIPALO</v>
          </cell>
          <cell r="D706" t="str">
            <v xml:space="preserve">PACIFIC STRATUS ENERGY COLOMBIA CORP </v>
          </cell>
          <cell r="E706" t="str">
            <v>Hidrocarburos</v>
          </cell>
          <cell r="F706" t="str">
            <v>Exploración</v>
          </cell>
          <cell r="G706" t="str">
            <v>Exploración</v>
          </cell>
          <cell r="H706" t="str">
            <v>ANLA</v>
          </cell>
          <cell r="J706" t="str">
            <v>CIERRE TÉCNICO</v>
          </cell>
          <cell r="O706" t="str">
            <v>DOCUMENTAL</v>
          </cell>
          <cell r="P706" t="str">
            <v>Baja</v>
          </cell>
          <cell r="Q706" t="str">
            <v>---</v>
          </cell>
          <cell r="S706" t="str">
            <v>---</v>
          </cell>
          <cell r="T706">
            <v>0</v>
          </cell>
          <cell r="U706">
            <v>12</v>
          </cell>
          <cell r="V706" t="str">
            <v>ACTIVO</v>
          </cell>
          <cell r="W706" t="str">
            <v>CORTOLIMA</v>
          </cell>
          <cell r="X706" t="str">
            <v>Resolución otorga LA</v>
          </cell>
          <cell r="Y706" t="str">
            <v>1810</v>
          </cell>
          <cell r="Z706">
            <v>39738.657410879627</v>
          </cell>
          <cell r="AA706" t="str">
            <v>TOLIMA</v>
          </cell>
          <cell r="AB706" t="str">
            <v>ESPINAL - GUAMO - ORTEGA - PURIFICACIÓN - SALDANA - SAN LUIS</v>
          </cell>
          <cell r="AC706" t="str">
            <v>N/A</v>
          </cell>
          <cell r="AD706" t="str">
            <v>Trimestral</v>
          </cell>
          <cell r="AE706">
            <v>12</v>
          </cell>
          <cell r="AF706" t="str">
            <v>Desmantelamiento y abandono</v>
          </cell>
          <cell r="AG706" t="str">
            <v>Cierre</v>
          </cell>
          <cell r="AH706" t="str">
            <v>Anual</v>
          </cell>
          <cell r="AI706" t="str">
            <v>---</v>
          </cell>
          <cell r="AJ706" t="str">
            <v>---</v>
          </cell>
          <cell r="AK706" t="str">
            <v>NO</v>
          </cell>
          <cell r="AL706">
            <v>2</v>
          </cell>
          <cell r="AM706" t="str">
            <v>Si</v>
          </cell>
          <cell r="AN706">
            <v>3</v>
          </cell>
          <cell r="AO706">
            <v>0</v>
          </cell>
          <cell r="AP706">
            <v>1</v>
          </cell>
          <cell r="AQ706">
            <v>1</v>
          </cell>
          <cell r="AR706">
            <v>1</v>
          </cell>
          <cell r="AS706">
            <v>0</v>
          </cell>
          <cell r="AT706">
            <v>0</v>
          </cell>
          <cell r="AU706">
            <v>0</v>
          </cell>
          <cell r="AV706">
            <v>1</v>
          </cell>
          <cell r="AW706">
            <v>1</v>
          </cell>
          <cell r="AX706">
            <v>0</v>
          </cell>
          <cell r="AY706">
            <v>0</v>
          </cell>
          <cell r="AZ706">
            <v>0</v>
          </cell>
          <cell r="BA706">
            <v>0</v>
          </cell>
          <cell r="BB706" t="str">
            <v>Seguimiento 2014</v>
          </cell>
          <cell r="BC706">
            <v>43367</v>
          </cell>
          <cell r="BD706">
            <v>5977</v>
          </cell>
          <cell r="BE706">
            <v>43378</v>
          </cell>
          <cell r="BJ706" t="str">
            <v>---</v>
          </cell>
          <cell r="BK706" t="str">
            <v>---</v>
          </cell>
          <cell r="BL706" t="str">
            <v>---</v>
          </cell>
          <cell r="BM706">
            <v>10358000</v>
          </cell>
          <cell r="BN706" t="str">
            <v>---</v>
          </cell>
          <cell r="BO706" t="str">
            <v>---</v>
          </cell>
          <cell r="BP706" t="str">
            <v>---</v>
          </cell>
          <cell r="BQ706">
            <v>1</v>
          </cell>
          <cell r="BR706">
            <v>0</v>
          </cell>
          <cell r="BS706">
            <v>0</v>
          </cell>
          <cell r="BT706" t="str">
            <v>---</v>
          </cell>
          <cell r="BU706" t="str">
            <v>---</v>
          </cell>
          <cell r="BV706" t="str">
            <v>---</v>
          </cell>
          <cell r="BW706" t="str">
            <v>---</v>
          </cell>
        </row>
        <row r="707">
          <cell r="A707" t="str">
            <v>LAM1796</v>
          </cell>
          <cell r="B707" t="str">
            <v>Licencia Ambiental</v>
          </cell>
          <cell r="C707" t="str">
            <v>CAMPO GUANDO.</v>
          </cell>
          <cell r="D707" t="str">
            <v xml:space="preserve">PERENCO COLOMBIA LIMITED </v>
          </cell>
          <cell r="E707" t="str">
            <v>Hidrocarburos</v>
          </cell>
          <cell r="F707" t="str">
            <v>Explotación</v>
          </cell>
          <cell r="G707" t="str">
            <v>Explotación</v>
          </cell>
          <cell r="H707" t="str">
            <v>ANLA</v>
          </cell>
          <cell r="J707" t="str">
            <v>OPERACIÓN</v>
          </cell>
          <cell r="K707">
            <v>5</v>
          </cell>
          <cell r="L707">
            <v>4252995</v>
          </cell>
          <cell r="M707">
            <v>3782758.7962622941</v>
          </cell>
          <cell r="O707" t="str">
            <v>CON VISITA</v>
          </cell>
          <cell r="P707" t="str">
            <v>Alta</v>
          </cell>
          <cell r="Q707" t="str">
            <v>---</v>
          </cell>
          <cell r="S707" t="str">
            <v>---</v>
          </cell>
          <cell r="T707">
            <v>0.75</v>
          </cell>
          <cell r="U707">
            <v>25</v>
          </cell>
          <cell r="V707" t="str">
            <v>ACTIVO</v>
          </cell>
          <cell r="W707" t="str">
            <v>CORTOLIMA</v>
          </cell>
          <cell r="X707" t="str">
            <v>Resolución otorga LA</v>
          </cell>
          <cell r="Y707" t="str">
            <v>1156</v>
          </cell>
          <cell r="Z707">
            <v>36840</v>
          </cell>
          <cell r="AA707" t="str">
            <v>TOLIMA</v>
          </cell>
          <cell r="AB707" t="str">
            <v>ICONONZO - MELGAR</v>
          </cell>
          <cell r="AC707" t="str">
            <v>CENTRO Y EJE CAFETERO</v>
          </cell>
          <cell r="AD707" t="str">
            <v>Trimestral</v>
          </cell>
          <cell r="AE707">
            <v>3</v>
          </cell>
          <cell r="AF707" t="str">
            <v>Operación</v>
          </cell>
          <cell r="AG707" t="str">
            <v>Operación</v>
          </cell>
          <cell r="AH707" t="str">
            <v>---</v>
          </cell>
          <cell r="AI707" t="str">
            <v>---</v>
          </cell>
          <cell r="AJ707" t="str">
            <v>---</v>
          </cell>
          <cell r="AK707" t="str">
            <v>---</v>
          </cell>
          <cell r="AL707">
            <v>7</v>
          </cell>
          <cell r="AM707" t="str">
            <v>Si</v>
          </cell>
          <cell r="AN707">
            <v>7</v>
          </cell>
          <cell r="AO707">
            <v>0</v>
          </cell>
          <cell r="AP707">
            <v>0</v>
          </cell>
          <cell r="AQ707">
            <v>0</v>
          </cell>
          <cell r="AR707">
            <v>1</v>
          </cell>
          <cell r="AS707">
            <v>0</v>
          </cell>
          <cell r="AT707">
            <v>2</v>
          </cell>
          <cell r="AU707">
            <v>1</v>
          </cell>
          <cell r="AV707">
            <v>0</v>
          </cell>
          <cell r="AW707">
            <v>2</v>
          </cell>
          <cell r="AX707">
            <v>1</v>
          </cell>
          <cell r="AY707">
            <v>0</v>
          </cell>
          <cell r="AZ707">
            <v>1</v>
          </cell>
          <cell r="BA707">
            <v>0</v>
          </cell>
          <cell r="BB707" t="str">
            <v>Seguimiento 2017</v>
          </cell>
          <cell r="BM707">
            <v>208199921.19999999</v>
          </cell>
          <cell r="BN707" t="str">
            <v>VISITA</v>
          </cell>
          <cell r="BO707">
            <v>196415020</v>
          </cell>
          <cell r="BP707" t="str">
            <v>---</v>
          </cell>
          <cell r="BQ707">
            <v>17</v>
          </cell>
          <cell r="BR707">
            <v>4</v>
          </cell>
          <cell r="BS707">
            <v>0</v>
          </cell>
          <cell r="BT707" t="str">
            <v>---</v>
          </cell>
          <cell r="BU707" t="str">
            <v>---</v>
          </cell>
          <cell r="BV707" t="str">
            <v>---</v>
          </cell>
          <cell r="BW707" t="str">
            <v>---</v>
          </cell>
        </row>
        <row r="708">
          <cell r="A708" t="str">
            <v>LAM1769</v>
          </cell>
          <cell r="B708" t="str">
            <v>Licencia Ambiental</v>
          </cell>
          <cell r="C708" t="str">
            <v>PERFORACION 15  POZOS  DE DESARROLLO CAMPO YAGUARÁ LM-69, LM-67 Y LM-70LM-.75A , LM 81,LM-73, LM-74, LM-75, LM-77 Y LM-80</v>
          </cell>
          <cell r="D708" t="str">
            <v xml:space="preserve">PETROBRAS INTERNACIONAL BRASPETRO BV - SUCURSAL COLOMBIA </v>
          </cell>
          <cell r="E708" t="str">
            <v>Hidrocarburos</v>
          </cell>
          <cell r="F708" t="str">
            <v>---</v>
          </cell>
          <cell r="G708" t="str">
            <v>---</v>
          </cell>
          <cell r="H708" t="str">
            <v>---</v>
          </cell>
          <cell r="I708" t="str">
            <v>---</v>
          </cell>
          <cell r="J708" t="str">
            <v>---</v>
          </cell>
          <cell r="K708">
            <v>4</v>
          </cell>
          <cell r="O708" t="str">
            <v>---</v>
          </cell>
          <cell r="P708" t="str">
            <v>N/A</v>
          </cell>
          <cell r="Q708" t="str">
            <v>---</v>
          </cell>
          <cell r="S708" t="str">
            <v>---</v>
          </cell>
          <cell r="T708" t="str">
            <v>---</v>
          </cell>
          <cell r="U708">
            <v>0</v>
          </cell>
          <cell r="V708" t="str">
            <v>ACUMULADO</v>
          </cell>
          <cell r="W708" t="str">
            <v>CAR Y CORTOLIMA</v>
          </cell>
          <cell r="X708" t="str">
            <v>Resolución resuelve cesión de derechos</v>
          </cell>
          <cell r="Y708">
            <v>442</v>
          </cell>
          <cell r="Z708">
            <v>38099</v>
          </cell>
          <cell r="AA708" t="str">
            <v>HUILA</v>
          </cell>
          <cell r="AB708" t="str">
            <v>YAGUARA</v>
          </cell>
          <cell r="AD708" t="str">
            <v>---</v>
          </cell>
          <cell r="AE708" t="str">
            <v>---</v>
          </cell>
          <cell r="AF708" t="str">
            <v>---</v>
          </cell>
          <cell r="AG708" t="str">
            <v>---</v>
          </cell>
          <cell r="AH708" t="str">
            <v>---</v>
          </cell>
          <cell r="AI708" t="str">
            <v>---</v>
          </cell>
          <cell r="AJ708" t="str">
            <v>---</v>
          </cell>
          <cell r="AK708" t="str">
            <v>---</v>
          </cell>
          <cell r="AL708">
            <v>0</v>
          </cell>
          <cell r="AM708" t="str">
            <v>---</v>
          </cell>
          <cell r="AN708">
            <v>1</v>
          </cell>
          <cell r="AO708">
            <v>0</v>
          </cell>
          <cell r="AP708">
            <v>0</v>
          </cell>
          <cell r="AQ708">
            <v>0</v>
          </cell>
          <cell r="AR708">
            <v>0</v>
          </cell>
          <cell r="AS708">
            <v>0</v>
          </cell>
          <cell r="AT708">
            <v>0</v>
          </cell>
          <cell r="AU708">
            <v>0</v>
          </cell>
          <cell r="AV708">
            <v>0</v>
          </cell>
          <cell r="AW708">
            <v>0</v>
          </cell>
          <cell r="AX708">
            <v>0</v>
          </cell>
          <cell r="AY708">
            <v>0</v>
          </cell>
          <cell r="AZ708">
            <v>0</v>
          </cell>
          <cell r="BA708">
            <v>0</v>
          </cell>
          <cell r="BB708" t="str">
            <v>Seguimiento &lt; 2006</v>
          </cell>
          <cell r="BJ708" t="str">
            <v>---</v>
          </cell>
          <cell r="BK708" t="str">
            <v>---</v>
          </cell>
          <cell r="BL708" t="str">
            <v>---</v>
          </cell>
          <cell r="BN708" t="str">
            <v>---</v>
          </cell>
          <cell r="BO708" t="str">
            <v>---</v>
          </cell>
          <cell r="BP708" t="str">
            <v>---</v>
          </cell>
          <cell r="BQ708" t="str">
            <v>---</v>
          </cell>
          <cell r="BR708" t="str">
            <v>---</v>
          </cell>
          <cell r="BS708" t="str">
            <v>---</v>
          </cell>
          <cell r="BT708" t="str">
            <v>---</v>
          </cell>
          <cell r="BU708" t="str">
            <v>---</v>
          </cell>
          <cell r="BV708" t="str">
            <v>---</v>
          </cell>
          <cell r="BW708" t="str">
            <v>---</v>
          </cell>
        </row>
        <row r="709">
          <cell r="A709" t="str">
            <v>LAM0668</v>
          </cell>
          <cell r="B709" t="str">
            <v>Licencia Ambiental</v>
          </cell>
          <cell r="C709" t="str">
            <v>FACILIDADES DE PRODUCCIÓN CAMPO CUPIAGUA.</v>
          </cell>
          <cell r="D709" t="str">
            <v xml:space="preserve">ECOPETROL S.A. </v>
          </cell>
          <cell r="E709" t="str">
            <v>Hidrocarburos</v>
          </cell>
          <cell r="F709" t="str">
            <v>Explotación</v>
          </cell>
          <cell r="G709" t="str">
            <v>Explotación</v>
          </cell>
          <cell r="H709" t="str">
            <v>ANLA</v>
          </cell>
          <cell r="J709" t="str">
            <v>OPERACIÓN</v>
          </cell>
          <cell r="K709">
            <v>5</v>
          </cell>
          <cell r="L709">
            <v>4252995</v>
          </cell>
          <cell r="M709">
            <v>5212877.2297297325</v>
          </cell>
          <cell r="O709" t="str">
            <v>CON VISITA</v>
          </cell>
          <cell r="P709" t="str">
            <v>Media</v>
          </cell>
          <cell r="Q709" t="str">
            <v>---</v>
          </cell>
          <cell r="S709" t="str">
            <v>---</v>
          </cell>
          <cell r="T709">
            <v>0.75</v>
          </cell>
          <cell r="U709">
            <v>12</v>
          </cell>
          <cell r="V709" t="str">
            <v>ACTIVO</v>
          </cell>
          <cell r="W709" t="str">
            <v>CORPORINOQUIA</v>
          </cell>
          <cell r="X709" t="str">
            <v>Resolución otorga LA</v>
          </cell>
          <cell r="Y709" t="str">
            <v>1737</v>
          </cell>
          <cell r="Z709">
            <v>35062</v>
          </cell>
          <cell r="AA709" t="str">
            <v>CASANARE</v>
          </cell>
          <cell r="AB709" t="str">
            <v>AGUAZUL</v>
          </cell>
          <cell r="AC709" t="str">
            <v>ORINOQUIA</v>
          </cell>
          <cell r="AD709" t="str">
            <v>Trimestral</v>
          </cell>
          <cell r="AE709">
            <v>3</v>
          </cell>
          <cell r="AF709" t="str">
            <v>Operación</v>
          </cell>
          <cell r="AG709" t="str">
            <v>Operación</v>
          </cell>
          <cell r="AH709" t="str">
            <v>Semestral</v>
          </cell>
          <cell r="AI709" t="str">
            <v>30 de enero de 2018</v>
          </cell>
          <cell r="AJ709">
            <v>43130</v>
          </cell>
          <cell r="AK709" t="str">
            <v>N/A</v>
          </cell>
          <cell r="AL709">
            <v>4</v>
          </cell>
          <cell r="AM709" t="str">
            <v>Si</v>
          </cell>
          <cell r="AN709">
            <v>3</v>
          </cell>
          <cell r="AO709">
            <v>0</v>
          </cell>
          <cell r="AP709">
            <v>1</v>
          </cell>
          <cell r="AQ709">
            <v>1</v>
          </cell>
          <cell r="AR709">
            <v>1</v>
          </cell>
          <cell r="AS709">
            <v>2</v>
          </cell>
          <cell r="AT709">
            <v>0</v>
          </cell>
          <cell r="AU709">
            <v>1</v>
          </cell>
          <cell r="AV709">
            <v>0</v>
          </cell>
          <cell r="AW709">
            <v>2</v>
          </cell>
          <cell r="AX709">
            <v>0</v>
          </cell>
          <cell r="AY709">
            <v>0</v>
          </cell>
          <cell r="AZ709">
            <v>1</v>
          </cell>
          <cell r="BA709">
            <v>1</v>
          </cell>
          <cell r="BB709" t="str">
            <v>Seguimiento 2018</v>
          </cell>
          <cell r="BC709">
            <v>43292</v>
          </cell>
          <cell r="BD709">
            <v>4357</v>
          </cell>
          <cell r="BE709">
            <v>43315</v>
          </cell>
          <cell r="BF709" t="str">
            <v>Auto</v>
          </cell>
          <cell r="BG709">
            <v>6611</v>
          </cell>
          <cell r="BH709">
            <v>43398</v>
          </cell>
          <cell r="BI709" t="str">
            <v>Control y Seguimiento</v>
          </cell>
          <cell r="BJ709" t="str">
            <v>VISITA</v>
          </cell>
          <cell r="BK709">
            <v>7</v>
          </cell>
          <cell r="BL709">
            <v>98222000</v>
          </cell>
          <cell r="BM709">
            <v>101168660</v>
          </cell>
          <cell r="BN709" t="str">
            <v>VISITA</v>
          </cell>
          <cell r="BO709">
            <v>92135300</v>
          </cell>
          <cell r="BP709" t="str">
            <v>NO</v>
          </cell>
          <cell r="BQ709">
            <v>1</v>
          </cell>
          <cell r="BR709">
            <v>0</v>
          </cell>
          <cell r="BS709">
            <v>0</v>
          </cell>
          <cell r="BT709" t="str">
            <v>---</v>
          </cell>
          <cell r="BU709" t="str">
            <v>---</v>
          </cell>
          <cell r="BV709" t="str">
            <v>---</v>
          </cell>
          <cell r="BW709" t="str">
            <v>---</v>
          </cell>
        </row>
        <row r="710">
          <cell r="A710" t="str">
            <v>LAM1744</v>
          </cell>
          <cell r="B710" t="str">
            <v>Licencia Ambiental</v>
          </cell>
          <cell r="C710" t="str">
            <v>POZOS PELA 1, AS 41 Y AS 43, ÁREA DE ASOCIACIÓN HUILA.</v>
          </cell>
          <cell r="D710" t="str">
            <v xml:space="preserve">PETROLEOS COLOMBIANOS LIMITED PETROCOL LTD </v>
          </cell>
          <cell r="E710" t="str">
            <v>Hidrocarburos</v>
          </cell>
          <cell r="F710" t="str">
            <v>Exploración</v>
          </cell>
          <cell r="G710" t="str">
            <v>Exploración</v>
          </cell>
          <cell r="H710" t="str">
            <v>CORPORACIÓN</v>
          </cell>
          <cell r="I710" t="str">
            <v>Menor o igual a 5 carpetas</v>
          </cell>
          <cell r="J710" t="str">
            <v>CORPORACIÓN E INVEMAR</v>
          </cell>
          <cell r="K710">
            <v>4</v>
          </cell>
          <cell r="L710">
            <v>3402396</v>
          </cell>
          <cell r="M710" t="str">
            <v>SOLO TERRESTRE</v>
          </cell>
          <cell r="N710">
            <v>2156422.0549354833</v>
          </cell>
          <cell r="O710" t="str">
            <v>CON VISITA</v>
          </cell>
          <cell r="P710" t="str">
            <v>Baja</v>
          </cell>
          <cell r="Q710" t="str">
            <v>---</v>
          </cell>
          <cell r="S710" t="str">
            <v>---</v>
          </cell>
          <cell r="T710">
            <v>0</v>
          </cell>
          <cell r="U710">
            <v>2</v>
          </cell>
          <cell r="V710" t="str">
            <v>ACTIVO</v>
          </cell>
          <cell r="W710" t="str">
            <v>CAM</v>
          </cell>
          <cell r="X710" t="str">
            <v>Resolución otorga LA</v>
          </cell>
          <cell r="Y710" t="str">
            <v>1249</v>
          </cell>
          <cell r="Z710">
            <v>36146</v>
          </cell>
          <cell r="AA710" t="str">
            <v>HUILA</v>
          </cell>
          <cell r="AB710" t="str">
            <v>BARAYA</v>
          </cell>
          <cell r="AC710" t="str">
            <v>N/A</v>
          </cell>
          <cell r="AD710" t="str">
            <v>Uno al terminar la perforación de cada pózo, si la perforación sobre pasa el mes deberá presentar otro en la mitad del proyecto y otro al finalizar</v>
          </cell>
          <cell r="AE710">
            <v>12</v>
          </cell>
          <cell r="AF710" t="str">
            <v>Operación</v>
          </cell>
          <cell r="AG710" t="str">
            <v>Operación</v>
          </cell>
          <cell r="AH710" t="str">
            <v>---</v>
          </cell>
          <cell r="AI710" t="str">
            <v>---</v>
          </cell>
          <cell r="AJ710" t="str">
            <v>---</v>
          </cell>
          <cell r="AK710" t="str">
            <v>---</v>
          </cell>
          <cell r="AL710">
            <v>0</v>
          </cell>
          <cell r="AM710" t="str">
            <v>Si</v>
          </cell>
          <cell r="AN710">
            <v>1</v>
          </cell>
          <cell r="AO710">
            <v>0</v>
          </cell>
          <cell r="AP710">
            <v>1</v>
          </cell>
          <cell r="AQ710">
            <v>0</v>
          </cell>
          <cell r="AR710">
            <v>0</v>
          </cell>
          <cell r="AS710">
            <v>0</v>
          </cell>
          <cell r="AT710">
            <v>0</v>
          </cell>
          <cell r="AU710">
            <v>0</v>
          </cell>
          <cell r="AV710">
            <v>0</v>
          </cell>
          <cell r="AW710">
            <v>0</v>
          </cell>
          <cell r="AX710">
            <v>0</v>
          </cell>
          <cell r="AY710">
            <v>0</v>
          </cell>
          <cell r="AZ710">
            <v>0</v>
          </cell>
          <cell r="BA710">
            <v>0</v>
          </cell>
          <cell r="BB710" t="str">
            <v>Seguimiento 2007</v>
          </cell>
          <cell r="BM710">
            <v>102667830</v>
          </cell>
          <cell r="BN710" t="str">
            <v>---</v>
          </cell>
          <cell r="BO710" t="str">
            <v>---</v>
          </cell>
          <cell r="BP710" t="str">
            <v>NO</v>
          </cell>
          <cell r="BQ710" t="str">
            <v>---</v>
          </cell>
          <cell r="BR710" t="str">
            <v>---</v>
          </cell>
          <cell r="BS710" t="str">
            <v>---</v>
          </cell>
          <cell r="BT710" t="str">
            <v>---</v>
          </cell>
          <cell r="BU710" t="str">
            <v>---</v>
          </cell>
          <cell r="BV710" t="str">
            <v>---</v>
          </cell>
          <cell r="BW710" t="str">
            <v>---</v>
          </cell>
        </row>
        <row r="711">
          <cell r="A711" t="str">
            <v>LAM0672</v>
          </cell>
          <cell r="B711" t="str">
            <v>Licencia Ambiental</v>
          </cell>
          <cell r="C711" t="str">
            <v>CAMPO CHICHIMENE POZOS DE DESARROLLO 13,14 Y 15</v>
          </cell>
          <cell r="D711" t="str">
            <v xml:space="preserve">ECOPETROL S.A. </v>
          </cell>
          <cell r="E711" t="str">
            <v>Hidrocarburos</v>
          </cell>
          <cell r="F711" t="str">
            <v>---</v>
          </cell>
          <cell r="G711" t="str">
            <v>---</v>
          </cell>
          <cell r="H711" t="str">
            <v>---</v>
          </cell>
          <cell r="I711" t="str">
            <v>---</v>
          </cell>
          <cell r="J711" t="str">
            <v>---</v>
          </cell>
          <cell r="K711">
            <v>4</v>
          </cell>
          <cell r="O711" t="str">
            <v>---</v>
          </cell>
          <cell r="P711" t="str">
            <v>N/A</v>
          </cell>
          <cell r="Q711" t="str">
            <v>---</v>
          </cell>
          <cell r="S711" t="str">
            <v>---</v>
          </cell>
          <cell r="T711" t="str">
            <v>---</v>
          </cell>
          <cell r="U711">
            <v>2</v>
          </cell>
          <cell r="V711" t="str">
            <v>ACUMULADO</v>
          </cell>
          <cell r="W711" t="str">
            <v>CAR Y CORTOLIMA</v>
          </cell>
          <cell r="X711" t="str">
            <v>Elaboración auto para remitir</v>
          </cell>
          <cell r="Y711">
            <v>1995</v>
          </cell>
          <cell r="Z711">
            <v>34739</v>
          </cell>
          <cell r="AA711" t="str">
            <v>META</v>
          </cell>
          <cell r="AB711" t="str">
            <v>ACACIAS</v>
          </cell>
          <cell r="AD711" t="str">
            <v>---</v>
          </cell>
          <cell r="AE711" t="str">
            <v>---</v>
          </cell>
          <cell r="AF711" t="str">
            <v>---</v>
          </cell>
          <cell r="AG711" t="str">
            <v>---</v>
          </cell>
          <cell r="AH711" t="str">
            <v>---</v>
          </cell>
          <cell r="AI711" t="str">
            <v>---</v>
          </cell>
          <cell r="AJ711" t="str">
            <v>---</v>
          </cell>
          <cell r="AK711" t="str">
            <v>---</v>
          </cell>
          <cell r="AL711">
            <v>0</v>
          </cell>
          <cell r="AM711" t="str">
            <v>---</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t="str">
            <v>Sin Seguimiento</v>
          </cell>
          <cell r="BJ711" t="str">
            <v>---</v>
          </cell>
          <cell r="BK711" t="str">
            <v>---</v>
          </cell>
          <cell r="BL711" t="str">
            <v>---</v>
          </cell>
          <cell r="BN711" t="str">
            <v>---</v>
          </cell>
          <cell r="BO711" t="str">
            <v>---</v>
          </cell>
          <cell r="BP711" t="str">
            <v>---</v>
          </cell>
          <cell r="BQ711">
            <v>1</v>
          </cell>
          <cell r="BR711">
            <v>0</v>
          </cell>
          <cell r="BS711">
            <v>0</v>
          </cell>
          <cell r="BT711" t="str">
            <v>---</v>
          </cell>
          <cell r="BU711" t="str">
            <v>---</v>
          </cell>
          <cell r="BV711" t="str">
            <v>---</v>
          </cell>
          <cell r="BW711" t="str">
            <v>---</v>
          </cell>
        </row>
        <row r="712">
          <cell r="A712" t="str">
            <v>LAM1726</v>
          </cell>
          <cell r="B712" t="str">
            <v>Licencia Ambiental</v>
          </cell>
          <cell r="C712" t="str">
            <v>PERFORACION  EXPLORATORIA ARRAYANES 1.</v>
          </cell>
          <cell r="D712" t="str">
            <v xml:space="preserve">PETROBRAS INTERNACIONAL BRASPETRO BV - SUCURSAL COLOMBIA </v>
          </cell>
          <cell r="E712" t="str">
            <v>Hidrocarburos</v>
          </cell>
          <cell r="F712" t="str">
            <v>---</v>
          </cell>
          <cell r="G712" t="str">
            <v>---</v>
          </cell>
          <cell r="H712" t="str">
            <v>---</v>
          </cell>
          <cell r="I712" t="str">
            <v>---</v>
          </cell>
          <cell r="J712" t="str">
            <v>---</v>
          </cell>
          <cell r="K712">
            <v>4</v>
          </cell>
          <cell r="O712" t="str">
            <v>---</v>
          </cell>
          <cell r="P712" t="str">
            <v>N/A</v>
          </cell>
          <cell r="Q712" t="str">
            <v>---</v>
          </cell>
          <cell r="S712" t="str">
            <v>---</v>
          </cell>
          <cell r="T712" t="str">
            <v>---</v>
          </cell>
          <cell r="U712">
            <v>4</v>
          </cell>
          <cell r="V712" t="str">
            <v>ARCHIVADO</v>
          </cell>
          <cell r="W712" t="str">
            <v>CAR Y CORTOLIMA</v>
          </cell>
          <cell r="X712" t="str">
            <v>Resolución Perdida de Fuerza Ejecutoria</v>
          </cell>
          <cell r="Y712">
            <v>1979</v>
          </cell>
          <cell r="Z712">
            <v>40466</v>
          </cell>
          <cell r="AA712" t="str">
            <v>HUILA</v>
          </cell>
          <cell r="AB712" t="str">
            <v>NEIVA</v>
          </cell>
          <cell r="AD712" t="str">
            <v>---</v>
          </cell>
          <cell r="AE712" t="str">
            <v>---</v>
          </cell>
          <cell r="AF712" t="str">
            <v>---</v>
          </cell>
          <cell r="AG712" t="str">
            <v>---</v>
          </cell>
          <cell r="AH712" t="str">
            <v>---</v>
          </cell>
          <cell r="AI712" t="str">
            <v>---</v>
          </cell>
          <cell r="AJ712" t="str">
            <v>---</v>
          </cell>
          <cell r="AK712" t="str">
            <v>---</v>
          </cell>
          <cell r="AL712">
            <v>0</v>
          </cell>
          <cell r="AM712" t="str">
            <v>---</v>
          </cell>
          <cell r="AN712">
            <v>3</v>
          </cell>
          <cell r="AO712">
            <v>0</v>
          </cell>
          <cell r="AP712">
            <v>1</v>
          </cell>
          <cell r="AQ712">
            <v>1</v>
          </cell>
          <cell r="AR712">
            <v>1</v>
          </cell>
          <cell r="AS712">
            <v>0</v>
          </cell>
          <cell r="AT712">
            <v>0</v>
          </cell>
          <cell r="AU712">
            <v>0</v>
          </cell>
          <cell r="AV712">
            <v>0</v>
          </cell>
          <cell r="AW712">
            <v>0</v>
          </cell>
          <cell r="AX712">
            <v>0</v>
          </cell>
          <cell r="AY712">
            <v>0</v>
          </cell>
          <cell r="AZ712">
            <v>0</v>
          </cell>
          <cell r="BA712">
            <v>0</v>
          </cell>
          <cell r="BB712" t="str">
            <v>Seguimiento 2009</v>
          </cell>
          <cell r="BJ712" t="str">
            <v>---</v>
          </cell>
          <cell r="BK712" t="str">
            <v>---</v>
          </cell>
          <cell r="BL712" t="str">
            <v>---</v>
          </cell>
          <cell r="BN712" t="str">
            <v>---</v>
          </cell>
          <cell r="BO712" t="str">
            <v>---</v>
          </cell>
          <cell r="BP712" t="str">
            <v>---</v>
          </cell>
          <cell r="BQ712" t="str">
            <v>---</v>
          </cell>
          <cell r="BR712" t="str">
            <v>---</v>
          </cell>
          <cell r="BS712" t="str">
            <v>---</v>
          </cell>
          <cell r="BT712" t="str">
            <v>---</v>
          </cell>
          <cell r="BU712" t="str">
            <v>---</v>
          </cell>
          <cell r="BV712" t="str">
            <v>---</v>
          </cell>
          <cell r="BW712" t="str">
            <v>---</v>
          </cell>
        </row>
        <row r="713">
          <cell r="A713" t="str">
            <v>LAM1705</v>
          </cell>
          <cell r="B713" t="str">
            <v>Licencia Ambiental</v>
          </cell>
          <cell r="C713" t="str">
            <v>ÁREA DE PERFORACIÓN EXPLORATORIA LA CIRA.
Resolución 1641 de 2007, acumula los Expedientes 2248, 1705 y 1691 al Expediente 2249</v>
          </cell>
          <cell r="D713" t="str">
            <v xml:space="preserve">ECOPETROL S.A. </v>
          </cell>
          <cell r="E713" t="str">
            <v>Hidrocarburos</v>
          </cell>
          <cell r="F713" t="str">
            <v>---</v>
          </cell>
          <cell r="G713" t="str">
            <v>---</v>
          </cell>
          <cell r="H713" t="str">
            <v>---</v>
          </cell>
          <cell r="I713" t="str">
            <v>---</v>
          </cell>
          <cell r="J713" t="str">
            <v>---</v>
          </cell>
          <cell r="K713">
            <v>4</v>
          </cell>
          <cell r="O713" t="str">
            <v>---</v>
          </cell>
          <cell r="P713" t="str">
            <v>N/A</v>
          </cell>
          <cell r="Q713" t="str">
            <v>---</v>
          </cell>
          <cell r="S713" t="str">
            <v>---</v>
          </cell>
          <cell r="T713" t="str">
            <v>---</v>
          </cell>
          <cell r="U713">
            <v>0</v>
          </cell>
          <cell r="V713" t="str">
            <v>ACUMULADO</v>
          </cell>
          <cell r="W713" t="str">
            <v>CAR Y CORTOLIMA</v>
          </cell>
          <cell r="X713" t="str">
            <v>Auto - *** RESUELVE PETICION</v>
          </cell>
          <cell r="Y713">
            <v>1036</v>
          </cell>
          <cell r="Z713">
            <v>37931</v>
          </cell>
          <cell r="AA713" t="str">
            <v>SANTANDER</v>
          </cell>
          <cell r="AB713" t="str">
            <v>BARRANCABERMEJA</v>
          </cell>
          <cell r="AD713" t="str">
            <v>---</v>
          </cell>
          <cell r="AE713" t="str">
            <v>---</v>
          </cell>
          <cell r="AF713" t="str">
            <v>---</v>
          </cell>
          <cell r="AG713" t="str">
            <v>---</v>
          </cell>
          <cell r="AH713" t="str">
            <v>---</v>
          </cell>
          <cell r="AI713" t="str">
            <v>---</v>
          </cell>
          <cell r="AJ713" t="str">
            <v>---</v>
          </cell>
          <cell r="AK713" t="str">
            <v>---</v>
          </cell>
          <cell r="AL713">
            <v>0</v>
          </cell>
          <cell r="AM713" t="str">
            <v>---</v>
          </cell>
          <cell r="AN713">
            <v>1</v>
          </cell>
          <cell r="AO713">
            <v>0</v>
          </cell>
          <cell r="AP713">
            <v>0</v>
          </cell>
          <cell r="AQ713">
            <v>0</v>
          </cell>
          <cell r="AR713">
            <v>0</v>
          </cell>
          <cell r="AS713">
            <v>0</v>
          </cell>
          <cell r="AT713">
            <v>0</v>
          </cell>
          <cell r="AU713">
            <v>0</v>
          </cell>
          <cell r="AV713">
            <v>0</v>
          </cell>
          <cell r="AW713">
            <v>0</v>
          </cell>
          <cell r="AX713">
            <v>0</v>
          </cell>
          <cell r="AY713">
            <v>0</v>
          </cell>
          <cell r="AZ713">
            <v>0</v>
          </cell>
          <cell r="BA713">
            <v>0</v>
          </cell>
          <cell r="BB713" t="str">
            <v>Seguimiento &lt; 2006</v>
          </cell>
          <cell r="BJ713" t="str">
            <v>---</v>
          </cell>
          <cell r="BK713" t="str">
            <v>---</v>
          </cell>
          <cell r="BL713" t="str">
            <v>---</v>
          </cell>
          <cell r="BN713" t="str">
            <v>---</v>
          </cell>
          <cell r="BO713" t="str">
            <v>---</v>
          </cell>
          <cell r="BP713" t="str">
            <v>---</v>
          </cell>
          <cell r="BQ713" t="str">
            <v>---</v>
          </cell>
          <cell r="BR713" t="str">
            <v>---</v>
          </cell>
          <cell r="BS713" t="str">
            <v>---</v>
          </cell>
          <cell r="BT713" t="str">
            <v>---</v>
          </cell>
          <cell r="BU713" t="str">
            <v>---</v>
          </cell>
          <cell r="BV713" t="str">
            <v>---</v>
          </cell>
          <cell r="BW713" t="str">
            <v>---</v>
          </cell>
        </row>
        <row r="714">
          <cell r="A714" t="str">
            <v>LAM1700</v>
          </cell>
          <cell r="B714" t="str">
            <v>Licencia Ambiental</v>
          </cell>
          <cell r="C714" t="str">
            <v>POZOS DESARROLLO CRAVO SUR 3 Y 4 - BLOQUE CRAVO SUR CRAVO ESTE</v>
          </cell>
          <cell r="D714" t="str">
            <v xml:space="preserve">PERENCO COLOMBIA LIMITED </v>
          </cell>
          <cell r="E714" t="str">
            <v>Hidrocarburos</v>
          </cell>
          <cell r="F714" t="str">
            <v>Explotación</v>
          </cell>
          <cell r="G714" t="str">
            <v>Explotación</v>
          </cell>
          <cell r="H714" t="str">
            <v>ANLA</v>
          </cell>
          <cell r="J714" t="str">
            <v>OPERACIÓN</v>
          </cell>
          <cell r="K714">
            <v>5</v>
          </cell>
          <cell r="L714">
            <v>4252995</v>
          </cell>
          <cell r="M714">
            <v>5212877.2297297325</v>
          </cell>
          <cell r="O714" t="str">
            <v>CON VISITA</v>
          </cell>
          <cell r="P714" t="str">
            <v>Baja</v>
          </cell>
          <cell r="Q714" t="str">
            <v>---</v>
          </cell>
          <cell r="S714" t="str">
            <v>---</v>
          </cell>
          <cell r="T714">
            <v>0.75</v>
          </cell>
          <cell r="U714">
            <v>6</v>
          </cell>
          <cell r="V714" t="str">
            <v>ACTIVO</v>
          </cell>
          <cell r="W714" t="str">
            <v>CORPORINOQUIA</v>
          </cell>
          <cell r="X714" t="str">
            <v>Resolución otorga LA</v>
          </cell>
          <cell r="Y714" t="str">
            <v>2110</v>
          </cell>
          <cell r="Z714">
            <v>39779.788275196755</v>
          </cell>
          <cell r="AA714" t="str">
            <v>CASANARE</v>
          </cell>
          <cell r="AB714" t="str">
            <v>SAN LUIS DE PALENQUE</v>
          </cell>
          <cell r="AC714" t="str">
            <v>ORINOQUIA</v>
          </cell>
          <cell r="AD714" t="str">
            <v>Anual</v>
          </cell>
          <cell r="AE714">
            <v>12</v>
          </cell>
          <cell r="AF714" t="str">
            <v>Operación</v>
          </cell>
          <cell r="AG714" t="str">
            <v>Operación</v>
          </cell>
          <cell r="AH714" t="str">
            <v>Anual</v>
          </cell>
          <cell r="AI714" t="str">
            <v xml:space="preserve">ICA, allegado mediante radicado 2018013964-1-000 del 12 de febrero 2018, correspondiente al periodo comprendido entre los meses de diciembre de 2016 a noviembre de 2017.   </v>
          </cell>
          <cell r="AJ714">
            <v>43143</v>
          </cell>
          <cell r="AK714" t="str">
            <v>CONTINGENCIAS</v>
          </cell>
          <cell r="AL714">
            <v>6</v>
          </cell>
          <cell r="AM714" t="str">
            <v>Si</v>
          </cell>
          <cell r="AN714">
            <v>2</v>
          </cell>
          <cell r="AO714">
            <v>0</v>
          </cell>
          <cell r="AP714">
            <v>1</v>
          </cell>
          <cell r="AQ714">
            <v>0</v>
          </cell>
          <cell r="AR714">
            <v>0</v>
          </cell>
          <cell r="AS714">
            <v>0</v>
          </cell>
          <cell r="AT714">
            <v>1</v>
          </cell>
          <cell r="AU714">
            <v>0</v>
          </cell>
          <cell r="AV714">
            <v>0</v>
          </cell>
          <cell r="AW714">
            <v>4</v>
          </cell>
          <cell r="AX714">
            <v>0</v>
          </cell>
          <cell r="AY714">
            <v>0</v>
          </cell>
          <cell r="AZ714">
            <v>1</v>
          </cell>
          <cell r="BA714">
            <v>1</v>
          </cell>
          <cell r="BB714" t="str">
            <v>Seguimiento 2018</v>
          </cell>
          <cell r="BC714" t="str">
            <v>N/A</v>
          </cell>
          <cell r="BD714">
            <v>263</v>
          </cell>
          <cell r="BE714">
            <v>43132</v>
          </cell>
          <cell r="BF714" t="str">
            <v>Auto</v>
          </cell>
          <cell r="BG714">
            <v>216</v>
          </cell>
          <cell r="BH714">
            <v>43394</v>
          </cell>
          <cell r="BI714" t="str">
            <v>Compensación y 1%</v>
          </cell>
          <cell r="BM714">
            <v>115950324</v>
          </cell>
          <cell r="BN714" t="str">
            <v>DOCUMENTAL</v>
          </cell>
          <cell r="BO714">
            <v>15104000</v>
          </cell>
          <cell r="BP714" t="str">
            <v>---</v>
          </cell>
          <cell r="BQ714">
            <v>3</v>
          </cell>
          <cell r="BR714">
            <v>0</v>
          </cell>
          <cell r="BS714">
            <v>0</v>
          </cell>
          <cell r="BT714" t="str">
            <v>---</v>
          </cell>
          <cell r="BU714" t="str">
            <v>---</v>
          </cell>
          <cell r="BV714" t="str">
            <v>---</v>
          </cell>
          <cell r="BW714" t="str">
            <v>---</v>
          </cell>
        </row>
        <row r="715">
          <cell r="A715" t="str">
            <v>LAM1699</v>
          </cell>
          <cell r="B715" t="str">
            <v>Licencia Ambiental</v>
          </cell>
          <cell r="C715" t="str">
            <v>BLOQUE DE PERFORACIÓN EXPLORATORIA LA ESCOLLERA.</v>
          </cell>
          <cell r="D715" t="str">
            <v xml:space="preserve">COLOMBIA ENERGY DEVELOPMENT CO </v>
          </cell>
          <cell r="E715" t="str">
            <v>Hidrocarburos</v>
          </cell>
          <cell r="F715" t="str">
            <v>Exploración</v>
          </cell>
          <cell r="G715" t="str">
            <v>Exploración</v>
          </cell>
          <cell r="H715" t="str">
            <v>CORPORACIÓN</v>
          </cell>
          <cell r="I715" t="str">
            <v>Sin criterios</v>
          </cell>
          <cell r="J715" t="str">
            <v>CORPORACIÓN E INVEMAR</v>
          </cell>
          <cell r="K715">
            <v>4</v>
          </cell>
          <cell r="L715">
            <v>3402396</v>
          </cell>
          <cell r="M715" t="str">
            <v>SOLO TERRESTRE</v>
          </cell>
          <cell r="N715">
            <v>1777419.6984000001</v>
          </cell>
          <cell r="O715" t="str">
            <v>CON VISITA</v>
          </cell>
          <cell r="P715" t="str">
            <v>Media</v>
          </cell>
          <cell r="Q715" t="str">
            <v>---</v>
          </cell>
          <cell r="S715" t="str">
            <v>---</v>
          </cell>
          <cell r="T715">
            <v>0</v>
          </cell>
          <cell r="U715">
            <v>2</v>
          </cell>
          <cell r="V715" t="str">
            <v>ACTIVO</v>
          </cell>
          <cell r="W715" t="str">
            <v>CORPOCESAR</v>
          </cell>
          <cell r="X715" t="str">
            <v>Resolución otorga LA</v>
          </cell>
          <cell r="Y715" t="str">
            <v>923</v>
          </cell>
          <cell r="Z715">
            <v>36066</v>
          </cell>
          <cell r="AA715" t="str">
            <v>CESAR</v>
          </cell>
          <cell r="AB715" t="str">
            <v>GAMARRA</v>
          </cell>
          <cell r="AC715" t="str">
            <v>N/A</v>
          </cell>
          <cell r="AD715" t="str">
            <v>Trimestral</v>
          </cell>
          <cell r="AE715">
            <v>3</v>
          </cell>
          <cell r="AF715" t="str">
            <v>Operación</v>
          </cell>
          <cell r="AG715" t="str">
            <v>Operación</v>
          </cell>
          <cell r="AH715" t="str">
            <v>---</v>
          </cell>
          <cell r="AI715" t="str">
            <v>---</v>
          </cell>
          <cell r="AJ715" t="str">
            <v>---</v>
          </cell>
          <cell r="AK715" t="str">
            <v>---</v>
          </cell>
          <cell r="AL715">
            <v>3</v>
          </cell>
          <cell r="AM715" t="str">
            <v>Si</v>
          </cell>
          <cell r="AN715">
            <v>2</v>
          </cell>
          <cell r="AO715">
            <v>0</v>
          </cell>
          <cell r="AP715">
            <v>0</v>
          </cell>
          <cell r="AQ715">
            <v>0</v>
          </cell>
          <cell r="AR715">
            <v>0</v>
          </cell>
          <cell r="AS715">
            <v>0</v>
          </cell>
          <cell r="AT715">
            <v>1</v>
          </cell>
          <cell r="AU715">
            <v>0</v>
          </cell>
          <cell r="AV715">
            <v>0</v>
          </cell>
          <cell r="AW715">
            <v>1</v>
          </cell>
          <cell r="AX715">
            <v>0</v>
          </cell>
          <cell r="AY715">
            <v>0</v>
          </cell>
          <cell r="AZ715">
            <v>1</v>
          </cell>
          <cell r="BA715">
            <v>0</v>
          </cell>
          <cell r="BB715" t="str">
            <v>Seguimiento 2017</v>
          </cell>
          <cell r="BM715">
            <v>98199036</v>
          </cell>
          <cell r="BN715" t="str">
            <v>VISITA</v>
          </cell>
          <cell r="BO715">
            <v>92640600</v>
          </cell>
          <cell r="BP715" t="str">
            <v>NO</v>
          </cell>
          <cell r="BQ715" t="str">
            <v>---</v>
          </cell>
          <cell r="BR715" t="str">
            <v>---</v>
          </cell>
          <cell r="BS715" t="str">
            <v>---</v>
          </cell>
          <cell r="BT715" t="str">
            <v>---</v>
          </cell>
          <cell r="BU715" t="str">
            <v>---</v>
          </cell>
          <cell r="BV715" t="str">
            <v>---</v>
          </cell>
          <cell r="BW715" t="str">
            <v>---</v>
          </cell>
        </row>
        <row r="716">
          <cell r="A716" t="str">
            <v>LAM1698</v>
          </cell>
          <cell r="B716" t="str">
            <v>Licencia Ambiental</v>
          </cell>
          <cell r="C716" t="str">
            <v>BLOQUE DE PERFORACIÓN EXPLORATORIA LA POPA.</v>
          </cell>
          <cell r="D716" t="str">
            <v xml:space="preserve">COLOMBIA ENERGY DEVELOPMENT CO </v>
          </cell>
          <cell r="E716" t="str">
            <v>Hidrocarburos</v>
          </cell>
          <cell r="F716" t="str">
            <v>Exploración</v>
          </cell>
          <cell r="G716" t="str">
            <v>Exploración</v>
          </cell>
          <cell r="H716" t="str">
            <v>CORPORACIÓN</v>
          </cell>
          <cell r="I716" t="str">
            <v>Sin criterios</v>
          </cell>
          <cell r="J716" t="str">
            <v>CORPORACIÓN E INVEMAR</v>
          </cell>
          <cell r="K716">
            <v>4</v>
          </cell>
          <cell r="L716">
            <v>3402396</v>
          </cell>
          <cell r="M716" t="str">
            <v>SOLO TERRESTRE</v>
          </cell>
          <cell r="N716">
            <v>1777419.6984000001</v>
          </cell>
          <cell r="O716" t="str">
            <v>CON VISITA</v>
          </cell>
          <cell r="P716" t="str">
            <v>Media</v>
          </cell>
          <cell r="Q716" t="str">
            <v>---</v>
          </cell>
          <cell r="S716" t="str">
            <v>---</v>
          </cell>
          <cell r="T716">
            <v>0</v>
          </cell>
          <cell r="U716">
            <v>2</v>
          </cell>
          <cell r="V716" t="str">
            <v>ACTIVO</v>
          </cell>
          <cell r="W716" t="str">
            <v>CORPOCESAR</v>
          </cell>
          <cell r="X716" t="str">
            <v>Resolución otorga LA</v>
          </cell>
          <cell r="Y716" t="str">
            <v>664</v>
          </cell>
          <cell r="Z716">
            <v>36390</v>
          </cell>
          <cell r="AA716" t="str">
            <v xml:space="preserve">CESAR  </v>
          </cell>
          <cell r="AB716" t="str">
            <v>AGUACHICA - GAMARRA</v>
          </cell>
          <cell r="AC716" t="str">
            <v>N/A</v>
          </cell>
          <cell r="AD716" t="str">
            <v xml:space="preserve">Uno en la etapa media del proyecto y otro al finalizar </v>
          </cell>
          <cell r="AE716">
            <v>12</v>
          </cell>
          <cell r="AF716" t="str">
            <v>Operación</v>
          </cell>
          <cell r="AG716" t="str">
            <v>Operación</v>
          </cell>
          <cell r="AH716" t="str">
            <v>---</v>
          </cell>
          <cell r="AI716" t="str">
            <v>---</v>
          </cell>
          <cell r="AJ716" t="str">
            <v>---</v>
          </cell>
          <cell r="AK716" t="str">
            <v>---</v>
          </cell>
          <cell r="AL716">
            <v>1</v>
          </cell>
          <cell r="AM716" t="str">
            <v>Si</v>
          </cell>
          <cell r="AN716">
            <v>0</v>
          </cell>
          <cell r="AO716">
            <v>0</v>
          </cell>
          <cell r="AP716">
            <v>0</v>
          </cell>
          <cell r="AQ716">
            <v>1</v>
          </cell>
          <cell r="AR716">
            <v>0</v>
          </cell>
          <cell r="AS716">
            <v>1</v>
          </cell>
          <cell r="AT716">
            <v>0</v>
          </cell>
          <cell r="AU716">
            <v>0</v>
          </cell>
          <cell r="AV716">
            <v>0</v>
          </cell>
          <cell r="AW716">
            <v>0</v>
          </cell>
          <cell r="AX716">
            <v>0</v>
          </cell>
          <cell r="AY716">
            <v>0</v>
          </cell>
          <cell r="AZ716">
            <v>1</v>
          </cell>
          <cell r="BA716">
            <v>0</v>
          </cell>
          <cell r="BB716" t="str">
            <v>Seguimiento 2017</v>
          </cell>
          <cell r="BJ716" t="str">
            <v>VISITA</v>
          </cell>
          <cell r="BK716">
            <v>7</v>
          </cell>
          <cell r="BL716">
            <v>94732500</v>
          </cell>
          <cell r="BM716">
            <v>97574475</v>
          </cell>
          <cell r="BN716" t="str">
            <v>---</v>
          </cell>
          <cell r="BO716" t="str">
            <v>---</v>
          </cell>
          <cell r="BP716" t="str">
            <v>NO</v>
          </cell>
          <cell r="BQ716">
            <v>1</v>
          </cell>
          <cell r="BR716">
            <v>0</v>
          </cell>
          <cell r="BS716">
            <v>0</v>
          </cell>
          <cell r="BT716" t="str">
            <v>---</v>
          </cell>
          <cell r="BU716" t="str">
            <v>---</v>
          </cell>
          <cell r="BV716" t="str">
            <v>---</v>
          </cell>
          <cell r="BW716" t="str">
            <v>---</v>
          </cell>
        </row>
        <row r="717">
          <cell r="A717" t="str">
            <v>LAM1665</v>
          </cell>
          <cell r="B717" t="str">
            <v>Licencia Ambiental</v>
          </cell>
          <cell r="C717" t="str">
            <v>POZOS DE DESARROLLO TOCARIA 7,  TOCARIA 8 Y TOCARIA 9</v>
          </cell>
          <cell r="D717" t="str">
            <v xml:space="preserve">PERENCO COLOMBIA LIMITED </v>
          </cell>
          <cell r="E717" t="str">
            <v>Hidrocarburos</v>
          </cell>
          <cell r="F717" t="str">
            <v>---</v>
          </cell>
          <cell r="G717" t="str">
            <v>---</v>
          </cell>
          <cell r="H717" t="str">
            <v>---</v>
          </cell>
          <cell r="I717" t="str">
            <v>---</v>
          </cell>
          <cell r="J717" t="str">
            <v>---</v>
          </cell>
          <cell r="K717">
            <v>4</v>
          </cell>
          <cell r="O717" t="str">
            <v>---</v>
          </cell>
          <cell r="P717" t="str">
            <v>N/A</v>
          </cell>
          <cell r="Q717" t="str">
            <v>---</v>
          </cell>
          <cell r="S717" t="str">
            <v>---</v>
          </cell>
          <cell r="T717" t="str">
            <v>---</v>
          </cell>
          <cell r="U717">
            <v>0</v>
          </cell>
          <cell r="V717" t="str">
            <v>ACUMULADO</v>
          </cell>
          <cell r="W717" t="str">
            <v>CAR Y CORTOLIMA</v>
          </cell>
          <cell r="X717" t="str">
            <v>Elaboración auto de acumulación</v>
          </cell>
          <cell r="Y717">
            <v>375</v>
          </cell>
          <cell r="Z717">
            <v>38434</v>
          </cell>
          <cell r="AA717" t="str">
            <v>CASANARE</v>
          </cell>
          <cell r="AB717" t="str">
            <v>YOPAL</v>
          </cell>
          <cell r="AD717" t="str">
            <v>---</v>
          </cell>
          <cell r="AE717" t="str">
            <v>---</v>
          </cell>
          <cell r="AF717" t="str">
            <v>---</v>
          </cell>
          <cell r="AG717" t="str">
            <v>---</v>
          </cell>
          <cell r="AH717" t="str">
            <v>---</v>
          </cell>
          <cell r="AI717" t="str">
            <v>---</v>
          </cell>
          <cell r="AJ717" t="str">
            <v>---</v>
          </cell>
          <cell r="AK717" t="str">
            <v>---</v>
          </cell>
          <cell r="AL717">
            <v>0</v>
          </cell>
          <cell r="AM717" t="str">
            <v>---</v>
          </cell>
          <cell r="AN717">
            <v>3</v>
          </cell>
          <cell r="AO717">
            <v>0</v>
          </cell>
          <cell r="AP717">
            <v>0</v>
          </cell>
          <cell r="AQ717">
            <v>0</v>
          </cell>
          <cell r="AR717">
            <v>0</v>
          </cell>
          <cell r="AS717">
            <v>0</v>
          </cell>
          <cell r="AT717">
            <v>0</v>
          </cell>
          <cell r="AU717">
            <v>0</v>
          </cell>
          <cell r="AV717">
            <v>0</v>
          </cell>
          <cell r="AW717">
            <v>0</v>
          </cell>
          <cell r="AX717">
            <v>0</v>
          </cell>
          <cell r="AY717">
            <v>0</v>
          </cell>
          <cell r="AZ717">
            <v>0</v>
          </cell>
          <cell r="BA717">
            <v>0</v>
          </cell>
          <cell r="BB717" t="str">
            <v>Seguimiento &lt; 2006</v>
          </cell>
          <cell r="BJ717" t="str">
            <v>---</v>
          </cell>
          <cell r="BK717" t="str">
            <v>---</v>
          </cell>
          <cell r="BL717" t="str">
            <v>---</v>
          </cell>
          <cell r="BN717" t="str">
            <v>---</v>
          </cell>
          <cell r="BO717" t="str">
            <v>---</v>
          </cell>
          <cell r="BP717" t="str">
            <v>---</v>
          </cell>
          <cell r="BQ717" t="str">
            <v>---</v>
          </cell>
          <cell r="BR717" t="str">
            <v>---</v>
          </cell>
          <cell r="BS717" t="str">
            <v>---</v>
          </cell>
          <cell r="BT717" t="str">
            <v>---</v>
          </cell>
          <cell r="BU717" t="str">
            <v>---</v>
          </cell>
          <cell r="BV717" t="str">
            <v>---</v>
          </cell>
          <cell r="BW717" t="str">
            <v>---</v>
          </cell>
        </row>
        <row r="718">
          <cell r="A718" t="str">
            <v>LAM1631</v>
          </cell>
          <cell r="B718" t="str">
            <v>Licencia Ambiental</v>
          </cell>
          <cell r="C718" t="str">
            <v>BLOQUE DE PERFORACION  EXPLORATORIA MEDINA W Y APROBACIÓN PMA PROSPECTO FARALLONES 1.</v>
          </cell>
          <cell r="D718" t="str">
            <v xml:space="preserve">NIKOIL ENERGY CORP SUC COLOMBIA </v>
          </cell>
          <cell r="E718" t="str">
            <v>Hidrocarburos</v>
          </cell>
          <cell r="F718" t="str">
            <v>Exploración</v>
          </cell>
          <cell r="G718" t="str">
            <v>Exploración</v>
          </cell>
          <cell r="H718" t="str">
            <v>ANLA</v>
          </cell>
          <cell r="J718" t="str">
            <v>OPERACIÓN</v>
          </cell>
          <cell r="K718">
            <v>4</v>
          </cell>
          <cell r="L718">
            <v>3402396</v>
          </cell>
          <cell r="M718" t="str">
            <v>SOLO TERRESTRE</v>
          </cell>
          <cell r="O718" t="str">
            <v>CON VISITA</v>
          </cell>
          <cell r="P718" t="str">
            <v>Media</v>
          </cell>
          <cell r="Q718" t="str">
            <v>---</v>
          </cell>
          <cell r="S718" t="str">
            <v>---</v>
          </cell>
          <cell r="T718">
            <v>0.75</v>
          </cell>
          <cell r="U718">
            <v>1</v>
          </cell>
          <cell r="V718" t="str">
            <v>ACTIVO</v>
          </cell>
          <cell r="W718" t="str">
            <v>CORPOCHIVOR Y CORPOGUAVIO</v>
          </cell>
          <cell r="X718" t="str">
            <v>Resolución otorga LA</v>
          </cell>
          <cell r="Y718" t="str">
            <v>373</v>
          </cell>
          <cell r="Z718">
            <v>35921</v>
          </cell>
          <cell r="AA718" t="str">
            <v>CUNDINAMARCA - BOYACÁ</v>
          </cell>
          <cell r="AB718" t="str">
            <v>SANTA MARIA - UBALA</v>
          </cell>
          <cell r="AC718" t="str">
            <v>CENTRO Y EJE CAFETERO</v>
          </cell>
          <cell r="AD718" t="str">
            <v xml:space="preserve">Uno a la mitad del proyecto y otro al mes siguiente de la finalización </v>
          </cell>
          <cell r="AE718">
            <v>12</v>
          </cell>
          <cell r="AF718" t="str">
            <v>Operación</v>
          </cell>
          <cell r="AG718" t="str">
            <v>Operación</v>
          </cell>
          <cell r="AH718" t="str">
            <v>---</v>
          </cell>
          <cell r="AI718" t="str">
            <v>---</v>
          </cell>
          <cell r="AJ718" t="str">
            <v>---</v>
          </cell>
          <cell r="AK718" t="str">
            <v>---</v>
          </cell>
          <cell r="AL718">
            <v>0</v>
          </cell>
          <cell r="AM718" t="str">
            <v>Si</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t="str">
            <v>Sin Seguimiento</v>
          </cell>
          <cell r="BM718">
            <v>102667830</v>
          </cell>
          <cell r="BN718" t="str">
            <v>---</v>
          </cell>
          <cell r="BO718" t="str">
            <v>---</v>
          </cell>
          <cell r="BP718" t="str">
            <v>---</v>
          </cell>
          <cell r="BQ718">
            <v>1</v>
          </cell>
          <cell r="BR718">
            <v>0</v>
          </cell>
          <cell r="BS718">
            <v>0</v>
          </cell>
          <cell r="BT718" t="str">
            <v>---</v>
          </cell>
          <cell r="BU718" t="str">
            <v>---</v>
          </cell>
          <cell r="BV718" t="str">
            <v>---</v>
          </cell>
          <cell r="BW718" t="str">
            <v>---</v>
          </cell>
        </row>
        <row r="719">
          <cell r="A719" t="str">
            <v>LAM1630</v>
          </cell>
          <cell r="B719" t="str">
            <v>Licencia Ambiental</v>
          </cell>
          <cell r="C719" t="str">
            <v>CONSTRUCCIÓN DE LAS REDES DE DISTRIBUCIÓN DE GAS NATURAL DEL ÁREA URBANA DE BOGOTÁ Y EN LOS MUNICIPIOS DE COGUA, CAJICA, CHIA, ZIPAQUIRA EN CUNDINAMARCA</v>
          </cell>
          <cell r="D719" t="str">
            <v xml:space="preserve">GAS NATURAL S.A  E.S.P. </v>
          </cell>
          <cell r="E719" t="str">
            <v>Hidrocarburos</v>
          </cell>
          <cell r="F719" t="str">
            <v>Transporte y Conducción</v>
          </cell>
          <cell r="G719" t="str">
            <v>Transporte y Conducción</v>
          </cell>
          <cell r="H719" t="str">
            <v>ANLA</v>
          </cell>
          <cell r="J719" t="str">
            <v>OPERACIÓN</v>
          </cell>
          <cell r="K719">
            <v>5</v>
          </cell>
          <cell r="L719">
            <v>4252995</v>
          </cell>
          <cell r="M719" t="str">
            <v>SOLO TERRESTRE</v>
          </cell>
          <cell r="O719" t="str">
            <v>DOCUMENTAL</v>
          </cell>
          <cell r="P719" t="str">
            <v>Media</v>
          </cell>
          <cell r="Q719" t="str">
            <v>---</v>
          </cell>
          <cell r="S719" t="str">
            <v>---</v>
          </cell>
          <cell r="T719">
            <v>0</v>
          </cell>
          <cell r="U719">
            <v>6</v>
          </cell>
          <cell r="V719" t="str">
            <v>ACTIVO</v>
          </cell>
          <cell r="W719" t="str">
            <v>CAR</v>
          </cell>
          <cell r="X719" t="str">
            <v>Resolución Plan de Restauración Ambiental</v>
          </cell>
          <cell r="Y719">
            <v>926</v>
          </cell>
          <cell r="Z719">
            <v>35719</v>
          </cell>
          <cell r="AA719" t="str">
            <v>CUNDINAMARCA</v>
          </cell>
          <cell r="AB719" t="str">
            <v>SOHACHA - BOGOTA</v>
          </cell>
          <cell r="AC719" t="str">
            <v>CENTRO Y EJE CAFETERO</v>
          </cell>
          <cell r="AD719" t="str">
            <v>Trimestral (sobre el plan de restauración)</v>
          </cell>
          <cell r="AE719">
            <v>3</v>
          </cell>
          <cell r="AF719" t="str">
            <v>Operación</v>
          </cell>
          <cell r="AG719" t="str">
            <v>Operación</v>
          </cell>
          <cell r="AH719" t="str">
            <v>---</v>
          </cell>
          <cell r="AI719" t="str">
            <v>---</v>
          </cell>
          <cell r="AJ719" t="str">
            <v>---</v>
          </cell>
          <cell r="AK719" t="str">
            <v>---</v>
          </cell>
          <cell r="AL719">
            <v>1</v>
          </cell>
          <cell r="AM719" t="str">
            <v>Si</v>
          </cell>
          <cell r="AN719">
            <v>3</v>
          </cell>
          <cell r="AO719">
            <v>0</v>
          </cell>
          <cell r="AP719">
            <v>0</v>
          </cell>
          <cell r="AQ719">
            <v>0</v>
          </cell>
          <cell r="AR719">
            <v>0</v>
          </cell>
          <cell r="AS719">
            <v>1</v>
          </cell>
          <cell r="AT719">
            <v>0</v>
          </cell>
          <cell r="AU719">
            <v>0</v>
          </cell>
          <cell r="AV719">
            <v>0</v>
          </cell>
          <cell r="AW719">
            <v>0</v>
          </cell>
          <cell r="AX719">
            <v>0</v>
          </cell>
          <cell r="AY719">
            <v>1</v>
          </cell>
          <cell r="AZ719">
            <v>0</v>
          </cell>
          <cell r="BA719">
            <v>0</v>
          </cell>
          <cell r="BB719" t="str">
            <v>Seguimiento 2016</v>
          </cell>
          <cell r="BJ719" t="str">
            <v>---</v>
          </cell>
          <cell r="BK719" t="str">
            <v>---</v>
          </cell>
          <cell r="BL719" t="str">
            <v>---</v>
          </cell>
          <cell r="BM719">
            <v>10358000</v>
          </cell>
          <cell r="BN719" t="str">
            <v>---</v>
          </cell>
          <cell r="BO719" t="str">
            <v>---</v>
          </cell>
          <cell r="BP719" t="str">
            <v>---</v>
          </cell>
          <cell r="BQ719">
            <v>1</v>
          </cell>
          <cell r="BR719">
            <v>2</v>
          </cell>
          <cell r="BS719">
            <v>0</v>
          </cell>
          <cell r="BT719" t="str">
            <v>---</v>
          </cell>
          <cell r="BU719" t="str">
            <v>---</v>
          </cell>
          <cell r="BV719" t="str">
            <v>---</v>
          </cell>
          <cell r="BW719" t="str">
            <v>---</v>
          </cell>
        </row>
        <row r="720">
          <cell r="A720" t="str">
            <v>LAM1560</v>
          </cell>
          <cell r="B720" t="str">
            <v>Licencia Ambiental</v>
          </cell>
          <cell r="C720" t="str">
            <v>CONSTRUCCIÓN DE UNA REFINERÍA DE PROCESAMIENTO DE CRUDO EN PTO OLAYA.</v>
          </cell>
          <cell r="D720" t="str">
            <v xml:space="preserve">REFINERÍA SEBASTOPOL Y CIALITDA. </v>
          </cell>
          <cell r="E720" t="str">
            <v>Hidrocarburos</v>
          </cell>
          <cell r="F720" t="str">
            <v>Refineria</v>
          </cell>
          <cell r="G720" t="str">
            <v>Refineria</v>
          </cell>
          <cell r="H720" t="str">
            <v>ANLA</v>
          </cell>
          <cell r="J720" t="str">
            <v>SUSPENDIDO</v>
          </cell>
          <cell r="O720" t="str">
            <v>DOCUMENTAL</v>
          </cell>
          <cell r="P720" t="str">
            <v>Media</v>
          </cell>
          <cell r="Q720" t="str">
            <v>---</v>
          </cell>
          <cell r="S720" t="str">
            <v>---</v>
          </cell>
          <cell r="T720">
            <v>0</v>
          </cell>
          <cell r="U720">
            <v>2</v>
          </cell>
          <cell r="V720" t="str">
            <v>ACTIVO</v>
          </cell>
          <cell r="W720" t="str">
            <v>CAS</v>
          </cell>
          <cell r="X720" t="str">
            <v>Resolución otorga LA</v>
          </cell>
          <cell r="Y720" t="str">
            <v>376</v>
          </cell>
          <cell r="Z720">
            <v>35921</v>
          </cell>
          <cell r="AA720" t="str">
            <v>SANTANDER</v>
          </cell>
          <cell r="AB720" t="str">
            <v>CIMITARRA</v>
          </cell>
          <cell r="AC720" t="str">
            <v>N/A</v>
          </cell>
          <cell r="AD720" t="str">
            <v>Trimestrales y otro final dos meses despues de terminado el proyecto</v>
          </cell>
          <cell r="AE720">
            <v>3</v>
          </cell>
          <cell r="AF720" t="str">
            <v>INACTIVA</v>
          </cell>
          <cell r="AG720" t="str">
            <v>Suspendido</v>
          </cell>
          <cell r="AH720" t="str">
            <v>---</v>
          </cell>
          <cell r="AI720" t="str">
            <v>---</v>
          </cell>
          <cell r="AJ720" t="str">
            <v>---</v>
          </cell>
          <cell r="AK720" t="str">
            <v>---</v>
          </cell>
          <cell r="AL720">
            <v>0</v>
          </cell>
          <cell r="AM720" t="str">
            <v>Si</v>
          </cell>
          <cell r="AN720">
            <v>2</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t="str">
            <v>Seguimiento &lt; 2006</v>
          </cell>
          <cell r="BJ720" t="str">
            <v>---</v>
          </cell>
          <cell r="BK720" t="str">
            <v>---</v>
          </cell>
          <cell r="BL720" t="str">
            <v>---</v>
          </cell>
          <cell r="BM720">
            <v>10358000</v>
          </cell>
          <cell r="BN720" t="str">
            <v>---</v>
          </cell>
          <cell r="BO720" t="str">
            <v>---</v>
          </cell>
          <cell r="BP720" t="str">
            <v>---</v>
          </cell>
          <cell r="BQ720" t="str">
            <v>---</v>
          </cell>
          <cell r="BR720" t="str">
            <v>---</v>
          </cell>
          <cell r="BS720" t="str">
            <v>---</v>
          </cell>
          <cell r="BT720" t="str">
            <v>---</v>
          </cell>
          <cell r="BU720" t="str">
            <v>---</v>
          </cell>
          <cell r="BV720" t="str">
            <v>---</v>
          </cell>
          <cell r="BW720" t="str">
            <v>---</v>
          </cell>
        </row>
        <row r="721">
          <cell r="A721" t="str">
            <v>LAM1556</v>
          </cell>
          <cell r="B721" t="str">
            <v>Licencia Ambiental</v>
          </cell>
          <cell r="C721" t="str">
            <v>CONSTRUCCIÓN DE ESTACIÓN DE MEZCLAS DE CRUDO QUENANE.</v>
          </cell>
          <cell r="D721" t="str">
            <v xml:space="preserve">COPLEX COLOMBIA LIMITED </v>
          </cell>
          <cell r="E721" t="str">
            <v>Hidrocarburos</v>
          </cell>
          <cell r="F721" t="str">
            <v>Terminal</v>
          </cell>
          <cell r="G721" t="str">
            <v>Terminal</v>
          </cell>
          <cell r="H721" t="str">
            <v>ANLA</v>
          </cell>
          <cell r="J721" t="str">
            <v>OPERACIÓN</v>
          </cell>
          <cell r="K721">
            <v>1</v>
          </cell>
          <cell r="L721">
            <v>850599</v>
          </cell>
          <cell r="M721">
            <v>5212877.2297297325</v>
          </cell>
          <cell r="O721" t="str">
            <v>DOCUMENTAL</v>
          </cell>
          <cell r="P721" t="str">
            <v>Baja</v>
          </cell>
          <cell r="Q721" t="str">
            <v>---</v>
          </cell>
          <cell r="S721" t="str">
            <v>---</v>
          </cell>
          <cell r="T721">
            <v>0</v>
          </cell>
          <cell r="U721">
            <v>1</v>
          </cell>
          <cell r="V721" t="str">
            <v>ACTIVO</v>
          </cell>
          <cell r="W721" t="str">
            <v>CORMACARENA</v>
          </cell>
          <cell r="X721" t="str">
            <v>Resolución otorga LA</v>
          </cell>
          <cell r="Y721" t="str">
            <v>287</v>
          </cell>
          <cell r="Z721">
            <v>35880</v>
          </cell>
          <cell r="AA721" t="str">
            <v>META</v>
          </cell>
          <cell r="AB721" t="str">
            <v>VILLAVICENCIO</v>
          </cell>
          <cell r="AC721" t="str">
            <v>ORINOQUIA</v>
          </cell>
          <cell r="AD721" t="str">
            <v>Uno durante la construcción y otro un mes despues de finalizado el proyecto</v>
          </cell>
          <cell r="AE721">
            <v>12</v>
          </cell>
          <cell r="AF721" t="str">
            <v>Operación</v>
          </cell>
          <cell r="AG721" t="str">
            <v>Operación</v>
          </cell>
          <cell r="AH721" t="str">
            <v>---</v>
          </cell>
          <cell r="AI721" t="str">
            <v>---</v>
          </cell>
          <cell r="AJ721" t="str">
            <v>---</v>
          </cell>
          <cell r="AK721" t="str">
            <v>---</v>
          </cell>
          <cell r="AL721">
            <v>0</v>
          </cell>
          <cell r="AM721" t="str">
            <v>Si</v>
          </cell>
          <cell r="AN721">
            <v>0</v>
          </cell>
          <cell r="AO721">
            <v>0</v>
          </cell>
          <cell r="AP721">
            <v>1</v>
          </cell>
          <cell r="AQ721">
            <v>0</v>
          </cell>
          <cell r="AR721">
            <v>0</v>
          </cell>
          <cell r="AS721">
            <v>0</v>
          </cell>
          <cell r="AT721">
            <v>0</v>
          </cell>
          <cell r="AU721">
            <v>0</v>
          </cell>
          <cell r="AV721">
            <v>0</v>
          </cell>
          <cell r="AW721">
            <v>0</v>
          </cell>
          <cell r="AX721">
            <v>0</v>
          </cell>
          <cell r="AY721">
            <v>0</v>
          </cell>
          <cell r="AZ721">
            <v>0</v>
          </cell>
          <cell r="BA721">
            <v>0</v>
          </cell>
          <cell r="BB721" t="str">
            <v>Seguimiento 2007</v>
          </cell>
          <cell r="BJ721" t="str">
            <v>---</v>
          </cell>
          <cell r="BK721" t="str">
            <v>---</v>
          </cell>
          <cell r="BL721" t="str">
            <v>---</v>
          </cell>
          <cell r="BM721">
            <v>10358000</v>
          </cell>
          <cell r="BN721" t="str">
            <v>---</v>
          </cell>
          <cell r="BO721" t="str">
            <v>---</v>
          </cell>
          <cell r="BP721" t="str">
            <v>---</v>
          </cell>
          <cell r="BQ721" t="str">
            <v>---</v>
          </cell>
          <cell r="BR721" t="str">
            <v>---</v>
          </cell>
          <cell r="BS721" t="str">
            <v>---</v>
          </cell>
          <cell r="BT721" t="str">
            <v>---</v>
          </cell>
          <cell r="BU721" t="str">
            <v>---</v>
          </cell>
          <cell r="BV721" t="str">
            <v>---</v>
          </cell>
          <cell r="BW721" t="str">
            <v>---</v>
          </cell>
        </row>
        <row r="722">
          <cell r="A722" t="str">
            <v>LAM1544</v>
          </cell>
          <cell r="B722" t="str">
            <v>Licencia Ambiental</v>
          </cell>
          <cell r="C722" t="str">
            <v>PROGRAMA SÍSMICO ORTEGA 3D, (CAMPOS DE PRODUCCIÓN ORTEGA Y PACANDÉ).</v>
          </cell>
          <cell r="D722" t="str">
            <v xml:space="preserve">ECOPETROL S.A. </v>
          </cell>
          <cell r="E722" t="str">
            <v>Hidrocarburos</v>
          </cell>
          <cell r="F722" t="str">
            <v>---</v>
          </cell>
          <cell r="G722" t="str">
            <v>---</v>
          </cell>
          <cell r="H722" t="str">
            <v>---</v>
          </cell>
          <cell r="I722" t="str">
            <v>---</v>
          </cell>
          <cell r="J722" t="str">
            <v>---</v>
          </cell>
          <cell r="K722">
            <v>4</v>
          </cell>
          <cell r="O722" t="str">
            <v>---</v>
          </cell>
          <cell r="P722" t="str">
            <v>N/A</v>
          </cell>
          <cell r="Q722" t="str">
            <v>---</v>
          </cell>
          <cell r="S722" t="str">
            <v>---</v>
          </cell>
          <cell r="T722" t="str">
            <v>---</v>
          </cell>
          <cell r="U722">
            <v>1</v>
          </cell>
          <cell r="V722" t="str">
            <v>ACUMULADO</v>
          </cell>
          <cell r="W722" t="str">
            <v>CAR Y CORTOLIMA</v>
          </cell>
          <cell r="X722" t="str">
            <v>Elaboración auto de acumulación</v>
          </cell>
          <cell r="Y722">
            <v>407</v>
          </cell>
          <cell r="Z722">
            <v>35605</v>
          </cell>
          <cell r="AA722" t="str">
            <v>TOLIMA</v>
          </cell>
          <cell r="AB722" t="str">
            <v>ORTEGA</v>
          </cell>
          <cell r="AD722" t="str">
            <v>---</v>
          </cell>
          <cell r="AE722" t="str">
            <v>---</v>
          </cell>
          <cell r="AF722" t="str">
            <v>---</v>
          </cell>
          <cell r="AG722" t="str">
            <v>---</v>
          </cell>
          <cell r="AH722" t="str">
            <v>---</v>
          </cell>
          <cell r="AI722" t="str">
            <v>---</v>
          </cell>
          <cell r="AJ722" t="str">
            <v>---</v>
          </cell>
          <cell r="AK722" t="str">
            <v>---</v>
          </cell>
          <cell r="AL722">
            <v>0</v>
          </cell>
          <cell r="AM722" t="str">
            <v>---</v>
          </cell>
          <cell r="AN722">
            <v>1</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t="str">
            <v>Seguimiento &lt; 2006</v>
          </cell>
          <cell r="BJ722" t="str">
            <v>---</v>
          </cell>
          <cell r="BK722" t="str">
            <v>---</v>
          </cell>
          <cell r="BL722" t="str">
            <v>---</v>
          </cell>
          <cell r="BN722" t="str">
            <v>---</v>
          </cell>
          <cell r="BO722" t="str">
            <v>---</v>
          </cell>
          <cell r="BP722" t="str">
            <v>---</v>
          </cell>
          <cell r="BQ722" t="str">
            <v>---</v>
          </cell>
          <cell r="BR722" t="str">
            <v>---</v>
          </cell>
          <cell r="BS722" t="str">
            <v>---</v>
          </cell>
          <cell r="BT722" t="str">
            <v>---</v>
          </cell>
          <cell r="BU722" t="str">
            <v>---</v>
          </cell>
          <cell r="BV722" t="str">
            <v>---</v>
          </cell>
          <cell r="BW722" t="str">
            <v>---</v>
          </cell>
        </row>
        <row r="723">
          <cell r="A723" t="str">
            <v>LAM1506</v>
          </cell>
          <cell r="B723" t="str">
            <v>Licencia Ambiental</v>
          </cell>
          <cell r="C723" t="str">
            <v>PROYECTO PERFORACIÓN DEL POZO DE DESARROLLO LORO 5A Y CONSTRUCCIÓN DE UNA LÍNEA DE FLUJO DESDE EL POZO DE DESARROLLO LORO 5A HASTA EL OLEODUCTO SAN MIGUEL – ORITO, EN UNA LONGITUD APROXIMADA DE 350 M,</v>
          </cell>
          <cell r="D723" t="str">
            <v xml:space="preserve">ECOPETROL S.A. </v>
          </cell>
          <cell r="E723" t="str">
            <v>Hidrocarburos</v>
          </cell>
          <cell r="F723" t="str">
            <v>Explotación</v>
          </cell>
          <cell r="G723" t="str">
            <v>Explotación</v>
          </cell>
          <cell r="H723" t="str">
            <v>ANLA</v>
          </cell>
          <cell r="J723" t="str">
            <v>OPERACIÓN</v>
          </cell>
          <cell r="K723">
            <v>5</v>
          </cell>
          <cell r="L723">
            <v>4252995</v>
          </cell>
          <cell r="M723">
            <v>4903284.5855999999</v>
          </cell>
          <cell r="O723" t="str">
            <v>CON VISITA</v>
          </cell>
          <cell r="P723" t="str">
            <v>Baja</v>
          </cell>
          <cell r="Q723" t="str">
            <v>---</v>
          </cell>
          <cell r="S723" t="str">
            <v>---</v>
          </cell>
          <cell r="T723">
            <v>0.75</v>
          </cell>
          <cell r="U723">
            <v>4</v>
          </cell>
          <cell r="V723" t="str">
            <v>ACTIVO</v>
          </cell>
          <cell r="W723" t="str">
            <v>CORPOAMAZONIA</v>
          </cell>
          <cell r="X723" t="str">
            <v>Resolución otorga LA</v>
          </cell>
          <cell r="Y723" t="str">
            <v>082</v>
          </cell>
          <cell r="Z723">
            <v>36194</v>
          </cell>
          <cell r="AA723" t="str">
            <v>PUTUMAYO</v>
          </cell>
          <cell r="AB723" t="str">
            <v>ORITO</v>
          </cell>
          <cell r="AC723" t="str">
            <v>AMAZONIA Y PACIFICO</v>
          </cell>
          <cell r="AD723" t="str">
            <v>Trimestral</v>
          </cell>
          <cell r="AE723">
            <v>3</v>
          </cell>
          <cell r="AF723" t="str">
            <v>Operación</v>
          </cell>
          <cell r="AG723" t="str">
            <v>Operación</v>
          </cell>
          <cell r="AH723" t="str">
            <v>---</v>
          </cell>
          <cell r="AI723" t="str">
            <v>---</v>
          </cell>
          <cell r="AJ723" t="str">
            <v>---</v>
          </cell>
          <cell r="AK723" t="str">
            <v>---</v>
          </cell>
          <cell r="AL723">
            <v>1</v>
          </cell>
          <cell r="AM723" t="str">
            <v>Si</v>
          </cell>
          <cell r="AN723">
            <v>1</v>
          </cell>
          <cell r="AO723">
            <v>0</v>
          </cell>
          <cell r="AP723">
            <v>0</v>
          </cell>
          <cell r="AQ723">
            <v>1</v>
          </cell>
          <cell r="AR723">
            <v>0</v>
          </cell>
          <cell r="AS723">
            <v>0</v>
          </cell>
          <cell r="AT723">
            <v>0</v>
          </cell>
          <cell r="AU723">
            <v>1</v>
          </cell>
          <cell r="AV723">
            <v>0</v>
          </cell>
          <cell r="AW723">
            <v>0</v>
          </cell>
          <cell r="AX723">
            <v>0</v>
          </cell>
          <cell r="AY723">
            <v>0</v>
          </cell>
          <cell r="AZ723">
            <v>0</v>
          </cell>
          <cell r="BA723">
            <v>0</v>
          </cell>
          <cell r="BB723" t="str">
            <v>Seguimiento 2012</v>
          </cell>
          <cell r="BM723">
            <v>115950324</v>
          </cell>
          <cell r="BN723" t="str">
            <v>---</v>
          </cell>
          <cell r="BO723" t="str">
            <v>---</v>
          </cell>
          <cell r="BP723" t="str">
            <v>---</v>
          </cell>
          <cell r="BQ723" t="str">
            <v>---</v>
          </cell>
          <cell r="BR723" t="str">
            <v>---</v>
          </cell>
          <cell r="BS723" t="str">
            <v>---</v>
          </cell>
          <cell r="BT723" t="str">
            <v>---</v>
          </cell>
          <cell r="BU723" t="str">
            <v>---</v>
          </cell>
          <cell r="BV723" t="str">
            <v>---</v>
          </cell>
          <cell r="BW723" t="str">
            <v>---</v>
          </cell>
        </row>
        <row r="724">
          <cell r="A724" t="str">
            <v>LAM1481</v>
          </cell>
          <cell r="B724" t="str">
            <v>Licencia Ambiental</v>
          </cell>
          <cell r="C724" t="str">
            <v>BLOQUE DE PERFORACIÓN EXPLORATORIA TOCORAGUA. Y PMA PROSPECTO TOCORAGUA 1.</v>
          </cell>
          <cell r="D724" t="str">
            <v xml:space="preserve">ECOPETROL S.A. </v>
          </cell>
          <cell r="E724" t="str">
            <v>Hidrocarburos</v>
          </cell>
          <cell r="F724" t="str">
            <v>Exploración</v>
          </cell>
          <cell r="G724" t="str">
            <v>Exploración</v>
          </cell>
          <cell r="H724" t="str">
            <v>ANLA</v>
          </cell>
          <cell r="J724" t="str">
            <v>OPERACIÓN</v>
          </cell>
          <cell r="K724">
            <v>4</v>
          </cell>
          <cell r="L724">
            <v>3402396</v>
          </cell>
          <cell r="M724">
            <v>842904.16585714289</v>
          </cell>
          <cell r="N724">
            <v>1975893.839205882</v>
          </cell>
          <cell r="O724" t="str">
            <v>CON VISITA</v>
          </cell>
          <cell r="P724" t="str">
            <v>Media</v>
          </cell>
          <cell r="Q724" t="str">
            <v>---</v>
          </cell>
          <cell r="S724" t="str">
            <v>---</v>
          </cell>
          <cell r="T724">
            <v>0</v>
          </cell>
          <cell r="U724">
            <v>2</v>
          </cell>
          <cell r="V724" t="str">
            <v>ACTIVO</v>
          </cell>
          <cell r="W724" t="str">
            <v>CORPORINOQUIA</v>
          </cell>
          <cell r="X724" t="str">
            <v>Resolución otorga LA</v>
          </cell>
          <cell r="Y724" t="str">
            <v>0724</v>
          </cell>
          <cell r="Z724">
            <v>35641</v>
          </cell>
          <cell r="AA724" t="str">
            <v>ARAUCA</v>
          </cell>
          <cell r="AB724" t="str">
            <v>TAME</v>
          </cell>
          <cell r="AC724" t="str">
            <v>N/A</v>
          </cell>
          <cell r="AD724" t="str">
            <v>Uno en la etapa media y otro un mes después de finalizados los proyectos</v>
          </cell>
          <cell r="AE724">
            <v>12</v>
          </cell>
          <cell r="AF724" t="str">
            <v>Operación</v>
          </cell>
          <cell r="AG724" t="str">
            <v>Operación</v>
          </cell>
          <cell r="AH724" t="str">
            <v>---</v>
          </cell>
          <cell r="AI724" t="str">
            <v>---</v>
          </cell>
          <cell r="AJ724" t="str">
            <v>---</v>
          </cell>
          <cell r="AK724" t="str">
            <v>---</v>
          </cell>
          <cell r="AL724">
            <v>0</v>
          </cell>
          <cell r="AM724" t="str">
            <v>Si</v>
          </cell>
          <cell r="AN724">
            <v>0</v>
          </cell>
          <cell r="AO724">
            <v>0</v>
          </cell>
          <cell r="AP724">
            <v>1</v>
          </cell>
          <cell r="AQ724">
            <v>0</v>
          </cell>
          <cell r="AR724">
            <v>0</v>
          </cell>
          <cell r="AS724">
            <v>1</v>
          </cell>
          <cell r="AT724">
            <v>0</v>
          </cell>
          <cell r="AU724">
            <v>0</v>
          </cell>
          <cell r="AV724">
            <v>0</v>
          </cell>
          <cell r="AW724">
            <v>0</v>
          </cell>
          <cell r="AX724">
            <v>0</v>
          </cell>
          <cell r="AY724">
            <v>0</v>
          </cell>
          <cell r="AZ724">
            <v>0</v>
          </cell>
          <cell r="BA724">
            <v>0</v>
          </cell>
          <cell r="BB724" t="str">
            <v>Seguimiento 2010</v>
          </cell>
          <cell r="BC724">
            <v>43381</v>
          </cell>
          <cell r="BD724">
            <v>7717</v>
          </cell>
          <cell r="BE724">
            <v>43447.863402777773</v>
          </cell>
          <cell r="BI724" t="str">
            <v>sin asignar</v>
          </cell>
          <cell r="BM724">
            <v>102667830</v>
          </cell>
          <cell r="BN724" t="str">
            <v>---</v>
          </cell>
          <cell r="BO724" t="str">
            <v>---</v>
          </cell>
          <cell r="BP724" t="str">
            <v>NO</v>
          </cell>
          <cell r="BQ724" t="str">
            <v>---</v>
          </cell>
          <cell r="BR724" t="str">
            <v>---</v>
          </cell>
          <cell r="BS724" t="str">
            <v>---</v>
          </cell>
          <cell r="BT724" t="str">
            <v>---</v>
          </cell>
          <cell r="BU724" t="str">
            <v>---</v>
          </cell>
          <cell r="BV724" t="str">
            <v>---</v>
          </cell>
          <cell r="BW724" t="str">
            <v>---</v>
          </cell>
        </row>
        <row r="725">
          <cell r="A725" t="str">
            <v>LAM1470</v>
          </cell>
          <cell r="B725" t="str">
            <v>Licencia Ambiental</v>
          </cell>
          <cell r="C725" t="str">
            <v>Área de perforación exploratoria las Quinchas.</v>
          </cell>
          <cell r="D725" t="str">
            <v xml:space="preserve">PACIFIC STRATUS ENERGY COLOMBIA CORP </v>
          </cell>
          <cell r="E725" t="str">
            <v>Hidrocarburos</v>
          </cell>
          <cell r="F725" t="str">
            <v>Exploración</v>
          </cell>
          <cell r="G725" t="str">
            <v>Exploración</v>
          </cell>
          <cell r="H725" t="str">
            <v>ANLA</v>
          </cell>
          <cell r="J725" t="str">
            <v>OPERACIÓN</v>
          </cell>
          <cell r="K725">
            <v>4</v>
          </cell>
          <cell r="L725">
            <v>3402396</v>
          </cell>
          <cell r="M725">
            <v>7772830.2564705899</v>
          </cell>
          <cell r="O725" t="str">
            <v>CON VISITA</v>
          </cell>
          <cell r="P725" t="str">
            <v>Media</v>
          </cell>
          <cell r="Q725" t="str">
            <v>---</v>
          </cell>
          <cell r="S725" t="str">
            <v>---</v>
          </cell>
          <cell r="T725">
            <v>0.75</v>
          </cell>
          <cell r="U725">
            <v>9</v>
          </cell>
          <cell r="V725" t="str">
            <v>ACTIVO</v>
          </cell>
          <cell r="W725" t="str">
            <v>CAS</v>
          </cell>
          <cell r="X725" t="str">
            <v>Resolución otorga LA</v>
          </cell>
          <cell r="Y725" t="str">
            <v>2167</v>
          </cell>
          <cell r="Z725">
            <v>40514.595118518519</v>
          </cell>
          <cell r="AA725" t="str">
            <v>BOLIVAR, SANTANDER, ANTIOQUIA</v>
          </cell>
          <cell r="AB725" t="str">
            <v>PUERTO BERRIO - BOLIVAR - CIMITARRA - PUERTO PARRA</v>
          </cell>
          <cell r="AC725" t="str">
            <v>EN 3 DPTOS</v>
          </cell>
          <cell r="AD725" t="str">
            <v>Anual</v>
          </cell>
          <cell r="AE725">
            <v>12</v>
          </cell>
          <cell r="AF725" t="str">
            <v>Operación</v>
          </cell>
          <cell r="AG725" t="str">
            <v>Operación</v>
          </cell>
          <cell r="AH725" t="str">
            <v>Anual</v>
          </cell>
          <cell r="AI725" t="str">
            <v>No ha presentado / último documento hace referencia programa inversión 1%</v>
          </cell>
          <cell r="AJ725" t="str">
            <v>---</v>
          </cell>
          <cell r="AK725" t="str">
            <v>N.A.</v>
          </cell>
          <cell r="AL725">
            <v>2</v>
          </cell>
          <cell r="AM725" t="str">
            <v>Si</v>
          </cell>
          <cell r="AN725">
            <v>2</v>
          </cell>
          <cell r="AO725">
            <v>0</v>
          </cell>
          <cell r="AP725">
            <v>1</v>
          </cell>
          <cell r="AQ725">
            <v>1</v>
          </cell>
          <cell r="AR725">
            <v>1</v>
          </cell>
          <cell r="AS725">
            <v>0</v>
          </cell>
          <cell r="AT725">
            <v>0</v>
          </cell>
          <cell r="AU725">
            <v>0</v>
          </cell>
          <cell r="AV725">
            <v>0</v>
          </cell>
          <cell r="AW725">
            <v>0</v>
          </cell>
          <cell r="AX725">
            <v>1</v>
          </cell>
          <cell r="AY725">
            <v>0</v>
          </cell>
          <cell r="AZ725">
            <v>0</v>
          </cell>
          <cell r="BA725">
            <v>1</v>
          </cell>
          <cell r="BB725" t="str">
            <v>Seguimiento 2018</v>
          </cell>
          <cell r="BC725">
            <v>43143</v>
          </cell>
          <cell r="BD725">
            <v>1266</v>
          </cell>
          <cell r="BE725">
            <v>43187</v>
          </cell>
          <cell r="BF725" t="str">
            <v>Auto</v>
          </cell>
          <cell r="BG725">
            <v>3297</v>
          </cell>
          <cell r="BH725">
            <v>43276</v>
          </cell>
          <cell r="BI725" t="str">
            <v>Control y Seguimiento</v>
          </cell>
          <cell r="BM725">
            <v>102667830</v>
          </cell>
          <cell r="BN725" t="str">
            <v>---</v>
          </cell>
          <cell r="BO725" t="str">
            <v>---</v>
          </cell>
          <cell r="BP725" t="str">
            <v>---</v>
          </cell>
          <cell r="BQ725">
            <v>2</v>
          </cell>
          <cell r="BR725">
            <v>0</v>
          </cell>
          <cell r="BS725">
            <v>0</v>
          </cell>
          <cell r="BT725" t="str">
            <v>---</v>
          </cell>
          <cell r="BU725" t="str">
            <v>---</v>
          </cell>
          <cell r="BV725" t="str">
            <v>---</v>
          </cell>
          <cell r="BW725" t="str">
            <v>---</v>
          </cell>
        </row>
        <row r="726">
          <cell r="A726" t="str">
            <v>LAM1464</v>
          </cell>
          <cell r="B726" t="str">
            <v>Licencia Ambiental</v>
          </cell>
          <cell r="C726" t="str">
            <v>PERFORACIÓN EXPLORATORIA NISCOTA SUR. CONTRATO DE ASOCIACIÓN PIEDEMONTE.</v>
          </cell>
          <cell r="D726" t="str">
            <v xml:space="preserve">HOCOL S.A. </v>
          </cell>
          <cell r="E726" t="str">
            <v>Hidrocarburos</v>
          </cell>
          <cell r="F726" t="str">
            <v>Exploración</v>
          </cell>
          <cell r="G726" t="str">
            <v>Exploración</v>
          </cell>
          <cell r="H726" t="str">
            <v>ANLA</v>
          </cell>
          <cell r="J726" t="str">
            <v>OPERACIÓN</v>
          </cell>
          <cell r="K726">
            <v>4</v>
          </cell>
          <cell r="L726">
            <v>3402396</v>
          </cell>
          <cell r="M726">
            <v>5212877.2297297325</v>
          </cell>
          <cell r="O726" t="str">
            <v>CON VISITA</v>
          </cell>
          <cell r="P726" t="str">
            <v>Media</v>
          </cell>
          <cell r="Q726" t="str">
            <v>---</v>
          </cell>
          <cell r="S726" t="str">
            <v>---</v>
          </cell>
          <cell r="T726">
            <v>0.75</v>
          </cell>
          <cell r="U726">
            <v>14</v>
          </cell>
          <cell r="V726" t="str">
            <v>ACTIVO</v>
          </cell>
          <cell r="W726" t="str">
            <v>CORPORINOQUIA</v>
          </cell>
          <cell r="X726" t="str">
            <v>Resolución otorga LA</v>
          </cell>
          <cell r="Y726" t="str">
            <v>825</v>
          </cell>
          <cell r="Z726">
            <v>36433</v>
          </cell>
          <cell r="AA726" t="str">
            <v>CASANARE</v>
          </cell>
          <cell r="AB726" t="str">
            <v>PAYA - NUNCHIA</v>
          </cell>
          <cell r="AC726" t="str">
            <v>ORINOQUIA</v>
          </cell>
          <cell r="AD726" t="str">
            <v>Trimestral</v>
          </cell>
          <cell r="AE726">
            <v>3</v>
          </cell>
          <cell r="AF726" t="str">
            <v>Operación</v>
          </cell>
          <cell r="AG726" t="str">
            <v>Operación</v>
          </cell>
          <cell r="AH726" t="str">
            <v>Trimestral</v>
          </cell>
          <cell r="AI726">
            <v>43220</v>
          </cell>
          <cell r="AJ726">
            <v>43220</v>
          </cell>
          <cell r="AK726" t="str">
            <v>NO</v>
          </cell>
          <cell r="AL726">
            <v>4</v>
          </cell>
          <cell r="AM726" t="str">
            <v>Si</v>
          </cell>
          <cell r="AN726">
            <v>2</v>
          </cell>
          <cell r="AO726">
            <v>0</v>
          </cell>
          <cell r="AP726">
            <v>0</v>
          </cell>
          <cell r="AQ726">
            <v>1</v>
          </cell>
          <cell r="AR726">
            <v>0</v>
          </cell>
          <cell r="AS726">
            <v>0</v>
          </cell>
          <cell r="AT726">
            <v>0</v>
          </cell>
          <cell r="AU726">
            <v>1</v>
          </cell>
          <cell r="AV726">
            <v>2</v>
          </cell>
          <cell r="AW726">
            <v>0</v>
          </cell>
          <cell r="AX726">
            <v>1</v>
          </cell>
          <cell r="AY726">
            <v>0</v>
          </cell>
          <cell r="AZ726">
            <v>0</v>
          </cell>
          <cell r="BA726">
            <v>0</v>
          </cell>
          <cell r="BB726" t="str">
            <v>Seguimiento 2015</v>
          </cell>
          <cell r="BC726">
            <v>43207</v>
          </cell>
          <cell r="BD726">
            <v>5896</v>
          </cell>
          <cell r="BE726">
            <v>43376</v>
          </cell>
          <cell r="BJ726" t="str">
            <v>VISITA</v>
          </cell>
          <cell r="BK726">
            <v>7</v>
          </cell>
          <cell r="BL726">
            <v>96987000</v>
          </cell>
          <cell r="BM726">
            <v>99896610</v>
          </cell>
          <cell r="BN726" t="str">
            <v>---</v>
          </cell>
          <cell r="BO726" t="str">
            <v>---</v>
          </cell>
          <cell r="BP726" t="str">
            <v>NO</v>
          </cell>
          <cell r="BQ726">
            <v>10</v>
          </cell>
          <cell r="BR726">
            <v>8</v>
          </cell>
          <cell r="BS726">
            <v>0</v>
          </cell>
          <cell r="BT726" t="str">
            <v>---</v>
          </cell>
          <cell r="BU726" t="str">
            <v>---</v>
          </cell>
          <cell r="BV726" t="str">
            <v>---</v>
          </cell>
          <cell r="BW726" t="str">
            <v>---</v>
          </cell>
        </row>
        <row r="727">
          <cell r="A727" t="str">
            <v>LAM1463</v>
          </cell>
          <cell r="B727" t="str">
            <v>Licencia Ambiental</v>
          </cell>
          <cell r="C727" t="str">
            <v>LÍNEAS DE FLUJO FASE 3 EN PIEDEMONTE LLANERO.</v>
          </cell>
          <cell r="D727" t="str">
            <v xml:space="preserve">BP EXPLORATION COMPANY (COLOMBIA) LTD. </v>
          </cell>
          <cell r="E727" t="str">
            <v>Hidrocarburos</v>
          </cell>
          <cell r="F727" t="str">
            <v>Explotación</v>
          </cell>
          <cell r="G727" t="str">
            <v>Explotación</v>
          </cell>
          <cell r="H727" t="str">
            <v>ANLA</v>
          </cell>
          <cell r="J727" t="str">
            <v>OPERACIÓN</v>
          </cell>
          <cell r="K727">
            <v>5</v>
          </cell>
          <cell r="L727">
            <v>4252995</v>
          </cell>
          <cell r="M727">
            <v>5212877.2297297325</v>
          </cell>
          <cell r="O727" t="str">
            <v>CON VISITA</v>
          </cell>
          <cell r="P727" t="str">
            <v>Alta</v>
          </cell>
          <cell r="Q727" t="str">
            <v>---</v>
          </cell>
          <cell r="S727" t="str">
            <v>---</v>
          </cell>
          <cell r="T727">
            <v>0.75</v>
          </cell>
          <cell r="U727">
            <v>14</v>
          </cell>
          <cell r="V727" t="str">
            <v>ACTIVO</v>
          </cell>
          <cell r="W727" t="str">
            <v>CORPORINOQUIA</v>
          </cell>
          <cell r="X727" t="str">
            <v>Resolución otorga LA</v>
          </cell>
          <cell r="Y727" t="str">
            <v>595</v>
          </cell>
          <cell r="Z727">
            <v>36696</v>
          </cell>
          <cell r="AA727" t="str">
            <v>CASANARE</v>
          </cell>
          <cell r="AB727" t="str">
            <v>YOPAL</v>
          </cell>
          <cell r="AC727" t="str">
            <v>ORINOQUIA</v>
          </cell>
          <cell r="AD727" t="str">
            <v>Semestral</v>
          </cell>
          <cell r="AE727">
            <v>6</v>
          </cell>
          <cell r="AF727" t="str">
            <v>Operación</v>
          </cell>
          <cell r="AG727" t="str">
            <v>Operación</v>
          </cell>
          <cell r="AH727" t="str">
            <v>---</v>
          </cell>
          <cell r="AI727" t="str">
            <v>---</v>
          </cell>
          <cell r="AJ727" t="str">
            <v>---</v>
          </cell>
          <cell r="AK727" t="str">
            <v>---</v>
          </cell>
          <cell r="AL727">
            <v>3</v>
          </cell>
          <cell r="AM727" t="str">
            <v>Si</v>
          </cell>
          <cell r="AN727">
            <v>1</v>
          </cell>
          <cell r="AO727">
            <v>0</v>
          </cell>
          <cell r="AP727">
            <v>2</v>
          </cell>
          <cell r="AQ727">
            <v>0</v>
          </cell>
          <cell r="AR727">
            <v>1</v>
          </cell>
          <cell r="AS727">
            <v>1</v>
          </cell>
          <cell r="AT727">
            <v>0</v>
          </cell>
          <cell r="AU727">
            <v>0</v>
          </cell>
          <cell r="AV727">
            <v>1</v>
          </cell>
          <cell r="AW727">
            <v>1</v>
          </cell>
          <cell r="AX727">
            <v>1</v>
          </cell>
          <cell r="AY727">
            <v>0</v>
          </cell>
          <cell r="AZ727">
            <v>0</v>
          </cell>
          <cell r="BA727">
            <v>0</v>
          </cell>
          <cell r="BB727" t="str">
            <v>Seguimiento 2015</v>
          </cell>
          <cell r="BM727">
            <v>115950324</v>
          </cell>
          <cell r="BN727" t="str">
            <v>---</v>
          </cell>
          <cell r="BO727" t="str">
            <v>---</v>
          </cell>
          <cell r="BP727" t="str">
            <v>---</v>
          </cell>
          <cell r="BQ727">
            <v>1</v>
          </cell>
          <cell r="BR727">
            <v>0</v>
          </cell>
          <cell r="BS727">
            <v>0</v>
          </cell>
          <cell r="BT727" t="str">
            <v>---</v>
          </cell>
          <cell r="BU727" t="str">
            <v>---</v>
          </cell>
          <cell r="BV727" t="str">
            <v>---</v>
          </cell>
          <cell r="BW727" t="str">
            <v>---</v>
          </cell>
        </row>
        <row r="728">
          <cell r="A728" t="str">
            <v>LAM1461</v>
          </cell>
          <cell r="B728" t="str">
            <v>Licencia Ambiental</v>
          </cell>
          <cell r="C728" t="str">
            <v>GASODUCTO RAMALES, PIEDEMONTE LLANERO.</v>
          </cell>
          <cell r="D728" t="str">
            <v xml:space="preserve">TRANSPORTADORA DE GAS INTERNACIONAL S.A. E.S.P. - TGI S.A. E.S.P. </v>
          </cell>
          <cell r="E728" t="str">
            <v>Hidrocarburos</v>
          </cell>
          <cell r="F728" t="str">
            <v>Transporte y Conducción</v>
          </cell>
          <cell r="G728" t="str">
            <v>Transporte y Conducción</v>
          </cell>
          <cell r="H728" t="str">
            <v>ANLA</v>
          </cell>
          <cell r="J728" t="str">
            <v>OPERACIÓN</v>
          </cell>
          <cell r="K728">
            <v>5</v>
          </cell>
          <cell r="L728">
            <v>4252995</v>
          </cell>
          <cell r="M728">
            <v>5212877.2297297325</v>
          </cell>
          <cell r="O728" t="str">
            <v>DOCUMENTAL</v>
          </cell>
          <cell r="P728" t="str">
            <v>Media</v>
          </cell>
          <cell r="Q728" t="str">
            <v>---</v>
          </cell>
          <cell r="S728" t="str">
            <v>---</v>
          </cell>
          <cell r="T728">
            <v>0</v>
          </cell>
          <cell r="U728">
            <v>2</v>
          </cell>
          <cell r="V728" t="str">
            <v>ACTIVO</v>
          </cell>
          <cell r="W728" t="str">
            <v>CORMACARENA, CORPORINOQUIA</v>
          </cell>
          <cell r="X728" t="str">
            <v>Resolución otorga LA</v>
          </cell>
          <cell r="Y728" t="str">
            <v>721</v>
          </cell>
          <cell r="Z728">
            <v>36011</v>
          </cell>
          <cell r="AA728" t="str">
            <v>CUNDINAMARCA - META - CASANARE</v>
          </cell>
          <cell r="AB728" t="str">
            <v>BARRANCA DE UPITA - SABANALARGA</v>
          </cell>
          <cell r="AC728" t="str">
            <v>EN 3 DPTOS</v>
          </cell>
          <cell r="AD728" t="str">
            <v>Uno al terminar el primer trimestre de la construcción del proyecto y otro dos meses después de terminada las actividades</v>
          </cell>
          <cell r="AE728">
            <v>12</v>
          </cell>
          <cell r="AF728" t="str">
            <v>Operación</v>
          </cell>
          <cell r="AG728" t="str">
            <v>Operación</v>
          </cell>
          <cell r="AH728" t="str">
            <v>---</v>
          </cell>
          <cell r="AI728" t="str">
            <v>---</v>
          </cell>
          <cell r="AJ728" t="str">
            <v>---</v>
          </cell>
          <cell r="AK728" t="str">
            <v>---</v>
          </cell>
          <cell r="AL728">
            <v>1</v>
          </cell>
          <cell r="AM728" t="str">
            <v>Si</v>
          </cell>
          <cell r="AN728">
            <v>1</v>
          </cell>
          <cell r="AO728">
            <v>0</v>
          </cell>
          <cell r="AP728">
            <v>0</v>
          </cell>
          <cell r="AQ728">
            <v>1</v>
          </cell>
          <cell r="AR728">
            <v>0</v>
          </cell>
          <cell r="AS728">
            <v>0</v>
          </cell>
          <cell r="AT728">
            <v>0</v>
          </cell>
          <cell r="AU728">
            <v>0</v>
          </cell>
          <cell r="AV728">
            <v>0</v>
          </cell>
          <cell r="AW728">
            <v>0</v>
          </cell>
          <cell r="AX728">
            <v>0</v>
          </cell>
          <cell r="AY728">
            <v>0</v>
          </cell>
          <cell r="AZ728">
            <v>1</v>
          </cell>
          <cell r="BA728">
            <v>0</v>
          </cell>
          <cell r="BB728" t="str">
            <v>Seguimiento 2017</v>
          </cell>
          <cell r="BJ728" t="str">
            <v>---</v>
          </cell>
          <cell r="BK728" t="str">
            <v>---</v>
          </cell>
          <cell r="BL728" t="str">
            <v>---</v>
          </cell>
          <cell r="BM728">
            <v>10358000</v>
          </cell>
          <cell r="BN728" t="str">
            <v>VISITA</v>
          </cell>
          <cell r="BO728">
            <v>79258500</v>
          </cell>
          <cell r="BP728" t="str">
            <v>---</v>
          </cell>
          <cell r="BQ728">
            <v>1</v>
          </cell>
          <cell r="BR728">
            <v>0</v>
          </cell>
          <cell r="BS728">
            <v>0</v>
          </cell>
          <cell r="BT728" t="str">
            <v>---</v>
          </cell>
          <cell r="BU728" t="str">
            <v>---</v>
          </cell>
          <cell r="BV728" t="str">
            <v>---</v>
          </cell>
          <cell r="BW728" t="str">
            <v>---</v>
          </cell>
        </row>
        <row r="729">
          <cell r="A729" t="str">
            <v>LAM1455</v>
          </cell>
          <cell r="B729" t="str">
            <v>Licencia Ambiental</v>
          </cell>
          <cell r="C729" t="str">
            <v>PROGRAMA DE PERFORACIÓN Y EXPLORACIÓN SÍSMICA DORADA CENTRAL.</v>
          </cell>
          <cell r="D729" t="str">
            <v xml:space="preserve">COLOMBIA ENERGY DEVELOPMENT CO </v>
          </cell>
          <cell r="E729" t="str">
            <v>Hidrocarburos</v>
          </cell>
          <cell r="F729" t="str">
            <v>---</v>
          </cell>
          <cell r="G729" t="str">
            <v>---</v>
          </cell>
          <cell r="H729" t="str">
            <v>---</v>
          </cell>
          <cell r="I729" t="str">
            <v>---</v>
          </cell>
          <cell r="J729" t="str">
            <v>---</v>
          </cell>
          <cell r="K729">
            <v>4</v>
          </cell>
          <cell r="O729" t="str">
            <v>---</v>
          </cell>
          <cell r="P729" t="str">
            <v>N/A</v>
          </cell>
          <cell r="Q729" t="str">
            <v>---</v>
          </cell>
          <cell r="S729" t="str">
            <v>---</v>
          </cell>
          <cell r="T729" t="str">
            <v>---</v>
          </cell>
          <cell r="U729">
            <v>1</v>
          </cell>
          <cell r="V729" t="str">
            <v>ARCHIVADO</v>
          </cell>
          <cell r="W729" t="str">
            <v>CAR Y CORTOLIMA</v>
          </cell>
          <cell r="X729" t="str">
            <v>Auto refoliación expediente</v>
          </cell>
          <cell r="Y729">
            <v>444</v>
          </cell>
          <cell r="Z729">
            <v>38127</v>
          </cell>
          <cell r="AA729" t="str">
            <v>CALDAS</v>
          </cell>
          <cell r="AB729" t="str">
            <v>LA DORADA</v>
          </cell>
          <cell r="AD729" t="str">
            <v>---</v>
          </cell>
          <cell r="AE729" t="str">
            <v>---</v>
          </cell>
          <cell r="AF729" t="str">
            <v>---</v>
          </cell>
          <cell r="AG729" t="str">
            <v>---</v>
          </cell>
          <cell r="AH729" t="str">
            <v>---</v>
          </cell>
          <cell r="AI729" t="str">
            <v>---</v>
          </cell>
          <cell r="AJ729" t="str">
            <v>---</v>
          </cell>
          <cell r="AK729" t="str">
            <v>---</v>
          </cell>
          <cell r="AL729">
            <v>0</v>
          </cell>
          <cell r="AM729" t="str">
            <v>---</v>
          </cell>
          <cell r="AN729">
            <v>0</v>
          </cell>
          <cell r="AO729">
            <v>0</v>
          </cell>
          <cell r="AP729">
            <v>0</v>
          </cell>
          <cell r="AQ729">
            <v>0</v>
          </cell>
          <cell r="AR729">
            <v>0</v>
          </cell>
          <cell r="AS729">
            <v>0</v>
          </cell>
          <cell r="AT729">
            <v>0</v>
          </cell>
          <cell r="AU729">
            <v>0</v>
          </cell>
          <cell r="AV729">
            <v>0</v>
          </cell>
          <cell r="AW729">
            <v>0</v>
          </cell>
          <cell r="AX729">
            <v>0</v>
          </cell>
          <cell r="AY729">
            <v>0</v>
          </cell>
          <cell r="AZ729">
            <v>0</v>
          </cell>
          <cell r="BA729">
            <v>0</v>
          </cell>
          <cell r="BB729" t="str">
            <v>Sin Seguimiento</v>
          </cell>
          <cell r="BJ729" t="str">
            <v>---</v>
          </cell>
          <cell r="BK729" t="str">
            <v>---</v>
          </cell>
          <cell r="BL729" t="str">
            <v>---</v>
          </cell>
          <cell r="BN729" t="str">
            <v>---</v>
          </cell>
          <cell r="BO729" t="str">
            <v>---</v>
          </cell>
          <cell r="BP729" t="str">
            <v>---</v>
          </cell>
          <cell r="BQ729" t="str">
            <v>---</v>
          </cell>
          <cell r="BR729" t="str">
            <v>---</v>
          </cell>
          <cell r="BS729" t="str">
            <v>---</v>
          </cell>
          <cell r="BT729" t="str">
            <v>---</v>
          </cell>
          <cell r="BU729" t="str">
            <v>---</v>
          </cell>
          <cell r="BV729" t="str">
            <v>---</v>
          </cell>
          <cell r="BW729" t="str">
            <v>---</v>
          </cell>
        </row>
        <row r="730">
          <cell r="A730" t="str">
            <v>LAM1437</v>
          </cell>
          <cell r="B730" t="str">
            <v>Licencia Ambiental</v>
          </cell>
          <cell r="C730" t="str">
            <v>AREA DE INTERES PERFORACIÓN EXPLORATORIA TAPIR-  POZO MATEGUAFA 1- MATEGUAFA 2 MATEGUAFA 3,4,7 Y 9</v>
          </cell>
          <cell r="D730" t="str">
            <v xml:space="preserve">PETROLCO S. A. SOCIEDAD PETRÓLEOS COLOMBIANOS S. A </v>
          </cell>
          <cell r="E730" t="str">
            <v>Hidrocarburos</v>
          </cell>
          <cell r="F730" t="str">
            <v>Exploración</v>
          </cell>
          <cell r="G730" t="str">
            <v>Exploración</v>
          </cell>
          <cell r="H730" t="str">
            <v>ANLA</v>
          </cell>
          <cell r="J730" t="str">
            <v>OPERACIÓN</v>
          </cell>
          <cell r="K730">
            <v>4</v>
          </cell>
          <cell r="L730">
            <v>3402396</v>
          </cell>
          <cell r="M730" t="str">
            <v>SOLO TERRESTRE</v>
          </cell>
          <cell r="N730">
            <v>1975893.839205882</v>
          </cell>
          <cell r="O730" t="str">
            <v>CON VISITA</v>
          </cell>
          <cell r="P730" t="str">
            <v>Baja</v>
          </cell>
          <cell r="Q730" t="str">
            <v>---</v>
          </cell>
          <cell r="S730" t="str">
            <v>---</v>
          </cell>
          <cell r="T730">
            <v>0</v>
          </cell>
          <cell r="U730">
            <v>5</v>
          </cell>
          <cell r="V730" t="str">
            <v>ACTIVO</v>
          </cell>
          <cell r="W730" t="str">
            <v>CORPORINOQUIA</v>
          </cell>
          <cell r="X730" t="str">
            <v>Resolución otorga LA</v>
          </cell>
          <cell r="Y730" t="str">
            <v>0807</v>
          </cell>
          <cell r="Z730">
            <v>35677</v>
          </cell>
          <cell r="AA730" t="str">
            <v>CASANARE</v>
          </cell>
          <cell r="AB730" t="str">
            <v>YOPAL - OROCUE - SAN LUIS DE PALENQUE</v>
          </cell>
          <cell r="AC730" t="str">
            <v>N/A</v>
          </cell>
          <cell r="AD730" t="str">
            <v>Uno en la etapa media de cada proyecto y otro un mes después de finalizados los mismos</v>
          </cell>
          <cell r="AE730">
            <v>12</v>
          </cell>
          <cell r="AF730" t="str">
            <v>Operación</v>
          </cell>
          <cell r="AG730" t="str">
            <v>Operación</v>
          </cell>
          <cell r="AH730" t="str">
            <v>---</v>
          </cell>
          <cell r="AI730" t="str">
            <v>---</v>
          </cell>
          <cell r="AJ730" t="str">
            <v>---</v>
          </cell>
          <cell r="AK730" t="str">
            <v>---</v>
          </cell>
          <cell r="AL730">
            <v>2</v>
          </cell>
          <cell r="AM730" t="str">
            <v>Si</v>
          </cell>
          <cell r="AN730">
            <v>1</v>
          </cell>
          <cell r="AO730">
            <v>0</v>
          </cell>
          <cell r="AP730">
            <v>0</v>
          </cell>
          <cell r="AQ730">
            <v>1</v>
          </cell>
          <cell r="AR730">
            <v>0</v>
          </cell>
          <cell r="AS730">
            <v>0</v>
          </cell>
          <cell r="AT730">
            <v>0</v>
          </cell>
          <cell r="AU730">
            <v>0</v>
          </cell>
          <cell r="AV730">
            <v>1</v>
          </cell>
          <cell r="AW730">
            <v>0</v>
          </cell>
          <cell r="AX730">
            <v>0</v>
          </cell>
          <cell r="AY730">
            <v>0</v>
          </cell>
          <cell r="AZ730">
            <v>1</v>
          </cell>
          <cell r="BA730">
            <v>0</v>
          </cell>
          <cell r="BB730" t="str">
            <v>Seguimiento 2017</v>
          </cell>
          <cell r="BM730">
            <v>97964776</v>
          </cell>
          <cell r="BN730" t="str">
            <v>VISITA</v>
          </cell>
          <cell r="BO730">
            <v>92419600</v>
          </cell>
          <cell r="BP730" t="str">
            <v>NO</v>
          </cell>
          <cell r="BQ730" t="str">
            <v>---</v>
          </cell>
          <cell r="BR730" t="str">
            <v>---</v>
          </cell>
          <cell r="BS730" t="str">
            <v>---</v>
          </cell>
          <cell r="BT730" t="str">
            <v>---</v>
          </cell>
          <cell r="BU730" t="str">
            <v>---</v>
          </cell>
          <cell r="BV730" t="str">
            <v>---</v>
          </cell>
          <cell r="BW730" t="str">
            <v>---</v>
          </cell>
        </row>
        <row r="731">
          <cell r="A731" t="str">
            <v>LAM1428</v>
          </cell>
          <cell r="B731" t="str">
            <v>Licencia Ambiental</v>
          </cell>
          <cell r="C731" t="str">
            <v>CONSTRUCCION DE UNA TRONCAL RAMALES - VELEZ
GASODUCTO RAMALES - VÉLEZ.</v>
          </cell>
          <cell r="D731" t="str">
            <v xml:space="preserve">TRANSPORTADORA DE GAS INTERNACIONAL S.A. E.S.P. - TGI S.A. E.S.P. </v>
          </cell>
          <cell r="E731" t="str">
            <v>Hidrocarburos</v>
          </cell>
          <cell r="F731" t="str">
            <v>Transporte y Conducción</v>
          </cell>
          <cell r="G731" t="str">
            <v>Transporte y Conducción</v>
          </cell>
          <cell r="H731" t="str">
            <v>ANLA</v>
          </cell>
          <cell r="J731" t="str">
            <v>OPERACIÓN</v>
          </cell>
          <cell r="K731">
            <v>5</v>
          </cell>
          <cell r="L731">
            <v>4252995</v>
          </cell>
          <cell r="M731">
            <v>5818247.7120000003</v>
          </cell>
          <cell r="O731" t="str">
            <v>DOCUMENTAL</v>
          </cell>
          <cell r="P731" t="str">
            <v>Media</v>
          </cell>
          <cell r="Q731" t="str">
            <v>---</v>
          </cell>
          <cell r="S731" t="str">
            <v>---</v>
          </cell>
          <cell r="T731">
            <v>0</v>
          </cell>
          <cell r="U731">
            <v>6</v>
          </cell>
          <cell r="V731" t="str">
            <v>ACTIVO</v>
          </cell>
          <cell r="W731" t="str">
            <v>CAS, CORPOBAYACÁ</v>
          </cell>
          <cell r="X731" t="str">
            <v>Resolución otorga LA</v>
          </cell>
          <cell r="Y731" t="str">
            <v>285</v>
          </cell>
          <cell r="Z731">
            <v>35880</v>
          </cell>
          <cell r="AA731" t="str">
            <v>SANTANDER - BOYACA</v>
          </cell>
          <cell r="AB731" t="str">
            <v>ARCABUCO – CHITARAQUE – MONIQUIRÁ - SAN JOSÉ DE PARE - SANTANA - TOGÛÍ DE LA PROVINCIA DE RICAURTE - VELEZ</v>
          </cell>
          <cell r="AC731" t="str">
            <v>EN 2 DPTOS</v>
          </cell>
          <cell r="AD731" t="str">
            <v>Anual</v>
          </cell>
          <cell r="AE731">
            <v>12</v>
          </cell>
          <cell r="AF731" t="str">
            <v>Operación</v>
          </cell>
          <cell r="AG731" t="str">
            <v>Operación</v>
          </cell>
          <cell r="AH731" t="str">
            <v>Anual</v>
          </cell>
          <cell r="AI731">
            <v>42885</v>
          </cell>
          <cell r="AJ731">
            <v>42885</v>
          </cell>
          <cell r="AK731" t="str">
            <v>NO</v>
          </cell>
          <cell r="AL731">
            <v>0</v>
          </cell>
          <cell r="AM731" t="str">
            <v>Si</v>
          </cell>
          <cell r="AN731">
            <v>4</v>
          </cell>
          <cell r="AO731">
            <v>0</v>
          </cell>
          <cell r="AP731">
            <v>1</v>
          </cell>
          <cell r="AQ731">
            <v>1</v>
          </cell>
          <cell r="AR731">
            <v>0</v>
          </cell>
          <cell r="AS731">
            <v>0</v>
          </cell>
          <cell r="AT731">
            <v>0</v>
          </cell>
          <cell r="AU731">
            <v>0</v>
          </cell>
          <cell r="AV731">
            <v>0</v>
          </cell>
          <cell r="AW731">
            <v>0</v>
          </cell>
          <cell r="AX731">
            <v>0</v>
          </cell>
          <cell r="AY731">
            <v>0</v>
          </cell>
          <cell r="AZ731">
            <v>0</v>
          </cell>
          <cell r="BA731">
            <v>0</v>
          </cell>
          <cell r="BB731" t="str">
            <v>Seguimiento 2008</v>
          </cell>
          <cell r="BC731">
            <v>43312</v>
          </cell>
          <cell r="BD731">
            <v>5983</v>
          </cell>
          <cell r="BE731">
            <v>43378</v>
          </cell>
          <cell r="BI731" t="str">
            <v>Control y Seguimiento</v>
          </cell>
          <cell r="BJ731" t="str">
            <v>---</v>
          </cell>
          <cell r="BK731" t="str">
            <v>---</v>
          </cell>
          <cell r="BL731" t="str">
            <v>---</v>
          </cell>
          <cell r="BM731">
            <v>10358000</v>
          </cell>
          <cell r="BN731" t="str">
            <v>---</v>
          </cell>
          <cell r="BO731" t="str">
            <v>---</v>
          </cell>
          <cell r="BP731" t="str">
            <v>---</v>
          </cell>
          <cell r="BQ731">
            <v>1</v>
          </cell>
          <cell r="BR731">
            <v>0</v>
          </cell>
          <cell r="BS731">
            <v>0</v>
          </cell>
          <cell r="BT731" t="str">
            <v>---</v>
          </cell>
          <cell r="BU731" t="str">
            <v>---</v>
          </cell>
          <cell r="BV731" t="str">
            <v>---</v>
          </cell>
          <cell r="BW731" t="str">
            <v>---</v>
          </cell>
        </row>
        <row r="732">
          <cell r="A732" t="str">
            <v>LAM0680</v>
          </cell>
          <cell r="B732" t="str">
            <v>Plan de Manejo Ambiental</v>
          </cell>
          <cell r="C732" t="str">
            <v xml:space="preserve">Línea de flujo Opón 6 </v>
          </cell>
          <cell r="D732" t="str">
            <v xml:space="preserve">COMPAÑÍA OPERADORA PETROCOLOMBIA S.A. - COPP S.A. </v>
          </cell>
          <cell r="E732" t="str">
            <v>Hidrocarburos</v>
          </cell>
          <cell r="F732" t="str">
            <v>Explotación</v>
          </cell>
          <cell r="G732" t="str">
            <v>Explotación</v>
          </cell>
          <cell r="H732" t="str">
            <v>ANLA</v>
          </cell>
          <cell r="J732" t="str">
            <v>SUSPENDIDO</v>
          </cell>
          <cell r="O732" t="str">
            <v>DOCUMENTAL</v>
          </cell>
          <cell r="P732" t="str">
            <v>Alta</v>
          </cell>
          <cell r="Q732" t="str">
            <v>---</v>
          </cell>
          <cell r="S732" t="str">
            <v>---</v>
          </cell>
          <cell r="T732">
            <v>0</v>
          </cell>
          <cell r="U732">
            <v>11</v>
          </cell>
          <cell r="V732" t="str">
            <v>ACTIVO</v>
          </cell>
          <cell r="W732" t="str">
            <v>CAS</v>
          </cell>
          <cell r="X732" t="str">
            <v>Resolución establece PMA</v>
          </cell>
          <cell r="Y732" t="str">
            <v>170</v>
          </cell>
          <cell r="Z732">
            <v>35121</v>
          </cell>
          <cell r="AA732" t="str">
            <v>SANTANDER</v>
          </cell>
          <cell r="AB732" t="str">
            <v>BARRANCABERMEJA</v>
          </cell>
          <cell r="AC732" t="str">
            <v>N/A</v>
          </cell>
          <cell r="AD732" t="str">
            <v>Trimestral y otro al finalizar obras</v>
          </cell>
          <cell r="AE732">
            <v>0</v>
          </cell>
          <cell r="AF732" t="str">
            <v>Suspendido</v>
          </cell>
          <cell r="AG732" t="str">
            <v>Suspendido</v>
          </cell>
          <cell r="AH732" t="str">
            <v>Anual</v>
          </cell>
          <cell r="AI732">
            <v>43320</v>
          </cell>
          <cell r="AJ732">
            <v>43320</v>
          </cell>
          <cell r="AK732" t="str">
            <v>NO</v>
          </cell>
          <cell r="AL732">
            <v>3</v>
          </cell>
          <cell r="AM732" t="str">
            <v>Si</v>
          </cell>
          <cell r="AN732">
            <v>4</v>
          </cell>
          <cell r="AO732">
            <v>0</v>
          </cell>
          <cell r="AP732">
            <v>0</v>
          </cell>
          <cell r="AQ732">
            <v>1</v>
          </cell>
          <cell r="AR732">
            <v>0</v>
          </cell>
          <cell r="AS732">
            <v>2</v>
          </cell>
          <cell r="AT732">
            <v>1</v>
          </cell>
          <cell r="AU732">
            <v>1</v>
          </cell>
          <cell r="AV732">
            <v>0</v>
          </cell>
          <cell r="AW732">
            <v>0</v>
          </cell>
          <cell r="AX732">
            <v>1</v>
          </cell>
          <cell r="AY732">
            <v>0</v>
          </cell>
          <cell r="AZ732">
            <v>0</v>
          </cell>
          <cell r="BA732">
            <v>0</v>
          </cell>
          <cell r="BB732" t="str">
            <v>Seguimiento 2015</v>
          </cell>
          <cell r="BC732">
            <v>43294</v>
          </cell>
          <cell r="BD732">
            <v>5742</v>
          </cell>
          <cell r="BE732">
            <v>43370</v>
          </cell>
          <cell r="BJ732" t="str">
            <v>VISITA</v>
          </cell>
          <cell r="BK732">
            <v>7</v>
          </cell>
          <cell r="BL732">
            <v>94001000</v>
          </cell>
          <cell r="BM732">
            <v>10358000</v>
          </cell>
          <cell r="BN732" t="str">
            <v>---</v>
          </cell>
          <cell r="BO732" t="str">
            <v>---</v>
          </cell>
          <cell r="BP732" t="str">
            <v>---</v>
          </cell>
          <cell r="BQ732" t="str">
            <v>---</v>
          </cell>
          <cell r="BR732" t="str">
            <v>---</v>
          </cell>
          <cell r="BS732" t="str">
            <v>---</v>
          </cell>
          <cell r="BT732" t="str">
            <v>---</v>
          </cell>
          <cell r="BU732" t="str">
            <v>---</v>
          </cell>
          <cell r="BV732" t="str">
            <v>---</v>
          </cell>
          <cell r="BW732" t="str">
            <v>---</v>
          </cell>
        </row>
        <row r="733">
          <cell r="A733" t="str">
            <v>LAM0683</v>
          </cell>
          <cell r="B733" t="str">
            <v>Licencia Ambiental</v>
          </cell>
          <cell r="C733" t="str">
            <v>Área de perforación exploratoria del Río Ranchería
POZOS PATILLAL 2,3, 4 Y5</v>
          </cell>
          <cell r="D733" t="str">
            <v xml:space="preserve">DRUMMOND LTD </v>
          </cell>
          <cell r="E733" t="str">
            <v>Hidrocarburos</v>
          </cell>
          <cell r="F733" t="str">
            <v>Exploración</v>
          </cell>
          <cell r="G733" t="str">
            <v>Exploración</v>
          </cell>
          <cell r="H733" t="str">
            <v>ANLA</v>
          </cell>
          <cell r="J733" t="str">
            <v>OPERACIÓN</v>
          </cell>
          <cell r="K733">
            <v>4</v>
          </cell>
          <cell r="L733">
            <v>3402396</v>
          </cell>
          <cell r="M733">
            <v>4167665.4736901401</v>
          </cell>
          <cell r="O733" t="str">
            <v>CON VISITA</v>
          </cell>
          <cell r="P733" t="str">
            <v>Alta</v>
          </cell>
          <cell r="Q733" t="str">
            <v>---</v>
          </cell>
          <cell r="S733" t="str">
            <v>---</v>
          </cell>
          <cell r="T733">
            <v>0.75</v>
          </cell>
          <cell r="U733">
            <v>10</v>
          </cell>
          <cell r="V733" t="str">
            <v>ACTIVO</v>
          </cell>
          <cell r="W733" t="str">
            <v>CORPOGUAJIRA</v>
          </cell>
          <cell r="X733" t="str">
            <v>Resolución otorga LA</v>
          </cell>
          <cell r="Y733" t="str">
            <v>1517</v>
          </cell>
          <cell r="Z733">
            <v>35044</v>
          </cell>
          <cell r="AA733" t="str">
            <v>GUAJIRA</v>
          </cell>
          <cell r="AB733" t="str">
            <v>HATONUEVO - SAN JUAN DEL CESAR</v>
          </cell>
          <cell r="AC733" t="str">
            <v>CARIBE CONTINENTAL E INSULAR</v>
          </cell>
          <cell r="AD733" t="str">
            <v>Anual</v>
          </cell>
          <cell r="AE733">
            <v>12</v>
          </cell>
          <cell r="AF733" t="str">
            <v>Operación</v>
          </cell>
          <cell r="AG733" t="str">
            <v>Operación</v>
          </cell>
          <cell r="AH733" t="str">
            <v>---</v>
          </cell>
          <cell r="AI733" t="str">
            <v>---</v>
          </cell>
          <cell r="AJ733" t="str">
            <v>---</v>
          </cell>
          <cell r="AK733" t="str">
            <v>---</v>
          </cell>
          <cell r="AL733">
            <v>3</v>
          </cell>
          <cell r="AM733" t="str">
            <v>Si</v>
          </cell>
          <cell r="AN733">
            <v>3</v>
          </cell>
          <cell r="AO733">
            <v>0</v>
          </cell>
          <cell r="AP733">
            <v>1</v>
          </cell>
          <cell r="AQ733">
            <v>0</v>
          </cell>
          <cell r="AR733">
            <v>2</v>
          </cell>
          <cell r="AS733">
            <v>0</v>
          </cell>
          <cell r="AT733">
            <v>0</v>
          </cell>
          <cell r="AU733">
            <v>0</v>
          </cell>
          <cell r="AV733">
            <v>1</v>
          </cell>
          <cell r="AW733">
            <v>1</v>
          </cell>
          <cell r="AX733">
            <v>0</v>
          </cell>
          <cell r="AY733">
            <v>0</v>
          </cell>
          <cell r="AZ733">
            <v>1</v>
          </cell>
          <cell r="BA733">
            <v>0</v>
          </cell>
          <cell r="BB733" t="str">
            <v>Seguimiento 2017</v>
          </cell>
          <cell r="BM733">
            <v>102667830</v>
          </cell>
          <cell r="BN733" t="str">
            <v>---</v>
          </cell>
          <cell r="BO733" t="str">
            <v>---</v>
          </cell>
          <cell r="BP733" t="str">
            <v>---</v>
          </cell>
          <cell r="BQ733">
            <v>1</v>
          </cell>
          <cell r="BR733">
            <v>1</v>
          </cell>
          <cell r="BS733">
            <v>0</v>
          </cell>
          <cell r="BT733" t="str">
            <v>---</v>
          </cell>
          <cell r="BU733" t="str">
            <v>---</v>
          </cell>
          <cell r="BV733" t="str">
            <v>---</v>
          </cell>
          <cell r="BW733" t="str">
            <v>---</v>
          </cell>
        </row>
        <row r="734">
          <cell r="A734" t="str">
            <v>LAM1366</v>
          </cell>
          <cell r="B734" t="str">
            <v>Plan de Manejo Ambiental</v>
          </cell>
          <cell r="C734" t="str">
            <v xml:space="preserve">Reanudación de labores de la asociación Tolima B. Para los campos río Saldaña y olini. </v>
          </cell>
          <cell r="D734" t="str">
            <v xml:space="preserve">VETRA EXPLORACIÓN Y PRODUCCIÓN COLOMBIA S.A.S. – VETRA EyP S.A.S. </v>
          </cell>
          <cell r="E734" t="str">
            <v>Hidrocarburos</v>
          </cell>
          <cell r="F734" t="str">
            <v>Explotación</v>
          </cell>
          <cell r="G734" t="str">
            <v>Explotación</v>
          </cell>
          <cell r="H734" t="str">
            <v>ANLA</v>
          </cell>
          <cell r="J734" t="str">
            <v>OPERACIÓN</v>
          </cell>
          <cell r="K734">
            <v>5</v>
          </cell>
          <cell r="L734">
            <v>4252995</v>
          </cell>
          <cell r="M734">
            <v>3782758.7962622941</v>
          </cell>
          <cell r="O734" t="str">
            <v>CON VISITA</v>
          </cell>
          <cell r="P734" t="str">
            <v>Baja</v>
          </cell>
          <cell r="Q734" t="str">
            <v>---</v>
          </cell>
          <cell r="S734" t="str">
            <v>---</v>
          </cell>
          <cell r="T734">
            <v>0.75</v>
          </cell>
          <cell r="U734">
            <v>8</v>
          </cell>
          <cell r="V734" t="str">
            <v>ACTIVO</v>
          </cell>
          <cell r="W734" t="str">
            <v>CORTOLIMA</v>
          </cell>
          <cell r="X734" t="str">
            <v>Resolución establece PMA</v>
          </cell>
          <cell r="Y734" t="str">
            <v>606</v>
          </cell>
          <cell r="Z734">
            <v>35615</v>
          </cell>
          <cell r="AA734" t="str">
            <v>TOLIMA</v>
          </cell>
          <cell r="AB734" t="str">
            <v>CHAPARRAL - SALDANA</v>
          </cell>
          <cell r="AC734" t="str">
            <v>CENTRO Y EJE CAFETERO</v>
          </cell>
          <cell r="AD734" t="str">
            <v>Sin definir</v>
          </cell>
          <cell r="AE734">
            <v>12</v>
          </cell>
          <cell r="AF734" t="str">
            <v>Operación</v>
          </cell>
          <cell r="AG734" t="str">
            <v>Operación</v>
          </cell>
          <cell r="AH734" t="str">
            <v>---</v>
          </cell>
          <cell r="AI734" t="str">
            <v>---</v>
          </cell>
          <cell r="AJ734" t="str">
            <v>---</v>
          </cell>
          <cell r="AK734" t="str">
            <v>---</v>
          </cell>
          <cell r="AL734">
            <v>2</v>
          </cell>
          <cell r="AM734" t="str">
            <v>Si</v>
          </cell>
          <cell r="AN734">
            <v>4</v>
          </cell>
          <cell r="AO734">
            <v>0</v>
          </cell>
          <cell r="AP734">
            <v>0</v>
          </cell>
          <cell r="AQ734">
            <v>2</v>
          </cell>
          <cell r="AR734">
            <v>0</v>
          </cell>
          <cell r="AS734">
            <v>1</v>
          </cell>
          <cell r="AT734">
            <v>0</v>
          </cell>
          <cell r="AU734">
            <v>0</v>
          </cell>
          <cell r="AV734">
            <v>1</v>
          </cell>
          <cell r="AW734">
            <v>0</v>
          </cell>
          <cell r="AX734">
            <v>0</v>
          </cell>
          <cell r="AY734">
            <v>1</v>
          </cell>
          <cell r="AZ734">
            <v>0</v>
          </cell>
          <cell r="BA734">
            <v>0</v>
          </cell>
          <cell r="BB734" t="str">
            <v>Seguimiento 2016</v>
          </cell>
          <cell r="BM734">
            <v>115950324</v>
          </cell>
          <cell r="BN734" t="str">
            <v>---</v>
          </cell>
          <cell r="BO734" t="str">
            <v>---</v>
          </cell>
          <cell r="BP734" t="str">
            <v>---</v>
          </cell>
          <cell r="BQ734">
            <v>4</v>
          </cell>
          <cell r="BR734">
            <v>0</v>
          </cell>
          <cell r="BS734">
            <v>0</v>
          </cell>
          <cell r="BT734" t="str">
            <v>---</v>
          </cell>
          <cell r="BU734" t="str">
            <v>---</v>
          </cell>
          <cell r="BV734" t="str">
            <v>---</v>
          </cell>
          <cell r="BW734" t="str">
            <v>---</v>
          </cell>
        </row>
        <row r="735">
          <cell r="A735" t="str">
            <v>LAM1335</v>
          </cell>
          <cell r="B735" t="str">
            <v>Licencia Ambiental</v>
          </cell>
          <cell r="C735" t="str">
            <v>PERFORACIÓN DE CINCO POZOS PROFUNDOS EN CAMPO YAGUARÁ.</v>
          </cell>
          <cell r="D735" t="str">
            <v xml:space="preserve">PETROBRAS INTERNACIONAL BRASPETRO BV - SUCURSAL COLOMBIA </v>
          </cell>
          <cell r="E735" t="str">
            <v>Hidrocarburos</v>
          </cell>
          <cell r="F735" t="str">
            <v>---</v>
          </cell>
          <cell r="G735" t="str">
            <v>---</v>
          </cell>
          <cell r="H735" t="str">
            <v>---</v>
          </cell>
          <cell r="I735" t="str">
            <v>---</v>
          </cell>
          <cell r="J735" t="str">
            <v>---</v>
          </cell>
          <cell r="K735">
            <v>4</v>
          </cell>
          <cell r="O735" t="str">
            <v>---</v>
          </cell>
          <cell r="P735" t="str">
            <v>N/A</v>
          </cell>
          <cell r="Q735" t="str">
            <v>---</v>
          </cell>
          <cell r="S735" t="str">
            <v>---</v>
          </cell>
          <cell r="T735" t="str">
            <v>---</v>
          </cell>
          <cell r="U735">
            <v>0</v>
          </cell>
          <cell r="V735" t="str">
            <v>ACUMULADO</v>
          </cell>
          <cell r="W735" t="str">
            <v>CAR Y CORTOLIMA</v>
          </cell>
          <cell r="X735" t="str">
            <v>Resolución resuelve cesión de derechos</v>
          </cell>
          <cell r="Y735">
            <v>442</v>
          </cell>
          <cell r="Z735">
            <v>38099</v>
          </cell>
          <cell r="AA735" t="str">
            <v>HUILA</v>
          </cell>
          <cell r="AB735" t="str">
            <v>YAGUARA</v>
          </cell>
          <cell r="AD735" t="str">
            <v>---</v>
          </cell>
          <cell r="AE735" t="str">
            <v>---</v>
          </cell>
          <cell r="AF735" t="str">
            <v>---</v>
          </cell>
          <cell r="AG735" t="str">
            <v>---</v>
          </cell>
          <cell r="AH735" t="str">
            <v>---</v>
          </cell>
          <cell r="AI735" t="str">
            <v>---</v>
          </cell>
          <cell r="AJ735" t="str">
            <v>---</v>
          </cell>
          <cell r="AK735" t="str">
            <v>---</v>
          </cell>
          <cell r="AL735">
            <v>0</v>
          </cell>
          <cell r="AM735" t="str">
            <v>---</v>
          </cell>
          <cell r="AN735">
            <v>1</v>
          </cell>
          <cell r="AO735">
            <v>0</v>
          </cell>
          <cell r="AP735">
            <v>0</v>
          </cell>
          <cell r="AQ735">
            <v>0</v>
          </cell>
          <cell r="AR735">
            <v>0</v>
          </cell>
          <cell r="AS735">
            <v>0</v>
          </cell>
          <cell r="AT735">
            <v>0</v>
          </cell>
          <cell r="AU735">
            <v>0</v>
          </cell>
          <cell r="AV735">
            <v>0</v>
          </cell>
          <cell r="AW735">
            <v>0</v>
          </cell>
          <cell r="AX735">
            <v>0</v>
          </cell>
          <cell r="AY735">
            <v>0</v>
          </cell>
          <cell r="AZ735">
            <v>0</v>
          </cell>
          <cell r="BA735">
            <v>0</v>
          </cell>
          <cell r="BB735" t="str">
            <v>Seguimiento &lt; 2006</v>
          </cell>
          <cell r="BJ735" t="str">
            <v>---</v>
          </cell>
          <cell r="BK735" t="str">
            <v>---</v>
          </cell>
          <cell r="BL735" t="str">
            <v>---</v>
          </cell>
          <cell r="BN735" t="str">
            <v>---</v>
          </cell>
          <cell r="BO735" t="str">
            <v>---</v>
          </cell>
          <cell r="BP735" t="str">
            <v>---</v>
          </cell>
          <cell r="BQ735" t="str">
            <v>---</v>
          </cell>
          <cell r="BR735" t="str">
            <v>---</v>
          </cell>
          <cell r="BS735" t="str">
            <v>---</v>
          </cell>
          <cell r="BT735" t="str">
            <v>---</v>
          </cell>
          <cell r="BU735" t="str">
            <v>---</v>
          </cell>
          <cell r="BV735" t="str">
            <v>---</v>
          </cell>
          <cell r="BW735" t="str">
            <v>---</v>
          </cell>
        </row>
        <row r="736">
          <cell r="A736" t="str">
            <v>LAM1325</v>
          </cell>
          <cell r="B736" t="str">
            <v>Plan de Manejo Ambiental</v>
          </cell>
          <cell r="C736" t="str">
            <v>PLAN DE MANEJO AMBIENTAL PARA LOS POZOS BC 11,12 Y 13 Y SUS LINEAS DE FLUJO</v>
          </cell>
          <cell r="D736" t="str">
            <v xml:space="preserve">HOCOL S.A. </v>
          </cell>
          <cell r="E736" t="str">
            <v>Hidrocarburos</v>
          </cell>
          <cell r="F736" t="str">
            <v>---</v>
          </cell>
          <cell r="G736" t="str">
            <v>---</v>
          </cell>
          <cell r="H736" t="str">
            <v>---</v>
          </cell>
          <cell r="I736" t="str">
            <v>---</v>
          </cell>
          <cell r="J736" t="str">
            <v>---</v>
          </cell>
          <cell r="K736">
            <v>4</v>
          </cell>
          <cell r="O736" t="str">
            <v>---</v>
          </cell>
          <cell r="P736" t="str">
            <v>N/A</v>
          </cell>
          <cell r="Q736" t="str">
            <v>---</v>
          </cell>
          <cell r="S736" t="str">
            <v>---</v>
          </cell>
          <cell r="T736" t="str">
            <v>---</v>
          </cell>
          <cell r="U736">
            <v>0</v>
          </cell>
          <cell r="V736" t="str">
            <v>ACUMULADO</v>
          </cell>
          <cell r="W736" t="str">
            <v>CAR Y CORTOLIMA</v>
          </cell>
          <cell r="X736" t="str">
            <v>Auto refoliación expediente</v>
          </cell>
          <cell r="Y736">
            <v>349</v>
          </cell>
          <cell r="Z736">
            <v>38099</v>
          </cell>
          <cell r="AA736" t="str">
            <v>HUILA</v>
          </cell>
          <cell r="AB736" t="str">
            <v>AIPE</v>
          </cell>
          <cell r="AD736" t="str">
            <v>---</v>
          </cell>
          <cell r="AE736" t="str">
            <v>---</v>
          </cell>
          <cell r="AF736" t="str">
            <v>---</v>
          </cell>
          <cell r="AG736" t="str">
            <v>---</v>
          </cell>
          <cell r="AH736" t="str">
            <v>---</v>
          </cell>
          <cell r="AI736" t="str">
            <v>---</v>
          </cell>
          <cell r="AJ736" t="str">
            <v>---</v>
          </cell>
          <cell r="AK736" t="str">
            <v>---</v>
          </cell>
          <cell r="AL736">
            <v>0</v>
          </cell>
          <cell r="AM736" t="str">
            <v>---</v>
          </cell>
          <cell r="AN736">
            <v>0</v>
          </cell>
          <cell r="AO736">
            <v>0</v>
          </cell>
          <cell r="AP736">
            <v>0</v>
          </cell>
          <cell r="AQ736">
            <v>0</v>
          </cell>
          <cell r="AR736">
            <v>0</v>
          </cell>
          <cell r="AS736">
            <v>0</v>
          </cell>
          <cell r="AT736">
            <v>0</v>
          </cell>
          <cell r="AU736">
            <v>0</v>
          </cell>
          <cell r="AV736">
            <v>0</v>
          </cell>
          <cell r="AW736">
            <v>0</v>
          </cell>
          <cell r="AX736">
            <v>0</v>
          </cell>
          <cell r="AY736">
            <v>0</v>
          </cell>
          <cell r="AZ736">
            <v>0</v>
          </cell>
          <cell r="BA736">
            <v>0</v>
          </cell>
          <cell r="BB736" t="str">
            <v>Sin Seguimiento</v>
          </cell>
          <cell r="BJ736" t="str">
            <v>---</v>
          </cell>
          <cell r="BK736" t="str">
            <v>---</v>
          </cell>
          <cell r="BL736" t="str">
            <v>---</v>
          </cell>
          <cell r="BN736" t="str">
            <v>---</v>
          </cell>
          <cell r="BO736" t="str">
            <v>---</v>
          </cell>
          <cell r="BP736" t="str">
            <v>---</v>
          </cell>
          <cell r="BQ736" t="str">
            <v>---</v>
          </cell>
          <cell r="BR736" t="str">
            <v>---</v>
          </cell>
          <cell r="BS736" t="str">
            <v>---</v>
          </cell>
          <cell r="BT736" t="str">
            <v>---</v>
          </cell>
          <cell r="BU736" t="str">
            <v>---</v>
          </cell>
          <cell r="BV736" t="str">
            <v>---</v>
          </cell>
          <cell r="BW736" t="str">
            <v>---</v>
          </cell>
        </row>
        <row r="737">
          <cell r="A737" t="str">
            <v>LAM1309</v>
          </cell>
          <cell r="B737" t="str">
            <v>Plan de Manejo Ambiental</v>
          </cell>
          <cell r="C737" t="str">
            <v>BLOQUE PALO BLANCO.  -POZOS EXPLORATORIOS ESTEROS
( CONTRATO DE ASOCIACION ALCARABAN )</v>
          </cell>
          <cell r="D737" t="str">
            <v xml:space="preserve">COLOMBIA ENERGY DEVELOPMENT CO </v>
          </cell>
          <cell r="E737" t="str">
            <v>Hidrocarburos</v>
          </cell>
          <cell r="F737" t="str">
            <v>Exploración</v>
          </cell>
          <cell r="G737" t="str">
            <v>Exploración</v>
          </cell>
          <cell r="H737" t="str">
            <v>ANLA</v>
          </cell>
          <cell r="J737" t="str">
            <v>OPERACIÓN</v>
          </cell>
          <cell r="K737">
            <v>4</v>
          </cell>
          <cell r="L737">
            <v>3402396</v>
          </cell>
          <cell r="M737" t="str">
            <v>SOLO TERRESTRE</v>
          </cell>
          <cell r="N737">
            <v>1975893.839205882</v>
          </cell>
          <cell r="O737" t="str">
            <v>CON VISITA</v>
          </cell>
          <cell r="P737" t="str">
            <v>Baja</v>
          </cell>
          <cell r="Q737" t="str">
            <v>---</v>
          </cell>
          <cell r="S737" t="str">
            <v>---</v>
          </cell>
          <cell r="T737">
            <v>0</v>
          </cell>
          <cell r="U737">
            <v>8</v>
          </cell>
          <cell r="V737" t="str">
            <v>ACTIVO</v>
          </cell>
          <cell r="W737" t="str">
            <v>CORPORINOQUIA</v>
          </cell>
          <cell r="X737" t="str">
            <v>Resolución establece PMA</v>
          </cell>
          <cell r="Y737" t="str">
            <v>1088</v>
          </cell>
          <cell r="Z737">
            <v>35766</v>
          </cell>
          <cell r="AA737" t="str">
            <v>CASANARE</v>
          </cell>
          <cell r="AB737" t="str">
            <v>MANI</v>
          </cell>
          <cell r="AC737" t="str">
            <v>N/A</v>
          </cell>
          <cell r="AD737" t="str">
            <v>Anual</v>
          </cell>
          <cell r="AE737">
            <v>12</v>
          </cell>
          <cell r="AF737" t="str">
            <v>Operación</v>
          </cell>
          <cell r="AG737" t="str">
            <v>Operación</v>
          </cell>
          <cell r="AH737" t="str">
            <v>---</v>
          </cell>
          <cell r="AI737" t="str">
            <v>---</v>
          </cell>
          <cell r="AJ737" t="str">
            <v>---</v>
          </cell>
          <cell r="AK737" t="str">
            <v>---</v>
          </cell>
          <cell r="AL737">
            <v>4</v>
          </cell>
          <cell r="AM737" t="str">
            <v>Si</v>
          </cell>
          <cell r="AN737">
            <v>3</v>
          </cell>
          <cell r="AO737">
            <v>0</v>
          </cell>
          <cell r="AP737">
            <v>1</v>
          </cell>
          <cell r="AQ737">
            <v>1</v>
          </cell>
          <cell r="AR737">
            <v>1</v>
          </cell>
          <cell r="AS737">
            <v>0</v>
          </cell>
          <cell r="AT737">
            <v>0</v>
          </cell>
          <cell r="AU737">
            <v>0</v>
          </cell>
          <cell r="AV737">
            <v>1</v>
          </cell>
          <cell r="AW737">
            <v>2</v>
          </cell>
          <cell r="AX737">
            <v>0</v>
          </cell>
          <cell r="AY737">
            <v>0</v>
          </cell>
          <cell r="AZ737">
            <v>1</v>
          </cell>
          <cell r="BA737">
            <v>0</v>
          </cell>
          <cell r="BB737" t="str">
            <v>Seguimiento 2017</v>
          </cell>
          <cell r="BM737">
            <v>205299846</v>
          </cell>
          <cell r="BN737" t="str">
            <v>VISITA</v>
          </cell>
          <cell r="BO737">
            <v>193679100</v>
          </cell>
          <cell r="BP737" t="str">
            <v>NO</v>
          </cell>
          <cell r="BQ737">
            <v>0</v>
          </cell>
          <cell r="BR737">
            <v>2</v>
          </cell>
          <cell r="BS737">
            <v>0</v>
          </cell>
          <cell r="BT737" t="str">
            <v>---</v>
          </cell>
          <cell r="BU737" t="str">
            <v>---</v>
          </cell>
          <cell r="BV737" t="str">
            <v>---</v>
          </cell>
          <cell r="BW737" t="str">
            <v>---</v>
          </cell>
        </row>
        <row r="738">
          <cell r="A738" t="str">
            <v>LAM0685</v>
          </cell>
          <cell r="B738" t="str">
            <v>Licencia Ambiental</v>
          </cell>
          <cell r="C738" t="str">
            <v>CONSTRUCCION Y OPERACION DE POZOS MÚLTIPLES BUENOS AIRES PA.</v>
          </cell>
          <cell r="D738" t="str">
            <v xml:space="preserve">BP EXPLORATION COMPANY (COLOMBIA) LTD. </v>
          </cell>
          <cell r="E738" t="str">
            <v>Hidrocarburos</v>
          </cell>
          <cell r="F738" t="str">
            <v>Explotación</v>
          </cell>
          <cell r="G738" t="str">
            <v>Explotación</v>
          </cell>
          <cell r="H738" t="str">
            <v>ANLA</v>
          </cell>
          <cell r="J738" t="str">
            <v>OPERACIÓN</v>
          </cell>
          <cell r="K738">
            <v>5</v>
          </cell>
          <cell r="L738">
            <v>4252995</v>
          </cell>
          <cell r="M738">
            <v>5212877.2297297325</v>
          </cell>
          <cell r="O738" t="str">
            <v>CON VISITA</v>
          </cell>
          <cell r="P738" t="str">
            <v>Baja</v>
          </cell>
          <cell r="Q738" t="str">
            <v>---</v>
          </cell>
          <cell r="S738" t="str">
            <v>---</v>
          </cell>
          <cell r="T738">
            <v>0.75</v>
          </cell>
          <cell r="U738">
            <v>13</v>
          </cell>
          <cell r="V738" t="str">
            <v>ACTIVO</v>
          </cell>
          <cell r="W738" t="str">
            <v>CORPORINOQUIA</v>
          </cell>
          <cell r="X738" t="str">
            <v>Resolución otorga LA</v>
          </cell>
          <cell r="Y738" t="str">
            <v>1314</v>
          </cell>
          <cell r="Z738">
            <v>35404</v>
          </cell>
          <cell r="AA738" t="str">
            <v>CASANARE</v>
          </cell>
          <cell r="AB738" t="str">
            <v>TAURAMENA</v>
          </cell>
          <cell r="AC738" t="str">
            <v>ORINOQUIA</v>
          </cell>
          <cell r="AD738" t="str">
            <v>Sin definir</v>
          </cell>
          <cell r="AE738">
            <v>12</v>
          </cell>
          <cell r="AF738" t="str">
            <v>Operación</v>
          </cell>
          <cell r="AG738" t="str">
            <v>Operación</v>
          </cell>
          <cell r="AH738" t="str">
            <v>---</v>
          </cell>
          <cell r="AI738" t="str">
            <v>---</v>
          </cell>
          <cell r="AJ738" t="str">
            <v>---</v>
          </cell>
          <cell r="AK738" t="str">
            <v>---</v>
          </cell>
          <cell r="AL738">
            <v>5</v>
          </cell>
          <cell r="AM738" t="str">
            <v>Si</v>
          </cell>
          <cell r="AN738">
            <v>3</v>
          </cell>
          <cell r="AO738">
            <v>0</v>
          </cell>
          <cell r="AP738">
            <v>1</v>
          </cell>
          <cell r="AQ738">
            <v>1</v>
          </cell>
          <cell r="AR738">
            <v>1</v>
          </cell>
          <cell r="AS738">
            <v>0</v>
          </cell>
          <cell r="AT738">
            <v>1</v>
          </cell>
          <cell r="AU738">
            <v>1</v>
          </cell>
          <cell r="AV738">
            <v>2</v>
          </cell>
          <cell r="AW738">
            <v>0</v>
          </cell>
          <cell r="AX738">
            <v>1</v>
          </cell>
          <cell r="AY738">
            <v>0</v>
          </cell>
          <cell r="AZ738">
            <v>0</v>
          </cell>
          <cell r="BA738">
            <v>1</v>
          </cell>
          <cell r="BB738" t="str">
            <v>Seguimiento 2018</v>
          </cell>
          <cell r="BC738" t="str">
            <v>N/A</v>
          </cell>
          <cell r="BD738">
            <v>4534</v>
          </cell>
          <cell r="BE738">
            <v>43326</v>
          </cell>
          <cell r="BF738" t="str">
            <v xml:space="preserve">Resolución </v>
          </cell>
          <cell r="BG738">
            <v>1488</v>
          </cell>
          <cell r="BH738">
            <v>43348</v>
          </cell>
          <cell r="BI738" t="str">
            <v>Compensación y 1%</v>
          </cell>
          <cell r="BM738">
            <v>115950324</v>
          </cell>
          <cell r="BN738" t="str">
            <v>---</v>
          </cell>
          <cell r="BO738" t="str">
            <v>---</v>
          </cell>
          <cell r="BP738" t="str">
            <v>---</v>
          </cell>
          <cell r="BQ738">
            <v>1</v>
          </cell>
          <cell r="BR738">
            <v>0</v>
          </cell>
          <cell r="BS738">
            <v>0</v>
          </cell>
          <cell r="BT738" t="str">
            <v>---</v>
          </cell>
          <cell r="BU738" t="str">
            <v>---</v>
          </cell>
          <cell r="BV738" t="str">
            <v>---</v>
          </cell>
          <cell r="BW738" t="str">
            <v>---</v>
          </cell>
        </row>
        <row r="739">
          <cell r="A739" t="str">
            <v>LAM0690</v>
          </cell>
          <cell r="B739" t="str">
            <v>Licencia Ambiental</v>
          </cell>
          <cell r="C739" t="str">
            <v>POZOS MÚLTIPLES BUENOS AIRES P.B.</v>
          </cell>
          <cell r="D739" t="str">
            <v xml:space="preserve">BP EXPLORATION COMPANY (COLOMBIA) LTD. </v>
          </cell>
          <cell r="E739" t="str">
            <v>Hidrocarburos</v>
          </cell>
          <cell r="F739" t="str">
            <v>Explotación</v>
          </cell>
          <cell r="G739" t="str">
            <v>Explotación</v>
          </cell>
          <cell r="H739" t="str">
            <v>ANLA</v>
          </cell>
          <cell r="J739" t="str">
            <v>OPERACIÓN</v>
          </cell>
          <cell r="K739">
            <v>5</v>
          </cell>
          <cell r="L739">
            <v>4252995</v>
          </cell>
          <cell r="M739">
            <v>5212877.2297297325</v>
          </cell>
          <cell r="O739" t="str">
            <v>CON VISITA</v>
          </cell>
          <cell r="P739" t="str">
            <v>Baja</v>
          </cell>
          <cell r="Q739" t="str">
            <v>---</v>
          </cell>
          <cell r="S739" t="str">
            <v>---</v>
          </cell>
          <cell r="T739">
            <v>0.75</v>
          </cell>
          <cell r="U739">
            <v>9</v>
          </cell>
          <cell r="V739" t="str">
            <v>ACTIVO</v>
          </cell>
          <cell r="W739" t="str">
            <v>CORPORINOQUIA</v>
          </cell>
          <cell r="X739" t="str">
            <v>Resolución otorga LA</v>
          </cell>
          <cell r="Y739" t="str">
            <v>1407</v>
          </cell>
          <cell r="Z739">
            <v>35031</v>
          </cell>
          <cell r="AA739" t="str">
            <v>CASANARE</v>
          </cell>
          <cell r="AB739" t="str">
            <v>TAURAMENA</v>
          </cell>
          <cell r="AC739" t="str">
            <v>ORINOQUIA</v>
          </cell>
          <cell r="AD739" t="str">
            <v>Anual</v>
          </cell>
          <cell r="AE739">
            <v>12</v>
          </cell>
          <cell r="AF739" t="str">
            <v>Operación</v>
          </cell>
          <cell r="AG739" t="str">
            <v>Operación</v>
          </cell>
          <cell r="AH739" t="str">
            <v>---</v>
          </cell>
          <cell r="AI739" t="str">
            <v>---</v>
          </cell>
          <cell r="AJ739" t="str">
            <v>---</v>
          </cell>
          <cell r="AK739" t="str">
            <v>---</v>
          </cell>
          <cell r="AL739">
            <v>4</v>
          </cell>
          <cell r="AM739" t="str">
            <v>Si</v>
          </cell>
          <cell r="AN739">
            <v>2</v>
          </cell>
          <cell r="AO739">
            <v>0</v>
          </cell>
          <cell r="AP739">
            <v>1</v>
          </cell>
          <cell r="AQ739">
            <v>1</v>
          </cell>
          <cell r="AR739">
            <v>1</v>
          </cell>
          <cell r="AS739">
            <v>0</v>
          </cell>
          <cell r="AT739">
            <v>2</v>
          </cell>
          <cell r="AU739">
            <v>0</v>
          </cell>
          <cell r="AV739">
            <v>1</v>
          </cell>
          <cell r="AW739">
            <v>0</v>
          </cell>
          <cell r="AX739">
            <v>1</v>
          </cell>
          <cell r="AY739">
            <v>0</v>
          </cell>
          <cell r="AZ739">
            <v>0</v>
          </cell>
          <cell r="BA739">
            <v>1</v>
          </cell>
          <cell r="BB739" t="str">
            <v>Seguimiento 2018</v>
          </cell>
          <cell r="BC739" t="str">
            <v>N/A</v>
          </cell>
          <cell r="BD739">
            <v>4535</v>
          </cell>
          <cell r="BE739">
            <v>43326</v>
          </cell>
          <cell r="BF739" t="str">
            <v xml:space="preserve">Resolución </v>
          </cell>
          <cell r="BG739">
            <v>1484</v>
          </cell>
          <cell r="BH739">
            <v>43348</v>
          </cell>
          <cell r="BI739" t="str">
            <v>Compensación y 1%</v>
          </cell>
          <cell r="BM739">
            <v>115950324</v>
          </cell>
          <cell r="BN739" t="str">
            <v>---</v>
          </cell>
          <cell r="BO739" t="str">
            <v>---</v>
          </cell>
          <cell r="BP739" t="str">
            <v>---</v>
          </cell>
          <cell r="BQ739">
            <v>1</v>
          </cell>
          <cell r="BR739">
            <v>0</v>
          </cell>
          <cell r="BS739">
            <v>0</v>
          </cell>
          <cell r="BT739" t="str">
            <v>---</v>
          </cell>
          <cell r="BU739" t="str">
            <v>---</v>
          </cell>
          <cell r="BV739" t="str">
            <v>---</v>
          </cell>
          <cell r="BW739" t="str">
            <v>---</v>
          </cell>
        </row>
        <row r="740">
          <cell r="A740" t="str">
            <v>LAM1298</v>
          </cell>
          <cell r="B740" t="str">
            <v>Licencia Ambiental</v>
          </cell>
          <cell r="C740" t="str">
            <v>CRUCES SUBFLUVIALES ALTERNOS DE LOS RIOS LEBRIJA, CARARE Y OPÓN.</v>
          </cell>
          <cell r="D740" t="str">
            <v xml:space="preserve">CENIT TRANSPORTE Y LOGISTICA DE HIDROCARBUROS S.A.S. </v>
          </cell>
          <cell r="E740" t="str">
            <v>Hidrocarburos</v>
          </cell>
          <cell r="F740" t="str">
            <v>Transporte y Conducción</v>
          </cell>
          <cell r="G740" t="str">
            <v>Transporte y Conducción</v>
          </cell>
          <cell r="H740" t="str">
            <v>ANLA</v>
          </cell>
          <cell r="J740" t="str">
            <v>OPERACIÓN</v>
          </cell>
          <cell r="K740">
            <v>5</v>
          </cell>
          <cell r="L740">
            <v>4252995</v>
          </cell>
          <cell r="M740">
            <v>4864086.047213112</v>
          </cell>
          <cell r="O740" t="str">
            <v>DOCUMENTAL</v>
          </cell>
          <cell r="P740" t="str">
            <v>Baja</v>
          </cell>
          <cell r="Q740" t="str">
            <v>---</v>
          </cell>
          <cell r="S740" t="str">
            <v>---</v>
          </cell>
          <cell r="T740">
            <v>0</v>
          </cell>
          <cell r="U740">
            <v>10</v>
          </cell>
          <cell r="V740" t="str">
            <v>ACTIVO</v>
          </cell>
          <cell r="W740" t="str">
            <v>CORPOBOYACÁ, CAS</v>
          </cell>
          <cell r="X740" t="str">
            <v>Resolución otorga LA</v>
          </cell>
          <cell r="Y740" t="str">
            <v>778</v>
          </cell>
          <cell r="Z740">
            <v>34906</v>
          </cell>
          <cell r="AA740" t="str">
            <v>SANTANDER</v>
          </cell>
          <cell r="AB740" t="str">
            <v>CIMITARRA</v>
          </cell>
          <cell r="AC740" t="str">
            <v>CENTRO NORTE</v>
          </cell>
          <cell r="AD740" t="str">
            <v>Semestral (Construcción) 
Anual (operación)</v>
          </cell>
          <cell r="AE740">
            <v>12</v>
          </cell>
          <cell r="AF740" t="str">
            <v>Operación</v>
          </cell>
          <cell r="AG740" t="str">
            <v>Operación</v>
          </cell>
          <cell r="AH740">
            <v>0</v>
          </cell>
          <cell r="AI740" t="str">
            <v>---</v>
          </cell>
          <cell r="AJ740" t="str">
            <v>---</v>
          </cell>
          <cell r="AK740">
            <v>0</v>
          </cell>
          <cell r="AL740">
            <v>2</v>
          </cell>
          <cell r="AM740" t="str">
            <v>Si</v>
          </cell>
          <cell r="AN740">
            <v>1</v>
          </cell>
          <cell r="AO740">
            <v>0</v>
          </cell>
          <cell r="AP740">
            <v>0</v>
          </cell>
          <cell r="AQ740">
            <v>0</v>
          </cell>
          <cell r="AR740">
            <v>0</v>
          </cell>
          <cell r="AS740">
            <v>0</v>
          </cell>
          <cell r="AT740">
            <v>0</v>
          </cell>
          <cell r="AU740">
            <v>1</v>
          </cell>
          <cell r="AV740">
            <v>0</v>
          </cell>
          <cell r="AW740">
            <v>0</v>
          </cell>
          <cell r="AX740">
            <v>1</v>
          </cell>
          <cell r="AY740">
            <v>0</v>
          </cell>
          <cell r="AZ740">
            <v>0</v>
          </cell>
          <cell r="BA740">
            <v>0</v>
          </cell>
          <cell r="BB740" t="str">
            <v>Seguimiento 2015</v>
          </cell>
          <cell r="BC740">
            <v>43353</v>
          </cell>
          <cell r="BD740">
            <v>6305</v>
          </cell>
          <cell r="BE740">
            <v>43392</v>
          </cell>
          <cell r="BJ740" t="str">
            <v>---</v>
          </cell>
          <cell r="BK740" t="str">
            <v>---</v>
          </cell>
          <cell r="BL740" t="str">
            <v>---</v>
          </cell>
          <cell r="BM740">
            <v>10358000</v>
          </cell>
          <cell r="BN740" t="str">
            <v>---</v>
          </cell>
          <cell r="BO740" t="str">
            <v>---</v>
          </cell>
          <cell r="BP740" t="str">
            <v>---</v>
          </cell>
          <cell r="BQ740">
            <v>1</v>
          </cell>
          <cell r="BR740">
            <v>5</v>
          </cell>
          <cell r="BS740">
            <v>0</v>
          </cell>
          <cell r="BT740" t="str">
            <v>---</v>
          </cell>
          <cell r="BU740" t="str">
            <v>---</v>
          </cell>
          <cell r="BV740" t="str">
            <v>---</v>
          </cell>
          <cell r="BW740" t="str">
            <v>---</v>
          </cell>
          <cell r="BX740">
            <v>88</v>
          </cell>
          <cell r="BY740" t="str">
            <v>No reporta</v>
          </cell>
          <cell r="BZ740" t="str">
            <v>Afectación de 80m² de potreros bajos</v>
          </cell>
        </row>
        <row r="741">
          <cell r="A741" t="str">
            <v>LAM0691</v>
          </cell>
          <cell r="B741" t="str">
            <v>Licencia Ambiental</v>
          </cell>
          <cell r="C741" t="str">
            <v>ÁREA DE POZOS MÚLTIPLES CUSIANA KA.</v>
          </cell>
          <cell r="D741" t="str">
            <v xml:space="preserve">BP EXPLORATION COMPANY (COLOMBIA) LTD. </v>
          </cell>
          <cell r="E741" t="str">
            <v>Hidrocarburos</v>
          </cell>
          <cell r="F741" t="str">
            <v>Explotación</v>
          </cell>
          <cell r="G741" t="str">
            <v>Explotación</v>
          </cell>
          <cell r="H741" t="str">
            <v>ANLA</v>
          </cell>
          <cell r="J741" t="str">
            <v>OPERACIÓN</v>
          </cell>
          <cell r="K741">
            <v>5</v>
          </cell>
          <cell r="L741">
            <v>4252995</v>
          </cell>
          <cell r="M741">
            <v>5212877.2297297325</v>
          </cell>
          <cell r="O741" t="str">
            <v>CON VISITA</v>
          </cell>
          <cell r="P741" t="str">
            <v>Baja</v>
          </cell>
          <cell r="Q741" t="str">
            <v>---</v>
          </cell>
          <cell r="S741" t="str">
            <v>---</v>
          </cell>
          <cell r="T741">
            <v>0.75</v>
          </cell>
          <cell r="U741">
            <v>10</v>
          </cell>
          <cell r="V741" t="str">
            <v>ACTIVO</v>
          </cell>
          <cell r="W741" t="str">
            <v>CORPORINOQUIA</v>
          </cell>
          <cell r="X741" t="str">
            <v>Resolución otorga LA</v>
          </cell>
          <cell r="Y741" t="str">
            <v>435</v>
          </cell>
          <cell r="Z741">
            <v>35180</v>
          </cell>
          <cell r="AA741" t="str">
            <v>CASANARE</v>
          </cell>
          <cell r="AB741" t="str">
            <v>AGUAZUL</v>
          </cell>
          <cell r="AC741" t="str">
            <v>ORINOQUIA</v>
          </cell>
          <cell r="AD741" t="str">
            <v>Anual</v>
          </cell>
          <cell r="AE741">
            <v>12</v>
          </cell>
          <cell r="AF741" t="str">
            <v>Operación</v>
          </cell>
          <cell r="AG741" t="str">
            <v>Operación</v>
          </cell>
          <cell r="AH741">
            <v>0</v>
          </cell>
          <cell r="AI741" t="str">
            <v>---</v>
          </cell>
          <cell r="AJ741" t="str">
            <v>---</v>
          </cell>
          <cell r="AK741" t="str">
            <v>NO</v>
          </cell>
          <cell r="AL741">
            <v>4</v>
          </cell>
          <cell r="AM741" t="str">
            <v>Si</v>
          </cell>
          <cell r="AN741">
            <v>3</v>
          </cell>
          <cell r="AO741">
            <v>0</v>
          </cell>
          <cell r="AP741">
            <v>1</v>
          </cell>
          <cell r="AQ741">
            <v>1</v>
          </cell>
          <cell r="AR741">
            <v>0</v>
          </cell>
          <cell r="AS741">
            <v>1</v>
          </cell>
          <cell r="AT741">
            <v>1</v>
          </cell>
          <cell r="AU741">
            <v>0</v>
          </cell>
          <cell r="AV741">
            <v>1</v>
          </cell>
          <cell r="AW741">
            <v>0</v>
          </cell>
          <cell r="AX741">
            <v>2</v>
          </cell>
          <cell r="AY741">
            <v>0</v>
          </cell>
          <cell r="AZ741">
            <v>0</v>
          </cell>
          <cell r="BA741">
            <v>1</v>
          </cell>
          <cell r="BB741" t="str">
            <v>Seguimiento 2018</v>
          </cell>
          <cell r="BC741" t="str">
            <v>N/A</v>
          </cell>
          <cell r="BD741">
            <v>5575</v>
          </cell>
          <cell r="BE741">
            <v>43367</v>
          </cell>
          <cell r="BF741" t="str">
            <v xml:space="preserve">Resolución </v>
          </cell>
          <cell r="BG741">
            <v>2157</v>
          </cell>
          <cell r="BH741">
            <v>43427.340092592589</v>
          </cell>
          <cell r="BI741" t="str">
            <v>Compensación y 1%</v>
          </cell>
          <cell r="BM741">
            <v>115950324</v>
          </cell>
          <cell r="BN741" t="str">
            <v>---</v>
          </cell>
          <cell r="BO741" t="str">
            <v>---</v>
          </cell>
          <cell r="BP741" t="str">
            <v>---</v>
          </cell>
          <cell r="BQ741">
            <v>3</v>
          </cell>
          <cell r="BR741">
            <v>1</v>
          </cell>
          <cell r="BS741">
            <v>0</v>
          </cell>
          <cell r="BT741" t="str">
            <v>---</v>
          </cell>
          <cell r="BU741" t="str">
            <v>---</v>
          </cell>
          <cell r="BV741" t="str">
            <v>---</v>
          </cell>
          <cell r="BW741" t="str">
            <v>---</v>
          </cell>
        </row>
        <row r="742">
          <cell r="A742" t="str">
            <v>LAM1282</v>
          </cell>
          <cell r="B742" t="str">
            <v>Licencia Ambiental</v>
          </cell>
          <cell r="C742" t="str">
            <v>ÀREA DE POZOS MÚLTIPLES CUPIAGUA XD.</v>
          </cell>
          <cell r="D742" t="str">
            <v xml:space="preserve">ECOPETROL S.A. </v>
          </cell>
          <cell r="E742" t="str">
            <v>Hidrocarburos</v>
          </cell>
          <cell r="F742" t="str">
            <v>Explotación</v>
          </cell>
          <cell r="G742" t="str">
            <v>Explotación</v>
          </cell>
          <cell r="H742" t="str">
            <v>ANLA</v>
          </cell>
          <cell r="J742" t="str">
            <v>OPERACIÓN</v>
          </cell>
          <cell r="K742">
            <v>5</v>
          </cell>
          <cell r="L742">
            <v>4252995</v>
          </cell>
          <cell r="M742">
            <v>5212877.2297297325</v>
          </cell>
          <cell r="O742" t="str">
            <v>CON VISITA</v>
          </cell>
          <cell r="P742" t="str">
            <v>Baja</v>
          </cell>
          <cell r="Q742" t="str">
            <v>---</v>
          </cell>
          <cell r="S742" t="str">
            <v>---</v>
          </cell>
          <cell r="T742">
            <v>0.75</v>
          </cell>
          <cell r="U742">
            <v>5</v>
          </cell>
          <cell r="V742" t="str">
            <v>ACTIVO</v>
          </cell>
          <cell r="W742" t="str">
            <v>CORPORINOQUIA</v>
          </cell>
          <cell r="X742" t="str">
            <v>Resolución otorga LA</v>
          </cell>
          <cell r="Y742" t="str">
            <v>849</v>
          </cell>
          <cell r="Z742">
            <v>35695</v>
          </cell>
          <cell r="AA742" t="str">
            <v>CASANARE</v>
          </cell>
          <cell r="AB742" t="str">
            <v>AGUAZUL</v>
          </cell>
          <cell r="AC742" t="str">
            <v>ORINOQUIA</v>
          </cell>
          <cell r="AD742" t="str">
            <v>Sin definir</v>
          </cell>
          <cell r="AE742">
            <v>12</v>
          </cell>
          <cell r="AF742" t="str">
            <v>Operación</v>
          </cell>
          <cell r="AG742" t="str">
            <v>Operación</v>
          </cell>
          <cell r="AH742" t="str">
            <v>---</v>
          </cell>
          <cell r="AI742" t="str">
            <v>---</v>
          </cell>
          <cell r="AJ742" t="str">
            <v>---</v>
          </cell>
          <cell r="AK742" t="str">
            <v>---</v>
          </cell>
          <cell r="AL742">
            <v>3</v>
          </cell>
          <cell r="AM742" t="str">
            <v>Si</v>
          </cell>
          <cell r="AN742">
            <v>0</v>
          </cell>
          <cell r="AO742">
            <v>0</v>
          </cell>
          <cell r="AP742">
            <v>1</v>
          </cell>
          <cell r="AQ742">
            <v>2</v>
          </cell>
          <cell r="AR742">
            <v>0</v>
          </cell>
          <cell r="AS742">
            <v>1</v>
          </cell>
          <cell r="AT742">
            <v>0</v>
          </cell>
          <cell r="AU742">
            <v>0</v>
          </cell>
          <cell r="AV742">
            <v>1</v>
          </cell>
          <cell r="AW742">
            <v>1</v>
          </cell>
          <cell r="AX742">
            <v>0</v>
          </cell>
          <cell r="AY742">
            <v>0</v>
          </cell>
          <cell r="AZ742">
            <v>1</v>
          </cell>
          <cell r="BA742">
            <v>1</v>
          </cell>
          <cell r="BB742" t="str">
            <v>Seguimiento 2018</v>
          </cell>
          <cell r="BC742" t="str">
            <v>N/A</v>
          </cell>
          <cell r="BD742">
            <v>4543</v>
          </cell>
          <cell r="BE742">
            <v>43326</v>
          </cell>
          <cell r="BF742" t="str">
            <v xml:space="preserve">Resolución </v>
          </cell>
          <cell r="BG742">
            <v>1475</v>
          </cell>
          <cell r="BH742">
            <v>43348</v>
          </cell>
          <cell r="BI742" t="str">
            <v>Compensación y 1%</v>
          </cell>
          <cell r="BM742">
            <v>22588600</v>
          </cell>
          <cell r="BN742" t="str">
            <v>VISITA</v>
          </cell>
          <cell r="BO742">
            <v>21310000</v>
          </cell>
          <cell r="BP742" t="str">
            <v>---</v>
          </cell>
          <cell r="BQ742" t="str">
            <v>---</v>
          </cell>
          <cell r="BR742" t="str">
            <v>---</v>
          </cell>
          <cell r="BS742" t="str">
            <v>---</v>
          </cell>
          <cell r="BT742" t="str">
            <v>---</v>
          </cell>
          <cell r="BU742" t="str">
            <v>---</v>
          </cell>
          <cell r="BV742" t="str">
            <v>---</v>
          </cell>
          <cell r="BW742" t="str">
            <v>---</v>
          </cell>
        </row>
        <row r="743">
          <cell r="A743" t="str">
            <v>LAM1277</v>
          </cell>
          <cell r="B743" t="str">
            <v>Licencia Ambiental</v>
          </cell>
          <cell r="C743" t="str">
            <v>BLOQUE DE EXPLORACIÓN BUTURAMA.
CONTRATO DE ASOCIACIÓN BOLÍVAR. PLATAFORMA CATALINA A.</v>
          </cell>
          <cell r="D743" t="str">
            <v xml:space="preserve">COLOMBIA ENERGY DEVELOPMENT CO </v>
          </cell>
          <cell r="E743" t="str">
            <v>Hidrocarburos</v>
          </cell>
          <cell r="F743" t="str">
            <v>Exploración</v>
          </cell>
          <cell r="G743" t="str">
            <v>Exploración</v>
          </cell>
          <cell r="H743" t="str">
            <v>CORPORACIÓN</v>
          </cell>
          <cell r="I743" t="str">
            <v>Sin criterios</v>
          </cell>
          <cell r="J743" t="str">
            <v>CORPORACIÓN E INVEMAR</v>
          </cell>
          <cell r="K743">
            <v>4</v>
          </cell>
          <cell r="L743">
            <v>3402396</v>
          </cell>
          <cell r="M743" t="str">
            <v>SOLO TERRESTRE</v>
          </cell>
          <cell r="N743">
            <v>1777419.6984000001</v>
          </cell>
          <cell r="O743" t="str">
            <v>CON VISITA</v>
          </cell>
          <cell r="P743" t="str">
            <v>Baja</v>
          </cell>
          <cell r="Q743" t="str">
            <v>---</v>
          </cell>
          <cell r="S743" t="str">
            <v>---</v>
          </cell>
          <cell r="T743">
            <v>0</v>
          </cell>
          <cell r="U743">
            <v>9</v>
          </cell>
          <cell r="V743" t="str">
            <v>ACTIVO</v>
          </cell>
          <cell r="W743" t="str">
            <v>CORPOCESAR</v>
          </cell>
          <cell r="X743" t="str">
            <v>Resolución otorga LA</v>
          </cell>
          <cell r="Y743" t="str">
            <v>690</v>
          </cell>
          <cell r="Z743">
            <v>37098</v>
          </cell>
          <cell r="AA743" t="str">
            <v>CESAR</v>
          </cell>
          <cell r="AB743" t="str">
            <v>AGUACHICA - GAMARRA</v>
          </cell>
          <cell r="AC743" t="str">
            <v>N/A</v>
          </cell>
          <cell r="AD743" t="str">
            <v>Anual</v>
          </cell>
          <cell r="AE743">
            <v>12</v>
          </cell>
          <cell r="AF743" t="str">
            <v>Operación</v>
          </cell>
          <cell r="AG743" t="str">
            <v>Operación</v>
          </cell>
          <cell r="AH743" t="str">
            <v>Anual</v>
          </cell>
          <cell r="AI743" t="str">
            <v>29 de septiembre de 2017</v>
          </cell>
          <cell r="AJ743">
            <v>43007</v>
          </cell>
          <cell r="AK743" t="str">
            <v>NO</v>
          </cell>
          <cell r="AL743">
            <v>4</v>
          </cell>
          <cell r="AM743" t="str">
            <v>Si</v>
          </cell>
          <cell r="AN743">
            <v>6</v>
          </cell>
          <cell r="AO743">
            <v>0</v>
          </cell>
          <cell r="AP743">
            <v>2</v>
          </cell>
          <cell r="AQ743">
            <v>1</v>
          </cell>
          <cell r="AR743">
            <v>1</v>
          </cell>
          <cell r="AS743">
            <v>0</v>
          </cell>
          <cell r="AT743">
            <v>2</v>
          </cell>
          <cell r="AU743">
            <v>1</v>
          </cell>
          <cell r="AV743">
            <v>0</v>
          </cell>
          <cell r="AW743">
            <v>1</v>
          </cell>
          <cell r="AX743">
            <v>0</v>
          </cell>
          <cell r="AY743">
            <v>0</v>
          </cell>
          <cell r="AZ743">
            <v>0</v>
          </cell>
          <cell r="BA743">
            <v>1</v>
          </cell>
          <cell r="BB743" t="str">
            <v>Seguimiento 2018</v>
          </cell>
          <cell r="BC743">
            <v>43206</v>
          </cell>
          <cell r="BD743">
            <v>2895</v>
          </cell>
          <cell r="BE743">
            <v>43256</v>
          </cell>
          <cell r="BF743" t="str">
            <v>Auto</v>
          </cell>
          <cell r="BG743">
            <v>6435</v>
          </cell>
          <cell r="BH743">
            <v>43395</v>
          </cell>
          <cell r="BI743" t="str">
            <v>Control y Seguimiento</v>
          </cell>
          <cell r="BM743">
            <v>102667830</v>
          </cell>
          <cell r="BN743" t="str">
            <v>---</v>
          </cell>
          <cell r="BO743" t="str">
            <v>---</v>
          </cell>
          <cell r="BP743" t="str">
            <v>NO</v>
          </cell>
          <cell r="BQ743">
            <v>6</v>
          </cell>
          <cell r="BR743">
            <v>2</v>
          </cell>
          <cell r="BS743">
            <v>0</v>
          </cell>
          <cell r="BT743" t="str">
            <v>---</v>
          </cell>
          <cell r="BU743" t="str">
            <v>---</v>
          </cell>
          <cell r="BV743" t="str">
            <v>---</v>
          </cell>
          <cell r="BW743" t="str">
            <v>---</v>
          </cell>
        </row>
        <row r="744">
          <cell r="A744" t="str">
            <v>LAM1276</v>
          </cell>
          <cell r="B744" t="str">
            <v>Licencia Ambiental</v>
          </cell>
          <cell r="C744" t="str">
            <v>BLOQUE DE EXPLORACIÓN SÍSMICA CAMBULOS SUR.
CONTRATO DE ASOCIACIÓN CAMBULOS.</v>
          </cell>
          <cell r="D744" t="str">
            <v xml:space="preserve">COLOMBIA ENERGY DEVELOPMENT CO </v>
          </cell>
          <cell r="E744" t="str">
            <v>Hidrocarburos</v>
          </cell>
          <cell r="F744" t="str">
            <v>---</v>
          </cell>
          <cell r="G744" t="str">
            <v>---</v>
          </cell>
          <cell r="H744" t="str">
            <v>---</v>
          </cell>
          <cell r="I744" t="str">
            <v>---</v>
          </cell>
          <cell r="J744" t="str">
            <v>---</v>
          </cell>
          <cell r="K744">
            <v>4</v>
          </cell>
          <cell r="O744" t="str">
            <v>---</v>
          </cell>
          <cell r="P744" t="str">
            <v>N/A</v>
          </cell>
          <cell r="Q744" t="str">
            <v>---</v>
          </cell>
          <cell r="S744" t="str">
            <v>---</v>
          </cell>
          <cell r="T744" t="str">
            <v>---</v>
          </cell>
          <cell r="U744">
            <v>1</v>
          </cell>
          <cell r="V744" t="str">
            <v>ACUMULADO</v>
          </cell>
          <cell r="W744" t="str">
            <v>CAR Y CORTOLIMA</v>
          </cell>
          <cell r="X744" t="str">
            <v>Auto refoliación expediente</v>
          </cell>
          <cell r="Y744">
            <v>864</v>
          </cell>
          <cell r="Z744">
            <v>38222</v>
          </cell>
          <cell r="AA744" t="str">
            <v>CUNDINAMARNA</v>
          </cell>
          <cell r="AB744" t="str">
            <v>ANAPOIMA - TOCAIMA</v>
          </cell>
          <cell r="AD744" t="str">
            <v>---</v>
          </cell>
          <cell r="AE744" t="str">
            <v>---</v>
          </cell>
          <cell r="AF744" t="str">
            <v>---</v>
          </cell>
          <cell r="AG744" t="str">
            <v>---</v>
          </cell>
          <cell r="AH744" t="str">
            <v>---</v>
          </cell>
          <cell r="AI744" t="str">
            <v>---</v>
          </cell>
          <cell r="AJ744" t="str">
            <v>---</v>
          </cell>
          <cell r="AK744" t="str">
            <v>---</v>
          </cell>
          <cell r="AL744">
            <v>0</v>
          </cell>
          <cell r="AM744" t="str">
            <v>---</v>
          </cell>
          <cell r="AN744">
            <v>0</v>
          </cell>
          <cell r="AO744">
            <v>0</v>
          </cell>
          <cell r="AP744">
            <v>0</v>
          </cell>
          <cell r="AQ744">
            <v>0</v>
          </cell>
          <cell r="AR744">
            <v>0</v>
          </cell>
          <cell r="AS744">
            <v>0</v>
          </cell>
          <cell r="AT744">
            <v>0</v>
          </cell>
          <cell r="AU744">
            <v>0</v>
          </cell>
          <cell r="AV744">
            <v>0</v>
          </cell>
          <cell r="AW744">
            <v>0</v>
          </cell>
          <cell r="AX744">
            <v>0</v>
          </cell>
          <cell r="AY744">
            <v>0</v>
          </cell>
          <cell r="AZ744">
            <v>0</v>
          </cell>
          <cell r="BA744">
            <v>0</v>
          </cell>
          <cell r="BB744" t="str">
            <v>Sin Seguimiento</v>
          </cell>
          <cell r="BJ744" t="str">
            <v>---</v>
          </cell>
          <cell r="BK744" t="str">
            <v>---</v>
          </cell>
          <cell r="BL744" t="str">
            <v>---</v>
          </cell>
          <cell r="BN744" t="str">
            <v>---</v>
          </cell>
          <cell r="BO744" t="str">
            <v>---</v>
          </cell>
          <cell r="BP744" t="str">
            <v>---</v>
          </cell>
          <cell r="BQ744" t="str">
            <v>---</v>
          </cell>
          <cell r="BR744" t="str">
            <v>---</v>
          </cell>
          <cell r="BS744" t="str">
            <v>---</v>
          </cell>
          <cell r="BT744" t="str">
            <v>---</v>
          </cell>
          <cell r="BU744" t="str">
            <v>---</v>
          </cell>
          <cell r="BV744" t="str">
            <v>---</v>
          </cell>
          <cell r="BW744" t="str">
            <v>---</v>
          </cell>
        </row>
        <row r="745">
          <cell r="A745" t="str">
            <v>LAM1275</v>
          </cell>
          <cell r="B745" t="str">
            <v>Licencia Ambiental</v>
          </cell>
          <cell r="C745" t="str">
            <v>BLOQUE DE EXPLORACIÓN SÍSMICA Y EXPLORATORIA NARDO NORTE Y SUR. (PLATAFORMA GUADUAL A).</v>
          </cell>
          <cell r="D745" t="str">
            <v xml:space="preserve">COLOMBIA ENERGY DEVELOPMENT CO </v>
          </cell>
          <cell r="E745" t="str">
            <v>Hidrocarburos</v>
          </cell>
          <cell r="F745" t="str">
            <v>Exploración</v>
          </cell>
          <cell r="G745" t="str">
            <v>Exploración</v>
          </cell>
          <cell r="H745" t="str">
            <v>ANLA</v>
          </cell>
          <cell r="J745" t="str">
            <v>OPERACIÓN</v>
          </cell>
          <cell r="K745">
            <v>4</v>
          </cell>
          <cell r="L745">
            <v>3402396</v>
          </cell>
          <cell r="M745" t="str">
            <v>SOLO TERRESTRE</v>
          </cell>
          <cell r="O745" t="str">
            <v>CON VISITA</v>
          </cell>
          <cell r="P745" t="str">
            <v>Media</v>
          </cell>
          <cell r="Q745" t="str">
            <v>---</v>
          </cell>
          <cell r="S745" t="str">
            <v>---</v>
          </cell>
          <cell r="T745">
            <v>0</v>
          </cell>
          <cell r="U745">
            <v>4</v>
          </cell>
          <cell r="V745" t="str">
            <v>ACTIVO</v>
          </cell>
          <cell r="W745" t="str">
            <v>CAR</v>
          </cell>
          <cell r="X745" t="str">
            <v>Resolución otorga LA</v>
          </cell>
          <cell r="Y745" t="str">
            <v>1102</v>
          </cell>
          <cell r="Z745">
            <v>36131</v>
          </cell>
          <cell r="AA745" t="str">
            <v>CUNDINAMARCA</v>
          </cell>
          <cell r="AB745" t="str">
            <v>ANAPOIMA - ANOLAIMA - BELTRAN - CHAGUANI - GUATAQI - JERUSALEN - NARINO - PILI - QUIPILE - SAN JUAN DE RIO SECO - TOCAIMA</v>
          </cell>
          <cell r="AC745" t="str">
            <v>CENTRO Y EJE CAFETERO</v>
          </cell>
          <cell r="AD745" t="str">
            <v>Trimestral</v>
          </cell>
          <cell r="AE745">
            <v>3</v>
          </cell>
          <cell r="AF745" t="str">
            <v>Operación</v>
          </cell>
          <cell r="AG745" t="str">
            <v>Operación</v>
          </cell>
          <cell r="AH745" t="str">
            <v>---</v>
          </cell>
          <cell r="AI745" t="str">
            <v>---</v>
          </cell>
          <cell r="AJ745" t="str">
            <v>---</v>
          </cell>
          <cell r="AK745" t="str">
            <v>---</v>
          </cell>
          <cell r="AL745">
            <v>1</v>
          </cell>
          <cell r="AM745" t="str">
            <v>Si</v>
          </cell>
          <cell r="AN745">
            <v>1</v>
          </cell>
          <cell r="AO745">
            <v>0</v>
          </cell>
          <cell r="AP745">
            <v>0</v>
          </cell>
          <cell r="AQ745">
            <v>0</v>
          </cell>
          <cell r="AR745">
            <v>0</v>
          </cell>
          <cell r="AS745">
            <v>0</v>
          </cell>
          <cell r="AT745">
            <v>0</v>
          </cell>
          <cell r="AU745">
            <v>0</v>
          </cell>
          <cell r="AV745">
            <v>1</v>
          </cell>
          <cell r="AW745">
            <v>0</v>
          </cell>
          <cell r="AX745">
            <v>0</v>
          </cell>
          <cell r="AY745">
            <v>0</v>
          </cell>
          <cell r="AZ745">
            <v>0</v>
          </cell>
          <cell r="BA745">
            <v>0</v>
          </cell>
          <cell r="BB745" t="str">
            <v>Seguimiento 2013</v>
          </cell>
          <cell r="BM745">
            <v>102667830</v>
          </cell>
          <cell r="BN745" t="str">
            <v>---</v>
          </cell>
          <cell r="BO745" t="str">
            <v>---</v>
          </cell>
          <cell r="BP745" t="str">
            <v>NO</v>
          </cell>
          <cell r="BQ745">
            <v>1</v>
          </cell>
          <cell r="BR745">
            <v>0</v>
          </cell>
          <cell r="BS745">
            <v>0</v>
          </cell>
          <cell r="BT745" t="str">
            <v>---</v>
          </cell>
          <cell r="BU745" t="str">
            <v>---</v>
          </cell>
          <cell r="BV745" t="str">
            <v>---</v>
          </cell>
          <cell r="BW745" t="str">
            <v>---</v>
          </cell>
        </row>
        <row r="746">
          <cell r="A746" t="str">
            <v>LAM1265</v>
          </cell>
          <cell r="B746" t="str">
            <v>Licencia Ambiental</v>
          </cell>
          <cell r="C746" t="str">
            <v>POZO EXPLORATORIO TOCARIA 6.</v>
          </cell>
          <cell r="D746" t="str">
            <v xml:space="preserve">PERENCO COLOMBIA LIMITED </v>
          </cell>
          <cell r="E746" t="str">
            <v>Hidrocarburos</v>
          </cell>
          <cell r="F746" t="str">
            <v>Exploración</v>
          </cell>
          <cell r="G746" t="str">
            <v>Exploración</v>
          </cell>
          <cell r="H746" t="str">
            <v>ANLA</v>
          </cell>
          <cell r="J746" t="str">
            <v>OPERACIÓN</v>
          </cell>
          <cell r="K746">
            <v>4</v>
          </cell>
          <cell r="L746">
            <v>3402396</v>
          </cell>
          <cell r="M746" t="str">
            <v>SOLO TERRESTRE</v>
          </cell>
          <cell r="N746">
            <v>1975893.839205882</v>
          </cell>
          <cell r="O746" t="str">
            <v>CON VISITA</v>
          </cell>
          <cell r="P746" t="str">
            <v>Baja</v>
          </cell>
          <cell r="Q746" t="str">
            <v>---</v>
          </cell>
          <cell r="S746" t="str">
            <v>---</v>
          </cell>
          <cell r="T746">
            <v>0</v>
          </cell>
          <cell r="U746">
            <v>7</v>
          </cell>
          <cell r="V746" t="str">
            <v>ACTIVO</v>
          </cell>
          <cell r="W746" t="str">
            <v>CORPORINOQUIA</v>
          </cell>
          <cell r="X746" t="str">
            <v>Resolución otorga LA</v>
          </cell>
          <cell r="Y746" t="str">
            <v>961</v>
          </cell>
          <cell r="Z746">
            <v>35734</v>
          </cell>
          <cell r="AA746" t="str">
            <v>CASANARE</v>
          </cell>
          <cell r="AB746" t="str">
            <v>YOPAL</v>
          </cell>
          <cell r="AC746" t="str">
            <v>N/A</v>
          </cell>
          <cell r="AD746" t="str">
            <v>Semestral</v>
          </cell>
          <cell r="AE746">
            <v>6</v>
          </cell>
          <cell r="AF746" t="str">
            <v>Operación</v>
          </cell>
          <cell r="AG746" t="str">
            <v>Operación</v>
          </cell>
          <cell r="AH746" t="str">
            <v>---</v>
          </cell>
          <cell r="AI746" t="str">
            <v>---</v>
          </cell>
          <cell r="AJ746" t="str">
            <v>---</v>
          </cell>
          <cell r="AK746" t="str">
            <v>---</v>
          </cell>
          <cell r="AL746">
            <v>3</v>
          </cell>
          <cell r="AM746" t="str">
            <v>Si</v>
          </cell>
          <cell r="AN746">
            <v>3</v>
          </cell>
          <cell r="AO746">
            <v>0</v>
          </cell>
          <cell r="AP746">
            <v>0</v>
          </cell>
          <cell r="AQ746">
            <v>1</v>
          </cell>
          <cell r="AR746">
            <v>0</v>
          </cell>
          <cell r="AS746">
            <v>1</v>
          </cell>
          <cell r="AT746">
            <v>0</v>
          </cell>
          <cell r="AU746">
            <v>0</v>
          </cell>
          <cell r="AV746">
            <v>0</v>
          </cell>
          <cell r="AW746">
            <v>2</v>
          </cell>
          <cell r="AX746">
            <v>0</v>
          </cell>
          <cell r="AY746">
            <v>0</v>
          </cell>
          <cell r="AZ746">
            <v>1</v>
          </cell>
          <cell r="BA746">
            <v>1</v>
          </cell>
          <cell r="BB746" t="str">
            <v>Seguimiento 2018</v>
          </cell>
          <cell r="BC746" t="str">
            <v>N/A</v>
          </cell>
          <cell r="BD746">
            <v>1415</v>
          </cell>
          <cell r="BE746">
            <v>43194</v>
          </cell>
          <cell r="BF746" t="str">
            <v xml:space="preserve">Resolución </v>
          </cell>
          <cell r="BG746">
            <v>1032</v>
          </cell>
          <cell r="BH746">
            <v>43290</v>
          </cell>
          <cell r="BI746" t="str">
            <v>Compensación y 1%</v>
          </cell>
          <cell r="BJ746" t="str">
            <v>DOCUMENTAL</v>
          </cell>
          <cell r="BK746">
            <v>4</v>
          </cell>
          <cell r="BL746">
            <v>10358000</v>
          </cell>
          <cell r="BM746">
            <v>65110924</v>
          </cell>
          <cell r="BN746" t="str">
            <v>VISITA</v>
          </cell>
          <cell r="BO746">
            <v>61425400</v>
          </cell>
          <cell r="BP746" t="str">
            <v>NO</v>
          </cell>
          <cell r="BQ746" t="str">
            <v>---</v>
          </cell>
          <cell r="BR746" t="str">
            <v>---</v>
          </cell>
          <cell r="BS746" t="str">
            <v>---</v>
          </cell>
          <cell r="BT746" t="str">
            <v>---</v>
          </cell>
          <cell r="BU746" t="str">
            <v>---</v>
          </cell>
          <cell r="BV746" t="str">
            <v>---</v>
          </cell>
          <cell r="BW746" t="str">
            <v>---</v>
          </cell>
        </row>
        <row r="747">
          <cell r="A747" t="str">
            <v>LAM1264</v>
          </cell>
          <cell r="B747" t="str">
            <v>Licencia Ambiental</v>
          </cell>
          <cell r="C747" t="str">
            <v>BLOQUE EXPLORATORIO RIO SECO (POZO 3  PASOS 1).</v>
          </cell>
          <cell r="D747" t="str">
            <v xml:space="preserve">PACIFIC STRATUS ENERGY COLOMBIA CORP </v>
          </cell>
          <cell r="E747" t="str">
            <v>Hidrocarburos</v>
          </cell>
          <cell r="F747" t="str">
            <v>---</v>
          </cell>
          <cell r="G747" t="str">
            <v>---</v>
          </cell>
          <cell r="H747" t="str">
            <v>---</v>
          </cell>
          <cell r="I747" t="str">
            <v>---</v>
          </cell>
          <cell r="J747" t="str">
            <v>---</v>
          </cell>
          <cell r="K747">
            <v>4</v>
          </cell>
          <cell r="O747" t="str">
            <v>---</v>
          </cell>
          <cell r="P747" t="str">
            <v>N/A</v>
          </cell>
          <cell r="Q747" t="str">
            <v>---</v>
          </cell>
          <cell r="S747" t="str">
            <v>---</v>
          </cell>
          <cell r="T747" t="str">
            <v>---</v>
          </cell>
          <cell r="U747">
            <v>0</v>
          </cell>
          <cell r="V747" t="str">
            <v>ACUMULADO</v>
          </cell>
          <cell r="W747" t="str">
            <v>CAR Y CORTOLIMA</v>
          </cell>
          <cell r="X747" t="str">
            <v>Auto refoliación expediente</v>
          </cell>
          <cell r="Y747">
            <v>860</v>
          </cell>
          <cell r="Z747">
            <v>38222</v>
          </cell>
          <cell r="AA747" t="str">
            <v>CUNDINAMARCA</v>
          </cell>
          <cell r="AB747" t="str">
            <v>CAPARRAPI
CHAGUANI
GUADUAS
SAN JUAN DE RIOSECO</v>
          </cell>
          <cell r="AD747" t="str">
            <v>Semestral</v>
          </cell>
          <cell r="AE747" t="str">
            <v>---</v>
          </cell>
          <cell r="AF747" t="str">
            <v>---</v>
          </cell>
          <cell r="AG747" t="str">
            <v>---</v>
          </cell>
          <cell r="AH747" t="str">
            <v>---</v>
          </cell>
          <cell r="AI747" t="str">
            <v>---</v>
          </cell>
          <cell r="AJ747" t="str">
            <v>---</v>
          </cell>
          <cell r="AK747" t="str">
            <v>---</v>
          </cell>
          <cell r="AL747">
            <v>0</v>
          </cell>
          <cell r="AM747" t="str">
            <v>---</v>
          </cell>
          <cell r="AN747">
            <v>1</v>
          </cell>
          <cell r="AO747">
            <v>0</v>
          </cell>
          <cell r="AP747">
            <v>0</v>
          </cell>
          <cell r="AQ747">
            <v>0</v>
          </cell>
          <cell r="AR747">
            <v>0</v>
          </cell>
          <cell r="AS747">
            <v>0</v>
          </cell>
          <cell r="AT747">
            <v>0</v>
          </cell>
          <cell r="AU747">
            <v>0</v>
          </cell>
          <cell r="AV747">
            <v>0</v>
          </cell>
          <cell r="AW747">
            <v>0</v>
          </cell>
          <cell r="AX747">
            <v>0</v>
          </cell>
          <cell r="AY747">
            <v>0</v>
          </cell>
          <cell r="AZ747">
            <v>0</v>
          </cell>
          <cell r="BA747">
            <v>0</v>
          </cell>
          <cell r="BB747" t="str">
            <v>Seguimiento &lt; 2006</v>
          </cell>
          <cell r="BJ747" t="str">
            <v>---</v>
          </cell>
          <cell r="BK747" t="str">
            <v>---</v>
          </cell>
          <cell r="BL747" t="str">
            <v>---</v>
          </cell>
          <cell r="BN747" t="str">
            <v>---</v>
          </cell>
          <cell r="BO747" t="str">
            <v>---</v>
          </cell>
          <cell r="BP747" t="str">
            <v>---</v>
          </cell>
          <cell r="BQ747" t="str">
            <v>---</v>
          </cell>
          <cell r="BR747" t="str">
            <v>---</v>
          </cell>
          <cell r="BS747" t="str">
            <v>---</v>
          </cell>
          <cell r="BT747" t="str">
            <v>---</v>
          </cell>
          <cell r="BU747" t="str">
            <v>---</v>
          </cell>
          <cell r="BV747" t="str">
            <v>---</v>
          </cell>
          <cell r="BW747" t="str">
            <v>---</v>
          </cell>
        </row>
        <row r="748">
          <cell r="A748" t="str">
            <v>LAM1232</v>
          </cell>
          <cell r="B748" t="str">
            <v>Licencia Ambiental</v>
          </cell>
          <cell r="C748" t="str">
            <v>ÁREA DE POZOS MÚLTIPLES BUENOS AIRES GC.</v>
          </cell>
          <cell r="D748" t="str">
            <v xml:space="preserve">BP EXPLORATION COMPANY (COLOMBIA) LTD. </v>
          </cell>
          <cell r="E748" t="str">
            <v>Hidrocarburos</v>
          </cell>
          <cell r="F748" t="str">
            <v>Explotación</v>
          </cell>
          <cell r="G748" t="str">
            <v>Explotación</v>
          </cell>
          <cell r="H748" t="str">
            <v>ANLA</v>
          </cell>
          <cell r="J748" t="str">
            <v>OPERACIÓN</v>
          </cell>
          <cell r="K748">
            <v>5</v>
          </cell>
          <cell r="L748">
            <v>4252995</v>
          </cell>
          <cell r="M748">
            <v>5212877.2297297325</v>
          </cell>
          <cell r="O748" t="str">
            <v>CON VISITA</v>
          </cell>
          <cell r="P748" t="str">
            <v>Baja</v>
          </cell>
          <cell r="Q748" t="str">
            <v>---</v>
          </cell>
          <cell r="S748" t="str">
            <v>---</v>
          </cell>
          <cell r="T748">
            <v>0.75</v>
          </cell>
          <cell r="U748">
            <v>11</v>
          </cell>
          <cell r="V748" t="str">
            <v>ACTIVO</v>
          </cell>
          <cell r="W748" t="str">
            <v>CORPORINOQUIA</v>
          </cell>
          <cell r="X748" t="str">
            <v>Resolución otorga LA</v>
          </cell>
          <cell r="Y748" t="str">
            <v>189</v>
          </cell>
          <cell r="Z748">
            <v>35500</v>
          </cell>
          <cell r="AA748" t="str">
            <v>CASANARE</v>
          </cell>
          <cell r="AB748" t="str">
            <v>TAURAMENA</v>
          </cell>
          <cell r="AC748" t="str">
            <v>ORINOQUIA</v>
          </cell>
          <cell r="AD748" t="str">
            <v>Anual</v>
          </cell>
          <cell r="AE748">
            <v>12</v>
          </cell>
          <cell r="AF748" t="str">
            <v>Operación</v>
          </cell>
          <cell r="AG748" t="str">
            <v>Operación</v>
          </cell>
          <cell r="AH748" t="str">
            <v>---</v>
          </cell>
          <cell r="AI748" t="str">
            <v>---</v>
          </cell>
          <cell r="AJ748" t="str">
            <v>---</v>
          </cell>
          <cell r="AK748" t="str">
            <v>---</v>
          </cell>
          <cell r="AL748">
            <v>5</v>
          </cell>
          <cell r="AM748" t="str">
            <v>Si</v>
          </cell>
          <cell r="AN748">
            <v>4</v>
          </cell>
          <cell r="AO748">
            <v>0</v>
          </cell>
          <cell r="AP748">
            <v>1</v>
          </cell>
          <cell r="AQ748">
            <v>1</v>
          </cell>
          <cell r="AR748">
            <v>1</v>
          </cell>
          <cell r="AS748">
            <v>1</v>
          </cell>
          <cell r="AT748">
            <v>1</v>
          </cell>
          <cell r="AU748">
            <v>0</v>
          </cell>
          <cell r="AV748">
            <v>3</v>
          </cell>
          <cell r="AW748">
            <v>0</v>
          </cell>
          <cell r="AX748">
            <v>1</v>
          </cell>
          <cell r="AY748">
            <v>0</v>
          </cell>
          <cell r="AZ748">
            <v>0</v>
          </cell>
          <cell r="BA748">
            <v>1</v>
          </cell>
          <cell r="BB748" t="str">
            <v>Seguimiento 2018</v>
          </cell>
          <cell r="BC748" t="str">
            <v>N/A</v>
          </cell>
          <cell r="BD748">
            <v>5593</v>
          </cell>
          <cell r="BE748">
            <v>43367</v>
          </cell>
          <cell r="BF748" t="str">
            <v xml:space="preserve">Resolución </v>
          </cell>
          <cell r="BG748">
            <v>2152</v>
          </cell>
          <cell r="BH748">
            <v>43427.328194444446</v>
          </cell>
          <cell r="BI748" t="str">
            <v>Compensación y 1%</v>
          </cell>
          <cell r="BM748">
            <v>115950324</v>
          </cell>
          <cell r="BN748" t="str">
            <v>---</v>
          </cell>
          <cell r="BO748" t="str">
            <v>---</v>
          </cell>
          <cell r="BP748" t="str">
            <v>---</v>
          </cell>
          <cell r="BQ748" t="str">
            <v>---</v>
          </cell>
          <cell r="BR748" t="str">
            <v>---</v>
          </cell>
          <cell r="BS748" t="str">
            <v>---</v>
          </cell>
          <cell r="BT748" t="str">
            <v>---</v>
          </cell>
          <cell r="BU748" t="str">
            <v>---</v>
          </cell>
          <cell r="BV748" t="str">
            <v>---</v>
          </cell>
          <cell r="BW748" t="str">
            <v>---</v>
          </cell>
        </row>
        <row r="749">
          <cell r="A749" t="str">
            <v>LAM1227</v>
          </cell>
          <cell r="B749" t="str">
            <v>Licencia Ambiental</v>
          </cell>
          <cell r="C749" t="str">
            <v>EXPLORACIÓN.  ELPIÑAL  LOCALIZADA EN JURISDUCCION DEL MUNICIPÍO DE SABANA DE TORRES EN EL DEPARTAMENTO  DE SANTANDER</v>
          </cell>
          <cell r="D749" t="str">
            <v xml:space="preserve">PETROSANTANDER (COLOMBIA) INC </v>
          </cell>
          <cell r="E749" t="str">
            <v>Hidrocarburos</v>
          </cell>
          <cell r="F749" t="str">
            <v>---</v>
          </cell>
          <cell r="G749" t="str">
            <v>---</v>
          </cell>
          <cell r="H749" t="str">
            <v>---</v>
          </cell>
          <cell r="I749" t="str">
            <v>---</v>
          </cell>
          <cell r="J749" t="str">
            <v>---</v>
          </cell>
          <cell r="K749">
            <v>4</v>
          </cell>
          <cell r="O749" t="str">
            <v>---</v>
          </cell>
          <cell r="P749" t="str">
            <v>N/A</v>
          </cell>
          <cell r="Q749" t="str">
            <v>---</v>
          </cell>
          <cell r="S749" t="str">
            <v>---</v>
          </cell>
          <cell r="T749" t="str">
            <v>---</v>
          </cell>
          <cell r="U749">
            <v>2</v>
          </cell>
          <cell r="V749" t="str">
            <v>ACUMULADO</v>
          </cell>
          <cell r="W749" t="str">
            <v>CAR Y CORTOLIMA</v>
          </cell>
          <cell r="X749" t="str">
            <v>Elaboración auto de acumulación</v>
          </cell>
          <cell r="Y749">
            <v>745</v>
          </cell>
          <cell r="Z749">
            <v>40613</v>
          </cell>
          <cell r="AA749" t="str">
            <v>SANTANDER</v>
          </cell>
          <cell r="AB749" t="str">
            <v>SABANA DE TORRES</v>
          </cell>
          <cell r="AD749" t="str">
            <v>---</v>
          </cell>
          <cell r="AE749" t="str">
            <v>---</v>
          </cell>
          <cell r="AF749" t="str">
            <v>---</v>
          </cell>
          <cell r="AG749" t="str">
            <v>---</v>
          </cell>
          <cell r="AH749" t="str">
            <v>---</v>
          </cell>
          <cell r="AI749" t="str">
            <v>---</v>
          </cell>
          <cell r="AJ749" t="str">
            <v>---</v>
          </cell>
          <cell r="AK749" t="str">
            <v>---</v>
          </cell>
          <cell r="AL749">
            <v>1</v>
          </cell>
          <cell r="AM749" t="str">
            <v>---</v>
          </cell>
          <cell r="AN749">
            <v>0</v>
          </cell>
          <cell r="AO749">
            <v>0</v>
          </cell>
          <cell r="AP749">
            <v>0</v>
          </cell>
          <cell r="AQ749">
            <v>0</v>
          </cell>
          <cell r="AR749">
            <v>0</v>
          </cell>
          <cell r="AS749">
            <v>0</v>
          </cell>
          <cell r="AT749">
            <v>1</v>
          </cell>
          <cell r="AU749">
            <v>0</v>
          </cell>
          <cell r="AV749">
            <v>0</v>
          </cell>
          <cell r="AW749">
            <v>0</v>
          </cell>
          <cell r="AX749">
            <v>0</v>
          </cell>
          <cell r="AY749">
            <v>0</v>
          </cell>
          <cell r="AZ749">
            <v>0</v>
          </cell>
          <cell r="BA749">
            <v>0</v>
          </cell>
          <cell r="BB749" t="str">
            <v>Seguimiento 2011</v>
          </cell>
          <cell r="BJ749" t="str">
            <v>---</v>
          </cell>
          <cell r="BK749" t="str">
            <v>---</v>
          </cell>
          <cell r="BL749" t="str">
            <v>---</v>
          </cell>
          <cell r="BN749" t="str">
            <v>---</v>
          </cell>
          <cell r="BO749" t="str">
            <v>---</v>
          </cell>
          <cell r="BP749" t="str">
            <v>---</v>
          </cell>
          <cell r="BQ749" t="str">
            <v>---</v>
          </cell>
          <cell r="BR749" t="str">
            <v>---</v>
          </cell>
          <cell r="BS749" t="str">
            <v>---</v>
          </cell>
          <cell r="BT749" t="str">
            <v>---</v>
          </cell>
          <cell r="BU749" t="str">
            <v>---</v>
          </cell>
          <cell r="BV749" t="str">
            <v>---</v>
          </cell>
          <cell r="BW749" t="str">
            <v>---</v>
          </cell>
        </row>
        <row r="750">
          <cell r="A750" t="str">
            <v>LAM1225</v>
          </cell>
          <cell r="B750" t="str">
            <v>Plan de Manejo Ambiental</v>
          </cell>
          <cell r="C750" t="str">
            <v>CONSTRUCCION DE VARIANTES AL OLEODUCTO PUERTO COLÓN - ORITO, DEPARTAMENTO DE PUTUMAYO</v>
          </cell>
          <cell r="D750" t="str">
            <v xml:space="preserve">ECOPETROL S.A. </v>
          </cell>
          <cell r="E750" t="str">
            <v>Hidrocarburos</v>
          </cell>
          <cell r="F750" t="str">
            <v>Transporte y Conducción</v>
          </cell>
          <cell r="G750" t="str">
            <v>Transporte y Conducción</v>
          </cell>
          <cell r="H750" t="str">
            <v>ANLA</v>
          </cell>
          <cell r="J750" t="str">
            <v>OPERACIÓN</v>
          </cell>
          <cell r="K750">
            <v>5</v>
          </cell>
          <cell r="L750">
            <v>4252995</v>
          </cell>
          <cell r="M750">
            <v>4903284.5855999999</v>
          </cell>
          <cell r="O750" t="str">
            <v>DOCUMENTAL</v>
          </cell>
          <cell r="P750" t="str">
            <v>Baja</v>
          </cell>
          <cell r="Q750" t="str">
            <v>---</v>
          </cell>
          <cell r="S750" t="str">
            <v>---</v>
          </cell>
          <cell r="T750">
            <v>0</v>
          </cell>
          <cell r="U750">
            <v>0</v>
          </cell>
          <cell r="V750" t="str">
            <v>ACTIVO</v>
          </cell>
          <cell r="W750" t="str">
            <v>CORPOAMAZONIA</v>
          </cell>
          <cell r="X750" t="str">
            <v>Resolución establece PMA</v>
          </cell>
          <cell r="Y750" t="str">
            <v>0265</v>
          </cell>
          <cell r="Z750">
            <v>36595</v>
          </cell>
          <cell r="AA750" t="str">
            <v>PUTUMAYO</v>
          </cell>
          <cell r="AB750" t="str">
            <v>COLON
ORITO</v>
          </cell>
          <cell r="AC750" t="str">
            <v>AMAZONIA Y PACIFICO</v>
          </cell>
          <cell r="AD750" t="str">
            <v>Sin definir</v>
          </cell>
          <cell r="AE750">
            <v>12</v>
          </cell>
          <cell r="AF750" t="str">
            <v>Operación</v>
          </cell>
          <cell r="AG750" t="str">
            <v>Operación</v>
          </cell>
          <cell r="AH750" t="str">
            <v>---</v>
          </cell>
          <cell r="AI750" t="str">
            <v>---</v>
          </cell>
          <cell r="AJ750" t="str">
            <v>---</v>
          </cell>
          <cell r="AK750" t="str">
            <v>---</v>
          </cell>
          <cell r="AL750">
            <v>0</v>
          </cell>
          <cell r="AM750" t="str">
            <v>Si</v>
          </cell>
          <cell r="AN750">
            <v>2</v>
          </cell>
          <cell r="AO750">
            <v>0</v>
          </cell>
          <cell r="AP750">
            <v>0</v>
          </cell>
          <cell r="AQ750">
            <v>0</v>
          </cell>
          <cell r="AR750">
            <v>0</v>
          </cell>
          <cell r="AS750">
            <v>0</v>
          </cell>
          <cell r="AT750">
            <v>0</v>
          </cell>
          <cell r="AU750">
            <v>0</v>
          </cell>
          <cell r="AV750">
            <v>0</v>
          </cell>
          <cell r="AW750">
            <v>0</v>
          </cell>
          <cell r="AX750">
            <v>0</v>
          </cell>
          <cell r="AY750">
            <v>0</v>
          </cell>
          <cell r="AZ750">
            <v>0</v>
          </cell>
          <cell r="BA750">
            <v>0</v>
          </cell>
          <cell r="BB750" t="str">
            <v>Seguimiento &lt; 2006</v>
          </cell>
          <cell r="BJ750" t="str">
            <v>---</v>
          </cell>
          <cell r="BK750" t="str">
            <v>---</v>
          </cell>
          <cell r="BL750" t="str">
            <v>---</v>
          </cell>
          <cell r="BM750">
            <v>10358000</v>
          </cell>
          <cell r="BN750" t="str">
            <v>---</v>
          </cell>
          <cell r="BO750" t="str">
            <v>---</v>
          </cell>
          <cell r="BP750" t="str">
            <v>---</v>
          </cell>
          <cell r="BQ750" t="str">
            <v>---</v>
          </cell>
          <cell r="BR750" t="str">
            <v>---</v>
          </cell>
          <cell r="BS750" t="str">
            <v>---</v>
          </cell>
          <cell r="BT750" t="str">
            <v>---</v>
          </cell>
          <cell r="BU750" t="str">
            <v>---</v>
          </cell>
          <cell r="BV750" t="str">
            <v>---</v>
          </cell>
          <cell r="BW750" t="str">
            <v>---</v>
          </cell>
        </row>
        <row r="751">
          <cell r="A751" t="str">
            <v>LAM1213</v>
          </cell>
          <cell r="B751" t="str">
            <v>Licencia Ambiental</v>
          </cell>
          <cell r="C751" t="str">
            <v>POZO EXPLORATORIO GUATIQUIA 3H (CAMPO APIAY):- GAPOZO GAVAN 2R</v>
          </cell>
          <cell r="D751" t="str">
            <v xml:space="preserve">ECOPETROL S.A. </v>
          </cell>
          <cell r="E751" t="str">
            <v>Hidrocarburos</v>
          </cell>
          <cell r="F751" t="str">
            <v>---</v>
          </cell>
          <cell r="G751" t="str">
            <v>---</v>
          </cell>
          <cell r="H751" t="str">
            <v>---</v>
          </cell>
          <cell r="I751" t="str">
            <v>---</v>
          </cell>
          <cell r="J751" t="str">
            <v>---</v>
          </cell>
          <cell r="K751">
            <v>4</v>
          </cell>
          <cell r="O751" t="str">
            <v>---</v>
          </cell>
          <cell r="P751" t="str">
            <v>N/A</v>
          </cell>
          <cell r="Q751" t="str">
            <v>---</v>
          </cell>
          <cell r="S751" t="str">
            <v>---</v>
          </cell>
          <cell r="T751" t="str">
            <v>---</v>
          </cell>
          <cell r="U751">
            <v>0</v>
          </cell>
          <cell r="V751" t="str">
            <v>ACUMULADO</v>
          </cell>
          <cell r="W751" t="str">
            <v>CAR Y CORTOLIMA</v>
          </cell>
          <cell r="X751" t="str">
            <v>Elaboración auto de acumulación</v>
          </cell>
          <cell r="Y751">
            <v>727</v>
          </cell>
          <cell r="Z751">
            <v>38817</v>
          </cell>
          <cell r="AA751" t="str">
            <v>META</v>
          </cell>
          <cell r="AB751" t="str">
            <v>VILLAVICENCIO</v>
          </cell>
          <cell r="AD751" t="str">
            <v>---</v>
          </cell>
          <cell r="AE751" t="str">
            <v>---</v>
          </cell>
          <cell r="AF751" t="str">
            <v>---</v>
          </cell>
          <cell r="AG751" t="str">
            <v>---</v>
          </cell>
          <cell r="AH751" t="str">
            <v>---</v>
          </cell>
          <cell r="AI751" t="str">
            <v>---</v>
          </cell>
          <cell r="AJ751" t="str">
            <v>---</v>
          </cell>
          <cell r="AK751" t="str">
            <v>---</v>
          </cell>
          <cell r="AL751">
            <v>0</v>
          </cell>
          <cell r="AM751" t="str">
            <v>---</v>
          </cell>
          <cell r="AN751">
            <v>1</v>
          </cell>
          <cell r="AO751">
            <v>0</v>
          </cell>
          <cell r="AP751">
            <v>0</v>
          </cell>
          <cell r="AQ751">
            <v>0</v>
          </cell>
          <cell r="AR751">
            <v>0</v>
          </cell>
          <cell r="AS751">
            <v>0</v>
          </cell>
          <cell r="AT751">
            <v>0</v>
          </cell>
          <cell r="AU751">
            <v>0</v>
          </cell>
          <cell r="AV751">
            <v>0</v>
          </cell>
          <cell r="AW751">
            <v>0</v>
          </cell>
          <cell r="AX751">
            <v>0</v>
          </cell>
          <cell r="AY751">
            <v>0</v>
          </cell>
          <cell r="AZ751">
            <v>0</v>
          </cell>
          <cell r="BA751">
            <v>0</v>
          </cell>
          <cell r="BB751" t="str">
            <v>Seguimiento &lt; 2006</v>
          </cell>
          <cell r="BJ751" t="str">
            <v>---</v>
          </cell>
          <cell r="BK751" t="str">
            <v>---</v>
          </cell>
          <cell r="BL751" t="str">
            <v>---</v>
          </cell>
          <cell r="BN751" t="str">
            <v>---</v>
          </cell>
          <cell r="BO751" t="str">
            <v>---</v>
          </cell>
          <cell r="BP751" t="str">
            <v>---</v>
          </cell>
          <cell r="BQ751">
            <v>1</v>
          </cell>
          <cell r="BR751">
            <v>0</v>
          </cell>
          <cell r="BS751">
            <v>0</v>
          </cell>
          <cell r="BT751" t="str">
            <v>---</v>
          </cell>
          <cell r="BU751" t="str">
            <v>---</v>
          </cell>
          <cell r="BV751" t="str">
            <v>---</v>
          </cell>
          <cell r="BW751" t="str">
            <v>---</v>
          </cell>
        </row>
        <row r="752">
          <cell r="A752" t="str">
            <v>LAM0710</v>
          </cell>
          <cell r="B752" t="str">
            <v>Licencia Ambiental</v>
          </cell>
          <cell r="C752" t="str">
            <v>RAMALES GASODUCTO SEBASTOPOL - MEDELLÍN.</v>
          </cell>
          <cell r="D752" t="str">
            <v xml:space="preserve">TRANSMETANO </v>
          </cell>
          <cell r="E752" t="str">
            <v>Hidrocarburos</v>
          </cell>
          <cell r="F752" t="str">
            <v>transporte y Conducción</v>
          </cell>
          <cell r="G752" t="str">
            <v>transporte y Conducción</v>
          </cell>
          <cell r="H752" t="str">
            <v>ANLA</v>
          </cell>
          <cell r="J752" t="str">
            <v>OPERACIÓN</v>
          </cell>
          <cell r="K752">
            <v>5</v>
          </cell>
          <cell r="L752">
            <v>4252995</v>
          </cell>
          <cell r="M752">
            <v>5358000</v>
          </cell>
          <cell r="O752" t="str">
            <v>DOCUMENTAL</v>
          </cell>
          <cell r="P752" t="str">
            <v>Alta</v>
          </cell>
          <cell r="Q752" t="str">
            <v>---</v>
          </cell>
          <cell r="S752" t="str">
            <v>---</v>
          </cell>
          <cell r="T752">
            <v>0</v>
          </cell>
          <cell r="U752">
            <v>4</v>
          </cell>
          <cell r="V752" t="str">
            <v>ACTIVO</v>
          </cell>
          <cell r="W752" t="str">
            <v>CORANTIOQUIA, CORNARE</v>
          </cell>
          <cell r="X752" t="str">
            <v>Resolución otorga LA</v>
          </cell>
          <cell r="Y752" t="str">
            <v>846</v>
          </cell>
          <cell r="Z752">
            <v>35695</v>
          </cell>
          <cell r="AA752" t="str">
            <v>ANTIOQUIA</v>
          </cell>
          <cell r="AB752" t="str">
            <v>CISNEROS - MACEO - PUERTO BERRIO - SANTO DOMINDO</v>
          </cell>
          <cell r="AC752" t="str">
            <v>CENTRO NORTE</v>
          </cell>
          <cell r="AD752" t="str">
            <v>Sin definir</v>
          </cell>
          <cell r="AE752">
            <v>12</v>
          </cell>
          <cell r="AF752" t="str">
            <v>Operación</v>
          </cell>
          <cell r="AG752" t="str">
            <v>Operación</v>
          </cell>
          <cell r="AH752" t="str">
            <v>Anual</v>
          </cell>
          <cell r="AI752" t="str">
            <v>ICA 2015: 2016016540-1-000 de 4 de abril de 2016;  ICA 2016: 2017024447-1-000 de 4 de abril de 2017;  ICA 2017: 2018036660-1-000 de 28 de marzo de 2018</v>
          </cell>
          <cell r="AJ752">
            <v>43187</v>
          </cell>
          <cell r="AK752" t="str">
            <v>N/A</v>
          </cell>
          <cell r="AL752">
            <v>2</v>
          </cell>
          <cell r="AM752" t="str">
            <v>Si</v>
          </cell>
          <cell r="AN752">
            <v>3</v>
          </cell>
          <cell r="AO752">
            <v>0</v>
          </cell>
          <cell r="AP752">
            <v>1</v>
          </cell>
          <cell r="AQ752">
            <v>0</v>
          </cell>
          <cell r="AR752">
            <v>0</v>
          </cell>
          <cell r="AS752">
            <v>1</v>
          </cell>
          <cell r="AT752">
            <v>0</v>
          </cell>
          <cell r="AU752">
            <v>0</v>
          </cell>
          <cell r="AV752">
            <v>0</v>
          </cell>
          <cell r="AW752">
            <v>0</v>
          </cell>
          <cell r="AX752">
            <v>1</v>
          </cell>
          <cell r="AY752">
            <v>0</v>
          </cell>
          <cell r="AZ752">
            <v>0</v>
          </cell>
          <cell r="BA752">
            <v>1</v>
          </cell>
          <cell r="BB752" t="str">
            <v>Seguimiento 2018</v>
          </cell>
          <cell r="BC752">
            <v>43293</v>
          </cell>
          <cell r="BD752">
            <v>4788</v>
          </cell>
          <cell r="BE752">
            <v>43339</v>
          </cell>
          <cell r="BF752" t="str">
            <v>Auto</v>
          </cell>
          <cell r="BG752">
            <v>5830</v>
          </cell>
          <cell r="BH752">
            <v>43368</v>
          </cell>
          <cell r="BI752" t="str">
            <v>Control y Seguimiento</v>
          </cell>
          <cell r="BJ752" t="str">
            <v>---</v>
          </cell>
          <cell r="BK752" t="str">
            <v>---</v>
          </cell>
          <cell r="BL752" t="str">
            <v>---</v>
          </cell>
          <cell r="BM752">
            <v>10358000</v>
          </cell>
          <cell r="BN752" t="str">
            <v>---</v>
          </cell>
          <cell r="BO752" t="str">
            <v>---</v>
          </cell>
          <cell r="BP752" t="str">
            <v>NO</v>
          </cell>
          <cell r="BQ752">
            <v>2</v>
          </cell>
          <cell r="BR752">
            <v>0</v>
          </cell>
          <cell r="BS752">
            <v>0</v>
          </cell>
          <cell r="BT752" t="str">
            <v>---</v>
          </cell>
          <cell r="BU752" t="str">
            <v>---</v>
          </cell>
          <cell r="BV752" t="str">
            <v>---</v>
          </cell>
          <cell r="BW752" t="str">
            <v>---</v>
          </cell>
        </row>
        <row r="753">
          <cell r="A753" t="str">
            <v>LAM1190</v>
          </cell>
          <cell r="B753" t="str">
            <v>Licencia Ambiental</v>
          </cell>
          <cell r="C753" t="str">
            <v>EXPLORACIÓN SÍSMICA BLOQUE GUADUALES. POZO ZUSNE 1.</v>
          </cell>
          <cell r="D753" t="str">
            <v xml:space="preserve">PERENCO COLOMBIA LIMITED </v>
          </cell>
          <cell r="E753" t="str">
            <v>Hidrocarburos</v>
          </cell>
          <cell r="F753" t="str">
            <v>Exploración</v>
          </cell>
          <cell r="G753" t="str">
            <v>Exploración</v>
          </cell>
          <cell r="H753" t="str">
            <v>ANLA</v>
          </cell>
          <cell r="J753" t="str">
            <v>CIERRE TÉCNICO</v>
          </cell>
          <cell r="O753" t="str">
            <v>DOCUMENTAL</v>
          </cell>
          <cell r="P753" t="str">
            <v>Baja</v>
          </cell>
          <cell r="Q753" t="str">
            <v>---</v>
          </cell>
          <cell r="S753" t="str">
            <v>---</v>
          </cell>
          <cell r="T753">
            <v>0</v>
          </cell>
          <cell r="U753">
            <v>4</v>
          </cell>
          <cell r="V753" t="str">
            <v>ACTIVO</v>
          </cell>
          <cell r="W753" t="str">
            <v>CAR</v>
          </cell>
          <cell r="X753" t="str">
            <v>Resolución otorga LA</v>
          </cell>
          <cell r="Y753" t="str">
            <v>0718</v>
          </cell>
          <cell r="Z753">
            <v>36011</v>
          </cell>
          <cell r="AA753" t="str">
            <v>CUNDINAMARCA</v>
          </cell>
          <cell r="AB753" t="str">
            <v>CAPARRAPI</v>
          </cell>
          <cell r="AC753" t="str">
            <v>N/A</v>
          </cell>
          <cell r="AD753" t="str">
            <v>Sin definir</v>
          </cell>
          <cell r="AE753">
            <v>12</v>
          </cell>
          <cell r="AF753" t="str">
            <v>Desmantelamiento y abandono</v>
          </cell>
          <cell r="AG753" t="str">
            <v>Cierre</v>
          </cell>
          <cell r="AH753" t="str">
            <v>Un (1) informe en la etapa media del proyecto y otro al finalizar. Si la actividad de perforación excede un periodo de seis (6) meses se deberá presentar informes trimestralmente y un informe final dentro de los dos meses siguientes a su finalización.</v>
          </cell>
          <cell r="AI753" t="str">
            <v xml:space="preserve">Desde el año 2000 la Empresa no realiza ningun tipo de actividad, y no ha entregado ICA. </v>
          </cell>
          <cell r="AJ753" t="str">
            <v>---</v>
          </cell>
          <cell r="AK753" t="str">
            <v>N/A</v>
          </cell>
          <cell r="AL753">
            <v>0</v>
          </cell>
          <cell r="AM753" t="str">
            <v>Si</v>
          </cell>
          <cell r="AN753">
            <v>4</v>
          </cell>
          <cell r="AO753">
            <v>0</v>
          </cell>
          <cell r="AP753">
            <v>1</v>
          </cell>
          <cell r="AQ753">
            <v>0</v>
          </cell>
          <cell r="AR753">
            <v>0</v>
          </cell>
          <cell r="AS753">
            <v>0</v>
          </cell>
          <cell r="AT753">
            <v>0</v>
          </cell>
          <cell r="AU753">
            <v>0</v>
          </cell>
          <cell r="AV753">
            <v>0</v>
          </cell>
          <cell r="AW753">
            <v>0</v>
          </cell>
          <cell r="AX753">
            <v>0</v>
          </cell>
          <cell r="AY753">
            <v>0</v>
          </cell>
          <cell r="AZ753">
            <v>0</v>
          </cell>
          <cell r="BA753">
            <v>0</v>
          </cell>
          <cell r="BB753" t="str">
            <v>Seguimiento 2007</v>
          </cell>
          <cell r="BC753">
            <v>43297</v>
          </cell>
          <cell r="BD753">
            <v>4817</v>
          </cell>
          <cell r="BE753">
            <v>43339</v>
          </cell>
          <cell r="BJ753" t="str">
            <v>VISITA</v>
          </cell>
          <cell r="BK753">
            <v>7</v>
          </cell>
          <cell r="BL753">
            <v>94370000</v>
          </cell>
          <cell r="BM753">
            <v>10358000</v>
          </cell>
          <cell r="BN753" t="str">
            <v>---</v>
          </cell>
          <cell r="BO753" t="str">
            <v>---</v>
          </cell>
          <cell r="BP753" t="str">
            <v>NO</v>
          </cell>
          <cell r="BQ753" t="str">
            <v>---</v>
          </cell>
          <cell r="BR753" t="str">
            <v>---</v>
          </cell>
          <cell r="BS753" t="str">
            <v>---</v>
          </cell>
          <cell r="BT753" t="str">
            <v>---</v>
          </cell>
          <cell r="BU753" t="str">
            <v>---</v>
          </cell>
          <cell r="BV753" t="str">
            <v>---</v>
          </cell>
          <cell r="BW753" t="str">
            <v>---</v>
          </cell>
        </row>
        <row r="754">
          <cell r="A754" t="str">
            <v>LAM0713</v>
          </cell>
          <cell r="B754" t="str">
            <v>Licencia Ambiental</v>
          </cell>
          <cell r="C754" t="str">
            <v>ÁREA DE POZOS PAUTO SUR D.</v>
          </cell>
          <cell r="D754" t="str">
            <v xml:space="preserve">BP EXPLORATION COMPANY (COLOMBIA) LTD. </v>
          </cell>
          <cell r="E754" t="str">
            <v>Hidrocarburos</v>
          </cell>
          <cell r="F754" t="str">
            <v>Exploración</v>
          </cell>
          <cell r="G754" t="str">
            <v>Exploración</v>
          </cell>
          <cell r="H754" t="str">
            <v>CORPORACIÓN</v>
          </cell>
          <cell r="I754" t="str">
            <v>Menor o igual a 2 carpetas, traslado menor a 3 horas desde la sede y menor número de municipios involucrados</v>
          </cell>
          <cell r="J754" t="str">
            <v>CORPORACIÓN E INVEMAR</v>
          </cell>
          <cell r="K754">
            <v>4</v>
          </cell>
          <cell r="L754">
            <v>3402396</v>
          </cell>
          <cell r="M754" t="str">
            <v>SOLO TERRESTRE</v>
          </cell>
          <cell r="N754">
            <v>1975893.839205882</v>
          </cell>
          <cell r="O754" t="str">
            <v>CON VISITA</v>
          </cell>
          <cell r="P754" t="str">
            <v>Baja</v>
          </cell>
          <cell r="Q754" t="str">
            <v>---</v>
          </cell>
          <cell r="S754" t="str">
            <v>---</v>
          </cell>
          <cell r="T754">
            <v>0</v>
          </cell>
          <cell r="U754">
            <v>1</v>
          </cell>
          <cell r="V754" t="str">
            <v>ACTIVO</v>
          </cell>
          <cell r="W754" t="str">
            <v>CORPORINOQUIA</v>
          </cell>
          <cell r="X754" t="str">
            <v>Resolución otorga LA</v>
          </cell>
          <cell r="Y754" t="str">
            <v>437</v>
          </cell>
          <cell r="Z754">
            <v>35180</v>
          </cell>
          <cell r="AA754" t="str">
            <v>CASANARE</v>
          </cell>
          <cell r="AB754" t="str">
            <v>YOPAL</v>
          </cell>
          <cell r="AC754" t="str">
            <v>N/A</v>
          </cell>
          <cell r="AD754" t="str">
            <v>Sin definir</v>
          </cell>
          <cell r="AE754">
            <v>12</v>
          </cell>
          <cell r="AF754" t="str">
            <v>Operación</v>
          </cell>
          <cell r="AG754" t="str">
            <v>Operación</v>
          </cell>
          <cell r="AH754" t="str">
            <v>---</v>
          </cell>
          <cell r="AI754" t="str">
            <v>---</v>
          </cell>
          <cell r="AJ754" t="str">
            <v>---</v>
          </cell>
          <cell r="AK754" t="str">
            <v>---</v>
          </cell>
          <cell r="AL754">
            <v>0</v>
          </cell>
          <cell r="AM754" t="str">
            <v>Si</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t="str">
            <v>Sin Seguimiento</v>
          </cell>
          <cell r="BM754">
            <v>102667830</v>
          </cell>
          <cell r="BN754" t="str">
            <v>---</v>
          </cell>
          <cell r="BO754" t="str">
            <v>---</v>
          </cell>
          <cell r="BP754" t="str">
            <v>NO</v>
          </cell>
          <cell r="BQ754" t="str">
            <v>---</v>
          </cell>
          <cell r="BR754" t="str">
            <v>---</v>
          </cell>
          <cell r="BS754" t="str">
            <v>---</v>
          </cell>
          <cell r="BT754" t="str">
            <v>---</v>
          </cell>
          <cell r="BU754" t="str">
            <v>---</v>
          </cell>
          <cell r="BV754" t="str">
            <v>---</v>
          </cell>
          <cell r="BW754" t="str">
            <v>---</v>
          </cell>
        </row>
        <row r="755">
          <cell r="A755" t="str">
            <v>LAM1165</v>
          </cell>
          <cell r="B755" t="str">
            <v>Licencia Ambiental</v>
          </cell>
          <cell r="C755" t="str">
            <v>PERFORACION EXPLORATORIA FARALLONES (POZOS JUGA 1, PATACORE 1, BEREJÚ 1, SALSERO 1).</v>
          </cell>
          <cell r="D755" t="str">
            <v xml:space="preserve">TRINITY GAS COLOMBIA INC </v>
          </cell>
          <cell r="E755" t="str">
            <v>Hidrocarburos</v>
          </cell>
          <cell r="F755" t="str">
            <v>Exploración</v>
          </cell>
          <cell r="G755" t="str">
            <v>Exploración</v>
          </cell>
          <cell r="H755" t="str">
            <v>ANLA</v>
          </cell>
          <cell r="J755" t="str">
            <v>OPERACIÓN</v>
          </cell>
          <cell r="K755">
            <v>4</v>
          </cell>
          <cell r="L755">
            <v>3402396</v>
          </cell>
          <cell r="M755">
            <v>7109890.3439999996</v>
          </cell>
          <cell r="O755" t="str">
            <v>CON VISITA</v>
          </cell>
          <cell r="P755" t="str">
            <v>Baja</v>
          </cell>
          <cell r="Q755" t="str">
            <v>---</v>
          </cell>
          <cell r="S755" t="str">
            <v>---</v>
          </cell>
          <cell r="T755">
            <v>0</v>
          </cell>
          <cell r="U755">
            <v>2</v>
          </cell>
          <cell r="V755" t="str">
            <v>ACTIVO</v>
          </cell>
          <cell r="W755" t="str">
            <v>CVC</v>
          </cell>
          <cell r="X755" t="str">
            <v>Resolución otorga LA</v>
          </cell>
          <cell r="Y755" t="str">
            <v>905</v>
          </cell>
          <cell r="Z755">
            <v>35297</v>
          </cell>
          <cell r="AA755" t="str">
            <v>VALLE DEL CAUCA</v>
          </cell>
          <cell r="AB755" t="str">
            <v>PALMIRA</v>
          </cell>
          <cell r="AC755" t="str">
            <v>AMAZONIA Y PACIFICO</v>
          </cell>
          <cell r="AD755" t="str">
            <v>Sin definir</v>
          </cell>
          <cell r="AE755">
            <v>12</v>
          </cell>
          <cell r="AF755" t="str">
            <v>Operación</v>
          </cell>
          <cell r="AG755" t="str">
            <v>Operación</v>
          </cell>
          <cell r="AH755" t="str">
            <v>---</v>
          </cell>
          <cell r="AI755" t="str">
            <v>---</v>
          </cell>
          <cell r="AJ755" t="str">
            <v>---</v>
          </cell>
          <cell r="AK755" t="str">
            <v>---</v>
          </cell>
          <cell r="AL755">
            <v>0</v>
          </cell>
          <cell r="AM755" t="str">
            <v>Si</v>
          </cell>
          <cell r="AN755">
            <v>0</v>
          </cell>
          <cell r="AO755">
            <v>0</v>
          </cell>
          <cell r="AP755">
            <v>0</v>
          </cell>
          <cell r="AQ755">
            <v>0</v>
          </cell>
          <cell r="AR755">
            <v>0</v>
          </cell>
          <cell r="AS755">
            <v>0</v>
          </cell>
          <cell r="AT755">
            <v>0</v>
          </cell>
          <cell r="AU755">
            <v>0</v>
          </cell>
          <cell r="AV755">
            <v>0</v>
          </cell>
          <cell r="AW755">
            <v>0</v>
          </cell>
          <cell r="AX755">
            <v>0</v>
          </cell>
          <cell r="AY755">
            <v>0</v>
          </cell>
          <cell r="AZ755">
            <v>0</v>
          </cell>
          <cell r="BA755">
            <v>0</v>
          </cell>
          <cell r="BB755" t="str">
            <v>Sin Seguimiento</v>
          </cell>
          <cell r="BM755">
            <v>102667830</v>
          </cell>
          <cell r="BN755" t="str">
            <v>---</v>
          </cell>
          <cell r="BO755" t="str">
            <v>---</v>
          </cell>
          <cell r="BP755" t="str">
            <v>NO</v>
          </cell>
          <cell r="BQ755" t="str">
            <v>---</v>
          </cell>
          <cell r="BR755" t="str">
            <v>---</v>
          </cell>
          <cell r="BS755" t="str">
            <v>---</v>
          </cell>
          <cell r="BT755" t="str">
            <v>---</v>
          </cell>
          <cell r="BU755" t="str">
            <v>---</v>
          </cell>
          <cell r="BV755" t="str">
            <v>---</v>
          </cell>
          <cell r="BW755" t="str">
            <v>---</v>
          </cell>
        </row>
        <row r="756">
          <cell r="A756" t="str">
            <v>LAM1162</v>
          </cell>
          <cell r="B756" t="str">
            <v>Licencia Ambiental</v>
          </cell>
          <cell r="C756" t="str">
            <v>BLOQUE DE PERFORACION EXPLORATORIA OPÓN SUR. POZO OPÓN 14.</v>
          </cell>
          <cell r="D756" t="str">
            <v xml:space="preserve">COMPAÑÍA OPERADORA PETROCOLOMBIA S.A. - COPP S.A. </v>
          </cell>
          <cell r="E756" t="str">
            <v>Hidrocarburos</v>
          </cell>
          <cell r="F756" t="str">
            <v>Exploración</v>
          </cell>
          <cell r="G756" t="str">
            <v>Exploración</v>
          </cell>
          <cell r="H756" t="str">
            <v>ANLA</v>
          </cell>
          <cell r="J756" t="str">
            <v>OPERACIÓN</v>
          </cell>
          <cell r="K756">
            <v>4</v>
          </cell>
          <cell r="L756">
            <v>3402396</v>
          </cell>
          <cell r="M756">
            <v>4562410.7498399997</v>
          </cell>
          <cell r="O756" t="str">
            <v>CON VISITA</v>
          </cell>
          <cell r="P756" t="str">
            <v>Baja</v>
          </cell>
          <cell r="Q756" t="str">
            <v>---</v>
          </cell>
          <cell r="S756" t="str">
            <v>---</v>
          </cell>
          <cell r="T756">
            <v>0</v>
          </cell>
          <cell r="U756">
            <v>8</v>
          </cell>
          <cell r="V756" t="str">
            <v>ACTIVO</v>
          </cell>
          <cell r="W756" t="str">
            <v>CAS</v>
          </cell>
          <cell r="X756" t="str">
            <v>Resolución otorga LA</v>
          </cell>
          <cell r="Y756" t="str">
            <v>0343</v>
          </cell>
          <cell r="Z756">
            <v>35550</v>
          </cell>
          <cell r="AA756" t="str">
            <v>MAGDALENA</v>
          </cell>
          <cell r="AB756" t="str">
            <v>CIMITARRA</v>
          </cell>
          <cell r="AC756" t="str">
            <v>CARIBE CONTINENTAL E INSULAR</v>
          </cell>
          <cell r="AD756" t="str">
            <v>Sin definir</v>
          </cell>
          <cell r="AE756">
            <v>12</v>
          </cell>
          <cell r="AF756" t="str">
            <v>Operación</v>
          </cell>
          <cell r="AG756" t="str">
            <v>Operación</v>
          </cell>
          <cell r="AH756" t="str">
            <v>---</v>
          </cell>
          <cell r="AI756" t="str">
            <v>---</v>
          </cell>
          <cell r="AJ756" t="str">
            <v>---</v>
          </cell>
          <cell r="AK756" t="str">
            <v>---</v>
          </cell>
          <cell r="AL756">
            <v>4</v>
          </cell>
          <cell r="AM756" t="str">
            <v>Si</v>
          </cell>
          <cell r="AN756">
            <v>4</v>
          </cell>
          <cell r="AO756">
            <v>0</v>
          </cell>
          <cell r="AP756">
            <v>0</v>
          </cell>
          <cell r="AQ756">
            <v>1</v>
          </cell>
          <cell r="AR756">
            <v>0</v>
          </cell>
          <cell r="AS756">
            <v>2</v>
          </cell>
          <cell r="AT756">
            <v>2</v>
          </cell>
          <cell r="AU756">
            <v>0</v>
          </cell>
          <cell r="AV756">
            <v>0</v>
          </cell>
          <cell r="AW756">
            <v>0</v>
          </cell>
          <cell r="AX756">
            <v>1</v>
          </cell>
          <cell r="AY756">
            <v>0</v>
          </cell>
          <cell r="AZ756">
            <v>0</v>
          </cell>
          <cell r="BA756">
            <v>1</v>
          </cell>
          <cell r="BB756" t="str">
            <v>Seguimiento 2018</v>
          </cell>
          <cell r="BC756">
            <v>43220</v>
          </cell>
          <cell r="BD756">
            <v>2677</v>
          </cell>
          <cell r="BE756">
            <v>43249</v>
          </cell>
          <cell r="BF756" t="str">
            <v>Auto</v>
          </cell>
          <cell r="BG756">
            <v>3286</v>
          </cell>
          <cell r="BH756">
            <v>43276</v>
          </cell>
          <cell r="BI756" t="str">
            <v>Queja</v>
          </cell>
          <cell r="BM756">
            <v>102667830</v>
          </cell>
          <cell r="BN756" t="str">
            <v>---</v>
          </cell>
          <cell r="BO756" t="str">
            <v>---</v>
          </cell>
          <cell r="BP756" t="str">
            <v>NO</v>
          </cell>
          <cell r="BQ756">
            <v>3</v>
          </cell>
          <cell r="BR756">
            <v>2</v>
          </cell>
          <cell r="BS756">
            <v>0</v>
          </cell>
          <cell r="BT756" t="str">
            <v>---</v>
          </cell>
          <cell r="BU756" t="str">
            <v>---</v>
          </cell>
          <cell r="BV756" t="str">
            <v>---</v>
          </cell>
          <cell r="BW756" t="str">
            <v>---</v>
          </cell>
        </row>
        <row r="757">
          <cell r="A757" t="str">
            <v>LAM1143</v>
          </cell>
          <cell r="B757" t="str">
            <v>Licencia Ambiental</v>
          </cell>
          <cell r="C757" t="str">
            <v>PERFORACIÓN DEL POZO EXPLORATORIO TAMAUKA 1.</v>
          </cell>
          <cell r="D757" t="str">
            <v xml:space="preserve">OCCIDENTAL DE COLOMBIA LLC </v>
          </cell>
          <cell r="E757" t="str">
            <v>Hidrocarburos</v>
          </cell>
          <cell r="F757" t="str">
            <v>---</v>
          </cell>
          <cell r="G757" t="str">
            <v>---</v>
          </cell>
          <cell r="H757" t="str">
            <v>---</v>
          </cell>
          <cell r="I757" t="str">
            <v>---</v>
          </cell>
          <cell r="J757" t="str">
            <v>---</v>
          </cell>
          <cell r="K757">
            <v>4</v>
          </cell>
          <cell r="O757" t="str">
            <v>---</v>
          </cell>
          <cell r="P757" t="str">
            <v>N/A</v>
          </cell>
          <cell r="Q757" t="str">
            <v>---</v>
          </cell>
          <cell r="S757" t="str">
            <v>---</v>
          </cell>
          <cell r="T757" t="str">
            <v>---</v>
          </cell>
          <cell r="U757">
            <v>2</v>
          </cell>
          <cell r="V757" t="str">
            <v>ARCHIVADO</v>
          </cell>
          <cell r="W757" t="str">
            <v>CAR Y CORTOLIMA</v>
          </cell>
          <cell r="X757" t="str">
            <v>Auto refoliación expediente</v>
          </cell>
          <cell r="Y757">
            <v>627</v>
          </cell>
          <cell r="Z757">
            <v>38166</v>
          </cell>
          <cell r="AA757" t="str">
            <v>BOYACA</v>
          </cell>
          <cell r="AB757" t="str">
            <v>IZA</v>
          </cell>
          <cell r="AD757" t="str">
            <v>---</v>
          </cell>
          <cell r="AE757" t="str">
            <v>---</v>
          </cell>
          <cell r="AF757" t="str">
            <v>---</v>
          </cell>
          <cell r="AG757" t="str">
            <v>---</v>
          </cell>
          <cell r="AH757" t="str">
            <v>---</v>
          </cell>
          <cell r="AI757" t="str">
            <v>---</v>
          </cell>
          <cell r="AJ757" t="str">
            <v>---</v>
          </cell>
          <cell r="AK757" t="str">
            <v>---</v>
          </cell>
          <cell r="AL757">
            <v>0</v>
          </cell>
          <cell r="AM757" t="str">
            <v>---</v>
          </cell>
          <cell r="AN757">
            <v>1</v>
          </cell>
          <cell r="AO757">
            <v>0</v>
          </cell>
          <cell r="AP757">
            <v>0</v>
          </cell>
          <cell r="AQ757">
            <v>0</v>
          </cell>
          <cell r="AR757">
            <v>0</v>
          </cell>
          <cell r="AS757">
            <v>0</v>
          </cell>
          <cell r="AT757">
            <v>0</v>
          </cell>
          <cell r="AU757">
            <v>0</v>
          </cell>
          <cell r="AV757">
            <v>0</v>
          </cell>
          <cell r="AW757">
            <v>0</v>
          </cell>
          <cell r="AX757">
            <v>0</v>
          </cell>
          <cell r="AY757">
            <v>0</v>
          </cell>
          <cell r="AZ757">
            <v>0</v>
          </cell>
          <cell r="BA757">
            <v>0</v>
          </cell>
          <cell r="BB757" t="str">
            <v>Seguimiento &lt; 2006</v>
          </cell>
          <cell r="BJ757" t="str">
            <v>---</v>
          </cell>
          <cell r="BK757" t="str">
            <v>---</v>
          </cell>
          <cell r="BL757" t="str">
            <v>---</v>
          </cell>
          <cell r="BN757" t="str">
            <v>---</v>
          </cell>
          <cell r="BO757" t="str">
            <v>---</v>
          </cell>
          <cell r="BP757" t="str">
            <v>---</v>
          </cell>
          <cell r="BQ757" t="str">
            <v>---</v>
          </cell>
          <cell r="BR757" t="str">
            <v>---</v>
          </cell>
          <cell r="BS757" t="str">
            <v>---</v>
          </cell>
          <cell r="BT757" t="str">
            <v>---</v>
          </cell>
          <cell r="BU757" t="str">
            <v>---</v>
          </cell>
          <cell r="BV757" t="str">
            <v>---</v>
          </cell>
          <cell r="BW757" t="str">
            <v>---</v>
          </cell>
        </row>
        <row r="758">
          <cell r="A758" t="str">
            <v>LAM0721</v>
          </cell>
          <cell r="B758" t="str">
            <v>Licencia Ambiental</v>
          </cell>
          <cell r="C758" t="str">
            <v>ÁREAS DE POZOS PAUTO SUR - E.</v>
          </cell>
          <cell r="D758" t="str">
            <v xml:space="preserve">BP EXPLORATION COMPANY (COLOMBIA) LTD. </v>
          </cell>
          <cell r="E758" t="str">
            <v>Hidrocarburos</v>
          </cell>
          <cell r="F758" t="str">
            <v>Exploración</v>
          </cell>
          <cell r="G758" t="str">
            <v>Exploración</v>
          </cell>
          <cell r="H758" t="str">
            <v>CORPORACIÓN</v>
          </cell>
          <cell r="I758" t="str">
            <v>Menor o igual a 2 carpetas, traslado menor a 3 horas desde la sede y menor número de municipios involucrados</v>
          </cell>
          <cell r="J758" t="str">
            <v>CORPORACIÓN E INVEMAR</v>
          </cell>
          <cell r="K758">
            <v>4</v>
          </cell>
          <cell r="L758">
            <v>3402396</v>
          </cell>
          <cell r="M758" t="str">
            <v>SOLO TERRESTRE</v>
          </cell>
          <cell r="N758">
            <v>1975893.839205882</v>
          </cell>
          <cell r="O758" t="str">
            <v>CON VISITA</v>
          </cell>
          <cell r="P758" t="str">
            <v>Baja</v>
          </cell>
          <cell r="Q758" t="str">
            <v>---</v>
          </cell>
          <cell r="S758" t="str">
            <v>---</v>
          </cell>
          <cell r="T758">
            <v>0</v>
          </cell>
          <cell r="U758">
            <v>1</v>
          </cell>
          <cell r="V758" t="str">
            <v>ACTIVO</v>
          </cell>
          <cell r="W758" t="str">
            <v>CORPORINOQUIA</v>
          </cell>
          <cell r="X758" t="str">
            <v>Resolución otorga LA</v>
          </cell>
          <cell r="Y758" t="str">
            <v>640</v>
          </cell>
          <cell r="Z758">
            <v>35234</v>
          </cell>
          <cell r="AA758" t="str">
            <v>CASANARE</v>
          </cell>
          <cell r="AB758" t="str">
            <v>YOPAL</v>
          </cell>
          <cell r="AC758" t="str">
            <v>N/A</v>
          </cell>
          <cell r="AD758" t="str">
            <v>Trimestral</v>
          </cell>
          <cell r="AE758">
            <v>3</v>
          </cell>
          <cell r="AF758" t="str">
            <v>Operación</v>
          </cell>
          <cell r="AG758" t="str">
            <v>Operación</v>
          </cell>
          <cell r="AH758" t="str">
            <v>---</v>
          </cell>
          <cell r="AI758" t="str">
            <v>---</v>
          </cell>
          <cell r="AJ758" t="str">
            <v>---</v>
          </cell>
          <cell r="AK758" t="str">
            <v>---</v>
          </cell>
          <cell r="AL758">
            <v>0</v>
          </cell>
          <cell r="AM758" t="str">
            <v>Si</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t="str">
            <v>Sin Seguimiento</v>
          </cell>
          <cell r="BM758">
            <v>102667830</v>
          </cell>
          <cell r="BN758" t="str">
            <v>---</v>
          </cell>
          <cell r="BO758" t="str">
            <v>---</v>
          </cell>
          <cell r="BP758" t="str">
            <v>NO</v>
          </cell>
          <cell r="BQ758" t="str">
            <v>---</v>
          </cell>
          <cell r="BR758" t="str">
            <v>---</v>
          </cell>
          <cell r="BS758" t="str">
            <v>---</v>
          </cell>
          <cell r="BT758" t="str">
            <v>---</v>
          </cell>
          <cell r="BU758" t="str">
            <v>---</v>
          </cell>
          <cell r="BV758" t="str">
            <v>---</v>
          </cell>
          <cell r="BW758" t="str">
            <v>---</v>
          </cell>
        </row>
        <row r="759">
          <cell r="A759" t="str">
            <v>LAM1124</v>
          </cell>
          <cell r="B759" t="str">
            <v>Licencia Ambiental</v>
          </cell>
          <cell r="C759" t="str">
            <v>LÍNEAS DE FLUJO CAMPO CUPIAGUA ETAPA II.  CONSTRUCCION Y OPERACION DE LAS LINEAS DE PRODUCCION CUPIAGUA XIV A EMPALME CON LINEAS SOPORTE DE PRESION A CUSIANA, DESDE CUPIAGUA</v>
          </cell>
          <cell r="D759" t="str">
            <v xml:space="preserve">ECOPETROL S.A. </v>
          </cell>
          <cell r="E759" t="str">
            <v>Hidrocarburos</v>
          </cell>
          <cell r="F759" t="str">
            <v>Explotación</v>
          </cell>
          <cell r="G759" t="str">
            <v>Explotación</v>
          </cell>
          <cell r="H759" t="str">
            <v>ANLA</v>
          </cell>
          <cell r="J759" t="str">
            <v>OPERACIÓN</v>
          </cell>
          <cell r="K759">
            <v>5</v>
          </cell>
          <cell r="L759">
            <v>4252995</v>
          </cell>
          <cell r="M759">
            <v>5212877.2297297325</v>
          </cell>
          <cell r="O759" t="str">
            <v>CON VISITA</v>
          </cell>
          <cell r="P759" t="str">
            <v>Media</v>
          </cell>
          <cell r="Q759" t="str">
            <v>---</v>
          </cell>
          <cell r="S759" t="str">
            <v>---</v>
          </cell>
          <cell r="T759">
            <v>0.75</v>
          </cell>
          <cell r="U759">
            <v>12</v>
          </cell>
          <cell r="V759" t="str">
            <v>ACTIVO</v>
          </cell>
          <cell r="W759" t="str">
            <v>CORPORINOQUIA</v>
          </cell>
          <cell r="X759" t="str">
            <v>Resolución otorga LA</v>
          </cell>
          <cell r="Y759" t="str">
            <v>664</v>
          </cell>
          <cell r="Z759">
            <v>36003</v>
          </cell>
          <cell r="AA759" t="str">
            <v>CASANARE</v>
          </cell>
          <cell r="AB759" t="str">
            <v>AGUAZUL</v>
          </cell>
          <cell r="AC759" t="str">
            <v>ORINOQUIA</v>
          </cell>
          <cell r="AD759" t="str">
            <v>Anual</v>
          </cell>
          <cell r="AE759">
            <v>12</v>
          </cell>
          <cell r="AF759" t="str">
            <v>Operación</v>
          </cell>
          <cell r="AG759" t="str">
            <v>Operación</v>
          </cell>
          <cell r="AH759" t="str">
            <v>---</v>
          </cell>
          <cell r="AI759" t="str">
            <v>---</v>
          </cell>
          <cell r="AJ759" t="str">
            <v>---</v>
          </cell>
          <cell r="AK759" t="str">
            <v>---</v>
          </cell>
          <cell r="AL759">
            <v>3</v>
          </cell>
          <cell r="AM759" t="str">
            <v>Si</v>
          </cell>
          <cell r="AN759">
            <v>5</v>
          </cell>
          <cell r="AO759">
            <v>0</v>
          </cell>
          <cell r="AP759">
            <v>0</v>
          </cell>
          <cell r="AQ759">
            <v>1</v>
          </cell>
          <cell r="AR759">
            <v>1</v>
          </cell>
          <cell r="AS759">
            <v>1</v>
          </cell>
          <cell r="AT759">
            <v>1</v>
          </cell>
          <cell r="AU759">
            <v>0</v>
          </cell>
          <cell r="AV759">
            <v>0</v>
          </cell>
          <cell r="AW759">
            <v>0</v>
          </cell>
          <cell r="AX759">
            <v>1</v>
          </cell>
          <cell r="AY759">
            <v>0</v>
          </cell>
          <cell r="AZ759">
            <v>1</v>
          </cell>
          <cell r="BA759">
            <v>1</v>
          </cell>
          <cell r="BB759" t="str">
            <v>Seguimiento 2018</v>
          </cell>
          <cell r="BC759">
            <v>43166</v>
          </cell>
          <cell r="BD759">
            <v>2455</v>
          </cell>
          <cell r="BE759">
            <v>43238</v>
          </cell>
          <cell r="BF759" t="str">
            <v>Auto</v>
          </cell>
          <cell r="BG759">
            <v>7503</v>
          </cell>
          <cell r="BH759">
            <v>43434.665902777779</v>
          </cell>
          <cell r="BI759" t="str">
            <v>Control y Seguimiento</v>
          </cell>
          <cell r="BJ759" t="str">
            <v>VISITA</v>
          </cell>
          <cell r="BK759">
            <v>7</v>
          </cell>
          <cell r="BL759">
            <v>81270000</v>
          </cell>
          <cell r="BM759">
            <v>83708100</v>
          </cell>
          <cell r="BN759" t="str">
            <v>VISITA</v>
          </cell>
          <cell r="BO759">
            <v>79252493</v>
          </cell>
          <cell r="BP759" t="str">
            <v>---</v>
          </cell>
          <cell r="BQ759">
            <v>3</v>
          </cell>
          <cell r="BR759">
            <v>0</v>
          </cell>
          <cell r="BS759">
            <v>0</v>
          </cell>
          <cell r="BT759" t="str">
            <v>---</v>
          </cell>
          <cell r="BU759" t="str">
            <v>---</v>
          </cell>
          <cell r="BV759" t="str">
            <v>---</v>
          </cell>
          <cell r="BW759" t="str">
            <v>---</v>
          </cell>
        </row>
        <row r="760">
          <cell r="A760" t="str">
            <v>LAM1122</v>
          </cell>
          <cell r="B760" t="str">
            <v>Licencia Ambiental</v>
          </cell>
          <cell r="C760" t="str">
            <v>REFORMAS DEL COMPLEJO INDUSTRIAL DE BARRANCA.</v>
          </cell>
          <cell r="D760" t="str">
            <v xml:space="preserve">ECOPETROL S.A. </v>
          </cell>
          <cell r="E760" t="str">
            <v>Hidrocarburos</v>
          </cell>
          <cell r="F760" t="str">
            <v>---</v>
          </cell>
          <cell r="G760" t="str">
            <v>---</v>
          </cell>
          <cell r="H760" t="str">
            <v>---</v>
          </cell>
          <cell r="I760" t="str">
            <v>---</v>
          </cell>
          <cell r="J760" t="str">
            <v>---</v>
          </cell>
          <cell r="K760">
            <v>4</v>
          </cell>
          <cell r="O760" t="str">
            <v>---</v>
          </cell>
          <cell r="P760" t="str">
            <v>N/A</v>
          </cell>
          <cell r="Q760" t="str">
            <v>---</v>
          </cell>
          <cell r="S760" t="str">
            <v>---</v>
          </cell>
          <cell r="T760" t="str">
            <v>---</v>
          </cell>
          <cell r="U760">
            <v>0</v>
          </cell>
          <cell r="V760" t="str">
            <v>ACUMULADO</v>
          </cell>
          <cell r="W760" t="str">
            <v>CAR Y CORTOLIMA</v>
          </cell>
          <cell r="X760" t="str">
            <v>Auto refoliación expediente</v>
          </cell>
          <cell r="Y760">
            <v>42</v>
          </cell>
          <cell r="Z760">
            <v>38014</v>
          </cell>
          <cell r="AA760" t="str">
            <v>SANTANDER</v>
          </cell>
          <cell r="AB760" t="str">
            <v>BARRANCABERMEJA</v>
          </cell>
          <cell r="AD760" t="str">
            <v>---</v>
          </cell>
          <cell r="AE760" t="str">
            <v>---</v>
          </cell>
          <cell r="AF760" t="str">
            <v>---</v>
          </cell>
          <cell r="AG760" t="str">
            <v>---</v>
          </cell>
          <cell r="AH760" t="str">
            <v>---</v>
          </cell>
          <cell r="AI760" t="str">
            <v>---</v>
          </cell>
          <cell r="AJ760" t="str">
            <v>---</v>
          </cell>
          <cell r="AK760" t="str">
            <v>---</v>
          </cell>
          <cell r="AL760">
            <v>0</v>
          </cell>
          <cell r="AM760" t="str">
            <v>---</v>
          </cell>
          <cell r="AN760">
            <v>0</v>
          </cell>
          <cell r="AO760">
            <v>0</v>
          </cell>
          <cell r="AP760">
            <v>0</v>
          </cell>
          <cell r="AQ760">
            <v>0</v>
          </cell>
          <cell r="AR760">
            <v>0</v>
          </cell>
          <cell r="AS760">
            <v>0</v>
          </cell>
          <cell r="AT760">
            <v>0</v>
          </cell>
          <cell r="AU760">
            <v>0</v>
          </cell>
          <cell r="AV760">
            <v>0</v>
          </cell>
          <cell r="AW760">
            <v>0</v>
          </cell>
          <cell r="AX760">
            <v>0</v>
          </cell>
          <cell r="AY760">
            <v>0</v>
          </cell>
          <cell r="AZ760">
            <v>0</v>
          </cell>
          <cell r="BA760">
            <v>0</v>
          </cell>
          <cell r="BB760" t="str">
            <v>Sin Seguimiento</v>
          </cell>
          <cell r="BJ760" t="str">
            <v>---</v>
          </cell>
          <cell r="BK760" t="str">
            <v>---</v>
          </cell>
          <cell r="BL760" t="str">
            <v>---</v>
          </cell>
          <cell r="BN760" t="str">
            <v>---</v>
          </cell>
          <cell r="BO760" t="str">
            <v>---</v>
          </cell>
          <cell r="BP760" t="str">
            <v>---</v>
          </cell>
          <cell r="BQ760" t="str">
            <v>---</v>
          </cell>
          <cell r="BR760" t="str">
            <v>---</v>
          </cell>
          <cell r="BS760" t="str">
            <v>---</v>
          </cell>
          <cell r="BT760" t="str">
            <v>---</v>
          </cell>
          <cell r="BU760" t="str">
            <v>---</v>
          </cell>
          <cell r="BV760" t="str">
            <v>---</v>
          </cell>
          <cell r="BW760" t="str">
            <v>---</v>
          </cell>
        </row>
        <row r="761">
          <cell r="A761" t="str">
            <v>LAM1119</v>
          </cell>
          <cell r="B761" t="str">
            <v>Licencia Ambiental</v>
          </cell>
          <cell r="C761" t="str">
            <v>PERFORACIÓN DE POZOS DE DESARROLLO EN EL CAMPO SAN FCO.Y SUS LÍNEAS DE FLUJO.</v>
          </cell>
          <cell r="D761" t="str">
            <v xml:space="preserve">HOCOL S.A. </v>
          </cell>
          <cell r="E761" t="str">
            <v>Hidrocarburos</v>
          </cell>
          <cell r="F761" t="str">
            <v>---</v>
          </cell>
          <cell r="G761" t="str">
            <v>---</v>
          </cell>
          <cell r="H761" t="str">
            <v>---</v>
          </cell>
          <cell r="I761" t="str">
            <v>---</v>
          </cell>
          <cell r="J761" t="str">
            <v>---</v>
          </cell>
          <cell r="K761">
            <v>4</v>
          </cell>
          <cell r="O761" t="str">
            <v>---</v>
          </cell>
          <cell r="P761" t="str">
            <v>N/A</v>
          </cell>
          <cell r="Q761" t="str">
            <v>---</v>
          </cell>
          <cell r="S761" t="str">
            <v>---</v>
          </cell>
          <cell r="T761" t="str">
            <v>---</v>
          </cell>
          <cell r="U761">
            <v>0</v>
          </cell>
          <cell r="V761" t="str">
            <v>ACUMULADO</v>
          </cell>
          <cell r="W761" t="str">
            <v>CAR Y CORTOLIMA</v>
          </cell>
          <cell r="X761" t="str">
            <v>Auto refoliación expediente</v>
          </cell>
          <cell r="Y761">
            <v>349</v>
          </cell>
          <cell r="Z761">
            <v>38099</v>
          </cell>
          <cell r="AA761" t="str">
            <v>HUILA</v>
          </cell>
          <cell r="AB761" t="str">
            <v>NEIVA</v>
          </cell>
          <cell r="AD761" t="str">
            <v>---</v>
          </cell>
          <cell r="AE761" t="str">
            <v>---</v>
          </cell>
          <cell r="AF761" t="str">
            <v>---</v>
          </cell>
          <cell r="AG761" t="str">
            <v>---</v>
          </cell>
          <cell r="AH761" t="str">
            <v>---</v>
          </cell>
          <cell r="AI761" t="str">
            <v>---</v>
          </cell>
          <cell r="AJ761" t="str">
            <v>---</v>
          </cell>
          <cell r="AK761" t="str">
            <v>---</v>
          </cell>
          <cell r="AL761">
            <v>0</v>
          </cell>
          <cell r="AM761" t="str">
            <v>---</v>
          </cell>
          <cell r="AN761">
            <v>0</v>
          </cell>
          <cell r="AO761">
            <v>0</v>
          </cell>
          <cell r="AP761">
            <v>0</v>
          </cell>
          <cell r="AQ761">
            <v>0</v>
          </cell>
          <cell r="AR761">
            <v>0</v>
          </cell>
          <cell r="AS761">
            <v>0</v>
          </cell>
          <cell r="AT761">
            <v>0</v>
          </cell>
          <cell r="AU761">
            <v>0</v>
          </cell>
          <cell r="AV761">
            <v>0</v>
          </cell>
          <cell r="AW761">
            <v>0</v>
          </cell>
          <cell r="AX761">
            <v>0</v>
          </cell>
          <cell r="AY761">
            <v>0</v>
          </cell>
          <cell r="AZ761">
            <v>0</v>
          </cell>
          <cell r="BA761">
            <v>0</v>
          </cell>
          <cell r="BB761" t="str">
            <v>Sin Seguimiento</v>
          </cell>
          <cell r="BJ761" t="str">
            <v>---</v>
          </cell>
          <cell r="BK761" t="str">
            <v>---</v>
          </cell>
          <cell r="BL761" t="str">
            <v>---</v>
          </cell>
          <cell r="BN761" t="str">
            <v>---</v>
          </cell>
          <cell r="BO761" t="str">
            <v>---</v>
          </cell>
          <cell r="BP761" t="str">
            <v>---</v>
          </cell>
          <cell r="BQ761" t="str">
            <v>---</v>
          </cell>
          <cell r="BR761" t="str">
            <v>---</v>
          </cell>
          <cell r="BS761" t="str">
            <v>---</v>
          </cell>
          <cell r="BT761" t="str">
            <v>---</v>
          </cell>
          <cell r="BU761" t="str">
            <v>---</v>
          </cell>
          <cell r="BV761" t="str">
            <v>---</v>
          </cell>
          <cell r="BW761" t="str">
            <v>---</v>
          </cell>
        </row>
        <row r="762">
          <cell r="A762" t="str">
            <v>LAM1109</v>
          </cell>
          <cell r="B762" t="str">
            <v>Licencia Ambiental</v>
          </cell>
          <cell r="C762" t="str">
            <v>POZO EXPLORATORIO RETORNO 1.</v>
          </cell>
          <cell r="D762" t="str">
            <v xml:space="preserve">ECOPETROL S.A. </v>
          </cell>
          <cell r="E762" t="str">
            <v>Hidrocarburos</v>
          </cell>
          <cell r="F762" t="str">
            <v>Exploración</v>
          </cell>
          <cell r="G762" t="str">
            <v>Exploración</v>
          </cell>
          <cell r="H762" t="str">
            <v>ANLA</v>
          </cell>
          <cell r="J762" t="str">
            <v>NO HAN INICIADO OBRAS</v>
          </cell>
          <cell r="O762" t="str">
            <v>SIN INICIO DE OBRA</v>
          </cell>
          <cell r="P762" t="str">
            <v>Baja</v>
          </cell>
          <cell r="Q762" t="str">
            <v>---</v>
          </cell>
          <cell r="S762" t="str">
            <v>---</v>
          </cell>
          <cell r="T762">
            <v>0</v>
          </cell>
          <cell r="U762">
            <v>2</v>
          </cell>
          <cell r="V762" t="str">
            <v>ACTIVO</v>
          </cell>
          <cell r="W762" t="str">
            <v>CAS</v>
          </cell>
          <cell r="X762" t="str">
            <v>Resolución otorga LA</v>
          </cell>
          <cell r="Y762" t="str">
            <v>71</v>
          </cell>
          <cell r="Z762">
            <v>35466</v>
          </cell>
          <cell r="AA762" t="str">
            <v>SANTANDER</v>
          </cell>
          <cell r="AB762" t="str">
            <v>SABANA DE TORRES</v>
          </cell>
          <cell r="AC762" t="str">
            <v>N/A</v>
          </cell>
          <cell r="AD762" t="str">
            <v>Al inicio, 6 meses y final</v>
          </cell>
          <cell r="AE762">
            <v>0</v>
          </cell>
          <cell r="AF762" t="str">
            <v>Restauración Ambiental Parcial</v>
          </cell>
          <cell r="AG762" t="str">
            <v>No han iniciado actividades</v>
          </cell>
          <cell r="AH762" t="str">
            <v>N/A</v>
          </cell>
          <cell r="AI762" t="str">
            <v>NA</v>
          </cell>
          <cell r="AJ762" t="str">
            <v>---</v>
          </cell>
          <cell r="AK762" t="str">
            <v>NO</v>
          </cell>
          <cell r="AL762">
            <v>2</v>
          </cell>
          <cell r="AM762" t="str">
            <v>Si</v>
          </cell>
          <cell r="AN762">
            <v>0</v>
          </cell>
          <cell r="AO762">
            <v>0</v>
          </cell>
          <cell r="AP762">
            <v>1</v>
          </cell>
          <cell r="AQ762">
            <v>0</v>
          </cell>
          <cell r="AR762">
            <v>2</v>
          </cell>
          <cell r="AS762">
            <v>0</v>
          </cell>
          <cell r="AT762">
            <v>0</v>
          </cell>
          <cell r="AU762">
            <v>0</v>
          </cell>
          <cell r="AV762">
            <v>1</v>
          </cell>
          <cell r="AW762">
            <v>0</v>
          </cell>
          <cell r="AX762">
            <v>0</v>
          </cell>
          <cell r="AY762">
            <v>0</v>
          </cell>
          <cell r="AZ762">
            <v>0</v>
          </cell>
          <cell r="BA762">
            <v>1</v>
          </cell>
          <cell r="BB762" t="str">
            <v>Seguimiento 2018</v>
          </cell>
          <cell r="BC762">
            <v>43318</v>
          </cell>
          <cell r="BD762">
            <v>5125</v>
          </cell>
          <cell r="BE762">
            <v>43348</v>
          </cell>
          <cell r="BF762" t="str">
            <v>Auto</v>
          </cell>
          <cell r="BG762">
            <v>5792</v>
          </cell>
          <cell r="BH762">
            <v>43367</v>
          </cell>
          <cell r="BI762" t="str">
            <v>Control y Seguimiento</v>
          </cell>
          <cell r="BJ762" t="str">
            <v>---</v>
          </cell>
          <cell r="BK762" t="str">
            <v>---</v>
          </cell>
          <cell r="BL762" t="str">
            <v>---</v>
          </cell>
          <cell r="BN762" t="str">
            <v>---</v>
          </cell>
          <cell r="BO762" t="str">
            <v>---</v>
          </cell>
          <cell r="BP762" t="str">
            <v>NO</v>
          </cell>
          <cell r="BQ762" t="str">
            <v>---</v>
          </cell>
          <cell r="BR762" t="str">
            <v>---</v>
          </cell>
          <cell r="BS762" t="str">
            <v>---</v>
          </cell>
          <cell r="BT762" t="str">
            <v>---</v>
          </cell>
          <cell r="BU762" t="str">
            <v>---</v>
          </cell>
          <cell r="BV762" t="str">
            <v>---</v>
          </cell>
          <cell r="BW762" t="str">
            <v>---</v>
          </cell>
        </row>
        <row r="763">
          <cell r="A763" t="str">
            <v>LAM1102</v>
          </cell>
          <cell r="B763" t="str">
            <v>Licencia Ambiental</v>
          </cell>
          <cell r="C763" t="str">
            <v>CAMPO DE PRODUCCION CASTILLA  POZO DE DESARROLLO CASTILLA 24. CAMPO Y ASOCIACION CUBARRAL-GERENCIA LLANOS</v>
          </cell>
          <cell r="D763" t="str">
            <v xml:space="preserve">ECOPETROL S.A. </v>
          </cell>
          <cell r="E763" t="str">
            <v>Hidrocarburos</v>
          </cell>
          <cell r="F763" t="str">
            <v>---</v>
          </cell>
          <cell r="G763" t="str">
            <v>---</v>
          </cell>
          <cell r="H763" t="str">
            <v>---</v>
          </cell>
          <cell r="I763" t="str">
            <v>---</v>
          </cell>
          <cell r="J763" t="str">
            <v>---</v>
          </cell>
          <cell r="K763">
            <v>4</v>
          </cell>
          <cell r="O763" t="str">
            <v>---</v>
          </cell>
          <cell r="P763" t="str">
            <v>N/A</v>
          </cell>
          <cell r="Q763" t="str">
            <v>---</v>
          </cell>
          <cell r="S763" t="str">
            <v>---</v>
          </cell>
          <cell r="T763" t="str">
            <v>---</v>
          </cell>
          <cell r="U763">
            <v>0</v>
          </cell>
          <cell r="V763" t="str">
            <v>ACUMULADO</v>
          </cell>
          <cell r="W763" t="str">
            <v>CAR Y CORTOLIMA</v>
          </cell>
          <cell r="X763" t="str">
            <v>Auto refoliación expediente</v>
          </cell>
          <cell r="Y763">
            <v>276</v>
          </cell>
          <cell r="Z763">
            <v>38083</v>
          </cell>
          <cell r="AA763" t="str">
            <v>META</v>
          </cell>
          <cell r="AB763" t="str">
            <v>ACACIAS</v>
          </cell>
          <cell r="AD763" t="str">
            <v>---</v>
          </cell>
          <cell r="AE763" t="str">
            <v>---</v>
          </cell>
          <cell r="AF763" t="str">
            <v>---</v>
          </cell>
          <cell r="AG763" t="str">
            <v>---</v>
          </cell>
          <cell r="AH763" t="str">
            <v>---</v>
          </cell>
          <cell r="AI763" t="str">
            <v>---</v>
          </cell>
          <cell r="AJ763" t="str">
            <v>---</v>
          </cell>
          <cell r="AK763" t="str">
            <v>---</v>
          </cell>
          <cell r="AL763">
            <v>0</v>
          </cell>
          <cell r="AM763" t="str">
            <v>---</v>
          </cell>
          <cell r="AN763">
            <v>3</v>
          </cell>
          <cell r="AO763">
            <v>0</v>
          </cell>
          <cell r="AP763">
            <v>0</v>
          </cell>
          <cell r="AQ763">
            <v>0</v>
          </cell>
          <cell r="AR763">
            <v>0</v>
          </cell>
          <cell r="AS763">
            <v>0</v>
          </cell>
          <cell r="AT763">
            <v>0</v>
          </cell>
          <cell r="AU763">
            <v>0</v>
          </cell>
          <cell r="AV763">
            <v>0</v>
          </cell>
          <cell r="AW763">
            <v>0</v>
          </cell>
          <cell r="AX763">
            <v>0</v>
          </cell>
          <cell r="AY763">
            <v>0</v>
          </cell>
          <cell r="AZ763">
            <v>0</v>
          </cell>
          <cell r="BA763">
            <v>0</v>
          </cell>
          <cell r="BB763" t="str">
            <v>Seguimiento &lt; 2006</v>
          </cell>
          <cell r="BJ763" t="str">
            <v>---</v>
          </cell>
          <cell r="BK763" t="str">
            <v>---</v>
          </cell>
          <cell r="BL763" t="str">
            <v>---</v>
          </cell>
          <cell r="BN763" t="str">
            <v>---</v>
          </cell>
          <cell r="BO763" t="str">
            <v>---</v>
          </cell>
          <cell r="BP763" t="str">
            <v>---</v>
          </cell>
          <cell r="BQ763">
            <v>1</v>
          </cell>
          <cell r="BR763">
            <v>1</v>
          </cell>
          <cell r="BS763">
            <v>0</v>
          </cell>
          <cell r="BT763" t="str">
            <v>---</v>
          </cell>
          <cell r="BU763" t="str">
            <v>---</v>
          </cell>
          <cell r="BV763" t="str">
            <v>---</v>
          </cell>
          <cell r="BW763" t="str">
            <v>---</v>
          </cell>
        </row>
        <row r="764">
          <cell r="A764" t="str">
            <v>LAM0724</v>
          </cell>
          <cell r="B764" t="str">
            <v>Licencia Ambiental</v>
          </cell>
          <cell r="C764" t="str">
            <v>PLATAFORMA CHUCHUPA B Y CHUCHUPA A   BALLENA Y RIOHACHA DENTRO DEL AREA ASOCIACION GUAJIRA A.</v>
          </cell>
          <cell r="D764" t="str">
            <v xml:space="preserve">CHEVRON PETROLEUM COMPANY </v>
          </cell>
          <cell r="E764" t="str">
            <v>Hidrocarburos</v>
          </cell>
          <cell r="F764" t="str">
            <v>Explotación</v>
          </cell>
          <cell r="G764" t="str">
            <v>Explotación</v>
          </cell>
          <cell r="H764" t="str">
            <v>ANLA</v>
          </cell>
          <cell r="J764" t="str">
            <v>OPERACIÓN</v>
          </cell>
          <cell r="K764">
            <v>5</v>
          </cell>
          <cell r="L764">
            <v>4252995</v>
          </cell>
          <cell r="M764">
            <v>4167665.4736901401</v>
          </cell>
          <cell r="O764" t="str">
            <v>CON VISITA</v>
          </cell>
          <cell r="P764" t="str">
            <v>Baja</v>
          </cell>
          <cell r="Q764" t="str">
            <v>---</v>
          </cell>
          <cell r="S764" t="str">
            <v>---</v>
          </cell>
          <cell r="T764">
            <v>0.75</v>
          </cell>
          <cell r="U764">
            <v>18</v>
          </cell>
          <cell r="V764" t="str">
            <v>ACTIVO</v>
          </cell>
          <cell r="W764" t="str">
            <v>CORPOGUAJIRA</v>
          </cell>
          <cell r="X764" t="str">
            <v>Resolución otorga LA</v>
          </cell>
          <cell r="Y764" t="str">
            <v>4790</v>
          </cell>
          <cell r="Z764">
            <v>35403</v>
          </cell>
          <cell r="AA764" t="str">
            <v>GUAJIRA</v>
          </cell>
          <cell r="AB764" t="str">
            <v>RIOHACHA</v>
          </cell>
          <cell r="AC764" t="str">
            <v>CARIBE CONTINENTAL E INSULAR</v>
          </cell>
          <cell r="AD764" t="str">
            <v>Anual</v>
          </cell>
          <cell r="AE764">
            <v>12</v>
          </cell>
          <cell r="AF764" t="str">
            <v>Operación</v>
          </cell>
          <cell r="AG764" t="str">
            <v>Operación</v>
          </cell>
          <cell r="AH764" t="str">
            <v>---</v>
          </cell>
          <cell r="AI764" t="str">
            <v>---</v>
          </cell>
          <cell r="AJ764" t="str">
            <v>---</v>
          </cell>
          <cell r="AK764" t="str">
            <v>---</v>
          </cell>
          <cell r="AL764">
            <v>2</v>
          </cell>
          <cell r="AM764" t="str">
            <v>Si</v>
          </cell>
          <cell r="AN764">
            <v>5</v>
          </cell>
          <cell r="AO764">
            <v>0</v>
          </cell>
          <cell r="AP764">
            <v>1</v>
          </cell>
          <cell r="AQ764">
            <v>0</v>
          </cell>
          <cell r="AR764">
            <v>0</v>
          </cell>
          <cell r="AS764">
            <v>1</v>
          </cell>
          <cell r="AT764">
            <v>0</v>
          </cell>
          <cell r="AU764">
            <v>0</v>
          </cell>
          <cell r="AV764">
            <v>0</v>
          </cell>
          <cell r="AW764">
            <v>1</v>
          </cell>
          <cell r="AX764">
            <v>0</v>
          </cell>
          <cell r="AY764">
            <v>0</v>
          </cell>
          <cell r="AZ764">
            <v>1</v>
          </cell>
          <cell r="BA764">
            <v>0</v>
          </cell>
          <cell r="BB764" t="str">
            <v>Seguimiento 2017</v>
          </cell>
          <cell r="BM764">
            <v>71853796</v>
          </cell>
          <cell r="BN764" t="str">
            <v>VISITA</v>
          </cell>
          <cell r="BO764">
            <v>67786600</v>
          </cell>
          <cell r="BP764" t="str">
            <v>---</v>
          </cell>
          <cell r="BQ764">
            <v>2</v>
          </cell>
          <cell r="BR764">
            <v>0</v>
          </cell>
          <cell r="BS764">
            <v>0</v>
          </cell>
          <cell r="BT764" t="str">
            <v>---</v>
          </cell>
          <cell r="BU764" t="str">
            <v>---</v>
          </cell>
          <cell r="BV764" t="str">
            <v>---</v>
          </cell>
          <cell r="BW764" t="str">
            <v>---</v>
          </cell>
        </row>
        <row r="765">
          <cell r="A765" t="str">
            <v>LAM1093</v>
          </cell>
          <cell r="B765" t="str">
            <v>Licencia Ambiental</v>
          </cell>
          <cell r="C765" t="str">
            <v>Tramite ambiental para la construcción de facilidades de producción campo valmagro.</v>
          </cell>
          <cell r="D765" t="str">
            <v xml:space="preserve">VETRA EXPLORACIÓN Y PRODUCCIÓN COLOMBIA S.A.S. – VETRA EyP S.A.S. </v>
          </cell>
          <cell r="E765" t="str">
            <v>Hidrocarburos</v>
          </cell>
          <cell r="F765" t="str">
            <v>Explotación</v>
          </cell>
          <cell r="G765" t="str">
            <v>Explotación</v>
          </cell>
          <cell r="H765" t="str">
            <v>ANLA</v>
          </cell>
          <cell r="J765" t="str">
            <v>OPERACIÓN</v>
          </cell>
          <cell r="K765">
            <v>5</v>
          </cell>
          <cell r="L765">
            <v>4252995</v>
          </cell>
          <cell r="M765">
            <v>5212877.2297297325</v>
          </cell>
          <cell r="O765" t="str">
            <v>CON VISITA</v>
          </cell>
          <cell r="P765" t="str">
            <v>Media</v>
          </cell>
          <cell r="Q765" t="str">
            <v>---</v>
          </cell>
          <cell r="S765" t="str">
            <v>---</v>
          </cell>
          <cell r="T765">
            <v>0.75</v>
          </cell>
          <cell r="U765">
            <v>11</v>
          </cell>
          <cell r="V765" t="str">
            <v>ACTIVO</v>
          </cell>
          <cell r="W765" t="str">
            <v>CORPORINOQUIA</v>
          </cell>
          <cell r="X765" t="str">
            <v>Resolución otorga LA</v>
          </cell>
          <cell r="Y765" t="str">
            <v>0663</v>
          </cell>
          <cell r="Z765">
            <v>36390</v>
          </cell>
          <cell r="AA765" t="str">
            <v>META</v>
          </cell>
          <cell r="AB765" t="str">
            <v>PUERTO LOPEZ</v>
          </cell>
          <cell r="AC765" t="str">
            <v>ORINOQUIA</v>
          </cell>
          <cell r="AD765" t="str">
            <v>Anual</v>
          </cell>
          <cell r="AE765">
            <v>12</v>
          </cell>
          <cell r="AF765" t="str">
            <v>Operación</v>
          </cell>
          <cell r="AG765" t="str">
            <v>Operación</v>
          </cell>
          <cell r="AH765" t="str">
            <v>Anual</v>
          </cell>
          <cell r="AI765" t="str">
            <v>17 de abril de 2018</v>
          </cell>
          <cell r="AJ765">
            <v>43207</v>
          </cell>
          <cell r="AK765" t="str">
            <v>N/A</v>
          </cell>
          <cell r="AL765">
            <v>3</v>
          </cell>
          <cell r="AM765" t="str">
            <v>Si</v>
          </cell>
          <cell r="AN765">
            <v>4</v>
          </cell>
          <cell r="AO765">
            <v>0</v>
          </cell>
          <cell r="AP765">
            <v>0</v>
          </cell>
          <cell r="AQ765">
            <v>2</v>
          </cell>
          <cell r="AR765">
            <v>0</v>
          </cell>
          <cell r="AS765">
            <v>1</v>
          </cell>
          <cell r="AT765">
            <v>0</v>
          </cell>
          <cell r="AU765">
            <v>1</v>
          </cell>
          <cell r="AV765">
            <v>1</v>
          </cell>
          <cell r="AW765">
            <v>0</v>
          </cell>
          <cell r="AX765">
            <v>0</v>
          </cell>
          <cell r="AY765">
            <v>0</v>
          </cell>
          <cell r="AZ765">
            <v>1</v>
          </cell>
          <cell r="BA765">
            <v>1</v>
          </cell>
          <cell r="BB765" t="str">
            <v>Seguimiento 2018</v>
          </cell>
          <cell r="BC765" t="str">
            <v>N/A</v>
          </cell>
          <cell r="BD765">
            <v>5472</v>
          </cell>
          <cell r="BE765">
            <v>43362</v>
          </cell>
          <cell r="BF765" t="str">
            <v xml:space="preserve">Resolución </v>
          </cell>
          <cell r="BG765">
            <v>1968</v>
          </cell>
          <cell r="BH765">
            <v>43405.701284722221</v>
          </cell>
          <cell r="BI765" t="str">
            <v>Compensación y 1%</v>
          </cell>
          <cell r="BJ765" t="str">
            <v>VISITA</v>
          </cell>
          <cell r="BK765">
            <v>7</v>
          </cell>
          <cell r="BL765">
            <v>62473000</v>
          </cell>
          <cell r="BM765">
            <v>64347190</v>
          </cell>
          <cell r="BN765" t="str">
            <v>VISITA</v>
          </cell>
          <cell r="BO765">
            <v>78042870</v>
          </cell>
          <cell r="BP765" t="str">
            <v>NO</v>
          </cell>
          <cell r="BQ765">
            <v>4</v>
          </cell>
          <cell r="BR765">
            <v>2</v>
          </cell>
          <cell r="BS765">
            <v>0</v>
          </cell>
          <cell r="BT765" t="str">
            <v>---</v>
          </cell>
          <cell r="BU765" t="str">
            <v>---</v>
          </cell>
          <cell r="BV765" t="str">
            <v>---</v>
          </cell>
          <cell r="BW765" t="str">
            <v>---</v>
          </cell>
        </row>
        <row r="766">
          <cell r="A766" t="str">
            <v>LAM1089</v>
          </cell>
          <cell r="B766" t="str">
            <v>Licencia Ambiental</v>
          </cell>
          <cell r="C766" t="str">
            <v>BLOQUE DE EXPLORACIÓN APULO Y P.M.A PROGRAMA SÍSMICO APULO 6.-</v>
          </cell>
          <cell r="D766" t="str">
            <v xml:space="preserve">EMERALD ENERGY PLC SUCURSAL COLOMBIA </v>
          </cell>
          <cell r="E766" t="str">
            <v>Hidrocarburos</v>
          </cell>
          <cell r="F766" t="str">
            <v>---</v>
          </cell>
          <cell r="G766" t="str">
            <v>---</v>
          </cell>
          <cell r="H766" t="str">
            <v>---</v>
          </cell>
          <cell r="I766" t="str">
            <v>---</v>
          </cell>
          <cell r="J766" t="str">
            <v>---</v>
          </cell>
          <cell r="K766">
            <v>4</v>
          </cell>
          <cell r="O766" t="str">
            <v>---</v>
          </cell>
          <cell r="P766" t="str">
            <v>N/A</v>
          </cell>
          <cell r="Q766" t="str">
            <v>---</v>
          </cell>
          <cell r="S766" t="str">
            <v>---</v>
          </cell>
          <cell r="T766" t="str">
            <v>---</v>
          </cell>
          <cell r="U766">
            <v>1</v>
          </cell>
          <cell r="V766" t="str">
            <v>ARCHIVADO</v>
          </cell>
          <cell r="W766" t="str">
            <v>CAR Y CORTOLIMA</v>
          </cell>
          <cell r="X766" t="str">
            <v>Auto refoliación expediente</v>
          </cell>
          <cell r="Y766">
            <v>279</v>
          </cell>
          <cell r="Z766">
            <v>38083</v>
          </cell>
          <cell r="AA766" t="str">
            <v>CUNDINAMARCA</v>
          </cell>
          <cell r="AB766" t="str">
            <v>LA MESA</v>
          </cell>
          <cell r="AD766" t="str">
            <v>---</v>
          </cell>
          <cell r="AE766" t="str">
            <v>---</v>
          </cell>
          <cell r="AF766" t="str">
            <v>---</v>
          </cell>
          <cell r="AG766" t="str">
            <v>---</v>
          </cell>
          <cell r="AH766" t="str">
            <v>---</v>
          </cell>
          <cell r="AI766" t="str">
            <v>---</v>
          </cell>
          <cell r="AJ766" t="str">
            <v>---</v>
          </cell>
          <cell r="AK766" t="str">
            <v>---</v>
          </cell>
          <cell r="AL766">
            <v>0</v>
          </cell>
          <cell r="AM766" t="str">
            <v>---</v>
          </cell>
          <cell r="AN766">
            <v>0</v>
          </cell>
          <cell r="AO766">
            <v>0</v>
          </cell>
          <cell r="AP766">
            <v>0</v>
          </cell>
          <cell r="AQ766">
            <v>0</v>
          </cell>
          <cell r="AR766">
            <v>0</v>
          </cell>
          <cell r="AS766">
            <v>0</v>
          </cell>
          <cell r="AT766">
            <v>0</v>
          </cell>
          <cell r="AU766">
            <v>0</v>
          </cell>
          <cell r="AV766">
            <v>0</v>
          </cell>
          <cell r="AW766">
            <v>0</v>
          </cell>
          <cell r="AX766">
            <v>0</v>
          </cell>
          <cell r="AY766">
            <v>0</v>
          </cell>
          <cell r="AZ766">
            <v>0</v>
          </cell>
          <cell r="BA766">
            <v>0</v>
          </cell>
          <cell r="BB766" t="str">
            <v>Sin Seguimiento</v>
          </cell>
          <cell r="BJ766" t="str">
            <v>---</v>
          </cell>
          <cell r="BK766" t="str">
            <v>---</v>
          </cell>
          <cell r="BL766" t="str">
            <v>---</v>
          </cell>
          <cell r="BN766" t="str">
            <v>---</v>
          </cell>
          <cell r="BO766" t="str">
            <v>---</v>
          </cell>
          <cell r="BP766" t="str">
            <v>---</v>
          </cell>
          <cell r="BQ766" t="str">
            <v>---</v>
          </cell>
          <cell r="BR766" t="str">
            <v>---</v>
          </cell>
          <cell r="BS766" t="str">
            <v>---</v>
          </cell>
          <cell r="BT766" t="str">
            <v>---</v>
          </cell>
          <cell r="BU766" t="str">
            <v>---</v>
          </cell>
          <cell r="BV766" t="str">
            <v>---</v>
          </cell>
          <cell r="BW766" t="str">
            <v>---</v>
          </cell>
        </row>
        <row r="767">
          <cell r="A767" t="str">
            <v>LAM1083</v>
          </cell>
          <cell r="B767" t="str">
            <v>Licencia Ambiental</v>
          </cell>
          <cell r="C767" t="str">
            <v>POZOS EXPLORATORIOS TOCARIA 1 Y 4.</v>
          </cell>
          <cell r="D767" t="str">
            <v xml:space="preserve">PERENCO COLOMBIA LIMITED </v>
          </cell>
          <cell r="E767" t="str">
            <v>Hidrocarburos</v>
          </cell>
          <cell r="F767" t="str">
            <v>---</v>
          </cell>
          <cell r="G767" t="str">
            <v>---</v>
          </cell>
          <cell r="H767" t="str">
            <v>---</v>
          </cell>
          <cell r="I767" t="str">
            <v>---</v>
          </cell>
          <cell r="J767" t="str">
            <v>---</v>
          </cell>
          <cell r="K767">
            <v>4</v>
          </cell>
          <cell r="O767" t="str">
            <v>---</v>
          </cell>
          <cell r="P767" t="str">
            <v>N/A</v>
          </cell>
          <cell r="Q767" t="str">
            <v>---</v>
          </cell>
          <cell r="S767" t="str">
            <v>---</v>
          </cell>
          <cell r="T767" t="str">
            <v>---</v>
          </cell>
          <cell r="U767">
            <v>1</v>
          </cell>
          <cell r="V767" t="str">
            <v>ARCHIVADO</v>
          </cell>
          <cell r="W767" t="str">
            <v>CAR Y CORTOLIMA</v>
          </cell>
          <cell r="X767" t="str">
            <v>Auto refoliación expediente</v>
          </cell>
          <cell r="Y767">
            <v>340</v>
          </cell>
          <cell r="Z767">
            <v>38099</v>
          </cell>
          <cell r="AA767" t="str">
            <v>CASANARE</v>
          </cell>
          <cell r="AB767" t="str">
            <v>YOPAL</v>
          </cell>
          <cell r="AD767" t="str">
            <v>---</v>
          </cell>
          <cell r="AE767" t="str">
            <v>---</v>
          </cell>
          <cell r="AF767" t="str">
            <v>---</v>
          </cell>
          <cell r="AG767" t="str">
            <v>---</v>
          </cell>
          <cell r="AH767" t="str">
            <v>---</v>
          </cell>
          <cell r="AI767" t="str">
            <v>---</v>
          </cell>
          <cell r="AJ767" t="str">
            <v>---</v>
          </cell>
          <cell r="AK767" t="str">
            <v>---</v>
          </cell>
          <cell r="AL767">
            <v>0</v>
          </cell>
          <cell r="AM767" t="str">
            <v>---</v>
          </cell>
          <cell r="AN767">
            <v>1</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t="str">
            <v>Seguimiento &lt; 2006</v>
          </cell>
          <cell r="BJ767" t="str">
            <v>---</v>
          </cell>
          <cell r="BK767" t="str">
            <v>---</v>
          </cell>
          <cell r="BL767" t="str">
            <v>---</v>
          </cell>
          <cell r="BN767" t="str">
            <v>---</v>
          </cell>
          <cell r="BO767" t="str">
            <v>---</v>
          </cell>
          <cell r="BP767" t="str">
            <v>---</v>
          </cell>
          <cell r="BQ767" t="str">
            <v>---</v>
          </cell>
          <cell r="BR767" t="str">
            <v>---</v>
          </cell>
          <cell r="BS767" t="str">
            <v>---</v>
          </cell>
          <cell r="BT767" t="str">
            <v>---</v>
          </cell>
          <cell r="BU767" t="str">
            <v>---</v>
          </cell>
          <cell r="BV767" t="str">
            <v>---</v>
          </cell>
          <cell r="BW767" t="str">
            <v>---</v>
          </cell>
        </row>
        <row r="768">
          <cell r="A768" t="str">
            <v>LAM1080</v>
          </cell>
          <cell r="B768" t="str">
            <v>Licencia Ambiental</v>
          </cell>
          <cell r="C768" t="str">
            <v>PERF. EXPLORATORIA ÁREA ANTEOJOS. CONTRATO DE ASOCIACIÓN ALCARAVÁN.</v>
          </cell>
          <cell r="D768" t="str">
            <v xml:space="preserve">COLOMBIA ENERGY DEVELOPMENT CO </v>
          </cell>
          <cell r="E768" t="str">
            <v>Hidrocarburos</v>
          </cell>
          <cell r="F768" t="str">
            <v>Exploración</v>
          </cell>
          <cell r="G768" t="str">
            <v>Exploración</v>
          </cell>
          <cell r="H768" t="str">
            <v>ANLA</v>
          </cell>
          <cell r="J768" t="str">
            <v>OPERACIÓN</v>
          </cell>
          <cell r="K768">
            <v>4</v>
          </cell>
          <cell r="L768">
            <v>3402396</v>
          </cell>
          <cell r="M768" t="str">
            <v>SOLO TERRESTRE</v>
          </cell>
          <cell r="N768">
            <v>1975893.839205882</v>
          </cell>
          <cell r="O768" t="str">
            <v>CON VISITA</v>
          </cell>
          <cell r="P768" t="str">
            <v>Baja</v>
          </cell>
          <cell r="Q768" t="str">
            <v>---</v>
          </cell>
          <cell r="S768" t="str">
            <v>---</v>
          </cell>
          <cell r="T768">
            <v>0</v>
          </cell>
          <cell r="U768">
            <v>3</v>
          </cell>
          <cell r="V768" t="str">
            <v>ACTIVO</v>
          </cell>
          <cell r="W768" t="str">
            <v>CORPORINOQUIA</v>
          </cell>
          <cell r="X768" t="str">
            <v>Resolución otorga LA</v>
          </cell>
          <cell r="Y768" t="str">
            <v>0782</v>
          </cell>
          <cell r="Z768">
            <v>35667</v>
          </cell>
          <cell r="AA768" t="str">
            <v>CASANARE</v>
          </cell>
          <cell r="AB768" t="str">
            <v>OROCUE</v>
          </cell>
          <cell r="AC768" t="str">
            <v>N/A</v>
          </cell>
          <cell r="AD768" t="str">
            <v>Anual</v>
          </cell>
          <cell r="AE768">
            <v>12</v>
          </cell>
          <cell r="AF768" t="str">
            <v>Operación</v>
          </cell>
          <cell r="AG768" t="str">
            <v>Operación</v>
          </cell>
          <cell r="AH768" t="str">
            <v>---</v>
          </cell>
          <cell r="AI768" t="str">
            <v>---</v>
          </cell>
          <cell r="AJ768" t="str">
            <v>---</v>
          </cell>
          <cell r="AK768" t="str">
            <v>---</v>
          </cell>
          <cell r="AL768">
            <v>2</v>
          </cell>
          <cell r="AM768" t="str">
            <v>Si</v>
          </cell>
          <cell r="AN768">
            <v>3</v>
          </cell>
          <cell r="AO768">
            <v>0</v>
          </cell>
          <cell r="AP768">
            <v>1</v>
          </cell>
          <cell r="AQ768">
            <v>1</v>
          </cell>
          <cell r="AR768">
            <v>1</v>
          </cell>
          <cell r="AS768">
            <v>0</v>
          </cell>
          <cell r="AT768">
            <v>0</v>
          </cell>
          <cell r="AU768">
            <v>0</v>
          </cell>
          <cell r="AV768">
            <v>0</v>
          </cell>
          <cell r="AW768">
            <v>1</v>
          </cell>
          <cell r="AX768">
            <v>0</v>
          </cell>
          <cell r="AY768">
            <v>0</v>
          </cell>
          <cell r="AZ768">
            <v>1</v>
          </cell>
          <cell r="BA768">
            <v>0</v>
          </cell>
          <cell r="BB768" t="str">
            <v>Seguimiento 2017</v>
          </cell>
          <cell r="BM768">
            <v>99915621.200000003</v>
          </cell>
          <cell r="BN768" t="str">
            <v>VISITA</v>
          </cell>
          <cell r="BO768">
            <v>94260020</v>
          </cell>
          <cell r="BP768" t="str">
            <v>NO</v>
          </cell>
          <cell r="BQ768" t="str">
            <v>---</v>
          </cell>
          <cell r="BR768" t="str">
            <v>---</v>
          </cell>
          <cell r="BS768" t="str">
            <v>---</v>
          </cell>
          <cell r="BT768" t="str">
            <v>---</v>
          </cell>
          <cell r="BU768" t="str">
            <v>---</v>
          </cell>
          <cell r="BV768" t="str">
            <v>---</v>
          </cell>
          <cell r="BW768" t="str">
            <v>---</v>
          </cell>
        </row>
        <row r="769">
          <cell r="A769" t="str">
            <v>LAM0726</v>
          </cell>
          <cell r="B769" t="str">
            <v>Licencia Ambiental</v>
          </cell>
          <cell r="C769" t="str">
            <v>AMPLIACIÓN DE ALMACENAMIENTO DE HIDROCARBUROS EN LA ESTACIÓN SEBASTOPOL.</v>
          </cell>
          <cell r="D769" t="str">
            <v xml:space="preserve">ECOPETROL S.A. </v>
          </cell>
          <cell r="E769" t="str">
            <v>Hidrocarburos</v>
          </cell>
          <cell r="F769" t="str">
            <v>---</v>
          </cell>
          <cell r="G769" t="str">
            <v>---</v>
          </cell>
          <cell r="H769" t="str">
            <v>---</v>
          </cell>
          <cell r="I769" t="str">
            <v>---</v>
          </cell>
          <cell r="J769" t="str">
            <v>---</v>
          </cell>
          <cell r="K769">
            <v>4</v>
          </cell>
          <cell r="O769" t="str">
            <v>---</v>
          </cell>
          <cell r="P769" t="str">
            <v>N/A</v>
          </cell>
          <cell r="Q769" t="str">
            <v>---</v>
          </cell>
          <cell r="S769" t="str">
            <v>---</v>
          </cell>
          <cell r="T769" t="str">
            <v>---</v>
          </cell>
          <cell r="U769">
            <v>0</v>
          </cell>
          <cell r="V769" t="str">
            <v>ACUMULADO</v>
          </cell>
          <cell r="W769" t="str">
            <v>CAR Y CORTOLIMA</v>
          </cell>
          <cell r="X769" t="str">
            <v>Auto refoliación expediente</v>
          </cell>
          <cell r="Y769">
            <v>1151</v>
          </cell>
          <cell r="Z769">
            <v>37958</v>
          </cell>
          <cell r="AA769" t="str">
            <v>SANTANDER</v>
          </cell>
          <cell r="AB769" t="str">
            <v>CIMITARRA</v>
          </cell>
          <cell r="AD769" t="str">
            <v>---</v>
          </cell>
          <cell r="AE769" t="str">
            <v>---</v>
          </cell>
          <cell r="AF769" t="str">
            <v>---</v>
          </cell>
          <cell r="AG769" t="str">
            <v>---</v>
          </cell>
          <cell r="AH769" t="str">
            <v>---</v>
          </cell>
          <cell r="AI769" t="str">
            <v>---</v>
          </cell>
          <cell r="AJ769" t="str">
            <v>---</v>
          </cell>
          <cell r="AK769" t="str">
            <v>---</v>
          </cell>
          <cell r="AL769">
            <v>0</v>
          </cell>
          <cell r="AM769" t="str">
            <v>---</v>
          </cell>
          <cell r="AN769">
            <v>1</v>
          </cell>
          <cell r="AO769">
            <v>0</v>
          </cell>
          <cell r="AP769">
            <v>0</v>
          </cell>
          <cell r="AQ769">
            <v>0</v>
          </cell>
          <cell r="AR769">
            <v>0</v>
          </cell>
          <cell r="AS769">
            <v>0</v>
          </cell>
          <cell r="AT769">
            <v>0</v>
          </cell>
          <cell r="AU769">
            <v>0</v>
          </cell>
          <cell r="AV769">
            <v>0</v>
          </cell>
          <cell r="AW769">
            <v>0</v>
          </cell>
          <cell r="AX769">
            <v>0</v>
          </cell>
          <cell r="AY769">
            <v>0</v>
          </cell>
          <cell r="AZ769">
            <v>0</v>
          </cell>
          <cell r="BA769">
            <v>0</v>
          </cell>
          <cell r="BB769" t="str">
            <v>Seguimiento &lt; 2006</v>
          </cell>
          <cell r="BJ769" t="str">
            <v>---</v>
          </cell>
          <cell r="BK769" t="str">
            <v>---</v>
          </cell>
          <cell r="BL769" t="str">
            <v>---</v>
          </cell>
          <cell r="BN769" t="str">
            <v>---</v>
          </cell>
          <cell r="BO769" t="str">
            <v>---</v>
          </cell>
          <cell r="BP769" t="str">
            <v>---</v>
          </cell>
          <cell r="BQ769" t="str">
            <v>---</v>
          </cell>
          <cell r="BR769" t="str">
            <v>---</v>
          </cell>
          <cell r="BS769" t="str">
            <v>---</v>
          </cell>
          <cell r="BT769" t="str">
            <v>---</v>
          </cell>
          <cell r="BU769" t="str">
            <v>---</v>
          </cell>
          <cell r="BV769" t="str">
            <v>---</v>
          </cell>
          <cell r="BW769" t="str">
            <v>---</v>
          </cell>
        </row>
        <row r="770">
          <cell r="A770" t="str">
            <v>LAM1075</v>
          </cell>
          <cell r="B770" t="str">
            <v>Licencia Ambiental</v>
          </cell>
          <cell r="C770" t="str">
            <v>BLOQUE TORCOROMA (POZOS EXPLORATORIOS CHUSPAS Y CHORROS, POZO GAUCHO-1).</v>
          </cell>
          <cell r="D770" t="str">
            <v xml:space="preserve">PLUSPETROL RESOURCES CORPORATION SUCURSAL COLOMBIANA </v>
          </cell>
          <cell r="E770" t="str">
            <v>Hidrocarburos</v>
          </cell>
          <cell r="F770" t="str">
            <v>---</v>
          </cell>
          <cell r="G770" t="str">
            <v>---</v>
          </cell>
          <cell r="H770" t="str">
            <v>---</v>
          </cell>
          <cell r="I770" t="str">
            <v>---</v>
          </cell>
          <cell r="J770" t="str">
            <v>---</v>
          </cell>
          <cell r="K770">
            <v>4</v>
          </cell>
          <cell r="O770" t="str">
            <v>---</v>
          </cell>
          <cell r="P770" t="str">
            <v>N/A</v>
          </cell>
          <cell r="Q770" t="str">
            <v>---</v>
          </cell>
          <cell r="S770" t="str">
            <v>---</v>
          </cell>
          <cell r="T770" t="str">
            <v>---</v>
          </cell>
          <cell r="U770">
            <v>0</v>
          </cell>
          <cell r="V770" t="str">
            <v>ACUMULADO</v>
          </cell>
          <cell r="W770" t="str">
            <v>CAR Y CORTOLIMA</v>
          </cell>
          <cell r="X770" t="str">
            <v>X Elaboración auto/resolución anterior</v>
          </cell>
          <cell r="Y770" t="str">
            <v>191</v>
          </cell>
          <cell r="Z770">
            <v>35529</v>
          </cell>
          <cell r="AA770" t="str">
            <v>CESAR</v>
          </cell>
          <cell r="AB770" t="str">
            <v>AGUACHICA
RIO DE ORO
SAN ALBERTO
SAN MARTÍN</v>
          </cell>
          <cell r="AD770" t="str">
            <v>---</v>
          </cell>
          <cell r="AE770" t="str">
            <v>---</v>
          </cell>
          <cell r="AF770" t="str">
            <v>---</v>
          </cell>
          <cell r="AG770" t="str">
            <v>---</v>
          </cell>
          <cell r="AH770" t="str">
            <v>---</v>
          </cell>
          <cell r="AI770" t="str">
            <v>---</v>
          </cell>
          <cell r="AJ770" t="str">
            <v>---</v>
          </cell>
          <cell r="AK770" t="str">
            <v>---</v>
          </cell>
          <cell r="AL770">
            <v>0</v>
          </cell>
          <cell r="AM770" t="str">
            <v>---</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t="str">
            <v>Sin Seguimiento</v>
          </cell>
          <cell r="BJ770" t="str">
            <v>---</v>
          </cell>
          <cell r="BK770" t="str">
            <v>---</v>
          </cell>
          <cell r="BL770" t="str">
            <v>---</v>
          </cell>
          <cell r="BN770" t="str">
            <v>---</v>
          </cell>
          <cell r="BO770" t="str">
            <v>---</v>
          </cell>
          <cell r="BP770" t="str">
            <v>---</v>
          </cell>
          <cell r="BQ770" t="str">
            <v>---</v>
          </cell>
          <cell r="BR770" t="str">
            <v>---</v>
          </cell>
          <cell r="BS770" t="str">
            <v>---</v>
          </cell>
          <cell r="BT770" t="str">
            <v>---</v>
          </cell>
          <cell r="BU770" t="str">
            <v>---</v>
          </cell>
          <cell r="BV770" t="str">
            <v>---</v>
          </cell>
          <cell r="BW770" t="str">
            <v>---</v>
          </cell>
        </row>
        <row r="771">
          <cell r="A771" t="str">
            <v>LAM1069</v>
          </cell>
          <cell r="B771" t="str">
            <v>Licencia Ambiental</v>
          </cell>
          <cell r="C771" t="str">
            <v>RED DE DISTRIBUCION DOMICILIARIA DE GAS NATURAL EN MANIZALES, CHINCHINA, VILLA MARIA, PALESTINA.</v>
          </cell>
          <cell r="D771" t="str">
            <v xml:space="preserve">GAS NATURAL DEL CENTRO S.A.  E.S.P. </v>
          </cell>
          <cell r="E771" t="str">
            <v>Hidrocarburos</v>
          </cell>
          <cell r="F771" t="str">
            <v>---</v>
          </cell>
          <cell r="G771" t="str">
            <v>---</v>
          </cell>
          <cell r="H771" t="str">
            <v>---</v>
          </cell>
          <cell r="I771" t="str">
            <v>---</v>
          </cell>
          <cell r="J771" t="str">
            <v>---</v>
          </cell>
          <cell r="K771">
            <v>4</v>
          </cell>
          <cell r="O771" t="str">
            <v>---</v>
          </cell>
          <cell r="P771" t="str">
            <v>N/A</v>
          </cell>
          <cell r="Q771" t="str">
            <v>---</v>
          </cell>
          <cell r="S771" t="str">
            <v>---</v>
          </cell>
          <cell r="T771" t="str">
            <v>---</v>
          </cell>
          <cell r="U771">
            <v>4</v>
          </cell>
          <cell r="V771" t="str">
            <v>ARCHIVADO</v>
          </cell>
          <cell r="W771" t="str">
            <v>CAR Y CORTOLIMA</v>
          </cell>
          <cell r="X771" t="str">
            <v>Resolución Perdida de Fuerza Ejecutoria</v>
          </cell>
          <cell r="Y771">
            <v>1642</v>
          </cell>
          <cell r="Z771">
            <v>43087</v>
          </cell>
          <cell r="AA771" t="str">
            <v>CALDAS</v>
          </cell>
          <cell r="AB771" t="str">
            <v xml:space="preserve">MANIZALEZ - CHINCHINA - PALESTINA - VILLAMARIA </v>
          </cell>
          <cell r="AD771" t="str">
            <v>---</v>
          </cell>
          <cell r="AE771" t="str">
            <v>---</v>
          </cell>
          <cell r="AF771" t="str">
            <v>---</v>
          </cell>
          <cell r="AG771" t="str">
            <v>---</v>
          </cell>
          <cell r="AH771" t="str">
            <v>---</v>
          </cell>
          <cell r="AI771" t="str">
            <v>---</v>
          </cell>
          <cell r="AJ771" t="str">
            <v>---</v>
          </cell>
          <cell r="AK771" t="str">
            <v>---</v>
          </cell>
          <cell r="AL771">
            <v>0</v>
          </cell>
          <cell r="AM771" t="str">
            <v>---</v>
          </cell>
          <cell r="AN771">
            <v>2</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B771" t="str">
            <v>Seguimiento &lt; 2006</v>
          </cell>
          <cell r="BJ771" t="str">
            <v>---</v>
          </cell>
          <cell r="BK771" t="str">
            <v>---</v>
          </cell>
          <cell r="BL771" t="str">
            <v>---</v>
          </cell>
          <cell r="BN771" t="str">
            <v>---</v>
          </cell>
          <cell r="BO771" t="str">
            <v>---</v>
          </cell>
          <cell r="BP771" t="str">
            <v>---</v>
          </cell>
          <cell r="BQ771">
            <v>2</v>
          </cell>
          <cell r="BR771">
            <v>0</v>
          </cell>
          <cell r="BS771">
            <v>0</v>
          </cell>
          <cell r="BT771" t="str">
            <v>---</v>
          </cell>
          <cell r="BU771" t="str">
            <v>---</v>
          </cell>
          <cell r="BV771" t="str">
            <v>---</v>
          </cell>
          <cell r="BW771" t="str">
            <v>---</v>
          </cell>
        </row>
        <row r="772">
          <cell r="A772" t="str">
            <v>LAM1055</v>
          </cell>
          <cell r="B772" t="str">
            <v>Licencia Ambiental</v>
          </cell>
          <cell r="C772" t="str">
            <v>POZO DE DESARROLLO CHICHIMENE 13, 14 Y 15 Y SUS VÍAS DE ACCESO.</v>
          </cell>
          <cell r="D772" t="str">
            <v xml:space="preserve">ECOPETROL S.A. </v>
          </cell>
          <cell r="E772" t="str">
            <v>Hidrocarburos</v>
          </cell>
          <cell r="F772" t="str">
            <v>---</v>
          </cell>
          <cell r="G772" t="str">
            <v>---</v>
          </cell>
          <cell r="H772" t="str">
            <v>---</v>
          </cell>
          <cell r="I772" t="str">
            <v>---</v>
          </cell>
          <cell r="J772" t="str">
            <v>---</v>
          </cell>
          <cell r="K772">
            <v>4</v>
          </cell>
          <cell r="O772" t="str">
            <v>---</v>
          </cell>
          <cell r="P772" t="str">
            <v>N/A</v>
          </cell>
          <cell r="Q772" t="str">
            <v>---</v>
          </cell>
          <cell r="S772" t="str">
            <v>---</v>
          </cell>
          <cell r="T772" t="str">
            <v>---</v>
          </cell>
          <cell r="U772">
            <v>0</v>
          </cell>
          <cell r="V772" t="str">
            <v>ACUMULADO</v>
          </cell>
          <cell r="W772" t="str">
            <v>CAR Y CORTOLIMA</v>
          </cell>
          <cell r="X772" t="str">
            <v>Auto refoliación expediente</v>
          </cell>
          <cell r="Y772">
            <v>676</v>
          </cell>
          <cell r="Z772">
            <v>38181</v>
          </cell>
          <cell r="AA772" t="str">
            <v>&lt;Null&gt;</v>
          </cell>
          <cell r="AB772" t="str">
            <v>&lt;Null&gt;</v>
          </cell>
          <cell r="AD772" t="str">
            <v>---</v>
          </cell>
          <cell r="AE772" t="str">
            <v>---</v>
          </cell>
          <cell r="AF772" t="str">
            <v>---</v>
          </cell>
          <cell r="AG772" t="str">
            <v>---</v>
          </cell>
          <cell r="AH772" t="str">
            <v>---</v>
          </cell>
          <cell r="AI772" t="str">
            <v>---</v>
          </cell>
          <cell r="AJ772" t="str">
            <v>---</v>
          </cell>
          <cell r="AK772" t="str">
            <v>---</v>
          </cell>
          <cell r="AL772">
            <v>0</v>
          </cell>
          <cell r="AM772" t="str">
            <v>---</v>
          </cell>
          <cell r="AN772">
            <v>1</v>
          </cell>
          <cell r="AO772">
            <v>0</v>
          </cell>
          <cell r="AP772">
            <v>0</v>
          </cell>
          <cell r="AQ772">
            <v>0</v>
          </cell>
          <cell r="AR772">
            <v>0</v>
          </cell>
          <cell r="AS772">
            <v>0</v>
          </cell>
          <cell r="AT772">
            <v>0</v>
          </cell>
          <cell r="AU772">
            <v>0</v>
          </cell>
          <cell r="AV772">
            <v>0</v>
          </cell>
          <cell r="AW772">
            <v>0</v>
          </cell>
          <cell r="AX772">
            <v>0</v>
          </cell>
          <cell r="AY772">
            <v>0</v>
          </cell>
          <cell r="AZ772">
            <v>0</v>
          </cell>
          <cell r="BA772">
            <v>0</v>
          </cell>
          <cell r="BB772" t="str">
            <v>Seguimiento &lt; 2006</v>
          </cell>
          <cell r="BJ772" t="str">
            <v>---</v>
          </cell>
          <cell r="BK772" t="str">
            <v>---</v>
          </cell>
          <cell r="BL772" t="str">
            <v>---</v>
          </cell>
          <cell r="BN772" t="str">
            <v>---</v>
          </cell>
          <cell r="BO772" t="str">
            <v>---</v>
          </cell>
          <cell r="BP772" t="str">
            <v>---</v>
          </cell>
          <cell r="BQ772" t="str">
            <v>---</v>
          </cell>
          <cell r="BR772" t="str">
            <v>---</v>
          </cell>
          <cell r="BS772" t="str">
            <v>---</v>
          </cell>
          <cell r="BT772" t="str">
            <v>---</v>
          </cell>
          <cell r="BU772" t="str">
            <v>---</v>
          </cell>
          <cell r="BV772" t="str">
            <v>---</v>
          </cell>
          <cell r="BW772" t="str">
            <v>---</v>
          </cell>
        </row>
        <row r="773">
          <cell r="A773" t="str">
            <v>LAM0738</v>
          </cell>
          <cell r="B773" t="str">
            <v>Licencia Ambiental</v>
          </cell>
          <cell r="C773" t="str">
            <v>Facilidades de producción en centrales contrato de asociación campo Opón.</v>
          </cell>
          <cell r="D773" t="str">
            <v xml:space="preserve">COMPAÑÍA OPERADORA PETROCOLOMBIA S.A. - COPP S.A. </v>
          </cell>
          <cell r="E773" t="str">
            <v>Hidrocarburos</v>
          </cell>
          <cell r="F773" t="str">
            <v>---</v>
          </cell>
          <cell r="G773" t="str">
            <v>---</v>
          </cell>
          <cell r="H773" t="str">
            <v>---</v>
          </cell>
          <cell r="I773" t="str">
            <v>---</v>
          </cell>
          <cell r="J773" t="str">
            <v>---</v>
          </cell>
          <cell r="K773">
            <v>4</v>
          </cell>
          <cell r="O773" t="str">
            <v>---</v>
          </cell>
          <cell r="P773" t="str">
            <v>N/A</v>
          </cell>
          <cell r="Q773" t="str">
            <v>---</v>
          </cell>
          <cell r="S773" t="str">
            <v>---</v>
          </cell>
          <cell r="T773" t="str">
            <v>---</v>
          </cell>
          <cell r="U773">
            <v>0</v>
          </cell>
          <cell r="V773" t="str">
            <v>ACUMULADO</v>
          </cell>
          <cell r="W773" t="str">
            <v>CAR Y CORTOLIMA</v>
          </cell>
          <cell r="X773" t="str">
            <v>Auto refoliación expediente</v>
          </cell>
          <cell r="Y773">
            <v>2107</v>
          </cell>
          <cell r="Z773">
            <v>41464</v>
          </cell>
          <cell r="AA773" t="str">
            <v>SANTANDER</v>
          </cell>
          <cell r="AB773" t="str">
            <v>CIMITARRA</v>
          </cell>
          <cell r="AD773" t="str">
            <v>---</v>
          </cell>
          <cell r="AE773" t="str">
            <v>---</v>
          </cell>
          <cell r="AF773" t="str">
            <v>---</v>
          </cell>
          <cell r="AG773" t="str">
            <v>---</v>
          </cell>
          <cell r="AH773" t="str">
            <v>---</v>
          </cell>
          <cell r="AI773" t="str">
            <v>---</v>
          </cell>
          <cell r="AJ773" t="str">
            <v>---</v>
          </cell>
          <cell r="AK773" t="str">
            <v>---</v>
          </cell>
          <cell r="AL773">
            <v>3</v>
          </cell>
          <cell r="AM773" t="str">
            <v>---</v>
          </cell>
          <cell r="AN773">
            <v>7</v>
          </cell>
          <cell r="AO773">
            <v>0</v>
          </cell>
          <cell r="AP773">
            <v>0</v>
          </cell>
          <cell r="AQ773">
            <v>1</v>
          </cell>
          <cell r="AR773">
            <v>0</v>
          </cell>
          <cell r="AS773">
            <v>2</v>
          </cell>
          <cell r="AT773">
            <v>2</v>
          </cell>
          <cell r="AU773">
            <v>0</v>
          </cell>
          <cell r="AV773">
            <v>0</v>
          </cell>
          <cell r="AW773">
            <v>0</v>
          </cell>
          <cell r="AX773">
            <v>1</v>
          </cell>
          <cell r="AY773">
            <v>0</v>
          </cell>
          <cell r="AZ773">
            <v>0</v>
          </cell>
          <cell r="BA773">
            <v>0</v>
          </cell>
          <cell r="BB773" t="str">
            <v>Seguimiento 2015</v>
          </cell>
          <cell r="BC773">
            <v>43222</v>
          </cell>
          <cell r="BD773">
            <v>5103</v>
          </cell>
          <cell r="BE773">
            <v>43347</v>
          </cell>
          <cell r="BJ773" t="str">
            <v>---</v>
          </cell>
          <cell r="BK773" t="str">
            <v>---</v>
          </cell>
          <cell r="BL773" t="str">
            <v>---</v>
          </cell>
          <cell r="BN773" t="str">
            <v>---</v>
          </cell>
          <cell r="BO773" t="str">
            <v>---</v>
          </cell>
          <cell r="BP773" t="str">
            <v>---</v>
          </cell>
          <cell r="BQ773" t="str">
            <v>---</v>
          </cell>
          <cell r="BR773" t="str">
            <v>---</v>
          </cell>
          <cell r="BS773" t="str">
            <v>---</v>
          </cell>
          <cell r="BT773" t="str">
            <v>---</v>
          </cell>
          <cell r="BU773" t="str">
            <v>---</v>
          </cell>
          <cell r="BV773" t="str">
            <v>---</v>
          </cell>
          <cell r="BW773" t="str">
            <v>---</v>
          </cell>
        </row>
        <row r="774">
          <cell r="A774" t="str">
            <v>LAM0999</v>
          </cell>
          <cell r="B774" t="str">
            <v>Plan de Manejo Ambiental</v>
          </cell>
          <cell r="C774" t="str">
            <v>MEJORAMIENTO BATERIAS CAMPO SN FCO - BALCÓN - TELLO - EL MONAL - SATÉLITE.</v>
          </cell>
          <cell r="D774" t="str">
            <v xml:space="preserve">HOCOL S.A. </v>
          </cell>
          <cell r="E774" t="str">
            <v>Hidrocarburos</v>
          </cell>
          <cell r="F774" t="str">
            <v>Explotación</v>
          </cell>
          <cell r="G774" t="str">
            <v>Explotación</v>
          </cell>
          <cell r="H774" t="str">
            <v>ANLA</v>
          </cell>
          <cell r="J774" t="str">
            <v>OPERACIÓN</v>
          </cell>
          <cell r="K774">
            <v>5</v>
          </cell>
          <cell r="L774">
            <v>4252995</v>
          </cell>
          <cell r="M774">
            <v>4312844.1098709665</v>
          </cell>
          <cell r="O774" t="str">
            <v>CON VISITA</v>
          </cell>
          <cell r="P774" t="str">
            <v>Baja</v>
          </cell>
          <cell r="Q774" t="str">
            <v>---</v>
          </cell>
          <cell r="S774" t="str">
            <v>---</v>
          </cell>
          <cell r="T774">
            <v>0.75</v>
          </cell>
          <cell r="U774">
            <v>8</v>
          </cell>
          <cell r="V774" t="str">
            <v>ACTIVO</v>
          </cell>
          <cell r="W774" t="str">
            <v>CAM</v>
          </cell>
          <cell r="X774" t="str">
            <v>Resolución establece PMA</v>
          </cell>
          <cell r="Y774" t="str">
            <v>297</v>
          </cell>
          <cell r="Z774">
            <v>36278</v>
          </cell>
          <cell r="AA774" t="str">
            <v>HUILA</v>
          </cell>
          <cell r="AB774" t="str">
            <v>NEIVA</v>
          </cell>
          <cell r="AC774" t="str">
            <v>CENTRO Y EJE CAFETERO</v>
          </cell>
          <cell r="AD774" t="str">
            <v>Anual</v>
          </cell>
          <cell r="AE774">
            <v>12</v>
          </cell>
          <cell r="AF774" t="str">
            <v>Operación</v>
          </cell>
          <cell r="AG774" t="str">
            <v>Operación</v>
          </cell>
          <cell r="AH774" t="str">
            <v>Anual</v>
          </cell>
          <cell r="AI774" t="str">
            <v>ICA No.5  (radicado 2016069759-1-000 de 25 de octubre de 2016)</v>
          </cell>
          <cell r="AJ774">
            <v>42668</v>
          </cell>
          <cell r="AK774" t="str">
            <v>NO</v>
          </cell>
          <cell r="AL774">
            <v>2</v>
          </cell>
          <cell r="AM774" t="str">
            <v>Si</v>
          </cell>
          <cell r="AN774">
            <v>6</v>
          </cell>
          <cell r="AO774">
            <v>0</v>
          </cell>
          <cell r="AP774">
            <v>1</v>
          </cell>
          <cell r="AQ774">
            <v>1</v>
          </cell>
          <cell r="AR774">
            <v>0</v>
          </cell>
          <cell r="AS774">
            <v>1</v>
          </cell>
          <cell r="AT774">
            <v>1</v>
          </cell>
          <cell r="AU774">
            <v>0</v>
          </cell>
          <cell r="AV774">
            <v>1</v>
          </cell>
          <cell r="AW774">
            <v>0</v>
          </cell>
          <cell r="AX774">
            <v>0</v>
          </cell>
          <cell r="AY774">
            <v>0</v>
          </cell>
          <cell r="AZ774">
            <v>0</v>
          </cell>
          <cell r="BA774">
            <v>0</v>
          </cell>
          <cell r="BB774" t="str">
            <v>Seguimiento 2013</v>
          </cell>
          <cell r="BC774">
            <v>43333</v>
          </cell>
          <cell r="BD774">
            <v>5396</v>
          </cell>
          <cell r="BE774">
            <v>43360</v>
          </cell>
          <cell r="BM774">
            <v>115950324</v>
          </cell>
          <cell r="BN774" t="str">
            <v>---</v>
          </cell>
          <cell r="BO774" t="str">
            <v>---</v>
          </cell>
          <cell r="BP774" t="str">
            <v>---</v>
          </cell>
          <cell r="BQ774">
            <v>2</v>
          </cell>
          <cell r="BR774">
            <v>1</v>
          </cell>
          <cell r="BS774">
            <v>0</v>
          </cell>
          <cell r="BT774" t="str">
            <v>---</v>
          </cell>
          <cell r="BU774" t="str">
            <v>---</v>
          </cell>
          <cell r="BV774" t="str">
            <v>---</v>
          </cell>
          <cell r="BW774" t="str">
            <v>---</v>
          </cell>
        </row>
        <row r="775">
          <cell r="A775" t="str">
            <v>LAM0745</v>
          </cell>
          <cell r="B775" t="str">
            <v>Licencia Ambiental</v>
          </cell>
          <cell r="C775" t="str">
            <v>FACILIDADES DE PRODUCCIÓN CPF - FASE 3 Y TERMOELÉCTRICA TERMOGAS EN CASANARE.</v>
          </cell>
          <cell r="D775" t="str">
            <v xml:space="preserve">BP EXPLORATION COMPANY (COLOMBIA) LTD. </v>
          </cell>
          <cell r="E775" t="str">
            <v>Hidrocarburos</v>
          </cell>
          <cell r="F775" t="str">
            <v>Explotación</v>
          </cell>
          <cell r="G775" t="str">
            <v>Explotación</v>
          </cell>
          <cell r="H775" t="str">
            <v>ANLA</v>
          </cell>
          <cell r="J775" t="str">
            <v>OPERACIÓN</v>
          </cell>
          <cell r="K775">
            <v>5</v>
          </cell>
          <cell r="L775">
            <v>4252995</v>
          </cell>
          <cell r="M775">
            <v>5212877.2297297325</v>
          </cell>
          <cell r="O775" t="str">
            <v>CON VISITA</v>
          </cell>
          <cell r="P775" t="str">
            <v>Baja</v>
          </cell>
          <cell r="Q775" t="str">
            <v>---</v>
          </cell>
          <cell r="S775" t="str">
            <v>---</v>
          </cell>
          <cell r="T775">
            <v>0.75</v>
          </cell>
          <cell r="U775">
            <v>21</v>
          </cell>
          <cell r="V775" t="str">
            <v>ACTIVO</v>
          </cell>
          <cell r="W775" t="str">
            <v>CORPORINOQUIA</v>
          </cell>
          <cell r="X775" t="str">
            <v>Resolución otorga LA</v>
          </cell>
          <cell r="Y775" t="str">
            <v>086</v>
          </cell>
          <cell r="Z775">
            <v>35084</v>
          </cell>
          <cell r="AA775" t="str">
            <v>CASANARE</v>
          </cell>
          <cell r="AB775" t="str">
            <v>YOPAL</v>
          </cell>
          <cell r="AC775" t="str">
            <v>ORINOQUIA</v>
          </cell>
          <cell r="AD775" t="str">
            <v>Semestral</v>
          </cell>
          <cell r="AE775">
            <v>6</v>
          </cell>
          <cell r="AF775" t="str">
            <v>Operación</v>
          </cell>
          <cell r="AG775" t="str">
            <v>Operación</v>
          </cell>
          <cell r="AH775" t="str">
            <v>---</v>
          </cell>
          <cell r="AI775" t="str">
            <v>---</v>
          </cell>
          <cell r="AJ775" t="str">
            <v>---</v>
          </cell>
          <cell r="AK775" t="str">
            <v>---</v>
          </cell>
          <cell r="AL775">
            <v>6</v>
          </cell>
          <cell r="AM775" t="str">
            <v>Si</v>
          </cell>
          <cell r="AN775">
            <v>3</v>
          </cell>
          <cell r="AO775">
            <v>0</v>
          </cell>
          <cell r="AP775">
            <v>1</v>
          </cell>
          <cell r="AQ775">
            <v>1</v>
          </cell>
          <cell r="AR775">
            <v>0</v>
          </cell>
          <cell r="AS775">
            <v>4</v>
          </cell>
          <cell r="AT775">
            <v>3</v>
          </cell>
          <cell r="AU775">
            <v>0</v>
          </cell>
          <cell r="AV775">
            <v>2</v>
          </cell>
          <cell r="AW775">
            <v>1</v>
          </cell>
          <cell r="AX775">
            <v>0</v>
          </cell>
          <cell r="AY775">
            <v>0</v>
          </cell>
          <cell r="AZ775">
            <v>0</v>
          </cell>
          <cell r="BA775">
            <v>0</v>
          </cell>
          <cell r="BB775" t="str">
            <v>Seguimiento 2014</v>
          </cell>
          <cell r="BC775" t="str">
            <v>N/A</v>
          </cell>
          <cell r="BD775">
            <v>8026</v>
          </cell>
          <cell r="BE775">
            <v>43461.515868055554</v>
          </cell>
          <cell r="BI775" t="str">
            <v>Compensación y 1%</v>
          </cell>
          <cell r="BM775">
            <v>115950324</v>
          </cell>
          <cell r="BN775" t="str">
            <v>---</v>
          </cell>
          <cell r="BO775" t="str">
            <v>---</v>
          </cell>
          <cell r="BP775" t="str">
            <v>---</v>
          </cell>
          <cell r="BQ775">
            <v>0</v>
          </cell>
          <cell r="BR775">
            <v>1</v>
          </cell>
          <cell r="BS775">
            <v>0</v>
          </cell>
          <cell r="BT775" t="str">
            <v>---</v>
          </cell>
          <cell r="BU775" t="str">
            <v>---</v>
          </cell>
          <cell r="BV775" t="str">
            <v>---</v>
          </cell>
          <cell r="BW775" t="str">
            <v>---</v>
          </cell>
        </row>
        <row r="776">
          <cell r="A776" t="str">
            <v>LAM0989</v>
          </cell>
          <cell r="B776" t="str">
            <v>Licencia Ambiental</v>
          </cell>
          <cell r="C776" t="str">
            <v>PERFORACIÓN DE 15 POZOS DE PRODUCCIÓN EN CAMPO YAGUARÁ - HUILA</v>
          </cell>
          <cell r="D776" t="str">
            <v xml:space="preserve">PETROBRAS INTERNACIONAL BRASPETRO BV - SUCURSAL COLOMBIA </v>
          </cell>
          <cell r="E776" t="str">
            <v>Hidrocarburos</v>
          </cell>
          <cell r="F776" t="str">
            <v>Explotación</v>
          </cell>
          <cell r="G776" t="str">
            <v>Explotación</v>
          </cell>
          <cell r="H776" t="str">
            <v>ANLA</v>
          </cell>
          <cell r="J776" t="str">
            <v>OPERACIÓN</v>
          </cell>
          <cell r="K776">
            <v>5</v>
          </cell>
          <cell r="L776">
            <v>4252995</v>
          </cell>
          <cell r="M776">
            <v>4312844.1098709665</v>
          </cell>
          <cell r="O776" t="str">
            <v>CON VISITA</v>
          </cell>
          <cell r="P776" t="str">
            <v>Alta</v>
          </cell>
          <cell r="Q776" t="str">
            <v>---</v>
          </cell>
          <cell r="S776" t="str">
            <v>---</v>
          </cell>
          <cell r="T776">
            <v>0.75</v>
          </cell>
          <cell r="U776">
            <v>15</v>
          </cell>
          <cell r="V776" t="str">
            <v>ACTIVO</v>
          </cell>
          <cell r="W776" t="str">
            <v>CAM</v>
          </cell>
          <cell r="X776" t="str">
            <v>Resolución otorga LA</v>
          </cell>
          <cell r="Y776" t="str">
            <v>035</v>
          </cell>
          <cell r="Z776">
            <v>34746</v>
          </cell>
          <cell r="AA776" t="str">
            <v>HUILA</v>
          </cell>
          <cell r="AB776" t="str">
            <v>YAGUARA</v>
          </cell>
          <cell r="AC776" t="str">
            <v>CENTRO Y EJE CAFETERO</v>
          </cell>
          <cell r="AD776" t="str">
            <v>Anual</v>
          </cell>
          <cell r="AE776">
            <v>12</v>
          </cell>
          <cell r="AF776" t="str">
            <v>Operación</v>
          </cell>
          <cell r="AG776" t="str">
            <v>Operación</v>
          </cell>
          <cell r="AH776" t="str">
            <v>---</v>
          </cell>
          <cell r="AI776" t="str">
            <v>---</v>
          </cell>
          <cell r="AJ776" t="str">
            <v>---</v>
          </cell>
          <cell r="AK776" t="str">
            <v>---</v>
          </cell>
          <cell r="AL776">
            <v>4</v>
          </cell>
          <cell r="AM776" t="str">
            <v>Si</v>
          </cell>
          <cell r="AN776">
            <v>8</v>
          </cell>
          <cell r="AO776">
            <v>0</v>
          </cell>
          <cell r="AP776">
            <v>1</v>
          </cell>
          <cell r="AQ776">
            <v>1</v>
          </cell>
          <cell r="AR776">
            <v>0</v>
          </cell>
          <cell r="AS776">
            <v>1</v>
          </cell>
          <cell r="AT776">
            <v>0</v>
          </cell>
          <cell r="AU776">
            <v>2</v>
          </cell>
          <cell r="AV776">
            <v>0</v>
          </cell>
          <cell r="AW776">
            <v>0</v>
          </cell>
          <cell r="AX776">
            <v>1</v>
          </cell>
          <cell r="AY776">
            <v>0</v>
          </cell>
          <cell r="AZ776">
            <v>1</v>
          </cell>
          <cell r="BA776">
            <v>0</v>
          </cell>
          <cell r="BB776" t="str">
            <v>Seguimiento 2017</v>
          </cell>
          <cell r="BJ776" t="str">
            <v>VISITA</v>
          </cell>
          <cell r="BK776">
            <v>8</v>
          </cell>
          <cell r="BL776">
            <v>248329400</v>
          </cell>
          <cell r="BM776">
            <v>255779282</v>
          </cell>
          <cell r="BN776" t="str">
            <v>---</v>
          </cell>
          <cell r="BO776" t="str">
            <v>---</v>
          </cell>
          <cell r="BP776" t="str">
            <v>---</v>
          </cell>
          <cell r="BQ776">
            <v>5</v>
          </cell>
          <cell r="BR776">
            <v>9</v>
          </cell>
          <cell r="BS776">
            <v>0</v>
          </cell>
          <cell r="BT776" t="str">
            <v>---</v>
          </cell>
          <cell r="BU776" t="str">
            <v>---</v>
          </cell>
          <cell r="BV776" t="str">
            <v>---</v>
          </cell>
          <cell r="BW776" t="str">
            <v>---</v>
          </cell>
        </row>
        <row r="777">
          <cell r="A777" t="str">
            <v>LAM0959</v>
          </cell>
          <cell r="B777" t="str">
            <v>Licencia Ambiental</v>
          </cell>
          <cell r="C777" t="str">
            <v>EXTRACCION DE GAS EN LOS CAMPOS  DE CHUCHUPA, BALLENA Y RIOHACHA EN EL DEPARTAMENTO DE LA GUAJIRA. SE ACUMULO AL EXPEDIENTE 983</v>
          </cell>
          <cell r="D777" t="str">
            <v xml:space="preserve">CHEVRON PETROLEUM COMPANY </v>
          </cell>
          <cell r="E777" t="str">
            <v>Hidrocarburos</v>
          </cell>
          <cell r="F777" t="str">
            <v>---</v>
          </cell>
          <cell r="G777" t="str">
            <v>---</v>
          </cell>
          <cell r="H777" t="str">
            <v>---</v>
          </cell>
          <cell r="I777" t="str">
            <v>---</v>
          </cell>
          <cell r="J777" t="str">
            <v>---</v>
          </cell>
          <cell r="K777">
            <v>4</v>
          </cell>
          <cell r="O777" t="str">
            <v>---</v>
          </cell>
          <cell r="P777" t="str">
            <v>N/A</v>
          </cell>
          <cell r="Q777" t="str">
            <v>---</v>
          </cell>
          <cell r="S777" t="str">
            <v>---</v>
          </cell>
          <cell r="T777" t="str">
            <v>---</v>
          </cell>
          <cell r="U777">
            <v>0</v>
          </cell>
          <cell r="V777" t="str">
            <v>ACUMULADO</v>
          </cell>
          <cell r="W777" t="str">
            <v>CAR Y CORTOLIMA</v>
          </cell>
          <cell r="X777" t="str">
            <v>Elaboración auto de acumulación</v>
          </cell>
          <cell r="Y777">
            <v>123</v>
          </cell>
          <cell r="Z777">
            <v>35114</v>
          </cell>
          <cell r="AA777" t="str">
            <v>GUAJIRA</v>
          </cell>
          <cell r="AB777" t="str">
            <v>RIOHACHA</v>
          </cell>
          <cell r="AD777" t="str">
            <v>---</v>
          </cell>
          <cell r="AE777" t="str">
            <v>---</v>
          </cell>
          <cell r="AF777" t="str">
            <v>---</v>
          </cell>
          <cell r="AG777" t="str">
            <v>---</v>
          </cell>
          <cell r="AH777" t="str">
            <v>---</v>
          </cell>
          <cell r="AI777" t="str">
            <v>---</v>
          </cell>
          <cell r="AJ777" t="str">
            <v>---</v>
          </cell>
          <cell r="AK777" t="str">
            <v>---</v>
          </cell>
          <cell r="AL777">
            <v>0</v>
          </cell>
          <cell r="AM777" t="str">
            <v>---</v>
          </cell>
          <cell r="AN777">
            <v>0</v>
          </cell>
          <cell r="AO777">
            <v>0</v>
          </cell>
          <cell r="AP777">
            <v>0</v>
          </cell>
          <cell r="AQ777">
            <v>0</v>
          </cell>
          <cell r="AR777">
            <v>0</v>
          </cell>
          <cell r="AS777">
            <v>0</v>
          </cell>
          <cell r="AT777">
            <v>0</v>
          </cell>
          <cell r="AU777">
            <v>0</v>
          </cell>
          <cell r="AV777">
            <v>0</v>
          </cell>
          <cell r="AW777">
            <v>0</v>
          </cell>
          <cell r="AX777">
            <v>0</v>
          </cell>
          <cell r="AY777">
            <v>0</v>
          </cell>
          <cell r="AZ777">
            <v>0</v>
          </cell>
          <cell r="BA777">
            <v>0</v>
          </cell>
          <cell r="BB777" t="str">
            <v>Sin Seguimiento</v>
          </cell>
          <cell r="BJ777" t="str">
            <v>---</v>
          </cell>
          <cell r="BK777" t="str">
            <v>---</v>
          </cell>
          <cell r="BL777" t="str">
            <v>---</v>
          </cell>
          <cell r="BN777" t="str">
            <v>---</v>
          </cell>
          <cell r="BO777" t="str">
            <v>---</v>
          </cell>
          <cell r="BP777" t="str">
            <v>---</v>
          </cell>
          <cell r="BQ777" t="str">
            <v>---</v>
          </cell>
          <cell r="BR777" t="str">
            <v>---</v>
          </cell>
          <cell r="BS777" t="str">
            <v>---</v>
          </cell>
          <cell r="BT777" t="str">
            <v>---</v>
          </cell>
          <cell r="BU777" t="str">
            <v>---</v>
          </cell>
          <cell r="BV777" t="str">
            <v>---</v>
          </cell>
          <cell r="BW777" t="str">
            <v>---</v>
          </cell>
        </row>
        <row r="778">
          <cell r="A778" t="str">
            <v>LAM0951</v>
          </cell>
          <cell r="B778" t="str">
            <v>Licencia Ambiental</v>
          </cell>
          <cell r="C778" t="str">
            <v>GASODUCTO APIAY - VILLAVICENCIO - BOGOTÁ.</v>
          </cell>
          <cell r="D778" t="str">
            <v xml:space="preserve">TRANSPORTADORA DE GAS INTERNACIONAL S.A. E.S.P. - TGI S.A. E.S.P. </v>
          </cell>
          <cell r="E778" t="str">
            <v>Hidrocarburos</v>
          </cell>
          <cell r="F778" t="str">
            <v>Transporte y Conducción</v>
          </cell>
          <cell r="G778" t="str">
            <v>Transporte y Conducción</v>
          </cell>
          <cell r="H778" t="str">
            <v>ANLA</v>
          </cell>
          <cell r="J778" t="str">
            <v>OPERACIÓN</v>
          </cell>
          <cell r="K778">
            <v>5</v>
          </cell>
          <cell r="L778">
            <v>4252995</v>
          </cell>
          <cell r="M778">
            <v>5212877.2297297325</v>
          </cell>
          <cell r="O778" t="str">
            <v>DOCUMENTAL</v>
          </cell>
          <cell r="P778" t="str">
            <v>Media</v>
          </cell>
          <cell r="Q778" t="str">
            <v>---</v>
          </cell>
          <cell r="S778" t="str">
            <v>---</v>
          </cell>
          <cell r="T778">
            <v>0</v>
          </cell>
          <cell r="U778">
            <v>6</v>
          </cell>
          <cell r="V778" t="str">
            <v>ACTIVO</v>
          </cell>
          <cell r="W778" t="str">
            <v>CAR,CORMACARENA,CORPORINOQUIA,SDA</v>
          </cell>
          <cell r="X778" t="str">
            <v>Resolución otorga LA</v>
          </cell>
          <cell r="Y778" t="str">
            <v>1120</v>
          </cell>
          <cell r="Z778">
            <v>32772</v>
          </cell>
          <cell r="AA778" t="str">
            <v>CUNDINAMARCA, META</v>
          </cell>
          <cell r="AB778" t="str">
            <v>VILLAVICENCIO</v>
          </cell>
          <cell r="AC778" t="str">
            <v>EN 2 DPTOS</v>
          </cell>
          <cell r="AD778" t="str">
            <v>Anual</v>
          </cell>
          <cell r="AE778">
            <v>12</v>
          </cell>
          <cell r="AF778" t="str">
            <v>Operación</v>
          </cell>
          <cell r="AG778" t="str">
            <v>Operación</v>
          </cell>
          <cell r="AH778" t="str">
            <v>Anual</v>
          </cell>
          <cell r="AI778">
            <v>42831</v>
          </cell>
          <cell r="AJ778">
            <v>42831</v>
          </cell>
          <cell r="AK778" t="str">
            <v>NO</v>
          </cell>
          <cell r="AL778">
            <v>2</v>
          </cell>
          <cell r="AM778" t="str">
            <v>Si</v>
          </cell>
          <cell r="AN778">
            <v>3</v>
          </cell>
          <cell r="AO778">
            <v>0</v>
          </cell>
          <cell r="AP778">
            <v>1</v>
          </cell>
          <cell r="AQ778">
            <v>0</v>
          </cell>
          <cell r="AR778">
            <v>0</v>
          </cell>
          <cell r="AS778">
            <v>1</v>
          </cell>
          <cell r="AT778">
            <v>0</v>
          </cell>
          <cell r="AU778">
            <v>0</v>
          </cell>
          <cell r="AV778">
            <v>0</v>
          </cell>
          <cell r="AW778">
            <v>0</v>
          </cell>
          <cell r="AX778">
            <v>0</v>
          </cell>
          <cell r="AY778">
            <v>0</v>
          </cell>
          <cell r="AZ778">
            <v>1</v>
          </cell>
          <cell r="BA778">
            <v>1</v>
          </cell>
          <cell r="BB778" t="str">
            <v>Seguimiento 2018</v>
          </cell>
          <cell r="BC778">
            <v>43213</v>
          </cell>
          <cell r="BD778">
            <v>3323</v>
          </cell>
          <cell r="BE778">
            <v>43276</v>
          </cell>
          <cell r="BF778" t="str">
            <v>Auto</v>
          </cell>
          <cell r="BG778">
            <v>4471</v>
          </cell>
          <cell r="BH778">
            <v>43312</v>
          </cell>
          <cell r="BI778" t="str">
            <v>Control y Seguimiento</v>
          </cell>
          <cell r="BJ778" t="str">
            <v>VISITA</v>
          </cell>
          <cell r="BK778">
            <v>7</v>
          </cell>
          <cell r="BL778">
            <v>83211000</v>
          </cell>
          <cell r="BM778">
            <v>15791000</v>
          </cell>
          <cell r="BN778" t="str">
            <v>VISITA</v>
          </cell>
          <cell r="BO778">
            <v>82355673</v>
          </cell>
          <cell r="BP778" t="str">
            <v>NO</v>
          </cell>
          <cell r="BQ778">
            <v>1</v>
          </cell>
          <cell r="BR778">
            <v>0</v>
          </cell>
          <cell r="BS778">
            <v>0</v>
          </cell>
          <cell r="BT778" t="str">
            <v>---</v>
          </cell>
          <cell r="BU778" t="str">
            <v>---</v>
          </cell>
          <cell r="BV778" t="str">
            <v>---</v>
          </cell>
          <cell r="BW778" t="str">
            <v>---</v>
          </cell>
        </row>
        <row r="779">
          <cell r="A779" t="str">
            <v>LAM0916</v>
          </cell>
          <cell r="B779" t="str">
            <v>Licencia Ambiental</v>
          </cell>
          <cell r="C779" t="str">
            <v>CONSTRUCCION Y OPERACION  DEL TRAMO No 1  DEL GASODUCTO LÍNEA GUEPAJE - SINCE - COROZAL.</v>
          </cell>
          <cell r="D779" t="str">
            <v xml:space="preserve">PROMIGAS S.A. E.S.P </v>
          </cell>
          <cell r="E779" t="str">
            <v>Hidrocarburos</v>
          </cell>
          <cell r="F779" t="str">
            <v>Transporte y Conducción</v>
          </cell>
          <cell r="G779" t="str">
            <v>Transporte y Conducción</v>
          </cell>
          <cell r="H779" t="str">
            <v>ANLA</v>
          </cell>
          <cell r="J779" t="str">
            <v>OPERACIÓN</v>
          </cell>
          <cell r="K779">
            <v>5</v>
          </cell>
          <cell r="L779">
            <v>4252995</v>
          </cell>
          <cell r="M779">
            <v>3702848.287764708</v>
          </cell>
          <cell r="O779" t="str">
            <v>DOCUMENTAL</v>
          </cell>
          <cell r="P779" t="str">
            <v>Media</v>
          </cell>
          <cell r="Q779" t="str">
            <v>---</v>
          </cell>
          <cell r="S779" t="str">
            <v>---</v>
          </cell>
          <cell r="T779">
            <v>0</v>
          </cell>
          <cell r="U779">
            <v>1</v>
          </cell>
          <cell r="V779" t="str">
            <v>ACTIVO</v>
          </cell>
          <cell r="W779" t="str">
            <v>CARSUCRE</v>
          </cell>
          <cell r="X779" t="str">
            <v>Resolución otorga LA</v>
          </cell>
          <cell r="Y779" t="str">
            <v>0418</v>
          </cell>
          <cell r="Z779">
            <v>34121</v>
          </cell>
          <cell r="AA779" t="str">
            <v>SUCRE</v>
          </cell>
          <cell r="AB779" t="str">
            <v>SINCE</v>
          </cell>
          <cell r="AC779" t="str">
            <v>CARIBE CONTINENTAL E INSULAR</v>
          </cell>
          <cell r="AD779" t="str">
            <v>Anual</v>
          </cell>
          <cell r="AE779">
            <v>12</v>
          </cell>
          <cell r="AF779" t="str">
            <v>Operación</v>
          </cell>
          <cell r="AG779" t="str">
            <v>Operación</v>
          </cell>
          <cell r="AH779" t="str">
            <v>Anual</v>
          </cell>
          <cell r="AI779">
            <v>42828</v>
          </cell>
          <cell r="AJ779">
            <v>42828</v>
          </cell>
          <cell r="AK779" t="str">
            <v>NO</v>
          </cell>
          <cell r="AL779">
            <v>2</v>
          </cell>
          <cell r="AM779" t="str">
            <v>Si</v>
          </cell>
          <cell r="AN779">
            <v>1</v>
          </cell>
          <cell r="AO779">
            <v>0</v>
          </cell>
          <cell r="AP779">
            <v>1</v>
          </cell>
          <cell r="AQ779">
            <v>1</v>
          </cell>
          <cell r="AR779">
            <v>0</v>
          </cell>
          <cell r="AS779">
            <v>0</v>
          </cell>
          <cell r="AT779">
            <v>0</v>
          </cell>
          <cell r="AU779">
            <v>0</v>
          </cell>
          <cell r="AV779">
            <v>0</v>
          </cell>
          <cell r="AW779">
            <v>0</v>
          </cell>
          <cell r="AX779">
            <v>0</v>
          </cell>
          <cell r="AY779">
            <v>1</v>
          </cell>
          <cell r="AZ779">
            <v>0</v>
          </cell>
          <cell r="BA779">
            <v>1</v>
          </cell>
          <cell r="BB779" t="str">
            <v>Seguimiento 2018</v>
          </cell>
          <cell r="BC779">
            <v>43139</v>
          </cell>
          <cell r="BD779">
            <v>1254</v>
          </cell>
          <cell r="BE779">
            <v>43186</v>
          </cell>
          <cell r="BF779" t="str">
            <v>Auto</v>
          </cell>
          <cell r="BG779">
            <v>2780</v>
          </cell>
          <cell r="BH779">
            <v>43252</v>
          </cell>
          <cell r="BI779" t="str">
            <v>Control y Seguimiento</v>
          </cell>
          <cell r="BJ779" t="str">
            <v>---</v>
          </cell>
          <cell r="BK779" t="str">
            <v>---</v>
          </cell>
          <cell r="BL779" t="str">
            <v>---</v>
          </cell>
          <cell r="BM779">
            <v>10358000</v>
          </cell>
          <cell r="BN779" t="str">
            <v>---</v>
          </cell>
          <cell r="BO779" t="str">
            <v>---</v>
          </cell>
          <cell r="BP779" t="str">
            <v>NO</v>
          </cell>
          <cell r="BQ779" t="str">
            <v>---</v>
          </cell>
          <cell r="BR779" t="str">
            <v>---</v>
          </cell>
          <cell r="BS779" t="str">
            <v>---</v>
          </cell>
          <cell r="BT779" t="str">
            <v>---</v>
          </cell>
          <cell r="BU779" t="str">
            <v>---</v>
          </cell>
          <cell r="BV779" t="str">
            <v>---</v>
          </cell>
          <cell r="BW779" t="str">
            <v>---</v>
          </cell>
        </row>
        <row r="780">
          <cell r="A780" t="str">
            <v>LAM0861</v>
          </cell>
          <cell r="B780" t="str">
            <v>Licencia Ambiental</v>
          </cell>
          <cell r="C780" t="str">
            <v>Pozos exploratorios Puli 2, Puli 3 y Puli 4</v>
          </cell>
          <cell r="D780" t="str">
            <v xml:space="preserve">INTEROIL COLOMBIA EXPLORATION AND PRODUCTION </v>
          </cell>
          <cell r="E780" t="str">
            <v>Hidrocarburos</v>
          </cell>
          <cell r="F780" t="str">
            <v>---</v>
          </cell>
          <cell r="G780" t="str">
            <v>---</v>
          </cell>
          <cell r="H780" t="str">
            <v>---</v>
          </cell>
          <cell r="I780" t="str">
            <v>---</v>
          </cell>
          <cell r="J780" t="str">
            <v>---</v>
          </cell>
          <cell r="K780">
            <v>4</v>
          </cell>
          <cell r="O780" t="str">
            <v>---</v>
          </cell>
          <cell r="P780" t="str">
            <v>N/A</v>
          </cell>
          <cell r="Q780" t="str">
            <v>---</v>
          </cell>
          <cell r="S780" t="str">
            <v>---</v>
          </cell>
          <cell r="T780" t="str">
            <v>---</v>
          </cell>
          <cell r="U780">
            <v>0</v>
          </cell>
          <cell r="V780" t="str">
            <v>ACUMULADO</v>
          </cell>
          <cell r="W780" t="str">
            <v>CAR Y CORTOLIMA</v>
          </cell>
          <cell r="X780" t="str">
            <v>Elaboración auto de acumulación</v>
          </cell>
          <cell r="Y780">
            <v>2617</v>
          </cell>
          <cell r="Z780">
            <v>39349</v>
          </cell>
          <cell r="AA780" t="str">
            <v>CUNDINAMARCA</v>
          </cell>
          <cell r="AB780" t="str">
            <v>PULI</v>
          </cell>
          <cell r="AD780" t="str">
            <v>---</v>
          </cell>
          <cell r="AE780" t="str">
            <v>---</v>
          </cell>
          <cell r="AF780" t="str">
            <v>---</v>
          </cell>
          <cell r="AG780" t="str">
            <v>---</v>
          </cell>
          <cell r="AH780" t="str">
            <v>---</v>
          </cell>
          <cell r="AI780" t="str">
            <v>---</v>
          </cell>
          <cell r="AJ780" t="str">
            <v>---</v>
          </cell>
          <cell r="AK780" t="str">
            <v>---</v>
          </cell>
          <cell r="AL780">
            <v>0</v>
          </cell>
          <cell r="AM780" t="str">
            <v>---</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t="str">
            <v>Sin Seguimiento</v>
          </cell>
          <cell r="BJ780" t="str">
            <v>---</v>
          </cell>
          <cell r="BK780" t="str">
            <v>---</v>
          </cell>
          <cell r="BL780" t="str">
            <v>---</v>
          </cell>
          <cell r="BN780" t="str">
            <v>---</v>
          </cell>
          <cell r="BO780" t="str">
            <v>---</v>
          </cell>
          <cell r="BP780" t="str">
            <v>---</v>
          </cell>
          <cell r="BQ780" t="str">
            <v>---</v>
          </cell>
          <cell r="BR780" t="str">
            <v>---</v>
          </cell>
          <cell r="BS780" t="str">
            <v>---</v>
          </cell>
          <cell r="BT780" t="str">
            <v>---</v>
          </cell>
          <cell r="BU780" t="str">
            <v>---</v>
          </cell>
          <cell r="BV780" t="str">
            <v>---</v>
          </cell>
          <cell r="BW780" t="str">
            <v>---</v>
          </cell>
        </row>
        <row r="781">
          <cell r="A781" t="str">
            <v>LAM0759</v>
          </cell>
          <cell r="B781" t="str">
            <v>Licencia Ambiental</v>
          </cell>
          <cell r="C781" t="str">
            <v>POZOS MÚLTIPLES BUENOS AIRES C.A.</v>
          </cell>
          <cell r="D781" t="str">
            <v xml:space="preserve">BP EXPLORATION COMPANY (COLOMBIA) LTD. </v>
          </cell>
          <cell r="E781" t="str">
            <v>Hidrocarburos</v>
          </cell>
          <cell r="F781" t="str">
            <v>Explotación</v>
          </cell>
          <cell r="G781" t="str">
            <v>Explotación</v>
          </cell>
          <cell r="H781" t="str">
            <v>ANLA</v>
          </cell>
          <cell r="J781" t="str">
            <v>OPERACIÓN</v>
          </cell>
          <cell r="K781">
            <v>5</v>
          </cell>
          <cell r="L781">
            <v>4252995</v>
          </cell>
          <cell r="M781">
            <v>5212877.2297297325</v>
          </cell>
          <cell r="O781" t="str">
            <v>CON VISITA</v>
          </cell>
          <cell r="P781" t="str">
            <v>Baja</v>
          </cell>
          <cell r="Q781" t="str">
            <v>---</v>
          </cell>
          <cell r="S781" t="str">
            <v>---</v>
          </cell>
          <cell r="T781">
            <v>0.75</v>
          </cell>
          <cell r="U781">
            <v>10</v>
          </cell>
          <cell r="V781" t="str">
            <v>ACTIVO</v>
          </cell>
          <cell r="W781" t="str">
            <v>CORPORINOQUIA</v>
          </cell>
          <cell r="X781" t="str">
            <v>Resolución otorga LA</v>
          </cell>
          <cell r="Y781" t="str">
            <v>551</v>
          </cell>
          <cell r="Z781">
            <v>35212</v>
          </cell>
          <cell r="AA781" t="str">
            <v>CASANARE</v>
          </cell>
          <cell r="AB781" t="str">
            <v>TAURAMENA</v>
          </cell>
          <cell r="AC781" t="str">
            <v>ORINOQUIA</v>
          </cell>
          <cell r="AD781" t="str">
            <v>Anual</v>
          </cell>
          <cell r="AE781">
            <v>12</v>
          </cell>
          <cell r="AF781" t="str">
            <v>Operación</v>
          </cell>
          <cell r="AG781" t="str">
            <v>Operación</v>
          </cell>
          <cell r="AH781" t="str">
            <v>---</v>
          </cell>
          <cell r="AI781" t="str">
            <v>---</v>
          </cell>
          <cell r="AJ781" t="str">
            <v>---</v>
          </cell>
          <cell r="AK781" t="str">
            <v>---</v>
          </cell>
          <cell r="AL781">
            <v>3</v>
          </cell>
          <cell r="AM781" t="str">
            <v>Si</v>
          </cell>
          <cell r="AN781">
            <v>3</v>
          </cell>
          <cell r="AO781">
            <v>0</v>
          </cell>
          <cell r="AP781">
            <v>1</v>
          </cell>
          <cell r="AQ781">
            <v>1</v>
          </cell>
          <cell r="AR781">
            <v>0</v>
          </cell>
          <cell r="AS781">
            <v>2</v>
          </cell>
          <cell r="AT781">
            <v>1</v>
          </cell>
          <cell r="AU781">
            <v>0</v>
          </cell>
          <cell r="AV781">
            <v>1</v>
          </cell>
          <cell r="AW781">
            <v>0</v>
          </cell>
          <cell r="AX781">
            <v>1</v>
          </cell>
          <cell r="AY781">
            <v>0</v>
          </cell>
          <cell r="AZ781">
            <v>0</v>
          </cell>
          <cell r="BA781">
            <v>1</v>
          </cell>
          <cell r="BB781" t="str">
            <v>Seguimiento 2018</v>
          </cell>
          <cell r="BC781" t="str">
            <v>N/A</v>
          </cell>
          <cell r="BD781">
            <v>4537</v>
          </cell>
          <cell r="BE781">
            <v>43326</v>
          </cell>
          <cell r="BF781" t="str">
            <v xml:space="preserve">Resolución </v>
          </cell>
          <cell r="BG781">
            <v>1482</v>
          </cell>
          <cell r="BH781">
            <v>43348</v>
          </cell>
          <cell r="BI781" t="str">
            <v>Compensación y 1%</v>
          </cell>
          <cell r="BM781">
            <v>115950324</v>
          </cell>
          <cell r="BN781" t="str">
            <v>---</v>
          </cell>
          <cell r="BO781" t="str">
            <v>---</v>
          </cell>
          <cell r="BP781" t="str">
            <v>---</v>
          </cell>
          <cell r="BQ781">
            <v>4</v>
          </cell>
          <cell r="BR781">
            <v>0</v>
          </cell>
          <cell r="BS781">
            <v>0</v>
          </cell>
          <cell r="BT781" t="str">
            <v>---</v>
          </cell>
          <cell r="BU781" t="str">
            <v>---</v>
          </cell>
          <cell r="BV781" t="str">
            <v>---</v>
          </cell>
          <cell r="BW781" t="str">
            <v>---</v>
          </cell>
        </row>
        <row r="782">
          <cell r="A782" t="str">
            <v>LAM0857</v>
          </cell>
          <cell r="B782" t="str">
            <v>Licencia Ambiental</v>
          </cell>
          <cell r="C782" t="str">
            <v>POZO TROMPILLO 3</v>
          </cell>
          <cell r="D782" t="str">
            <v xml:space="preserve">PETROBRAS INTERNACIONAL BRASPETRO BV - SUCURSAL COLOMBIA </v>
          </cell>
          <cell r="E782" t="str">
            <v>Hidrocarburos</v>
          </cell>
          <cell r="F782" t="str">
            <v>---</v>
          </cell>
          <cell r="G782" t="str">
            <v>---</v>
          </cell>
          <cell r="H782" t="str">
            <v>---</v>
          </cell>
          <cell r="I782" t="str">
            <v>---</v>
          </cell>
          <cell r="J782" t="str">
            <v>---</v>
          </cell>
          <cell r="K782">
            <v>4</v>
          </cell>
          <cell r="O782" t="str">
            <v>---</v>
          </cell>
          <cell r="P782" t="str">
            <v>N/A</v>
          </cell>
          <cell r="Q782" t="str">
            <v>---</v>
          </cell>
          <cell r="S782" t="str">
            <v>---</v>
          </cell>
          <cell r="T782" t="str">
            <v>---</v>
          </cell>
          <cell r="U782">
            <v>0</v>
          </cell>
          <cell r="V782" t="str">
            <v>ACUMULADO</v>
          </cell>
          <cell r="W782" t="str">
            <v>CAR Y CORTOLIMA</v>
          </cell>
          <cell r="X782" t="str">
            <v>Elaboración auto de acumulación</v>
          </cell>
          <cell r="Y782">
            <v>172</v>
          </cell>
          <cell r="Z782">
            <v>38041</v>
          </cell>
          <cell r="AA782" t="str">
            <v>CASANARE</v>
          </cell>
          <cell r="AB782" t="str">
            <v>MANI</v>
          </cell>
          <cell r="AD782" t="str">
            <v>---</v>
          </cell>
          <cell r="AE782" t="str">
            <v>---</v>
          </cell>
          <cell r="AF782" t="str">
            <v>---</v>
          </cell>
          <cell r="AG782" t="str">
            <v>---</v>
          </cell>
          <cell r="AH782" t="str">
            <v>---</v>
          </cell>
          <cell r="AI782" t="str">
            <v>---</v>
          </cell>
          <cell r="AJ782" t="str">
            <v>---</v>
          </cell>
          <cell r="AK782" t="str">
            <v>---</v>
          </cell>
          <cell r="AL782">
            <v>0</v>
          </cell>
          <cell r="AM782" t="str">
            <v>---</v>
          </cell>
          <cell r="AN782">
            <v>1</v>
          </cell>
          <cell r="AO782">
            <v>0</v>
          </cell>
          <cell r="AP782">
            <v>0</v>
          </cell>
          <cell r="AQ782">
            <v>0</v>
          </cell>
          <cell r="AR782">
            <v>0</v>
          </cell>
          <cell r="AS782">
            <v>0</v>
          </cell>
          <cell r="AT782">
            <v>0</v>
          </cell>
          <cell r="AU782">
            <v>0</v>
          </cell>
          <cell r="AV782">
            <v>0</v>
          </cell>
          <cell r="AW782">
            <v>0</v>
          </cell>
          <cell r="AX782">
            <v>0</v>
          </cell>
          <cell r="AY782">
            <v>0</v>
          </cell>
          <cell r="AZ782">
            <v>0</v>
          </cell>
          <cell r="BA782">
            <v>0</v>
          </cell>
          <cell r="BB782" t="str">
            <v>Seguimiento &lt; 2006</v>
          </cell>
          <cell r="BJ782" t="str">
            <v>---</v>
          </cell>
          <cell r="BK782" t="str">
            <v>---</v>
          </cell>
          <cell r="BL782" t="str">
            <v>---</v>
          </cell>
          <cell r="BN782" t="str">
            <v>---</v>
          </cell>
          <cell r="BO782" t="str">
            <v>---</v>
          </cell>
          <cell r="BP782" t="str">
            <v>---</v>
          </cell>
          <cell r="BQ782" t="str">
            <v>---</v>
          </cell>
          <cell r="BR782" t="str">
            <v>---</v>
          </cell>
          <cell r="BS782" t="str">
            <v>---</v>
          </cell>
          <cell r="BT782" t="str">
            <v>---</v>
          </cell>
          <cell r="BU782" t="str">
            <v>---</v>
          </cell>
          <cell r="BV782" t="str">
            <v>---</v>
          </cell>
          <cell r="BW782" t="str">
            <v>---</v>
          </cell>
        </row>
        <row r="783">
          <cell r="A783" t="str">
            <v>LAM0855</v>
          </cell>
          <cell r="B783" t="str">
            <v>Licencia Ambiental</v>
          </cell>
          <cell r="C783" t="str">
            <v>CAMPOS PETROLEROS CASABE Y PEÑAS BLANCAS, EN EL MUNICIPIO DE YONDO, ANIOQUIA</v>
          </cell>
          <cell r="D783" t="str">
            <v xml:space="preserve">ECOPETROL S.A. </v>
          </cell>
          <cell r="E783" t="str">
            <v>Hidrocarburos</v>
          </cell>
          <cell r="F783" t="str">
            <v>Explotación</v>
          </cell>
          <cell r="G783" t="str">
            <v>Explotación</v>
          </cell>
          <cell r="H783" t="str">
            <v>ANLA</v>
          </cell>
          <cell r="J783" t="str">
            <v>OPERACIÓN</v>
          </cell>
          <cell r="K783">
            <v>5</v>
          </cell>
          <cell r="L783">
            <v>4252995</v>
          </cell>
          <cell r="M783">
            <v>5358000</v>
          </cell>
          <cell r="O783" t="str">
            <v>CON VISITA</v>
          </cell>
          <cell r="P783" t="str">
            <v>Alta</v>
          </cell>
          <cell r="Q783" t="str">
            <v>---</v>
          </cell>
          <cell r="S783" t="str">
            <v>---</v>
          </cell>
          <cell r="T783">
            <v>0.75</v>
          </cell>
          <cell r="U783">
            <v>20</v>
          </cell>
          <cell r="V783" t="str">
            <v>ACTIVO</v>
          </cell>
          <cell r="W783" t="str">
            <v>CORANTIOQUIA</v>
          </cell>
          <cell r="X783" t="str">
            <v>Auto Avoca Conocimiento Medida Preventiva</v>
          </cell>
          <cell r="Y783">
            <v>784</v>
          </cell>
          <cell r="Z783">
            <v>34702</v>
          </cell>
          <cell r="AA783" t="str">
            <v>ANTIOQUIA</v>
          </cell>
          <cell r="AB783" t="str">
            <v>YONDO</v>
          </cell>
          <cell r="AC783" t="str">
            <v>CENTRO NORTE</v>
          </cell>
          <cell r="AD783" t="str">
            <v>Semestral</v>
          </cell>
          <cell r="AE783">
            <v>6</v>
          </cell>
          <cell r="AF783" t="str">
            <v>Operación</v>
          </cell>
          <cell r="AG783" t="str">
            <v>Operación</v>
          </cell>
          <cell r="AH783" t="str">
            <v>Semestral</v>
          </cell>
          <cell r="AI783" t="str">
            <v xml:space="preserve"> 28 de marzo de 2018</v>
          </cell>
          <cell r="AJ783">
            <v>43187</v>
          </cell>
          <cell r="AK783" t="str">
            <v>-</v>
          </cell>
          <cell r="AL783">
            <v>2</v>
          </cell>
          <cell r="AM783" t="str">
            <v>Si</v>
          </cell>
          <cell r="AN783">
            <v>3</v>
          </cell>
          <cell r="AO783">
            <v>0</v>
          </cell>
          <cell r="AP783">
            <v>0</v>
          </cell>
          <cell r="AQ783">
            <v>0</v>
          </cell>
          <cell r="AR783">
            <v>1</v>
          </cell>
          <cell r="AS783">
            <v>0</v>
          </cell>
          <cell r="AT783">
            <v>0</v>
          </cell>
          <cell r="AU783">
            <v>0</v>
          </cell>
          <cell r="AV783">
            <v>1</v>
          </cell>
          <cell r="AW783">
            <v>0</v>
          </cell>
          <cell r="AX783">
            <v>0</v>
          </cell>
          <cell r="AY783">
            <v>0</v>
          </cell>
          <cell r="AZ783">
            <v>0</v>
          </cell>
          <cell r="BA783">
            <v>1</v>
          </cell>
          <cell r="BB783" t="str">
            <v>Seguimiento 2018</v>
          </cell>
          <cell r="BC783">
            <v>43144</v>
          </cell>
          <cell r="BD783">
            <v>3467</v>
          </cell>
          <cell r="BE783">
            <v>43280</v>
          </cell>
          <cell r="BF783" t="str">
            <v>Auto</v>
          </cell>
          <cell r="BG783">
            <v>4279</v>
          </cell>
          <cell r="BH783">
            <v>43308</v>
          </cell>
          <cell r="BI783" t="str">
            <v>Control y Seguimiento</v>
          </cell>
          <cell r="BM783">
            <v>115950324</v>
          </cell>
          <cell r="BN783" t="str">
            <v>---</v>
          </cell>
          <cell r="BO783" t="str">
            <v>---</v>
          </cell>
          <cell r="BP783" t="str">
            <v>SI</v>
          </cell>
          <cell r="BQ783">
            <v>2</v>
          </cell>
          <cell r="BR783">
            <v>4</v>
          </cell>
          <cell r="BS783">
            <v>0</v>
          </cell>
          <cell r="BT783" t="str">
            <v>---</v>
          </cell>
          <cell r="BU783" t="str">
            <v>---</v>
          </cell>
          <cell r="BV783" t="str">
            <v>---</v>
          </cell>
          <cell r="BW783" t="str">
            <v>---</v>
          </cell>
          <cell r="BX783">
            <v>750</v>
          </cell>
          <cell r="BY783" t="str">
            <v>No reporta</v>
          </cell>
          <cell r="BZ783" t="str">
            <v>400 m² en terreno seco y 6490 m² de humedal  en Predio terceros.</v>
          </cell>
        </row>
        <row r="784">
          <cell r="A784" t="str">
            <v>LAM0832</v>
          </cell>
          <cell r="B784" t="str">
            <v>Licencia Ambiental</v>
          </cell>
          <cell r="C784" t="str">
            <v>AMPLIACION DE POLIDUCTOS POZOS COLORADOS - AYACUCHO.</v>
          </cell>
          <cell r="D784" t="str">
            <v xml:space="preserve">ECOPETROL S.A. </v>
          </cell>
          <cell r="E784" t="str">
            <v>Hidrocarburos</v>
          </cell>
          <cell r="F784" t="str">
            <v>Transporte y Conducción</v>
          </cell>
          <cell r="G784" t="str">
            <v>Transporte y Conducción</v>
          </cell>
          <cell r="H784" t="str">
            <v>ANLA</v>
          </cell>
          <cell r="J784" t="str">
            <v>OPERACIÓN</v>
          </cell>
          <cell r="K784">
            <v>5</v>
          </cell>
          <cell r="L784">
            <v>4252995</v>
          </cell>
          <cell r="M784">
            <v>4562410.7498399997</v>
          </cell>
          <cell r="O784" t="str">
            <v>DOCUMENTAL</v>
          </cell>
          <cell r="P784" t="str">
            <v>Media</v>
          </cell>
          <cell r="Q784" t="str">
            <v>---</v>
          </cell>
          <cell r="S784" t="str">
            <v>---</v>
          </cell>
          <cell r="T784">
            <v>0</v>
          </cell>
          <cell r="U784">
            <v>18</v>
          </cell>
          <cell r="V784" t="str">
            <v>ACTIVO</v>
          </cell>
          <cell r="W784" t="str">
            <v>CORPAMAG, CORPOCESAR</v>
          </cell>
          <cell r="X784" t="str">
            <v>Resolución otorga LA</v>
          </cell>
          <cell r="Y784" t="str">
            <v>0414</v>
          </cell>
          <cell r="Z784">
            <v>33375</v>
          </cell>
          <cell r="AA784" t="str">
            <v>MAGDALENA, CESAR</v>
          </cell>
          <cell r="AB784" t="str">
            <v>AGUACHICA - PELAYA - SANTA MARTA - ARACATACA</v>
          </cell>
          <cell r="AC784" t="str">
            <v>CARIBE CONTINENTAL E INSULAR</v>
          </cell>
          <cell r="AD784" t="str">
            <v>Anual</v>
          </cell>
          <cell r="AE784">
            <v>12</v>
          </cell>
          <cell r="AF784" t="str">
            <v>Operación</v>
          </cell>
          <cell r="AG784" t="str">
            <v>Operación</v>
          </cell>
          <cell r="AH784" t="str">
            <v>Anual</v>
          </cell>
          <cell r="AI784">
            <v>43182</v>
          </cell>
          <cell r="AJ784">
            <v>43182</v>
          </cell>
          <cell r="AK784" t="str">
            <v>N/A</v>
          </cell>
          <cell r="AL784">
            <v>1</v>
          </cell>
          <cell r="AM784" t="str">
            <v>Si</v>
          </cell>
          <cell r="AN784">
            <v>4</v>
          </cell>
          <cell r="AO784">
            <v>0</v>
          </cell>
          <cell r="AP784">
            <v>0</v>
          </cell>
          <cell r="AQ784">
            <v>1</v>
          </cell>
          <cell r="AR784">
            <v>1</v>
          </cell>
          <cell r="AS784">
            <v>0</v>
          </cell>
          <cell r="AT784">
            <v>0</v>
          </cell>
          <cell r="AU784">
            <v>0</v>
          </cell>
          <cell r="AV784">
            <v>0</v>
          </cell>
          <cell r="AW784">
            <v>0</v>
          </cell>
          <cell r="AX784">
            <v>1</v>
          </cell>
          <cell r="AY784">
            <v>0</v>
          </cell>
          <cell r="AZ784">
            <v>0</v>
          </cell>
          <cell r="BA784">
            <v>1</v>
          </cell>
          <cell r="BB784" t="str">
            <v>Seguimiento 2018</v>
          </cell>
          <cell r="BC784" t="str">
            <v>N/A</v>
          </cell>
          <cell r="BD784">
            <v>2713</v>
          </cell>
          <cell r="BE784">
            <v>43249</v>
          </cell>
          <cell r="BF784" t="str">
            <v>Auto</v>
          </cell>
          <cell r="BG784">
            <v>3285</v>
          </cell>
          <cell r="BH784">
            <v>43276</v>
          </cell>
          <cell r="BI784" t="str">
            <v>Compensación y 1%</v>
          </cell>
          <cell r="BJ784" t="str">
            <v>DOCUMENTAL</v>
          </cell>
          <cell r="BK784">
            <v>4</v>
          </cell>
          <cell r="BL784">
            <v>10358000</v>
          </cell>
          <cell r="BM784">
            <v>15791000</v>
          </cell>
          <cell r="BN784" t="str">
            <v>---</v>
          </cell>
          <cell r="BO784" t="str">
            <v>---</v>
          </cell>
          <cell r="BP784" t="str">
            <v>NO</v>
          </cell>
          <cell r="BQ784">
            <v>3</v>
          </cell>
          <cell r="BR784">
            <v>4</v>
          </cell>
          <cell r="BS784">
            <v>0</v>
          </cell>
          <cell r="BT784" t="str">
            <v>---</v>
          </cell>
          <cell r="BU784" t="str">
            <v>---</v>
          </cell>
          <cell r="BV784" t="str">
            <v>---</v>
          </cell>
          <cell r="BW784" t="str">
            <v>---</v>
          </cell>
          <cell r="BX784">
            <v>50</v>
          </cell>
          <cell r="BY784" t="str">
            <v>No reporta</v>
          </cell>
          <cell r="BZ784" t="str">
            <v>400m² de potrero aledaño al caño San Silvestre</v>
          </cell>
        </row>
        <row r="785">
          <cell r="A785" t="str">
            <v>LAM0827</v>
          </cell>
          <cell r="B785" t="str">
            <v>Licencia Ambiental</v>
          </cell>
          <cell r="C785" t="str">
            <v>PROSPECCIÓN SÍSMICA Y PERFORACIÓN DE POZO ÁREA PTO GAITÁN.</v>
          </cell>
          <cell r="D785" t="str">
            <v xml:space="preserve">A.I.P.C. </v>
          </cell>
          <cell r="E785" t="str">
            <v>Hidrocarburos</v>
          </cell>
          <cell r="F785" t="str">
            <v>---</v>
          </cell>
          <cell r="G785" t="str">
            <v>---</v>
          </cell>
          <cell r="H785" t="str">
            <v>---</v>
          </cell>
          <cell r="I785" t="str">
            <v>---</v>
          </cell>
          <cell r="J785" t="str">
            <v>---</v>
          </cell>
          <cell r="K785">
            <v>4</v>
          </cell>
          <cell r="O785" t="str">
            <v>---</v>
          </cell>
          <cell r="P785" t="str">
            <v>N/A</v>
          </cell>
          <cell r="Q785" t="str">
            <v>---</v>
          </cell>
          <cell r="S785" t="str">
            <v>---</v>
          </cell>
          <cell r="T785" t="str">
            <v>---</v>
          </cell>
          <cell r="U785">
            <v>1</v>
          </cell>
          <cell r="V785" t="str">
            <v>ARCHIVADO</v>
          </cell>
          <cell r="W785" t="str">
            <v>CAR Y CORTOLIMA</v>
          </cell>
          <cell r="X785" t="str">
            <v>Auto refoliación expediente</v>
          </cell>
          <cell r="Y785">
            <v>505</v>
          </cell>
          <cell r="Z785">
            <v>38140</v>
          </cell>
          <cell r="AA785" t="str">
            <v>META</v>
          </cell>
          <cell r="AB785" t="str">
            <v>PUERTO GAITAN</v>
          </cell>
          <cell r="AD785" t="str">
            <v>---</v>
          </cell>
          <cell r="AE785" t="str">
            <v>---</v>
          </cell>
          <cell r="AF785" t="str">
            <v>---</v>
          </cell>
          <cell r="AG785" t="str">
            <v>---</v>
          </cell>
          <cell r="AH785" t="str">
            <v>---</v>
          </cell>
          <cell r="AI785" t="str">
            <v>---</v>
          </cell>
          <cell r="AJ785" t="str">
            <v>---</v>
          </cell>
          <cell r="AK785" t="str">
            <v>---</v>
          </cell>
          <cell r="AL785">
            <v>0</v>
          </cell>
          <cell r="AM785" t="str">
            <v>---</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t="str">
            <v>Sin Seguimiento</v>
          </cell>
          <cell r="BJ785" t="str">
            <v>---</v>
          </cell>
          <cell r="BK785" t="str">
            <v>---</v>
          </cell>
          <cell r="BL785" t="str">
            <v>---</v>
          </cell>
          <cell r="BN785" t="str">
            <v>---</v>
          </cell>
          <cell r="BO785" t="str">
            <v>---</v>
          </cell>
          <cell r="BP785" t="str">
            <v>---</v>
          </cell>
          <cell r="BQ785" t="str">
            <v>---</v>
          </cell>
          <cell r="BR785" t="str">
            <v>---</v>
          </cell>
          <cell r="BS785" t="str">
            <v>---</v>
          </cell>
          <cell r="BT785" t="str">
            <v>---</v>
          </cell>
          <cell r="BU785" t="str">
            <v>---</v>
          </cell>
          <cell r="BV785" t="str">
            <v>---</v>
          </cell>
          <cell r="BW785" t="str">
            <v>---</v>
          </cell>
        </row>
        <row r="786">
          <cell r="A786" t="str">
            <v>LAM0802</v>
          </cell>
          <cell r="B786" t="str">
            <v>Licencia Ambiental</v>
          </cell>
          <cell r="C786" t="str">
            <v>PERF. EXPLORATORIA LOS TOCHES (POZOS RAMPUCHE 1 Y SANTI 1).</v>
          </cell>
          <cell r="D786" t="str">
            <v xml:space="preserve">COPLEX COLOMBIA LIMITED </v>
          </cell>
          <cell r="E786" t="str">
            <v>Hidrocarburos</v>
          </cell>
          <cell r="F786" t="str">
            <v>Exploración</v>
          </cell>
          <cell r="G786" t="str">
            <v>Exploración</v>
          </cell>
          <cell r="H786" t="str">
            <v>CORPORACIÓN</v>
          </cell>
          <cell r="I786" t="str">
            <v>Menor o igual a 5 carpetas</v>
          </cell>
          <cell r="J786" t="str">
            <v>CORPORACIÓN E INVEMAR</v>
          </cell>
          <cell r="K786">
            <v>4</v>
          </cell>
          <cell r="L786">
            <v>3402396</v>
          </cell>
          <cell r="M786">
            <v>3629455.0295294095</v>
          </cell>
          <cell r="O786" t="str">
            <v>CON VISITA</v>
          </cell>
          <cell r="P786" t="str">
            <v>Media</v>
          </cell>
          <cell r="Q786" t="str">
            <v>---</v>
          </cell>
          <cell r="S786" t="str">
            <v>---</v>
          </cell>
          <cell r="T786">
            <v>0</v>
          </cell>
          <cell r="U786">
            <v>2</v>
          </cell>
          <cell r="V786" t="str">
            <v>ACTIVO</v>
          </cell>
          <cell r="W786" t="str">
            <v>CORPONOR</v>
          </cell>
          <cell r="X786" t="str">
            <v>Resolución otorga LA</v>
          </cell>
          <cell r="Y786" t="str">
            <v>233</v>
          </cell>
          <cell r="Z786">
            <v>35508</v>
          </cell>
          <cell r="AA786" t="str">
            <v>NORTE DE SANTANDER</v>
          </cell>
          <cell r="AB786" t="str">
            <v>DURANIA
OCAÑA
SAN CAYETANO
SANTIAGO
VILLA DEL ROSARIO</v>
          </cell>
          <cell r="AC786" t="str">
            <v>CENTRO NORTE</v>
          </cell>
          <cell r="AD786" t="str">
            <v>No tiene ICA, si no informes de interventoria en etapa media y al finalizar</v>
          </cell>
          <cell r="AE786">
            <v>12</v>
          </cell>
          <cell r="AF786" t="str">
            <v>Operación</v>
          </cell>
          <cell r="AG786" t="str">
            <v>Operación</v>
          </cell>
          <cell r="AH786" t="str">
            <v>---</v>
          </cell>
          <cell r="AI786" t="str">
            <v>---</v>
          </cell>
          <cell r="AJ786" t="str">
            <v>---</v>
          </cell>
          <cell r="AK786" t="str">
            <v>---</v>
          </cell>
          <cell r="AL786">
            <v>0</v>
          </cell>
          <cell r="AM786" t="str">
            <v>Si</v>
          </cell>
          <cell r="AN786">
            <v>2</v>
          </cell>
          <cell r="AO786">
            <v>0</v>
          </cell>
          <cell r="AP786">
            <v>0</v>
          </cell>
          <cell r="AQ786">
            <v>1</v>
          </cell>
          <cell r="AR786">
            <v>0</v>
          </cell>
          <cell r="AS786">
            <v>0</v>
          </cell>
          <cell r="AT786">
            <v>0</v>
          </cell>
          <cell r="AU786">
            <v>0</v>
          </cell>
          <cell r="AV786">
            <v>0</v>
          </cell>
          <cell r="AW786">
            <v>0</v>
          </cell>
          <cell r="AX786">
            <v>0</v>
          </cell>
          <cell r="AY786">
            <v>0</v>
          </cell>
          <cell r="AZ786">
            <v>0</v>
          </cell>
          <cell r="BA786">
            <v>0</v>
          </cell>
          <cell r="BB786" t="str">
            <v>Seguimiento 2008</v>
          </cell>
          <cell r="BM786">
            <v>102667830</v>
          </cell>
          <cell r="BN786" t="str">
            <v>---</v>
          </cell>
          <cell r="BO786" t="str">
            <v>---</v>
          </cell>
          <cell r="BP786" t="str">
            <v>NO</v>
          </cell>
          <cell r="BQ786" t="str">
            <v>---</v>
          </cell>
          <cell r="BR786" t="str">
            <v>---</v>
          </cell>
          <cell r="BS786" t="str">
            <v>---</v>
          </cell>
          <cell r="BT786" t="str">
            <v>---</v>
          </cell>
          <cell r="BU786" t="str">
            <v>---</v>
          </cell>
          <cell r="BV786" t="str">
            <v>---</v>
          </cell>
          <cell r="BW786" t="str">
            <v>---</v>
          </cell>
        </row>
        <row r="787">
          <cell r="A787" t="str">
            <v>LAM0785</v>
          </cell>
          <cell r="B787" t="str">
            <v>Licencia Ambiental</v>
          </cell>
          <cell r="C787" t="str">
            <v>VARIANTE DEL PROPANODUCTO GALÁN - CANTINPLORA, POLIDUCTO GALÁN - SEBASTOPOL.</v>
          </cell>
          <cell r="D787" t="str">
            <v xml:space="preserve">ECOPETROL S.A. </v>
          </cell>
          <cell r="E787" t="str">
            <v>Hidrocarburos</v>
          </cell>
          <cell r="F787" t="str">
            <v>Transporte y Conducción</v>
          </cell>
          <cell r="G787" t="str">
            <v>Transporte y Conducción</v>
          </cell>
          <cell r="H787" t="str">
            <v>ANLA</v>
          </cell>
          <cell r="J787" t="str">
            <v>OPERACIÓN</v>
          </cell>
          <cell r="K787">
            <v>5</v>
          </cell>
          <cell r="L787">
            <v>4252995</v>
          </cell>
          <cell r="M787">
            <v>4864086.047213112</v>
          </cell>
          <cell r="O787" t="str">
            <v>DOCUMENTAL</v>
          </cell>
          <cell r="P787" t="str">
            <v>Media</v>
          </cell>
          <cell r="Q787" t="str">
            <v>---</v>
          </cell>
          <cell r="S787" t="str">
            <v>---</v>
          </cell>
          <cell r="T787">
            <v>0</v>
          </cell>
          <cell r="U787">
            <v>8</v>
          </cell>
          <cell r="V787" t="str">
            <v>ACTIVO</v>
          </cell>
          <cell r="W787" t="str">
            <v>CAS</v>
          </cell>
          <cell r="X787" t="str">
            <v>Resolución otorga LA</v>
          </cell>
          <cell r="Y787" t="str">
            <v>1708</v>
          </cell>
          <cell r="Z787">
            <v>35059</v>
          </cell>
          <cell r="AA787" t="str">
            <v>SANTANDER</v>
          </cell>
          <cell r="AB787" t="str">
            <v>BUCARAMANGA - BARRANCABERMEJA - CIMITARRA</v>
          </cell>
          <cell r="AC787" t="str">
            <v>CENTRO NORTE</v>
          </cell>
          <cell r="AD787" t="str">
            <v>Anual</v>
          </cell>
          <cell r="AE787">
            <v>12</v>
          </cell>
          <cell r="AF787" t="str">
            <v>Operación</v>
          </cell>
          <cell r="AG787" t="str">
            <v>Operación</v>
          </cell>
          <cell r="AH787" t="str">
            <v>Anual</v>
          </cell>
          <cell r="AI787" t="str">
            <v>22 de marzo de 2018 (periodo 2017)</v>
          </cell>
          <cell r="AJ787">
            <v>43181</v>
          </cell>
          <cell r="AK787" t="str">
            <v>NO</v>
          </cell>
          <cell r="AL787">
            <v>1</v>
          </cell>
          <cell r="AM787" t="str">
            <v>Si</v>
          </cell>
          <cell r="AN787">
            <v>2</v>
          </cell>
          <cell r="AO787">
            <v>0</v>
          </cell>
          <cell r="AP787">
            <v>1</v>
          </cell>
          <cell r="AQ787">
            <v>1</v>
          </cell>
          <cell r="AR787">
            <v>0</v>
          </cell>
          <cell r="AS787">
            <v>0</v>
          </cell>
          <cell r="AT787">
            <v>0</v>
          </cell>
          <cell r="AU787">
            <v>0</v>
          </cell>
          <cell r="AV787">
            <v>0</v>
          </cell>
          <cell r="AW787">
            <v>0</v>
          </cell>
          <cell r="AX787">
            <v>1</v>
          </cell>
          <cell r="AY787">
            <v>0</v>
          </cell>
          <cell r="AZ787">
            <v>0</v>
          </cell>
          <cell r="BA787">
            <v>0</v>
          </cell>
          <cell r="BB787" t="str">
            <v>Seguimiento 2015</v>
          </cell>
          <cell r="BC787">
            <v>43108</v>
          </cell>
          <cell r="BD787">
            <v>5981</v>
          </cell>
          <cell r="BE787">
            <v>43378</v>
          </cell>
          <cell r="BJ787" t="str">
            <v>---</v>
          </cell>
          <cell r="BK787" t="str">
            <v>---</v>
          </cell>
          <cell r="BL787" t="str">
            <v>---</v>
          </cell>
          <cell r="BM787">
            <v>10358000</v>
          </cell>
          <cell r="BN787" t="str">
            <v>---</v>
          </cell>
          <cell r="BO787" t="str">
            <v>---</v>
          </cell>
          <cell r="BP787" t="str">
            <v>---</v>
          </cell>
          <cell r="BQ787">
            <v>2</v>
          </cell>
          <cell r="BR787">
            <v>4</v>
          </cell>
          <cell r="BS787">
            <v>0</v>
          </cell>
          <cell r="BT787" t="str">
            <v>---</v>
          </cell>
          <cell r="BU787" t="str">
            <v>---</v>
          </cell>
          <cell r="BV787" t="str">
            <v>---</v>
          </cell>
          <cell r="BW787" t="str">
            <v>---</v>
          </cell>
          <cell r="BX787">
            <v>50</v>
          </cell>
          <cell r="BY787" t="str">
            <v>No reporta</v>
          </cell>
          <cell r="BZ787" t="str">
            <v>Se contaminó un bajo inundable con 1000m2</v>
          </cell>
        </row>
        <row r="788">
          <cell r="A788" t="str">
            <v>LAM0011</v>
          </cell>
          <cell r="B788" t="str">
            <v>Licencia Ambiental</v>
          </cell>
          <cell r="C788" t="str">
            <v xml:space="preserve">PERFORACION EXPLORATORIA DE LOS POZOS PAUTO 1 Y PAUTO 2 DEL BLOQUE PAUTO.
</v>
          </cell>
          <cell r="D788" t="str">
            <v xml:space="preserve">BP EXPLORATION COMPANY (COLOMBIA) LTD. </v>
          </cell>
          <cell r="E788" t="str">
            <v>Hidrocarburos</v>
          </cell>
          <cell r="F788" t="str">
            <v>---</v>
          </cell>
          <cell r="G788" t="str">
            <v>---</v>
          </cell>
          <cell r="H788" t="str">
            <v>---</v>
          </cell>
          <cell r="I788" t="str">
            <v>---</v>
          </cell>
          <cell r="J788" t="str">
            <v>---</v>
          </cell>
          <cell r="K788">
            <v>4</v>
          </cell>
          <cell r="O788" t="str">
            <v>---</v>
          </cell>
          <cell r="P788" t="str">
            <v>N/A</v>
          </cell>
          <cell r="Q788" t="str">
            <v>---</v>
          </cell>
          <cell r="S788" t="str">
            <v>---</v>
          </cell>
          <cell r="T788" t="str">
            <v>---</v>
          </cell>
          <cell r="U788">
            <v>2</v>
          </cell>
          <cell r="V788" t="str">
            <v>ARCHIVADO</v>
          </cell>
          <cell r="W788" t="str">
            <v>CAR Y CORTOLIMA</v>
          </cell>
          <cell r="X788" t="str">
            <v>Auto de Archivo</v>
          </cell>
          <cell r="Y788">
            <v>2001</v>
          </cell>
          <cell r="Z788">
            <v>39294</v>
          </cell>
          <cell r="AA788" t="str">
            <v>N/A</v>
          </cell>
          <cell r="AB788" t="str">
            <v>N/A</v>
          </cell>
          <cell r="AD788" t="str">
            <v>---</v>
          </cell>
          <cell r="AE788" t="str">
            <v>---</v>
          </cell>
          <cell r="AF788" t="str">
            <v>---</v>
          </cell>
          <cell r="AG788" t="str">
            <v>---</v>
          </cell>
          <cell r="AH788" t="str">
            <v>---</v>
          </cell>
          <cell r="AI788" t="str">
            <v>---</v>
          </cell>
          <cell r="AJ788" t="str">
            <v>---</v>
          </cell>
          <cell r="AK788" t="str">
            <v>---</v>
          </cell>
          <cell r="AL788">
            <v>0</v>
          </cell>
          <cell r="AM788" t="str">
            <v>---</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t="str">
            <v>Sin Seguimiento</v>
          </cell>
          <cell r="BJ788" t="str">
            <v>---</v>
          </cell>
          <cell r="BK788" t="str">
            <v>---</v>
          </cell>
          <cell r="BL788" t="str">
            <v>---</v>
          </cell>
          <cell r="BN788" t="str">
            <v>---</v>
          </cell>
          <cell r="BO788" t="str">
            <v>---</v>
          </cell>
          <cell r="BP788" t="str">
            <v>---</v>
          </cell>
          <cell r="BQ788" t="str">
            <v>---</v>
          </cell>
          <cell r="BR788" t="str">
            <v>---</v>
          </cell>
          <cell r="BS788" t="str">
            <v>---</v>
          </cell>
          <cell r="BT788" t="str">
            <v>---</v>
          </cell>
          <cell r="BU788" t="str">
            <v>---</v>
          </cell>
          <cell r="BV788" t="str">
            <v>---</v>
          </cell>
          <cell r="BW788" t="str">
            <v>---</v>
          </cell>
        </row>
        <row r="789">
          <cell r="A789" t="str">
            <v>LAM0012</v>
          </cell>
          <cell r="B789" t="str">
            <v>Licencia Ambiental</v>
          </cell>
          <cell r="C789" t="str">
            <v>PROGRAMA SISMICO PIEDEMONTE NORTE 2ª FASE</v>
          </cell>
          <cell r="D789" t="str">
            <v xml:space="preserve">BP EXPLORATION COMPANY (COLOMBIA) LTD. </v>
          </cell>
          <cell r="E789" t="str">
            <v>Hidrocarburos</v>
          </cell>
          <cell r="F789" t="str">
            <v>---</v>
          </cell>
          <cell r="G789" t="str">
            <v>---</v>
          </cell>
          <cell r="H789" t="str">
            <v>---</v>
          </cell>
          <cell r="I789" t="str">
            <v>---</v>
          </cell>
          <cell r="J789" t="str">
            <v>---</v>
          </cell>
          <cell r="K789">
            <v>4</v>
          </cell>
          <cell r="O789" t="str">
            <v>---</v>
          </cell>
          <cell r="P789" t="str">
            <v>N/A</v>
          </cell>
          <cell r="Q789" t="str">
            <v>---</v>
          </cell>
          <cell r="S789" t="str">
            <v>---</v>
          </cell>
          <cell r="T789" t="str">
            <v>---</v>
          </cell>
          <cell r="U789">
            <v>1</v>
          </cell>
          <cell r="V789" t="str">
            <v>ARCHIVADO</v>
          </cell>
          <cell r="W789" t="str">
            <v>CAR Y CORTOLIMA</v>
          </cell>
          <cell r="X789" t="str">
            <v>Auto de Archivo</v>
          </cell>
          <cell r="Y789">
            <v>1419</v>
          </cell>
          <cell r="Z789">
            <v>38350</v>
          </cell>
          <cell r="AA789" t="str">
            <v>N/A</v>
          </cell>
          <cell r="AB789" t="str">
            <v>N/A</v>
          </cell>
          <cell r="AD789" t="str">
            <v>---</v>
          </cell>
          <cell r="AE789" t="str">
            <v>---</v>
          </cell>
          <cell r="AF789" t="str">
            <v>---</v>
          </cell>
          <cell r="AG789" t="str">
            <v>---</v>
          </cell>
          <cell r="AH789" t="str">
            <v>---</v>
          </cell>
          <cell r="AI789" t="str">
            <v>---</v>
          </cell>
          <cell r="AJ789" t="str">
            <v>---</v>
          </cell>
          <cell r="AK789" t="str">
            <v>---</v>
          </cell>
          <cell r="AL789">
            <v>0</v>
          </cell>
          <cell r="AM789" t="str">
            <v>---</v>
          </cell>
          <cell r="AN789">
            <v>1</v>
          </cell>
          <cell r="AO789">
            <v>0</v>
          </cell>
          <cell r="AP789">
            <v>0</v>
          </cell>
          <cell r="AQ789">
            <v>0</v>
          </cell>
          <cell r="AR789">
            <v>0</v>
          </cell>
          <cell r="AS789">
            <v>0</v>
          </cell>
          <cell r="AT789">
            <v>0</v>
          </cell>
          <cell r="AU789">
            <v>0</v>
          </cell>
          <cell r="AV789">
            <v>0</v>
          </cell>
          <cell r="AW789">
            <v>0</v>
          </cell>
          <cell r="AX789">
            <v>0</v>
          </cell>
          <cell r="AY789">
            <v>0</v>
          </cell>
          <cell r="AZ789">
            <v>0</v>
          </cell>
          <cell r="BA789">
            <v>0</v>
          </cell>
          <cell r="BB789" t="str">
            <v>Seguimiento &lt; 2006</v>
          </cell>
          <cell r="BJ789" t="str">
            <v>---</v>
          </cell>
          <cell r="BK789" t="str">
            <v>---</v>
          </cell>
          <cell r="BL789" t="str">
            <v>---</v>
          </cell>
          <cell r="BN789" t="str">
            <v>---</v>
          </cell>
          <cell r="BO789" t="str">
            <v>---</v>
          </cell>
          <cell r="BP789" t="str">
            <v>---</v>
          </cell>
          <cell r="BQ789" t="str">
            <v>---</v>
          </cell>
          <cell r="BR789" t="str">
            <v>---</v>
          </cell>
          <cell r="BS789" t="str">
            <v>---</v>
          </cell>
          <cell r="BT789" t="str">
            <v>---</v>
          </cell>
          <cell r="BU789" t="str">
            <v>---</v>
          </cell>
          <cell r="BV789" t="str">
            <v>---</v>
          </cell>
          <cell r="BW789" t="str">
            <v>---</v>
          </cell>
        </row>
        <row r="790">
          <cell r="A790" t="str">
            <v>LAM0028</v>
          </cell>
          <cell r="B790" t="str">
            <v>Licencia Ambiental</v>
          </cell>
          <cell r="C790" t="str">
            <v>PERFORACIÒN EXPLORATORIA POZOS CACTUS 1 Y TOROSENTADO 1</v>
          </cell>
          <cell r="D790" t="str">
            <v xml:space="preserve">ECOPETROL S.A. </v>
          </cell>
          <cell r="E790" t="str">
            <v>Hidrocarburos</v>
          </cell>
          <cell r="F790" t="str">
            <v>---</v>
          </cell>
          <cell r="G790" t="str">
            <v>---</v>
          </cell>
          <cell r="H790" t="str">
            <v>---</v>
          </cell>
          <cell r="I790" t="str">
            <v>---</v>
          </cell>
          <cell r="J790" t="str">
            <v>---</v>
          </cell>
          <cell r="K790">
            <v>4</v>
          </cell>
          <cell r="O790" t="str">
            <v>---</v>
          </cell>
          <cell r="P790" t="str">
            <v>N/A</v>
          </cell>
          <cell r="Q790" t="str">
            <v>---</v>
          </cell>
          <cell r="S790" t="str">
            <v>---</v>
          </cell>
          <cell r="T790" t="str">
            <v>---</v>
          </cell>
          <cell r="U790">
            <v>1</v>
          </cell>
          <cell r="V790" t="str">
            <v>ARCHIVADO</v>
          </cell>
          <cell r="W790" t="str">
            <v>CAR Y CORTOLIMA</v>
          </cell>
          <cell r="X790" t="str">
            <v>Auto de Archivo</v>
          </cell>
          <cell r="Y790">
            <v>2849</v>
          </cell>
          <cell r="Z790">
            <v>39063</v>
          </cell>
          <cell r="AA790" t="str">
            <v>N/A</v>
          </cell>
          <cell r="AB790" t="str">
            <v>N/A</v>
          </cell>
          <cell r="AD790" t="str">
            <v>---</v>
          </cell>
          <cell r="AE790" t="str">
            <v>---</v>
          </cell>
          <cell r="AF790" t="str">
            <v>---</v>
          </cell>
          <cell r="AG790" t="str">
            <v>---</v>
          </cell>
          <cell r="AH790" t="str">
            <v>---</v>
          </cell>
          <cell r="AI790" t="str">
            <v>---</v>
          </cell>
          <cell r="AJ790" t="str">
            <v>---</v>
          </cell>
          <cell r="AK790" t="str">
            <v>---</v>
          </cell>
          <cell r="AL790">
            <v>0</v>
          </cell>
          <cell r="AM790" t="str">
            <v>---</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t="str">
            <v>Sin Seguimiento</v>
          </cell>
          <cell r="BJ790" t="str">
            <v>---</v>
          </cell>
          <cell r="BK790" t="str">
            <v>---</v>
          </cell>
          <cell r="BL790" t="str">
            <v>---</v>
          </cell>
          <cell r="BN790" t="str">
            <v>---</v>
          </cell>
          <cell r="BO790" t="str">
            <v>---</v>
          </cell>
          <cell r="BP790" t="str">
            <v>---</v>
          </cell>
          <cell r="BQ790" t="str">
            <v>---</v>
          </cell>
          <cell r="BR790" t="str">
            <v>---</v>
          </cell>
          <cell r="BS790" t="str">
            <v>---</v>
          </cell>
          <cell r="BT790" t="str">
            <v>---</v>
          </cell>
          <cell r="BU790" t="str">
            <v>---</v>
          </cell>
          <cell r="BV790" t="str">
            <v>---</v>
          </cell>
          <cell r="BW790" t="str">
            <v>---</v>
          </cell>
        </row>
        <row r="791">
          <cell r="A791" t="str">
            <v>LAM0030</v>
          </cell>
          <cell r="B791" t="str">
            <v>Licencia Ambiental</v>
          </cell>
          <cell r="C791" t="str">
            <v>SISMICA TUNJA 93 (BLOQUE EXPLORATORIO TUNJA)</v>
          </cell>
          <cell r="D791" t="str">
            <v xml:space="preserve">ECOPETROL S.A. </v>
          </cell>
          <cell r="E791" t="str">
            <v>Hidrocarburos</v>
          </cell>
          <cell r="F791" t="str">
            <v>---</v>
          </cell>
          <cell r="G791" t="str">
            <v>---</v>
          </cell>
          <cell r="H791" t="str">
            <v>---</v>
          </cell>
          <cell r="I791" t="str">
            <v>---</v>
          </cell>
          <cell r="J791" t="str">
            <v>---</v>
          </cell>
          <cell r="K791">
            <v>4</v>
          </cell>
          <cell r="O791" t="str">
            <v>---</v>
          </cell>
          <cell r="P791" t="str">
            <v>N/A</v>
          </cell>
          <cell r="Q791" t="str">
            <v>---</v>
          </cell>
          <cell r="S791" t="str">
            <v>---</v>
          </cell>
          <cell r="T791" t="str">
            <v>---</v>
          </cell>
          <cell r="U791">
            <v>1</v>
          </cell>
          <cell r="V791" t="str">
            <v>ARCHIVADO</v>
          </cell>
          <cell r="W791" t="str">
            <v>CAR Y CORTOLIMA</v>
          </cell>
          <cell r="X791" t="str">
            <v>Auto de Archivo</v>
          </cell>
          <cell r="Y791">
            <v>137</v>
          </cell>
          <cell r="Z791">
            <v>38036</v>
          </cell>
          <cell r="AA791" t="str">
            <v>N/A</v>
          </cell>
          <cell r="AB791" t="str">
            <v>N/A</v>
          </cell>
          <cell r="AD791" t="str">
            <v>---</v>
          </cell>
          <cell r="AE791" t="str">
            <v>---</v>
          </cell>
          <cell r="AF791" t="str">
            <v>---</v>
          </cell>
          <cell r="AG791" t="str">
            <v>---</v>
          </cell>
          <cell r="AH791" t="str">
            <v>---</v>
          </cell>
          <cell r="AI791" t="str">
            <v>---</v>
          </cell>
          <cell r="AJ791" t="str">
            <v>---</v>
          </cell>
          <cell r="AK791" t="str">
            <v>---</v>
          </cell>
          <cell r="AL791">
            <v>0</v>
          </cell>
          <cell r="AM791" t="str">
            <v>---</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t="str">
            <v>Sin Seguimiento</v>
          </cell>
          <cell r="BJ791" t="str">
            <v>---</v>
          </cell>
          <cell r="BK791" t="str">
            <v>---</v>
          </cell>
          <cell r="BL791" t="str">
            <v>---</v>
          </cell>
          <cell r="BN791" t="str">
            <v>---</v>
          </cell>
          <cell r="BO791" t="str">
            <v>---</v>
          </cell>
          <cell r="BP791" t="str">
            <v>---</v>
          </cell>
          <cell r="BQ791" t="str">
            <v>---</v>
          </cell>
          <cell r="BR791" t="str">
            <v>---</v>
          </cell>
          <cell r="BS791" t="str">
            <v>---</v>
          </cell>
          <cell r="BT791" t="str">
            <v>---</v>
          </cell>
          <cell r="BU791" t="str">
            <v>---</v>
          </cell>
          <cell r="BV791" t="str">
            <v>---</v>
          </cell>
          <cell r="BW791" t="str">
            <v>---</v>
          </cell>
        </row>
        <row r="792">
          <cell r="A792" t="str">
            <v>LAM0031</v>
          </cell>
          <cell r="B792" t="str">
            <v>Licencia Ambiental</v>
          </cell>
          <cell r="C792" t="str">
            <v>GASODUCTO AYOMBE I  GUEPAJE I</v>
          </cell>
          <cell r="D792" t="str">
            <v xml:space="preserve">PETROBRAS INTERNACIONAL BRASPETRO BV - SUCURSAL COLOMBIA </v>
          </cell>
          <cell r="E792" t="str">
            <v>Hidrocarburos</v>
          </cell>
          <cell r="F792" t="str">
            <v>---</v>
          </cell>
          <cell r="G792" t="str">
            <v>---</v>
          </cell>
          <cell r="H792" t="str">
            <v>---</v>
          </cell>
          <cell r="I792" t="str">
            <v>---</v>
          </cell>
          <cell r="J792" t="str">
            <v>---</v>
          </cell>
          <cell r="K792">
            <v>4</v>
          </cell>
          <cell r="O792" t="str">
            <v>---</v>
          </cell>
          <cell r="P792" t="str">
            <v>N/A</v>
          </cell>
          <cell r="Q792" t="str">
            <v>---</v>
          </cell>
          <cell r="S792" t="str">
            <v>---</v>
          </cell>
          <cell r="T792" t="str">
            <v>---</v>
          </cell>
          <cell r="U792">
            <v>1</v>
          </cell>
          <cell r="V792" t="str">
            <v>ARCHIVADO</v>
          </cell>
          <cell r="W792" t="str">
            <v>CAR Y CORTOLIMA</v>
          </cell>
          <cell r="X792" t="str">
            <v>Auto de Archivo</v>
          </cell>
          <cell r="Y792">
            <v>346</v>
          </cell>
          <cell r="Z792">
            <v>38099</v>
          </cell>
          <cell r="AA792" t="str">
            <v>N/A</v>
          </cell>
          <cell r="AB792" t="str">
            <v>N/A</v>
          </cell>
          <cell r="AD792" t="str">
            <v>---</v>
          </cell>
          <cell r="AE792" t="str">
            <v>---</v>
          </cell>
          <cell r="AF792" t="str">
            <v>---</v>
          </cell>
          <cell r="AG792" t="str">
            <v>---</v>
          </cell>
          <cell r="AH792" t="str">
            <v>---</v>
          </cell>
          <cell r="AI792" t="str">
            <v>---</v>
          </cell>
          <cell r="AJ792" t="str">
            <v>---</v>
          </cell>
          <cell r="AK792" t="str">
            <v>---</v>
          </cell>
          <cell r="AL792">
            <v>0</v>
          </cell>
          <cell r="AM792" t="str">
            <v>---</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t="str">
            <v>Sin Seguimiento</v>
          </cell>
          <cell r="BJ792" t="str">
            <v>---</v>
          </cell>
          <cell r="BK792" t="str">
            <v>---</v>
          </cell>
          <cell r="BL792" t="str">
            <v>---</v>
          </cell>
          <cell r="BN792" t="str">
            <v>---</v>
          </cell>
          <cell r="BO792" t="str">
            <v>---</v>
          </cell>
          <cell r="BP792" t="str">
            <v>---</v>
          </cell>
          <cell r="BQ792" t="str">
            <v>---</v>
          </cell>
          <cell r="BR792" t="str">
            <v>---</v>
          </cell>
          <cell r="BS792" t="str">
            <v>---</v>
          </cell>
          <cell r="BT792" t="str">
            <v>---</v>
          </cell>
          <cell r="BU792" t="str">
            <v>---</v>
          </cell>
          <cell r="BV792" t="str">
            <v>---</v>
          </cell>
          <cell r="BW792" t="str">
            <v>---</v>
          </cell>
        </row>
        <row r="793">
          <cell r="A793" t="str">
            <v>LAV0039-00-2015</v>
          </cell>
          <cell r="B793" t="str">
            <v>Licencia Ambiental</v>
          </cell>
          <cell r="C793" t="str">
            <v>BLOQUE EXPLORATORIO LLANOS 64 - BLOQUE EXPLORATORIO LLANOS 64 - Licencia Ambiental.</v>
          </cell>
          <cell r="D793" t="str">
            <v xml:space="preserve">VETRA EXPLORACIÓN Y PRODUCCIÓN COLOMBIA S.A.S. – VETRA EyP S.A.S. </v>
          </cell>
          <cell r="E793" t="str">
            <v>Hidrocarburos</v>
          </cell>
          <cell r="F793" t="str">
            <v>---</v>
          </cell>
          <cell r="G793" t="str">
            <v>---</v>
          </cell>
          <cell r="H793" t="str">
            <v>---</v>
          </cell>
          <cell r="I793" t="str">
            <v>---</v>
          </cell>
          <cell r="J793" t="str">
            <v>---</v>
          </cell>
          <cell r="K793">
            <v>4</v>
          </cell>
          <cell r="O793" t="str">
            <v>---</v>
          </cell>
          <cell r="P793" t="str">
            <v>N/A</v>
          </cell>
          <cell r="Q793" t="str">
            <v>---</v>
          </cell>
          <cell r="S793" t="str">
            <v>---</v>
          </cell>
          <cell r="T793" t="str">
            <v>---</v>
          </cell>
          <cell r="U793">
            <v>1</v>
          </cell>
          <cell r="V793" t="str">
            <v>ARCHIVADO</v>
          </cell>
          <cell r="W793" t="str">
            <v>CAR Y CORTOLIMA</v>
          </cell>
          <cell r="X793" t="str">
            <v>Auto Archivo y devolución de documentación</v>
          </cell>
          <cell r="Y793">
            <v>2197</v>
          </cell>
          <cell r="Z793">
            <v>42886</v>
          </cell>
          <cell r="AA793" t="str">
            <v>N/A</v>
          </cell>
          <cell r="AB793" t="str">
            <v>N/A</v>
          </cell>
          <cell r="AD793" t="str">
            <v>---</v>
          </cell>
          <cell r="AE793" t="str">
            <v>---</v>
          </cell>
          <cell r="AF793" t="str">
            <v>---</v>
          </cell>
          <cell r="AG793" t="str">
            <v>---</v>
          </cell>
          <cell r="AH793" t="str">
            <v>---</v>
          </cell>
          <cell r="AI793" t="str">
            <v>---</v>
          </cell>
          <cell r="AJ793" t="str">
            <v>---</v>
          </cell>
          <cell r="AK793" t="str">
            <v>---</v>
          </cell>
          <cell r="AL793">
            <v>0</v>
          </cell>
          <cell r="AM793" t="str">
            <v>---</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t="str">
            <v>Sin Seguimiento</v>
          </cell>
          <cell r="BJ793" t="str">
            <v>---</v>
          </cell>
          <cell r="BK793" t="str">
            <v>---</v>
          </cell>
          <cell r="BL793" t="str">
            <v>---</v>
          </cell>
          <cell r="BN793" t="str">
            <v>---</v>
          </cell>
          <cell r="BO793" t="str">
            <v>---</v>
          </cell>
          <cell r="BP793" t="str">
            <v>---</v>
          </cell>
          <cell r="BQ793" t="str">
            <v>---</v>
          </cell>
          <cell r="BR793" t="str">
            <v>---</v>
          </cell>
          <cell r="BS793" t="str">
            <v>---</v>
          </cell>
          <cell r="BT793" t="str">
            <v>---</v>
          </cell>
          <cell r="BU793" t="str">
            <v>---</v>
          </cell>
          <cell r="BV793" t="str">
            <v>---</v>
          </cell>
          <cell r="BW793" t="str">
            <v>---</v>
          </cell>
        </row>
        <row r="794">
          <cell r="A794" t="str">
            <v>LAV0031-14</v>
          </cell>
          <cell r="B794" t="str">
            <v>Licencia Ambiental</v>
          </cell>
          <cell r="C794" t="str">
            <v>ÁREA DE PERFORACIÓN EXPLORATORIA VMM 18 - ÁREA DE PERFORACIÓN EXPLORATORIA VMM 18 - Licencia Ambiental.</v>
          </cell>
          <cell r="D794" t="str">
            <v xml:space="preserve">MONTAJES JM S.A. </v>
          </cell>
          <cell r="E794" t="str">
            <v>Hidrocarburos</v>
          </cell>
          <cell r="F794" t="str">
            <v>---</v>
          </cell>
          <cell r="G794" t="str">
            <v>---</v>
          </cell>
          <cell r="H794" t="str">
            <v>---</v>
          </cell>
          <cell r="I794" t="str">
            <v>---</v>
          </cell>
          <cell r="J794" t="str">
            <v>---</v>
          </cell>
          <cell r="K794">
            <v>4</v>
          </cell>
          <cell r="O794" t="str">
            <v>---</v>
          </cell>
          <cell r="P794" t="str">
            <v>N/A</v>
          </cell>
          <cell r="Q794" t="str">
            <v>---</v>
          </cell>
          <cell r="S794" t="str">
            <v>---</v>
          </cell>
          <cell r="T794" t="str">
            <v>---</v>
          </cell>
          <cell r="U794">
            <v>1</v>
          </cell>
          <cell r="V794" t="str">
            <v>ARCHIVADO</v>
          </cell>
          <cell r="W794" t="str">
            <v>CAR Y CORTOLIMA</v>
          </cell>
          <cell r="X794" t="str">
            <v>Auto Archivo y devolución de documentación</v>
          </cell>
          <cell r="Y794">
            <v>2230</v>
          </cell>
          <cell r="Z794">
            <v>42888</v>
          </cell>
          <cell r="AA794" t="str">
            <v>N/A</v>
          </cell>
          <cell r="AB794" t="str">
            <v>N/A</v>
          </cell>
          <cell r="AD794" t="str">
            <v>---</v>
          </cell>
          <cell r="AE794" t="str">
            <v>---</v>
          </cell>
          <cell r="AF794" t="str">
            <v>---</v>
          </cell>
          <cell r="AG794" t="str">
            <v>---</v>
          </cell>
          <cell r="AH794" t="str">
            <v>---</v>
          </cell>
          <cell r="AI794" t="str">
            <v>---</v>
          </cell>
          <cell r="AJ794" t="str">
            <v>---</v>
          </cell>
          <cell r="AK794" t="str">
            <v>---</v>
          </cell>
          <cell r="AL794">
            <v>0</v>
          </cell>
          <cell r="AM794" t="str">
            <v>---</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t="str">
            <v>Sin Seguimiento</v>
          </cell>
          <cell r="BJ794" t="str">
            <v>---</v>
          </cell>
          <cell r="BK794" t="str">
            <v>---</v>
          </cell>
          <cell r="BL794" t="str">
            <v>---</v>
          </cell>
          <cell r="BN794" t="str">
            <v>---</v>
          </cell>
          <cell r="BO794" t="str">
            <v>---</v>
          </cell>
          <cell r="BP794" t="str">
            <v>---</v>
          </cell>
          <cell r="BQ794">
            <v>2</v>
          </cell>
          <cell r="BR794">
            <v>2</v>
          </cell>
          <cell r="BS794">
            <v>0</v>
          </cell>
          <cell r="BT794" t="str">
            <v>---</v>
          </cell>
          <cell r="BU794" t="str">
            <v>---</v>
          </cell>
          <cell r="BV794" t="str">
            <v>---</v>
          </cell>
          <cell r="BW794" t="str">
            <v>---</v>
          </cell>
        </row>
        <row r="795">
          <cell r="A795" t="str">
            <v>LAM0050</v>
          </cell>
          <cell r="B795" t="str">
            <v>Licencia Ambiental</v>
          </cell>
          <cell r="C795" t="str">
            <v>SISMICA BLOQUE MAPANA</v>
          </cell>
          <cell r="D795" t="str">
            <v xml:space="preserve">CARIBBEAN OIL SERVICES </v>
          </cell>
          <cell r="E795" t="str">
            <v>Hidrocarburos</v>
          </cell>
          <cell r="F795" t="str">
            <v>---</v>
          </cell>
          <cell r="G795" t="str">
            <v>---</v>
          </cell>
          <cell r="H795" t="str">
            <v>---</v>
          </cell>
          <cell r="I795" t="str">
            <v>---</v>
          </cell>
          <cell r="J795" t="str">
            <v>---</v>
          </cell>
          <cell r="K795">
            <v>4</v>
          </cell>
          <cell r="O795" t="str">
            <v>---</v>
          </cell>
          <cell r="P795" t="str">
            <v>N/A</v>
          </cell>
          <cell r="Q795" t="str">
            <v>---</v>
          </cell>
          <cell r="S795" t="str">
            <v>---</v>
          </cell>
          <cell r="T795" t="str">
            <v>---</v>
          </cell>
          <cell r="U795">
            <v>1</v>
          </cell>
          <cell r="V795" t="str">
            <v>ARCHIVADO</v>
          </cell>
          <cell r="W795" t="str">
            <v>CAR Y CORTOLIMA</v>
          </cell>
          <cell r="X795" t="str">
            <v>Auto de Archivo</v>
          </cell>
          <cell r="Y795">
            <v>356</v>
          </cell>
          <cell r="Z795">
            <v>37732</v>
          </cell>
          <cell r="AA795" t="str">
            <v>N/A</v>
          </cell>
          <cell r="AB795" t="str">
            <v>N/A</v>
          </cell>
          <cell r="AD795" t="str">
            <v>---</v>
          </cell>
          <cell r="AE795" t="str">
            <v>---</v>
          </cell>
          <cell r="AF795" t="str">
            <v>---</v>
          </cell>
          <cell r="AG795" t="str">
            <v>---</v>
          </cell>
          <cell r="AH795" t="str">
            <v>---</v>
          </cell>
          <cell r="AI795" t="str">
            <v>---</v>
          </cell>
          <cell r="AJ795" t="str">
            <v>---</v>
          </cell>
          <cell r="AK795" t="str">
            <v>---</v>
          </cell>
          <cell r="AL795">
            <v>0</v>
          </cell>
          <cell r="AM795" t="str">
            <v>---</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t="str">
            <v>Sin Seguimiento</v>
          </cell>
          <cell r="BJ795" t="str">
            <v>---</v>
          </cell>
          <cell r="BK795" t="str">
            <v>---</v>
          </cell>
          <cell r="BL795" t="str">
            <v>---</v>
          </cell>
          <cell r="BN795" t="str">
            <v>---</v>
          </cell>
          <cell r="BO795" t="str">
            <v>---</v>
          </cell>
          <cell r="BP795" t="str">
            <v>---</v>
          </cell>
          <cell r="BQ795">
            <v>1</v>
          </cell>
          <cell r="BR795">
            <v>0</v>
          </cell>
          <cell r="BS795">
            <v>0</v>
          </cell>
          <cell r="BT795" t="str">
            <v>---</v>
          </cell>
          <cell r="BU795" t="str">
            <v>---</v>
          </cell>
          <cell r="BV795" t="str">
            <v>---</v>
          </cell>
          <cell r="BW795" t="str">
            <v>---</v>
          </cell>
        </row>
        <row r="796">
          <cell r="A796" t="str">
            <v>LAM0051</v>
          </cell>
          <cell r="B796" t="str">
            <v>Licencia Ambiental</v>
          </cell>
          <cell r="C796" t="str">
            <v>PERFORACIÒN EXPLORATORIA POZOS OLGA LUCIA 2 Y 3 , PRIMAVERA 2 Y JUAN PABLO 1</v>
          </cell>
          <cell r="D796" t="str">
            <v xml:space="preserve">COCODRILL OIL </v>
          </cell>
          <cell r="E796" t="str">
            <v>Hidrocarburos</v>
          </cell>
          <cell r="F796" t="str">
            <v>---</v>
          </cell>
          <cell r="G796" t="str">
            <v>---</v>
          </cell>
          <cell r="H796" t="str">
            <v>---</v>
          </cell>
          <cell r="I796" t="str">
            <v>---</v>
          </cell>
          <cell r="J796" t="str">
            <v>---</v>
          </cell>
          <cell r="K796">
            <v>4</v>
          </cell>
          <cell r="O796" t="str">
            <v>---</v>
          </cell>
          <cell r="P796" t="str">
            <v>N/A</v>
          </cell>
          <cell r="Q796" t="str">
            <v>---</v>
          </cell>
          <cell r="S796" t="str">
            <v>---</v>
          </cell>
          <cell r="T796" t="str">
            <v>---</v>
          </cell>
          <cell r="U796">
            <v>2</v>
          </cell>
          <cell r="V796" t="str">
            <v>ARCHIVADO</v>
          </cell>
          <cell r="W796" t="str">
            <v>CAR Y CORTOLIMA</v>
          </cell>
          <cell r="X796" t="str">
            <v>Auto de Archivo</v>
          </cell>
          <cell r="Y796">
            <v>2253</v>
          </cell>
          <cell r="Z796">
            <v>39317</v>
          </cell>
          <cell r="AA796" t="str">
            <v>N/A</v>
          </cell>
          <cell r="AB796" t="str">
            <v>N/A</v>
          </cell>
          <cell r="AD796" t="str">
            <v>---</v>
          </cell>
          <cell r="AE796" t="str">
            <v>---</v>
          </cell>
          <cell r="AF796" t="str">
            <v>---</v>
          </cell>
          <cell r="AG796" t="str">
            <v>---</v>
          </cell>
          <cell r="AH796" t="str">
            <v>---</v>
          </cell>
          <cell r="AI796" t="str">
            <v>---</v>
          </cell>
          <cell r="AJ796" t="str">
            <v>---</v>
          </cell>
          <cell r="AK796" t="str">
            <v>---</v>
          </cell>
          <cell r="AL796">
            <v>0</v>
          </cell>
          <cell r="AM796" t="str">
            <v>---</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t="str">
            <v>Sin Seguimiento</v>
          </cell>
          <cell r="BJ796" t="str">
            <v>---</v>
          </cell>
          <cell r="BK796" t="str">
            <v>---</v>
          </cell>
          <cell r="BL796" t="str">
            <v>---</v>
          </cell>
          <cell r="BN796" t="str">
            <v>---</v>
          </cell>
          <cell r="BO796" t="str">
            <v>---</v>
          </cell>
          <cell r="BP796" t="str">
            <v>---</v>
          </cell>
          <cell r="BQ796" t="str">
            <v>---</v>
          </cell>
          <cell r="BR796" t="str">
            <v>---</v>
          </cell>
          <cell r="BS796" t="str">
            <v>---</v>
          </cell>
          <cell r="BT796" t="str">
            <v>---</v>
          </cell>
          <cell r="BU796" t="str">
            <v>---</v>
          </cell>
          <cell r="BV796" t="str">
            <v>---</v>
          </cell>
          <cell r="BW796" t="str">
            <v>---</v>
          </cell>
        </row>
        <row r="797">
          <cell r="A797" t="str">
            <v>LAM0052</v>
          </cell>
          <cell r="B797" t="str">
            <v>Licencia Ambiental</v>
          </cell>
          <cell r="C797" t="str">
            <v>BLOQUES DE EXPLORACION RIO GUAMUES,  SAN MIGUEL,  RIO PICUDO, PUERTO ASIS, Y CUENCA DEL PUTUMAYO. UBICADO EN JURISDICCION  DE LOS MUNICIPIOS  DE ORITO  Y LA HORMIGA EN EL DEPARTAMENTE DE PUTUMAYO</v>
          </cell>
          <cell r="D797" t="str">
            <v xml:space="preserve">ECOPETROL S.A. </v>
          </cell>
          <cell r="E797" t="str">
            <v>Hidrocarburos</v>
          </cell>
          <cell r="F797" t="str">
            <v>---</v>
          </cell>
          <cell r="G797" t="str">
            <v>---</v>
          </cell>
          <cell r="H797" t="str">
            <v>---</v>
          </cell>
          <cell r="I797" t="str">
            <v>---</v>
          </cell>
          <cell r="J797" t="str">
            <v>---</v>
          </cell>
          <cell r="K797">
            <v>4</v>
          </cell>
          <cell r="O797" t="str">
            <v>---</v>
          </cell>
          <cell r="P797" t="str">
            <v>N/A</v>
          </cell>
          <cell r="Q797" t="str">
            <v>---</v>
          </cell>
          <cell r="S797" t="str">
            <v>---</v>
          </cell>
          <cell r="T797" t="str">
            <v>---</v>
          </cell>
          <cell r="U797">
            <v>1</v>
          </cell>
          <cell r="V797" t="str">
            <v>ARCHIVADO</v>
          </cell>
          <cell r="W797" t="str">
            <v>CAR Y CORTOLIMA</v>
          </cell>
          <cell r="X797" t="str">
            <v>Auto de Archivo</v>
          </cell>
          <cell r="Y797">
            <v>38</v>
          </cell>
          <cell r="Z797">
            <v>38013</v>
          </cell>
          <cell r="AA797" t="str">
            <v>N/A</v>
          </cell>
          <cell r="AB797" t="str">
            <v>N/A</v>
          </cell>
          <cell r="AD797" t="str">
            <v>---</v>
          </cell>
          <cell r="AE797" t="str">
            <v>---</v>
          </cell>
          <cell r="AF797" t="str">
            <v>---</v>
          </cell>
          <cell r="AG797" t="str">
            <v>---</v>
          </cell>
          <cell r="AH797" t="str">
            <v>---</v>
          </cell>
          <cell r="AI797" t="str">
            <v>---</v>
          </cell>
          <cell r="AJ797" t="str">
            <v>---</v>
          </cell>
          <cell r="AK797" t="str">
            <v>---</v>
          </cell>
          <cell r="AL797">
            <v>0</v>
          </cell>
          <cell r="AM797" t="str">
            <v>---</v>
          </cell>
          <cell r="AN797">
            <v>0</v>
          </cell>
          <cell r="AO797">
            <v>0</v>
          </cell>
          <cell r="AP797">
            <v>0</v>
          </cell>
          <cell r="AQ797">
            <v>0</v>
          </cell>
          <cell r="AR797">
            <v>0</v>
          </cell>
          <cell r="AS797">
            <v>0</v>
          </cell>
          <cell r="AT797">
            <v>0</v>
          </cell>
          <cell r="AU797">
            <v>0</v>
          </cell>
          <cell r="AV797">
            <v>0</v>
          </cell>
          <cell r="AW797">
            <v>0</v>
          </cell>
          <cell r="AX797">
            <v>0</v>
          </cell>
          <cell r="AY797">
            <v>0</v>
          </cell>
          <cell r="AZ797">
            <v>0</v>
          </cell>
          <cell r="BA797">
            <v>0</v>
          </cell>
          <cell r="BB797" t="str">
            <v>Sin Seguimiento</v>
          </cell>
          <cell r="BJ797" t="str">
            <v>---</v>
          </cell>
          <cell r="BK797" t="str">
            <v>---</v>
          </cell>
          <cell r="BL797" t="str">
            <v>---</v>
          </cell>
          <cell r="BN797" t="str">
            <v>---</v>
          </cell>
          <cell r="BO797" t="str">
            <v>---</v>
          </cell>
          <cell r="BP797" t="str">
            <v>---</v>
          </cell>
          <cell r="BQ797" t="str">
            <v>---</v>
          </cell>
          <cell r="BR797" t="str">
            <v>---</v>
          </cell>
          <cell r="BS797" t="str">
            <v>---</v>
          </cell>
          <cell r="BT797" t="str">
            <v>---</v>
          </cell>
          <cell r="BU797" t="str">
            <v>---</v>
          </cell>
          <cell r="BV797" t="str">
            <v>---</v>
          </cell>
          <cell r="BW797" t="str">
            <v>---</v>
          </cell>
        </row>
        <row r="798">
          <cell r="A798" t="str">
            <v>LAM0055</v>
          </cell>
          <cell r="B798" t="str">
            <v>Licencia Ambiental</v>
          </cell>
          <cell r="C798" t="str">
            <v>PROGRAMA SISMICO RIO CHARTE 93-94.</v>
          </cell>
          <cell r="D798" t="str">
            <v xml:space="preserve">ECOPETROL S.A. </v>
          </cell>
          <cell r="E798" t="str">
            <v>Hidrocarburos</v>
          </cell>
          <cell r="F798" t="str">
            <v>---</v>
          </cell>
          <cell r="G798" t="str">
            <v>---</v>
          </cell>
          <cell r="H798" t="str">
            <v>---</v>
          </cell>
          <cell r="I798" t="str">
            <v>---</v>
          </cell>
          <cell r="J798" t="str">
            <v>---</v>
          </cell>
          <cell r="K798">
            <v>4</v>
          </cell>
          <cell r="O798" t="str">
            <v>---</v>
          </cell>
          <cell r="P798" t="str">
            <v>N/A</v>
          </cell>
          <cell r="Q798" t="str">
            <v>---</v>
          </cell>
          <cell r="S798" t="str">
            <v>---</v>
          </cell>
          <cell r="T798" t="str">
            <v>---</v>
          </cell>
          <cell r="U798">
            <v>1</v>
          </cell>
          <cell r="V798" t="str">
            <v>ARCHIVADO</v>
          </cell>
          <cell r="W798" t="str">
            <v>CAR Y CORTOLIMA</v>
          </cell>
          <cell r="X798" t="str">
            <v>Auto de Archivo</v>
          </cell>
          <cell r="Y798">
            <v>38</v>
          </cell>
          <cell r="Z798">
            <v>38013</v>
          </cell>
          <cell r="AA798" t="str">
            <v>N/A</v>
          </cell>
          <cell r="AB798" t="str">
            <v>N/A</v>
          </cell>
          <cell r="AD798" t="str">
            <v>---</v>
          </cell>
          <cell r="AE798" t="str">
            <v>---</v>
          </cell>
          <cell r="AF798" t="str">
            <v>---</v>
          </cell>
          <cell r="AG798" t="str">
            <v>---</v>
          </cell>
          <cell r="AH798" t="str">
            <v>---</v>
          </cell>
          <cell r="AI798" t="str">
            <v>---</v>
          </cell>
          <cell r="AJ798" t="str">
            <v>---</v>
          </cell>
          <cell r="AK798" t="str">
            <v>---</v>
          </cell>
          <cell r="AL798">
            <v>0</v>
          </cell>
          <cell r="AM798" t="str">
            <v>---</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t="str">
            <v>Sin Seguimiento</v>
          </cell>
          <cell r="BJ798" t="str">
            <v>---</v>
          </cell>
          <cell r="BK798" t="str">
            <v>---</v>
          </cell>
          <cell r="BL798" t="str">
            <v>---</v>
          </cell>
          <cell r="BN798" t="str">
            <v>---</v>
          </cell>
          <cell r="BO798" t="str">
            <v>---</v>
          </cell>
          <cell r="BP798" t="str">
            <v>---</v>
          </cell>
          <cell r="BQ798" t="str">
            <v>---</v>
          </cell>
          <cell r="BR798" t="str">
            <v>---</v>
          </cell>
          <cell r="BS798" t="str">
            <v>---</v>
          </cell>
          <cell r="BT798" t="str">
            <v>---</v>
          </cell>
          <cell r="BU798" t="str">
            <v>---</v>
          </cell>
          <cell r="BV798" t="str">
            <v>---</v>
          </cell>
          <cell r="BW798" t="str">
            <v>---</v>
          </cell>
        </row>
        <row r="799">
          <cell r="A799" t="str">
            <v>LAV0005-00-2016</v>
          </cell>
          <cell r="B799" t="str">
            <v>Licencia Ambiental</v>
          </cell>
          <cell r="C799" t="str">
            <v>Variante Sincelejo -  - Licencia Ambiental.</v>
          </cell>
          <cell r="D799" t="str">
            <v xml:space="preserve">PROMIGAS S.A. E.S.P </v>
          </cell>
          <cell r="E799" t="str">
            <v>Hidrocarburos</v>
          </cell>
          <cell r="F799" t="str">
            <v>---</v>
          </cell>
          <cell r="G799" t="str">
            <v>---</v>
          </cell>
          <cell r="H799" t="str">
            <v>---</v>
          </cell>
          <cell r="I799" t="str">
            <v>---</v>
          </cell>
          <cell r="J799" t="str">
            <v>---</v>
          </cell>
          <cell r="K799">
            <v>4</v>
          </cell>
          <cell r="O799" t="str">
            <v>---</v>
          </cell>
          <cell r="P799" t="str">
            <v>N/A</v>
          </cell>
          <cell r="Q799" t="str">
            <v>---</v>
          </cell>
          <cell r="S799" t="str">
            <v>---</v>
          </cell>
          <cell r="T799" t="str">
            <v>---</v>
          </cell>
          <cell r="U799">
            <v>1</v>
          </cell>
          <cell r="V799" t="str">
            <v>ARCHIVADO</v>
          </cell>
          <cell r="W799" t="str">
            <v>CAR Y CORTOLIMA</v>
          </cell>
          <cell r="X799" t="str">
            <v>Auto de Archivo</v>
          </cell>
          <cell r="Y799">
            <v>240</v>
          </cell>
          <cell r="Z799">
            <v>42773</v>
          </cell>
          <cell r="AA799" t="str">
            <v>N/A</v>
          </cell>
          <cell r="AB799" t="str">
            <v>N/A</v>
          </cell>
          <cell r="AD799" t="str">
            <v>---</v>
          </cell>
          <cell r="AE799" t="str">
            <v>---</v>
          </cell>
          <cell r="AF799" t="str">
            <v>---</v>
          </cell>
          <cell r="AG799" t="str">
            <v>---</v>
          </cell>
          <cell r="AH799" t="str">
            <v>---</v>
          </cell>
          <cell r="AI799" t="str">
            <v>---</v>
          </cell>
          <cell r="AJ799" t="str">
            <v>---</v>
          </cell>
          <cell r="AK799" t="str">
            <v>---</v>
          </cell>
          <cell r="AL799">
            <v>0</v>
          </cell>
          <cell r="AM799" t="str">
            <v>---</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t="str">
            <v>Sin Seguimiento</v>
          </cell>
          <cell r="BJ799" t="str">
            <v>---</v>
          </cell>
          <cell r="BK799" t="str">
            <v>---</v>
          </cell>
          <cell r="BL799" t="str">
            <v>---</v>
          </cell>
          <cell r="BN799" t="str">
            <v>---</v>
          </cell>
          <cell r="BO799" t="str">
            <v>---</v>
          </cell>
          <cell r="BP799" t="str">
            <v>---</v>
          </cell>
          <cell r="BQ799" t="str">
            <v>---</v>
          </cell>
          <cell r="BR799" t="str">
            <v>---</v>
          </cell>
          <cell r="BS799" t="str">
            <v>---</v>
          </cell>
          <cell r="BT799" t="str">
            <v>---</v>
          </cell>
          <cell r="BU799" t="str">
            <v>---</v>
          </cell>
          <cell r="BV799" t="str">
            <v>---</v>
          </cell>
          <cell r="BW799" t="str">
            <v>---</v>
          </cell>
        </row>
        <row r="800">
          <cell r="A800" t="str">
            <v>LAM0056</v>
          </cell>
          <cell r="B800" t="str">
            <v>Licencia Ambiental</v>
          </cell>
          <cell r="C800" t="str">
            <v>Programa  sísmico Casanare regional 93-94</v>
          </cell>
          <cell r="D800" t="str">
            <v xml:space="preserve">ECOPETROL S.A. </v>
          </cell>
          <cell r="E800" t="str">
            <v>Hidrocarburos</v>
          </cell>
          <cell r="F800" t="str">
            <v>---</v>
          </cell>
          <cell r="G800" t="str">
            <v>---</v>
          </cell>
          <cell r="H800" t="str">
            <v>---</v>
          </cell>
          <cell r="I800" t="str">
            <v>---</v>
          </cell>
          <cell r="J800" t="str">
            <v>---</v>
          </cell>
          <cell r="K800">
            <v>4</v>
          </cell>
          <cell r="O800" t="str">
            <v>---</v>
          </cell>
          <cell r="P800" t="str">
            <v>N/A</v>
          </cell>
          <cell r="Q800" t="str">
            <v>---</v>
          </cell>
          <cell r="S800" t="str">
            <v>---</v>
          </cell>
          <cell r="T800" t="str">
            <v>---</v>
          </cell>
          <cell r="U800">
            <v>1</v>
          </cell>
          <cell r="V800" t="str">
            <v>ARCHIVADO</v>
          </cell>
          <cell r="W800" t="str">
            <v>CAR Y CORTOLIMA</v>
          </cell>
          <cell r="X800" t="str">
            <v>Auto de Archivo</v>
          </cell>
          <cell r="Y800">
            <v>409</v>
          </cell>
          <cell r="Z800">
            <v>37756</v>
          </cell>
          <cell r="AA800" t="str">
            <v>N/A</v>
          </cell>
          <cell r="AB800" t="str">
            <v>N/A</v>
          </cell>
          <cell r="AD800" t="str">
            <v>---</v>
          </cell>
          <cell r="AE800" t="str">
            <v>---</v>
          </cell>
          <cell r="AF800" t="str">
            <v>---</v>
          </cell>
          <cell r="AG800" t="str">
            <v>---</v>
          </cell>
          <cell r="AH800" t="str">
            <v>---</v>
          </cell>
          <cell r="AI800" t="str">
            <v>---</v>
          </cell>
          <cell r="AJ800" t="str">
            <v>---</v>
          </cell>
          <cell r="AK800" t="str">
            <v>---</v>
          </cell>
          <cell r="AL800">
            <v>0</v>
          </cell>
          <cell r="AM800" t="str">
            <v>---</v>
          </cell>
          <cell r="AN800">
            <v>1</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t="str">
            <v>Seguimiento &lt; 2006</v>
          </cell>
          <cell r="BJ800" t="str">
            <v>---</v>
          </cell>
          <cell r="BK800" t="str">
            <v>---</v>
          </cell>
          <cell r="BL800" t="str">
            <v>---</v>
          </cell>
          <cell r="BN800" t="str">
            <v>---</v>
          </cell>
          <cell r="BO800" t="str">
            <v>---</v>
          </cell>
          <cell r="BP800" t="str">
            <v>---</v>
          </cell>
          <cell r="BQ800" t="str">
            <v>---</v>
          </cell>
          <cell r="BR800" t="str">
            <v>---</v>
          </cell>
          <cell r="BS800" t="str">
            <v>---</v>
          </cell>
          <cell r="BT800" t="str">
            <v>---</v>
          </cell>
          <cell r="BU800" t="str">
            <v>---</v>
          </cell>
          <cell r="BV800" t="str">
            <v>---</v>
          </cell>
          <cell r="BW800" t="str">
            <v>---</v>
          </cell>
        </row>
        <row r="801">
          <cell r="A801" t="str">
            <v>LAM0070</v>
          </cell>
          <cell r="B801" t="str">
            <v>Licencia Ambiental</v>
          </cell>
          <cell r="C801" t="str">
            <v>PROGRAMA DE EXPLORACION SISMICA  CUNDAY 93</v>
          </cell>
          <cell r="D801" t="str">
            <v xml:space="preserve">ECOPETROL S.A. </v>
          </cell>
          <cell r="E801" t="str">
            <v>Hidrocarburos</v>
          </cell>
          <cell r="F801" t="str">
            <v>---</v>
          </cell>
          <cell r="G801" t="str">
            <v>---</v>
          </cell>
          <cell r="H801" t="str">
            <v>---</v>
          </cell>
          <cell r="I801" t="str">
            <v>---</v>
          </cell>
          <cell r="J801" t="str">
            <v>---</v>
          </cell>
          <cell r="K801">
            <v>4</v>
          </cell>
          <cell r="O801" t="str">
            <v>---</v>
          </cell>
          <cell r="P801" t="str">
            <v>N/A</v>
          </cell>
          <cell r="Q801" t="str">
            <v>---</v>
          </cell>
          <cell r="S801" t="str">
            <v>---</v>
          </cell>
          <cell r="T801" t="str">
            <v>---</v>
          </cell>
          <cell r="U801">
            <v>3</v>
          </cell>
          <cell r="V801" t="str">
            <v>ARCHIVADO</v>
          </cell>
          <cell r="W801" t="str">
            <v>CAR Y CORTOLIMA</v>
          </cell>
          <cell r="X801" t="str">
            <v>Auto de Archivo</v>
          </cell>
          <cell r="Y801">
            <v>391</v>
          </cell>
          <cell r="Z801">
            <v>37741</v>
          </cell>
          <cell r="AA801" t="str">
            <v>N/A</v>
          </cell>
          <cell r="AB801" t="str">
            <v>N/A</v>
          </cell>
          <cell r="AD801" t="str">
            <v>---</v>
          </cell>
          <cell r="AE801" t="str">
            <v>---</v>
          </cell>
          <cell r="AF801" t="str">
            <v>---</v>
          </cell>
          <cell r="AG801" t="str">
            <v>---</v>
          </cell>
          <cell r="AH801" t="str">
            <v>---</v>
          </cell>
          <cell r="AI801" t="str">
            <v>---</v>
          </cell>
          <cell r="AJ801" t="str">
            <v>---</v>
          </cell>
          <cell r="AK801" t="str">
            <v>---</v>
          </cell>
          <cell r="AL801">
            <v>0</v>
          </cell>
          <cell r="AM801" t="str">
            <v>---</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t="str">
            <v>Sin Seguimiento</v>
          </cell>
          <cell r="BJ801" t="str">
            <v>---</v>
          </cell>
          <cell r="BK801" t="str">
            <v>---</v>
          </cell>
          <cell r="BL801" t="str">
            <v>---</v>
          </cell>
          <cell r="BN801" t="str">
            <v>---</v>
          </cell>
          <cell r="BO801" t="str">
            <v>---</v>
          </cell>
          <cell r="BP801" t="str">
            <v>---</v>
          </cell>
          <cell r="BQ801" t="str">
            <v>---</v>
          </cell>
          <cell r="BR801" t="str">
            <v>---</v>
          </cell>
          <cell r="BS801" t="str">
            <v>---</v>
          </cell>
          <cell r="BT801" t="str">
            <v>---</v>
          </cell>
          <cell r="BU801" t="str">
            <v>---</v>
          </cell>
          <cell r="BV801" t="str">
            <v>---</v>
          </cell>
          <cell r="BW801" t="str">
            <v>---</v>
          </cell>
        </row>
        <row r="802">
          <cell r="A802" t="str">
            <v>LAM0086</v>
          </cell>
          <cell r="B802" t="str">
            <v>Licencia Ambiental</v>
          </cell>
          <cell r="C802" t="str">
            <v>BLOQUES DE EXPLORACION ORTEGA RIO YAYA</v>
          </cell>
          <cell r="D802" t="str">
            <v xml:space="preserve">ECOPETROL S.A. </v>
          </cell>
          <cell r="E802" t="str">
            <v>Hidrocarburos</v>
          </cell>
          <cell r="F802" t="str">
            <v>---</v>
          </cell>
          <cell r="G802" t="str">
            <v>---</v>
          </cell>
          <cell r="H802" t="str">
            <v>---</v>
          </cell>
          <cell r="I802" t="str">
            <v>---</v>
          </cell>
          <cell r="J802" t="str">
            <v>---</v>
          </cell>
          <cell r="K802">
            <v>4</v>
          </cell>
          <cell r="O802" t="str">
            <v>---</v>
          </cell>
          <cell r="P802" t="str">
            <v>N/A</v>
          </cell>
          <cell r="Q802" t="str">
            <v>---</v>
          </cell>
          <cell r="S802" t="str">
            <v>---</v>
          </cell>
          <cell r="T802" t="str">
            <v>---</v>
          </cell>
          <cell r="U802">
            <v>1</v>
          </cell>
          <cell r="V802" t="str">
            <v>ARCHIVADO</v>
          </cell>
          <cell r="W802" t="str">
            <v>CAR Y CORTOLIMA</v>
          </cell>
          <cell r="X802" t="str">
            <v>Auto de Archivo</v>
          </cell>
          <cell r="Y802" t="str">
            <v>548</v>
          </cell>
          <cell r="Z802">
            <v>34935</v>
          </cell>
          <cell r="AA802" t="str">
            <v>N/A</v>
          </cell>
          <cell r="AB802" t="str">
            <v>N/A</v>
          </cell>
          <cell r="AD802" t="str">
            <v>---</v>
          </cell>
          <cell r="AE802" t="str">
            <v>---</v>
          </cell>
          <cell r="AF802" t="str">
            <v>---</v>
          </cell>
          <cell r="AG802" t="str">
            <v>---</v>
          </cell>
          <cell r="AH802" t="str">
            <v>---</v>
          </cell>
          <cell r="AI802" t="str">
            <v>---</v>
          </cell>
          <cell r="AJ802" t="str">
            <v>---</v>
          </cell>
          <cell r="AK802" t="str">
            <v>---</v>
          </cell>
          <cell r="AL802">
            <v>0</v>
          </cell>
          <cell r="AM802" t="str">
            <v>---</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t="str">
            <v>Sin Seguimiento</v>
          </cell>
          <cell r="BJ802" t="str">
            <v>---</v>
          </cell>
          <cell r="BK802" t="str">
            <v>---</v>
          </cell>
          <cell r="BL802" t="str">
            <v>---</v>
          </cell>
          <cell r="BN802" t="str">
            <v>---</v>
          </cell>
          <cell r="BO802" t="str">
            <v>---</v>
          </cell>
          <cell r="BP802" t="str">
            <v>---</v>
          </cell>
          <cell r="BQ802" t="str">
            <v>---</v>
          </cell>
          <cell r="BR802" t="str">
            <v>---</v>
          </cell>
          <cell r="BS802" t="str">
            <v>---</v>
          </cell>
          <cell r="BT802" t="str">
            <v>---</v>
          </cell>
          <cell r="BU802" t="str">
            <v>---</v>
          </cell>
          <cell r="BV802" t="str">
            <v>---</v>
          </cell>
          <cell r="BW802" t="str">
            <v>---</v>
          </cell>
        </row>
        <row r="803">
          <cell r="A803" t="str">
            <v>LAM0089</v>
          </cell>
          <cell r="B803" t="str">
            <v>Licencia Ambiental</v>
          </cell>
          <cell r="C803" t="str">
            <v>POZO PORSIACA 1</v>
          </cell>
          <cell r="D803" t="str">
            <v xml:space="preserve">PETROBRAS INTERNACIONAL BRASPETRO BV - SUCURSAL COLOMBIA </v>
          </cell>
          <cell r="E803" t="str">
            <v>Hidrocarburos</v>
          </cell>
          <cell r="F803" t="str">
            <v>---</v>
          </cell>
          <cell r="G803" t="str">
            <v>---</v>
          </cell>
          <cell r="H803" t="str">
            <v>---</v>
          </cell>
          <cell r="I803" t="str">
            <v>---</v>
          </cell>
          <cell r="J803" t="str">
            <v>---</v>
          </cell>
          <cell r="K803">
            <v>4</v>
          </cell>
          <cell r="O803" t="str">
            <v>---</v>
          </cell>
          <cell r="P803" t="str">
            <v>N/A</v>
          </cell>
          <cell r="Q803" t="str">
            <v>---</v>
          </cell>
          <cell r="S803" t="str">
            <v>---</v>
          </cell>
          <cell r="T803" t="str">
            <v>---</v>
          </cell>
          <cell r="U803">
            <v>1</v>
          </cell>
          <cell r="V803" t="str">
            <v>ARCHIVADO</v>
          </cell>
          <cell r="W803" t="str">
            <v>CAR Y CORTOLIMA</v>
          </cell>
          <cell r="X803" t="str">
            <v>Auto de Archivo</v>
          </cell>
          <cell r="Y803">
            <v>1131</v>
          </cell>
          <cell r="Z803">
            <v>38880</v>
          </cell>
          <cell r="AA803" t="str">
            <v>N/A</v>
          </cell>
          <cell r="AB803" t="str">
            <v>N/A</v>
          </cell>
          <cell r="AD803" t="str">
            <v>---</v>
          </cell>
          <cell r="AE803" t="str">
            <v>---</v>
          </cell>
          <cell r="AF803" t="str">
            <v>---</v>
          </cell>
          <cell r="AG803" t="str">
            <v>---</v>
          </cell>
          <cell r="AH803" t="str">
            <v>---</v>
          </cell>
          <cell r="AI803" t="str">
            <v>---</v>
          </cell>
          <cell r="AJ803" t="str">
            <v>---</v>
          </cell>
          <cell r="AK803" t="str">
            <v>---</v>
          </cell>
          <cell r="AL803">
            <v>0</v>
          </cell>
          <cell r="AM803" t="str">
            <v>---</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t="str">
            <v>Sin Seguimiento</v>
          </cell>
          <cell r="BJ803" t="str">
            <v>---</v>
          </cell>
          <cell r="BK803" t="str">
            <v>---</v>
          </cell>
          <cell r="BL803" t="str">
            <v>---</v>
          </cell>
          <cell r="BN803" t="str">
            <v>---</v>
          </cell>
          <cell r="BO803" t="str">
            <v>---</v>
          </cell>
          <cell r="BP803" t="str">
            <v>---</v>
          </cell>
          <cell r="BQ803" t="str">
            <v>---</v>
          </cell>
          <cell r="BR803" t="str">
            <v>---</v>
          </cell>
          <cell r="BS803" t="str">
            <v>---</v>
          </cell>
          <cell r="BT803" t="str">
            <v>---</v>
          </cell>
          <cell r="BU803" t="str">
            <v>---</v>
          </cell>
          <cell r="BV803" t="str">
            <v>---</v>
          </cell>
          <cell r="BW803" t="str">
            <v>---</v>
          </cell>
        </row>
        <row r="804">
          <cell r="A804" t="str">
            <v>LAM0090</v>
          </cell>
          <cell r="B804" t="str">
            <v>Licencia Ambiental</v>
          </cell>
          <cell r="C804" t="str">
            <v>POZO EXPLORATORIO VENGANZA 2 Y 1; REVANCHA 1</v>
          </cell>
          <cell r="D804" t="str">
            <v xml:space="preserve">PETROBRAS INTERNACIONAL BRASPETRO BV - SUCURSAL COLOMBIA </v>
          </cell>
          <cell r="E804" t="str">
            <v>Hidrocarburos</v>
          </cell>
          <cell r="F804" t="str">
            <v>---</v>
          </cell>
          <cell r="G804" t="str">
            <v>---</v>
          </cell>
          <cell r="H804" t="str">
            <v>---</v>
          </cell>
          <cell r="I804" t="str">
            <v>---</v>
          </cell>
          <cell r="J804" t="str">
            <v>---</v>
          </cell>
          <cell r="K804">
            <v>4</v>
          </cell>
          <cell r="O804" t="str">
            <v>---</v>
          </cell>
          <cell r="P804" t="str">
            <v>N/A</v>
          </cell>
          <cell r="Q804" t="str">
            <v>---</v>
          </cell>
          <cell r="S804" t="str">
            <v>---</v>
          </cell>
          <cell r="T804" t="str">
            <v>---</v>
          </cell>
          <cell r="U804">
            <v>2</v>
          </cell>
          <cell r="V804" t="str">
            <v>ARCHIVADO</v>
          </cell>
          <cell r="W804" t="str">
            <v>CAR Y CORTOLIMA</v>
          </cell>
          <cell r="X804" t="str">
            <v>Auto de Archivo</v>
          </cell>
          <cell r="Y804">
            <v>1611</v>
          </cell>
          <cell r="Z804">
            <v>38603</v>
          </cell>
          <cell r="AA804" t="str">
            <v>N/A</v>
          </cell>
          <cell r="AB804" t="str">
            <v>N/A</v>
          </cell>
          <cell r="AD804" t="str">
            <v>---</v>
          </cell>
          <cell r="AE804" t="str">
            <v>---</v>
          </cell>
          <cell r="AF804" t="str">
            <v>---</v>
          </cell>
          <cell r="AG804" t="str">
            <v>---</v>
          </cell>
          <cell r="AH804" t="str">
            <v>---</v>
          </cell>
          <cell r="AI804" t="str">
            <v>---</v>
          </cell>
          <cell r="AJ804" t="str">
            <v>---</v>
          </cell>
          <cell r="AK804" t="str">
            <v>---</v>
          </cell>
          <cell r="AL804">
            <v>0</v>
          </cell>
          <cell r="AM804" t="str">
            <v>---</v>
          </cell>
          <cell r="AN804">
            <v>0</v>
          </cell>
          <cell r="AO804">
            <v>0</v>
          </cell>
          <cell r="AP804">
            <v>0</v>
          </cell>
          <cell r="AQ804">
            <v>0</v>
          </cell>
          <cell r="AR804">
            <v>0</v>
          </cell>
          <cell r="AS804">
            <v>0</v>
          </cell>
          <cell r="AT804">
            <v>0</v>
          </cell>
          <cell r="AU804">
            <v>0</v>
          </cell>
          <cell r="AV804">
            <v>0</v>
          </cell>
          <cell r="AW804">
            <v>0</v>
          </cell>
          <cell r="AX804">
            <v>0</v>
          </cell>
          <cell r="AY804">
            <v>0</v>
          </cell>
          <cell r="AZ804">
            <v>0</v>
          </cell>
          <cell r="BA804">
            <v>0</v>
          </cell>
          <cell r="BB804" t="str">
            <v>Sin Seguimiento</v>
          </cell>
          <cell r="BJ804" t="str">
            <v>---</v>
          </cell>
          <cell r="BK804" t="str">
            <v>---</v>
          </cell>
          <cell r="BL804" t="str">
            <v>---</v>
          </cell>
          <cell r="BN804" t="str">
            <v>---</v>
          </cell>
          <cell r="BO804" t="str">
            <v>---</v>
          </cell>
          <cell r="BP804" t="str">
            <v>---</v>
          </cell>
          <cell r="BQ804" t="str">
            <v>---</v>
          </cell>
          <cell r="BR804" t="str">
            <v>---</v>
          </cell>
          <cell r="BS804" t="str">
            <v>---</v>
          </cell>
          <cell r="BT804" t="str">
            <v>---</v>
          </cell>
          <cell r="BU804" t="str">
            <v>---</v>
          </cell>
          <cell r="BV804" t="str">
            <v>---</v>
          </cell>
          <cell r="BW804" t="str">
            <v>---</v>
          </cell>
        </row>
        <row r="805">
          <cell r="A805" t="str">
            <v>LAM0092</v>
          </cell>
          <cell r="B805" t="str">
            <v>Licencia Ambiental</v>
          </cell>
          <cell r="C805" t="str">
            <v>POZOS CHENCHE 1 Y 2</v>
          </cell>
          <cell r="D805" t="str">
            <v xml:space="preserve">VETRA EXPLORACIÓN Y PRODUCCIÓN COLOMBIA S.A.S. – VETRA EyP S.A.S. </v>
          </cell>
          <cell r="E805" t="str">
            <v>Hidrocarburos</v>
          </cell>
          <cell r="F805" t="str">
            <v>---</v>
          </cell>
          <cell r="G805" t="str">
            <v>---</v>
          </cell>
          <cell r="H805" t="str">
            <v>---</v>
          </cell>
          <cell r="I805" t="str">
            <v>---</v>
          </cell>
          <cell r="J805" t="str">
            <v>---</v>
          </cell>
          <cell r="K805">
            <v>4</v>
          </cell>
          <cell r="O805" t="str">
            <v>---</v>
          </cell>
          <cell r="P805" t="str">
            <v>N/A</v>
          </cell>
          <cell r="Q805" t="str">
            <v>---</v>
          </cell>
          <cell r="S805" t="str">
            <v>---</v>
          </cell>
          <cell r="T805" t="str">
            <v>---</v>
          </cell>
          <cell r="U805">
            <v>1</v>
          </cell>
          <cell r="V805" t="str">
            <v>ARCHIVADO</v>
          </cell>
          <cell r="W805" t="str">
            <v>CAR Y CORTOLIMA</v>
          </cell>
          <cell r="X805" t="str">
            <v>Auto de Archivo</v>
          </cell>
          <cell r="Y805">
            <v>1361</v>
          </cell>
          <cell r="Z805">
            <v>38567</v>
          </cell>
          <cell r="AA805" t="str">
            <v>N/A</v>
          </cell>
          <cell r="AB805" t="str">
            <v>N/A</v>
          </cell>
          <cell r="AD805" t="str">
            <v>---</v>
          </cell>
          <cell r="AE805" t="str">
            <v>---</v>
          </cell>
          <cell r="AF805" t="str">
            <v>---</v>
          </cell>
          <cell r="AG805" t="str">
            <v>---</v>
          </cell>
          <cell r="AH805" t="str">
            <v>---</v>
          </cell>
          <cell r="AI805" t="str">
            <v>---</v>
          </cell>
          <cell r="AJ805" t="str">
            <v>---</v>
          </cell>
          <cell r="AK805" t="str">
            <v>---</v>
          </cell>
          <cell r="AL805">
            <v>0</v>
          </cell>
          <cell r="AM805" t="str">
            <v>---</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t="str">
            <v>Sin Seguimiento</v>
          </cell>
          <cell r="BJ805" t="str">
            <v>---</v>
          </cell>
          <cell r="BK805" t="str">
            <v>---</v>
          </cell>
          <cell r="BL805" t="str">
            <v>---</v>
          </cell>
          <cell r="BN805" t="str">
            <v>---</v>
          </cell>
          <cell r="BO805" t="str">
            <v>---</v>
          </cell>
          <cell r="BP805" t="str">
            <v>---</v>
          </cell>
          <cell r="BQ805" t="str">
            <v>---</v>
          </cell>
          <cell r="BR805" t="str">
            <v>---</v>
          </cell>
          <cell r="BS805" t="str">
            <v>---</v>
          </cell>
          <cell r="BT805" t="str">
            <v>---</v>
          </cell>
          <cell r="BU805" t="str">
            <v>---</v>
          </cell>
          <cell r="BV805" t="str">
            <v>---</v>
          </cell>
          <cell r="BW805" t="str">
            <v>---</v>
          </cell>
        </row>
        <row r="806">
          <cell r="A806" t="str">
            <v>LAM0101</v>
          </cell>
          <cell r="B806" t="str">
            <v>Licencia Ambiental</v>
          </cell>
          <cell r="C806" t="str">
            <v>INSTALACION PLANTA DE ALMACENAMIENTO DE GAS Y RED URBANA</v>
          </cell>
          <cell r="D806" t="str">
            <v xml:space="preserve">ENERGAS </v>
          </cell>
          <cell r="E806" t="str">
            <v>Hidrocarburos</v>
          </cell>
          <cell r="F806" t="str">
            <v>---</v>
          </cell>
          <cell r="G806" t="str">
            <v>---</v>
          </cell>
          <cell r="H806" t="str">
            <v>---</v>
          </cell>
          <cell r="I806" t="str">
            <v>---</v>
          </cell>
          <cell r="J806" t="str">
            <v>---</v>
          </cell>
          <cell r="K806">
            <v>4</v>
          </cell>
          <cell r="O806" t="str">
            <v>---</v>
          </cell>
          <cell r="P806" t="str">
            <v>N/A</v>
          </cell>
          <cell r="Q806" t="str">
            <v>---</v>
          </cell>
          <cell r="S806" t="str">
            <v>---</v>
          </cell>
          <cell r="T806" t="str">
            <v>---</v>
          </cell>
          <cell r="U806">
            <v>2</v>
          </cell>
          <cell r="V806" t="str">
            <v>ARCHIVADO</v>
          </cell>
          <cell r="W806" t="str">
            <v>CAR Y CORTOLIMA</v>
          </cell>
          <cell r="X806" t="str">
            <v>Auto de Archivo</v>
          </cell>
          <cell r="Y806">
            <v>2608</v>
          </cell>
          <cell r="Z806">
            <v>39043</v>
          </cell>
          <cell r="AA806" t="str">
            <v>N/A</v>
          </cell>
          <cell r="AB806" t="str">
            <v>N/A</v>
          </cell>
          <cell r="AD806" t="str">
            <v>---</v>
          </cell>
          <cell r="AE806" t="str">
            <v>---</v>
          </cell>
          <cell r="AF806" t="str">
            <v>---</v>
          </cell>
          <cell r="AG806" t="str">
            <v>---</v>
          </cell>
          <cell r="AH806" t="str">
            <v>---</v>
          </cell>
          <cell r="AI806" t="str">
            <v>---</v>
          </cell>
          <cell r="AJ806" t="str">
            <v>---</v>
          </cell>
          <cell r="AK806" t="str">
            <v>---</v>
          </cell>
          <cell r="AL806">
            <v>0</v>
          </cell>
          <cell r="AM806" t="str">
            <v>---</v>
          </cell>
          <cell r="AN806">
            <v>1</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t="str">
            <v>Seguimiento &lt; 2006</v>
          </cell>
          <cell r="BJ806" t="str">
            <v>---</v>
          </cell>
          <cell r="BK806" t="str">
            <v>---</v>
          </cell>
          <cell r="BL806" t="str">
            <v>---</v>
          </cell>
          <cell r="BN806" t="str">
            <v>---</v>
          </cell>
          <cell r="BO806" t="str">
            <v>---</v>
          </cell>
          <cell r="BP806" t="str">
            <v>---</v>
          </cell>
          <cell r="BQ806" t="str">
            <v>---</v>
          </cell>
          <cell r="BR806" t="str">
            <v>---</v>
          </cell>
          <cell r="BS806" t="str">
            <v>---</v>
          </cell>
          <cell r="BT806" t="str">
            <v>---</v>
          </cell>
          <cell r="BU806" t="str">
            <v>---</v>
          </cell>
          <cell r="BV806" t="str">
            <v>---</v>
          </cell>
          <cell r="BW806" t="str">
            <v>---</v>
          </cell>
        </row>
        <row r="807">
          <cell r="A807" t="str">
            <v>LAM0104</v>
          </cell>
          <cell r="B807" t="str">
            <v>Licencia Ambiental</v>
          </cell>
          <cell r="C807" t="str">
            <v>PROYECTO CONSTRUCCION REFINERIA</v>
          </cell>
          <cell r="D807" t="str">
            <v xml:space="preserve">PETROSUR </v>
          </cell>
          <cell r="E807" t="str">
            <v>Hidrocarburos</v>
          </cell>
          <cell r="F807" t="str">
            <v>---</v>
          </cell>
          <cell r="G807" t="str">
            <v>---</v>
          </cell>
          <cell r="H807" t="str">
            <v>---</v>
          </cell>
          <cell r="I807" t="str">
            <v>---</v>
          </cell>
          <cell r="J807" t="str">
            <v>---</v>
          </cell>
          <cell r="K807">
            <v>4</v>
          </cell>
          <cell r="O807" t="str">
            <v>---</v>
          </cell>
          <cell r="P807" t="str">
            <v>N/A</v>
          </cell>
          <cell r="Q807" t="str">
            <v>---</v>
          </cell>
          <cell r="S807" t="str">
            <v>---</v>
          </cell>
          <cell r="T807" t="str">
            <v>---</v>
          </cell>
          <cell r="U807">
            <v>1</v>
          </cell>
          <cell r="V807" t="str">
            <v>ARCHIVADO</v>
          </cell>
          <cell r="W807" t="str">
            <v>CAR Y CORTOLIMA</v>
          </cell>
          <cell r="X807" t="str">
            <v>Auto de Archivo</v>
          </cell>
          <cell r="Y807">
            <v>37</v>
          </cell>
          <cell r="Z807">
            <v>37993</v>
          </cell>
          <cell r="AA807" t="str">
            <v>N/A</v>
          </cell>
          <cell r="AB807" t="str">
            <v>N/A</v>
          </cell>
          <cell r="AD807" t="str">
            <v>---</v>
          </cell>
          <cell r="AE807" t="str">
            <v>---</v>
          </cell>
          <cell r="AF807" t="str">
            <v>---</v>
          </cell>
          <cell r="AG807" t="str">
            <v>---</v>
          </cell>
          <cell r="AH807" t="str">
            <v>---</v>
          </cell>
          <cell r="AI807" t="str">
            <v>---</v>
          </cell>
          <cell r="AJ807" t="str">
            <v>---</v>
          </cell>
          <cell r="AK807" t="str">
            <v>---</v>
          </cell>
          <cell r="AL807">
            <v>0</v>
          </cell>
          <cell r="AM807" t="str">
            <v>---</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t="str">
            <v>Sin Seguimiento</v>
          </cell>
          <cell r="BJ807" t="str">
            <v>---</v>
          </cell>
          <cell r="BK807" t="str">
            <v>---</v>
          </cell>
          <cell r="BL807" t="str">
            <v>---</v>
          </cell>
          <cell r="BN807" t="str">
            <v>---</v>
          </cell>
          <cell r="BO807" t="str">
            <v>---</v>
          </cell>
          <cell r="BP807" t="str">
            <v>---</v>
          </cell>
          <cell r="BQ807" t="str">
            <v>---</v>
          </cell>
          <cell r="BR807" t="str">
            <v>---</v>
          </cell>
          <cell r="BS807" t="str">
            <v>---</v>
          </cell>
          <cell r="BT807" t="str">
            <v>---</v>
          </cell>
          <cell r="BU807" t="str">
            <v>---</v>
          </cell>
          <cell r="BV807" t="str">
            <v>---</v>
          </cell>
          <cell r="BW807" t="str">
            <v>---</v>
          </cell>
        </row>
        <row r="808">
          <cell r="A808" t="str">
            <v>LAM0108</v>
          </cell>
          <cell r="B808" t="str">
            <v>Licencia Ambiental</v>
          </cell>
          <cell r="C808" t="str">
            <v>Perforación pozos exploratorios  guasimo 1 y yarumo 2</v>
          </cell>
          <cell r="D808" t="str">
            <v xml:space="preserve">KAPPA RESOURCES COLOMBIA </v>
          </cell>
          <cell r="E808" t="str">
            <v>Hidrocarburos</v>
          </cell>
          <cell r="F808" t="str">
            <v>Exploración</v>
          </cell>
          <cell r="G808" t="str">
            <v>Exploración</v>
          </cell>
          <cell r="H808" t="str">
            <v>ANLA</v>
          </cell>
          <cell r="J808" t="str">
            <v>OPERACIÓN</v>
          </cell>
          <cell r="K808">
            <v>4</v>
          </cell>
          <cell r="L808">
            <v>3402396</v>
          </cell>
          <cell r="M808">
            <v>3782758.7962622941</v>
          </cell>
          <cell r="O808" t="str">
            <v>CON VISITA</v>
          </cell>
          <cell r="P808" t="str">
            <v>Baja</v>
          </cell>
          <cell r="Q808" t="str">
            <v>---</v>
          </cell>
          <cell r="S808" t="str">
            <v>---</v>
          </cell>
          <cell r="T808">
            <v>0.75</v>
          </cell>
          <cell r="U808">
            <v>4</v>
          </cell>
          <cell r="V808" t="str">
            <v>ACTIVO</v>
          </cell>
          <cell r="W808" t="str">
            <v>CORTOLIMA</v>
          </cell>
          <cell r="X808" t="str">
            <v>Resolución otorga LA</v>
          </cell>
          <cell r="Y808" t="str">
            <v>197</v>
          </cell>
          <cell r="Z808">
            <v>34536</v>
          </cell>
          <cell r="AA808" t="str">
            <v>TOLIMA</v>
          </cell>
          <cell r="AB808" t="str">
            <v>SALDAÑA
SAN LUIS</v>
          </cell>
          <cell r="AC808" t="str">
            <v>CENTRO Y EJE CAFETERO</v>
          </cell>
          <cell r="AD808" t="str">
            <v>Anual</v>
          </cell>
          <cell r="AE808">
            <v>12</v>
          </cell>
          <cell r="AF808" t="str">
            <v>Operación</v>
          </cell>
          <cell r="AG808" t="str">
            <v>Operación</v>
          </cell>
          <cell r="AH808" t="str">
            <v>---</v>
          </cell>
          <cell r="AI808" t="str">
            <v>---</v>
          </cell>
          <cell r="AJ808" t="str">
            <v>---</v>
          </cell>
          <cell r="AK808" t="str">
            <v>---</v>
          </cell>
          <cell r="AL808">
            <v>4</v>
          </cell>
          <cell r="AM808" t="str">
            <v>Si</v>
          </cell>
          <cell r="AN808">
            <v>1</v>
          </cell>
          <cell r="AO808">
            <v>0</v>
          </cell>
          <cell r="AP808">
            <v>0</v>
          </cell>
          <cell r="AQ808">
            <v>1</v>
          </cell>
          <cell r="AR808">
            <v>0</v>
          </cell>
          <cell r="AS808">
            <v>1</v>
          </cell>
          <cell r="AT808">
            <v>0</v>
          </cell>
          <cell r="AU808">
            <v>0</v>
          </cell>
          <cell r="AV808">
            <v>2</v>
          </cell>
          <cell r="AW808">
            <v>0</v>
          </cell>
          <cell r="AX808">
            <v>0</v>
          </cell>
          <cell r="AY808">
            <v>1</v>
          </cell>
          <cell r="AZ808">
            <v>0</v>
          </cell>
          <cell r="BA808">
            <v>1</v>
          </cell>
          <cell r="BB808" t="str">
            <v>Seguimiento 2018</v>
          </cell>
          <cell r="BC808">
            <v>43138</v>
          </cell>
          <cell r="BD808">
            <v>847</v>
          </cell>
          <cell r="BE808">
            <v>43165</v>
          </cell>
          <cell r="BF808" t="str">
            <v>Auto</v>
          </cell>
          <cell r="BG808">
            <v>4306</v>
          </cell>
          <cell r="BH808">
            <v>43311</v>
          </cell>
          <cell r="BI808" t="str">
            <v>Control y Seguimiento</v>
          </cell>
          <cell r="BJ808" t="str">
            <v>VISITA</v>
          </cell>
          <cell r="BK808">
            <v>7</v>
          </cell>
          <cell r="BL808">
            <v>98316000</v>
          </cell>
          <cell r="BM808">
            <v>101265480</v>
          </cell>
          <cell r="BN808" t="str">
            <v>---</v>
          </cell>
          <cell r="BO808" t="str">
            <v>---</v>
          </cell>
          <cell r="BP808" t="str">
            <v>---</v>
          </cell>
          <cell r="BQ808">
            <v>0</v>
          </cell>
          <cell r="BR808">
            <v>2</v>
          </cell>
          <cell r="BS808">
            <v>0</v>
          </cell>
          <cell r="BT808" t="str">
            <v>---</v>
          </cell>
          <cell r="BU808" t="str">
            <v>---</v>
          </cell>
          <cell r="BV808" t="str">
            <v>---</v>
          </cell>
          <cell r="BW808" t="str">
            <v>---</v>
          </cell>
        </row>
        <row r="809">
          <cell r="A809" t="str">
            <v>LAM0116</v>
          </cell>
          <cell r="B809" t="str">
            <v>Licencia Ambiental</v>
          </cell>
          <cell r="C809" t="str">
            <v>PROYECTO POZO  EXPLORATORIO  MEDIA LUNA -1.</v>
          </cell>
          <cell r="D809" t="str">
            <v xml:space="preserve">ECOPETROL S.A. </v>
          </cell>
          <cell r="E809" t="str">
            <v>Hidrocarburos</v>
          </cell>
          <cell r="F809" t="str">
            <v>---</v>
          </cell>
          <cell r="G809" t="str">
            <v>---</v>
          </cell>
          <cell r="H809" t="str">
            <v>---</v>
          </cell>
          <cell r="I809" t="str">
            <v>---</v>
          </cell>
          <cell r="J809" t="str">
            <v>---</v>
          </cell>
          <cell r="K809">
            <v>4</v>
          </cell>
          <cell r="O809" t="str">
            <v>---</v>
          </cell>
          <cell r="P809" t="str">
            <v>N/A</v>
          </cell>
          <cell r="Q809" t="str">
            <v>---</v>
          </cell>
          <cell r="S809" t="str">
            <v>---</v>
          </cell>
          <cell r="T809" t="str">
            <v>---</v>
          </cell>
          <cell r="U809">
            <v>1</v>
          </cell>
          <cell r="V809" t="str">
            <v>ARCHIVADO</v>
          </cell>
          <cell r="W809" t="str">
            <v>CAR Y CORTOLIMA</v>
          </cell>
          <cell r="X809" t="str">
            <v>Auto de Archivo</v>
          </cell>
          <cell r="Y809">
            <v>37</v>
          </cell>
          <cell r="Z809">
            <v>37993</v>
          </cell>
          <cell r="AA809" t="str">
            <v>N/A</v>
          </cell>
          <cell r="AB809" t="str">
            <v>N/A</v>
          </cell>
          <cell r="AD809" t="str">
            <v>---</v>
          </cell>
          <cell r="AE809" t="str">
            <v>---</v>
          </cell>
          <cell r="AF809" t="str">
            <v>---</v>
          </cell>
          <cell r="AG809" t="str">
            <v>---</v>
          </cell>
          <cell r="AH809" t="str">
            <v>---</v>
          </cell>
          <cell r="AI809" t="str">
            <v>---</v>
          </cell>
          <cell r="AJ809" t="str">
            <v>---</v>
          </cell>
          <cell r="AK809" t="str">
            <v>---</v>
          </cell>
          <cell r="AL809">
            <v>0</v>
          </cell>
          <cell r="AM809" t="str">
            <v>---</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t="str">
            <v>Sin Seguimiento</v>
          </cell>
          <cell r="BJ809" t="str">
            <v>---</v>
          </cell>
          <cell r="BK809" t="str">
            <v>---</v>
          </cell>
          <cell r="BL809" t="str">
            <v>---</v>
          </cell>
          <cell r="BN809" t="str">
            <v>---</v>
          </cell>
          <cell r="BO809" t="str">
            <v>---</v>
          </cell>
          <cell r="BP809" t="str">
            <v>---</v>
          </cell>
          <cell r="BQ809" t="str">
            <v>---</v>
          </cell>
          <cell r="BR809" t="str">
            <v>---</v>
          </cell>
          <cell r="BS809" t="str">
            <v>---</v>
          </cell>
          <cell r="BT809" t="str">
            <v>---</v>
          </cell>
          <cell r="BU809" t="str">
            <v>---</v>
          </cell>
          <cell r="BV809" t="str">
            <v>---</v>
          </cell>
          <cell r="BW809" t="str">
            <v>---</v>
          </cell>
        </row>
        <row r="810">
          <cell r="A810" t="str">
            <v>LAM0117</v>
          </cell>
          <cell r="B810" t="str">
            <v>Licencia Ambiental</v>
          </cell>
          <cell r="C810" t="str">
            <v>PROYECTO 2 LINEAS SISMICAS CORRESPONDIENTES  AL PROYECTO BALSAMO  REGIONAL 93 94</v>
          </cell>
          <cell r="D810" t="str">
            <v xml:space="preserve">ECOPETROL S.A. </v>
          </cell>
          <cell r="E810" t="str">
            <v>Hidrocarburos</v>
          </cell>
          <cell r="F810" t="str">
            <v>---</v>
          </cell>
          <cell r="G810" t="str">
            <v>---</v>
          </cell>
          <cell r="H810" t="str">
            <v>---</v>
          </cell>
          <cell r="I810" t="str">
            <v>---</v>
          </cell>
          <cell r="J810" t="str">
            <v>---</v>
          </cell>
          <cell r="K810">
            <v>4</v>
          </cell>
          <cell r="O810" t="str">
            <v>---</v>
          </cell>
          <cell r="P810" t="str">
            <v>N/A</v>
          </cell>
          <cell r="Q810" t="str">
            <v>---</v>
          </cell>
          <cell r="S810" t="str">
            <v>---</v>
          </cell>
          <cell r="T810" t="str">
            <v>---</v>
          </cell>
          <cell r="U810">
            <v>1</v>
          </cell>
          <cell r="V810" t="str">
            <v>ARCHIVADO</v>
          </cell>
          <cell r="W810" t="str">
            <v>CAR Y CORTOLIMA</v>
          </cell>
          <cell r="X810" t="str">
            <v>Auto de Archivo</v>
          </cell>
          <cell r="Y810">
            <v>37</v>
          </cell>
          <cell r="Z810">
            <v>37993</v>
          </cell>
          <cell r="AA810" t="str">
            <v>N/A</v>
          </cell>
          <cell r="AB810" t="str">
            <v>N/A</v>
          </cell>
          <cell r="AD810" t="str">
            <v>---</v>
          </cell>
          <cell r="AE810" t="str">
            <v>---</v>
          </cell>
          <cell r="AF810" t="str">
            <v>---</v>
          </cell>
          <cell r="AG810" t="str">
            <v>---</v>
          </cell>
          <cell r="AH810" t="str">
            <v>---</v>
          </cell>
          <cell r="AI810" t="str">
            <v>---</v>
          </cell>
          <cell r="AJ810" t="str">
            <v>---</v>
          </cell>
          <cell r="AK810" t="str">
            <v>---</v>
          </cell>
          <cell r="AL810">
            <v>0</v>
          </cell>
          <cell r="AM810" t="str">
            <v>---</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t="str">
            <v>Sin Seguimiento</v>
          </cell>
          <cell r="BJ810" t="str">
            <v>---</v>
          </cell>
          <cell r="BK810" t="str">
            <v>---</v>
          </cell>
          <cell r="BL810" t="str">
            <v>---</v>
          </cell>
          <cell r="BN810" t="str">
            <v>---</v>
          </cell>
          <cell r="BO810" t="str">
            <v>---</v>
          </cell>
          <cell r="BP810" t="str">
            <v>---</v>
          </cell>
          <cell r="BQ810" t="str">
            <v>---</v>
          </cell>
          <cell r="BR810" t="str">
            <v>---</v>
          </cell>
          <cell r="BS810" t="str">
            <v>---</v>
          </cell>
          <cell r="BT810" t="str">
            <v>---</v>
          </cell>
          <cell r="BU810" t="str">
            <v>---</v>
          </cell>
          <cell r="BV810" t="str">
            <v>---</v>
          </cell>
          <cell r="BW810" t="str">
            <v>---</v>
          </cell>
        </row>
        <row r="811">
          <cell r="A811" t="str">
            <v>LAM0120</v>
          </cell>
          <cell r="B811" t="str">
            <v>Licencia Ambiental</v>
          </cell>
          <cell r="C811" t="str">
            <v>EXPLORACION SISMICA PIJIÑO 93</v>
          </cell>
          <cell r="D811" t="str">
            <v xml:space="preserve">ECOSISMICA </v>
          </cell>
          <cell r="E811" t="str">
            <v>Hidrocarburos</v>
          </cell>
          <cell r="F811" t="str">
            <v>---</v>
          </cell>
          <cell r="G811" t="str">
            <v>---</v>
          </cell>
          <cell r="H811" t="str">
            <v>---</v>
          </cell>
          <cell r="I811" t="str">
            <v>---</v>
          </cell>
          <cell r="J811" t="str">
            <v>---</v>
          </cell>
          <cell r="K811">
            <v>4</v>
          </cell>
          <cell r="O811" t="str">
            <v>---</v>
          </cell>
          <cell r="P811" t="str">
            <v>N/A</v>
          </cell>
          <cell r="Q811" t="str">
            <v>---</v>
          </cell>
          <cell r="S811" t="str">
            <v>---</v>
          </cell>
          <cell r="T811" t="str">
            <v>---</v>
          </cell>
          <cell r="U811">
            <v>1</v>
          </cell>
          <cell r="V811" t="str">
            <v>ARCHIVADO</v>
          </cell>
          <cell r="W811" t="str">
            <v>CAR Y CORTOLIMA</v>
          </cell>
          <cell r="X811" t="str">
            <v>Auto de Archivo</v>
          </cell>
          <cell r="Y811">
            <v>37</v>
          </cell>
          <cell r="Z811">
            <v>37993</v>
          </cell>
          <cell r="AA811" t="str">
            <v>N/A</v>
          </cell>
          <cell r="AB811" t="str">
            <v>N/A</v>
          </cell>
          <cell r="AD811" t="str">
            <v>---</v>
          </cell>
          <cell r="AE811" t="str">
            <v>---</v>
          </cell>
          <cell r="AF811" t="str">
            <v>---</v>
          </cell>
          <cell r="AG811" t="str">
            <v>---</v>
          </cell>
          <cell r="AH811" t="str">
            <v>---</v>
          </cell>
          <cell r="AI811" t="str">
            <v>---</v>
          </cell>
          <cell r="AJ811" t="str">
            <v>---</v>
          </cell>
          <cell r="AK811" t="str">
            <v>---</v>
          </cell>
          <cell r="AL811">
            <v>0</v>
          </cell>
          <cell r="AM811" t="str">
            <v>---</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t="str">
            <v>Sin Seguimiento</v>
          </cell>
          <cell r="BJ811" t="str">
            <v>---</v>
          </cell>
          <cell r="BK811" t="str">
            <v>---</v>
          </cell>
          <cell r="BL811" t="str">
            <v>---</v>
          </cell>
          <cell r="BN811" t="str">
            <v>---</v>
          </cell>
          <cell r="BO811" t="str">
            <v>---</v>
          </cell>
          <cell r="BP811" t="str">
            <v>---</v>
          </cell>
          <cell r="BQ811" t="str">
            <v>---</v>
          </cell>
          <cell r="BR811" t="str">
            <v>---</v>
          </cell>
          <cell r="BS811" t="str">
            <v>---</v>
          </cell>
          <cell r="BT811" t="str">
            <v>---</v>
          </cell>
          <cell r="BU811" t="str">
            <v>---</v>
          </cell>
          <cell r="BV811" t="str">
            <v>---</v>
          </cell>
          <cell r="BW811" t="str">
            <v>---</v>
          </cell>
        </row>
        <row r="812">
          <cell r="A812" t="str">
            <v>LAM0127</v>
          </cell>
          <cell r="B812" t="str">
            <v>Licencia Ambiental</v>
          </cell>
          <cell r="C812" t="str">
            <v>PROSPECCION SISMICA RIO FUNDACION 93</v>
          </cell>
          <cell r="D812" t="str">
            <v xml:space="preserve">NOR SUR RESOURCES </v>
          </cell>
          <cell r="E812" t="str">
            <v>Hidrocarburos</v>
          </cell>
          <cell r="F812" t="str">
            <v>---</v>
          </cell>
          <cell r="G812" t="str">
            <v>---</v>
          </cell>
          <cell r="H812" t="str">
            <v>---</v>
          </cell>
          <cell r="I812" t="str">
            <v>---</v>
          </cell>
          <cell r="J812" t="str">
            <v>---</v>
          </cell>
          <cell r="K812">
            <v>4</v>
          </cell>
          <cell r="O812" t="str">
            <v>---</v>
          </cell>
          <cell r="P812" t="str">
            <v>N/A</v>
          </cell>
          <cell r="Q812" t="str">
            <v>---</v>
          </cell>
          <cell r="S812" t="str">
            <v>---</v>
          </cell>
          <cell r="T812" t="str">
            <v>---</v>
          </cell>
          <cell r="U812">
            <v>1</v>
          </cell>
          <cell r="V812" t="str">
            <v>ARCHIVADO</v>
          </cell>
          <cell r="W812" t="str">
            <v>CAR Y CORTOLIMA</v>
          </cell>
          <cell r="X812" t="str">
            <v>Auto de Archivo</v>
          </cell>
          <cell r="Y812">
            <v>64</v>
          </cell>
          <cell r="Z812">
            <v>38019</v>
          </cell>
          <cell r="AA812" t="str">
            <v>N/A</v>
          </cell>
          <cell r="AB812" t="str">
            <v>N/A</v>
          </cell>
          <cell r="AD812" t="str">
            <v>---</v>
          </cell>
          <cell r="AE812" t="str">
            <v>---</v>
          </cell>
          <cell r="AF812" t="str">
            <v>---</v>
          </cell>
          <cell r="AG812" t="str">
            <v>---</v>
          </cell>
          <cell r="AH812" t="str">
            <v>---</v>
          </cell>
          <cell r="AI812" t="str">
            <v>---</v>
          </cell>
          <cell r="AJ812" t="str">
            <v>---</v>
          </cell>
          <cell r="AK812" t="str">
            <v>---</v>
          </cell>
          <cell r="AL812">
            <v>0</v>
          </cell>
          <cell r="AM812" t="str">
            <v>---</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t="str">
            <v>Sin Seguimiento</v>
          </cell>
          <cell r="BJ812" t="str">
            <v>---</v>
          </cell>
          <cell r="BK812" t="str">
            <v>---</v>
          </cell>
          <cell r="BL812" t="str">
            <v>---</v>
          </cell>
          <cell r="BN812" t="str">
            <v>---</v>
          </cell>
          <cell r="BO812" t="str">
            <v>---</v>
          </cell>
          <cell r="BP812" t="str">
            <v>---</v>
          </cell>
          <cell r="BQ812" t="str">
            <v>---</v>
          </cell>
          <cell r="BR812" t="str">
            <v>---</v>
          </cell>
          <cell r="BS812" t="str">
            <v>---</v>
          </cell>
          <cell r="BT812" t="str">
            <v>---</v>
          </cell>
          <cell r="BU812" t="str">
            <v>---</v>
          </cell>
          <cell r="BV812" t="str">
            <v>---</v>
          </cell>
          <cell r="BW812" t="str">
            <v>---</v>
          </cell>
        </row>
        <row r="813">
          <cell r="A813" t="str">
            <v>LAM0128</v>
          </cell>
          <cell r="B813" t="str">
            <v>Licencia Ambiental</v>
          </cell>
          <cell r="C813" t="str">
            <v>POZO PEÑON 1</v>
          </cell>
          <cell r="D813" t="str">
            <v xml:space="preserve">PETROCOL. </v>
          </cell>
          <cell r="E813" t="str">
            <v>Hidrocarburos</v>
          </cell>
          <cell r="F813" t="str">
            <v>---</v>
          </cell>
          <cell r="G813" t="str">
            <v>---</v>
          </cell>
          <cell r="H813" t="str">
            <v>---</v>
          </cell>
          <cell r="I813" t="str">
            <v>---</v>
          </cell>
          <cell r="J813" t="str">
            <v>---</v>
          </cell>
          <cell r="K813">
            <v>4</v>
          </cell>
          <cell r="O813" t="str">
            <v>---</v>
          </cell>
          <cell r="P813" t="str">
            <v>N/A</v>
          </cell>
          <cell r="Q813" t="str">
            <v>---</v>
          </cell>
          <cell r="S813" t="str">
            <v>---</v>
          </cell>
          <cell r="T813" t="str">
            <v>---</v>
          </cell>
          <cell r="U813">
            <v>1</v>
          </cell>
          <cell r="V813" t="str">
            <v>ARCHIVADO</v>
          </cell>
          <cell r="W813" t="str">
            <v>CAR Y CORTOLIMA</v>
          </cell>
          <cell r="X813" t="str">
            <v>Auto de Archivo</v>
          </cell>
          <cell r="Y813">
            <v>64</v>
          </cell>
          <cell r="Z813">
            <v>38019</v>
          </cell>
          <cell r="AA813" t="str">
            <v>N/A</v>
          </cell>
          <cell r="AB813" t="str">
            <v>N/A</v>
          </cell>
          <cell r="AD813" t="str">
            <v>---</v>
          </cell>
          <cell r="AE813" t="str">
            <v>---</v>
          </cell>
          <cell r="AF813" t="str">
            <v>---</v>
          </cell>
          <cell r="AG813" t="str">
            <v>---</v>
          </cell>
          <cell r="AH813" t="str">
            <v>---</v>
          </cell>
          <cell r="AI813" t="str">
            <v>---</v>
          </cell>
          <cell r="AJ813" t="str">
            <v>---</v>
          </cell>
          <cell r="AK813" t="str">
            <v>---</v>
          </cell>
          <cell r="AL813">
            <v>0</v>
          </cell>
          <cell r="AM813" t="str">
            <v>---</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t="str">
            <v>Sin Seguimiento</v>
          </cell>
          <cell r="BJ813" t="str">
            <v>---</v>
          </cell>
          <cell r="BK813" t="str">
            <v>---</v>
          </cell>
          <cell r="BL813" t="str">
            <v>---</v>
          </cell>
          <cell r="BN813" t="str">
            <v>---</v>
          </cell>
          <cell r="BO813" t="str">
            <v>---</v>
          </cell>
          <cell r="BP813" t="str">
            <v>---</v>
          </cell>
          <cell r="BQ813" t="str">
            <v>---</v>
          </cell>
          <cell r="BR813" t="str">
            <v>---</v>
          </cell>
          <cell r="BS813" t="str">
            <v>---</v>
          </cell>
          <cell r="BT813" t="str">
            <v>---</v>
          </cell>
          <cell r="BU813" t="str">
            <v>---</v>
          </cell>
          <cell r="BV813" t="str">
            <v>---</v>
          </cell>
          <cell r="BW813" t="str">
            <v>---</v>
          </cell>
        </row>
        <row r="814">
          <cell r="A814" t="str">
            <v>LAM0130</v>
          </cell>
          <cell r="B814" t="str">
            <v>Licencia Ambiental</v>
          </cell>
          <cell r="C814" t="str">
            <v xml:space="preserve">SISMICA VIANI 94	</v>
          </cell>
          <cell r="D814" t="str">
            <v xml:space="preserve">AIPC </v>
          </cell>
          <cell r="E814" t="str">
            <v>Hidrocarburos</v>
          </cell>
          <cell r="F814" t="str">
            <v>---</v>
          </cell>
          <cell r="G814" t="str">
            <v>---</v>
          </cell>
          <cell r="H814" t="str">
            <v>---</v>
          </cell>
          <cell r="I814" t="str">
            <v>---</v>
          </cell>
          <cell r="J814" t="str">
            <v>---</v>
          </cell>
          <cell r="K814">
            <v>4</v>
          </cell>
          <cell r="O814" t="str">
            <v>---</v>
          </cell>
          <cell r="P814" t="str">
            <v>N/A</v>
          </cell>
          <cell r="Q814" t="str">
            <v>---</v>
          </cell>
          <cell r="S814" t="str">
            <v>---</v>
          </cell>
          <cell r="T814" t="str">
            <v>---</v>
          </cell>
          <cell r="U814">
            <v>2</v>
          </cell>
          <cell r="V814" t="str">
            <v>ARCHIVADO</v>
          </cell>
          <cell r="W814" t="str">
            <v>CAR Y CORTOLIMA</v>
          </cell>
          <cell r="X814" t="str">
            <v>Auto de Archivo</v>
          </cell>
          <cell r="Y814">
            <v>64</v>
          </cell>
          <cell r="Z814">
            <v>38019</v>
          </cell>
          <cell r="AA814" t="str">
            <v>N/A</v>
          </cell>
          <cell r="AB814" t="str">
            <v>N/A</v>
          </cell>
          <cell r="AD814" t="str">
            <v>---</v>
          </cell>
          <cell r="AE814" t="str">
            <v>---</v>
          </cell>
          <cell r="AF814" t="str">
            <v>---</v>
          </cell>
          <cell r="AG814" t="str">
            <v>---</v>
          </cell>
          <cell r="AH814" t="str">
            <v>---</v>
          </cell>
          <cell r="AI814" t="str">
            <v>---</v>
          </cell>
          <cell r="AJ814" t="str">
            <v>---</v>
          </cell>
          <cell r="AK814" t="str">
            <v>---</v>
          </cell>
          <cell r="AL814">
            <v>0</v>
          </cell>
          <cell r="AM814" t="str">
            <v>---</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t="str">
            <v>Sin Seguimiento</v>
          </cell>
          <cell r="BJ814" t="str">
            <v>---</v>
          </cell>
          <cell r="BK814" t="str">
            <v>---</v>
          </cell>
          <cell r="BL814" t="str">
            <v>---</v>
          </cell>
          <cell r="BN814" t="str">
            <v>---</v>
          </cell>
          <cell r="BO814" t="str">
            <v>---</v>
          </cell>
          <cell r="BP814" t="str">
            <v>---</v>
          </cell>
          <cell r="BQ814" t="str">
            <v>---</v>
          </cell>
          <cell r="BR814" t="str">
            <v>---</v>
          </cell>
          <cell r="BS814" t="str">
            <v>---</v>
          </cell>
          <cell r="BT814" t="str">
            <v>---</v>
          </cell>
          <cell r="BU814" t="str">
            <v>---</v>
          </cell>
          <cell r="BV814" t="str">
            <v>---</v>
          </cell>
          <cell r="BW814" t="str">
            <v>---</v>
          </cell>
        </row>
        <row r="815">
          <cell r="A815" t="str">
            <v>LAM0136</v>
          </cell>
          <cell r="B815" t="str">
            <v>Licencia Ambiental</v>
          </cell>
          <cell r="C815" t="str">
            <v>PERMISO DE MATERIAL DE ARRASTRE POZO LUNA ROJA</v>
          </cell>
          <cell r="D815" t="str">
            <v xml:space="preserve">ECOPETROL S.A. </v>
          </cell>
          <cell r="E815" t="str">
            <v>Hidrocarburos</v>
          </cell>
          <cell r="F815" t="str">
            <v>---</v>
          </cell>
          <cell r="G815" t="str">
            <v>---</v>
          </cell>
          <cell r="H815" t="str">
            <v>---</v>
          </cell>
          <cell r="I815" t="str">
            <v>---</v>
          </cell>
          <cell r="J815" t="str">
            <v>---</v>
          </cell>
          <cell r="K815">
            <v>4</v>
          </cell>
          <cell r="O815" t="str">
            <v>---</v>
          </cell>
          <cell r="P815" t="str">
            <v>N/A</v>
          </cell>
          <cell r="Q815" t="str">
            <v>---</v>
          </cell>
          <cell r="S815" t="str">
            <v>---</v>
          </cell>
          <cell r="T815" t="str">
            <v>---</v>
          </cell>
          <cell r="U815">
            <v>1</v>
          </cell>
          <cell r="V815" t="str">
            <v>ARCHIVADO</v>
          </cell>
          <cell r="W815" t="str">
            <v>CAR Y CORTOLIMA</v>
          </cell>
          <cell r="X815" t="str">
            <v>Auto de Archivo</v>
          </cell>
          <cell r="Y815">
            <v>810</v>
          </cell>
          <cell r="Z815">
            <v>38832</v>
          </cell>
          <cell r="AA815" t="str">
            <v>N/A</v>
          </cell>
          <cell r="AB815" t="str">
            <v>N/A</v>
          </cell>
          <cell r="AD815" t="str">
            <v>---</v>
          </cell>
          <cell r="AE815" t="str">
            <v>---</v>
          </cell>
          <cell r="AF815" t="str">
            <v>---</v>
          </cell>
          <cell r="AG815" t="str">
            <v>---</v>
          </cell>
          <cell r="AH815" t="str">
            <v>---</v>
          </cell>
          <cell r="AI815" t="str">
            <v>---</v>
          </cell>
          <cell r="AJ815" t="str">
            <v>---</v>
          </cell>
          <cell r="AK815" t="str">
            <v>---</v>
          </cell>
          <cell r="AL815">
            <v>0</v>
          </cell>
          <cell r="AM815" t="str">
            <v>---</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t="str">
            <v>Sin Seguimiento</v>
          </cell>
          <cell r="BJ815" t="str">
            <v>---</v>
          </cell>
          <cell r="BK815" t="str">
            <v>---</v>
          </cell>
          <cell r="BL815" t="str">
            <v>---</v>
          </cell>
          <cell r="BN815" t="str">
            <v>---</v>
          </cell>
          <cell r="BO815" t="str">
            <v>---</v>
          </cell>
          <cell r="BP815" t="str">
            <v>---</v>
          </cell>
          <cell r="BQ815" t="str">
            <v>---</v>
          </cell>
          <cell r="BR815" t="str">
            <v>---</v>
          </cell>
          <cell r="BS815" t="str">
            <v>---</v>
          </cell>
          <cell r="BT815" t="str">
            <v>---</v>
          </cell>
          <cell r="BU815" t="str">
            <v>---</v>
          </cell>
          <cell r="BV815" t="str">
            <v>---</v>
          </cell>
          <cell r="BW815" t="str">
            <v>---</v>
          </cell>
        </row>
        <row r="816">
          <cell r="A816" t="str">
            <v>LAM0137</v>
          </cell>
          <cell r="B816" t="str">
            <v>Licencia Ambiental</v>
          </cell>
          <cell r="C816" t="str">
            <v>POZO EXPLORATORIO ROMERILLO 1</v>
          </cell>
          <cell r="D816" t="str">
            <v xml:space="preserve">ECOPETROL S.A. </v>
          </cell>
          <cell r="E816" t="str">
            <v>Hidrocarburos</v>
          </cell>
          <cell r="F816" t="str">
            <v>---</v>
          </cell>
          <cell r="G816" t="str">
            <v>---</v>
          </cell>
          <cell r="H816" t="str">
            <v>---</v>
          </cell>
          <cell r="I816" t="str">
            <v>---</v>
          </cell>
          <cell r="J816" t="str">
            <v>---</v>
          </cell>
          <cell r="K816">
            <v>4</v>
          </cell>
          <cell r="O816" t="str">
            <v>---</v>
          </cell>
          <cell r="P816" t="str">
            <v>N/A</v>
          </cell>
          <cell r="Q816" t="str">
            <v>---</v>
          </cell>
          <cell r="S816" t="str">
            <v>---</v>
          </cell>
          <cell r="T816" t="str">
            <v>---</v>
          </cell>
          <cell r="U816">
            <v>1</v>
          </cell>
          <cell r="V816" t="str">
            <v>ARCHIVADO</v>
          </cell>
          <cell r="W816" t="str">
            <v>CAR Y CORTOLIMA</v>
          </cell>
          <cell r="X816" t="str">
            <v>Auto de Archivo</v>
          </cell>
          <cell r="Y816">
            <v>36</v>
          </cell>
          <cell r="Z816">
            <v>38013</v>
          </cell>
          <cell r="AA816" t="str">
            <v>N/A</v>
          </cell>
          <cell r="AB816" t="str">
            <v>N/A</v>
          </cell>
          <cell r="AD816" t="str">
            <v>---</v>
          </cell>
          <cell r="AE816" t="str">
            <v>---</v>
          </cell>
          <cell r="AF816" t="str">
            <v>---</v>
          </cell>
          <cell r="AG816" t="str">
            <v>---</v>
          </cell>
          <cell r="AH816" t="str">
            <v>---</v>
          </cell>
          <cell r="AI816" t="str">
            <v>---</v>
          </cell>
          <cell r="AJ816" t="str">
            <v>---</v>
          </cell>
          <cell r="AK816" t="str">
            <v>---</v>
          </cell>
          <cell r="AL816">
            <v>0</v>
          </cell>
          <cell r="AM816" t="str">
            <v>---</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t="str">
            <v>Sin Seguimiento</v>
          </cell>
          <cell r="BJ816" t="str">
            <v>---</v>
          </cell>
          <cell r="BK816" t="str">
            <v>---</v>
          </cell>
          <cell r="BL816" t="str">
            <v>---</v>
          </cell>
          <cell r="BN816" t="str">
            <v>---</v>
          </cell>
          <cell r="BO816" t="str">
            <v>---</v>
          </cell>
          <cell r="BP816" t="str">
            <v>---</v>
          </cell>
          <cell r="BQ816">
            <v>1</v>
          </cell>
          <cell r="BR816">
            <v>0</v>
          </cell>
          <cell r="BS816">
            <v>0</v>
          </cell>
          <cell r="BT816" t="str">
            <v>---</v>
          </cell>
          <cell r="BU816" t="str">
            <v>---</v>
          </cell>
          <cell r="BV816" t="str">
            <v>---</v>
          </cell>
          <cell r="BW816" t="str">
            <v>---</v>
          </cell>
        </row>
        <row r="817">
          <cell r="A817" t="str">
            <v>LAM0139</v>
          </cell>
          <cell r="B817" t="str">
            <v>Licencia Ambiental</v>
          </cell>
          <cell r="C817" t="str">
            <v>LINEAS COMPLEMENTARIAS  PROGRAMA SISMICO  BARZALOZA  93</v>
          </cell>
          <cell r="D817" t="str">
            <v xml:space="preserve">GADS HUILA </v>
          </cell>
          <cell r="E817" t="str">
            <v>Hidrocarburos</v>
          </cell>
          <cell r="F817" t="str">
            <v>---</v>
          </cell>
          <cell r="G817" t="str">
            <v>---</v>
          </cell>
          <cell r="H817" t="str">
            <v>---</v>
          </cell>
          <cell r="I817" t="str">
            <v>---</v>
          </cell>
          <cell r="J817" t="str">
            <v>---</v>
          </cell>
          <cell r="K817">
            <v>4</v>
          </cell>
          <cell r="O817" t="str">
            <v>---</v>
          </cell>
          <cell r="P817" t="str">
            <v>N/A</v>
          </cell>
          <cell r="Q817" t="str">
            <v>---</v>
          </cell>
          <cell r="S817" t="str">
            <v>---</v>
          </cell>
          <cell r="T817" t="str">
            <v>---</v>
          </cell>
          <cell r="U817">
            <v>1</v>
          </cell>
          <cell r="V817" t="str">
            <v>ARCHIVADO</v>
          </cell>
          <cell r="W817" t="str">
            <v>CAR Y CORTOLIMA</v>
          </cell>
          <cell r="X817" t="str">
            <v>Auto de Archivo</v>
          </cell>
          <cell r="Y817">
            <v>1152</v>
          </cell>
          <cell r="Z817">
            <v>37958</v>
          </cell>
          <cell r="AA817" t="str">
            <v>N/A</v>
          </cell>
          <cell r="AB817" t="str">
            <v>N/A</v>
          </cell>
          <cell r="AD817" t="str">
            <v>---</v>
          </cell>
          <cell r="AE817" t="str">
            <v>---</v>
          </cell>
          <cell r="AF817" t="str">
            <v>---</v>
          </cell>
          <cell r="AG817" t="str">
            <v>---</v>
          </cell>
          <cell r="AH817" t="str">
            <v>---</v>
          </cell>
          <cell r="AI817" t="str">
            <v>---</v>
          </cell>
          <cell r="AJ817" t="str">
            <v>---</v>
          </cell>
          <cell r="AK817" t="str">
            <v>---</v>
          </cell>
          <cell r="AL817">
            <v>0</v>
          </cell>
          <cell r="AM817" t="str">
            <v>---</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t="str">
            <v>Sin Seguimiento</v>
          </cell>
          <cell r="BJ817" t="str">
            <v>---</v>
          </cell>
          <cell r="BK817" t="str">
            <v>---</v>
          </cell>
          <cell r="BL817" t="str">
            <v>---</v>
          </cell>
          <cell r="BN817" t="str">
            <v>---</v>
          </cell>
          <cell r="BO817" t="str">
            <v>---</v>
          </cell>
          <cell r="BP817" t="str">
            <v>---</v>
          </cell>
          <cell r="BQ817" t="str">
            <v>---</v>
          </cell>
          <cell r="BR817" t="str">
            <v>---</v>
          </cell>
          <cell r="BS817" t="str">
            <v>---</v>
          </cell>
          <cell r="BT817" t="str">
            <v>---</v>
          </cell>
          <cell r="BU817" t="str">
            <v>---</v>
          </cell>
          <cell r="BV817" t="str">
            <v>---</v>
          </cell>
          <cell r="BW817" t="str">
            <v>---</v>
          </cell>
        </row>
        <row r="818">
          <cell r="A818" t="str">
            <v>LAM0141</v>
          </cell>
          <cell r="B818" t="str">
            <v>Licencia Ambiental</v>
          </cell>
          <cell r="C818" t="str">
            <v>POZO EXPLORATORIO PROVIDENCIA</v>
          </cell>
          <cell r="D818" t="str">
            <v xml:space="preserve">PETROBRAS INTERNACIONAL BRASPETRO BV - SUCURSAL COLOMBIA </v>
          </cell>
          <cell r="E818" t="str">
            <v>Hidrocarburos</v>
          </cell>
          <cell r="F818" t="str">
            <v>---</v>
          </cell>
          <cell r="G818" t="str">
            <v>---</v>
          </cell>
          <cell r="H818" t="str">
            <v>---</v>
          </cell>
          <cell r="I818" t="str">
            <v>---</v>
          </cell>
          <cell r="J818" t="str">
            <v>---</v>
          </cell>
          <cell r="K818">
            <v>4</v>
          </cell>
          <cell r="O818" t="str">
            <v>---</v>
          </cell>
          <cell r="P818" t="str">
            <v>N/A</v>
          </cell>
          <cell r="Q818" t="str">
            <v>---</v>
          </cell>
          <cell r="S818" t="str">
            <v>---</v>
          </cell>
          <cell r="T818" t="str">
            <v>---</v>
          </cell>
          <cell r="U818">
            <v>1</v>
          </cell>
          <cell r="V818" t="str">
            <v>ARCHIVADO</v>
          </cell>
          <cell r="W818" t="str">
            <v>CAR Y CORTOLIMA</v>
          </cell>
          <cell r="X818" t="str">
            <v>Auto de Archivo</v>
          </cell>
          <cell r="Y818">
            <v>367</v>
          </cell>
          <cell r="Z818">
            <v>38434</v>
          </cell>
          <cell r="AA818" t="str">
            <v>N/A</v>
          </cell>
          <cell r="AB818" t="str">
            <v>N/A</v>
          </cell>
          <cell r="AD818" t="str">
            <v>---</v>
          </cell>
          <cell r="AE818" t="str">
            <v>---</v>
          </cell>
          <cell r="AF818" t="str">
            <v>---</v>
          </cell>
          <cell r="AG818" t="str">
            <v>---</v>
          </cell>
          <cell r="AH818" t="str">
            <v>---</v>
          </cell>
          <cell r="AI818" t="str">
            <v>---</v>
          </cell>
          <cell r="AJ818" t="str">
            <v>---</v>
          </cell>
          <cell r="AK818" t="str">
            <v>---</v>
          </cell>
          <cell r="AL818">
            <v>0</v>
          </cell>
          <cell r="AM818" t="str">
            <v>---</v>
          </cell>
          <cell r="AN818">
            <v>1</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t="str">
            <v>Seguimiento &lt; 2006</v>
          </cell>
          <cell r="BJ818" t="str">
            <v>---</v>
          </cell>
          <cell r="BK818" t="str">
            <v>---</v>
          </cell>
          <cell r="BL818" t="str">
            <v>---</v>
          </cell>
          <cell r="BN818" t="str">
            <v>---</v>
          </cell>
          <cell r="BO818" t="str">
            <v>---</v>
          </cell>
          <cell r="BP818" t="str">
            <v>---</v>
          </cell>
          <cell r="BQ818" t="str">
            <v>---</v>
          </cell>
          <cell r="BR818" t="str">
            <v>---</v>
          </cell>
          <cell r="BS818" t="str">
            <v>---</v>
          </cell>
          <cell r="BT818" t="str">
            <v>---</v>
          </cell>
          <cell r="BU818" t="str">
            <v>---</v>
          </cell>
          <cell r="BV818" t="str">
            <v>---</v>
          </cell>
          <cell r="BW818" t="str">
            <v>---</v>
          </cell>
        </row>
        <row r="819">
          <cell r="A819" t="str">
            <v>LAM0152</v>
          </cell>
          <cell r="B819" t="str">
            <v>Licencia Ambiental</v>
          </cell>
          <cell r="C819" t="str">
            <v>PERFORACION HIDROCARBUROS ANACONDA	1 (RIO BLANCO)</v>
          </cell>
          <cell r="D819" t="str">
            <v xml:space="preserve">ECOPETROL S.A. </v>
          </cell>
          <cell r="E819" t="str">
            <v>Hidrocarburos</v>
          </cell>
          <cell r="F819" t="str">
            <v>---</v>
          </cell>
          <cell r="G819" t="str">
            <v>---</v>
          </cell>
          <cell r="H819" t="str">
            <v>---</v>
          </cell>
          <cell r="I819" t="str">
            <v>---</v>
          </cell>
          <cell r="J819" t="str">
            <v>---</v>
          </cell>
          <cell r="K819">
            <v>4</v>
          </cell>
          <cell r="O819" t="str">
            <v>---</v>
          </cell>
          <cell r="P819" t="str">
            <v>N/A</v>
          </cell>
          <cell r="Q819" t="str">
            <v>---</v>
          </cell>
          <cell r="S819" t="str">
            <v>---</v>
          </cell>
          <cell r="T819" t="str">
            <v>---</v>
          </cell>
          <cell r="U819">
            <v>3</v>
          </cell>
          <cell r="V819" t="str">
            <v>ARCHIVADO</v>
          </cell>
          <cell r="W819" t="str">
            <v>CAR Y CORTOLIMA</v>
          </cell>
          <cell r="X819" t="str">
            <v>Auto de Archivo</v>
          </cell>
          <cell r="Y819">
            <v>2976</v>
          </cell>
          <cell r="Z819">
            <v>39386</v>
          </cell>
          <cell r="AA819" t="str">
            <v>N/A</v>
          </cell>
          <cell r="AB819" t="str">
            <v>N/A</v>
          </cell>
          <cell r="AD819" t="str">
            <v>---</v>
          </cell>
          <cell r="AE819" t="str">
            <v>---</v>
          </cell>
          <cell r="AF819" t="str">
            <v>---</v>
          </cell>
          <cell r="AG819" t="str">
            <v>---</v>
          </cell>
          <cell r="AH819" t="str">
            <v>---</v>
          </cell>
          <cell r="AI819" t="str">
            <v>---</v>
          </cell>
          <cell r="AJ819" t="str">
            <v>---</v>
          </cell>
          <cell r="AK819" t="str">
            <v>---</v>
          </cell>
          <cell r="AL819">
            <v>0</v>
          </cell>
          <cell r="AM819" t="str">
            <v>---</v>
          </cell>
          <cell r="AN819">
            <v>1</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t="str">
            <v>Seguimiento &lt; 2006</v>
          </cell>
          <cell r="BJ819" t="str">
            <v>---</v>
          </cell>
          <cell r="BK819" t="str">
            <v>---</v>
          </cell>
          <cell r="BL819" t="str">
            <v>---</v>
          </cell>
          <cell r="BN819" t="str">
            <v>---</v>
          </cell>
          <cell r="BO819" t="str">
            <v>---</v>
          </cell>
          <cell r="BP819" t="str">
            <v>---</v>
          </cell>
          <cell r="BQ819" t="str">
            <v>---</v>
          </cell>
          <cell r="BR819" t="str">
            <v>---</v>
          </cell>
          <cell r="BS819" t="str">
            <v>---</v>
          </cell>
          <cell r="BT819" t="str">
            <v>---</v>
          </cell>
          <cell r="BU819" t="str">
            <v>---</v>
          </cell>
          <cell r="BV819" t="str">
            <v>---</v>
          </cell>
          <cell r="BW819" t="str">
            <v>---</v>
          </cell>
        </row>
        <row r="820">
          <cell r="A820" t="str">
            <v>LAM0158</v>
          </cell>
          <cell r="B820" t="str">
            <v>Licencia Ambiental</v>
          </cell>
          <cell r="C820" t="str">
            <v>CONSTRUCCION DE  CINCO TANQUES  DE ALMACENAMIENTO  CON CAPACIDAD DE  UN MILLON DE BARRILES DE COMBUSTOLEO</v>
          </cell>
          <cell r="D820" t="str">
            <v xml:space="preserve">ECOPETROL S.A. </v>
          </cell>
          <cell r="E820" t="str">
            <v>Hidrocarburos</v>
          </cell>
          <cell r="F820" t="str">
            <v>---</v>
          </cell>
          <cell r="G820" t="str">
            <v>---</v>
          </cell>
          <cell r="H820" t="str">
            <v>---</v>
          </cell>
          <cell r="I820" t="str">
            <v>---</v>
          </cell>
          <cell r="J820" t="str">
            <v>---</v>
          </cell>
          <cell r="K820">
            <v>4</v>
          </cell>
          <cell r="O820" t="str">
            <v>---</v>
          </cell>
          <cell r="P820" t="str">
            <v>N/A</v>
          </cell>
          <cell r="Q820" t="str">
            <v>---</v>
          </cell>
          <cell r="S820" t="str">
            <v>---</v>
          </cell>
          <cell r="T820" t="str">
            <v>---</v>
          </cell>
          <cell r="U820">
            <v>1</v>
          </cell>
          <cell r="V820" t="str">
            <v>ARCHIVADO</v>
          </cell>
          <cell r="W820" t="str">
            <v>CAR Y CORTOLIMA</v>
          </cell>
          <cell r="X820" t="str">
            <v>Auto de Archivo</v>
          </cell>
          <cell r="Y820">
            <v>443</v>
          </cell>
          <cell r="Z820">
            <v>38127</v>
          </cell>
          <cell r="AA820" t="str">
            <v>N/A</v>
          </cell>
          <cell r="AB820" t="str">
            <v>N/A</v>
          </cell>
          <cell r="AD820" t="str">
            <v>---</v>
          </cell>
          <cell r="AE820" t="str">
            <v>---</v>
          </cell>
          <cell r="AF820" t="str">
            <v>---</v>
          </cell>
          <cell r="AG820" t="str">
            <v>---</v>
          </cell>
          <cell r="AH820" t="str">
            <v>---</v>
          </cell>
          <cell r="AI820" t="str">
            <v>---</v>
          </cell>
          <cell r="AJ820" t="str">
            <v>---</v>
          </cell>
          <cell r="AK820" t="str">
            <v>---</v>
          </cell>
          <cell r="AL820">
            <v>0</v>
          </cell>
          <cell r="AM820" t="str">
            <v>---</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t="str">
            <v>Sin Seguimiento</v>
          </cell>
          <cell r="BJ820" t="str">
            <v>---</v>
          </cell>
          <cell r="BK820" t="str">
            <v>---</v>
          </cell>
          <cell r="BL820" t="str">
            <v>---</v>
          </cell>
          <cell r="BN820" t="str">
            <v>---</v>
          </cell>
          <cell r="BO820" t="str">
            <v>---</v>
          </cell>
          <cell r="BP820" t="str">
            <v>---</v>
          </cell>
          <cell r="BQ820" t="str">
            <v>---</v>
          </cell>
          <cell r="BR820" t="str">
            <v>---</v>
          </cell>
          <cell r="BS820" t="str">
            <v>---</v>
          </cell>
          <cell r="BT820" t="str">
            <v>---</v>
          </cell>
          <cell r="BU820" t="str">
            <v>---</v>
          </cell>
          <cell r="BV820" t="str">
            <v>---</v>
          </cell>
          <cell r="BW820" t="str">
            <v>---</v>
          </cell>
        </row>
        <row r="821">
          <cell r="A821" t="str">
            <v>LAM0159</v>
          </cell>
          <cell r="B821" t="str">
            <v>Licencia Ambiental</v>
          </cell>
          <cell r="C821" t="str">
            <v>POZO EXPLORATORIO PIRAGUA 1</v>
          </cell>
          <cell r="D821" t="str">
            <v xml:space="preserve">ECOPETROL S.A. </v>
          </cell>
          <cell r="E821" t="str">
            <v>Hidrocarburos</v>
          </cell>
          <cell r="F821" t="str">
            <v>---</v>
          </cell>
          <cell r="G821" t="str">
            <v>---</v>
          </cell>
          <cell r="H821" t="str">
            <v>---</v>
          </cell>
          <cell r="I821" t="str">
            <v>---</v>
          </cell>
          <cell r="J821" t="str">
            <v>---</v>
          </cell>
          <cell r="K821">
            <v>4</v>
          </cell>
          <cell r="O821" t="str">
            <v>---</v>
          </cell>
          <cell r="P821" t="str">
            <v>N/A</v>
          </cell>
          <cell r="Q821" t="str">
            <v>---</v>
          </cell>
          <cell r="S821" t="str">
            <v>---</v>
          </cell>
          <cell r="T821" t="str">
            <v>---</v>
          </cell>
          <cell r="U821">
            <v>1</v>
          </cell>
          <cell r="V821" t="str">
            <v>ARCHIVADO</v>
          </cell>
          <cell r="W821" t="str">
            <v>CAR Y CORTOLIMA</v>
          </cell>
          <cell r="X821" t="str">
            <v>Auto de Archivo</v>
          </cell>
          <cell r="Y821">
            <v>443</v>
          </cell>
          <cell r="Z821">
            <v>38127</v>
          </cell>
          <cell r="AA821" t="str">
            <v>N/A</v>
          </cell>
          <cell r="AB821" t="str">
            <v>N/A</v>
          </cell>
          <cell r="AD821" t="str">
            <v>---</v>
          </cell>
          <cell r="AE821" t="str">
            <v>---</v>
          </cell>
          <cell r="AF821" t="str">
            <v>---</v>
          </cell>
          <cell r="AG821" t="str">
            <v>---</v>
          </cell>
          <cell r="AH821" t="str">
            <v>---</v>
          </cell>
          <cell r="AI821" t="str">
            <v>---</v>
          </cell>
          <cell r="AJ821" t="str">
            <v>---</v>
          </cell>
          <cell r="AK821" t="str">
            <v>---</v>
          </cell>
          <cell r="AL821">
            <v>0</v>
          </cell>
          <cell r="AM821" t="str">
            <v>---</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t="str">
            <v>Sin Seguimiento</v>
          </cell>
          <cell r="BJ821" t="str">
            <v>---</v>
          </cell>
          <cell r="BK821" t="str">
            <v>---</v>
          </cell>
          <cell r="BL821" t="str">
            <v>---</v>
          </cell>
          <cell r="BN821" t="str">
            <v>---</v>
          </cell>
          <cell r="BO821" t="str">
            <v>---</v>
          </cell>
          <cell r="BP821" t="str">
            <v>---</v>
          </cell>
          <cell r="BQ821">
            <v>0</v>
          </cell>
          <cell r="BR821">
            <v>1</v>
          </cell>
          <cell r="BS821">
            <v>0</v>
          </cell>
          <cell r="BT821" t="str">
            <v>---</v>
          </cell>
          <cell r="BU821" t="str">
            <v>---</v>
          </cell>
          <cell r="BV821" t="str">
            <v>---</v>
          </cell>
          <cell r="BW821" t="str">
            <v>---</v>
          </cell>
        </row>
        <row r="822">
          <cell r="A822" t="str">
            <v>LAM0167</v>
          </cell>
          <cell r="B822" t="str">
            <v>Licencia Ambiental</v>
          </cell>
          <cell r="C822" t="str">
            <v>SISMICA BLOQUE LAGUNA</v>
          </cell>
          <cell r="D822" t="str">
            <v xml:space="preserve">OCCIDENTAL DE COLOMBIA LLC </v>
          </cell>
          <cell r="E822" t="str">
            <v>Hidrocarburos</v>
          </cell>
          <cell r="F822" t="str">
            <v>---</v>
          </cell>
          <cell r="G822" t="str">
            <v>---</v>
          </cell>
          <cell r="H822" t="str">
            <v>---</v>
          </cell>
          <cell r="I822" t="str">
            <v>---</v>
          </cell>
          <cell r="J822" t="str">
            <v>---</v>
          </cell>
          <cell r="K822">
            <v>4</v>
          </cell>
          <cell r="O822" t="str">
            <v>---</v>
          </cell>
          <cell r="P822" t="str">
            <v>N/A</v>
          </cell>
          <cell r="Q822" t="str">
            <v>---</v>
          </cell>
          <cell r="S822" t="str">
            <v>---</v>
          </cell>
          <cell r="T822" t="str">
            <v>---</v>
          </cell>
          <cell r="U822">
            <v>1</v>
          </cell>
          <cell r="V822" t="str">
            <v>ARCHIVADO</v>
          </cell>
          <cell r="W822" t="str">
            <v>CAR Y CORTOLIMA</v>
          </cell>
          <cell r="X822" t="str">
            <v>Auto de Archivo</v>
          </cell>
          <cell r="Y822">
            <v>1645</v>
          </cell>
          <cell r="Z822">
            <v>38604</v>
          </cell>
          <cell r="AA822" t="str">
            <v>N/A</v>
          </cell>
          <cell r="AB822" t="str">
            <v>N/A</v>
          </cell>
          <cell r="AD822" t="str">
            <v>---</v>
          </cell>
          <cell r="AE822" t="str">
            <v>---</v>
          </cell>
          <cell r="AF822" t="str">
            <v>---</v>
          </cell>
          <cell r="AG822" t="str">
            <v>---</v>
          </cell>
          <cell r="AH822" t="str">
            <v>---</v>
          </cell>
          <cell r="AI822" t="str">
            <v>---</v>
          </cell>
          <cell r="AJ822" t="str">
            <v>---</v>
          </cell>
          <cell r="AK822" t="str">
            <v>---</v>
          </cell>
          <cell r="AL822">
            <v>0</v>
          </cell>
          <cell r="AM822" t="str">
            <v>---</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t="str">
            <v>Sin Seguimiento</v>
          </cell>
          <cell r="BJ822" t="str">
            <v>---</v>
          </cell>
          <cell r="BK822" t="str">
            <v>---</v>
          </cell>
          <cell r="BL822" t="str">
            <v>---</v>
          </cell>
          <cell r="BN822" t="str">
            <v>---</v>
          </cell>
          <cell r="BO822" t="str">
            <v>---</v>
          </cell>
          <cell r="BP822" t="str">
            <v>---</v>
          </cell>
          <cell r="BQ822" t="str">
            <v>---</v>
          </cell>
          <cell r="BR822" t="str">
            <v>---</v>
          </cell>
          <cell r="BS822" t="str">
            <v>---</v>
          </cell>
          <cell r="BT822" t="str">
            <v>---</v>
          </cell>
          <cell r="BU822" t="str">
            <v>---</v>
          </cell>
          <cell r="BV822" t="str">
            <v>---</v>
          </cell>
          <cell r="BW822" t="str">
            <v>---</v>
          </cell>
        </row>
        <row r="823">
          <cell r="A823" t="str">
            <v>LAM0168</v>
          </cell>
          <cell r="B823" t="str">
            <v>Licencia Ambiental</v>
          </cell>
          <cell r="C823" t="str">
            <v>EXPLORACION SISMICA CUPIAGUA 3D</v>
          </cell>
          <cell r="D823" t="str">
            <v xml:space="preserve">BP EXPLORATION COMPANY (COLOMBIA) LTD. </v>
          </cell>
          <cell r="E823" t="str">
            <v>Hidrocarburos</v>
          </cell>
          <cell r="F823" t="str">
            <v>---</v>
          </cell>
          <cell r="G823" t="str">
            <v>---</v>
          </cell>
          <cell r="H823" t="str">
            <v>---</v>
          </cell>
          <cell r="I823" t="str">
            <v>---</v>
          </cell>
          <cell r="J823" t="str">
            <v>---</v>
          </cell>
          <cell r="K823">
            <v>4</v>
          </cell>
          <cell r="O823" t="str">
            <v>---</v>
          </cell>
          <cell r="P823" t="str">
            <v>N/A</v>
          </cell>
          <cell r="Q823" t="str">
            <v>---</v>
          </cell>
          <cell r="S823" t="str">
            <v>---</v>
          </cell>
          <cell r="T823" t="str">
            <v>---</v>
          </cell>
          <cell r="U823">
            <v>1</v>
          </cell>
          <cell r="V823" t="str">
            <v>ARCHIVADO</v>
          </cell>
          <cell r="W823" t="str">
            <v>CAR Y CORTOLIMA</v>
          </cell>
          <cell r="X823" t="str">
            <v>Auto de Archivo</v>
          </cell>
          <cell r="Y823">
            <v>913</v>
          </cell>
          <cell r="Z823">
            <v>37894</v>
          </cell>
          <cell r="AA823" t="str">
            <v>N/A</v>
          </cell>
          <cell r="AB823" t="str">
            <v>N/A</v>
          </cell>
          <cell r="AD823" t="str">
            <v>---</v>
          </cell>
          <cell r="AE823" t="str">
            <v>---</v>
          </cell>
          <cell r="AF823" t="str">
            <v>---</v>
          </cell>
          <cell r="AG823" t="str">
            <v>---</v>
          </cell>
          <cell r="AH823" t="str">
            <v>---</v>
          </cell>
          <cell r="AI823" t="str">
            <v>---</v>
          </cell>
          <cell r="AJ823" t="str">
            <v>---</v>
          </cell>
          <cell r="AK823" t="str">
            <v>---</v>
          </cell>
          <cell r="AL823">
            <v>0</v>
          </cell>
          <cell r="AM823" t="str">
            <v>---</v>
          </cell>
          <cell r="AN823">
            <v>3</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t="str">
            <v>Seguimiento &lt; 2006</v>
          </cell>
          <cell r="BJ823" t="str">
            <v>---</v>
          </cell>
          <cell r="BK823" t="str">
            <v>---</v>
          </cell>
          <cell r="BL823" t="str">
            <v>---</v>
          </cell>
          <cell r="BN823" t="str">
            <v>---</v>
          </cell>
          <cell r="BO823" t="str">
            <v>---</v>
          </cell>
          <cell r="BP823" t="str">
            <v>---</v>
          </cell>
          <cell r="BQ823" t="str">
            <v>---</v>
          </cell>
          <cell r="BR823" t="str">
            <v>---</v>
          </cell>
          <cell r="BS823" t="str">
            <v>---</v>
          </cell>
          <cell r="BT823" t="str">
            <v>---</v>
          </cell>
          <cell r="BU823" t="str">
            <v>---</v>
          </cell>
          <cell r="BV823" t="str">
            <v>---</v>
          </cell>
          <cell r="BW823" t="str">
            <v>---</v>
          </cell>
        </row>
        <row r="824">
          <cell r="A824" t="str">
            <v>LAM0175</v>
          </cell>
          <cell r="B824" t="str">
            <v>Licencia Ambiental</v>
          </cell>
          <cell r="C824" t="str">
            <v>DISTRITO PURIFICACION EL CENTRO</v>
          </cell>
          <cell r="D824" t="str">
            <v xml:space="preserve">ECOPETROL S.A. </v>
          </cell>
          <cell r="E824" t="str">
            <v>Hidrocarburos</v>
          </cell>
          <cell r="F824" t="str">
            <v>---</v>
          </cell>
          <cell r="G824" t="str">
            <v>---</v>
          </cell>
          <cell r="H824" t="str">
            <v>---</v>
          </cell>
          <cell r="I824" t="str">
            <v>---</v>
          </cell>
          <cell r="J824" t="str">
            <v>---</v>
          </cell>
          <cell r="K824">
            <v>4</v>
          </cell>
          <cell r="O824" t="str">
            <v>---</v>
          </cell>
          <cell r="P824" t="str">
            <v>N/A</v>
          </cell>
          <cell r="Q824" t="str">
            <v>---</v>
          </cell>
          <cell r="S824" t="str">
            <v>---</v>
          </cell>
          <cell r="T824" t="str">
            <v>---</v>
          </cell>
          <cell r="U824">
            <v>1</v>
          </cell>
          <cell r="V824" t="str">
            <v>ARCHIVADO</v>
          </cell>
          <cell r="W824" t="str">
            <v>CAR Y CORTOLIMA</v>
          </cell>
          <cell r="X824" t="str">
            <v>Auto de Archivo</v>
          </cell>
          <cell r="Y824">
            <v>580</v>
          </cell>
          <cell r="Z824">
            <v>39148</v>
          </cell>
          <cell r="AA824" t="str">
            <v>N/A</v>
          </cell>
          <cell r="AB824" t="str">
            <v>N/A</v>
          </cell>
          <cell r="AD824" t="str">
            <v>---</v>
          </cell>
          <cell r="AE824" t="str">
            <v>---</v>
          </cell>
          <cell r="AF824" t="str">
            <v>---</v>
          </cell>
          <cell r="AG824" t="str">
            <v>---</v>
          </cell>
          <cell r="AH824" t="str">
            <v>---</v>
          </cell>
          <cell r="AI824" t="str">
            <v>---</v>
          </cell>
          <cell r="AJ824" t="str">
            <v>---</v>
          </cell>
          <cell r="AK824" t="str">
            <v>---</v>
          </cell>
          <cell r="AL824">
            <v>0</v>
          </cell>
          <cell r="AM824" t="str">
            <v>---</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t="str">
            <v>Sin Seguimiento</v>
          </cell>
          <cell r="BJ824" t="str">
            <v>---</v>
          </cell>
          <cell r="BK824" t="str">
            <v>---</v>
          </cell>
          <cell r="BL824" t="str">
            <v>---</v>
          </cell>
          <cell r="BN824" t="str">
            <v>---</v>
          </cell>
          <cell r="BO824" t="str">
            <v>---</v>
          </cell>
          <cell r="BP824" t="str">
            <v>---</v>
          </cell>
          <cell r="BQ824" t="str">
            <v>---</v>
          </cell>
          <cell r="BR824" t="str">
            <v>---</v>
          </cell>
          <cell r="BS824" t="str">
            <v>---</v>
          </cell>
          <cell r="BT824" t="str">
            <v>---</v>
          </cell>
          <cell r="BU824" t="str">
            <v>---</v>
          </cell>
          <cell r="BV824" t="str">
            <v>---</v>
          </cell>
          <cell r="BW824" t="str">
            <v>---</v>
          </cell>
        </row>
        <row r="825">
          <cell r="A825" t="str">
            <v>LAM0176</v>
          </cell>
          <cell r="B825" t="str">
            <v>Licencia Ambiental</v>
          </cell>
          <cell r="C825" t="str">
            <v>SISMICA 3D ESTUDIO AMBIENTAL CAMPO LA CIRA (DEMA) POZO DESARROLLO INFANTES 1649-A</v>
          </cell>
          <cell r="D825" t="str">
            <v xml:space="preserve">ECOPETROL S.A. </v>
          </cell>
          <cell r="E825" t="str">
            <v>Hidrocarburos</v>
          </cell>
          <cell r="F825" t="str">
            <v>---</v>
          </cell>
          <cell r="G825" t="str">
            <v>---</v>
          </cell>
          <cell r="H825" t="str">
            <v>---</v>
          </cell>
          <cell r="I825" t="str">
            <v>---</v>
          </cell>
          <cell r="J825" t="str">
            <v>---</v>
          </cell>
          <cell r="K825">
            <v>4</v>
          </cell>
          <cell r="O825" t="str">
            <v>---</v>
          </cell>
          <cell r="P825" t="str">
            <v>N/A</v>
          </cell>
          <cell r="Q825" t="str">
            <v>---</v>
          </cell>
          <cell r="S825" t="str">
            <v>---</v>
          </cell>
          <cell r="T825" t="str">
            <v>---</v>
          </cell>
          <cell r="U825">
            <v>1</v>
          </cell>
          <cell r="V825" t="str">
            <v>ARCHIVADO</v>
          </cell>
          <cell r="W825" t="str">
            <v>CAR Y CORTOLIMA</v>
          </cell>
          <cell r="X825" t="str">
            <v>Auto de Archivo</v>
          </cell>
          <cell r="Y825">
            <v>738</v>
          </cell>
          <cell r="Z825">
            <v>39167</v>
          </cell>
          <cell r="AA825" t="str">
            <v>N/A</v>
          </cell>
          <cell r="AB825" t="str">
            <v>N/A</v>
          </cell>
          <cell r="AD825" t="str">
            <v>---</v>
          </cell>
          <cell r="AE825" t="str">
            <v>---</v>
          </cell>
          <cell r="AF825" t="str">
            <v>---</v>
          </cell>
          <cell r="AG825" t="str">
            <v>---</v>
          </cell>
          <cell r="AH825" t="str">
            <v>---</v>
          </cell>
          <cell r="AI825" t="str">
            <v>---</v>
          </cell>
          <cell r="AJ825" t="str">
            <v>---</v>
          </cell>
          <cell r="AK825" t="str">
            <v>---</v>
          </cell>
          <cell r="AL825">
            <v>0</v>
          </cell>
          <cell r="AM825" t="str">
            <v>---</v>
          </cell>
          <cell r="AN825">
            <v>0</v>
          </cell>
          <cell r="AO825">
            <v>0</v>
          </cell>
          <cell r="AP825">
            <v>0</v>
          </cell>
          <cell r="AQ825">
            <v>0</v>
          </cell>
          <cell r="AR825">
            <v>0</v>
          </cell>
          <cell r="AS825">
            <v>0</v>
          </cell>
          <cell r="AT825">
            <v>0</v>
          </cell>
          <cell r="AU825">
            <v>0</v>
          </cell>
          <cell r="AV825">
            <v>0</v>
          </cell>
          <cell r="AW825">
            <v>0</v>
          </cell>
          <cell r="AX825">
            <v>0</v>
          </cell>
          <cell r="AY825">
            <v>0</v>
          </cell>
          <cell r="AZ825">
            <v>0</v>
          </cell>
          <cell r="BA825">
            <v>0</v>
          </cell>
          <cell r="BB825" t="str">
            <v>Sin Seguimiento</v>
          </cell>
          <cell r="BJ825" t="str">
            <v>---</v>
          </cell>
          <cell r="BK825" t="str">
            <v>---</v>
          </cell>
          <cell r="BL825" t="str">
            <v>---</v>
          </cell>
          <cell r="BN825" t="str">
            <v>---</v>
          </cell>
          <cell r="BO825" t="str">
            <v>---</v>
          </cell>
          <cell r="BP825" t="str">
            <v>---</v>
          </cell>
          <cell r="BQ825" t="str">
            <v>---</v>
          </cell>
          <cell r="BR825" t="str">
            <v>---</v>
          </cell>
          <cell r="BS825" t="str">
            <v>---</v>
          </cell>
          <cell r="BT825" t="str">
            <v>---</v>
          </cell>
          <cell r="BU825" t="str">
            <v>---</v>
          </cell>
          <cell r="BV825" t="str">
            <v>---</v>
          </cell>
          <cell r="BW825" t="str">
            <v>---</v>
          </cell>
        </row>
        <row r="826">
          <cell r="A826" t="str">
            <v>LAM0178</v>
          </cell>
          <cell r="B826" t="str">
            <v>Licencia Ambiental</v>
          </cell>
          <cell r="C826" t="str">
            <v>PROFUNDIZACION  DEL P0ZO INFANTAS 1649</v>
          </cell>
          <cell r="D826" t="str">
            <v xml:space="preserve">ECOPETROL S.A. </v>
          </cell>
          <cell r="E826" t="str">
            <v>Hidrocarburos</v>
          </cell>
          <cell r="F826" t="str">
            <v>---</v>
          </cell>
          <cell r="G826" t="str">
            <v>---</v>
          </cell>
          <cell r="H826" t="str">
            <v>---</v>
          </cell>
          <cell r="I826" t="str">
            <v>---</v>
          </cell>
          <cell r="J826" t="str">
            <v>---</v>
          </cell>
          <cell r="K826">
            <v>4</v>
          </cell>
          <cell r="O826" t="str">
            <v>---</v>
          </cell>
          <cell r="P826" t="str">
            <v>N/A</v>
          </cell>
          <cell r="Q826" t="str">
            <v>---</v>
          </cell>
          <cell r="S826" t="str">
            <v>---</v>
          </cell>
          <cell r="T826" t="str">
            <v>---</v>
          </cell>
          <cell r="U826">
            <v>1</v>
          </cell>
          <cell r="V826" t="str">
            <v>ARCHIVADO</v>
          </cell>
          <cell r="W826" t="str">
            <v>CAR Y CORTOLIMA</v>
          </cell>
          <cell r="X826" t="str">
            <v>Auto de Archivo</v>
          </cell>
          <cell r="Y826">
            <v>914</v>
          </cell>
          <cell r="Z826">
            <v>37894</v>
          </cell>
          <cell r="AA826" t="str">
            <v>N/A</v>
          </cell>
          <cell r="AB826" t="str">
            <v>N/A</v>
          </cell>
          <cell r="AD826" t="str">
            <v>---</v>
          </cell>
          <cell r="AE826" t="str">
            <v>---</v>
          </cell>
          <cell r="AF826" t="str">
            <v>---</v>
          </cell>
          <cell r="AG826" t="str">
            <v>---</v>
          </cell>
          <cell r="AH826" t="str">
            <v>---</v>
          </cell>
          <cell r="AI826" t="str">
            <v>---</v>
          </cell>
          <cell r="AJ826" t="str">
            <v>---</v>
          </cell>
          <cell r="AK826" t="str">
            <v>---</v>
          </cell>
          <cell r="AL826">
            <v>0</v>
          </cell>
          <cell r="AM826" t="str">
            <v>---</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t="str">
            <v>Sin Seguimiento</v>
          </cell>
          <cell r="BJ826" t="str">
            <v>---</v>
          </cell>
          <cell r="BK826" t="str">
            <v>---</v>
          </cell>
          <cell r="BL826" t="str">
            <v>---</v>
          </cell>
          <cell r="BN826" t="str">
            <v>---</v>
          </cell>
          <cell r="BO826" t="str">
            <v>---</v>
          </cell>
          <cell r="BP826" t="str">
            <v>---</v>
          </cell>
          <cell r="BQ826" t="str">
            <v>---</v>
          </cell>
          <cell r="BR826" t="str">
            <v>---</v>
          </cell>
          <cell r="BS826" t="str">
            <v>---</v>
          </cell>
          <cell r="BT826" t="str">
            <v>---</v>
          </cell>
          <cell r="BU826" t="str">
            <v>---</v>
          </cell>
          <cell r="BV826" t="str">
            <v>---</v>
          </cell>
          <cell r="BW826" t="str">
            <v>---</v>
          </cell>
        </row>
        <row r="827">
          <cell r="A827" t="str">
            <v>LAM0184</v>
          </cell>
          <cell r="B827" t="str">
            <v>Licencia Ambiental</v>
          </cell>
          <cell r="C827" t="str">
            <v>CAMPOS DE PRODUCCION BONANZA Y PROVINCIA</v>
          </cell>
          <cell r="D827" t="str">
            <v xml:space="preserve">ECOPETROL S.A. </v>
          </cell>
          <cell r="E827" t="str">
            <v>Hidrocarburos</v>
          </cell>
          <cell r="F827" t="str">
            <v>---</v>
          </cell>
          <cell r="G827" t="str">
            <v>---</v>
          </cell>
          <cell r="H827" t="str">
            <v>---</v>
          </cell>
          <cell r="I827" t="str">
            <v>---</v>
          </cell>
          <cell r="J827" t="str">
            <v>---</v>
          </cell>
          <cell r="K827">
            <v>4</v>
          </cell>
          <cell r="O827" t="str">
            <v>---</v>
          </cell>
          <cell r="P827" t="str">
            <v>N/A</v>
          </cell>
          <cell r="Q827" t="str">
            <v>---</v>
          </cell>
          <cell r="S827" t="str">
            <v>---</v>
          </cell>
          <cell r="T827" t="str">
            <v>---</v>
          </cell>
          <cell r="U827">
            <v>0</v>
          </cell>
          <cell r="V827" t="str">
            <v>ACUMULADO</v>
          </cell>
          <cell r="W827" t="str">
            <v>CAR Y CORTOLIMA</v>
          </cell>
          <cell r="X827" t="str">
            <v>Auto de Archivo</v>
          </cell>
          <cell r="Y827" t="str">
            <v>706</v>
          </cell>
          <cell r="Z827">
            <v>35706</v>
          </cell>
          <cell r="AA827" t="str">
            <v>SANTANDER</v>
          </cell>
          <cell r="AB827" t="str">
            <v>SABANA DE TORRES</v>
          </cell>
          <cell r="AD827" t="str">
            <v>---</v>
          </cell>
          <cell r="AE827" t="str">
            <v>---</v>
          </cell>
          <cell r="AF827" t="str">
            <v>---</v>
          </cell>
          <cell r="AG827" t="str">
            <v>---</v>
          </cell>
          <cell r="AH827" t="str">
            <v>---</v>
          </cell>
          <cell r="AI827" t="str">
            <v>---</v>
          </cell>
          <cell r="AJ827" t="str">
            <v>---</v>
          </cell>
          <cell r="AK827" t="str">
            <v>---</v>
          </cell>
          <cell r="AL827">
            <v>0</v>
          </cell>
          <cell r="AM827" t="str">
            <v>---</v>
          </cell>
          <cell r="AN827">
            <v>1</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t="str">
            <v>Seguimiento &lt; 2006</v>
          </cell>
          <cell r="BJ827" t="str">
            <v>---</v>
          </cell>
          <cell r="BK827" t="str">
            <v>---</v>
          </cell>
          <cell r="BL827" t="str">
            <v>---</v>
          </cell>
          <cell r="BN827" t="str">
            <v>---</v>
          </cell>
          <cell r="BO827" t="str">
            <v>---</v>
          </cell>
          <cell r="BP827" t="str">
            <v>---</v>
          </cell>
          <cell r="BQ827" t="str">
            <v>---</v>
          </cell>
          <cell r="BR827" t="str">
            <v>---</v>
          </cell>
          <cell r="BS827" t="str">
            <v>---</v>
          </cell>
          <cell r="BT827" t="str">
            <v>---</v>
          </cell>
          <cell r="BU827" t="str">
            <v>---</v>
          </cell>
          <cell r="BV827" t="str">
            <v>---</v>
          </cell>
          <cell r="BW827" t="str">
            <v>---</v>
          </cell>
        </row>
        <row r="828">
          <cell r="A828" t="str">
            <v>LAM0185</v>
          </cell>
          <cell r="B828" t="str">
            <v>Licencia Ambiental</v>
          </cell>
          <cell r="C828" t="str">
            <v>PROGRAMA DE PROSPECCION SISMICA  DENOMINADO BLOQUE SANTANDER</v>
          </cell>
          <cell r="D828" t="str">
            <v xml:space="preserve">ESSO COLOMBIANA LIMITED. </v>
          </cell>
          <cell r="E828" t="str">
            <v>Hidrocarburos</v>
          </cell>
          <cell r="F828" t="str">
            <v>---</v>
          </cell>
          <cell r="G828" t="str">
            <v>---</v>
          </cell>
          <cell r="H828" t="str">
            <v>---</v>
          </cell>
          <cell r="I828" t="str">
            <v>---</v>
          </cell>
          <cell r="J828" t="str">
            <v>---</v>
          </cell>
          <cell r="K828">
            <v>4</v>
          </cell>
          <cell r="O828" t="str">
            <v>---</v>
          </cell>
          <cell r="P828" t="str">
            <v>N/A</v>
          </cell>
          <cell r="Q828" t="str">
            <v>---</v>
          </cell>
          <cell r="S828" t="str">
            <v>---</v>
          </cell>
          <cell r="T828" t="str">
            <v>---</v>
          </cell>
          <cell r="U828">
            <v>1</v>
          </cell>
          <cell r="V828" t="str">
            <v>ARCHIVADO</v>
          </cell>
          <cell r="W828" t="str">
            <v>CAR Y CORTOLIMA</v>
          </cell>
          <cell r="X828" t="str">
            <v>Auto de Archivo</v>
          </cell>
          <cell r="Y828">
            <v>707</v>
          </cell>
          <cell r="Z828">
            <v>37838</v>
          </cell>
          <cell r="AA828" t="str">
            <v>N/A</v>
          </cell>
          <cell r="AB828" t="str">
            <v>N/A</v>
          </cell>
          <cell r="AD828" t="str">
            <v>---</v>
          </cell>
          <cell r="AE828" t="str">
            <v>---</v>
          </cell>
          <cell r="AF828" t="str">
            <v>---</v>
          </cell>
          <cell r="AG828" t="str">
            <v>---</v>
          </cell>
          <cell r="AH828" t="str">
            <v>---</v>
          </cell>
          <cell r="AI828" t="str">
            <v>---</v>
          </cell>
          <cell r="AJ828" t="str">
            <v>---</v>
          </cell>
          <cell r="AK828" t="str">
            <v>---</v>
          </cell>
          <cell r="AL828">
            <v>0</v>
          </cell>
          <cell r="AM828" t="str">
            <v>---</v>
          </cell>
          <cell r="AN828">
            <v>1</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t="str">
            <v>Seguimiento &lt; 2006</v>
          </cell>
          <cell r="BJ828" t="str">
            <v>---</v>
          </cell>
          <cell r="BK828" t="str">
            <v>---</v>
          </cell>
          <cell r="BL828" t="str">
            <v>---</v>
          </cell>
          <cell r="BN828" t="str">
            <v>---</v>
          </cell>
          <cell r="BO828" t="str">
            <v>---</v>
          </cell>
          <cell r="BP828" t="str">
            <v>---</v>
          </cell>
          <cell r="BQ828" t="str">
            <v>---</v>
          </cell>
          <cell r="BR828" t="str">
            <v>---</v>
          </cell>
          <cell r="BS828" t="str">
            <v>---</v>
          </cell>
          <cell r="BT828" t="str">
            <v>---</v>
          </cell>
          <cell r="BU828" t="str">
            <v>---</v>
          </cell>
          <cell r="BV828" t="str">
            <v>---</v>
          </cell>
          <cell r="BW828" t="str">
            <v>---</v>
          </cell>
        </row>
        <row r="829">
          <cell r="A829" t="str">
            <v>LAM0186</v>
          </cell>
          <cell r="B829" t="str">
            <v>Licencia Ambiental</v>
          </cell>
          <cell r="C829" t="str">
            <v>PROSPECCION GEOSISMICA AREA CIMITARRA</v>
          </cell>
          <cell r="D829" t="str">
            <v xml:space="preserve">GRANTESORO G.C </v>
          </cell>
          <cell r="E829" t="str">
            <v>Hidrocarburos</v>
          </cell>
          <cell r="F829" t="str">
            <v>---</v>
          </cell>
          <cell r="G829" t="str">
            <v>---</v>
          </cell>
          <cell r="H829" t="str">
            <v>---</v>
          </cell>
          <cell r="I829" t="str">
            <v>---</v>
          </cell>
          <cell r="J829" t="str">
            <v>---</v>
          </cell>
          <cell r="K829">
            <v>4</v>
          </cell>
          <cell r="O829" t="str">
            <v>---</v>
          </cell>
          <cell r="P829" t="str">
            <v>N/A</v>
          </cell>
          <cell r="Q829" t="str">
            <v>---</v>
          </cell>
          <cell r="S829" t="str">
            <v>---</v>
          </cell>
          <cell r="T829" t="str">
            <v>---</v>
          </cell>
          <cell r="U829">
            <v>1</v>
          </cell>
          <cell r="V829" t="str">
            <v>ARCHIVADO</v>
          </cell>
          <cell r="W829" t="str">
            <v>CAR Y CORTOLIMA</v>
          </cell>
          <cell r="X829" t="str">
            <v>Auto de Archivo</v>
          </cell>
          <cell r="Y829">
            <v>707</v>
          </cell>
          <cell r="Z829">
            <v>37838</v>
          </cell>
          <cell r="AA829" t="str">
            <v>N/A</v>
          </cell>
          <cell r="AB829" t="str">
            <v>N/A</v>
          </cell>
          <cell r="AD829" t="str">
            <v>---</v>
          </cell>
          <cell r="AE829" t="str">
            <v>---</v>
          </cell>
          <cell r="AF829" t="str">
            <v>---</v>
          </cell>
          <cell r="AG829" t="str">
            <v>---</v>
          </cell>
          <cell r="AH829" t="str">
            <v>---</v>
          </cell>
          <cell r="AI829" t="str">
            <v>---</v>
          </cell>
          <cell r="AJ829" t="str">
            <v>---</v>
          </cell>
          <cell r="AK829" t="str">
            <v>---</v>
          </cell>
          <cell r="AL829">
            <v>0</v>
          </cell>
          <cell r="AM829" t="str">
            <v>---</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t="str">
            <v>Sin Seguimiento</v>
          </cell>
          <cell r="BJ829" t="str">
            <v>---</v>
          </cell>
          <cell r="BK829" t="str">
            <v>---</v>
          </cell>
          <cell r="BL829" t="str">
            <v>---</v>
          </cell>
          <cell r="BN829" t="str">
            <v>---</v>
          </cell>
          <cell r="BO829" t="str">
            <v>---</v>
          </cell>
          <cell r="BP829" t="str">
            <v>---</v>
          </cell>
          <cell r="BQ829" t="str">
            <v>---</v>
          </cell>
          <cell r="BR829" t="str">
            <v>---</v>
          </cell>
          <cell r="BS829" t="str">
            <v>---</v>
          </cell>
          <cell r="BT829" t="str">
            <v>---</v>
          </cell>
          <cell r="BU829" t="str">
            <v>---</v>
          </cell>
          <cell r="BV829" t="str">
            <v>---</v>
          </cell>
          <cell r="BW829" t="str">
            <v>---</v>
          </cell>
        </row>
        <row r="830">
          <cell r="A830" t="str">
            <v>LAM0187</v>
          </cell>
          <cell r="B830" t="str">
            <v>Licencia Ambiental</v>
          </cell>
          <cell r="C830" t="str">
            <v>PROGRAMA DE PROSPECCION SISMICA Y PERFORACION DE UN POZO  PETROLERO EN LA VEREDA  LA VERDE  MUNICIPIO DE CIMITARRA</v>
          </cell>
          <cell r="D830" t="str">
            <v xml:space="preserve">HONDO MAGDALENA OIL GAS LTDA </v>
          </cell>
          <cell r="E830" t="str">
            <v>Hidrocarburos</v>
          </cell>
          <cell r="F830" t="str">
            <v>---</v>
          </cell>
          <cell r="G830" t="str">
            <v>---</v>
          </cell>
          <cell r="H830" t="str">
            <v>---</v>
          </cell>
          <cell r="I830" t="str">
            <v>---</v>
          </cell>
          <cell r="J830" t="str">
            <v>---</v>
          </cell>
          <cell r="K830">
            <v>4</v>
          </cell>
          <cell r="O830" t="str">
            <v>---</v>
          </cell>
          <cell r="P830" t="str">
            <v>N/A</v>
          </cell>
          <cell r="Q830" t="str">
            <v>---</v>
          </cell>
          <cell r="S830" t="str">
            <v>---</v>
          </cell>
          <cell r="T830" t="str">
            <v>---</v>
          </cell>
          <cell r="U830">
            <v>1</v>
          </cell>
          <cell r="V830" t="str">
            <v>ARCHIVADO</v>
          </cell>
          <cell r="W830" t="str">
            <v>CAR Y CORTOLIMA</v>
          </cell>
          <cell r="X830" t="str">
            <v>Auto de Archivo</v>
          </cell>
          <cell r="Y830">
            <v>707</v>
          </cell>
          <cell r="Z830">
            <v>37838</v>
          </cell>
          <cell r="AA830" t="str">
            <v>N/A</v>
          </cell>
          <cell r="AB830" t="str">
            <v>N/A</v>
          </cell>
          <cell r="AD830" t="str">
            <v>---</v>
          </cell>
          <cell r="AE830" t="str">
            <v>---</v>
          </cell>
          <cell r="AF830" t="str">
            <v>---</v>
          </cell>
          <cell r="AG830" t="str">
            <v>---</v>
          </cell>
          <cell r="AH830" t="str">
            <v>---</v>
          </cell>
          <cell r="AI830" t="str">
            <v>---</v>
          </cell>
          <cell r="AJ830" t="str">
            <v>---</v>
          </cell>
          <cell r="AK830" t="str">
            <v>---</v>
          </cell>
          <cell r="AL830">
            <v>0</v>
          </cell>
          <cell r="AM830" t="str">
            <v>---</v>
          </cell>
          <cell r="AN830">
            <v>0</v>
          </cell>
          <cell r="AO830">
            <v>0</v>
          </cell>
          <cell r="AP830">
            <v>0</v>
          </cell>
          <cell r="AQ830">
            <v>0</v>
          </cell>
          <cell r="AR830">
            <v>0</v>
          </cell>
          <cell r="AS830">
            <v>0</v>
          </cell>
          <cell r="AT830">
            <v>0</v>
          </cell>
          <cell r="AU830">
            <v>0</v>
          </cell>
          <cell r="AV830">
            <v>0</v>
          </cell>
          <cell r="AW830">
            <v>0</v>
          </cell>
          <cell r="AX830">
            <v>0</v>
          </cell>
          <cell r="AY830">
            <v>0</v>
          </cell>
          <cell r="AZ830">
            <v>0</v>
          </cell>
          <cell r="BA830">
            <v>0</v>
          </cell>
          <cell r="BB830" t="str">
            <v>Sin Seguimiento</v>
          </cell>
          <cell r="BJ830" t="str">
            <v>---</v>
          </cell>
          <cell r="BK830" t="str">
            <v>---</v>
          </cell>
          <cell r="BL830" t="str">
            <v>---</v>
          </cell>
          <cell r="BN830" t="str">
            <v>---</v>
          </cell>
          <cell r="BO830" t="str">
            <v>---</v>
          </cell>
          <cell r="BP830" t="str">
            <v>---</v>
          </cell>
          <cell r="BQ830" t="str">
            <v>---</v>
          </cell>
          <cell r="BR830" t="str">
            <v>---</v>
          </cell>
          <cell r="BS830" t="str">
            <v>---</v>
          </cell>
          <cell r="BT830" t="str">
            <v>---</v>
          </cell>
          <cell r="BU830" t="str">
            <v>---</v>
          </cell>
          <cell r="BV830" t="str">
            <v>---</v>
          </cell>
          <cell r="BW830" t="str">
            <v>---</v>
          </cell>
        </row>
        <row r="831">
          <cell r="A831" t="str">
            <v>LAM0193</v>
          </cell>
          <cell r="B831" t="str">
            <v>Licencia Ambiental</v>
          </cell>
          <cell r="C831" t="str">
            <v>TRABAJOS DE DESMANTELAMIENTO  Y LEVANTAMIENTO DE LA TUBERIA DEL  OLEODUCTO FUERA DE SERVICIO  ENTRE ESTACION #1 ( SANTOS ex ESSO  COLOMBIANA  Y EL TERMINAL DE ISLA 6  ( YARIRI PUERTO WILCHES )  DE ECOPETROL</v>
          </cell>
          <cell r="D831" t="str">
            <v xml:space="preserve">PROGASUR S.A. </v>
          </cell>
          <cell r="E831" t="str">
            <v>Hidrocarburos</v>
          </cell>
          <cell r="F831" t="str">
            <v>---</v>
          </cell>
          <cell r="G831" t="str">
            <v>---</v>
          </cell>
          <cell r="H831" t="str">
            <v>---</v>
          </cell>
          <cell r="I831" t="str">
            <v>---</v>
          </cell>
          <cell r="J831" t="str">
            <v>---</v>
          </cell>
          <cell r="K831">
            <v>4</v>
          </cell>
          <cell r="O831" t="str">
            <v>---</v>
          </cell>
          <cell r="P831" t="str">
            <v>N/A</v>
          </cell>
          <cell r="Q831" t="str">
            <v>---</v>
          </cell>
          <cell r="S831" t="str">
            <v>---</v>
          </cell>
          <cell r="T831" t="str">
            <v>---</v>
          </cell>
          <cell r="U831">
            <v>1</v>
          </cell>
          <cell r="V831" t="str">
            <v>ARCHIVADO</v>
          </cell>
          <cell r="W831" t="str">
            <v>CAR Y CORTOLIMA</v>
          </cell>
          <cell r="X831" t="str">
            <v>Auto de Archivo</v>
          </cell>
          <cell r="Y831">
            <v>707</v>
          </cell>
          <cell r="Z831">
            <v>37838</v>
          </cell>
          <cell r="AA831" t="str">
            <v>N/A</v>
          </cell>
          <cell r="AB831" t="str">
            <v>N/A</v>
          </cell>
          <cell r="AD831" t="str">
            <v>---</v>
          </cell>
          <cell r="AE831" t="str">
            <v>---</v>
          </cell>
          <cell r="AF831" t="str">
            <v>---</v>
          </cell>
          <cell r="AG831" t="str">
            <v>---</v>
          </cell>
          <cell r="AH831" t="str">
            <v>---</v>
          </cell>
          <cell r="AI831" t="str">
            <v>---</v>
          </cell>
          <cell r="AJ831" t="str">
            <v>---</v>
          </cell>
          <cell r="AK831" t="str">
            <v>---</v>
          </cell>
          <cell r="AL831">
            <v>0</v>
          </cell>
          <cell r="AM831" t="str">
            <v>---</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t="str">
            <v>Sin Seguimiento</v>
          </cell>
          <cell r="BJ831" t="str">
            <v>---</v>
          </cell>
          <cell r="BK831" t="str">
            <v>---</v>
          </cell>
          <cell r="BL831" t="str">
            <v>---</v>
          </cell>
          <cell r="BN831" t="str">
            <v>---</v>
          </cell>
          <cell r="BO831" t="str">
            <v>---</v>
          </cell>
          <cell r="BP831" t="str">
            <v>---</v>
          </cell>
          <cell r="BQ831" t="str">
            <v>---</v>
          </cell>
          <cell r="BR831" t="str">
            <v>---</v>
          </cell>
          <cell r="BS831" t="str">
            <v>---</v>
          </cell>
          <cell r="BT831" t="str">
            <v>---</v>
          </cell>
          <cell r="BU831" t="str">
            <v>---</v>
          </cell>
          <cell r="BV831" t="str">
            <v>---</v>
          </cell>
          <cell r="BW831" t="str">
            <v>---</v>
          </cell>
        </row>
        <row r="832">
          <cell r="A832" t="str">
            <v>LAM0195</v>
          </cell>
          <cell r="B832" t="str">
            <v>Licencia Ambiental</v>
          </cell>
          <cell r="C832" t="str">
            <v>BLOQUE EXPLORATORIO EL PIÑAL YUMECA 1 - LIEBRE</v>
          </cell>
          <cell r="D832" t="str">
            <v xml:space="preserve">PETROSANTANDER (COLOMBIA) INC </v>
          </cell>
          <cell r="E832" t="str">
            <v>Hidrocarburos</v>
          </cell>
          <cell r="F832" t="str">
            <v>---</v>
          </cell>
          <cell r="G832" t="str">
            <v>---</v>
          </cell>
          <cell r="H832" t="str">
            <v>---</v>
          </cell>
          <cell r="I832" t="str">
            <v>---</v>
          </cell>
          <cell r="J832" t="str">
            <v>---</v>
          </cell>
          <cell r="K832">
            <v>4</v>
          </cell>
          <cell r="O832" t="str">
            <v>---</v>
          </cell>
          <cell r="P832" t="str">
            <v>N/A</v>
          </cell>
          <cell r="Q832" t="str">
            <v>---</v>
          </cell>
          <cell r="S832" t="str">
            <v>---</v>
          </cell>
          <cell r="T832" t="str">
            <v>---</v>
          </cell>
          <cell r="U832">
            <v>3</v>
          </cell>
          <cell r="V832" t="str">
            <v>ARCHIVADO</v>
          </cell>
          <cell r="W832" t="str">
            <v>CAR Y CORTOLIMA</v>
          </cell>
          <cell r="X832" t="str">
            <v>Auto de Archivo</v>
          </cell>
          <cell r="Y832">
            <v>3458</v>
          </cell>
          <cell r="Z832">
            <v>39779</v>
          </cell>
          <cell r="AA832" t="str">
            <v>N/A</v>
          </cell>
          <cell r="AB832" t="str">
            <v>N/A</v>
          </cell>
          <cell r="AD832" t="str">
            <v>---</v>
          </cell>
          <cell r="AE832" t="str">
            <v>---</v>
          </cell>
          <cell r="AF832" t="str">
            <v>---</v>
          </cell>
          <cell r="AG832" t="str">
            <v>---</v>
          </cell>
          <cell r="AH832" t="str">
            <v>---</v>
          </cell>
          <cell r="AI832" t="str">
            <v>---</v>
          </cell>
          <cell r="AJ832" t="str">
            <v>---</v>
          </cell>
          <cell r="AK832" t="str">
            <v>---</v>
          </cell>
          <cell r="AL832">
            <v>0</v>
          </cell>
          <cell r="AM832" t="str">
            <v>---</v>
          </cell>
          <cell r="AN832">
            <v>1</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t="str">
            <v>Seguimiento &lt; 2006</v>
          </cell>
          <cell r="BJ832" t="str">
            <v>---</v>
          </cell>
          <cell r="BK832" t="str">
            <v>---</v>
          </cell>
          <cell r="BL832" t="str">
            <v>---</v>
          </cell>
          <cell r="BN832" t="str">
            <v>---</v>
          </cell>
          <cell r="BO832" t="str">
            <v>---</v>
          </cell>
          <cell r="BP832" t="str">
            <v>---</v>
          </cell>
          <cell r="BQ832" t="str">
            <v>---</v>
          </cell>
          <cell r="BR832" t="str">
            <v>---</v>
          </cell>
          <cell r="BS832" t="str">
            <v>---</v>
          </cell>
          <cell r="BT832" t="str">
            <v>---</v>
          </cell>
          <cell r="BU832" t="str">
            <v>---</v>
          </cell>
          <cell r="BV832" t="str">
            <v>---</v>
          </cell>
          <cell r="BW832" t="str">
            <v>---</v>
          </cell>
        </row>
        <row r="833">
          <cell r="A833" t="str">
            <v>LAM0208</v>
          </cell>
          <cell r="B833" t="str">
            <v>Licencia Ambiental</v>
          </cell>
          <cell r="C833" t="str">
            <v>PERFORACION DE POZOS MANZANOS 1//
LAS PAVAS 1// TURMEQUE 1// CHIQUINQUIRA 1//
PROGRAMA SISMICO 23BR-LA-95 EN  EL BLOQUE LANCEROS</v>
          </cell>
          <cell r="D833" t="str">
            <v xml:space="preserve">PETROBRAS INTERNACIONAL BRASPETRO BV - SUCURSAL COLOMBIA </v>
          </cell>
          <cell r="E833" t="str">
            <v>Hidrocarburos</v>
          </cell>
          <cell r="F833" t="str">
            <v>---</v>
          </cell>
          <cell r="G833" t="str">
            <v>---</v>
          </cell>
          <cell r="H833" t="str">
            <v>---</v>
          </cell>
          <cell r="I833" t="str">
            <v>---</v>
          </cell>
          <cell r="J833" t="str">
            <v>---</v>
          </cell>
          <cell r="K833">
            <v>4</v>
          </cell>
          <cell r="O833" t="str">
            <v>---</v>
          </cell>
          <cell r="P833" t="str">
            <v>N/A</v>
          </cell>
          <cell r="Q833" t="str">
            <v>---</v>
          </cell>
          <cell r="S833" t="str">
            <v>---</v>
          </cell>
          <cell r="T833" t="str">
            <v>---</v>
          </cell>
          <cell r="U833">
            <v>3</v>
          </cell>
          <cell r="V833" t="str">
            <v>ARCHIVADO</v>
          </cell>
          <cell r="W833" t="str">
            <v>CAR Y CORTOLIMA</v>
          </cell>
          <cell r="X833" t="str">
            <v>Auto de Archivo</v>
          </cell>
          <cell r="Y833">
            <v>2267</v>
          </cell>
          <cell r="Z833">
            <v>38705</v>
          </cell>
          <cell r="AA833" t="str">
            <v>N/A</v>
          </cell>
          <cell r="AB833" t="str">
            <v>N/A</v>
          </cell>
          <cell r="AD833" t="str">
            <v>---</v>
          </cell>
          <cell r="AE833" t="str">
            <v>---</v>
          </cell>
          <cell r="AF833" t="str">
            <v>---</v>
          </cell>
          <cell r="AG833" t="str">
            <v>---</v>
          </cell>
          <cell r="AH833" t="str">
            <v>---</v>
          </cell>
          <cell r="AI833" t="str">
            <v>---</v>
          </cell>
          <cell r="AJ833" t="str">
            <v>---</v>
          </cell>
          <cell r="AK833" t="str">
            <v>---</v>
          </cell>
          <cell r="AL833">
            <v>0</v>
          </cell>
          <cell r="AM833" t="str">
            <v>---</v>
          </cell>
          <cell r="AN833">
            <v>1</v>
          </cell>
          <cell r="AO833">
            <v>0</v>
          </cell>
          <cell r="AP833">
            <v>0</v>
          </cell>
          <cell r="AQ833">
            <v>0</v>
          </cell>
          <cell r="AR833">
            <v>0</v>
          </cell>
          <cell r="AS833">
            <v>0</v>
          </cell>
          <cell r="AT833">
            <v>0</v>
          </cell>
          <cell r="AU833">
            <v>0</v>
          </cell>
          <cell r="AV833">
            <v>0</v>
          </cell>
          <cell r="AW833">
            <v>0</v>
          </cell>
          <cell r="AX833">
            <v>0</v>
          </cell>
          <cell r="AY833">
            <v>0</v>
          </cell>
          <cell r="AZ833">
            <v>0</v>
          </cell>
          <cell r="BA833">
            <v>0</v>
          </cell>
          <cell r="BB833" t="str">
            <v>Seguimiento &lt; 2006</v>
          </cell>
          <cell r="BJ833" t="str">
            <v>---</v>
          </cell>
          <cell r="BK833" t="str">
            <v>---</v>
          </cell>
          <cell r="BL833" t="str">
            <v>---</v>
          </cell>
          <cell r="BN833" t="str">
            <v>---</v>
          </cell>
          <cell r="BO833" t="str">
            <v>---</v>
          </cell>
          <cell r="BP833" t="str">
            <v>---</v>
          </cell>
          <cell r="BQ833" t="str">
            <v>---</v>
          </cell>
          <cell r="BR833" t="str">
            <v>---</v>
          </cell>
          <cell r="BS833" t="str">
            <v>---</v>
          </cell>
          <cell r="BT833" t="str">
            <v>---</v>
          </cell>
          <cell r="BU833" t="str">
            <v>---</v>
          </cell>
          <cell r="BV833" t="str">
            <v>---</v>
          </cell>
          <cell r="BW833" t="str">
            <v>---</v>
          </cell>
        </row>
        <row r="834">
          <cell r="A834" t="str">
            <v>LAM0210</v>
          </cell>
          <cell r="B834" t="str">
            <v>Licencia Ambiental</v>
          </cell>
          <cell r="C834" t="str">
            <v>CONSTRUCCION DEL CAMPAMENTO  TOROYACO.</v>
          </cell>
          <cell r="D834" t="str">
            <v xml:space="preserve">GRAN TIERRA ENERGY COLOMBIA LTD. </v>
          </cell>
          <cell r="E834" t="str">
            <v>Hidrocarburos</v>
          </cell>
          <cell r="F834" t="str">
            <v>---</v>
          </cell>
          <cell r="G834" t="str">
            <v>---</v>
          </cell>
          <cell r="H834" t="str">
            <v>---</v>
          </cell>
          <cell r="I834" t="str">
            <v>---</v>
          </cell>
          <cell r="J834" t="str">
            <v>---</v>
          </cell>
          <cell r="K834">
            <v>4</v>
          </cell>
          <cell r="O834" t="str">
            <v>---</v>
          </cell>
          <cell r="P834" t="str">
            <v>N/A</v>
          </cell>
          <cell r="Q834" t="str">
            <v>---</v>
          </cell>
          <cell r="S834" t="str">
            <v>---</v>
          </cell>
          <cell r="T834" t="str">
            <v>---</v>
          </cell>
          <cell r="U834">
            <v>1</v>
          </cell>
          <cell r="V834" t="str">
            <v>ARCHIVADO</v>
          </cell>
          <cell r="W834" t="str">
            <v>CAR Y CORTOLIMA</v>
          </cell>
          <cell r="X834" t="str">
            <v>Auto de Archivo</v>
          </cell>
          <cell r="Y834">
            <v>805</v>
          </cell>
          <cell r="Z834">
            <v>38490</v>
          </cell>
          <cell r="AA834" t="str">
            <v>N/A</v>
          </cell>
          <cell r="AB834" t="str">
            <v>N/A</v>
          </cell>
          <cell r="AD834" t="str">
            <v>---</v>
          </cell>
          <cell r="AE834" t="str">
            <v>---</v>
          </cell>
          <cell r="AF834" t="str">
            <v>---</v>
          </cell>
          <cell r="AG834" t="str">
            <v>---</v>
          </cell>
          <cell r="AH834" t="str">
            <v>---</v>
          </cell>
          <cell r="AI834" t="str">
            <v>---</v>
          </cell>
          <cell r="AJ834" t="str">
            <v>---</v>
          </cell>
          <cell r="AK834" t="str">
            <v>---</v>
          </cell>
          <cell r="AL834">
            <v>0</v>
          </cell>
          <cell r="AM834" t="str">
            <v>---</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t="str">
            <v>Sin Seguimiento</v>
          </cell>
          <cell r="BJ834" t="str">
            <v>---</v>
          </cell>
          <cell r="BK834" t="str">
            <v>---</v>
          </cell>
          <cell r="BL834" t="str">
            <v>---</v>
          </cell>
          <cell r="BN834" t="str">
            <v>---</v>
          </cell>
          <cell r="BO834" t="str">
            <v>---</v>
          </cell>
          <cell r="BP834" t="str">
            <v>---</v>
          </cell>
          <cell r="BQ834" t="str">
            <v>---</v>
          </cell>
          <cell r="BR834" t="str">
            <v>---</v>
          </cell>
          <cell r="BS834" t="str">
            <v>---</v>
          </cell>
          <cell r="BT834" t="str">
            <v>---</v>
          </cell>
          <cell r="BU834" t="str">
            <v>---</v>
          </cell>
          <cell r="BV834" t="str">
            <v>---</v>
          </cell>
          <cell r="BW834" t="str">
            <v>---</v>
          </cell>
        </row>
        <row r="835">
          <cell r="A835" t="str">
            <v>LAM0220</v>
          </cell>
          <cell r="B835" t="str">
            <v>Licencia Ambiental</v>
          </cell>
          <cell r="C835" t="str">
            <v>POZO EXPLORATORIO A-3 BOGA 1</v>
          </cell>
          <cell r="D835" t="str">
            <v xml:space="preserve">ECOPETROL S.A. </v>
          </cell>
          <cell r="E835" t="str">
            <v>Hidrocarburos</v>
          </cell>
          <cell r="F835" t="str">
            <v>---</v>
          </cell>
          <cell r="G835" t="str">
            <v>---</v>
          </cell>
          <cell r="H835" t="str">
            <v>---</v>
          </cell>
          <cell r="I835" t="str">
            <v>---</v>
          </cell>
          <cell r="J835" t="str">
            <v>---</v>
          </cell>
          <cell r="K835">
            <v>4</v>
          </cell>
          <cell r="O835" t="str">
            <v>---</v>
          </cell>
          <cell r="P835" t="str">
            <v>N/A</v>
          </cell>
          <cell r="Q835" t="str">
            <v>---</v>
          </cell>
          <cell r="S835" t="str">
            <v>---</v>
          </cell>
          <cell r="T835" t="str">
            <v>---</v>
          </cell>
          <cell r="U835">
            <v>2</v>
          </cell>
          <cell r="V835" t="str">
            <v>ARCHIVADO</v>
          </cell>
          <cell r="W835" t="str">
            <v>CAR Y CORTOLIMA</v>
          </cell>
          <cell r="X835" t="str">
            <v>Auto de Archivo</v>
          </cell>
          <cell r="Y835">
            <v>2498</v>
          </cell>
          <cell r="Z835">
            <v>39339</v>
          </cell>
          <cell r="AA835" t="str">
            <v>N/A</v>
          </cell>
          <cell r="AB835" t="str">
            <v>N/A</v>
          </cell>
          <cell r="AD835" t="str">
            <v>---</v>
          </cell>
          <cell r="AE835" t="str">
            <v>---</v>
          </cell>
          <cell r="AF835" t="str">
            <v>---</v>
          </cell>
          <cell r="AG835" t="str">
            <v>---</v>
          </cell>
          <cell r="AH835" t="str">
            <v>---</v>
          </cell>
          <cell r="AI835" t="str">
            <v>---</v>
          </cell>
          <cell r="AJ835" t="str">
            <v>---</v>
          </cell>
          <cell r="AK835" t="str">
            <v>---</v>
          </cell>
          <cell r="AL835">
            <v>0</v>
          </cell>
          <cell r="AM835" t="str">
            <v>---</v>
          </cell>
          <cell r="AN835">
            <v>0</v>
          </cell>
          <cell r="AO835">
            <v>0</v>
          </cell>
          <cell r="AP835">
            <v>0</v>
          </cell>
          <cell r="AQ835">
            <v>0</v>
          </cell>
          <cell r="AR835">
            <v>0</v>
          </cell>
          <cell r="AS835">
            <v>0</v>
          </cell>
          <cell r="AT835">
            <v>0</v>
          </cell>
          <cell r="AU835">
            <v>0</v>
          </cell>
          <cell r="AV835">
            <v>0</v>
          </cell>
          <cell r="AW835">
            <v>0</v>
          </cell>
          <cell r="AX835">
            <v>0</v>
          </cell>
          <cell r="AY835">
            <v>0</v>
          </cell>
          <cell r="AZ835">
            <v>0</v>
          </cell>
          <cell r="BA835">
            <v>0</v>
          </cell>
          <cell r="BB835" t="str">
            <v>Sin Seguimiento</v>
          </cell>
          <cell r="BJ835" t="str">
            <v>---</v>
          </cell>
          <cell r="BK835" t="str">
            <v>---</v>
          </cell>
          <cell r="BL835" t="str">
            <v>---</v>
          </cell>
          <cell r="BN835" t="str">
            <v>---</v>
          </cell>
          <cell r="BO835" t="str">
            <v>---</v>
          </cell>
          <cell r="BP835" t="str">
            <v>---</v>
          </cell>
          <cell r="BQ835" t="str">
            <v>---</v>
          </cell>
          <cell r="BR835" t="str">
            <v>---</v>
          </cell>
          <cell r="BS835" t="str">
            <v>---</v>
          </cell>
          <cell r="BT835" t="str">
            <v>---</v>
          </cell>
          <cell r="BU835" t="str">
            <v>---</v>
          </cell>
          <cell r="BV835" t="str">
            <v>---</v>
          </cell>
          <cell r="BW835" t="str">
            <v>---</v>
          </cell>
        </row>
        <row r="836">
          <cell r="A836" t="str">
            <v>LAM5836</v>
          </cell>
          <cell r="B836" t="str">
            <v>Licencia Ambiental</v>
          </cell>
          <cell r="C836" t="str">
            <v>Licencia Ambiental del proyecto "Área de Interés de Perforación Exploratoria Castor D", localizado en jurisdicción del municipio de San Luis de Palenque, en el departamento de Casanare</v>
          </cell>
          <cell r="D836" t="str">
            <v xml:space="preserve">PETROMINERALES COLOMBIA LTD SUCURSAL COLOMBIA </v>
          </cell>
          <cell r="E836" t="str">
            <v>Hidrocarburos</v>
          </cell>
          <cell r="F836" t="str">
            <v>Exploración</v>
          </cell>
          <cell r="G836" t="str">
            <v>Exploración</v>
          </cell>
          <cell r="H836" t="str">
            <v>ANLA</v>
          </cell>
          <cell r="J836" t="str">
            <v>NO HAN INICIADO OBRAS</v>
          </cell>
          <cell r="O836" t="str">
            <v>SIN INICIO DE OBRA</v>
          </cell>
          <cell r="P836" t="str">
            <v>Media</v>
          </cell>
          <cell r="Q836" t="str">
            <v>---</v>
          </cell>
          <cell r="S836" t="str">
            <v>---</v>
          </cell>
          <cell r="T836">
            <v>0</v>
          </cell>
          <cell r="U836">
            <v>3</v>
          </cell>
          <cell r="V836" t="str">
            <v>ACTIVO</v>
          </cell>
          <cell r="W836" t="str">
            <v>CORPORINOQUIA</v>
          </cell>
          <cell r="X836" t="str">
            <v>Resolución otorga LA</v>
          </cell>
          <cell r="Y836" t="str">
            <v>1281</v>
          </cell>
          <cell r="Z836">
            <v>41621.460416666661</v>
          </cell>
          <cell r="AA836" t="str">
            <v>CASANARE</v>
          </cell>
          <cell r="AB836" t="str">
            <v>SAN LUIS DE PALENQUE</v>
          </cell>
          <cell r="AC836" t="str">
            <v>N/A</v>
          </cell>
          <cell r="AD836" t="str">
            <v>Anual</v>
          </cell>
          <cell r="AE836">
            <v>0</v>
          </cell>
          <cell r="AF836" t="str">
            <v>Devolución de Bloque - No realizó actividades</v>
          </cell>
          <cell r="AG836" t="str">
            <v>No han iniciado actividades</v>
          </cell>
          <cell r="AH836" t="str">
            <v>Anual</v>
          </cell>
          <cell r="AI836" t="str">
            <v>Proyecto no iniciado, no aplica ICA.</v>
          </cell>
          <cell r="AJ836" t="str">
            <v>---</v>
          </cell>
          <cell r="AK836" t="str">
            <v>N/A</v>
          </cell>
          <cell r="AL836">
            <v>2</v>
          </cell>
          <cell r="AM836" t="str">
            <v>Si</v>
          </cell>
          <cell r="AN836">
            <v>0</v>
          </cell>
          <cell r="AO836">
            <v>0</v>
          </cell>
          <cell r="AP836">
            <v>0</v>
          </cell>
          <cell r="AQ836">
            <v>0</v>
          </cell>
          <cell r="AR836">
            <v>0</v>
          </cell>
          <cell r="AS836">
            <v>0</v>
          </cell>
          <cell r="AT836">
            <v>0</v>
          </cell>
          <cell r="AU836">
            <v>0</v>
          </cell>
          <cell r="AV836">
            <v>0</v>
          </cell>
          <cell r="AW836">
            <v>0</v>
          </cell>
          <cell r="AX836">
            <v>0</v>
          </cell>
          <cell r="AY836">
            <v>1</v>
          </cell>
          <cell r="AZ836">
            <v>0</v>
          </cell>
          <cell r="BA836">
            <v>1</v>
          </cell>
          <cell r="BB836" t="str">
            <v>Seguimiento 2018</v>
          </cell>
          <cell r="BC836">
            <v>43140</v>
          </cell>
          <cell r="BD836">
            <v>659</v>
          </cell>
          <cell r="BE836">
            <v>43157</v>
          </cell>
          <cell r="BF836" t="str">
            <v>Auto</v>
          </cell>
          <cell r="BG836">
            <v>2779</v>
          </cell>
          <cell r="BH836">
            <v>43252</v>
          </cell>
          <cell r="BI836" t="str">
            <v>Control y Seguimiento</v>
          </cell>
          <cell r="BJ836" t="str">
            <v>---</v>
          </cell>
          <cell r="BK836" t="str">
            <v>---</v>
          </cell>
          <cell r="BL836" t="str">
            <v>---</v>
          </cell>
          <cell r="BN836" t="str">
            <v>---</v>
          </cell>
          <cell r="BO836" t="str">
            <v>---</v>
          </cell>
          <cell r="BP836" t="str">
            <v>NO</v>
          </cell>
          <cell r="BQ836">
            <v>1</v>
          </cell>
          <cell r="BR836">
            <v>2</v>
          </cell>
          <cell r="BS836">
            <v>0</v>
          </cell>
          <cell r="BT836" t="str">
            <v>---</v>
          </cell>
          <cell r="BU836" t="str">
            <v>---</v>
          </cell>
          <cell r="BV836" t="str">
            <v>---</v>
          </cell>
          <cell r="BW836" t="str">
            <v>---</v>
          </cell>
        </row>
        <row r="837">
          <cell r="A837" t="str">
            <v>LAM0223</v>
          </cell>
          <cell r="B837" t="str">
            <v>Licencia Ambiental</v>
          </cell>
          <cell r="C837" t="str">
            <v>VIA  DE ACCESO POZO EXPLORATORIO PAUTO SUR A</v>
          </cell>
          <cell r="D837" t="str">
            <v xml:space="preserve">BP EXPLORATION COMPANY (COLOMBIA) LTD. </v>
          </cell>
          <cell r="E837" t="str">
            <v>Hidrocarburos</v>
          </cell>
          <cell r="F837" t="str">
            <v>---</v>
          </cell>
          <cell r="G837" t="str">
            <v>---</v>
          </cell>
          <cell r="H837" t="str">
            <v>---</v>
          </cell>
          <cell r="I837" t="str">
            <v>---</v>
          </cell>
          <cell r="J837" t="str">
            <v>---</v>
          </cell>
          <cell r="K837">
            <v>4</v>
          </cell>
          <cell r="O837" t="str">
            <v>---</v>
          </cell>
          <cell r="P837" t="str">
            <v>N/A</v>
          </cell>
          <cell r="Q837" t="str">
            <v>---</v>
          </cell>
          <cell r="S837" t="str">
            <v>---</v>
          </cell>
          <cell r="T837" t="str">
            <v>---</v>
          </cell>
          <cell r="U837">
            <v>3</v>
          </cell>
          <cell r="V837" t="str">
            <v>ARCHIVADO</v>
          </cell>
          <cell r="W837" t="str">
            <v>CAR Y CORTOLIMA</v>
          </cell>
          <cell r="X837" t="str">
            <v>Auto de Archivo</v>
          </cell>
          <cell r="Y837">
            <v>2011</v>
          </cell>
          <cell r="Z837">
            <v>39294</v>
          </cell>
          <cell r="AA837" t="str">
            <v>N/A</v>
          </cell>
          <cell r="AB837" t="str">
            <v>N/A</v>
          </cell>
          <cell r="AD837" t="str">
            <v>---</v>
          </cell>
          <cell r="AE837" t="str">
            <v>---</v>
          </cell>
          <cell r="AF837" t="str">
            <v>---</v>
          </cell>
          <cell r="AG837" t="str">
            <v>---</v>
          </cell>
          <cell r="AH837" t="str">
            <v>---</v>
          </cell>
          <cell r="AI837" t="str">
            <v>---</v>
          </cell>
          <cell r="AJ837" t="str">
            <v>---</v>
          </cell>
          <cell r="AK837" t="str">
            <v>---</v>
          </cell>
          <cell r="AL837">
            <v>0</v>
          </cell>
          <cell r="AM837" t="str">
            <v>---</v>
          </cell>
          <cell r="AN837">
            <v>0</v>
          </cell>
          <cell r="AO837">
            <v>0</v>
          </cell>
          <cell r="AP837">
            <v>0</v>
          </cell>
          <cell r="AQ837">
            <v>0</v>
          </cell>
          <cell r="AR837">
            <v>0</v>
          </cell>
          <cell r="AS837">
            <v>0</v>
          </cell>
          <cell r="AT837">
            <v>0</v>
          </cell>
          <cell r="AU837">
            <v>0</v>
          </cell>
          <cell r="AV837">
            <v>0</v>
          </cell>
          <cell r="AW837">
            <v>0</v>
          </cell>
          <cell r="AX837">
            <v>0</v>
          </cell>
          <cell r="AY837">
            <v>0</v>
          </cell>
          <cell r="AZ837">
            <v>0</v>
          </cell>
          <cell r="BA837">
            <v>0</v>
          </cell>
          <cell r="BB837" t="str">
            <v>Sin Seguimiento</v>
          </cell>
          <cell r="BJ837" t="str">
            <v>---</v>
          </cell>
          <cell r="BK837" t="str">
            <v>---</v>
          </cell>
          <cell r="BL837" t="str">
            <v>---</v>
          </cell>
          <cell r="BN837" t="str">
            <v>---</v>
          </cell>
          <cell r="BO837" t="str">
            <v>---</v>
          </cell>
          <cell r="BP837" t="str">
            <v>---</v>
          </cell>
          <cell r="BQ837" t="str">
            <v>---</v>
          </cell>
          <cell r="BR837" t="str">
            <v>---</v>
          </cell>
          <cell r="BS837" t="str">
            <v>---</v>
          </cell>
          <cell r="BT837" t="str">
            <v>---</v>
          </cell>
          <cell r="BU837" t="str">
            <v>---</v>
          </cell>
          <cell r="BV837" t="str">
            <v>---</v>
          </cell>
          <cell r="BW837" t="str">
            <v>---</v>
          </cell>
        </row>
        <row r="838">
          <cell r="A838" t="str">
            <v>LAM0224</v>
          </cell>
          <cell r="B838" t="str">
            <v>Licencia Ambiental</v>
          </cell>
          <cell r="C838" t="str">
            <v>BLOQUE DE EXPLORACION RECETOR</v>
          </cell>
          <cell r="D838" t="str">
            <v xml:space="preserve">BP EXPLORATION COMPANY (COLOMBIA) LTD. </v>
          </cell>
          <cell r="E838" t="str">
            <v>Hidrocarburos</v>
          </cell>
          <cell r="F838" t="str">
            <v>---</v>
          </cell>
          <cell r="G838" t="str">
            <v>---</v>
          </cell>
          <cell r="H838" t="str">
            <v>---</v>
          </cell>
          <cell r="I838" t="str">
            <v>---</v>
          </cell>
          <cell r="J838" t="str">
            <v>---</v>
          </cell>
          <cell r="K838">
            <v>4</v>
          </cell>
          <cell r="O838" t="str">
            <v>---</v>
          </cell>
          <cell r="P838" t="str">
            <v>N/A</v>
          </cell>
          <cell r="Q838" t="str">
            <v>---</v>
          </cell>
          <cell r="S838" t="str">
            <v>---</v>
          </cell>
          <cell r="T838" t="str">
            <v>---</v>
          </cell>
          <cell r="U838">
            <v>2</v>
          </cell>
          <cell r="V838" t="str">
            <v>ARCHIVADO</v>
          </cell>
          <cell r="W838" t="str">
            <v>CAR Y CORTOLIMA</v>
          </cell>
          <cell r="X838" t="str">
            <v>Auto de Archivo</v>
          </cell>
          <cell r="Y838">
            <v>651</v>
          </cell>
          <cell r="Z838">
            <v>37831</v>
          </cell>
          <cell r="AA838" t="str">
            <v>N/A</v>
          </cell>
          <cell r="AB838" t="str">
            <v>N/A</v>
          </cell>
          <cell r="AD838" t="str">
            <v>---</v>
          </cell>
          <cell r="AE838" t="str">
            <v>---</v>
          </cell>
          <cell r="AF838" t="str">
            <v>---</v>
          </cell>
          <cell r="AG838" t="str">
            <v>---</v>
          </cell>
          <cell r="AH838" t="str">
            <v>---</v>
          </cell>
          <cell r="AI838" t="str">
            <v>---</v>
          </cell>
          <cell r="AJ838" t="str">
            <v>---</v>
          </cell>
          <cell r="AK838" t="str">
            <v>---</v>
          </cell>
          <cell r="AL838">
            <v>0</v>
          </cell>
          <cell r="AM838" t="str">
            <v>---</v>
          </cell>
          <cell r="AN838">
            <v>0</v>
          </cell>
          <cell r="AO838">
            <v>0</v>
          </cell>
          <cell r="AP838">
            <v>0</v>
          </cell>
          <cell r="AQ838">
            <v>0</v>
          </cell>
          <cell r="AR838">
            <v>0</v>
          </cell>
          <cell r="AS838">
            <v>0</v>
          </cell>
          <cell r="AT838">
            <v>0</v>
          </cell>
          <cell r="AU838">
            <v>0</v>
          </cell>
          <cell r="AV838">
            <v>0</v>
          </cell>
          <cell r="AW838">
            <v>0</v>
          </cell>
          <cell r="AX838">
            <v>0</v>
          </cell>
          <cell r="AY838">
            <v>0</v>
          </cell>
          <cell r="AZ838">
            <v>0</v>
          </cell>
          <cell r="BA838">
            <v>0</v>
          </cell>
          <cell r="BB838" t="str">
            <v>Sin Seguimiento</v>
          </cell>
          <cell r="BJ838" t="str">
            <v>---</v>
          </cell>
          <cell r="BK838" t="str">
            <v>---</v>
          </cell>
          <cell r="BL838" t="str">
            <v>---</v>
          </cell>
          <cell r="BN838" t="str">
            <v>---</v>
          </cell>
          <cell r="BO838" t="str">
            <v>---</v>
          </cell>
          <cell r="BP838" t="str">
            <v>---</v>
          </cell>
          <cell r="BQ838" t="str">
            <v>---</v>
          </cell>
          <cell r="BR838" t="str">
            <v>---</v>
          </cell>
          <cell r="BS838" t="str">
            <v>---</v>
          </cell>
          <cell r="BT838" t="str">
            <v>---</v>
          </cell>
          <cell r="BU838" t="str">
            <v>---</v>
          </cell>
          <cell r="BV838" t="str">
            <v>---</v>
          </cell>
          <cell r="BW838" t="str">
            <v>---</v>
          </cell>
        </row>
        <row r="839">
          <cell r="A839" t="str">
            <v>LAM0233</v>
          </cell>
          <cell r="B839" t="str">
            <v>Licencia Ambiental</v>
          </cell>
          <cell r="C839" t="str">
            <v>PROGRAMA SISMICO MEDINA 94.</v>
          </cell>
          <cell r="D839" t="str">
            <v xml:space="preserve">ECOPETROL S.A. </v>
          </cell>
          <cell r="E839" t="str">
            <v>Hidrocarburos</v>
          </cell>
          <cell r="F839" t="str">
            <v>---</v>
          </cell>
          <cell r="G839" t="str">
            <v>---</v>
          </cell>
          <cell r="H839" t="str">
            <v>---</v>
          </cell>
          <cell r="I839" t="str">
            <v>---</v>
          </cell>
          <cell r="J839" t="str">
            <v>---</v>
          </cell>
          <cell r="K839">
            <v>4</v>
          </cell>
          <cell r="O839" t="str">
            <v>---</v>
          </cell>
          <cell r="P839" t="str">
            <v>N/A</v>
          </cell>
          <cell r="Q839" t="str">
            <v>---</v>
          </cell>
          <cell r="S839" t="str">
            <v>---</v>
          </cell>
          <cell r="T839" t="str">
            <v>---</v>
          </cell>
          <cell r="U839">
            <v>1</v>
          </cell>
          <cell r="V839" t="str">
            <v>ARCHIVADO</v>
          </cell>
          <cell r="W839" t="str">
            <v>CAR Y CORTOLIMA</v>
          </cell>
          <cell r="X839" t="str">
            <v>Auto de Archivo</v>
          </cell>
          <cell r="Y839">
            <v>1108</v>
          </cell>
          <cell r="Z839">
            <v>37949</v>
          </cell>
          <cell r="AA839" t="str">
            <v>N/A</v>
          </cell>
          <cell r="AB839" t="str">
            <v>N/A</v>
          </cell>
          <cell r="AD839" t="str">
            <v>---</v>
          </cell>
          <cell r="AE839" t="str">
            <v>---</v>
          </cell>
          <cell r="AF839" t="str">
            <v>---</v>
          </cell>
          <cell r="AG839" t="str">
            <v>---</v>
          </cell>
          <cell r="AH839" t="str">
            <v>---</v>
          </cell>
          <cell r="AI839" t="str">
            <v>---</v>
          </cell>
          <cell r="AJ839" t="str">
            <v>---</v>
          </cell>
          <cell r="AK839" t="str">
            <v>---</v>
          </cell>
          <cell r="AL839">
            <v>0</v>
          </cell>
          <cell r="AM839" t="str">
            <v>---</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t="str">
            <v>Sin Seguimiento</v>
          </cell>
          <cell r="BJ839" t="str">
            <v>---</v>
          </cell>
          <cell r="BK839" t="str">
            <v>---</v>
          </cell>
          <cell r="BL839" t="str">
            <v>---</v>
          </cell>
          <cell r="BN839" t="str">
            <v>---</v>
          </cell>
          <cell r="BO839" t="str">
            <v>---</v>
          </cell>
          <cell r="BP839" t="str">
            <v>---</v>
          </cell>
          <cell r="BQ839" t="str">
            <v>---</v>
          </cell>
          <cell r="BR839" t="str">
            <v>---</v>
          </cell>
          <cell r="BS839" t="str">
            <v>---</v>
          </cell>
          <cell r="BT839" t="str">
            <v>---</v>
          </cell>
          <cell r="BU839" t="str">
            <v>---</v>
          </cell>
          <cell r="BV839" t="str">
            <v>---</v>
          </cell>
          <cell r="BW839" t="str">
            <v>---</v>
          </cell>
        </row>
        <row r="840">
          <cell r="A840" t="str">
            <v>LAM0234</v>
          </cell>
          <cell r="B840" t="str">
            <v>Licencia Ambiental</v>
          </cell>
          <cell r="C840" t="str">
            <v>PROGRAMA SISMICO   MOCOA 94</v>
          </cell>
          <cell r="D840" t="str">
            <v xml:space="preserve">ECOPETROL S.A. </v>
          </cell>
          <cell r="E840" t="str">
            <v>Hidrocarburos</v>
          </cell>
          <cell r="F840" t="str">
            <v>---</v>
          </cell>
          <cell r="G840" t="str">
            <v>---</v>
          </cell>
          <cell r="H840" t="str">
            <v>---</v>
          </cell>
          <cell r="I840" t="str">
            <v>---</v>
          </cell>
          <cell r="J840" t="str">
            <v>---</v>
          </cell>
          <cell r="K840">
            <v>4</v>
          </cell>
          <cell r="O840" t="str">
            <v>---</v>
          </cell>
          <cell r="P840" t="str">
            <v>N/A</v>
          </cell>
          <cell r="Q840" t="str">
            <v>---</v>
          </cell>
          <cell r="S840" t="str">
            <v>---</v>
          </cell>
          <cell r="T840" t="str">
            <v>---</v>
          </cell>
          <cell r="U840">
            <v>1</v>
          </cell>
          <cell r="V840" t="str">
            <v>ARCHIVADO</v>
          </cell>
          <cell r="W840" t="str">
            <v>CAR Y CORTOLIMA</v>
          </cell>
          <cell r="X840" t="str">
            <v>Auto de Archivo</v>
          </cell>
          <cell r="Y840">
            <v>1108</v>
          </cell>
          <cell r="Z840">
            <v>37949</v>
          </cell>
          <cell r="AA840" t="str">
            <v>N/A</v>
          </cell>
          <cell r="AB840" t="str">
            <v>N/A</v>
          </cell>
          <cell r="AD840" t="str">
            <v>---</v>
          </cell>
          <cell r="AE840" t="str">
            <v>---</v>
          </cell>
          <cell r="AF840" t="str">
            <v>---</v>
          </cell>
          <cell r="AG840" t="str">
            <v>---</v>
          </cell>
          <cell r="AH840" t="str">
            <v>---</v>
          </cell>
          <cell r="AI840" t="str">
            <v>---</v>
          </cell>
          <cell r="AJ840" t="str">
            <v>---</v>
          </cell>
          <cell r="AK840" t="str">
            <v>---</v>
          </cell>
          <cell r="AL840">
            <v>0</v>
          </cell>
          <cell r="AM840" t="str">
            <v>---</v>
          </cell>
          <cell r="AN840">
            <v>2</v>
          </cell>
          <cell r="AO840">
            <v>0</v>
          </cell>
          <cell r="AP840">
            <v>0</v>
          </cell>
          <cell r="AQ840">
            <v>0</v>
          </cell>
          <cell r="AR840">
            <v>0</v>
          </cell>
          <cell r="AS840">
            <v>0</v>
          </cell>
          <cell r="AT840">
            <v>0</v>
          </cell>
          <cell r="AU840">
            <v>0</v>
          </cell>
          <cell r="AV840">
            <v>0</v>
          </cell>
          <cell r="AW840">
            <v>0</v>
          </cell>
          <cell r="AX840">
            <v>0</v>
          </cell>
          <cell r="AY840">
            <v>0</v>
          </cell>
          <cell r="AZ840">
            <v>0</v>
          </cell>
          <cell r="BA840">
            <v>0</v>
          </cell>
          <cell r="BB840" t="str">
            <v>Seguimiento &lt; 2006</v>
          </cell>
          <cell r="BJ840" t="str">
            <v>---</v>
          </cell>
          <cell r="BK840" t="str">
            <v>---</v>
          </cell>
          <cell r="BL840" t="str">
            <v>---</v>
          </cell>
          <cell r="BN840" t="str">
            <v>---</v>
          </cell>
          <cell r="BO840" t="str">
            <v>---</v>
          </cell>
          <cell r="BP840" t="str">
            <v>---</v>
          </cell>
          <cell r="BQ840" t="str">
            <v>---</v>
          </cell>
          <cell r="BR840" t="str">
            <v>---</v>
          </cell>
          <cell r="BS840" t="str">
            <v>---</v>
          </cell>
          <cell r="BT840" t="str">
            <v>---</v>
          </cell>
          <cell r="BU840" t="str">
            <v>---</v>
          </cell>
          <cell r="BV840" t="str">
            <v>---</v>
          </cell>
          <cell r="BW840" t="str">
            <v>---</v>
          </cell>
        </row>
        <row r="841">
          <cell r="A841" t="str">
            <v>LAM0235</v>
          </cell>
          <cell r="B841" t="str">
            <v>Licencia Ambiental</v>
          </cell>
          <cell r="C841" t="str">
            <v>PROSPECCION SISMICA  EN EL BLOQUE MEDINA  92</v>
          </cell>
          <cell r="D841" t="str">
            <v xml:space="preserve">FRONTERAS DE EXPLORACION </v>
          </cell>
          <cell r="E841" t="str">
            <v>Hidrocarburos</v>
          </cell>
          <cell r="F841" t="str">
            <v>---</v>
          </cell>
          <cell r="G841" t="str">
            <v>---</v>
          </cell>
          <cell r="H841" t="str">
            <v>---</v>
          </cell>
          <cell r="I841" t="str">
            <v>---</v>
          </cell>
          <cell r="J841" t="str">
            <v>---</v>
          </cell>
          <cell r="K841">
            <v>4</v>
          </cell>
          <cell r="O841" t="str">
            <v>---</v>
          </cell>
          <cell r="P841" t="str">
            <v>N/A</v>
          </cell>
          <cell r="Q841" t="str">
            <v>---</v>
          </cell>
          <cell r="S841" t="str">
            <v>---</v>
          </cell>
          <cell r="T841" t="str">
            <v>---</v>
          </cell>
          <cell r="U841">
            <v>1</v>
          </cell>
          <cell r="V841" t="str">
            <v>ARCHIVADO</v>
          </cell>
          <cell r="W841" t="str">
            <v>CAR Y CORTOLIMA</v>
          </cell>
          <cell r="X841" t="str">
            <v>Auto de Archivo</v>
          </cell>
          <cell r="Y841">
            <v>1108</v>
          </cell>
          <cell r="Z841">
            <v>37949</v>
          </cell>
          <cell r="AA841" t="str">
            <v>N/A</v>
          </cell>
          <cell r="AB841" t="str">
            <v>N/A</v>
          </cell>
          <cell r="AD841" t="str">
            <v>---</v>
          </cell>
          <cell r="AE841" t="str">
            <v>---</v>
          </cell>
          <cell r="AF841" t="str">
            <v>---</v>
          </cell>
          <cell r="AG841" t="str">
            <v>---</v>
          </cell>
          <cell r="AH841" t="str">
            <v>---</v>
          </cell>
          <cell r="AI841" t="str">
            <v>---</v>
          </cell>
          <cell r="AJ841" t="str">
            <v>---</v>
          </cell>
          <cell r="AK841" t="str">
            <v>---</v>
          </cell>
          <cell r="AL841">
            <v>0</v>
          </cell>
          <cell r="AM841" t="str">
            <v>---</v>
          </cell>
          <cell r="AN841">
            <v>0</v>
          </cell>
          <cell r="AO841">
            <v>0</v>
          </cell>
          <cell r="AP841">
            <v>0</v>
          </cell>
          <cell r="AQ841">
            <v>0</v>
          </cell>
          <cell r="AR841">
            <v>0</v>
          </cell>
          <cell r="AS841">
            <v>0</v>
          </cell>
          <cell r="AT841">
            <v>0</v>
          </cell>
          <cell r="AU841">
            <v>0</v>
          </cell>
          <cell r="AV841">
            <v>0</v>
          </cell>
          <cell r="AW841">
            <v>0</v>
          </cell>
          <cell r="AX841">
            <v>0</v>
          </cell>
          <cell r="AY841">
            <v>0</v>
          </cell>
          <cell r="AZ841">
            <v>0</v>
          </cell>
          <cell r="BA841">
            <v>0</v>
          </cell>
          <cell r="BB841" t="str">
            <v>Sin Seguimiento</v>
          </cell>
          <cell r="BJ841" t="str">
            <v>---</v>
          </cell>
          <cell r="BK841" t="str">
            <v>---</v>
          </cell>
          <cell r="BL841" t="str">
            <v>---</v>
          </cell>
          <cell r="BN841" t="str">
            <v>---</v>
          </cell>
          <cell r="BO841" t="str">
            <v>---</v>
          </cell>
          <cell r="BP841" t="str">
            <v>---</v>
          </cell>
          <cell r="BQ841" t="str">
            <v>---</v>
          </cell>
          <cell r="BR841" t="str">
            <v>---</v>
          </cell>
          <cell r="BS841" t="str">
            <v>---</v>
          </cell>
          <cell r="BT841" t="str">
            <v>---</v>
          </cell>
          <cell r="BU841" t="str">
            <v>---</v>
          </cell>
          <cell r="BV841" t="str">
            <v>---</v>
          </cell>
          <cell r="BW841" t="str">
            <v>---</v>
          </cell>
        </row>
        <row r="842">
          <cell r="A842" t="str">
            <v>LAM0239</v>
          </cell>
          <cell r="B842" t="str">
            <v>Licencia Ambiental</v>
          </cell>
          <cell r="C842" t="str">
            <v>PERFORACION EXPLORATORIA POZO DELE 1</v>
          </cell>
          <cell r="D842" t="str">
            <v xml:space="preserve">BP EXPLORATION COMPANY (COLOMBIA) LTD. </v>
          </cell>
          <cell r="E842" t="str">
            <v>Hidrocarburos</v>
          </cell>
          <cell r="F842" t="str">
            <v>---</v>
          </cell>
          <cell r="G842" t="str">
            <v>---</v>
          </cell>
          <cell r="H842" t="str">
            <v>---</v>
          </cell>
          <cell r="I842" t="str">
            <v>---</v>
          </cell>
          <cell r="J842" t="str">
            <v>---</v>
          </cell>
          <cell r="K842">
            <v>4</v>
          </cell>
          <cell r="O842" t="str">
            <v>---</v>
          </cell>
          <cell r="P842" t="str">
            <v>N/A</v>
          </cell>
          <cell r="Q842" t="str">
            <v>---</v>
          </cell>
          <cell r="S842" t="str">
            <v>---</v>
          </cell>
          <cell r="T842" t="str">
            <v>---</v>
          </cell>
          <cell r="U842">
            <v>1</v>
          </cell>
          <cell r="V842" t="str">
            <v>ARCHIVADO</v>
          </cell>
          <cell r="W842" t="str">
            <v>CAR Y CORTOLIMA</v>
          </cell>
          <cell r="X842" t="str">
            <v>Auto de Archivo</v>
          </cell>
          <cell r="Y842">
            <v>1108</v>
          </cell>
          <cell r="Z842">
            <v>37949</v>
          </cell>
          <cell r="AA842" t="str">
            <v>N/A</v>
          </cell>
          <cell r="AB842" t="str">
            <v>N/A</v>
          </cell>
          <cell r="AD842" t="str">
            <v>---</v>
          </cell>
          <cell r="AE842" t="str">
            <v>---</v>
          </cell>
          <cell r="AF842" t="str">
            <v>---</v>
          </cell>
          <cell r="AG842" t="str">
            <v>---</v>
          </cell>
          <cell r="AH842" t="str">
            <v>---</v>
          </cell>
          <cell r="AI842" t="str">
            <v>---</v>
          </cell>
          <cell r="AJ842" t="str">
            <v>---</v>
          </cell>
          <cell r="AK842" t="str">
            <v>---</v>
          </cell>
          <cell r="AL842">
            <v>0</v>
          </cell>
          <cell r="AM842" t="str">
            <v>---</v>
          </cell>
          <cell r="AN842">
            <v>1</v>
          </cell>
          <cell r="AO842">
            <v>0</v>
          </cell>
          <cell r="AP842">
            <v>0</v>
          </cell>
          <cell r="AQ842">
            <v>0</v>
          </cell>
          <cell r="AR842">
            <v>0</v>
          </cell>
          <cell r="AS842">
            <v>0</v>
          </cell>
          <cell r="AT842">
            <v>0</v>
          </cell>
          <cell r="AU842">
            <v>0</v>
          </cell>
          <cell r="AV842">
            <v>0</v>
          </cell>
          <cell r="AW842">
            <v>0</v>
          </cell>
          <cell r="AX842">
            <v>0</v>
          </cell>
          <cell r="AY842">
            <v>0</v>
          </cell>
          <cell r="AZ842">
            <v>0</v>
          </cell>
          <cell r="BA842">
            <v>0</v>
          </cell>
          <cell r="BB842" t="str">
            <v>Seguimiento &lt; 2006</v>
          </cell>
          <cell r="BJ842" t="str">
            <v>---</v>
          </cell>
          <cell r="BK842" t="str">
            <v>---</v>
          </cell>
          <cell r="BL842" t="str">
            <v>---</v>
          </cell>
          <cell r="BN842" t="str">
            <v>---</v>
          </cell>
          <cell r="BO842" t="str">
            <v>---</v>
          </cell>
          <cell r="BP842" t="str">
            <v>---</v>
          </cell>
          <cell r="BQ842" t="str">
            <v>---</v>
          </cell>
          <cell r="BR842" t="str">
            <v>---</v>
          </cell>
          <cell r="BS842" t="str">
            <v>---</v>
          </cell>
          <cell r="BT842" t="str">
            <v>---</v>
          </cell>
          <cell r="BU842" t="str">
            <v>---</v>
          </cell>
          <cell r="BV842" t="str">
            <v>---</v>
          </cell>
          <cell r="BW842" t="str">
            <v>---</v>
          </cell>
        </row>
        <row r="843">
          <cell r="A843" t="str">
            <v>LAM0240</v>
          </cell>
          <cell r="B843" t="str">
            <v>Licencia Ambiental</v>
          </cell>
          <cell r="C843" t="str">
            <v>PROGRAMA SISMICO GUACAMAYO 95</v>
          </cell>
          <cell r="D843" t="str">
            <v xml:space="preserve">EXPLOTACIONES CMS OIL AND GAS COMPANY </v>
          </cell>
          <cell r="E843" t="str">
            <v>Hidrocarburos</v>
          </cell>
          <cell r="F843" t="str">
            <v>---</v>
          </cell>
          <cell r="G843" t="str">
            <v>---</v>
          </cell>
          <cell r="H843" t="str">
            <v>---</v>
          </cell>
          <cell r="I843" t="str">
            <v>---</v>
          </cell>
          <cell r="J843" t="str">
            <v>---</v>
          </cell>
          <cell r="K843">
            <v>4</v>
          </cell>
          <cell r="O843" t="str">
            <v>---</v>
          </cell>
          <cell r="P843" t="str">
            <v>N/A</v>
          </cell>
          <cell r="Q843" t="str">
            <v>---</v>
          </cell>
          <cell r="S843" t="str">
            <v>---</v>
          </cell>
          <cell r="T843" t="str">
            <v>---</v>
          </cell>
          <cell r="U843">
            <v>1</v>
          </cell>
          <cell r="V843" t="str">
            <v>ARCHIVADO</v>
          </cell>
          <cell r="W843" t="str">
            <v>CAR Y CORTOLIMA</v>
          </cell>
          <cell r="X843" t="str">
            <v>Auto de Archivo</v>
          </cell>
          <cell r="Y843">
            <v>798</v>
          </cell>
          <cell r="Z843">
            <v>37858</v>
          </cell>
          <cell r="AA843" t="str">
            <v>N/A</v>
          </cell>
          <cell r="AB843" t="str">
            <v>N/A</v>
          </cell>
          <cell r="AD843" t="str">
            <v>---</v>
          </cell>
          <cell r="AE843" t="str">
            <v>---</v>
          </cell>
          <cell r="AF843" t="str">
            <v>---</v>
          </cell>
          <cell r="AG843" t="str">
            <v>---</v>
          </cell>
          <cell r="AH843" t="str">
            <v>---</v>
          </cell>
          <cell r="AI843" t="str">
            <v>---</v>
          </cell>
          <cell r="AJ843" t="str">
            <v>---</v>
          </cell>
          <cell r="AK843" t="str">
            <v>---</v>
          </cell>
          <cell r="AL843">
            <v>0</v>
          </cell>
          <cell r="AM843" t="str">
            <v>---</v>
          </cell>
          <cell r="AN843">
            <v>0</v>
          </cell>
          <cell r="AO843">
            <v>0</v>
          </cell>
          <cell r="AP843">
            <v>0</v>
          </cell>
          <cell r="AQ843">
            <v>0</v>
          </cell>
          <cell r="AR843">
            <v>0</v>
          </cell>
          <cell r="AS843">
            <v>0</v>
          </cell>
          <cell r="AT843">
            <v>0</v>
          </cell>
          <cell r="AU843">
            <v>0</v>
          </cell>
          <cell r="AV843">
            <v>0</v>
          </cell>
          <cell r="AW843">
            <v>0</v>
          </cell>
          <cell r="AX843">
            <v>0</v>
          </cell>
          <cell r="AY843">
            <v>0</v>
          </cell>
          <cell r="AZ843">
            <v>0</v>
          </cell>
          <cell r="BA843">
            <v>0</v>
          </cell>
          <cell r="BB843" t="str">
            <v>Sin Seguimiento</v>
          </cell>
          <cell r="BJ843" t="str">
            <v>---</v>
          </cell>
          <cell r="BK843" t="str">
            <v>---</v>
          </cell>
          <cell r="BL843" t="str">
            <v>---</v>
          </cell>
          <cell r="BN843" t="str">
            <v>---</v>
          </cell>
          <cell r="BO843" t="str">
            <v>---</v>
          </cell>
          <cell r="BP843" t="str">
            <v>---</v>
          </cell>
          <cell r="BQ843" t="str">
            <v>---</v>
          </cell>
          <cell r="BR843" t="str">
            <v>---</v>
          </cell>
          <cell r="BS843" t="str">
            <v>---</v>
          </cell>
          <cell r="BT843" t="str">
            <v>---</v>
          </cell>
          <cell r="BU843" t="str">
            <v>---</v>
          </cell>
          <cell r="BV843" t="str">
            <v>---</v>
          </cell>
          <cell r="BW843" t="str">
            <v>---</v>
          </cell>
        </row>
        <row r="844">
          <cell r="A844" t="str">
            <v>LAM0244</v>
          </cell>
          <cell r="B844" t="str">
            <v>Licencia Ambiental</v>
          </cell>
          <cell r="C844" t="str">
            <v>PROGRAMA DE EXPLORACION SISMICA PIEDEMONTE 93 DENTRO DE LA ZONA  CONOCIDA COMO  RESERVA FORESTAL LA TABLONA</v>
          </cell>
          <cell r="D844" t="str">
            <v xml:space="preserve">BP EXPLORATION COMPANY (COLOMBIA) LTD. </v>
          </cell>
          <cell r="E844" t="str">
            <v>Hidrocarburos</v>
          </cell>
          <cell r="F844" t="str">
            <v>---</v>
          </cell>
          <cell r="G844" t="str">
            <v>---</v>
          </cell>
          <cell r="H844" t="str">
            <v>---</v>
          </cell>
          <cell r="I844" t="str">
            <v>---</v>
          </cell>
          <cell r="J844" t="str">
            <v>---</v>
          </cell>
          <cell r="K844">
            <v>4</v>
          </cell>
          <cell r="O844" t="str">
            <v>---</v>
          </cell>
          <cell r="P844" t="str">
            <v>N/A</v>
          </cell>
          <cell r="Q844" t="str">
            <v>---</v>
          </cell>
          <cell r="S844" t="str">
            <v>---</v>
          </cell>
          <cell r="T844" t="str">
            <v>---</v>
          </cell>
          <cell r="U844">
            <v>3</v>
          </cell>
          <cell r="V844" t="str">
            <v>ARCHIVADO</v>
          </cell>
          <cell r="W844" t="str">
            <v>CAR Y CORTOLIMA</v>
          </cell>
          <cell r="X844" t="str">
            <v>Auto de Archivo</v>
          </cell>
          <cell r="Y844">
            <v>798</v>
          </cell>
          <cell r="Z844">
            <v>37858</v>
          </cell>
          <cell r="AA844" t="str">
            <v>N/A</v>
          </cell>
          <cell r="AB844" t="str">
            <v>N/A</v>
          </cell>
          <cell r="AD844" t="str">
            <v>---</v>
          </cell>
          <cell r="AE844" t="str">
            <v>---</v>
          </cell>
          <cell r="AF844" t="str">
            <v>---</v>
          </cell>
          <cell r="AG844" t="str">
            <v>---</v>
          </cell>
          <cell r="AH844" t="str">
            <v>---</v>
          </cell>
          <cell r="AI844" t="str">
            <v>---</v>
          </cell>
          <cell r="AJ844" t="str">
            <v>---</v>
          </cell>
          <cell r="AK844" t="str">
            <v>---</v>
          </cell>
          <cell r="AL844">
            <v>0</v>
          </cell>
          <cell r="AM844" t="str">
            <v>---</v>
          </cell>
          <cell r="AN844">
            <v>0</v>
          </cell>
          <cell r="AO844">
            <v>0</v>
          </cell>
          <cell r="AP844">
            <v>0</v>
          </cell>
          <cell r="AQ844">
            <v>0</v>
          </cell>
          <cell r="AR844">
            <v>0</v>
          </cell>
          <cell r="AS844">
            <v>0</v>
          </cell>
          <cell r="AT844">
            <v>0</v>
          </cell>
          <cell r="AU844">
            <v>0</v>
          </cell>
          <cell r="AV844">
            <v>0</v>
          </cell>
          <cell r="AW844">
            <v>0</v>
          </cell>
          <cell r="AX844">
            <v>0</v>
          </cell>
          <cell r="AY844">
            <v>0</v>
          </cell>
          <cell r="AZ844">
            <v>0</v>
          </cell>
          <cell r="BA844">
            <v>0</v>
          </cell>
          <cell r="BB844" t="str">
            <v>Sin Seguimiento</v>
          </cell>
          <cell r="BJ844" t="str">
            <v>---</v>
          </cell>
          <cell r="BK844" t="str">
            <v>---</v>
          </cell>
          <cell r="BL844" t="str">
            <v>---</v>
          </cell>
          <cell r="BN844" t="str">
            <v>---</v>
          </cell>
          <cell r="BO844" t="str">
            <v>---</v>
          </cell>
          <cell r="BP844" t="str">
            <v>---</v>
          </cell>
          <cell r="BQ844" t="str">
            <v>---</v>
          </cell>
          <cell r="BR844" t="str">
            <v>---</v>
          </cell>
          <cell r="BS844" t="str">
            <v>---</v>
          </cell>
          <cell r="BT844" t="str">
            <v>---</v>
          </cell>
          <cell r="BU844" t="str">
            <v>---</v>
          </cell>
          <cell r="BV844" t="str">
            <v>---</v>
          </cell>
          <cell r="BW844" t="str">
            <v>---</v>
          </cell>
        </row>
        <row r="845">
          <cell r="A845" t="str">
            <v>LAM0249</v>
          </cell>
          <cell r="B845" t="str">
            <v>Licencia Ambiental</v>
          </cell>
          <cell r="C845" t="str">
            <v>POZO EXPLORATORIO CEDROS  A</v>
          </cell>
          <cell r="D845" t="str">
            <v xml:space="preserve">BP EXPLORATION COMPANY (COLOMBIA) LTD. </v>
          </cell>
          <cell r="E845" t="str">
            <v>Hidrocarburos</v>
          </cell>
          <cell r="F845" t="str">
            <v>---</v>
          </cell>
          <cell r="G845" t="str">
            <v>---</v>
          </cell>
          <cell r="H845" t="str">
            <v>---</v>
          </cell>
          <cell r="I845" t="str">
            <v>---</v>
          </cell>
          <cell r="J845" t="str">
            <v>---</v>
          </cell>
          <cell r="K845">
            <v>4</v>
          </cell>
          <cell r="O845" t="str">
            <v>---</v>
          </cell>
          <cell r="P845" t="str">
            <v>N/A</v>
          </cell>
          <cell r="Q845" t="str">
            <v>---</v>
          </cell>
          <cell r="S845" t="str">
            <v>---</v>
          </cell>
          <cell r="T845" t="str">
            <v>---</v>
          </cell>
          <cell r="U845">
            <v>1</v>
          </cell>
          <cell r="V845" t="str">
            <v>ARCHIVADO</v>
          </cell>
          <cell r="W845" t="str">
            <v>CAR Y CORTOLIMA</v>
          </cell>
          <cell r="X845" t="str">
            <v>Auto de Archivo</v>
          </cell>
          <cell r="Y845">
            <v>2014</v>
          </cell>
          <cell r="Z845">
            <v>38666</v>
          </cell>
          <cell r="AA845" t="str">
            <v>N/A</v>
          </cell>
          <cell r="AB845" t="str">
            <v>N/A</v>
          </cell>
          <cell r="AD845" t="str">
            <v>---</v>
          </cell>
          <cell r="AE845" t="str">
            <v>---</v>
          </cell>
          <cell r="AF845" t="str">
            <v>---</v>
          </cell>
          <cell r="AG845" t="str">
            <v>---</v>
          </cell>
          <cell r="AH845" t="str">
            <v>---</v>
          </cell>
          <cell r="AI845" t="str">
            <v>---</v>
          </cell>
          <cell r="AJ845" t="str">
            <v>---</v>
          </cell>
          <cell r="AK845" t="str">
            <v>---</v>
          </cell>
          <cell r="AL845">
            <v>0</v>
          </cell>
          <cell r="AM845" t="str">
            <v>---</v>
          </cell>
          <cell r="AN845">
            <v>1</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t="str">
            <v>Seguimiento &lt; 2006</v>
          </cell>
          <cell r="BJ845" t="str">
            <v>---</v>
          </cell>
          <cell r="BK845" t="str">
            <v>---</v>
          </cell>
          <cell r="BL845" t="str">
            <v>---</v>
          </cell>
          <cell r="BN845" t="str">
            <v>---</v>
          </cell>
          <cell r="BO845" t="str">
            <v>---</v>
          </cell>
          <cell r="BP845" t="str">
            <v>---</v>
          </cell>
          <cell r="BQ845" t="str">
            <v>---</v>
          </cell>
          <cell r="BR845" t="str">
            <v>---</v>
          </cell>
          <cell r="BS845" t="str">
            <v>---</v>
          </cell>
          <cell r="BT845" t="str">
            <v>---</v>
          </cell>
          <cell r="BU845" t="str">
            <v>---</v>
          </cell>
          <cell r="BV845" t="str">
            <v>---</v>
          </cell>
          <cell r="BW845" t="str">
            <v>---</v>
          </cell>
        </row>
        <row r="846">
          <cell r="A846" t="str">
            <v>LAM0254</v>
          </cell>
          <cell r="B846" t="str">
            <v>Licencia Ambiental</v>
          </cell>
          <cell r="C846" t="str">
            <v>PERFORACION DEL POZO GUACHAROS 1</v>
          </cell>
          <cell r="D846" t="str">
            <v xml:space="preserve">HUILEX </v>
          </cell>
          <cell r="E846" t="str">
            <v>Hidrocarburos</v>
          </cell>
          <cell r="F846" t="str">
            <v>---</v>
          </cell>
          <cell r="G846" t="str">
            <v>---</v>
          </cell>
          <cell r="H846" t="str">
            <v>---</v>
          </cell>
          <cell r="I846" t="str">
            <v>---</v>
          </cell>
          <cell r="J846" t="str">
            <v>---</v>
          </cell>
          <cell r="K846">
            <v>4</v>
          </cell>
          <cell r="O846" t="str">
            <v>---</v>
          </cell>
          <cell r="P846" t="str">
            <v>N/A</v>
          </cell>
          <cell r="Q846" t="str">
            <v>---</v>
          </cell>
          <cell r="S846" t="str">
            <v>---</v>
          </cell>
          <cell r="T846" t="str">
            <v>---</v>
          </cell>
          <cell r="U846">
            <v>1</v>
          </cell>
          <cell r="V846" t="str">
            <v>ARCHIVADO</v>
          </cell>
          <cell r="W846" t="str">
            <v>CAR Y CORTOLIMA</v>
          </cell>
          <cell r="X846" t="str">
            <v>Auto de Archivo</v>
          </cell>
          <cell r="Y846">
            <v>499</v>
          </cell>
          <cell r="Z846">
            <v>38454</v>
          </cell>
          <cell r="AA846" t="str">
            <v>N/A</v>
          </cell>
          <cell r="AB846" t="str">
            <v>N/A</v>
          </cell>
          <cell r="AD846" t="str">
            <v>---</v>
          </cell>
          <cell r="AE846" t="str">
            <v>---</v>
          </cell>
          <cell r="AF846" t="str">
            <v>---</v>
          </cell>
          <cell r="AG846" t="str">
            <v>---</v>
          </cell>
          <cell r="AH846" t="str">
            <v>---</v>
          </cell>
          <cell r="AI846" t="str">
            <v>---</v>
          </cell>
          <cell r="AJ846" t="str">
            <v>---</v>
          </cell>
          <cell r="AK846" t="str">
            <v>---</v>
          </cell>
          <cell r="AL846">
            <v>0</v>
          </cell>
          <cell r="AM846" t="str">
            <v>---</v>
          </cell>
          <cell r="AN846">
            <v>1</v>
          </cell>
          <cell r="AO846">
            <v>0</v>
          </cell>
          <cell r="AP846">
            <v>0</v>
          </cell>
          <cell r="AQ846">
            <v>0</v>
          </cell>
          <cell r="AR846">
            <v>0</v>
          </cell>
          <cell r="AS846">
            <v>0</v>
          </cell>
          <cell r="AT846">
            <v>0</v>
          </cell>
          <cell r="AU846">
            <v>0</v>
          </cell>
          <cell r="AV846">
            <v>0</v>
          </cell>
          <cell r="AW846">
            <v>0</v>
          </cell>
          <cell r="AX846">
            <v>0</v>
          </cell>
          <cell r="AY846">
            <v>0</v>
          </cell>
          <cell r="AZ846">
            <v>0</v>
          </cell>
          <cell r="BA846">
            <v>0</v>
          </cell>
          <cell r="BB846" t="str">
            <v>Seguimiento &lt; 2006</v>
          </cell>
          <cell r="BJ846" t="str">
            <v>---</v>
          </cell>
          <cell r="BK846" t="str">
            <v>---</v>
          </cell>
          <cell r="BL846" t="str">
            <v>---</v>
          </cell>
          <cell r="BN846" t="str">
            <v>---</v>
          </cell>
          <cell r="BO846" t="str">
            <v>---</v>
          </cell>
          <cell r="BP846" t="str">
            <v>---</v>
          </cell>
          <cell r="BQ846" t="str">
            <v>---</v>
          </cell>
          <cell r="BR846" t="str">
            <v>---</v>
          </cell>
          <cell r="BS846" t="str">
            <v>---</v>
          </cell>
          <cell r="BT846" t="str">
            <v>---</v>
          </cell>
          <cell r="BU846" t="str">
            <v>---</v>
          </cell>
          <cell r="BV846" t="str">
            <v>---</v>
          </cell>
          <cell r="BW846" t="str">
            <v>---</v>
          </cell>
        </row>
        <row r="847">
          <cell r="A847" t="str">
            <v>LAM5543</v>
          </cell>
          <cell r="B847" t="str">
            <v>Licencia Ambiental</v>
          </cell>
          <cell r="C847" t="str">
            <v>Trámite administrativo de Licencia Ambiental para el proyecto Área de Perforación Exploratoria Río Zulia Oriente</v>
          </cell>
          <cell r="D847" t="str">
            <v xml:space="preserve">MINAMBIENTE </v>
          </cell>
          <cell r="E847" t="str">
            <v>Hidrocarburos</v>
          </cell>
          <cell r="F847" t="str">
            <v>---</v>
          </cell>
          <cell r="G847" t="str">
            <v>---</v>
          </cell>
          <cell r="H847" t="str">
            <v>---</v>
          </cell>
          <cell r="I847" t="str">
            <v>---</v>
          </cell>
          <cell r="J847" t="str">
            <v>---</v>
          </cell>
          <cell r="K847">
            <v>4</v>
          </cell>
          <cell r="O847" t="str">
            <v>---</v>
          </cell>
          <cell r="P847" t="str">
            <v>N/A</v>
          </cell>
          <cell r="Q847" t="str">
            <v>---</v>
          </cell>
          <cell r="S847" t="str">
            <v>---</v>
          </cell>
          <cell r="T847" t="str">
            <v>---</v>
          </cell>
          <cell r="U847">
            <v>1</v>
          </cell>
          <cell r="V847" t="str">
            <v>ARCHIVADO</v>
          </cell>
          <cell r="W847" t="str">
            <v>CAR Y CORTOLIMA</v>
          </cell>
          <cell r="X847" t="str">
            <v>Auto de Archivo</v>
          </cell>
          <cell r="Y847">
            <v>593</v>
          </cell>
          <cell r="Z847">
            <v>41015</v>
          </cell>
          <cell r="AA847" t="str">
            <v>N/A</v>
          </cell>
          <cell r="AB847" t="str">
            <v>N/A</v>
          </cell>
          <cell r="AD847" t="str">
            <v>---</v>
          </cell>
          <cell r="AE847" t="str">
            <v>---</v>
          </cell>
          <cell r="AF847" t="str">
            <v>---</v>
          </cell>
          <cell r="AG847" t="str">
            <v>---</v>
          </cell>
          <cell r="AH847" t="str">
            <v>---</v>
          </cell>
          <cell r="AI847" t="str">
            <v>---</v>
          </cell>
          <cell r="AJ847" t="str">
            <v>---</v>
          </cell>
          <cell r="AK847" t="str">
            <v>---</v>
          </cell>
          <cell r="AL847">
            <v>0</v>
          </cell>
          <cell r="AM847" t="str">
            <v>---</v>
          </cell>
          <cell r="AN847">
            <v>0</v>
          </cell>
          <cell r="AO847">
            <v>0</v>
          </cell>
          <cell r="AP847">
            <v>0</v>
          </cell>
          <cell r="AQ847">
            <v>0</v>
          </cell>
          <cell r="AR847">
            <v>0</v>
          </cell>
          <cell r="AS847">
            <v>0</v>
          </cell>
          <cell r="AT847">
            <v>0</v>
          </cell>
          <cell r="AU847">
            <v>0</v>
          </cell>
          <cell r="AV847">
            <v>0</v>
          </cell>
          <cell r="AW847">
            <v>0</v>
          </cell>
          <cell r="AX847">
            <v>0</v>
          </cell>
          <cell r="AY847">
            <v>0</v>
          </cell>
          <cell r="AZ847">
            <v>0</v>
          </cell>
          <cell r="BA847">
            <v>0</v>
          </cell>
          <cell r="BB847" t="str">
            <v>Sin Seguimiento</v>
          </cell>
          <cell r="BJ847" t="str">
            <v>---</v>
          </cell>
          <cell r="BK847" t="str">
            <v>---</v>
          </cell>
          <cell r="BL847" t="str">
            <v>---</v>
          </cell>
          <cell r="BN847" t="str">
            <v>---</v>
          </cell>
          <cell r="BO847" t="str">
            <v>---</v>
          </cell>
          <cell r="BP847" t="str">
            <v>---</v>
          </cell>
          <cell r="BQ847" t="str">
            <v>---</v>
          </cell>
          <cell r="BR847" t="str">
            <v>---</v>
          </cell>
          <cell r="BS847" t="str">
            <v>---</v>
          </cell>
          <cell r="BT847" t="str">
            <v>---</v>
          </cell>
          <cell r="BU847" t="str">
            <v>---</v>
          </cell>
          <cell r="BV847" t="str">
            <v>---</v>
          </cell>
          <cell r="BW847" t="str">
            <v>---</v>
          </cell>
        </row>
        <row r="848">
          <cell r="A848" t="str">
            <v>LAM0258</v>
          </cell>
          <cell r="B848" t="str">
            <v>Licencia Ambiental</v>
          </cell>
          <cell r="C848" t="str">
            <v>PROGRAMA  SISMICO MEDINA COPORO 94</v>
          </cell>
          <cell r="D848" t="str">
            <v xml:space="preserve">ECOPETROL S.A. </v>
          </cell>
          <cell r="E848" t="str">
            <v>Hidrocarburos</v>
          </cell>
          <cell r="F848" t="str">
            <v>---</v>
          </cell>
          <cell r="G848" t="str">
            <v>---</v>
          </cell>
          <cell r="H848" t="str">
            <v>---</v>
          </cell>
          <cell r="I848" t="str">
            <v>---</v>
          </cell>
          <cell r="J848" t="str">
            <v>---</v>
          </cell>
          <cell r="K848">
            <v>4</v>
          </cell>
          <cell r="O848" t="str">
            <v>---</v>
          </cell>
          <cell r="P848" t="str">
            <v>N/A</v>
          </cell>
          <cell r="Q848" t="str">
            <v>---</v>
          </cell>
          <cell r="S848" t="str">
            <v>---</v>
          </cell>
          <cell r="T848" t="str">
            <v>---</v>
          </cell>
          <cell r="U848">
            <v>1</v>
          </cell>
          <cell r="V848" t="str">
            <v>ARCHIVADO</v>
          </cell>
          <cell r="W848" t="str">
            <v>CAR Y CORTOLIMA</v>
          </cell>
          <cell r="X848" t="str">
            <v>Auto de Archivo</v>
          </cell>
          <cell r="Y848">
            <v>1108</v>
          </cell>
          <cell r="Z848">
            <v>37949</v>
          </cell>
          <cell r="AA848" t="str">
            <v>N/A</v>
          </cell>
          <cell r="AB848" t="str">
            <v>N/A</v>
          </cell>
          <cell r="AD848" t="str">
            <v>---</v>
          </cell>
          <cell r="AE848" t="str">
            <v>---</v>
          </cell>
          <cell r="AF848" t="str">
            <v>---</v>
          </cell>
          <cell r="AG848" t="str">
            <v>---</v>
          </cell>
          <cell r="AH848" t="str">
            <v>---</v>
          </cell>
          <cell r="AI848" t="str">
            <v>---</v>
          </cell>
          <cell r="AJ848" t="str">
            <v>---</v>
          </cell>
          <cell r="AK848" t="str">
            <v>---</v>
          </cell>
          <cell r="AL848">
            <v>0</v>
          </cell>
          <cell r="AM848" t="str">
            <v>---</v>
          </cell>
          <cell r="AN848">
            <v>0</v>
          </cell>
          <cell r="AO848">
            <v>0</v>
          </cell>
          <cell r="AP848">
            <v>0</v>
          </cell>
          <cell r="AQ848">
            <v>0</v>
          </cell>
          <cell r="AR848">
            <v>0</v>
          </cell>
          <cell r="AS848">
            <v>0</v>
          </cell>
          <cell r="AT848">
            <v>0</v>
          </cell>
          <cell r="AU848">
            <v>0</v>
          </cell>
          <cell r="AV848">
            <v>0</v>
          </cell>
          <cell r="AW848">
            <v>0</v>
          </cell>
          <cell r="AX848">
            <v>0</v>
          </cell>
          <cell r="AY848">
            <v>0</v>
          </cell>
          <cell r="AZ848">
            <v>0</v>
          </cell>
          <cell r="BA848">
            <v>0</v>
          </cell>
          <cell r="BB848" t="str">
            <v>Sin Seguimiento</v>
          </cell>
          <cell r="BJ848" t="str">
            <v>---</v>
          </cell>
          <cell r="BK848" t="str">
            <v>---</v>
          </cell>
          <cell r="BL848" t="str">
            <v>---</v>
          </cell>
          <cell r="BN848" t="str">
            <v>---</v>
          </cell>
          <cell r="BO848" t="str">
            <v>---</v>
          </cell>
          <cell r="BP848" t="str">
            <v>---</v>
          </cell>
          <cell r="BQ848" t="str">
            <v>---</v>
          </cell>
          <cell r="BR848" t="str">
            <v>---</v>
          </cell>
          <cell r="BS848" t="str">
            <v>---</v>
          </cell>
          <cell r="BT848" t="str">
            <v>---</v>
          </cell>
          <cell r="BU848" t="str">
            <v>---</v>
          </cell>
          <cell r="BV848" t="str">
            <v>---</v>
          </cell>
          <cell r="BW848" t="str">
            <v>---</v>
          </cell>
        </row>
        <row r="849">
          <cell r="A849" t="str">
            <v>LAM0262</v>
          </cell>
          <cell r="B849" t="str">
            <v>Licencia Ambiental</v>
          </cell>
          <cell r="C849" t="str">
            <v>ESTACION COMPRESORA DE GAS NATURAL EN BARRANCABERMEJA
DEMA</v>
          </cell>
          <cell r="D849" t="str">
            <v xml:space="preserve">EMPRESA COLOMBIANA DE GAS S.A.- E.S.P. ECOGAS </v>
          </cell>
          <cell r="E849" t="str">
            <v>Hidrocarburos</v>
          </cell>
          <cell r="F849" t="str">
            <v>---</v>
          </cell>
          <cell r="G849" t="str">
            <v>---</v>
          </cell>
          <cell r="H849" t="str">
            <v>---</v>
          </cell>
          <cell r="I849" t="str">
            <v>---</v>
          </cell>
          <cell r="J849" t="str">
            <v>---</v>
          </cell>
          <cell r="K849">
            <v>4</v>
          </cell>
          <cell r="O849" t="str">
            <v>---</v>
          </cell>
          <cell r="P849" t="str">
            <v>N/A</v>
          </cell>
          <cell r="Q849" t="str">
            <v>---</v>
          </cell>
          <cell r="S849" t="str">
            <v>---</v>
          </cell>
          <cell r="T849" t="str">
            <v>---</v>
          </cell>
          <cell r="U849">
            <v>2</v>
          </cell>
          <cell r="V849" t="str">
            <v>ARCHIVADO</v>
          </cell>
          <cell r="W849" t="str">
            <v>CAR Y CORTOLIMA</v>
          </cell>
          <cell r="X849" t="str">
            <v>Auto de Archivo</v>
          </cell>
          <cell r="Y849">
            <v>427</v>
          </cell>
          <cell r="Z849">
            <v>38785</v>
          </cell>
          <cell r="AA849" t="str">
            <v>N/A</v>
          </cell>
          <cell r="AB849" t="str">
            <v>N/A</v>
          </cell>
          <cell r="AD849" t="str">
            <v>---</v>
          </cell>
          <cell r="AE849" t="str">
            <v>---</v>
          </cell>
          <cell r="AF849" t="str">
            <v>---</v>
          </cell>
          <cell r="AG849" t="str">
            <v>---</v>
          </cell>
          <cell r="AH849" t="str">
            <v>---</v>
          </cell>
          <cell r="AI849" t="str">
            <v>---</v>
          </cell>
          <cell r="AJ849" t="str">
            <v>---</v>
          </cell>
          <cell r="AK849" t="str">
            <v>---</v>
          </cell>
          <cell r="AL849">
            <v>0</v>
          </cell>
          <cell r="AM849" t="str">
            <v>---</v>
          </cell>
          <cell r="AN849">
            <v>2</v>
          </cell>
          <cell r="AO849">
            <v>0</v>
          </cell>
          <cell r="AP849">
            <v>0</v>
          </cell>
          <cell r="AQ849">
            <v>0</v>
          </cell>
          <cell r="AR849">
            <v>0</v>
          </cell>
          <cell r="AS849">
            <v>0</v>
          </cell>
          <cell r="AT849">
            <v>0</v>
          </cell>
          <cell r="AU849">
            <v>0</v>
          </cell>
          <cell r="AV849">
            <v>0</v>
          </cell>
          <cell r="AW849">
            <v>0</v>
          </cell>
          <cell r="AX849">
            <v>0</v>
          </cell>
          <cell r="AY849">
            <v>0</v>
          </cell>
          <cell r="AZ849">
            <v>0</v>
          </cell>
          <cell r="BA849">
            <v>0</v>
          </cell>
          <cell r="BB849" t="str">
            <v>Seguimiento &lt; 2006</v>
          </cell>
          <cell r="BJ849" t="str">
            <v>---</v>
          </cell>
          <cell r="BK849" t="str">
            <v>---</v>
          </cell>
          <cell r="BL849" t="str">
            <v>---</v>
          </cell>
          <cell r="BN849" t="str">
            <v>---</v>
          </cell>
          <cell r="BO849" t="str">
            <v>---</v>
          </cell>
          <cell r="BP849" t="str">
            <v>---</v>
          </cell>
          <cell r="BQ849" t="str">
            <v>---</v>
          </cell>
          <cell r="BR849" t="str">
            <v>---</v>
          </cell>
          <cell r="BS849" t="str">
            <v>---</v>
          </cell>
          <cell r="BT849" t="str">
            <v>---</v>
          </cell>
          <cell r="BU849" t="str">
            <v>---</v>
          </cell>
          <cell r="BV849" t="str">
            <v>---</v>
          </cell>
          <cell r="BW849" t="str">
            <v>---</v>
          </cell>
        </row>
        <row r="850">
          <cell r="A850" t="str">
            <v>LAM0268</v>
          </cell>
          <cell r="B850" t="str">
            <v>Licencia Ambiental</v>
          </cell>
          <cell r="C850" t="str">
            <v>BLOQUE SISMICO SAN LOPE TAME 94</v>
          </cell>
          <cell r="D850" t="str">
            <v xml:space="preserve">ECOPETROL S.A. </v>
          </cell>
          <cell r="E850" t="str">
            <v>Hidrocarburos</v>
          </cell>
          <cell r="F850" t="str">
            <v>---</v>
          </cell>
          <cell r="G850" t="str">
            <v>---</v>
          </cell>
          <cell r="H850" t="str">
            <v>---</v>
          </cell>
          <cell r="I850" t="str">
            <v>---</v>
          </cell>
          <cell r="J850" t="str">
            <v>---</v>
          </cell>
          <cell r="K850">
            <v>4</v>
          </cell>
          <cell r="O850" t="str">
            <v>---</v>
          </cell>
          <cell r="P850" t="str">
            <v>N/A</v>
          </cell>
          <cell r="Q850" t="str">
            <v>---</v>
          </cell>
          <cell r="S850" t="str">
            <v>---</v>
          </cell>
          <cell r="T850" t="str">
            <v>---</v>
          </cell>
          <cell r="U850">
            <v>1</v>
          </cell>
          <cell r="V850" t="str">
            <v>ARCHIVADO</v>
          </cell>
          <cell r="W850" t="str">
            <v>CAR Y CORTOLIMA</v>
          </cell>
          <cell r="X850" t="str">
            <v>Auto de Archivo</v>
          </cell>
          <cell r="Y850">
            <v>798</v>
          </cell>
          <cell r="Z850">
            <v>37858</v>
          </cell>
          <cell r="AA850" t="str">
            <v>N/A</v>
          </cell>
          <cell r="AB850" t="str">
            <v>N/A</v>
          </cell>
          <cell r="AD850" t="str">
            <v>---</v>
          </cell>
          <cell r="AE850" t="str">
            <v>---</v>
          </cell>
          <cell r="AF850" t="str">
            <v>---</v>
          </cell>
          <cell r="AG850" t="str">
            <v>---</v>
          </cell>
          <cell r="AH850" t="str">
            <v>---</v>
          </cell>
          <cell r="AI850" t="str">
            <v>---</v>
          </cell>
          <cell r="AJ850" t="str">
            <v>---</v>
          </cell>
          <cell r="AK850" t="str">
            <v>---</v>
          </cell>
          <cell r="AL850">
            <v>0</v>
          </cell>
          <cell r="AM850" t="str">
            <v>---</v>
          </cell>
          <cell r="AN850">
            <v>1</v>
          </cell>
          <cell r="AO850">
            <v>0</v>
          </cell>
          <cell r="AP850">
            <v>0</v>
          </cell>
          <cell r="AQ850">
            <v>0</v>
          </cell>
          <cell r="AR850">
            <v>0</v>
          </cell>
          <cell r="AS850">
            <v>0</v>
          </cell>
          <cell r="AT850">
            <v>0</v>
          </cell>
          <cell r="AU850">
            <v>0</v>
          </cell>
          <cell r="AV850">
            <v>0</v>
          </cell>
          <cell r="AW850">
            <v>0</v>
          </cell>
          <cell r="AX850">
            <v>0</v>
          </cell>
          <cell r="AY850">
            <v>0</v>
          </cell>
          <cell r="AZ850">
            <v>0</v>
          </cell>
          <cell r="BA850">
            <v>0</v>
          </cell>
          <cell r="BB850" t="str">
            <v>Seguimiento &lt; 2006</v>
          </cell>
          <cell r="BJ850" t="str">
            <v>---</v>
          </cell>
          <cell r="BK850" t="str">
            <v>---</v>
          </cell>
          <cell r="BL850" t="str">
            <v>---</v>
          </cell>
          <cell r="BN850" t="str">
            <v>---</v>
          </cell>
          <cell r="BO850" t="str">
            <v>---</v>
          </cell>
          <cell r="BP850" t="str">
            <v>---</v>
          </cell>
          <cell r="BQ850" t="str">
            <v>---</v>
          </cell>
          <cell r="BR850" t="str">
            <v>---</v>
          </cell>
          <cell r="BS850" t="str">
            <v>---</v>
          </cell>
          <cell r="BT850" t="str">
            <v>---</v>
          </cell>
          <cell r="BU850" t="str">
            <v>---</v>
          </cell>
          <cell r="BV850" t="str">
            <v>---</v>
          </cell>
          <cell r="BW850" t="str">
            <v>---</v>
          </cell>
        </row>
        <row r="851">
          <cell r="A851" t="str">
            <v>LAM0269</v>
          </cell>
          <cell r="B851" t="str">
            <v>Licencia Ambiental</v>
          </cell>
          <cell r="C851" t="str">
            <v>SISMICO COROCORA OESTE 94</v>
          </cell>
          <cell r="D851" t="str">
            <v xml:space="preserve">ECOPETROL S.A. </v>
          </cell>
          <cell r="E851" t="str">
            <v>Hidrocarburos</v>
          </cell>
          <cell r="F851" t="str">
            <v>---</v>
          </cell>
          <cell r="G851" t="str">
            <v>---</v>
          </cell>
          <cell r="H851" t="str">
            <v>---</v>
          </cell>
          <cell r="I851" t="str">
            <v>---</v>
          </cell>
          <cell r="J851" t="str">
            <v>---</v>
          </cell>
          <cell r="K851">
            <v>4</v>
          </cell>
          <cell r="O851" t="str">
            <v>---</v>
          </cell>
          <cell r="P851" t="str">
            <v>N/A</v>
          </cell>
          <cell r="Q851" t="str">
            <v>---</v>
          </cell>
          <cell r="S851" t="str">
            <v>---</v>
          </cell>
          <cell r="T851" t="str">
            <v>---</v>
          </cell>
          <cell r="U851">
            <v>1</v>
          </cell>
          <cell r="V851" t="str">
            <v>ARCHIVADO</v>
          </cell>
          <cell r="W851" t="str">
            <v>CAR Y CORTOLIMA</v>
          </cell>
          <cell r="X851" t="str">
            <v>Auto de Archivo</v>
          </cell>
          <cell r="Y851">
            <v>798</v>
          </cell>
          <cell r="Z851">
            <v>37858</v>
          </cell>
          <cell r="AA851" t="str">
            <v>N/A</v>
          </cell>
          <cell r="AB851" t="str">
            <v>N/A</v>
          </cell>
          <cell r="AD851" t="str">
            <v>---</v>
          </cell>
          <cell r="AE851" t="str">
            <v>---</v>
          </cell>
          <cell r="AF851" t="str">
            <v>---</v>
          </cell>
          <cell r="AG851" t="str">
            <v>---</v>
          </cell>
          <cell r="AH851" t="str">
            <v>---</v>
          </cell>
          <cell r="AI851" t="str">
            <v>---</v>
          </cell>
          <cell r="AJ851" t="str">
            <v>---</v>
          </cell>
          <cell r="AK851" t="str">
            <v>---</v>
          </cell>
          <cell r="AL851">
            <v>0</v>
          </cell>
          <cell r="AM851" t="str">
            <v>---</v>
          </cell>
          <cell r="AN851">
            <v>1</v>
          </cell>
          <cell r="AO851">
            <v>0</v>
          </cell>
          <cell r="AP851">
            <v>0</v>
          </cell>
          <cell r="AQ851">
            <v>0</v>
          </cell>
          <cell r="AR851">
            <v>0</v>
          </cell>
          <cell r="AS851">
            <v>0</v>
          </cell>
          <cell r="AT851">
            <v>0</v>
          </cell>
          <cell r="AU851">
            <v>0</v>
          </cell>
          <cell r="AV851">
            <v>0</v>
          </cell>
          <cell r="AW851">
            <v>0</v>
          </cell>
          <cell r="AX851">
            <v>0</v>
          </cell>
          <cell r="AY851">
            <v>0</v>
          </cell>
          <cell r="AZ851">
            <v>0</v>
          </cell>
          <cell r="BA851">
            <v>0</v>
          </cell>
          <cell r="BB851" t="str">
            <v>Seguimiento &lt; 2006</v>
          </cell>
          <cell r="BJ851" t="str">
            <v>---</v>
          </cell>
          <cell r="BK851" t="str">
            <v>---</v>
          </cell>
          <cell r="BL851" t="str">
            <v>---</v>
          </cell>
          <cell r="BN851" t="str">
            <v>---</v>
          </cell>
          <cell r="BO851" t="str">
            <v>---</v>
          </cell>
          <cell r="BP851" t="str">
            <v>---</v>
          </cell>
          <cell r="BQ851" t="str">
            <v>---</v>
          </cell>
          <cell r="BR851" t="str">
            <v>---</v>
          </cell>
          <cell r="BS851" t="str">
            <v>---</v>
          </cell>
          <cell r="BT851" t="str">
            <v>---</v>
          </cell>
          <cell r="BU851" t="str">
            <v>---</v>
          </cell>
          <cell r="BV851" t="str">
            <v>---</v>
          </cell>
          <cell r="BW851" t="str">
            <v>---</v>
          </cell>
        </row>
        <row r="852">
          <cell r="A852" t="str">
            <v>LAM0271</v>
          </cell>
          <cell r="B852" t="str">
            <v>Licencia Ambiental</v>
          </cell>
          <cell r="C852" t="str">
            <v>BLOQUES DE EXPLORACION SISMICA COROCORA A Y COROCORA B  Y RONDON BLOQUE ESTERO B</v>
          </cell>
          <cell r="D852" t="str">
            <v xml:space="preserve">PERENCO COLOMBIA LIMITED </v>
          </cell>
          <cell r="E852" t="str">
            <v>Hidrocarburos</v>
          </cell>
          <cell r="F852" t="str">
            <v>---</v>
          </cell>
          <cell r="G852" t="str">
            <v>---</v>
          </cell>
          <cell r="H852" t="str">
            <v>---</v>
          </cell>
          <cell r="I852" t="str">
            <v>---</v>
          </cell>
          <cell r="J852" t="str">
            <v>---</v>
          </cell>
          <cell r="K852">
            <v>4</v>
          </cell>
          <cell r="O852" t="str">
            <v>---</v>
          </cell>
          <cell r="P852" t="str">
            <v>N/A</v>
          </cell>
          <cell r="Q852" t="str">
            <v>---</v>
          </cell>
          <cell r="S852" t="str">
            <v>---</v>
          </cell>
          <cell r="T852" t="str">
            <v>---</v>
          </cell>
          <cell r="U852">
            <v>1</v>
          </cell>
          <cell r="V852" t="str">
            <v>ARCHIVADO</v>
          </cell>
          <cell r="W852" t="str">
            <v>CAR Y CORTOLIMA</v>
          </cell>
          <cell r="X852" t="str">
            <v>Auto de Archivo</v>
          </cell>
          <cell r="Y852">
            <v>798</v>
          </cell>
          <cell r="Z852">
            <v>37858</v>
          </cell>
          <cell r="AA852" t="str">
            <v>N/A</v>
          </cell>
          <cell r="AB852" t="str">
            <v>N/A</v>
          </cell>
          <cell r="AD852" t="str">
            <v>---</v>
          </cell>
          <cell r="AE852" t="str">
            <v>---</v>
          </cell>
          <cell r="AF852" t="str">
            <v>---</v>
          </cell>
          <cell r="AG852" t="str">
            <v>---</v>
          </cell>
          <cell r="AH852" t="str">
            <v>---</v>
          </cell>
          <cell r="AI852" t="str">
            <v>---</v>
          </cell>
          <cell r="AJ852" t="str">
            <v>---</v>
          </cell>
          <cell r="AK852" t="str">
            <v>---</v>
          </cell>
          <cell r="AL852">
            <v>0</v>
          </cell>
          <cell r="AM852" t="str">
            <v>---</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t="str">
            <v>Sin Seguimiento</v>
          </cell>
          <cell r="BJ852" t="str">
            <v>---</v>
          </cell>
          <cell r="BK852" t="str">
            <v>---</v>
          </cell>
          <cell r="BL852" t="str">
            <v>---</v>
          </cell>
          <cell r="BN852" t="str">
            <v>---</v>
          </cell>
          <cell r="BO852" t="str">
            <v>---</v>
          </cell>
          <cell r="BP852" t="str">
            <v>---</v>
          </cell>
          <cell r="BQ852">
            <v>1</v>
          </cell>
          <cell r="BR852">
            <v>0</v>
          </cell>
          <cell r="BS852">
            <v>0</v>
          </cell>
          <cell r="BT852" t="str">
            <v>---</v>
          </cell>
          <cell r="BU852" t="str">
            <v>---</v>
          </cell>
          <cell r="BV852" t="str">
            <v>---</v>
          </cell>
          <cell r="BW852" t="str">
            <v>---</v>
          </cell>
        </row>
        <row r="853">
          <cell r="A853" t="str">
            <v>LAM0283</v>
          </cell>
          <cell r="B853" t="str">
            <v>Licencia Ambiental</v>
          </cell>
          <cell r="C853" t="str">
            <v>BLOQUE EXPLORATORIO SAMORE</v>
          </cell>
          <cell r="D853" t="str">
            <v xml:space="preserve">OCCIDENTAL DE COLOMBIA LLC </v>
          </cell>
          <cell r="E853" t="str">
            <v>Hidrocarburos</v>
          </cell>
          <cell r="F853" t="str">
            <v>---</v>
          </cell>
          <cell r="G853" t="str">
            <v>---</v>
          </cell>
          <cell r="H853" t="str">
            <v>---</v>
          </cell>
          <cell r="I853" t="str">
            <v>---</v>
          </cell>
          <cell r="J853" t="str">
            <v>---</v>
          </cell>
          <cell r="K853">
            <v>4</v>
          </cell>
          <cell r="O853" t="str">
            <v>---</v>
          </cell>
          <cell r="P853" t="str">
            <v>N/A</v>
          </cell>
          <cell r="Q853" t="str">
            <v>---</v>
          </cell>
          <cell r="S853" t="str">
            <v>---</v>
          </cell>
          <cell r="T853" t="str">
            <v>---</v>
          </cell>
          <cell r="U853">
            <v>4</v>
          </cell>
          <cell r="V853" t="str">
            <v>ARCHIVADO</v>
          </cell>
          <cell r="W853" t="str">
            <v>CAR Y CORTOLIMA</v>
          </cell>
          <cell r="X853" t="str">
            <v>Auto de Archivo</v>
          </cell>
          <cell r="Y853">
            <v>1796</v>
          </cell>
          <cell r="Z853">
            <v>38623</v>
          </cell>
          <cell r="AA853" t="str">
            <v>N/A</v>
          </cell>
          <cell r="AB853" t="str">
            <v>N/A</v>
          </cell>
          <cell r="AD853" t="str">
            <v>---</v>
          </cell>
          <cell r="AE853" t="str">
            <v>---</v>
          </cell>
          <cell r="AF853" t="str">
            <v>---</v>
          </cell>
          <cell r="AG853" t="str">
            <v>---</v>
          </cell>
          <cell r="AH853" t="str">
            <v>---</v>
          </cell>
          <cell r="AI853" t="str">
            <v>---</v>
          </cell>
          <cell r="AJ853" t="str">
            <v>---</v>
          </cell>
          <cell r="AK853" t="str">
            <v>---</v>
          </cell>
          <cell r="AL853">
            <v>0</v>
          </cell>
          <cell r="AM853" t="str">
            <v>---</v>
          </cell>
          <cell r="AN853">
            <v>1</v>
          </cell>
          <cell r="AO853">
            <v>0</v>
          </cell>
          <cell r="AP853">
            <v>0</v>
          </cell>
          <cell r="AQ853">
            <v>0</v>
          </cell>
          <cell r="AR853">
            <v>0</v>
          </cell>
          <cell r="AS853">
            <v>0</v>
          </cell>
          <cell r="AT853">
            <v>0</v>
          </cell>
          <cell r="AU853">
            <v>0</v>
          </cell>
          <cell r="AV853">
            <v>0</v>
          </cell>
          <cell r="AW853">
            <v>0</v>
          </cell>
          <cell r="AX853">
            <v>0</v>
          </cell>
          <cell r="AY853">
            <v>0</v>
          </cell>
          <cell r="AZ853">
            <v>0</v>
          </cell>
          <cell r="BA853">
            <v>0</v>
          </cell>
          <cell r="BB853" t="str">
            <v>Seguimiento &lt; 2006</v>
          </cell>
          <cell r="BJ853" t="str">
            <v>---</v>
          </cell>
          <cell r="BK853" t="str">
            <v>---</v>
          </cell>
          <cell r="BL853" t="str">
            <v>---</v>
          </cell>
          <cell r="BN853" t="str">
            <v>---</v>
          </cell>
          <cell r="BO853" t="str">
            <v>---</v>
          </cell>
          <cell r="BP853" t="str">
            <v>---</v>
          </cell>
          <cell r="BQ853" t="str">
            <v>---</v>
          </cell>
          <cell r="BR853" t="str">
            <v>---</v>
          </cell>
          <cell r="BS853" t="str">
            <v>---</v>
          </cell>
          <cell r="BT853" t="str">
            <v>---</v>
          </cell>
          <cell r="BU853" t="str">
            <v>---</v>
          </cell>
          <cell r="BV853" t="str">
            <v>---</v>
          </cell>
          <cell r="BW853" t="str">
            <v>---</v>
          </cell>
        </row>
        <row r="854">
          <cell r="A854" t="str">
            <v>LAM0285</v>
          </cell>
          <cell r="B854" t="str">
            <v>Licencia Ambiental</v>
          </cell>
          <cell r="C854" t="str">
            <v>PERFORACION EXPLORATORIA  DE HIDROCARBUROS DEL  POZO  CATIRA 1</v>
          </cell>
          <cell r="D854" t="str">
            <v xml:space="preserve">REPSOL EXPLORACIÓN COLOMBIA S.A. </v>
          </cell>
          <cell r="E854" t="str">
            <v>Hidrocarburos</v>
          </cell>
          <cell r="F854" t="str">
            <v>---</v>
          </cell>
          <cell r="G854" t="str">
            <v>---</v>
          </cell>
          <cell r="H854" t="str">
            <v>---</v>
          </cell>
          <cell r="I854" t="str">
            <v>---</v>
          </cell>
          <cell r="J854" t="str">
            <v>---</v>
          </cell>
          <cell r="K854">
            <v>4</v>
          </cell>
          <cell r="O854" t="str">
            <v>---</v>
          </cell>
          <cell r="P854" t="str">
            <v>N/A</v>
          </cell>
          <cell r="Q854" t="str">
            <v>---</v>
          </cell>
          <cell r="S854" t="str">
            <v>---</v>
          </cell>
          <cell r="T854" t="str">
            <v>---</v>
          </cell>
          <cell r="U854">
            <v>2</v>
          </cell>
          <cell r="V854" t="str">
            <v>ARCHIVADO</v>
          </cell>
          <cell r="W854" t="str">
            <v>CAR Y CORTOLIMA</v>
          </cell>
          <cell r="X854" t="str">
            <v>Auto de Archivo</v>
          </cell>
          <cell r="Y854">
            <v>798</v>
          </cell>
          <cell r="Z854">
            <v>37858</v>
          </cell>
          <cell r="AA854" t="str">
            <v>N/A</v>
          </cell>
          <cell r="AB854" t="str">
            <v>N/A</v>
          </cell>
          <cell r="AD854" t="str">
            <v>---</v>
          </cell>
          <cell r="AE854" t="str">
            <v>---</v>
          </cell>
          <cell r="AF854" t="str">
            <v>---</v>
          </cell>
          <cell r="AG854" t="str">
            <v>---</v>
          </cell>
          <cell r="AH854" t="str">
            <v>---</v>
          </cell>
          <cell r="AI854" t="str">
            <v>---</v>
          </cell>
          <cell r="AJ854" t="str">
            <v>---</v>
          </cell>
          <cell r="AK854" t="str">
            <v>---</v>
          </cell>
          <cell r="AL854">
            <v>0</v>
          </cell>
          <cell r="AM854" t="str">
            <v>---</v>
          </cell>
          <cell r="AN854">
            <v>1</v>
          </cell>
          <cell r="AO854">
            <v>0</v>
          </cell>
          <cell r="AP854">
            <v>0</v>
          </cell>
          <cell r="AQ854">
            <v>0</v>
          </cell>
          <cell r="AR854">
            <v>0</v>
          </cell>
          <cell r="AS854">
            <v>0</v>
          </cell>
          <cell r="AT854">
            <v>0</v>
          </cell>
          <cell r="AU854">
            <v>0</v>
          </cell>
          <cell r="AV854">
            <v>0</v>
          </cell>
          <cell r="AW854">
            <v>0</v>
          </cell>
          <cell r="AX854">
            <v>0</v>
          </cell>
          <cell r="AY854">
            <v>0</v>
          </cell>
          <cell r="AZ854">
            <v>0</v>
          </cell>
          <cell r="BA854">
            <v>0</v>
          </cell>
          <cell r="BB854" t="str">
            <v>Seguimiento &lt; 2006</v>
          </cell>
          <cell r="BJ854" t="str">
            <v>---</v>
          </cell>
          <cell r="BK854" t="str">
            <v>---</v>
          </cell>
          <cell r="BL854" t="str">
            <v>---</v>
          </cell>
          <cell r="BN854" t="str">
            <v>---</v>
          </cell>
          <cell r="BO854" t="str">
            <v>---</v>
          </cell>
          <cell r="BP854" t="str">
            <v>---</v>
          </cell>
          <cell r="BQ854" t="str">
            <v>---</v>
          </cell>
          <cell r="BR854" t="str">
            <v>---</v>
          </cell>
          <cell r="BS854" t="str">
            <v>---</v>
          </cell>
          <cell r="BT854" t="str">
            <v>---</v>
          </cell>
          <cell r="BU854" t="str">
            <v>---</v>
          </cell>
          <cell r="BV854" t="str">
            <v>---</v>
          </cell>
          <cell r="BW854" t="str">
            <v>---</v>
          </cell>
        </row>
        <row r="855">
          <cell r="A855" t="str">
            <v>LAM0295</v>
          </cell>
          <cell r="B855" t="str">
            <v>Licencia Ambiental</v>
          </cell>
          <cell r="C855" t="str">
            <v xml:space="preserve">TRAMITE RELACIONADO CON POZOS PULI
</v>
          </cell>
          <cell r="D855" t="str">
            <v xml:space="preserve">AIPC </v>
          </cell>
          <cell r="E855" t="str">
            <v>Hidrocarburos</v>
          </cell>
          <cell r="F855" t="str">
            <v>---</v>
          </cell>
          <cell r="G855" t="str">
            <v>---</v>
          </cell>
          <cell r="H855" t="str">
            <v>---</v>
          </cell>
          <cell r="I855" t="str">
            <v>---</v>
          </cell>
          <cell r="J855" t="str">
            <v>---</v>
          </cell>
          <cell r="K855">
            <v>4</v>
          </cell>
          <cell r="O855" t="str">
            <v>---</v>
          </cell>
          <cell r="P855" t="str">
            <v>N/A</v>
          </cell>
          <cell r="Q855" t="str">
            <v>---</v>
          </cell>
          <cell r="S855" t="str">
            <v>---</v>
          </cell>
          <cell r="T855" t="str">
            <v>---</v>
          </cell>
          <cell r="U855">
            <v>1</v>
          </cell>
          <cell r="V855" t="str">
            <v>ARCHIVADO</v>
          </cell>
          <cell r="W855" t="str">
            <v>CAR Y CORTOLIMA</v>
          </cell>
          <cell r="X855" t="str">
            <v>Auto de Archivo</v>
          </cell>
          <cell r="Y855">
            <v>911</v>
          </cell>
          <cell r="Z855">
            <v>38848</v>
          </cell>
          <cell r="AA855" t="str">
            <v>N/A</v>
          </cell>
          <cell r="AB855" t="str">
            <v>N/A</v>
          </cell>
          <cell r="AD855" t="str">
            <v>---</v>
          </cell>
          <cell r="AE855" t="str">
            <v>---</v>
          </cell>
          <cell r="AF855" t="str">
            <v>---</v>
          </cell>
          <cell r="AG855" t="str">
            <v>---</v>
          </cell>
          <cell r="AH855" t="str">
            <v>---</v>
          </cell>
          <cell r="AI855" t="str">
            <v>---</v>
          </cell>
          <cell r="AJ855" t="str">
            <v>---</v>
          </cell>
          <cell r="AK855" t="str">
            <v>---</v>
          </cell>
          <cell r="AL855">
            <v>0</v>
          </cell>
          <cell r="AM855" t="str">
            <v>---</v>
          </cell>
          <cell r="AN855">
            <v>0</v>
          </cell>
          <cell r="AO855">
            <v>0</v>
          </cell>
          <cell r="AP855">
            <v>0</v>
          </cell>
          <cell r="AQ855">
            <v>0</v>
          </cell>
          <cell r="AR855">
            <v>0</v>
          </cell>
          <cell r="AS855">
            <v>0</v>
          </cell>
          <cell r="AT855">
            <v>0</v>
          </cell>
          <cell r="AU855">
            <v>0</v>
          </cell>
          <cell r="AV855">
            <v>0</v>
          </cell>
          <cell r="AW855">
            <v>0</v>
          </cell>
          <cell r="AX855">
            <v>0</v>
          </cell>
          <cell r="AY855">
            <v>0</v>
          </cell>
          <cell r="AZ855">
            <v>0</v>
          </cell>
          <cell r="BA855">
            <v>0</v>
          </cell>
          <cell r="BB855" t="str">
            <v>Sin Seguimiento</v>
          </cell>
          <cell r="BJ855" t="str">
            <v>---</v>
          </cell>
          <cell r="BK855" t="str">
            <v>---</v>
          </cell>
          <cell r="BL855" t="str">
            <v>---</v>
          </cell>
          <cell r="BN855" t="str">
            <v>---</v>
          </cell>
          <cell r="BO855" t="str">
            <v>---</v>
          </cell>
          <cell r="BP855" t="str">
            <v>---</v>
          </cell>
          <cell r="BQ855" t="str">
            <v>---</v>
          </cell>
          <cell r="BR855" t="str">
            <v>---</v>
          </cell>
          <cell r="BS855" t="str">
            <v>---</v>
          </cell>
          <cell r="BT855" t="str">
            <v>---</v>
          </cell>
          <cell r="BU855" t="str">
            <v>---</v>
          </cell>
          <cell r="BV855" t="str">
            <v>---</v>
          </cell>
          <cell r="BW855" t="str">
            <v>---</v>
          </cell>
        </row>
        <row r="856">
          <cell r="A856" t="str">
            <v>LAM0297</v>
          </cell>
          <cell r="B856" t="str">
            <v>Licencia Ambiental</v>
          </cell>
          <cell r="C856" t="str">
            <v>PERFORACION EXPLORATORIA POZOS  B1 Y ESCUELA 1</v>
          </cell>
          <cell r="D856" t="str">
            <v xml:space="preserve">G.H.K. </v>
          </cell>
          <cell r="E856" t="str">
            <v>Hidrocarburos</v>
          </cell>
          <cell r="F856" t="str">
            <v>---</v>
          </cell>
          <cell r="G856" t="str">
            <v>---</v>
          </cell>
          <cell r="H856" t="str">
            <v>---</v>
          </cell>
          <cell r="I856" t="str">
            <v>---</v>
          </cell>
          <cell r="J856" t="str">
            <v>---</v>
          </cell>
          <cell r="K856">
            <v>4</v>
          </cell>
          <cell r="O856" t="str">
            <v>---</v>
          </cell>
          <cell r="P856" t="str">
            <v>N/A</v>
          </cell>
          <cell r="Q856" t="str">
            <v>---</v>
          </cell>
          <cell r="S856" t="str">
            <v>---</v>
          </cell>
          <cell r="T856" t="str">
            <v>---</v>
          </cell>
          <cell r="U856">
            <v>0</v>
          </cell>
          <cell r="V856" t="str">
            <v>ACUMULADO</v>
          </cell>
          <cell r="W856" t="str">
            <v>CAR Y CORTOLIMA</v>
          </cell>
          <cell r="X856" t="str">
            <v>Elaboración auto de acumulación</v>
          </cell>
          <cell r="Y856">
            <v>2225</v>
          </cell>
          <cell r="Z856">
            <v>38693</v>
          </cell>
          <cell r="AA856" t="str">
            <v>N/A</v>
          </cell>
          <cell r="AB856" t="str">
            <v>N/A</v>
          </cell>
          <cell r="AD856" t="str">
            <v>---</v>
          </cell>
          <cell r="AE856" t="str">
            <v>---</v>
          </cell>
          <cell r="AF856" t="str">
            <v>---</v>
          </cell>
          <cell r="AG856" t="str">
            <v>---</v>
          </cell>
          <cell r="AH856" t="str">
            <v>---</v>
          </cell>
          <cell r="AI856" t="str">
            <v>---</v>
          </cell>
          <cell r="AJ856" t="str">
            <v>---</v>
          </cell>
          <cell r="AK856" t="str">
            <v>---</v>
          </cell>
          <cell r="AL856">
            <v>0</v>
          </cell>
          <cell r="AM856" t="str">
            <v>---</v>
          </cell>
          <cell r="AN856">
            <v>0</v>
          </cell>
          <cell r="AO856">
            <v>0</v>
          </cell>
          <cell r="AP856">
            <v>0</v>
          </cell>
          <cell r="AQ856">
            <v>0</v>
          </cell>
          <cell r="AR856">
            <v>0</v>
          </cell>
          <cell r="AS856">
            <v>0</v>
          </cell>
          <cell r="AT856">
            <v>0</v>
          </cell>
          <cell r="AU856">
            <v>0</v>
          </cell>
          <cell r="AV856">
            <v>0</v>
          </cell>
          <cell r="AW856">
            <v>0</v>
          </cell>
          <cell r="AX856">
            <v>0</v>
          </cell>
          <cell r="AY856">
            <v>0</v>
          </cell>
          <cell r="AZ856">
            <v>0</v>
          </cell>
          <cell r="BA856">
            <v>0</v>
          </cell>
          <cell r="BB856" t="str">
            <v>Sin Seguimiento</v>
          </cell>
          <cell r="BJ856" t="str">
            <v>---</v>
          </cell>
          <cell r="BK856" t="str">
            <v>---</v>
          </cell>
          <cell r="BL856" t="str">
            <v>---</v>
          </cell>
          <cell r="BN856" t="str">
            <v>---</v>
          </cell>
          <cell r="BO856" t="str">
            <v>---</v>
          </cell>
          <cell r="BP856" t="str">
            <v>---</v>
          </cell>
          <cell r="BQ856" t="str">
            <v>---</v>
          </cell>
          <cell r="BR856" t="str">
            <v>---</v>
          </cell>
          <cell r="BS856" t="str">
            <v>---</v>
          </cell>
          <cell r="BT856" t="str">
            <v>---</v>
          </cell>
          <cell r="BU856" t="str">
            <v>---</v>
          </cell>
          <cell r="BV856" t="str">
            <v>---</v>
          </cell>
          <cell r="BW856" t="str">
            <v>---</v>
          </cell>
        </row>
        <row r="857">
          <cell r="A857" t="str">
            <v>LAM0308</v>
          </cell>
          <cell r="B857" t="str">
            <v>Licencia Ambiental</v>
          </cell>
          <cell r="C857" t="str">
            <v>PLANTA DE ABASTO GAS PROPANO</v>
          </cell>
          <cell r="D857" t="str">
            <v xml:space="preserve">GAS Y SERVICIOS S.A. E.S.P. </v>
          </cell>
          <cell r="E857" t="str">
            <v>Hidrocarburos</v>
          </cell>
          <cell r="F857" t="str">
            <v>---</v>
          </cell>
          <cell r="G857" t="str">
            <v>---</v>
          </cell>
          <cell r="H857" t="str">
            <v>---</v>
          </cell>
          <cell r="I857" t="str">
            <v>---</v>
          </cell>
          <cell r="J857" t="str">
            <v>---</v>
          </cell>
          <cell r="K857">
            <v>4</v>
          </cell>
          <cell r="O857" t="str">
            <v>---</v>
          </cell>
          <cell r="P857" t="str">
            <v>N/A</v>
          </cell>
          <cell r="Q857" t="str">
            <v>---</v>
          </cell>
          <cell r="S857" t="str">
            <v>---</v>
          </cell>
          <cell r="T857" t="str">
            <v>---</v>
          </cell>
          <cell r="U857">
            <v>1</v>
          </cell>
          <cell r="V857" t="str">
            <v>ARCHIVADO</v>
          </cell>
          <cell r="W857" t="str">
            <v>CAR Y CORTOLIMA</v>
          </cell>
          <cell r="X857" t="str">
            <v>Auto de Archivo</v>
          </cell>
          <cell r="Y857">
            <v>2524</v>
          </cell>
          <cell r="Z857">
            <v>39343</v>
          </cell>
          <cell r="AA857" t="str">
            <v>N/A</v>
          </cell>
          <cell r="AB857" t="str">
            <v>N/A</v>
          </cell>
          <cell r="AD857" t="str">
            <v>---</v>
          </cell>
          <cell r="AE857" t="str">
            <v>---</v>
          </cell>
          <cell r="AF857" t="str">
            <v>---</v>
          </cell>
          <cell r="AG857" t="str">
            <v>---</v>
          </cell>
          <cell r="AH857" t="str">
            <v>---</v>
          </cell>
          <cell r="AI857" t="str">
            <v>---</v>
          </cell>
          <cell r="AJ857" t="str">
            <v>---</v>
          </cell>
          <cell r="AK857" t="str">
            <v>---</v>
          </cell>
          <cell r="AL857">
            <v>0</v>
          </cell>
          <cell r="AM857" t="str">
            <v>---</v>
          </cell>
          <cell r="AN857">
            <v>2</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t="str">
            <v>Seguimiento &lt; 2006</v>
          </cell>
          <cell r="BJ857" t="str">
            <v>---</v>
          </cell>
          <cell r="BK857" t="str">
            <v>---</v>
          </cell>
          <cell r="BL857" t="str">
            <v>---</v>
          </cell>
          <cell r="BN857" t="str">
            <v>---</v>
          </cell>
          <cell r="BO857" t="str">
            <v>---</v>
          </cell>
          <cell r="BP857" t="str">
            <v>---</v>
          </cell>
          <cell r="BQ857" t="str">
            <v>---</v>
          </cell>
          <cell r="BR857" t="str">
            <v>---</v>
          </cell>
          <cell r="BS857" t="str">
            <v>---</v>
          </cell>
          <cell r="BT857" t="str">
            <v>---</v>
          </cell>
          <cell r="BU857" t="str">
            <v>---</v>
          </cell>
          <cell r="BV857" t="str">
            <v>---</v>
          </cell>
          <cell r="BW857" t="str">
            <v>---</v>
          </cell>
        </row>
        <row r="858">
          <cell r="A858" t="str">
            <v>LAM0313</v>
          </cell>
          <cell r="B858" t="str">
            <v>Licencia Ambiental</v>
          </cell>
          <cell r="C858" t="str">
            <v>PROGRAMA DE REPOSICION  DE LINEAS Y CONSTRUCCION DE VARIANTES  DEL SISTEMA SALGAR BOGOTA</v>
          </cell>
          <cell r="D858" t="str">
            <v xml:space="preserve">ECOPETROL S.A. </v>
          </cell>
          <cell r="E858" t="str">
            <v>Hidrocarburos</v>
          </cell>
          <cell r="F858" t="str">
            <v>---</v>
          </cell>
          <cell r="G858" t="str">
            <v>---</v>
          </cell>
          <cell r="H858" t="str">
            <v>---</v>
          </cell>
          <cell r="I858" t="str">
            <v>---</v>
          </cell>
          <cell r="J858" t="str">
            <v>---</v>
          </cell>
          <cell r="K858">
            <v>4</v>
          </cell>
          <cell r="O858" t="str">
            <v>---</v>
          </cell>
          <cell r="P858" t="str">
            <v>N/A</v>
          </cell>
          <cell r="Q858" t="str">
            <v>---</v>
          </cell>
          <cell r="S858" t="str">
            <v>---</v>
          </cell>
          <cell r="T858" t="str">
            <v>---</v>
          </cell>
          <cell r="U858">
            <v>2</v>
          </cell>
          <cell r="V858" t="str">
            <v>ARCHIVADO</v>
          </cell>
          <cell r="W858" t="str">
            <v>CAR Y CORTOLIMA</v>
          </cell>
          <cell r="X858" t="str">
            <v>Auto de Archivo</v>
          </cell>
          <cell r="Y858">
            <v>888</v>
          </cell>
          <cell r="Z858">
            <v>37883</v>
          </cell>
          <cell r="AA858" t="str">
            <v>N/A</v>
          </cell>
          <cell r="AB858" t="str">
            <v>N/A</v>
          </cell>
          <cell r="AD858" t="str">
            <v>---</v>
          </cell>
          <cell r="AE858" t="str">
            <v>---</v>
          </cell>
          <cell r="AF858" t="str">
            <v>---</v>
          </cell>
          <cell r="AG858" t="str">
            <v>---</v>
          </cell>
          <cell r="AH858" t="str">
            <v>---</v>
          </cell>
          <cell r="AI858" t="str">
            <v>---</v>
          </cell>
          <cell r="AJ858" t="str">
            <v>---</v>
          </cell>
          <cell r="AK858" t="str">
            <v>---</v>
          </cell>
          <cell r="AL858">
            <v>0</v>
          </cell>
          <cell r="AM858" t="str">
            <v>---</v>
          </cell>
          <cell r="AN858">
            <v>3</v>
          </cell>
          <cell r="AO858">
            <v>0</v>
          </cell>
          <cell r="AP858">
            <v>0</v>
          </cell>
          <cell r="AQ858">
            <v>0</v>
          </cell>
          <cell r="AR858">
            <v>0</v>
          </cell>
          <cell r="AS858">
            <v>0</v>
          </cell>
          <cell r="AT858">
            <v>0</v>
          </cell>
          <cell r="AU858">
            <v>0</v>
          </cell>
          <cell r="AV858">
            <v>0</v>
          </cell>
          <cell r="AW858">
            <v>0</v>
          </cell>
          <cell r="AX858">
            <v>0</v>
          </cell>
          <cell r="AY858">
            <v>0</v>
          </cell>
          <cell r="AZ858">
            <v>0</v>
          </cell>
          <cell r="BA858">
            <v>0</v>
          </cell>
          <cell r="BB858" t="str">
            <v>Seguimiento &lt; 2006</v>
          </cell>
          <cell r="BJ858" t="str">
            <v>---</v>
          </cell>
          <cell r="BK858" t="str">
            <v>---</v>
          </cell>
          <cell r="BL858" t="str">
            <v>---</v>
          </cell>
          <cell r="BN858" t="str">
            <v>---</v>
          </cell>
          <cell r="BO858" t="str">
            <v>---</v>
          </cell>
          <cell r="BP858" t="str">
            <v>---</v>
          </cell>
          <cell r="BQ858" t="str">
            <v>---</v>
          </cell>
          <cell r="BR858" t="str">
            <v>---</v>
          </cell>
          <cell r="BS858" t="str">
            <v>---</v>
          </cell>
          <cell r="BT858" t="str">
            <v>---</v>
          </cell>
          <cell r="BU858" t="str">
            <v>---</v>
          </cell>
          <cell r="BV858" t="str">
            <v>---</v>
          </cell>
          <cell r="BW858" t="str">
            <v>---</v>
          </cell>
        </row>
        <row r="859">
          <cell r="A859" t="str">
            <v>LAM4629</v>
          </cell>
          <cell r="B859" t="str">
            <v>Licencia Ambiental</v>
          </cell>
          <cell r="C859" t="str">
            <v>Área de Perforación Exploratoria Tufan – Bloque Azar”, localizado en jurisdicción del municipio de Piamonte en el departamento del Cauca</v>
          </cell>
          <cell r="D859" t="str">
            <v xml:space="preserve">GRAN TIERRA ENERGY COLOMBIA LTD. </v>
          </cell>
          <cell r="E859" t="str">
            <v>Hidrocarburos</v>
          </cell>
          <cell r="F859" t="str">
            <v>---</v>
          </cell>
          <cell r="G859" t="str">
            <v>---</v>
          </cell>
          <cell r="H859" t="str">
            <v>---</v>
          </cell>
          <cell r="I859" t="str">
            <v>---</v>
          </cell>
          <cell r="J859" t="str">
            <v>---</v>
          </cell>
          <cell r="K859">
            <v>4</v>
          </cell>
          <cell r="O859" t="str">
            <v>---</v>
          </cell>
          <cell r="P859" t="str">
            <v>N/A</v>
          </cell>
          <cell r="Q859" t="str">
            <v>---</v>
          </cell>
          <cell r="S859" t="str">
            <v>---</v>
          </cell>
          <cell r="T859" t="str">
            <v>---</v>
          </cell>
          <cell r="U859">
            <v>1</v>
          </cell>
          <cell r="V859" t="str">
            <v>ARCHIVADO</v>
          </cell>
          <cell r="W859" t="str">
            <v>CAR Y CORTOLIMA</v>
          </cell>
          <cell r="X859" t="str">
            <v>Auto de desistimiento</v>
          </cell>
          <cell r="Y859">
            <v>2948</v>
          </cell>
          <cell r="Z859">
            <v>41523</v>
          </cell>
          <cell r="AA859" t="str">
            <v>N/A</v>
          </cell>
          <cell r="AB859" t="str">
            <v>N/A</v>
          </cell>
          <cell r="AD859" t="str">
            <v>---</v>
          </cell>
          <cell r="AE859" t="str">
            <v>---</v>
          </cell>
          <cell r="AF859" t="str">
            <v>---</v>
          </cell>
          <cell r="AG859" t="str">
            <v>---</v>
          </cell>
          <cell r="AH859" t="str">
            <v>---</v>
          </cell>
          <cell r="AI859" t="str">
            <v>---</v>
          </cell>
          <cell r="AJ859" t="str">
            <v>---</v>
          </cell>
          <cell r="AK859" t="str">
            <v>---</v>
          </cell>
          <cell r="AL859">
            <v>0</v>
          </cell>
          <cell r="AM859" t="str">
            <v>---</v>
          </cell>
          <cell r="AN859">
            <v>0</v>
          </cell>
          <cell r="AO859">
            <v>0</v>
          </cell>
          <cell r="AP859">
            <v>0</v>
          </cell>
          <cell r="AQ859">
            <v>0</v>
          </cell>
          <cell r="AR859">
            <v>0</v>
          </cell>
          <cell r="AS859">
            <v>0</v>
          </cell>
          <cell r="AT859">
            <v>0</v>
          </cell>
          <cell r="AU859">
            <v>0</v>
          </cell>
          <cell r="AV859">
            <v>0</v>
          </cell>
          <cell r="AW859">
            <v>0</v>
          </cell>
          <cell r="AX859">
            <v>0</v>
          </cell>
          <cell r="AY859">
            <v>0</v>
          </cell>
          <cell r="AZ859">
            <v>0</v>
          </cell>
          <cell r="BA859">
            <v>0</v>
          </cell>
          <cell r="BB859" t="str">
            <v>Sin Seguimiento</v>
          </cell>
          <cell r="BJ859" t="str">
            <v>---</v>
          </cell>
          <cell r="BK859" t="str">
            <v>---</v>
          </cell>
          <cell r="BL859" t="str">
            <v>---</v>
          </cell>
          <cell r="BN859" t="str">
            <v>---</v>
          </cell>
          <cell r="BO859" t="str">
            <v>---</v>
          </cell>
          <cell r="BP859" t="str">
            <v>---</v>
          </cell>
          <cell r="BQ859">
            <v>0</v>
          </cell>
          <cell r="BR859">
            <v>1</v>
          </cell>
          <cell r="BS859">
            <v>0</v>
          </cell>
          <cell r="BT859" t="str">
            <v>---</v>
          </cell>
          <cell r="BU859" t="str">
            <v>---</v>
          </cell>
          <cell r="BV859" t="str">
            <v>---</v>
          </cell>
          <cell r="BW859" t="str">
            <v>---</v>
          </cell>
        </row>
        <row r="860">
          <cell r="A860" t="str">
            <v>LAM4440</v>
          </cell>
          <cell r="B860" t="str">
            <v>Licencia Ambiental</v>
          </cell>
          <cell r="C860" t="str">
            <v>Construcción del Oleducto CPF  Medina - Monterrey - El Porvenir</v>
          </cell>
          <cell r="D860" t="str">
            <v xml:space="preserve">NIKOIL ENERGY CORP SUC COLOMBIA </v>
          </cell>
          <cell r="E860" t="str">
            <v>Hidrocarburos</v>
          </cell>
          <cell r="F860" t="str">
            <v>---</v>
          </cell>
          <cell r="G860" t="str">
            <v>---</v>
          </cell>
          <cell r="H860" t="str">
            <v>---</v>
          </cell>
          <cell r="I860" t="str">
            <v>---</v>
          </cell>
          <cell r="J860" t="str">
            <v>---</v>
          </cell>
          <cell r="K860">
            <v>4</v>
          </cell>
          <cell r="O860" t="str">
            <v>---</v>
          </cell>
          <cell r="P860" t="str">
            <v>N/A</v>
          </cell>
          <cell r="Q860" t="str">
            <v>---</v>
          </cell>
          <cell r="S860" t="str">
            <v>---</v>
          </cell>
          <cell r="T860" t="str">
            <v>---</v>
          </cell>
          <cell r="U860">
            <v>1</v>
          </cell>
          <cell r="V860" t="str">
            <v>ARCHIVADO</v>
          </cell>
          <cell r="W860" t="str">
            <v>CAR Y CORTOLIMA</v>
          </cell>
          <cell r="X860" t="str">
            <v>Auto de Archivo</v>
          </cell>
          <cell r="Y860">
            <v>3133</v>
          </cell>
          <cell r="Z860">
            <v>40407</v>
          </cell>
          <cell r="AA860" t="str">
            <v>N/A</v>
          </cell>
          <cell r="AB860" t="str">
            <v>N/A</v>
          </cell>
          <cell r="AD860" t="str">
            <v>---</v>
          </cell>
          <cell r="AE860" t="str">
            <v>---</v>
          </cell>
          <cell r="AF860" t="str">
            <v>---</v>
          </cell>
          <cell r="AG860" t="str">
            <v>---</v>
          </cell>
          <cell r="AH860" t="str">
            <v>---</v>
          </cell>
          <cell r="AI860" t="str">
            <v>---</v>
          </cell>
          <cell r="AJ860" t="str">
            <v>---</v>
          </cell>
          <cell r="AK860" t="str">
            <v>---</v>
          </cell>
          <cell r="AL860">
            <v>0</v>
          </cell>
          <cell r="AM860" t="str">
            <v>---</v>
          </cell>
          <cell r="AN860">
            <v>0</v>
          </cell>
          <cell r="AO860">
            <v>0</v>
          </cell>
          <cell r="AP860">
            <v>0</v>
          </cell>
          <cell r="AQ860">
            <v>0</v>
          </cell>
          <cell r="AR860">
            <v>0</v>
          </cell>
          <cell r="AS860">
            <v>0</v>
          </cell>
          <cell r="AT860">
            <v>0</v>
          </cell>
          <cell r="AU860">
            <v>0</v>
          </cell>
          <cell r="AV860">
            <v>0</v>
          </cell>
          <cell r="AW860">
            <v>0</v>
          </cell>
          <cell r="AX860">
            <v>0</v>
          </cell>
          <cell r="AY860">
            <v>0</v>
          </cell>
          <cell r="AZ860">
            <v>0</v>
          </cell>
          <cell r="BA860">
            <v>0</v>
          </cell>
          <cell r="BB860" t="str">
            <v>Sin Seguimiento</v>
          </cell>
          <cell r="BJ860" t="str">
            <v>---</v>
          </cell>
          <cell r="BK860" t="str">
            <v>---</v>
          </cell>
          <cell r="BL860" t="str">
            <v>---</v>
          </cell>
          <cell r="BN860" t="str">
            <v>---</v>
          </cell>
          <cell r="BO860" t="str">
            <v>---</v>
          </cell>
          <cell r="BP860" t="str">
            <v>---</v>
          </cell>
          <cell r="BQ860" t="str">
            <v>---</v>
          </cell>
          <cell r="BR860" t="str">
            <v>---</v>
          </cell>
          <cell r="BS860" t="str">
            <v>---</v>
          </cell>
          <cell r="BT860" t="str">
            <v>---</v>
          </cell>
          <cell r="BU860" t="str">
            <v>---</v>
          </cell>
          <cell r="BV860" t="str">
            <v>---</v>
          </cell>
          <cell r="BW860" t="str">
            <v>---</v>
          </cell>
        </row>
        <row r="861">
          <cell r="A861" t="str">
            <v>LAM0320</v>
          </cell>
          <cell r="B861" t="str">
            <v>Licencia Ambiental</v>
          </cell>
          <cell r="C861" t="str">
            <v>LINEAS VARIANTE DEL DISTRITO DE OLEODUCTOS</v>
          </cell>
          <cell r="D861" t="str">
            <v xml:space="preserve">ECOPETROL S.A. </v>
          </cell>
          <cell r="E861" t="str">
            <v>Hidrocarburos</v>
          </cell>
          <cell r="F861" t="str">
            <v>---</v>
          </cell>
          <cell r="G861" t="str">
            <v>---</v>
          </cell>
          <cell r="H861" t="str">
            <v>---</v>
          </cell>
          <cell r="I861" t="str">
            <v>---</v>
          </cell>
          <cell r="J861" t="str">
            <v>---</v>
          </cell>
          <cell r="K861">
            <v>4</v>
          </cell>
          <cell r="O861" t="str">
            <v>---</v>
          </cell>
          <cell r="P861" t="str">
            <v>N/A</v>
          </cell>
          <cell r="Q861" t="str">
            <v>---</v>
          </cell>
          <cell r="S861" t="str">
            <v>---</v>
          </cell>
          <cell r="T861" t="str">
            <v>---</v>
          </cell>
          <cell r="U861">
            <v>1</v>
          </cell>
          <cell r="V861" t="str">
            <v>ARCHIVADO</v>
          </cell>
          <cell r="W861" t="str">
            <v>CAR Y CORTOLIMA</v>
          </cell>
          <cell r="X861" t="str">
            <v>Auto de Archivo</v>
          </cell>
          <cell r="Y861">
            <v>1660</v>
          </cell>
          <cell r="Z861">
            <v>38604</v>
          </cell>
          <cell r="AA861" t="str">
            <v>N/A</v>
          </cell>
          <cell r="AB861" t="str">
            <v>N/A</v>
          </cell>
          <cell r="AD861" t="str">
            <v>---</v>
          </cell>
          <cell r="AE861" t="str">
            <v>---</v>
          </cell>
          <cell r="AF861" t="str">
            <v>---</v>
          </cell>
          <cell r="AG861" t="str">
            <v>---</v>
          </cell>
          <cell r="AH861" t="str">
            <v>---</v>
          </cell>
          <cell r="AI861" t="str">
            <v>---</v>
          </cell>
          <cell r="AJ861" t="str">
            <v>---</v>
          </cell>
          <cell r="AK861" t="str">
            <v>---</v>
          </cell>
          <cell r="AL861">
            <v>0</v>
          </cell>
          <cell r="AM861" t="str">
            <v>---</v>
          </cell>
          <cell r="AN861">
            <v>1</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t="str">
            <v>Seguimiento &lt; 2006</v>
          </cell>
          <cell r="BJ861" t="str">
            <v>---</v>
          </cell>
          <cell r="BK861" t="str">
            <v>---</v>
          </cell>
          <cell r="BL861" t="str">
            <v>---</v>
          </cell>
          <cell r="BN861" t="str">
            <v>---</v>
          </cell>
          <cell r="BO861" t="str">
            <v>---</v>
          </cell>
          <cell r="BP861" t="str">
            <v>---</v>
          </cell>
          <cell r="BQ861" t="str">
            <v>---</v>
          </cell>
          <cell r="BR861" t="str">
            <v>---</v>
          </cell>
          <cell r="BS861" t="str">
            <v>---</v>
          </cell>
          <cell r="BT861" t="str">
            <v>---</v>
          </cell>
          <cell r="BU861" t="str">
            <v>---</v>
          </cell>
          <cell r="BV861" t="str">
            <v>---</v>
          </cell>
          <cell r="BW861" t="str">
            <v>---</v>
          </cell>
        </row>
        <row r="862">
          <cell r="A862" t="str">
            <v>LAM0330</v>
          </cell>
          <cell r="B862" t="str">
            <v>Licencia Ambiental</v>
          </cell>
          <cell r="C862" t="str">
            <v xml:space="preserve">PERFORACION EXPLORATORIA RIO PLANAS CONTRATO DE ASOCIACION CARACARA-PRUEBAS EXTENCION DE PRODUCCION
POZO EXPLORATORIO CORMORAN 1 TIGRILLO - JAGUAR 1
</v>
          </cell>
          <cell r="D862" t="str">
            <v xml:space="preserve">HUPECOL OPERATING CO LLC </v>
          </cell>
          <cell r="E862" t="str">
            <v>Hidrocarburos</v>
          </cell>
          <cell r="F862" t="str">
            <v>---</v>
          </cell>
          <cell r="G862" t="str">
            <v>---</v>
          </cell>
          <cell r="H862" t="str">
            <v>---</v>
          </cell>
          <cell r="I862" t="str">
            <v>---</v>
          </cell>
          <cell r="J862" t="str">
            <v>---</v>
          </cell>
          <cell r="K862">
            <v>4</v>
          </cell>
          <cell r="O862" t="str">
            <v>---</v>
          </cell>
          <cell r="P862" t="str">
            <v>N/A</v>
          </cell>
          <cell r="Q862" t="str">
            <v>---</v>
          </cell>
          <cell r="S862" t="str">
            <v>---</v>
          </cell>
          <cell r="T862" t="str">
            <v>---</v>
          </cell>
          <cell r="U862">
            <v>11</v>
          </cell>
          <cell r="V862" t="str">
            <v>ARCHIVADO</v>
          </cell>
          <cell r="W862" t="str">
            <v>CAR Y CORTOLIMA</v>
          </cell>
          <cell r="X862" t="str">
            <v>Auto de Archivo</v>
          </cell>
          <cell r="Y862">
            <v>2912</v>
          </cell>
          <cell r="Z862">
            <v>39710</v>
          </cell>
          <cell r="AA862" t="str">
            <v>N/A</v>
          </cell>
          <cell r="AB862" t="str">
            <v>N/A</v>
          </cell>
          <cell r="AD862" t="str">
            <v>---</v>
          </cell>
          <cell r="AE862" t="str">
            <v>---</v>
          </cell>
          <cell r="AF862" t="str">
            <v>---</v>
          </cell>
          <cell r="AG862" t="str">
            <v>---</v>
          </cell>
          <cell r="AH862" t="str">
            <v>---</v>
          </cell>
          <cell r="AI862" t="str">
            <v>---</v>
          </cell>
          <cell r="AJ862" t="str">
            <v>---</v>
          </cell>
          <cell r="AK862" t="str">
            <v>---</v>
          </cell>
          <cell r="AL862">
            <v>0</v>
          </cell>
          <cell r="AM862" t="str">
            <v>---</v>
          </cell>
          <cell r="AN862">
            <v>4</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t="str">
            <v>Seguimiento &lt; 2006</v>
          </cell>
          <cell r="BJ862" t="str">
            <v>---</v>
          </cell>
          <cell r="BK862" t="str">
            <v>---</v>
          </cell>
          <cell r="BL862" t="str">
            <v>---</v>
          </cell>
          <cell r="BN862" t="str">
            <v>---</v>
          </cell>
          <cell r="BO862" t="str">
            <v>---</v>
          </cell>
          <cell r="BP862" t="str">
            <v>---</v>
          </cell>
          <cell r="BQ862" t="str">
            <v>---</v>
          </cell>
          <cell r="BR862" t="str">
            <v>---</v>
          </cell>
          <cell r="BS862" t="str">
            <v>---</v>
          </cell>
          <cell r="BT862" t="str">
            <v>---</v>
          </cell>
          <cell r="BU862" t="str">
            <v>---</v>
          </cell>
          <cell r="BV862" t="str">
            <v>---</v>
          </cell>
          <cell r="BW862" t="str">
            <v>---</v>
          </cell>
        </row>
        <row r="863">
          <cell r="A863" t="str">
            <v>LAM4358</v>
          </cell>
          <cell r="B863" t="str">
            <v>Licencia Ambiental</v>
          </cell>
          <cell r="C863" t="str">
            <v>Oleoducto Facilidades Tempranas de Producción Dorotea - Estación Los Toros.</v>
          </cell>
          <cell r="D863" t="str">
            <v xml:space="preserve">HUPECOL OPERATING CO LLC </v>
          </cell>
          <cell r="E863" t="str">
            <v>Hidrocarburos</v>
          </cell>
          <cell r="F863" t="str">
            <v>---</v>
          </cell>
          <cell r="G863" t="str">
            <v>---</v>
          </cell>
          <cell r="H863" t="str">
            <v>---</v>
          </cell>
          <cell r="I863" t="str">
            <v>---</v>
          </cell>
          <cell r="J863" t="str">
            <v>---</v>
          </cell>
          <cell r="K863">
            <v>4</v>
          </cell>
          <cell r="O863" t="str">
            <v>---</v>
          </cell>
          <cell r="P863" t="str">
            <v>N/A</v>
          </cell>
          <cell r="Q863" t="str">
            <v>---</v>
          </cell>
          <cell r="S863" t="str">
            <v>---</v>
          </cell>
          <cell r="T863" t="str">
            <v>---</v>
          </cell>
          <cell r="U863">
            <v>1</v>
          </cell>
          <cell r="V863" t="str">
            <v>ARCHIVADO</v>
          </cell>
          <cell r="W863" t="str">
            <v>CAR Y CORTOLIMA</v>
          </cell>
          <cell r="X863" t="str">
            <v>Auto de Archivo</v>
          </cell>
          <cell r="Y863">
            <v>2992</v>
          </cell>
          <cell r="Z863">
            <v>40393</v>
          </cell>
          <cell r="AA863" t="str">
            <v>N/A</v>
          </cell>
          <cell r="AB863" t="str">
            <v>N/A</v>
          </cell>
          <cell r="AD863" t="str">
            <v>---</v>
          </cell>
          <cell r="AE863" t="str">
            <v>---</v>
          </cell>
          <cell r="AF863" t="str">
            <v>---</v>
          </cell>
          <cell r="AG863" t="str">
            <v>---</v>
          </cell>
          <cell r="AH863" t="str">
            <v>---</v>
          </cell>
          <cell r="AI863" t="str">
            <v>---</v>
          </cell>
          <cell r="AJ863" t="str">
            <v>---</v>
          </cell>
          <cell r="AK863" t="str">
            <v>---</v>
          </cell>
          <cell r="AL863">
            <v>0</v>
          </cell>
          <cell r="AM863" t="str">
            <v>---</v>
          </cell>
          <cell r="AN863">
            <v>0</v>
          </cell>
          <cell r="AO863">
            <v>0</v>
          </cell>
          <cell r="AP863">
            <v>0</v>
          </cell>
          <cell r="AQ863">
            <v>0</v>
          </cell>
          <cell r="AR863">
            <v>0</v>
          </cell>
          <cell r="AS863">
            <v>0</v>
          </cell>
          <cell r="AT863">
            <v>0</v>
          </cell>
          <cell r="AU863">
            <v>0</v>
          </cell>
          <cell r="AV863">
            <v>0</v>
          </cell>
          <cell r="AW863">
            <v>0</v>
          </cell>
          <cell r="AX863">
            <v>0</v>
          </cell>
          <cell r="AY863">
            <v>0</v>
          </cell>
          <cell r="AZ863">
            <v>0</v>
          </cell>
          <cell r="BA863">
            <v>0</v>
          </cell>
          <cell r="BB863" t="str">
            <v>Sin Seguimiento</v>
          </cell>
          <cell r="BJ863" t="str">
            <v>---</v>
          </cell>
          <cell r="BK863" t="str">
            <v>---</v>
          </cell>
          <cell r="BL863" t="str">
            <v>---</v>
          </cell>
          <cell r="BN863" t="str">
            <v>---</v>
          </cell>
          <cell r="BO863" t="str">
            <v>---</v>
          </cell>
          <cell r="BP863" t="str">
            <v>---</v>
          </cell>
          <cell r="BQ863" t="str">
            <v>---</v>
          </cell>
          <cell r="BR863" t="str">
            <v>---</v>
          </cell>
          <cell r="BS863" t="str">
            <v>---</v>
          </cell>
          <cell r="BT863" t="str">
            <v>---</v>
          </cell>
          <cell r="BU863" t="str">
            <v>---</v>
          </cell>
          <cell r="BV863" t="str">
            <v>---</v>
          </cell>
          <cell r="BW863" t="str">
            <v>---</v>
          </cell>
        </row>
        <row r="864">
          <cell r="A864" t="str">
            <v>LAM4268</v>
          </cell>
          <cell r="B864" t="str">
            <v>Licencia Ambiental</v>
          </cell>
          <cell r="C864" t="str">
            <v>Área de Perforación Exploratoria La Esperanza</v>
          </cell>
          <cell r="D864" t="str">
            <v xml:space="preserve">SOLANA PETROLEUM EXPLORATION COLOMBIA LIMITED </v>
          </cell>
          <cell r="E864" t="str">
            <v>Hidrocarburos</v>
          </cell>
          <cell r="F864" t="str">
            <v>---</v>
          </cell>
          <cell r="G864" t="str">
            <v>---</v>
          </cell>
          <cell r="H864" t="str">
            <v>---</v>
          </cell>
          <cell r="I864" t="str">
            <v>---</v>
          </cell>
          <cell r="J864" t="str">
            <v>---</v>
          </cell>
          <cell r="K864">
            <v>4</v>
          </cell>
          <cell r="O864" t="str">
            <v>---</v>
          </cell>
          <cell r="P864" t="str">
            <v>N/A</v>
          </cell>
          <cell r="Q864" t="str">
            <v>---</v>
          </cell>
          <cell r="S864" t="str">
            <v>---</v>
          </cell>
          <cell r="T864" t="str">
            <v>---</v>
          </cell>
          <cell r="U864">
            <v>1</v>
          </cell>
          <cell r="V864" t="str">
            <v>ARCHIVADO</v>
          </cell>
          <cell r="W864" t="str">
            <v>CAR Y CORTOLIMA</v>
          </cell>
          <cell r="X864" t="str">
            <v>Auto de Archivo</v>
          </cell>
          <cell r="Y864">
            <v>2260</v>
          </cell>
          <cell r="Z864">
            <v>40347</v>
          </cell>
          <cell r="AA864" t="str">
            <v>N/A</v>
          </cell>
          <cell r="AB864" t="str">
            <v>N/A</v>
          </cell>
          <cell r="AD864" t="str">
            <v>---</v>
          </cell>
          <cell r="AE864" t="str">
            <v>---</v>
          </cell>
          <cell r="AF864" t="str">
            <v>---</v>
          </cell>
          <cell r="AG864" t="str">
            <v>---</v>
          </cell>
          <cell r="AH864" t="str">
            <v>---</v>
          </cell>
          <cell r="AI864" t="str">
            <v>---</v>
          </cell>
          <cell r="AJ864" t="str">
            <v>---</v>
          </cell>
          <cell r="AK864" t="str">
            <v>---</v>
          </cell>
          <cell r="AL864">
            <v>0</v>
          </cell>
          <cell r="AM864" t="str">
            <v>---</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t="str">
            <v>Sin Seguimiento</v>
          </cell>
          <cell r="BJ864" t="str">
            <v>---</v>
          </cell>
          <cell r="BK864" t="str">
            <v>---</v>
          </cell>
          <cell r="BL864" t="str">
            <v>---</v>
          </cell>
          <cell r="BN864" t="str">
            <v>---</v>
          </cell>
          <cell r="BO864" t="str">
            <v>---</v>
          </cell>
          <cell r="BP864" t="str">
            <v>---</v>
          </cell>
          <cell r="BQ864" t="str">
            <v>---</v>
          </cell>
          <cell r="BR864" t="str">
            <v>---</v>
          </cell>
          <cell r="BS864" t="str">
            <v>---</v>
          </cell>
          <cell r="BT864" t="str">
            <v>---</v>
          </cell>
          <cell r="BU864" t="str">
            <v>---</v>
          </cell>
          <cell r="BV864" t="str">
            <v>---</v>
          </cell>
          <cell r="BW864" t="str">
            <v>---</v>
          </cell>
        </row>
        <row r="865">
          <cell r="A865" t="str">
            <v>LAM0347</v>
          </cell>
          <cell r="B865" t="str">
            <v>Licencia Ambiental</v>
          </cell>
          <cell r="C865" t="str">
            <v>BLOQUE EXPLORATORIO SISMICA TORCAZ Y BLOQUE  DE PERFORACION EXPLORATORIA TORCAZ</v>
          </cell>
          <cell r="D865" t="str">
            <v xml:space="preserve">COLOMBIA ENERGY DEVELOPMENT CO </v>
          </cell>
          <cell r="E865" t="str">
            <v>Hidrocarburos</v>
          </cell>
          <cell r="F865" t="str">
            <v>Exploración</v>
          </cell>
          <cell r="G865" t="str">
            <v>Exploración</v>
          </cell>
          <cell r="H865" t="str">
            <v>ANLA</v>
          </cell>
          <cell r="J865" t="str">
            <v>OPERACIÓN</v>
          </cell>
          <cell r="K865">
            <v>4</v>
          </cell>
          <cell r="L865">
            <v>3402396</v>
          </cell>
          <cell r="M865">
            <v>4587366.6514285747</v>
          </cell>
          <cell r="O865" t="str">
            <v>CON VISITA</v>
          </cell>
          <cell r="P865" t="str">
            <v>Media</v>
          </cell>
          <cell r="Q865" t="str">
            <v>---</v>
          </cell>
          <cell r="S865" t="str">
            <v>---</v>
          </cell>
          <cell r="T865">
            <v>0</v>
          </cell>
          <cell r="U865">
            <v>11</v>
          </cell>
          <cell r="V865" t="str">
            <v>ACTIVO</v>
          </cell>
          <cell r="W865" t="str">
            <v>CAR</v>
          </cell>
          <cell r="X865" t="str">
            <v>Resolución otorga LA</v>
          </cell>
          <cell r="Y865">
            <v>1383</v>
          </cell>
          <cell r="Z865">
            <v>38322</v>
          </cell>
          <cell r="AA865" t="str">
            <v>CALDAS
CUNDINAMARCA
TOLIMA</v>
          </cell>
          <cell r="AB865" t="str">
            <v>LA DORADA
CAPARRAPI
GUADUAS
PUERTO SALGAR 
HONDA</v>
          </cell>
          <cell r="AC865" t="str">
            <v>CENTRO Y EJE CAFETERO</v>
          </cell>
          <cell r="AD865" t="str">
            <v>Anual</v>
          </cell>
          <cell r="AE865">
            <v>12</v>
          </cell>
          <cell r="AF865" t="str">
            <v>Operación</v>
          </cell>
          <cell r="AG865" t="str">
            <v>Operación</v>
          </cell>
          <cell r="AH865" t="str">
            <v>---</v>
          </cell>
          <cell r="AI865" t="str">
            <v>---</v>
          </cell>
          <cell r="AJ865" t="str">
            <v>---</v>
          </cell>
          <cell r="AK865" t="str">
            <v>---</v>
          </cell>
          <cell r="AL865">
            <v>3</v>
          </cell>
          <cell r="AM865" t="str">
            <v>Si</v>
          </cell>
          <cell r="AN865">
            <v>7</v>
          </cell>
          <cell r="AO865">
            <v>0</v>
          </cell>
          <cell r="AP865">
            <v>1</v>
          </cell>
          <cell r="AQ865">
            <v>1</v>
          </cell>
          <cell r="AR865">
            <v>0</v>
          </cell>
          <cell r="AS865">
            <v>2</v>
          </cell>
          <cell r="AT865">
            <v>1</v>
          </cell>
          <cell r="AU865">
            <v>1</v>
          </cell>
          <cell r="AV865">
            <v>0</v>
          </cell>
          <cell r="AW865">
            <v>0</v>
          </cell>
          <cell r="AX865">
            <v>0</v>
          </cell>
          <cell r="AY865">
            <v>1</v>
          </cell>
          <cell r="AZ865">
            <v>0</v>
          </cell>
          <cell r="BA865">
            <v>0</v>
          </cell>
          <cell r="BB865" t="str">
            <v>Seguimiento 2016</v>
          </cell>
          <cell r="BM865">
            <v>102667830</v>
          </cell>
          <cell r="BN865" t="str">
            <v>---</v>
          </cell>
          <cell r="BO865" t="str">
            <v>---</v>
          </cell>
          <cell r="BP865" t="str">
            <v>NO</v>
          </cell>
          <cell r="BQ865">
            <v>7</v>
          </cell>
          <cell r="BR865">
            <v>2</v>
          </cell>
          <cell r="BS865">
            <v>0</v>
          </cell>
          <cell r="BT865" t="str">
            <v>---</v>
          </cell>
          <cell r="BU865" t="str">
            <v>---</v>
          </cell>
          <cell r="BV865" t="str">
            <v>---</v>
          </cell>
          <cell r="BW865" t="str">
            <v>---</v>
          </cell>
        </row>
        <row r="866">
          <cell r="A866" t="str">
            <v>LAM4192</v>
          </cell>
          <cell r="B866" t="str">
            <v>Licencia Ambiental</v>
          </cell>
          <cell r="C866" t="str">
            <v xml:space="preserve">Área de Perforación Exploratoria Guayabal y dos áreas de interés denominadas Esteros y San Juan , localizado, localizado en jurisdicción de los municipios de Paz de Ariporo y Hato Corozal, departamento de Casanare.    </v>
          </cell>
          <cell r="D866" t="str">
            <v xml:space="preserve">SOLANA PETROLEUM EXPLORATION COLOMBIA LIMITED </v>
          </cell>
          <cell r="E866" t="str">
            <v>Hidrocarburos</v>
          </cell>
          <cell r="F866" t="str">
            <v>---</v>
          </cell>
          <cell r="G866" t="str">
            <v>---</v>
          </cell>
          <cell r="H866" t="str">
            <v>---</v>
          </cell>
          <cell r="I866" t="str">
            <v>---</v>
          </cell>
          <cell r="J866" t="str">
            <v>---</v>
          </cell>
          <cell r="K866">
            <v>4</v>
          </cell>
          <cell r="O866" t="str">
            <v>---</v>
          </cell>
          <cell r="P866" t="str">
            <v>N/A</v>
          </cell>
          <cell r="Q866" t="str">
            <v>---</v>
          </cell>
          <cell r="S866" t="str">
            <v>---</v>
          </cell>
          <cell r="T866" t="str">
            <v>---</v>
          </cell>
          <cell r="U866">
            <v>1</v>
          </cell>
          <cell r="V866" t="str">
            <v>ARCHIVADO</v>
          </cell>
          <cell r="W866" t="str">
            <v>CAR Y CORTOLIMA</v>
          </cell>
          <cell r="X866" t="str">
            <v>Auto de Archivo</v>
          </cell>
          <cell r="Y866">
            <v>2264</v>
          </cell>
          <cell r="Z866">
            <v>40347</v>
          </cell>
          <cell r="AA866" t="str">
            <v>N/A</v>
          </cell>
          <cell r="AB866" t="str">
            <v>N/A</v>
          </cell>
          <cell r="AD866" t="str">
            <v>---</v>
          </cell>
          <cell r="AE866" t="str">
            <v>---</v>
          </cell>
          <cell r="AF866" t="str">
            <v>---</v>
          </cell>
          <cell r="AG866" t="str">
            <v>---</v>
          </cell>
          <cell r="AH866" t="str">
            <v>---</v>
          </cell>
          <cell r="AI866" t="str">
            <v>---</v>
          </cell>
          <cell r="AJ866" t="str">
            <v>---</v>
          </cell>
          <cell r="AK866" t="str">
            <v>---</v>
          </cell>
          <cell r="AL866">
            <v>0</v>
          </cell>
          <cell r="AM866" t="str">
            <v>---</v>
          </cell>
          <cell r="AN866">
            <v>0</v>
          </cell>
          <cell r="AO866">
            <v>0</v>
          </cell>
          <cell r="AP866">
            <v>0</v>
          </cell>
          <cell r="AQ866">
            <v>0</v>
          </cell>
          <cell r="AR866">
            <v>0</v>
          </cell>
          <cell r="AS866">
            <v>0</v>
          </cell>
          <cell r="AT866">
            <v>0</v>
          </cell>
          <cell r="AU866">
            <v>0</v>
          </cell>
          <cell r="AV866">
            <v>0</v>
          </cell>
          <cell r="AW866">
            <v>0</v>
          </cell>
          <cell r="AX866">
            <v>0</v>
          </cell>
          <cell r="AY866">
            <v>0</v>
          </cell>
          <cell r="AZ866">
            <v>0</v>
          </cell>
          <cell r="BA866">
            <v>0</v>
          </cell>
          <cell r="BB866" t="str">
            <v>Sin Seguimiento</v>
          </cell>
          <cell r="BJ866" t="str">
            <v>---</v>
          </cell>
          <cell r="BK866" t="str">
            <v>---</v>
          </cell>
          <cell r="BL866" t="str">
            <v>---</v>
          </cell>
          <cell r="BN866" t="str">
            <v>---</v>
          </cell>
          <cell r="BO866" t="str">
            <v>---</v>
          </cell>
          <cell r="BP866" t="str">
            <v>---</v>
          </cell>
          <cell r="BQ866" t="str">
            <v>---</v>
          </cell>
          <cell r="BR866" t="str">
            <v>---</v>
          </cell>
          <cell r="BS866" t="str">
            <v>---</v>
          </cell>
          <cell r="BT866" t="str">
            <v>---</v>
          </cell>
          <cell r="BU866" t="str">
            <v>---</v>
          </cell>
          <cell r="BV866" t="str">
            <v>---</v>
          </cell>
          <cell r="BW866" t="str">
            <v>---</v>
          </cell>
        </row>
        <row r="867">
          <cell r="A867" t="str">
            <v>LAM0354</v>
          </cell>
          <cell r="B867" t="str">
            <v>Licencia Ambiental</v>
          </cell>
          <cell r="C867" t="str">
            <v>POZO CHAWINA 2-CHAWINA 2-A
POZO EXPLORATORIO CHAWINA 3-A</v>
          </cell>
          <cell r="D867" t="str">
            <v xml:space="preserve">EMERALD ENERGY PLC SUCURSAL COLOMBIA </v>
          </cell>
          <cell r="E867" t="str">
            <v>Hidrocarburos</v>
          </cell>
          <cell r="F867" t="str">
            <v>---</v>
          </cell>
          <cell r="G867" t="str">
            <v>---</v>
          </cell>
          <cell r="H867" t="str">
            <v>---</v>
          </cell>
          <cell r="I867" t="str">
            <v>---</v>
          </cell>
          <cell r="J867" t="str">
            <v>---</v>
          </cell>
          <cell r="K867">
            <v>4</v>
          </cell>
          <cell r="O867" t="str">
            <v>---</v>
          </cell>
          <cell r="P867" t="str">
            <v>N/A</v>
          </cell>
          <cell r="Q867" t="str">
            <v>---</v>
          </cell>
          <cell r="S867" t="str">
            <v>---</v>
          </cell>
          <cell r="T867" t="str">
            <v>---</v>
          </cell>
          <cell r="U867">
            <v>1</v>
          </cell>
          <cell r="V867" t="str">
            <v>ARCHIVADO</v>
          </cell>
          <cell r="W867" t="str">
            <v>CAR Y CORTOLIMA</v>
          </cell>
          <cell r="X867" t="str">
            <v>Auto de Archivo</v>
          </cell>
          <cell r="Y867">
            <v>1102</v>
          </cell>
          <cell r="Z867">
            <v>38876</v>
          </cell>
          <cell r="AA867" t="str">
            <v>N/A</v>
          </cell>
          <cell r="AB867" t="str">
            <v>N/A</v>
          </cell>
          <cell r="AD867" t="str">
            <v>---</v>
          </cell>
          <cell r="AE867" t="str">
            <v>---</v>
          </cell>
          <cell r="AF867" t="str">
            <v>---</v>
          </cell>
          <cell r="AG867" t="str">
            <v>---</v>
          </cell>
          <cell r="AH867" t="str">
            <v>---</v>
          </cell>
          <cell r="AI867" t="str">
            <v>---</v>
          </cell>
          <cell r="AJ867" t="str">
            <v>---</v>
          </cell>
          <cell r="AK867" t="str">
            <v>---</v>
          </cell>
          <cell r="AL867">
            <v>0</v>
          </cell>
          <cell r="AM867" t="str">
            <v>---</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t="str">
            <v>Sin Seguimiento</v>
          </cell>
          <cell r="BJ867" t="str">
            <v>---</v>
          </cell>
          <cell r="BK867" t="str">
            <v>---</v>
          </cell>
          <cell r="BL867" t="str">
            <v>---</v>
          </cell>
          <cell r="BN867" t="str">
            <v>---</v>
          </cell>
          <cell r="BO867" t="str">
            <v>---</v>
          </cell>
          <cell r="BP867" t="str">
            <v>---</v>
          </cell>
          <cell r="BQ867" t="str">
            <v>---</v>
          </cell>
          <cell r="BR867" t="str">
            <v>---</v>
          </cell>
          <cell r="BS867" t="str">
            <v>---</v>
          </cell>
          <cell r="BT867" t="str">
            <v>---</v>
          </cell>
          <cell r="BU867" t="str">
            <v>---</v>
          </cell>
          <cell r="BV867" t="str">
            <v>---</v>
          </cell>
          <cell r="BW867" t="str">
            <v>---</v>
          </cell>
        </row>
        <row r="868">
          <cell r="A868" t="str">
            <v>LAM4120</v>
          </cell>
          <cell r="B868" t="str">
            <v>Licencia Ambiental</v>
          </cell>
          <cell r="C868" t="str">
            <v>BLOQUE DE PERFORACIÓN EXPLORATORIA NOGAL ABARCO. ubicado en jurisdicción del municipio de Puerto Boyacá, departamento de Boyacá.</v>
          </cell>
          <cell r="D868" t="str">
            <v xml:space="preserve">MANSAROVAR ENERGY COLOMBIA LTD </v>
          </cell>
          <cell r="E868" t="str">
            <v>Hidrocarburos</v>
          </cell>
          <cell r="F868" t="str">
            <v>---</v>
          </cell>
          <cell r="G868" t="str">
            <v>---</v>
          </cell>
          <cell r="H868" t="str">
            <v>---</v>
          </cell>
          <cell r="I868" t="str">
            <v>---</v>
          </cell>
          <cell r="J868" t="str">
            <v>---</v>
          </cell>
          <cell r="K868">
            <v>4</v>
          </cell>
          <cell r="O868" t="str">
            <v>---</v>
          </cell>
          <cell r="P868" t="str">
            <v>N/A</v>
          </cell>
          <cell r="Q868" t="str">
            <v>---</v>
          </cell>
          <cell r="S868" t="str">
            <v>---</v>
          </cell>
          <cell r="T868" t="str">
            <v>---</v>
          </cell>
          <cell r="U868">
            <v>2</v>
          </cell>
          <cell r="V868" t="str">
            <v>ARCHIVADO</v>
          </cell>
          <cell r="W868" t="str">
            <v>CAR Y CORTOLIMA</v>
          </cell>
          <cell r="X868" t="str">
            <v>Auto de Archivo</v>
          </cell>
          <cell r="Y868">
            <v>2165</v>
          </cell>
          <cell r="Z868">
            <v>40736</v>
          </cell>
          <cell r="AA868" t="str">
            <v>N/A</v>
          </cell>
          <cell r="AB868" t="str">
            <v>N/A</v>
          </cell>
          <cell r="AD868" t="str">
            <v>---</v>
          </cell>
          <cell r="AE868" t="str">
            <v>---</v>
          </cell>
          <cell r="AF868" t="str">
            <v>---</v>
          </cell>
          <cell r="AG868" t="str">
            <v>---</v>
          </cell>
          <cell r="AH868" t="str">
            <v>---</v>
          </cell>
          <cell r="AI868" t="str">
            <v>---</v>
          </cell>
          <cell r="AJ868" t="str">
            <v>---</v>
          </cell>
          <cell r="AK868" t="str">
            <v>---</v>
          </cell>
          <cell r="AL868">
            <v>0</v>
          </cell>
          <cell r="AM868" t="str">
            <v>---</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t="str">
            <v>Sin Seguimiento</v>
          </cell>
          <cell r="BJ868" t="str">
            <v>---</v>
          </cell>
          <cell r="BK868" t="str">
            <v>---</v>
          </cell>
          <cell r="BL868" t="str">
            <v>---</v>
          </cell>
          <cell r="BN868" t="str">
            <v>---</v>
          </cell>
          <cell r="BO868" t="str">
            <v>---</v>
          </cell>
          <cell r="BP868" t="str">
            <v>---</v>
          </cell>
          <cell r="BQ868" t="str">
            <v>---</v>
          </cell>
          <cell r="BR868" t="str">
            <v>---</v>
          </cell>
          <cell r="BS868" t="str">
            <v>---</v>
          </cell>
          <cell r="BT868" t="str">
            <v>---</v>
          </cell>
          <cell r="BU868" t="str">
            <v>---</v>
          </cell>
          <cell r="BV868" t="str">
            <v>---</v>
          </cell>
          <cell r="BW868" t="str">
            <v>---</v>
          </cell>
        </row>
        <row r="869">
          <cell r="A869" t="str">
            <v>LAM0362</v>
          </cell>
          <cell r="B869" t="str">
            <v>Licencia Ambiental</v>
          </cell>
          <cell r="C869" t="str">
            <v>POZO EDEN 1</v>
          </cell>
          <cell r="D869" t="str">
            <v xml:space="preserve">MAXUS DE COLOMBIA </v>
          </cell>
          <cell r="E869" t="str">
            <v>Hidrocarburos</v>
          </cell>
          <cell r="F869" t="str">
            <v>---</v>
          </cell>
          <cell r="G869" t="str">
            <v>---</v>
          </cell>
          <cell r="H869" t="str">
            <v>---</v>
          </cell>
          <cell r="I869" t="str">
            <v>---</v>
          </cell>
          <cell r="J869" t="str">
            <v>---</v>
          </cell>
          <cell r="K869">
            <v>4</v>
          </cell>
          <cell r="O869" t="str">
            <v>---</v>
          </cell>
          <cell r="P869" t="str">
            <v>N/A</v>
          </cell>
          <cell r="Q869" t="str">
            <v>---</v>
          </cell>
          <cell r="S869" t="str">
            <v>---</v>
          </cell>
          <cell r="T869" t="str">
            <v>---</v>
          </cell>
          <cell r="U869">
            <v>1</v>
          </cell>
          <cell r="V869" t="str">
            <v>ARCHIVADO</v>
          </cell>
          <cell r="W869" t="str">
            <v>CAR Y CORTOLIMA</v>
          </cell>
          <cell r="X869" t="str">
            <v>Auto de Archivo</v>
          </cell>
          <cell r="Y869">
            <v>406</v>
          </cell>
          <cell r="Z869">
            <v>38113</v>
          </cell>
          <cell r="AA869" t="str">
            <v>N/A</v>
          </cell>
          <cell r="AB869" t="str">
            <v>N/A</v>
          </cell>
          <cell r="AD869" t="str">
            <v>---</v>
          </cell>
          <cell r="AE869" t="str">
            <v>---</v>
          </cell>
          <cell r="AF869" t="str">
            <v>---</v>
          </cell>
          <cell r="AG869" t="str">
            <v>---</v>
          </cell>
          <cell r="AH869" t="str">
            <v>---</v>
          </cell>
          <cell r="AI869" t="str">
            <v>---</v>
          </cell>
          <cell r="AJ869" t="str">
            <v>---</v>
          </cell>
          <cell r="AK869" t="str">
            <v>---</v>
          </cell>
          <cell r="AL869">
            <v>0</v>
          </cell>
          <cell r="AM869" t="str">
            <v>---</v>
          </cell>
          <cell r="AN869">
            <v>1</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t="str">
            <v>Seguimiento &lt; 2006</v>
          </cell>
          <cell r="BJ869" t="str">
            <v>---</v>
          </cell>
          <cell r="BK869" t="str">
            <v>---</v>
          </cell>
          <cell r="BL869" t="str">
            <v>---</v>
          </cell>
          <cell r="BN869" t="str">
            <v>---</v>
          </cell>
          <cell r="BO869" t="str">
            <v>---</v>
          </cell>
          <cell r="BP869" t="str">
            <v>---</v>
          </cell>
          <cell r="BQ869" t="str">
            <v>---</v>
          </cell>
          <cell r="BR869" t="str">
            <v>---</v>
          </cell>
          <cell r="BS869" t="str">
            <v>---</v>
          </cell>
          <cell r="BT869" t="str">
            <v>---</v>
          </cell>
          <cell r="BU869" t="str">
            <v>---</v>
          </cell>
          <cell r="BV869" t="str">
            <v>---</v>
          </cell>
          <cell r="BW869" t="str">
            <v>---</v>
          </cell>
        </row>
        <row r="870">
          <cell r="A870" t="str">
            <v>LAM0381</v>
          </cell>
          <cell r="B870" t="str">
            <v>Licencia Ambiental</v>
          </cell>
          <cell r="C870" t="str">
            <v>BLOQUE EXPLORATORIO PIVIJAY NORTE</v>
          </cell>
          <cell r="D870" t="str">
            <v xml:space="preserve">ECOPETROL S.A. </v>
          </cell>
          <cell r="E870" t="str">
            <v>Hidrocarburos</v>
          </cell>
          <cell r="F870" t="str">
            <v>---</v>
          </cell>
          <cell r="G870" t="str">
            <v>---</v>
          </cell>
          <cell r="H870" t="str">
            <v>---</v>
          </cell>
          <cell r="I870" t="str">
            <v>---</v>
          </cell>
          <cell r="J870" t="str">
            <v>---</v>
          </cell>
          <cell r="K870">
            <v>4</v>
          </cell>
          <cell r="O870" t="str">
            <v>---</v>
          </cell>
          <cell r="P870" t="str">
            <v>N/A</v>
          </cell>
          <cell r="Q870" t="str">
            <v>---</v>
          </cell>
          <cell r="S870" t="str">
            <v>---</v>
          </cell>
          <cell r="T870" t="str">
            <v>---</v>
          </cell>
          <cell r="U870">
            <v>1</v>
          </cell>
          <cell r="V870" t="str">
            <v>ARCHIVADO</v>
          </cell>
          <cell r="W870" t="str">
            <v>CAR Y CORTOLIMA</v>
          </cell>
          <cell r="X870" t="str">
            <v>Auto de Archivo</v>
          </cell>
          <cell r="Y870">
            <v>732</v>
          </cell>
          <cell r="Z870">
            <v>35687</v>
          </cell>
          <cell r="AA870" t="str">
            <v>N/A</v>
          </cell>
          <cell r="AB870" t="str">
            <v>N/A</v>
          </cell>
          <cell r="AD870" t="str">
            <v>---</v>
          </cell>
          <cell r="AE870" t="str">
            <v>---</v>
          </cell>
          <cell r="AF870" t="str">
            <v>---</v>
          </cell>
          <cell r="AG870" t="str">
            <v>---</v>
          </cell>
          <cell r="AH870" t="str">
            <v>---</v>
          </cell>
          <cell r="AI870" t="str">
            <v>---</v>
          </cell>
          <cell r="AJ870" t="str">
            <v>---</v>
          </cell>
          <cell r="AK870" t="str">
            <v>---</v>
          </cell>
          <cell r="AL870">
            <v>0</v>
          </cell>
          <cell r="AM870" t="str">
            <v>---</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t="str">
            <v>Sin Seguimiento</v>
          </cell>
          <cell r="BJ870" t="str">
            <v>---</v>
          </cell>
          <cell r="BK870" t="str">
            <v>---</v>
          </cell>
          <cell r="BL870" t="str">
            <v>---</v>
          </cell>
          <cell r="BN870" t="str">
            <v>---</v>
          </cell>
          <cell r="BO870" t="str">
            <v>---</v>
          </cell>
          <cell r="BP870" t="str">
            <v>---</v>
          </cell>
          <cell r="BQ870" t="str">
            <v>---</v>
          </cell>
          <cell r="BR870" t="str">
            <v>---</v>
          </cell>
          <cell r="BS870" t="str">
            <v>---</v>
          </cell>
          <cell r="BT870" t="str">
            <v>---</v>
          </cell>
          <cell r="BU870" t="str">
            <v>---</v>
          </cell>
          <cell r="BV870" t="str">
            <v>---</v>
          </cell>
          <cell r="BW870" t="str">
            <v>---</v>
          </cell>
        </row>
        <row r="871">
          <cell r="A871" t="str">
            <v>LAM0394</v>
          </cell>
          <cell r="B871" t="str">
            <v>Licencia Ambiental</v>
          </cell>
          <cell r="C871" t="str">
            <v>SISMICA BLOQUE 10 Y JORDAN ESTE BABILLA 1 TREBOL GAVIOTA ESTE PROGRAMA SISMICO TREBOL SUR Y GAVIOTAS ESTE.</v>
          </cell>
          <cell r="D871" t="str">
            <v xml:space="preserve">PERENCO COLOMBIA LIMITED </v>
          </cell>
          <cell r="E871" t="str">
            <v>Hidrocarburos</v>
          </cell>
          <cell r="F871" t="str">
            <v>---</v>
          </cell>
          <cell r="G871" t="str">
            <v>---</v>
          </cell>
          <cell r="H871" t="str">
            <v>---</v>
          </cell>
          <cell r="I871" t="str">
            <v>---</v>
          </cell>
          <cell r="J871" t="str">
            <v>---</v>
          </cell>
          <cell r="K871">
            <v>4</v>
          </cell>
          <cell r="O871" t="str">
            <v>---</v>
          </cell>
          <cell r="P871" t="str">
            <v>N/A</v>
          </cell>
          <cell r="Q871" t="str">
            <v>---</v>
          </cell>
          <cell r="S871" t="str">
            <v>---</v>
          </cell>
          <cell r="T871" t="str">
            <v>---</v>
          </cell>
          <cell r="U871">
            <v>2</v>
          </cell>
          <cell r="V871" t="str">
            <v>ARCHIVADO</v>
          </cell>
          <cell r="W871" t="str">
            <v>CAR Y CORTOLIMA</v>
          </cell>
          <cell r="X871" t="str">
            <v>Auto de Archivo</v>
          </cell>
          <cell r="Y871">
            <v>2520</v>
          </cell>
          <cell r="Z871">
            <v>39343</v>
          </cell>
          <cell r="AA871" t="str">
            <v>N/A</v>
          </cell>
          <cell r="AB871" t="str">
            <v>N/A</v>
          </cell>
          <cell r="AD871" t="str">
            <v>---</v>
          </cell>
          <cell r="AE871" t="str">
            <v>---</v>
          </cell>
          <cell r="AF871" t="str">
            <v>---</v>
          </cell>
          <cell r="AG871" t="str">
            <v>---</v>
          </cell>
          <cell r="AH871" t="str">
            <v>---</v>
          </cell>
          <cell r="AI871" t="str">
            <v>---</v>
          </cell>
          <cell r="AJ871" t="str">
            <v>---</v>
          </cell>
          <cell r="AK871" t="str">
            <v>---</v>
          </cell>
          <cell r="AL871">
            <v>0</v>
          </cell>
          <cell r="AM871" t="str">
            <v>---</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t="str">
            <v>Sin Seguimiento</v>
          </cell>
          <cell r="BJ871" t="str">
            <v>---</v>
          </cell>
          <cell r="BK871" t="str">
            <v>---</v>
          </cell>
          <cell r="BL871" t="str">
            <v>---</v>
          </cell>
          <cell r="BN871" t="str">
            <v>---</v>
          </cell>
          <cell r="BO871" t="str">
            <v>---</v>
          </cell>
          <cell r="BP871" t="str">
            <v>---</v>
          </cell>
          <cell r="BQ871" t="str">
            <v>---</v>
          </cell>
          <cell r="BR871" t="str">
            <v>---</v>
          </cell>
          <cell r="BS871" t="str">
            <v>---</v>
          </cell>
          <cell r="BT871" t="str">
            <v>---</v>
          </cell>
          <cell r="BU871" t="str">
            <v>---</v>
          </cell>
          <cell r="BV871" t="str">
            <v>---</v>
          </cell>
          <cell r="BW871" t="str">
            <v>---</v>
          </cell>
        </row>
        <row r="872">
          <cell r="A872" t="str">
            <v>LAM0398</v>
          </cell>
          <cell r="B872" t="str">
            <v>Licencia Ambiental</v>
          </cell>
          <cell r="C872" t="str">
            <v>DERRAME DE CRUDO DEL OLEODUCTO AYACUCHO COVEÑAS 
HACIENDA PETALACA</v>
          </cell>
          <cell r="D872" t="str">
            <v xml:space="preserve">ECOPETROL S.A. </v>
          </cell>
          <cell r="E872" t="str">
            <v>Hidrocarburos</v>
          </cell>
          <cell r="F872" t="str">
            <v>---</v>
          </cell>
          <cell r="G872" t="str">
            <v>---</v>
          </cell>
          <cell r="H872" t="str">
            <v>---</v>
          </cell>
          <cell r="I872" t="str">
            <v>---</v>
          </cell>
          <cell r="J872" t="str">
            <v>---</v>
          </cell>
          <cell r="K872">
            <v>4</v>
          </cell>
          <cell r="O872" t="str">
            <v>---</v>
          </cell>
          <cell r="P872" t="str">
            <v>N/A</v>
          </cell>
          <cell r="Q872" t="str">
            <v>---</v>
          </cell>
          <cell r="S872" t="str">
            <v>---</v>
          </cell>
          <cell r="T872" t="str">
            <v>---</v>
          </cell>
          <cell r="U872">
            <v>1</v>
          </cell>
          <cell r="V872" t="str">
            <v>ARCHIVADO</v>
          </cell>
          <cell r="W872" t="str">
            <v>CAR Y CORTOLIMA</v>
          </cell>
          <cell r="X872" t="str">
            <v>Auto de Archivo</v>
          </cell>
          <cell r="Y872">
            <v>1011</v>
          </cell>
          <cell r="Z872">
            <v>37917</v>
          </cell>
          <cell r="AA872" t="str">
            <v>N/A</v>
          </cell>
          <cell r="AB872" t="str">
            <v>N/A</v>
          </cell>
          <cell r="AD872" t="str">
            <v>---</v>
          </cell>
          <cell r="AE872" t="str">
            <v>---</v>
          </cell>
          <cell r="AF872" t="str">
            <v>---</v>
          </cell>
          <cell r="AG872" t="str">
            <v>---</v>
          </cell>
          <cell r="AH872" t="str">
            <v>---</v>
          </cell>
          <cell r="AI872" t="str">
            <v>---</v>
          </cell>
          <cell r="AJ872" t="str">
            <v>---</v>
          </cell>
          <cell r="AK872" t="str">
            <v>---</v>
          </cell>
          <cell r="AL872">
            <v>0</v>
          </cell>
          <cell r="AM872" t="str">
            <v>---</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t="str">
            <v>Sin Seguimiento</v>
          </cell>
          <cell r="BJ872" t="str">
            <v>---</v>
          </cell>
          <cell r="BK872" t="str">
            <v>---</v>
          </cell>
          <cell r="BL872" t="str">
            <v>---</v>
          </cell>
          <cell r="BN872" t="str">
            <v>---</v>
          </cell>
          <cell r="BO872" t="str">
            <v>---</v>
          </cell>
          <cell r="BP872" t="str">
            <v>---</v>
          </cell>
          <cell r="BQ872" t="str">
            <v>---</v>
          </cell>
          <cell r="BR872" t="str">
            <v>---</v>
          </cell>
          <cell r="BS872" t="str">
            <v>---</v>
          </cell>
          <cell r="BT872" t="str">
            <v>---</v>
          </cell>
          <cell r="BU872" t="str">
            <v>---</v>
          </cell>
          <cell r="BV872" t="str">
            <v>---</v>
          </cell>
          <cell r="BW872" t="str">
            <v>---</v>
          </cell>
        </row>
        <row r="873">
          <cell r="A873" t="str">
            <v>LAM0411</v>
          </cell>
          <cell r="B873" t="str">
            <v>Licencia Ambiental</v>
          </cell>
          <cell r="C873" t="str">
            <v>BLOQUE EXPLORATORIO SANTERO-SISMICO SANTERO 95</v>
          </cell>
          <cell r="D873" t="str">
            <v xml:space="preserve">ECOPETROL S.A. </v>
          </cell>
          <cell r="E873" t="str">
            <v>Hidrocarburos</v>
          </cell>
          <cell r="F873" t="str">
            <v>---</v>
          </cell>
          <cell r="G873" t="str">
            <v>---</v>
          </cell>
          <cell r="H873" t="str">
            <v>---</v>
          </cell>
          <cell r="I873" t="str">
            <v>---</v>
          </cell>
          <cell r="J873" t="str">
            <v>---</v>
          </cell>
          <cell r="K873">
            <v>4</v>
          </cell>
          <cell r="O873" t="str">
            <v>---</v>
          </cell>
          <cell r="P873" t="str">
            <v>N/A</v>
          </cell>
          <cell r="Q873" t="str">
            <v>---</v>
          </cell>
          <cell r="S873" t="str">
            <v>---</v>
          </cell>
          <cell r="T873" t="str">
            <v>---</v>
          </cell>
          <cell r="U873">
            <v>2</v>
          </cell>
          <cell r="V873" t="str">
            <v>ARCHIVADO</v>
          </cell>
          <cell r="W873" t="str">
            <v>CAR Y CORTOLIMA</v>
          </cell>
          <cell r="X873" t="str">
            <v>Auto de Archivo</v>
          </cell>
          <cell r="Y873">
            <v>1132</v>
          </cell>
          <cell r="Z873">
            <v>38880</v>
          </cell>
          <cell r="AA873" t="str">
            <v>N/A</v>
          </cell>
          <cell r="AB873" t="str">
            <v>N/A</v>
          </cell>
          <cell r="AD873" t="str">
            <v>---</v>
          </cell>
          <cell r="AE873" t="str">
            <v>---</v>
          </cell>
          <cell r="AF873" t="str">
            <v>---</v>
          </cell>
          <cell r="AG873" t="str">
            <v>---</v>
          </cell>
          <cell r="AH873" t="str">
            <v>---</v>
          </cell>
          <cell r="AI873" t="str">
            <v>---</v>
          </cell>
          <cell r="AJ873" t="str">
            <v>---</v>
          </cell>
          <cell r="AK873" t="str">
            <v>---</v>
          </cell>
          <cell r="AL873">
            <v>0</v>
          </cell>
          <cell r="AM873" t="str">
            <v>---</v>
          </cell>
          <cell r="AN873">
            <v>0</v>
          </cell>
          <cell r="AO873">
            <v>0</v>
          </cell>
          <cell r="AP873">
            <v>0</v>
          </cell>
          <cell r="AQ873">
            <v>0</v>
          </cell>
          <cell r="AR873">
            <v>0</v>
          </cell>
          <cell r="AS873">
            <v>0</v>
          </cell>
          <cell r="AT873">
            <v>0</v>
          </cell>
          <cell r="AU873">
            <v>0</v>
          </cell>
          <cell r="AV873">
            <v>0</v>
          </cell>
          <cell r="AW873">
            <v>0</v>
          </cell>
          <cell r="AX873">
            <v>0</v>
          </cell>
          <cell r="AY873">
            <v>0</v>
          </cell>
          <cell r="AZ873">
            <v>0</v>
          </cell>
          <cell r="BA873">
            <v>0</v>
          </cell>
          <cell r="BB873" t="str">
            <v>Sin Seguimiento</v>
          </cell>
          <cell r="BJ873" t="str">
            <v>---</v>
          </cell>
          <cell r="BK873" t="str">
            <v>---</v>
          </cell>
          <cell r="BL873" t="str">
            <v>---</v>
          </cell>
          <cell r="BN873" t="str">
            <v>---</v>
          </cell>
          <cell r="BO873" t="str">
            <v>---</v>
          </cell>
          <cell r="BP873" t="str">
            <v>---</v>
          </cell>
          <cell r="BQ873" t="str">
            <v>---</v>
          </cell>
          <cell r="BR873" t="str">
            <v>---</v>
          </cell>
          <cell r="BS873" t="str">
            <v>---</v>
          </cell>
          <cell r="BT873" t="str">
            <v>---</v>
          </cell>
          <cell r="BU873" t="str">
            <v>---</v>
          </cell>
          <cell r="BV873" t="str">
            <v>---</v>
          </cell>
          <cell r="BW873" t="str">
            <v>---</v>
          </cell>
        </row>
        <row r="874">
          <cell r="A874" t="str">
            <v>LAM3860</v>
          </cell>
          <cell r="B874" t="str">
            <v>Licencia Ambiental</v>
          </cell>
          <cell r="C874" t="str">
            <v>TRASPORTE DE HIDROCARBUROS TOCANCIPA-CASTILLA.</v>
          </cell>
          <cell r="D874" t="str">
            <v xml:space="preserve">ECOPETROL S.A. </v>
          </cell>
          <cell r="E874" t="str">
            <v>Hidrocarburos</v>
          </cell>
          <cell r="F874" t="str">
            <v>---</v>
          </cell>
          <cell r="G874" t="str">
            <v>---</v>
          </cell>
          <cell r="H874" t="str">
            <v>---</v>
          </cell>
          <cell r="I874" t="str">
            <v>---</v>
          </cell>
          <cell r="J874" t="str">
            <v>---</v>
          </cell>
          <cell r="K874">
            <v>4</v>
          </cell>
          <cell r="O874" t="str">
            <v>---</v>
          </cell>
          <cell r="P874" t="str">
            <v>N/A</v>
          </cell>
          <cell r="Q874" t="str">
            <v>---</v>
          </cell>
          <cell r="S874" t="str">
            <v>---</v>
          </cell>
          <cell r="T874" t="str">
            <v>---</v>
          </cell>
          <cell r="U874">
            <v>4</v>
          </cell>
          <cell r="V874" t="str">
            <v>ARCHIVADO</v>
          </cell>
          <cell r="W874" t="str">
            <v>CAR Y CORTOLIMA</v>
          </cell>
          <cell r="X874" t="str">
            <v>Auto de Archivo</v>
          </cell>
          <cell r="Y874">
            <v>166</v>
          </cell>
          <cell r="Z874">
            <v>40205</v>
          </cell>
          <cell r="AA874" t="str">
            <v>N/A</v>
          </cell>
          <cell r="AB874" t="str">
            <v>N/A</v>
          </cell>
          <cell r="AD874" t="str">
            <v>---</v>
          </cell>
          <cell r="AE874" t="str">
            <v>---</v>
          </cell>
          <cell r="AF874" t="str">
            <v>---</v>
          </cell>
          <cell r="AG874" t="str">
            <v>---</v>
          </cell>
          <cell r="AH874" t="str">
            <v>---</v>
          </cell>
          <cell r="AI874" t="str">
            <v>---</v>
          </cell>
          <cell r="AJ874" t="str">
            <v>---</v>
          </cell>
          <cell r="AK874" t="str">
            <v>---</v>
          </cell>
          <cell r="AL874">
            <v>0</v>
          </cell>
          <cell r="AM874" t="str">
            <v>---</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t="str">
            <v>Sin Seguimiento</v>
          </cell>
          <cell r="BJ874" t="str">
            <v>---</v>
          </cell>
          <cell r="BK874" t="str">
            <v>---</v>
          </cell>
          <cell r="BL874" t="str">
            <v>---</v>
          </cell>
          <cell r="BN874" t="str">
            <v>---</v>
          </cell>
          <cell r="BO874" t="str">
            <v>---</v>
          </cell>
          <cell r="BP874" t="str">
            <v>---</v>
          </cell>
          <cell r="BQ874">
            <v>2</v>
          </cell>
          <cell r="BR874">
            <v>0</v>
          </cell>
          <cell r="BS874">
            <v>0</v>
          </cell>
          <cell r="BT874" t="str">
            <v>---</v>
          </cell>
          <cell r="BU874" t="str">
            <v>---</v>
          </cell>
          <cell r="BV874" t="str">
            <v>---</v>
          </cell>
          <cell r="BW874" t="str">
            <v>---</v>
          </cell>
        </row>
        <row r="875">
          <cell r="A875" t="str">
            <v>LAM0415</v>
          </cell>
          <cell r="B875" t="str">
            <v>Licencia Ambiental</v>
          </cell>
          <cell r="C875" t="str">
            <v>EXPLORACION SISMICA BLOQUE RIO MINERO
AGATA 2</v>
          </cell>
          <cell r="D875" t="str">
            <v xml:space="preserve">CHEVRON PETROLEUM COMPANY </v>
          </cell>
          <cell r="E875" t="str">
            <v>Hidrocarburos</v>
          </cell>
          <cell r="F875" t="str">
            <v>---</v>
          </cell>
          <cell r="G875" t="str">
            <v>---</v>
          </cell>
          <cell r="H875" t="str">
            <v>---</v>
          </cell>
          <cell r="I875" t="str">
            <v>---</v>
          </cell>
          <cell r="J875" t="str">
            <v>---</v>
          </cell>
          <cell r="K875">
            <v>4</v>
          </cell>
          <cell r="O875" t="str">
            <v>---</v>
          </cell>
          <cell r="P875" t="str">
            <v>N/A</v>
          </cell>
          <cell r="Q875" t="str">
            <v>---</v>
          </cell>
          <cell r="S875" t="str">
            <v>---</v>
          </cell>
          <cell r="T875" t="str">
            <v>---</v>
          </cell>
          <cell r="U875">
            <v>3</v>
          </cell>
          <cell r="V875" t="str">
            <v>ARCHIVADO</v>
          </cell>
          <cell r="W875" t="str">
            <v>CAR Y CORTOLIMA</v>
          </cell>
          <cell r="X875" t="str">
            <v>Auto de Archivo</v>
          </cell>
          <cell r="Y875">
            <v>918</v>
          </cell>
          <cell r="Z875">
            <v>37894</v>
          </cell>
          <cell r="AA875" t="str">
            <v>N/A</v>
          </cell>
          <cell r="AB875" t="str">
            <v>N/A</v>
          </cell>
          <cell r="AD875" t="str">
            <v>---</v>
          </cell>
          <cell r="AE875" t="str">
            <v>---</v>
          </cell>
          <cell r="AF875" t="str">
            <v>---</v>
          </cell>
          <cell r="AG875" t="str">
            <v>---</v>
          </cell>
          <cell r="AH875" t="str">
            <v>---</v>
          </cell>
          <cell r="AI875" t="str">
            <v>---</v>
          </cell>
          <cell r="AJ875" t="str">
            <v>---</v>
          </cell>
          <cell r="AK875" t="str">
            <v>---</v>
          </cell>
          <cell r="AL875">
            <v>0</v>
          </cell>
          <cell r="AM875" t="str">
            <v>---</v>
          </cell>
          <cell r="AN875">
            <v>1</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t="str">
            <v>Seguimiento &lt; 2006</v>
          </cell>
          <cell r="BJ875" t="str">
            <v>---</v>
          </cell>
          <cell r="BK875" t="str">
            <v>---</v>
          </cell>
          <cell r="BL875" t="str">
            <v>---</v>
          </cell>
          <cell r="BN875" t="str">
            <v>---</v>
          </cell>
          <cell r="BO875" t="str">
            <v>---</v>
          </cell>
          <cell r="BP875" t="str">
            <v>---</v>
          </cell>
          <cell r="BQ875" t="str">
            <v>---</v>
          </cell>
          <cell r="BR875" t="str">
            <v>---</v>
          </cell>
          <cell r="BS875" t="str">
            <v>---</v>
          </cell>
          <cell r="BT875" t="str">
            <v>---</v>
          </cell>
          <cell r="BU875" t="str">
            <v>---</v>
          </cell>
          <cell r="BV875" t="str">
            <v>---</v>
          </cell>
          <cell r="BW875" t="str">
            <v>---</v>
          </cell>
        </row>
        <row r="876">
          <cell r="A876" t="str">
            <v>LAM0416</v>
          </cell>
          <cell r="B876" t="str">
            <v>Licencia Ambiental</v>
          </cell>
          <cell r="C876" t="str">
            <v>BLOQUE DE EXPLORACION VALLE DEL CAUCA</v>
          </cell>
          <cell r="D876" t="str">
            <v xml:space="preserve">ECOPETROL S.A. </v>
          </cell>
          <cell r="E876" t="str">
            <v>Hidrocarburos</v>
          </cell>
          <cell r="F876" t="str">
            <v>---</v>
          </cell>
          <cell r="G876" t="str">
            <v>---</v>
          </cell>
          <cell r="H876" t="str">
            <v>---</v>
          </cell>
          <cell r="I876" t="str">
            <v>---</v>
          </cell>
          <cell r="J876" t="str">
            <v>---</v>
          </cell>
          <cell r="K876">
            <v>4</v>
          </cell>
          <cell r="O876" t="str">
            <v>---</v>
          </cell>
          <cell r="P876" t="str">
            <v>N/A</v>
          </cell>
          <cell r="Q876" t="str">
            <v>---</v>
          </cell>
          <cell r="S876" t="str">
            <v>---</v>
          </cell>
          <cell r="T876" t="str">
            <v>---</v>
          </cell>
          <cell r="U876">
            <v>1</v>
          </cell>
          <cell r="V876" t="str">
            <v>ARCHIVADO</v>
          </cell>
          <cell r="W876" t="str">
            <v>CAR Y CORTOLIMA</v>
          </cell>
          <cell r="X876" t="str">
            <v>Auto de Archivo</v>
          </cell>
          <cell r="Y876">
            <v>920</v>
          </cell>
          <cell r="Z876">
            <v>37894</v>
          </cell>
          <cell r="AA876" t="str">
            <v>N/A</v>
          </cell>
          <cell r="AB876" t="str">
            <v>N/A</v>
          </cell>
          <cell r="AD876" t="str">
            <v>---</v>
          </cell>
          <cell r="AE876" t="str">
            <v>---</v>
          </cell>
          <cell r="AF876" t="str">
            <v>---</v>
          </cell>
          <cell r="AG876" t="str">
            <v>---</v>
          </cell>
          <cell r="AH876" t="str">
            <v>---</v>
          </cell>
          <cell r="AI876" t="str">
            <v>---</v>
          </cell>
          <cell r="AJ876" t="str">
            <v>---</v>
          </cell>
          <cell r="AK876" t="str">
            <v>---</v>
          </cell>
          <cell r="AL876">
            <v>0</v>
          </cell>
          <cell r="AM876" t="str">
            <v>---</v>
          </cell>
          <cell r="AN876">
            <v>0</v>
          </cell>
          <cell r="AO876">
            <v>0</v>
          </cell>
          <cell r="AP876">
            <v>0</v>
          </cell>
          <cell r="AQ876">
            <v>0</v>
          </cell>
          <cell r="AR876">
            <v>0</v>
          </cell>
          <cell r="AS876">
            <v>0</v>
          </cell>
          <cell r="AT876">
            <v>0</v>
          </cell>
          <cell r="AU876">
            <v>0</v>
          </cell>
          <cell r="AV876">
            <v>0</v>
          </cell>
          <cell r="AW876">
            <v>0</v>
          </cell>
          <cell r="AX876">
            <v>0</v>
          </cell>
          <cell r="AY876">
            <v>0</v>
          </cell>
          <cell r="AZ876">
            <v>0</v>
          </cell>
          <cell r="BA876">
            <v>0</v>
          </cell>
          <cell r="BB876" t="str">
            <v>Sin Seguimiento</v>
          </cell>
          <cell r="BJ876" t="str">
            <v>---</v>
          </cell>
          <cell r="BK876" t="str">
            <v>---</v>
          </cell>
          <cell r="BL876" t="str">
            <v>---</v>
          </cell>
          <cell r="BN876" t="str">
            <v>---</v>
          </cell>
          <cell r="BO876" t="str">
            <v>---</v>
          </cell>
          <cell r="BP876" t="str">
            <v>---</v>
          </cell>
          <cell r="BQ876">
            <v>1</v>
          </cell>
          <cell r="BR876">
            <v>0</v>
          </cell>
          <cell r="BS876">
            <v>0</v>
          </cell>
          <cell r="BT876" t="str">
            <v>---</v>
          </cell>
          <cell r="BU876" t="str">
            <v>---</v>
          </cell>
          <cell r="BV876" t="str">
            <v>---</v>
          </cell>
          <cell r="BW876" t="str">
            <v>---</v>
          </cell>
        </row>
        <row r="877">
          <cell r="A877" t="str">
            <v>LAM0417</v>
          </cell>
          <cell r="B877" t="str">
            <v>Licencia Ambiental</v>
          </cell>
          <cell r="C877" t="str">
            <v>BLOQE EXPLORATORIO UPAPUES SISMICO GRANADA</v>
          </cell>
          <cell r="D877" t="str">
            <v xml:space="preserve">ECOPETROL S.A. </v>
          </cell>
          <cell r="E877" t="str">
            <v>Hidrocarburos</v>
          </cell>
          <cell r="F877" t="str">
            <v>---</v>
          </cell>
          <cell r="G877" t="str">
            <v>---</v>
          </cell>
          <cell r="H877" t="str">
            <v>---</v>
          </cell>
          <cell r="I877" t="str">
            <v>---</v>
          </cell>
          <cell r="J877" t="str">
            <v>---</v>
          </cell>
          <cell r="K877">
            <v>4</v>
          </cell>
          <cell r="O877" t="str">
            <v>---</v>
          </cell>
          <cell r="P877" t="str">
            <v>N/A</v>
          </cell>
          <cell r="Q877" t="str">
            <v>---</v>
          </cell>
          <cell r="S877" t="str">
            <v>---</v>
          </cell>
          <cell r="T877" t="str">
            <v>---</v>
          </cell>
          <cell r="U877">
            <v>1</v>
          </cell>
          <cell r="V877" t="str">
            <v>ARCHIVADO</v>
          </cell>
          <cell r="W877" t="str">
            <v>CAR Y CORTOLIMA</v>
          </cell>
          <cell r="X877" t="str">
            <v>Auto de Archivo</v>
          </cell>
          <cell r="Y877">
            <v>920</v>
          </cell>
          <cell r="Z877">
            <v>37894</v>
          </cell>
          <cell r="AA877" t="str">
            <v>N/A</v>
          </cell>
          <cell r="AB877" t="str">
            <v>N/A</v>
          </cell>
          <cell r="AD877" t="str">
            <v>---</v>
          </cell>
          <cell r="AE877" t="str">
            <v>---</v>
          </cell>
          <cell r="AF877" t="str">
            <v>---</v>
          </cell>
          <cell r="AG877" t="str">
            <v>---</v>
          </cell>
          <cell r="AH877" t="str">
            <v>---</v>
          </cell>
          <cell r="AI877" t="str">
            <v>---</v>
          </cell>
          <cell r="AJ877" t="str">
            <v>---</v>
          </cell>
          <cell r="AK877" t="str">
            <v>---</v>
          </cell>
          <cell r="AL877">
            <v>0</v>
          </cell>
          <cell r="AM877" t="str">
            <v>---</v>
          </cell>
          <cell r="AN877">
            <v>1</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t="str">
            <v>Seguimiento &lt; 2006</v>
          </cell>
          <cell r="BJ877" t="str">
            <v>---</v>
          </cell>
          <cell r="BK877" t="str">
            <v>---</v>
          </cell>
          <cell r="BL877" t="str">
            <v>---</v>
          </cell>
          <cell r="BN877" t="str">
            <v>---</v>
          </cell>
          <cell r="BO877" t="str">
            <v>---</v>
          </cell>
          <cell r="BP877" t="str">
            <v>---</v>
          </cell>
          <cell r="BQ877" t="str">
            <v>---</v>
          </cell>
          <cell r="BR877" t="str">
            <v>---</v>
          </cell>
          <cell r="BS877" t="str">
            <v>---</v>
          </cell>
          <cell r="BT877" t="str">
            <v>---</v>
          </cell>
          <cell r="BU877" t="str">
            <v>---</v>
          </cell>
          <cell r="BV877" t="str">
            <v>---</v>
          </cell>
          <cell r="BW877" t="str">
            <v>---</v>
          </cell>
        </row>
        <row r="878">
          <cell r="A878" t="str">
            <v>LAM0418</v>
          </cell>
          <cell r="B878" t="str">
            <v>Licencia Ambiental</v>
          </cell>
          <cell r="C878" t="str">
            <v>ESTACION DE SERVICIOS CLASE C</v>
          </cell>
          <cell r="D878" t="str">
            <v xml:space="preserve">CRC </v>
          </cell>
          <cell r="E878" t="str">
            <v>Hidrocarburos</v>
          </cell>
          <cell r="F878" t="str">
            <v>---</v>
          </cell>
          <cell r="G878" t="str">
            <v>---</v>
          </cell>
          <cell r="H878" t="str">
            <v>---</v>
          </cell>
          <cell r="I878" t="str">
            <v>---</v>
          </cell>
          <cell r="J878" t="str">
            <v>---</v>
          </cell>
          <cell r="K878">
            <v>4</v>
          </cell>
          <cell r="O878" t="str">
            <v>---</v>
          </cell>
          <cell r="P878" t="str">
            <v>N/A</v>
          </cell>
          <cell r="Q878" t="str">
            <v>---</v>
          </cell>
          <cell r="S878" t="str">
            <v>---</v>
          </cell>
          <cell r="T878" t="str">
            <v>---</v>
          </cell>
          <cell r="U878">
            <v>1</v>
          </cell>
          <cell r="V878" t="str">
            <v>ARCHIVADO</v>
          </cell>
          <cell r="W878" t="str">
            <v>CAR Y CORTOLIMA</v>
          </cell>
          <cell r="X878" t="str">
            <v>Auto de Archivo</v>
          </cell>
          <cell r="Y878">
            <v>920</v>
          </cell>
          <cell r="Z878">
            <v>37894</v>
          </cell>
          <cell r="AA878" t="str">
            <v>N/A</v>
          </cell>
          <cell r="AB878" t="str">
            <v>N/A</v>
          </cell>
          <cell r="AD878" t="str">
            <v>---</v>
          </cell>
          <cell r="AE878" t="str">
            <v>---</v>
          </cell>
          <cell r="AF878" t="str">
            <v>---</v>
          </cell>
          <cell r="AG878" t="str">
            <v>---</v>
          </cell>
          <cell r="AH878" t="str">
            <v>---</v>
          </cell>
          <cell r="AI878" t="str">
            <v>---</v>
          </cell>
          <cell r="AJ878" t="str">
            <v>---</v>
          </cell>
          <cell r="AK878" t="str">
            <v>---</v>
          </cell>
          <cell r="AL878">
            <v>0</v>
          </cell>
          <cell r="AM878" t="str">
            <v>---</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t="str">
            <v>Sin Seguimiento</v>
          </cell>
          <cell r="BJ878" t="str">
            <v>---</v>
          </cell>
          <cell r="BK878" t="str">
            <v>---</v>
          </cell>
          <cell r="BL878" t="str">
            <v>---</v>
          </cell>
          <cell r="BN878" t="str">
            <v>---</v>
          </cell>
          <cell r="BO878" t="str">
            <v>---</v>
          </cell>
          <cell r="BP878" t="str">
            <v>---</v>
          </cell>
          <cell r="BQ878" t="str">
            <v>---</v>
          </cell>
          <cell r="BR878" t="str">
            <v>---</v>
          </cell>
          <cell r="BS878" t="str">
            <v>---</v>
          </cell>
          <cell r="BT878" t="str">
            <v>---</v>
          </cell>
          <cell r="BU878" t="str">
            <v>---</v>
          </cell>
          <cell r="BV878" t="str">
            <v>---</v>
          </cell>
          <cell r="BW878" t="str">
            <v>---</v>
          </cell>
        </row>
        <row r="879">
          <cell r="A879" t="str">
            <v>LAM0419</v>
          </cell>
          <cell r="B879" t="str">
            <v>Licencia Ambiental</v>
          </cell>
          <cell r="C879" t="str">
            <v>BLOQUE DE EXPLORACION PIE DE MONTE OCCIDENTAL</v>
          </cell>
          <cell r="D879" t="str">
            <v xml:space="preserve">ECOPETROL S.A. </v>
          </cell>
          <cell r="E879" t="str">
            <v>Hidrocarburos</v>
          </cell>
          <cell r="F879" t="str">
            <v>---</v>
          </cell>
          <cell r="G879" t="str">
            <v>---</v>
          </cell>
          <cell r="H879" t="str">
            <v>---</v>
          </cell>
          <cell r="I879" t="str">
            <v>---</v>
          </cell>
          <cell r="J879" t="str">
            <v>---</v>
          </cell>
          <cell r="K879">
            <v>4</v>
          </cell>
          <cell r="O879" t="str">
            <v>---</v>
          </cell>
          <cell r="P879" t="str">
            <v>N/A</v>
          </cell>
          <cell r="Q879" t="str">
            <v>---</v>
          </cell>
          <cell r="S879" t="str">
            <v>---</v>
          </cell>
          <cell r="T879" t="str">
            <v>---</v>
          </cell>
          <cell r="U879">
            <v>1</v>
          </cell>
          <cell r="V879" t="str">
            <v>ARCHIVADO</v>
          </cell>
          <cell r="W879" t="str">
            <v>CAR Y CORTOLIMA</v>
          </cell>
          <cell r="X879" t="str">
            <v>Auto de Archivo</v>
          </cell>
          <cell r="Y879">
            <v>920</v>
          </cell>
          <cell r="Z879">
            <v>37894</v>
          </cell>
          <cell r="AA879" t="str">
            <v>N/A</v>
          </cell>
          <cell r="AB879" t="str">
            <v>N/A</v>
          </cell>
          <cell r="AD879" t="str">
            <v>---</v>
          </cell>
          <cell r="AE879" t="str">
            <v>---</v>
          </cell>
          <cell r="AF879" t="str">
            <v>---</v>
          </cell>
          <cell r="AG879" t="str">
            <v>---</v>
          </cell>
          <cell r="AH879" t="str">
            <v>---</v>
          </cell>
          <cell r="AI879" t="str">
            <v>---</v>
          </cell>
          <cell r="AJ879" t="str">
            <v>---</v>
          </cell>
          <cell r="AK879" t="str">
            <v>---</v>
          </cell>
          <cell r="AL879">
            <v>0</v>
          </cell>
          <cell r="AM879" t="str">
            <v>---</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t="str">
            <v>Sin Seguimiento</v>
          </cell>
          <cell r="BJ879" t="str">
            <v>---</v>
          </cell>
          <cell r="BK879" t="str">
            <v>---</v>
          </cell>
          <cell r="BL879" t="str">
            <v>---</v>
          </cell>
          <cell r="BN879" t="str">
            <v>---</v>
          </cell>
          <cell r="BO879" t="str">
            <v>---</v>
          </cell>
          <cell r="BP879" t="str">
            <v>---</v>
          </cell>
          <cell r="BQ879" t="str">
            <v>---</v>
          </cell>
          <cell r="BR879" t="str">
            <v>---</v>
          </cell>
          <cell r="BS879" t="str">
            <v>---</v>
          </cell>
          <cell r="BT879" t="str">
            <v>---</v>
          </cell>
          <cell r="BU879" t="str">
            <v>---</v>
          </cell>
          <cell r="BV879" t="str">
            <v>---</v>
          </cell>
          <cell r="BW879" t="str">
            <v>---</v>
          </cell>
        </row>
        <row r="880">
          <cell r="A880" t="str">
            <v>LAM0422</v>
          </cell>
          <cell r="B880" t="str">
            <v>Licencia Ambiental</v>
          </cell>
          <cell r="C880" t="str">
            <v>PROGRAMA SISMICO 2D TIERRA NEGRA ORIENTAL 97
BLOQUE EXPLORATORIO TIERRA NEGRA</v>
          </cell>
          <cell r="D880" t="str">
            <v xml:space="preserve">ECOPETROL S.A. </v>
          </cell>
          <cell r="E880" t="str">
            <v>Hidrocarburos</v>
          </cell>
          <cell r="F880" t="str">
            <v>---</v>
          </cell>
          <cell r="G880" t="str">
            <v>---</v>
          </cell>
          <cell r="H880" t="str">
            <v>---</v>
          </cell>
          <cell r="I880" t="str">
            <v>---</v>
          </cell>
          <cell r="J880" t="str">
            <v>---</v>
          </cell>
          <cell r="K880">
            <v>4</v>
          </cell>
          <cell r="O880" t="str">
            <v>---</v>
          </cell>
          <cell r="P880" t="str">
            <v>N/A</v>
          </cell>
          <cell r="Q880" t="str">
            <v>---</v>
          </cell>
          <cell r="S880" t="str">
            <v>---</v>
          </cell>
          <cell r="T880" t="str">
            <v>---</v>
          </cell>
          <cell r="U880">
            <v>1</v>
          </cell>
          <cell r="V880" t="str">
            <v>ARCHIVADO</v>
          </cell>
          <cell r="W880" t="str">
            <v>CAR Y CORTOLIMA</v>
          </cell>
          <cell r="X880" t="str">
            <v>Auto de Archivo</v>
          </cell>
          <cell r="Y880">
            <v>920</v>
          </cell>
          <cell r="Z880">
            <v>37894</v>
          </cell>
          <cell r="AA880" t="str">
            <v>N/A</v>
          </cell>
          <cell r="AB880" t="str">
            <v>N/A</v>
          </cell>
          <cell r="AD880" t="str">
            <v>---</v>
          </cell>
          <cell r="AE880" t="str">
            <v>---</v>
          </cell>
          <cell r="AF880" t="str">
            <v>---</v>
          </cell>
          <cell r="AG880" t="str">
            <v>---</v>
          </cell>
          <cell r="AH880" t="str">
            <v>---</v>
          </cell>
          <cell r="AI880" t="str">
            <v>---</v>
          </cell>
          <cell r="AJ880" t="str">
            <v>---</v>
          </cell>
          <cell r="AK880" t="str">
            <v>---</v>
          </cell>
          <cell r="AL880">
            <v>0</v>
          </cell>
          <cell r="AM880" t="str">
            <v>---</v>
          </cell>
          <cell r="AN880">
            <v>1</v>
          </cell>
          <cell r="AO880">
            <v>0</v>
          </cell>
          <cell r="AP880">
            <v>0</v>
          </cell>
          <cell r="AQ880">
            <v>0</v>
          </cell>
          <cell r="AR880">
            <v>0</v>
          </cell>
          <cell r="AS880">
            <v>0</v>
          </cell>
          <cell r="AT880">
            <v>0</v>
          </cell>
          <cell r="AU880">
            <v>0</v>
          </cell>
          <cell r="AV880">
            <v>0</v>
          </cell>
          <cell r="AW880">
            <v>0</v>
          </cell>
          <cell r="AX880">
            <v>0</v>
          </cell>
          <cell r="AY880">
            <v>0</v>
          </cell>
          <cell r="AZ880">
            <v>0</v>
          </cell>
          <cell r="BA880">
            <v>0</v>
          </cell>
          <cell r="BB880" t="str">
            <v>Seguimiento &lt; 2006</v>
          </cell>
          <cell r="BJ880" t="str">
            <v>---</v>
          </cell>
          <cell r="BK880" t="str">
            <v>---</v>
          </cell>
          <cell r="BL880" t="str">
            <v>---</v>
          </cell>
          <cell r="BN880" t="str">
            <v>---</v>
          </cell>
          <cell r="BO880" t="str">
            <v>---</v>
          </cell>
          <cell r="BP880" t="str">
            <v>---</v>
          </cell>
          <cell r="BQ880" t="str">
            <v>---</v>
          </cell>
          <cell r="BR880" t="str">
            <v>---</v>
          </cell>
          <cell r="BS880" t="str">
            <v>---</v>
          </cell>
          <cell r="BT880" t="str">
            <v>---</v>
          </cell>
          <cell r="BU880" t="str">
            <v>---</v>
          </cell>
          <cell r="BV880" t="str">
            <v>---</v>
          </cell>
          <cell r="BW880" t="str">
            <v>---</v>
          </cell>
        </row>
        <row r="881">
          <cell r="A881" t="str">
            <v>LAM0426</v>
          </cell>
          <cell r="B881" t="str">
            <v>Licencia Ambiental</v>
          </cell>
          <cell r="C881" t="str">
            <v>SISMICO DE EXPLORACION BLOQUE LLANOS 7</v>
          </cell>
          <cell r="D881" t="str">
            <v xml:space="preserve">ESSO COLOMBIANA LIMITED. </v>
          </cell>
          <cell r="E881" t="str">
            <v>Hidrocarburos</v>
          </cell>
          <cell r="F881" t="str">
            <v>---</v>
          </cell>
          <cell r="G881" t="str">
            <v>---</v>
          </cell>
          <cell r="H881" t="str">
            <v>---</v>
          </cell>
          <cell r="I881" t="str">
            <v>---</v>
          </cell>
          <cell r="J881" t="str">
            <v>---</v>
          </cell>
          <cell r="K881">
            <v>4</v>
          </cell>
          <cell r="O881" t="str">
            <v>---</v>
          </cell>
          <cell r="P881" t="str">
            <v>N/A</v>
          </cell>
          <cell r="Q881" t="str">
            <v>---</v>
          </cell>
          <cell r="S881" t="str">
            <v>---</v>
          </cell>
          <cell r="T881" t="str">
            <v>---</v>
          </cell>
          <cell r="U881">
            <v>3</v>
          </cell>
          <cell r="V881" t="str">
            <v>ARCHIVADO</v>
          </cell>
          <cell r="W881" t="str">
            <v>CAR Y CORTOLIMA</v>
          </cell>
          <cell r="X881" t="str">
            <v>Auto de Archivo</v>
          </cell>
          <cell r="Y881">
            <v>918</v>
          </cell>
          <cell r="Z881">
            <v>37894</v>
          </cell>
          <cell r="AA881" t="str">
            <v>N/A</v>
          </cell>
          <cell r="AB881" t="str">
            <v>N/A</v>
          </cell>
          <cell r="AD881" t="str">
            <v>---</v>
          </cell>
          <cell r="AE881" t="str">
            <v>---</v>
          </cell>
          <cell r="AF881" t="str">
            <v>---</v>
          </cell>
          <cell r="AG881" t="str">
            <v>---</v>
          </cell>
          <cell r="AH881" t="str">
            <v>---</v>
          </cell>
          <cell r="AI881" t="str">
            <v>---</v>
          </cell>
          <cell r="AJ881" t="str">
            <v>---</v>
          </cell>
          <cell r="AK881" t="str">
            <v>---</v>
          </cell>
          <cell r="AL881">
            <v>0</v>
          </cell>
          <cell r="AM881" t="str">
            <v>---</v>
          </cell>
          <cell r="AN881">
            <v>1</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t="str">
            <v>Seguimiento &lt; 2006</v>
          </cell>
          <cell r="BJ881" t="str">
            <v>---</v>
          </cell>
          <cell r="BK881" t="str">
            <v>---</v>
          </cell>
          <cell r="BL881" t="str">
            <v>---</v>
          </cell>
          <cell r="BN881" t="str">
            <v>---</v>
          </cell>
          <cell r="BO881" t="str">
            <v>---</v>
          </cell>
          <cell r="BP881" t="str">
            <v>---</v>
          </cell>
          <cell r="BQ881" t="str">
            <v>---</v>
          </cell>
          <cell r="BR881" t="str">
            <v>---</v>
          </cell>
          <cell r="BS881" t="str">
            <v>---</v>
          </cell>
          <cell r="BT881" t="str">
            <v>---</v>
          </cell>
          <cell r="BU881" t="str">
            <v>---</v>
          </cell>
          <cell r="BV881" t="str">
            <v>---</v>
          </cell>
          <cell r="BW881" t="str">
            <v>---</v>
          </cell>
        </row>
        <row r="882">
          <cell r="A882" t="str">
            <v>LAM0429</v>
          </cell>
          <cell r="B882" t="str">
            <v>Licencia Ambiental</v>
          </cell>
          <cell r="C882" t="str">
            <v>POZO EXPLORATORIO ANACONDA 2</v>
          </cell>
          <cell r="D882" t="str">
            <v xml:space="preserve">CHEVRON PETROLEUM COMPANY </v>
          </cell>
          <cell r="E882" t="str">
            <v>Hidrocarburos</v>
          </cell>
          <cell r="F882" t="str">
            <v>---</v>
          </cell>
          <cell r="G882" t="str">
            <v>---</v>
          </cell>
          <cell r="H882" t="str">
            <v>---</v>
          </cell>
          <cell r="I882" t="str">
            <v>---</v>
          </cell>
          <cell r="J882" t="str">
            <v>---</v>
          </cell>
          <cell r="K882">
            <v>4</v>
          </cell>
          <cell r="O882" t="str">
            <v>---</v>
          </cell>
          <cell r="P882" t="str">
            <v>N/A</v>
          </cell>
          <cell r="Q882" t="str">
            <v>---</v>
          </cell>
          <cell r="S882" t="str">
            <v>---</v>
          </cell>
          <cell r="T882" t="str">
            <v>---</v>
          </cell>
          <cell r="U882">
            <v>1</v>
          </cell>
          <cell r="V882" t="str">
            <v>ARCHIVADO</v>
          </cell>
          <cell r="W882" t="str">
            <v>CAR Y CORTOLIMA</v>
          </cell>
          <cell r="X882" t="str">
            <v>Auto de Archivo</v>
          </cell>
          <cell r="Y882">
            <v>1634</v>
          </cell>
          <cell r="Z882">
            <v>38604</v>
          </cell>
          <cell r="AA882" t="str">
            <v>N/A</v>
          </cell>
          <cell r="AB882" t="str">
            <v>N/A</v>
          </cell>
          <cell r="AD882" t="str">
            <v>---</v>
          </cell>
          <cell r="AE882" t="str">
            <v>---</v>
          </cell>
          <cell r="AF882" t="str">
            <v>---</v>
          </cell>
          <cell r="AG882" t="str">
            <v>---</v>
          </cell>
          <cell r="AH882" t="str">
            <v>---</v>
          </cell>
          <cell r="AI882" t="str">
            <v>---</v>
          </cell>
          <cell r="AJ882" t="str">
            <v>---</v>
          </cell>
          <cell r="AK882" t="str">
            <v>---</v>
          </cell>
          <cell r="AL882">
            <v>0</v>
          </cell>
          <cell r="AM882" t="str">
            <v>---</v>
          </cell>
          <cell r="AN882">
            <v>1</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t="str">
            <v>Seguimiento &lt; 2006</v>
          </cell>
          <cell r="BJ882" t="str">
            <v>---</v>
          </cell>
          <cell r="BK882" t="str">
            <v>---</v>
          </cell>
          <cell r="BL882" t="str">
            <v>---</v>
          </cell>
          <cell r="BN882" t="str">
            <v>---</v>
          </cell>
          <cell r="BO882" t="str">
            <v>---</v>
          </cell>
          <cell r="BP882" t="str">
            <v>---</v>
          </cell>
          <cell r="BQ882" t="str">
            <v>---</v>
          </cell>
          <cell r="BR882" t="str">
            <v>---</v>
          </cell>
          <cell r="BS882" t="str">
            <v>---</v>
          </cell>
          <cell r="BT882" t="str">
            <v>---</v>
          </cell>
          <cell r="BU882" t="str">
            <v>---</v>
          </cell>
          <cell r="BV882" t="str">
            <v>---</v>
          </cell>
          <cell r="BW882" t="str">
            <v>---</v>
          </cell>
        </row>
        <row r="883">
          <cell r="A883" t="str">
            <v>LAM3574</v>
          </cell>
          <cell r="B883" t="str">
            <v>Licencia Ambiental</v>
          </cell>
          <cell r="C883" t="str">
            <v>LICENCIA AMBIENTAL DEL PROYECTO LÍNEA DE CONDUCCIÓN DE HIDROCARBUROS ESTACIÓN MANÍ -CUSIANA OCENSA</v>
          </cell>
          <cell r="D883" t="str">
            <v xml:space="preserve">HUPECOL OPERATING CO LLC </v>
          </cell>
          <cell r="E883" t="str">
            <v>Hidrocarburos</v>
          </cell>
          <cell r="F883" t="str">
            <v>---</v>
          </cell>
          <cell r="G883" t="str">
            <v>---</v>
          </cell>
          <cell r="H883" t="str">
            <v>---</v>
          </cell>
          <cell r="I883" t="str">
            <v>---</v>
          </cell>
          <cell r="J883" t="str">
            <v>---</v>
          </cell>
          <cell r="K883">
            <v>4</v>
          </cell>
          <cell r="O883" t="str">
            <v>---</v>
          </cell>
          <cell r="P883" t="str">
            <v>N/A</v>
          </cell>
          <cell r="Q883" t="str">
            <v>---</v>
          </cell>
          <cell r="S883" t="str">
            <v>---</v>
          </cell>
          <cell r="T883" t="str">
            <v>---</v>
          </cell>
          <cell r="U883">
            <v>1</v>
          </cell>
          <cell r="V883" t="str">
            <v>ARCHIVADO</v>
          </cell>
          <cell r="W883" t="str">
            <v>CAR Y CORTOLIMA</v>
          </cell>
          <cell r="X883" t="str">
            <v>Auto de Archivo</v>
          </cell>
          <cell r="Y883">
            <v>1047</v>
          </cell>
          <cell r="Z883">
            <v>40280</v>
          </cell>
          <cell r="AA883" t="str">
            <v>N/A</v>
          </cell>
          <cell r="AB883" t="str">
            <v>N/A</v>
          </cell>
          <cell r="AD883" t="str">
            <v>---</v>
          </cell>
          <cell r="AE883" t="str">
            <v>---</v>
          </cell>
          <cell r="AF883" t="str">
            <v>---</v>
          </cell>
          <cell r="AG883" t="str">
            <v>---</v>
          </cell>
          <cell r="AH883" t="str">
            <v>---</v>
          </cell>
          <cell r="AI883" t="str">
            <v>---</v>
          </cell>
          <cell r="AJ883" t="str">
            <v>---</v>
          </cell>
          <cell r="AK883" t="str">
            <v>---</v>
          </cell>
          <cell r="AL883">
            <v>0</v>
          </cell>
          <cell r="AM883" t="str">
            <v>---</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t="str">
            <v>Sin Seguimiento</v>
          </cell>
          <cell r="BJ883" t="str">
            <v>---</v>
          </cell>
          <cell r="BK883" t="str">
            <v>---</v>
          </cell>
          <cell r="BL883" t="str">
            <v>---</v>
          </cell>
          <cell r="BN883" t="str">
            <v>---</v>
          </cell>
          <cell r="BO883" t="str">
            <v>---</v>
          </cell>
          <cell r="BP883" t="str">
            <v>---</v>
          </cell>
          <cell r="BQ883" t="str">
            <v>---</v>
          </cell>
          <cell r="BR883" t="str">
            <v>---</v>
          </cell>
          <cell r="BS883" t="str">
            <v>---</v>
          </cell>
          <cell r="BT883" t="str">
            <v>---</v>
          </cell>
          <cell r="BU883" t="str">
            <v>---</v>
          </cell>
          <cell r="BV883" t="str">
            <v>---</v>
          </cell>
          <cell r="BW883" t="str">
            <v>---</v>
          </cell>
        </row>
        <row r="884">
          <cell r="A884" t="str">
            <v>LAM0436</v>
          </cell>
          <cell r="B884" t="str">
            <v>Licencia Ambiental</v>
          </cell>
          <cell r="C884" t="str">
            <v>SISMICA CUNDAY NORTE</v>
          </cell>
          <cell r="D884" t="str">
            <v xml:space="preserve">ECOPETROL S.A. </v>
          </cell>
          <cell r="E884" t="str">
            <v>Hidrocarburos</v>
          </cell>
          <cell r="F884" t="str">
            <v>---</v>
          </cell>
          <cell r="G884" t="str">
            <v>---</v>
          </cell>
          <cell r="H884" t="str">
            <v>---</v>
          </cell>
          <cell r="I884" t="str">
            <v>---</v>
          </cell>
          <cell r="J884" t="str">
            <v>---</v>
          </cell>
          <cell r="K884">
            <v>4</v>
          </cell>
          <cell r="O884" t="str">
            <v>---</v>
          </cell>
          <cell r="P884" t="str">
            <v>N/A</v>
          </cell>
          <cell r="Q884" t="str">
            <v>---</v>
          </cell>
          <cell r="S884" t="str">
            <v>---</v>
          </cell>
          <cell r="T884" t="str">
            <v>---</v>
          </cell>
          <cell r="U884">
            <v>1</v>
          </cell>
          <cell r="V884" t="str">
            <v>ARCHIVADO</v>
          </cell>
          <cell r="W884" t="str">
            <v>CAR Y CORTOLIMA</v>
          </cell>
          <cell r="X884" t="str">
            <v>Auto de Archivo</v>
          </cell>
          <cell r="Y884">
            <v>1011</v>
          </cell>
          <cell r="Z884">
            <v>37917</v>
          </cell>
          <cell r="AA884" t="str">
            <v>N/A</v>
          </cell>
          <cell r="AB884" t="str">
            <v>N/A</v>
          </cell>
          <cell r="AD884" t="str">
            <v>---</v>
          </cell>
          <cell r="AE884" t="str">
            <v>---</v>
          </cell>
          <cell r="AF884" t="str">
            <v>---</v>
          </cell>
          <cell r="AG884" t="str">
            <v>---</v>
          </cell>
          <cell r="AH884" t="str">
            <v>---</v>
          </cell>
          <cell r="AI884" t="str">
            <v>---</v>
          </cell>
          <cell r="AJ884" t="str">
            <v>---</v>
          </cell>
          <cell r="AK884" t="str">
            <v>---</v>
          </cell>
          <cell r="AL884">
            <v>0</v>
          </cell>
          <cell r="AM884" t="str">
            <v>---</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t="str">
            <v>Sin Seguimiento</v>
          </cell>
          <cell r="BJ884" t="str">
            <v>---</v>
          </cell>
          <cell r="BK884" t="str">
            <v>---</v>
          </cell>
          <cell r="BL884" t="str">
            <v>---</v>
          </cell>
          <cell r="BN884" t="str">
            <v>---</v>
          </cell>
          <cell r="BO884" t="str">
            <v>---</v>
          </cell>
          <cell r="BP884" t="str">
            <v>---</v>
          </cell>
          <cell r="BQ884" t="str">
            <v>---</v>
          </cell>
          <cell r="BR884" t="str">
            <v>---</v>
          </cell>
          <cell r="BS884" t="str">
            <v>---</v>
          </cell>
          <cell r="BT884" t="str">
            <v>---</v>
          </cell>
          <cell r="BU884" t="str">
            <v>---</v>
          </cell>
          <cell r="BV884" t="str">
            <v>---</v>
          </cell>
          <cell r="BW884" t="str">
            <v>---</v>
          </cell>
        </row>
        <row r="885">
          <cell r="A885" t="str">
            <v>LAM0439</v>
          </cell>
          <cell r="B885" t="str">
            <v>Licencia Ambiental</v>
          </cell>
          <cell r="C885" t="str">
            <v>CONSTRUCCION PLANTA ALMACENADORA MAYORISTA Y MINORISTA DE GAS YUMBO</v>
          </cell>
          <cell r="D885" t="str">
            <v xml:space="preserve">ALMACEN DE GAS DE OCCIDENTE S.A </v>
          </cell>
          <cell r="E885" t="str">
            <v>Hidrocarburos</v>
          </cell>
          <cell r="F885" t="str">
            <v>---</v>
          </cell>
          <cell r="G885" t="str">
            <v>---</v>
          </cell>
          <cell r="H885" t="str">
            <v>---</v>
          </cell>
          <cell r="I885" t="str">
            <v>---</v>
          </cell>
          <cell r="J885" t="str">
            <v>---</v>
          </cell>
          <cell r="K885">
            <v>4</v>
          </cell>
          <cell r="O885" t="str">
            <v>---</v>
          </cell>
          <cell r="P885" t="str">
            <v>N/A</v>
          </cell>
          <cell r="Q885" t="str">
            <v>---</v>
          </cell>
          <cell r="S885" t="str">
            <v>---</v>
          </cell>
          <cell r="T885" t="str">
            <v>---</v>
          </cell>
          <cell r="U885">
            <v>1</v>
          </cell>
          <cell r="V885" t="str">
            <v>ARCHIVADO</v>
          </cell>
          <cell r="W885" t="str">
            <v>CAR Y CORTOLIMA</v>
          </cell>
          <cell r="X885" t="str">
            <v>Auto de Archivo</v>
          </cell>
          <cell r="Y885">
            <v>1543</v>
          </cell>
          <cell r="Z885">
            <v>38946</v>
          </cell>
          <cell r="AA885" t="str">
            <v>N/A</v>
          </cell>
          <cell r="AB885" t="str">
            <v>N/A</v>
          </cell>
          <cell r="AD885" t="str">
            <v>---</v>
          </cell>
          <cell r="AE885" t="str">
            <v>---</v>
          </cell>
          <cell r="AF885" t="str">
            <v>---</v>
          </cell>
          <cell r="AG885" t="str">
            <v>---</v>
          </cell>
          <cell r="AH885" t="str">
            <v>---</v>
          </cell>
          <cell r="AI885" t="str">
            <v>---</v>
          </cell>
          <cell r="AJ885" t="str">
            <v>---</v>
          </cell>
          <cell r="AK885" t="str">
            <v>---</v>
          </cell>
          <cell r="AL885">
            <v>0</v>
          </cell>
          <cell r="AM885" t="str">
            <v>---</v>
          </cell>
          <cell r="AN885">
            <v>2</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t="str">
            <v>Seguimiento &lt; 2006</v>
          </cell>
          <cell r="BJ885" t="str">
            <v>---</v>
          </cell>
          <cell r="BK885" t="str">
            <v>---</v>
          </cell>
          <cell r="BL885" t="str">
            <v>---</v>
          </cell>
          <cell r="BN885" t="str">
            <v>---</v>
          </cell>
          <cell r="BO885" t="str">
            <v>---</v>
          </cell>
          <cell r="BP885" t="str">
            <v>---</v>
          </cell>
          <cell r="BQ885" t="str">
            <v>---</v>
          </cell>
          <cell r="BR885" t="str">
            <v>---</v>
          </cell>
          <cell r="BS885" t="str">
            <v>---</v>
          </cell>
          <cell r="BT885" t="str">
            <v>---</v>
          </cell>
          <cell r="BU885" t="str">
            <v>---</v>
          </cell>
          <cell r="BV885" t="str">
            <v>---</v>
          </cell>
          <cell r="BW885" t="str">
            <v>---</v>
          </cell>
        </row>
        <row r="886">
          <cell r="A886" t="str">
            <v>LAM0442</v>
          </cell>
          <cell r="B886" t="str">
            <v>Licencia Ambiental</v>
          </cell>
          <cell r="C886" t="str">
            <v>POZOS EXPLORATORIOS REVANCHA 2 REVANCHA 3 Y REVANCHA 4</v>
          </cell>
          <cell r="D886" t="str">
            <v xml:space="preserve">PETROBRAS INTERNACIONAL BRASPETRO BV - SUCURSAL COLOMBIA </v>
          </cell>
          <cell r="E886" t="str">
            <v>Hidrocarburos</v>
          </cell>
          <cell r="F886" t="str">
            <v>---</v>
          </cell>
          <cell r="G886" t="str">
            <v>---</v>
          </cell>
          <cell r="H886" t="str">
            <v>---</v>
          </cell>
          <cell r="I886" t="str">
            <v>---</v>
          </cell>
          <cell r="J886" t="str">
            <v>---</v>
          </cell>
          <cell r="K886">
            <v>4</v>
          </cell>
          <cell r="O886" t="str">
            <v>---</v>
          </cell>
          <cell r="P886" t="str">
            <v>N/A</v>
          </cell>
          <cell r="Q886" t="str">
            <v>---</v>
          </cell>
          <cell r="S886" t="str">
            <v>---</v>
          </cell>
          <cell r="T886" t="str">
            <v>---</v>
          </cell>
          <cell r="U886">
            <v>1</v>
          </cell>
          <cell r="V886" t="str">
            <v>ARCHIVADO</v>
          </cell>
          <cell r="W886" t="str">
            <v>CAR Y CORTOLIMA</v>
          </cell>
          <cell r="X886" t="str">
            <v>Auto de Archivo</v>
          </cell>
          <cell r="Y886">
            <v>1955</v>
          </cell>
          <cell r="Z886">
            <v>38653</v>
          </cell>
          <cell r="AA886" t="str">
            <v>N/A</v>
          </cell>
          <cell r="AB886" t="str">
            <v>N/A</v>
          </cell>
          <cell r="AD886" t="str">
            <v>---</v>
          </cell>
          <cell r="AE886" t="str">
            <v>---</v>
          </cell>
          <cell r="AF886" t="str">
            <v>---</v>
          </cell>
          <cell r="AG886" t="str">
            <v>---</v>
          </cell>
          <cell r="AH886" t="str">
            <v>---</v>
          </cell>
          <cell r="AI886" t="str">
            <v>---</v>
          </cell>
          <cell r="AJ886" t="str">
            <v>---</v>
          </cell>
          <cell r="AK886" t="str">
            <v>---</v>
          </cell>
          <cell r="AL886">
            <v>0</v>
          </cell>
          <cell r="AM886" t="str">
            <v>---</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t="str">
            <v>Sin Seguimiento</v>
          </cell>
          <cell r="BJ886" t="str">
            <v>---</v>
          </cell>
          <cell r="BK886" t="str">
            <v>---</v>
          </cell>
          <cell r="BL886" t="str">
            <v>---</v>
          </cell>
          <cell r="BN886" t="str">
            <v>---</v>
          </cell>
          <cell r="BO886" t="str">
            <v>---</v>
          </cell>
          <cell r="BP886" t="str">
            <v>---</v>
          </cell>
          <cell r="BQ886" t="str">
            <v>---</v>
          </cell>
          <cell r="BR886" t="str">
            <v>---</v>
          </cell>
          <cell r="BS886" t="str">
            <v>---</v>
          </cell>
          <cell r="BT886" t="str">
            <v>---</v>
          </cell>
          <cell r="BU886" t="str">
            <v>---</v>
          </cell>
          <cell r="BV886" t="str">
            <v>---</v>
          </cell>
          <cell r="BW886" t="str">
            <v>---</v>
          </cell>
        </row>
        <row r="887">
          <cell r="A887" t="str">
            <v>LAM3465</v>
          </cell>
          <cell r="B887" t="str">
            <v>Licencia Ambiental</v>
          </cell>
          <cell r="C887" t="str">
            <v>Licencia Ambiental Global Campo de Producción Vigía</v>
          </cell>
          <cell r="D887" t="str">
            <v xml:space="preserve">EMERALD ENERGY PLC SUCURSAL COLOMBIA </v>
          </cell>
          <cell r="E887" t="str">
            <v>Hidrocarburos</v>
          </cell>
          <cell r="F887" t="str">
            <v>Explotación</v>
          </cell>
          <cell r="G887" t="str">
            <v>Explotación</v>
          </cell>
          <cell r="H887" t="str">
            <v>ANLA</v>
          </cell>
          <cell r="J887" t="str">
            <v>OPERACIÓN</v>
          </cell>
          <cell r="K887">
            <v>5</v>
          </cell>
          <cell r="L887">
            <v>4252995</v>
          </cell>
          <cell r="M887">
            <v>5212877.2297297325</v>
          </cell>
          <cell r="O887" t="str">
            <v>CON VISITA</v>
          </cell>
          <cell r="P887" t="str">
            <v>Alta</v>
          </cell>
          <cell r="Q887" t="str">
            <v>---</v>
          </cell>
          <cell r="S887" t="str">
            <v>---</v>
          </cell>
          <cell r="T887">
            <v>0.75</v>
          </cell>
          <cell r="U887">
            <v>10</v>
          </cell>
          <cell r="V887" t="str">
            <v>ACTIVO</v>
          </cell>
          <cell r="W887" t="str">
            <v>CORPORINOQUIA</v>
          </cell>
          <cell r="X887" t="str">
            <v>Resolución otorga LA</v>
          </cell>
          <cell r="Y887">
            <v>314</v>
          </cell>
          <cell r="Z887">
            <v>39134</v>
          </cell>
          <cell r="AA887" t="str">
            <v>CASANARE</v>
          </cell>
          <cell r="AB887" t="str">
            <v>YOPAL - MANI - OROCUE</v>
          </cell>
          <cell r="AC887" t="str">
            <v>ORINOQUIA</v>
          </cell>
          <cell r="AD887" t="str">
            <v>Anual</v>
          </cell>
          <cell r="AE887">
            <v>12</v>
          </cell>
          <cell r="AF887" t="str">
            <v>Operación</v>
          </cell>
          <cell r="AG887" t="str">
            <v>Operación</v>
          </cell>
          <cell r="AH887">
            <v>0</v>
          </cell>
          <cell r="AI887" t="str">
            <v>---</v>
          </cell>
          <cell r="AJ887" t="str">
            <v>---</v>
          </cell>
          <cell r="AK887" t="str">
            <v>NO</v>
          </cell>
          <cell r="AL887">
            <v>3</v>
          </cell>
          <cell r="AM887" t="str">
            <v>Si</v>
          </cell>
          <cell r="AN887">
            <v>0</v>
          </cell>
          <cell r="AO887">
            <v>0</v>
          </cell>
          <cell r="AP887">
            <v>0</v>
          </cell>
          <cell r="AQ887">
            <v>1</v>
          </cell>
          <cell r="AR887">
            <v>1</v>
          </cell>
          <cell r="AS887">
            <v>1</v>
          </cell>
          <cell r="AT887">
            <v>1</v>
          </cell>
          <cell r="AU887">
            <v>0</v>
          </cell>
          <cell r="AV887">
            <v>0</v>
          </cell>
          <cell r="AW887">
            <v>1</v>
          </cell>
          <cell r="AX887">
            <v>1</v>
          </cell>
          <cell r="AY887">
            <v>0</v>
          </cell>
          <cell r="AZ887">
            <v>0</v>
          </cell>
          <cell r="BA887">
            <v>0</v>
          </cell>
          <cell r="BB887" t="str">
            <v>Seguimiento 2015</v>
          </cell>
          <cell r="BC887">
            <v>43341</v>
          </cell>
          <cell r="BD887">
            <v>6816</v>
          </cell>
          <cell r="BE887">
            <v>43411</v>
          </cell>
          <cell r="BM887">
            <v>115950324</v>
          </cell>
          <cell r="BN887" t="str">
            <v>---</v>
          </cell>
          <cell r="BO887" t="str">
            <v>---</v>
          </cell>
          <cell r="BP887" t="str">
            <v>---</v>
          </cell>
          <cell r="BQ887">
            <v>1</v>
          </cell>
          <cell r="BR887">
            <v>1</v>
          </cell>
          <cell r="BS887">
            <v>0</v>
          </cell>
          <cell r="BT887" t="str">
            <v>---</v>
          </cell>
          <cell r="BU887" t="str">
            <v>---</v>
          </cell>
          <cell r="BV887" t="str">
            <v>---</v>
          </cell>
          <cell r="BW887" t="str">
            <v>---</v>
          </cell>
        </row>
        <row r="888">
          <cell r="A888" t="str">
            <v>LAM3440</v>
          </cell>
          <cell r="B888" t="str">
            <v>Licencia Ambiental</v>
          </cell>
          <cell r="C888" t="str">
            <v>Construcción de la Interconexión del Poliducto entre los terminales Mansilla - Tocancipá.</v>
          </cell>
          <cell r="D888" t="str">
            <v xml:space="preserve">ECOPETROL S.A. </v>
          </cell>
          <cell r="E888" t="str">
            <v>Hidrocarburos</v>
          </cell>
          <cell r="F888" t="str">
            <v>---</v>
          </cell>
          <cell r="G888" t="str">
            <v>---</v>
          </cell>
          <cell r="H888" t="str">
            <v>---</v>
          </cell>
          <cell r="I888" t="str">
            <v>---</v>
          </cell>
          <cell r="J888" t="str">
            <v>---</v>
          </cell>
          <cell r="K888">
            <v>4</v>
          </cell>
          <cell r="O888" t="str">
            <v>---</v>
          </cell>
          <cell r="P888" t="str">
            <v>N/A</v>
          </cell>
          <cell r="Q888" t="str">
            <v>---</v>
          </cell>
          <cell r="S888" t="str">
            <v>---</v>
          </cell>
          <cell r="T888" t="str">
            <v>---</v>
          </cell>
          <cell r="U888">
            <v>9</v>
          </cell>
          <cell r="V888" t="str">
            <v>ARCHIVADO</v>
          </cell>
          <cell r="W888" t="str">
            <v>CAR Y CORTOLIMA</v>
          </cell>
          <cell r="X888" t="str">
            <v>Auto acepta desistimiento</v>
          </cell>
          <cell r="Y888">
            <v>4529</v>
          </cell>
          <cell r="Z888">
            <v>41926</v>
          </cell>
          <cell r="AA888" t="str">
            <v>N/A</v>
          </cell>
          <cell r="AB888" t="str">
            <v>N/A</v>
          </cell>
          <cell r="AD888" t="str">
            <v>---</v>
          </cell>
          <cell r="AE888" t="str">
            <v>---</v>
          </cell>
          <cell r="AF888" t="str">
            <v>---</v>
          </cell>
          <cell r="AG888" t="str">
            <v>---</v>
          </cell>
          <cell r="AH888" t="str">
            <v>---</v>
          </cell>
          <cell r="AI888" t="str">
            <v>---</v>
          </cell>
          <cell r="AJ888" t="str">
            <v>---</v>
          </cell>
          <cell r="AK888" t="str">
            <v>---</v>
          </cell>
          <cell r="AL888">
            <v>0</v>
          </cell>
          <cell r="AM888" t="str">
            <v>---</v>
          </cell>
          <cell r="AN888">
            <v>1</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t="str">
            <v>Seguimiento &lt; 2006</v>
          </cell>
          <cell r="BJ888" t="str">
            <v>---</v>
          </cell>
          <cell r="BK888" t="str">
            <v>---</v>
          </cell>
          <cell r="BL888" t="str">
            <v>---</v>
          </cell>
          <cell r="BN888" t="str">
            <v>---</v>
          </cell>
          <cell r="BO888" t="str">
            <v>---</v>
          </cell>
          <cell r="BP888" t="str">
            <v>---</v>
          </cell>
          <cell r="BQ888">
            <v>0</v>
          </cell>
          <cell r="BR888">
            <v>1</v>
          </cell>
          <cell r="BS888">
            <v>0</v>
          </cell>
          <cell r="BT888" t="str">
            <v>---</v>
          </cell>
          <cell r="BU888" t="str">
            <v>---</v>
          </cell>
          <cell r="BV888" t="str">
            <v>---</v>
          </cell>
          <cell r="BW888" t="str">
            <v>---</v>
          </cell>
        </row>
        <row r="889">
          <cell r="A889" t="str">
            <v>LAM0458</v>
          </cell>
          <cell r="B889" t="str">
            <v>Licencia Ambiental</v>
          </cell>
          <cell r="C889" t="str">
            <v>BLOQUE EXPLORACION SAN JUAN NORTE</v>
          </cell>
          <cell r="D889" t="str">
            <v xml:space="preserve">ECOPETROL S.A. </v>
          </cell>
          <cell r="E889" t="str">
            <v>Hidrocarburos</v>
          </cell>
          <cell r="F889" t="str">
            <v>---</v>
          </cell>
          <cell r="G889" t="str">
            <v>---</v>
          </cell>
          <cell r="H889" t="str">
            <v>---</v>
          </cell>
          <cell r="I889" t="str">
            <v>---</v>
          </cell>
          <cell r="J889" t="str">
            <v>---</v>
          </cell>
          <cell r="K889">
            <v>4</v>
          </cell>
          <cell r="O889" t="str">
            <v>---</v>
          </cell>
          <cell r="P889" t="str">
            <v>N/A</v>
          </cell>
          <cell r="Q889" t="str">
            <v>---</v>
          </cell>
          <cell r="S889" t="str">
            <v>---</v>
          </cell>
          <cell r="T889" t="str">
            <v>---</v>
          </cell>
          <cell r="U889">
            <v>2</v>
          </cell>
          <cell r="V889" t="str">
            <v>ARCHIVADO</v>
          </cell>
          <cell r="W889" t="str">
            <v>CAR Y CORTOLIMA</v>
          </cell>
          <cell r="X889" t="str">
            <v>Auto de Archivo</v>
          </cell>
          <cell r="Y889">
            <v>1144</v>
          </cell>
          <cell r="Z889">
            <v>37958</v>
          </cell>
          <cell r="AA889" t="str">
            <v>N/A</v>
          </cell>
          <cell r="AB889" t="str">
            <v>N/A</v>
          </cell>
          <cell r="AD889" t="str">
            <v>---</v>
          </cell>
          <cell r="AE889" t="str">
            <v>---</v>
          </cell>
          <cell r="AF889" t="str">
            <v>---</v>
          </cell>
          <cell r="AG889" t="str">
            <v>---</v>
          </cell>
          <cell r="AH889" t="str">
            <v>---</v>
          </cell>
          <cell r="AI889" t="str">
            <v>---</v>
          </cell>
          <cell r="AJ889" t="str">
            <v>---</v>
          </cell>
          <cell r="AK889" t="str">
            <v>---</v>
          </cell>
          <cell r="AL889">
            <v>0</v>
          </cell>
          <cell r="AM889" t="str">
            <v>---</v>
          </cell>
          <cell r="AN889">
            <v>1</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t="str">
            <v>Seguimiento &lt; 2006</v>
          </cell>
          <cell r="BJ889" t="str">
            <v>---</v>
          </cell>
          <cell r="BK889" t="str">
            <v>---</v>
          </cell>
          <cell r="BL889" t="str">
            <v>---</v>
          </cell>
          <cell r="BN889" t="str">
            <v>---</v>
          </cell>
          <cell r="BO889" t="str">
            <v>---</v>
          </cell>
          <cell r="BP889" t="str">
            <v>---</v>
          </cell>
          <cell r="BQ889" t="str">
            <v>---</v>
          </cell>
          <cell r="BR889" t="str">
            <v>---</v>
          </cell>
          <cell r="BS889" t="str">
            <v>---</v>
          </cell>
          <cell r="BT889" t="str">
            <v>---</v>
          </cell>
          <cell r="BU889" t="str">
            <v>---</v>
          </cell>
          <cell r="BV889" t="str">
            <v>---</v>
          </cell>
          <cell r="BW889" t="str">
            <v>---</v>
          </cell>
        </row>
        <row r="890">
          <cell r="A890" t="str">
            <v>LAM0461</v>
          </cell>
          <cell r="B890" t="str">
            <v>Licencia Ambiental</v>
          </cell>
          <cell r="C890" t="str">
            <v>GASODUCTO GUEPAJE II Y GUEPAJE I</v>
          </cell>
          <cell r="D890" t="str">
            <v xml:space="preserve">PETROBRAS INTERNACIONAL BRASPETRO BV - SUCURSAL COLOMBIA </v>
          </cell>
          <cell r="E890" t="str">
            <v>Hidrocarburos</v>
          </cell>
          <cell r="F890" t="str">
            <v>---</v>
          </cell>
          <cell r="G890" t="str">
            <v>---</v>
          </cell>
          <cell r="H890" t="str">
            <v>---</v>
          </cell>
          <cell r="I890" t="str">
            <v>---</v>
          </cell>
          <cell r="J890" t="str">
            <v>---</v>
          </cell>
          <cell r="K890">
            <v>4</v>
          </cell>
          <cell r="O890" t="str">
            <v>---</v>
          </cell>
          <cell r="P890" t="str">
            <v>N/A</v>
          </cell>
          <cell r="Q890" t="str">
            <v>---</v>
          </cell>
          <cell r="S890" t="str">
            <v>---</v>
          </cell>
          <cell r="T890" t="str">
            <v>---</v>
          </cell>
          <cell r="U890">
            <v>1</v>
          </cell>
          <cell r="V890" t="str">
            <v>ARCHIVADO</v>
          </cell>
          <cell r="W890" t="str">
            <v>CAR Y CORTOLIMA</v>
          </cell>
          <cell r="X890" t="str">
            <v>Auto de Archivo</v>
          </cell>
          <cell r="Y890">
            <v>346</v>
          </cell>
          <cell r="Z890">
            <v>38099</v>
          </cell>
          <cell r="AA890" t="str">
            <v>N/A</v>
          </cell>
          <cell r="AB890" t="str">
            <v>N/A</v>
          </cell>
          <cell r="AD890" t="str">
            <v>---</v>
          </cell>
          <cell r="AE890" t="str">
            <v>---</v>
          </cell>
          <cell r="AF890" t="str">
            <v>---</v>
          </cell>
          <cell r="AG890" t="str">
            <v>---</v>
          </cell>
          <cell r="AH890" t="str">
            <v>---</v>
          </cell>
          <cell r="AI890" t="str">
            <v>---</v>
          </cell>
          <cell r="AJ890" t="str">
            <v>---</v>
          </cell>
          <cell r="AK890" t="str">
            <v>---</v>
          </cell>
          <cell r="AL890">
            <v>0</v>
          </cell>
          <cell r="AM890" t="str">
            <v>---</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t="str">
            <v>Sin Seguimiento</v>
          </cell>
          <cell r="BJ890" t="str">
            <v>---</v>
          </cell>
          <cell r="BK890" t="str">
            <v>---</v>
          </cell>
          <cell r="BL890" t="str">
            <v>---</v>
          </cell>
          <cell r="BN890" t="str">
            <v>---</v>
          </cell>
          <cell r="BO890" t="str">
            <v>---</v>
          </cell>
          <cell r="BP890" t="str">
            <v>---</v>
          </cell>
          <cell r="BQ890" t="str">
            <v>---</v>
          </cell>
          <cell r="BR890" t="str">
            <v>---</v>
          </cell>
          <cell r="BS890" t="str">
            <v>---</v>
          </cell>
          <cell r="BT890" t="str">
            <v>---</v>
          </cell>
          <cell r="BU890" t="str">
            <v>---</v>
          </cell>
          <cell r="BV890" t="str">
            <v>---</v>
          </cell>
          <cell r="BW890" t="str">
            <v>---</v>
          </cell>
        </row>
        <row r="891">
          <cell r="A891" t="str">
            <v>LAM0466</v>
          </cell>
          <cell r="B891" t="str">
            <v>Licencia Ambiental</v>
          </cell>
          <cell r="C891" t="str">
            <v>OLEODUCTO SANTANA PUERTO COLON</v>
          </cell>
          <cell r="D891" t="str">
            <v xml:space="preserve">GRAN TIERRA ENERGY COLOMBIA LTD. </v>
          </cell>
          <cell r="E891" t="str">
            <v>Hidrocarburos</v>
          </cell>
          <cell r="F891" t="str">
            <v>---</v>
          </cell>
          <cell r="G891" t="str">
            <v>---</v>
          </cell>
          <cell r="H891" t="str">
            <v>---</v>
          </cell>
          <cell r="I891" t="str">
            <v>---</v>
          </cell>
          <cell r="J891" t="str">
            <v>---</v>
          </cell>
          <cell r="K891">
            <v>4</v>
          </cell>
          <cell r="O891" t="str">
            <v>---</v>
          </cell>
          <cell r="P891" t="str">
            <v>N/A</v>
          </cell>
          <cell r="Q891" t="str">
            <v>---</v>
          </cell>
          <cell r="S891" t="str">
            <v>---</v>
          </cell>
          <cell r="T891" t="str">
            <v>---</v>
          </cell>
          <cell r="U891">
            <v>1</v>
          </cell>
          <cell r="V891" t="str">
            <v>ARCHIVADO</v>
          </cell>
          <cell r="W891" t="str">
            <v>CAR Y CORTOLIMA</v>
          </cell>
          <cell r="X891" t="str">
            <v>Auto de Archivo</v>
          </cell>
          <cell r="Y891">
            <v>1444</v>
          </cell>
          <cell r="Z891">
            <v>37958</v>
          </cell>
          <cell r="AA891" t="str">
            <v>N/A</v>
          </cell>
          <cell r="AB891" t="str">
            <v>N/A</v>
          </cell>
          <cell r="AD891" t="str">
            <v>---</v>
          </cell>
          <cell r="AE891" t="str">
            <v>---</v>
          </cell>
          <cell r="AF891" t="str">
            <v>---</v>
          </cell>
          <cell r="AG891" t="str">
            <v>---</v>
          </cell>
          <cell r="AH891" t="str">
            <v>---</v>
          </cell>
          <cell r="AI891" t="str">
            <v>---</v>
          </cell>
          <cell r="AJ891" t="str">
            <v>---</v>
          </cell>
          <cell r="AK891" t="str">
            <v>---</v>
          </cell>
          <cell r="AL891">
            <v>0</v>
          </cell>
          <cell r="AM891" t="str">
            <v>---</v>
          </cell>
          <cell r="AN891">
            <v>2</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t="str">
            <v>Seguimiento &lt; 2006</v>
          </cell>
          <cell r="BJ891" t="str">
            <v>---</v>
          </cell>
          <cell r="BK891" t="str">
            <v>---</v>
          </cell>
          <cell r="BL891" t="str">
            <v>---</v>
          </cell>
          <cell r="BN891" t="str">
            <v>---</v>
          </cell>
          <cell r="BO891" t="str">
            <v>---</v>
          </cell>
          <cell r="BP891" t="str">
            <v>---</v>
          </cell>
          <cell r="BQ891" t="str">
            <v>---</v>
          </cell>
          <cell r="BR891" t="str">
            <v>---</v>
          </cell>
          <cell r="BS891" t="str">
            <v>---</v>
          </cell>
          <cell r="BT891" t="str">
            <v>---</v>
          </cell>
          <cell r="BU891" t="str">
            <v>---</v>
          </cell>
          <cell r="BV891" t="str">
            <v>---</v>
          </cell>
          <cell r="BW891" t="str">
            <v>---</v>
          </cell>
        </row>
        <row r="892">
          <cell r="A892" t="str">
            <v>LAM3341</v>
          </cell>
          <cell r="B892" t="str">
            <v>Licencia Ambiental</v>
          </cell>
          <cell r="C892" t="str">
            <v>Bloque de Perforación Exploratoria Cubiro</v>
          </cell>
          <cell r="D892" t="str">
            <v xml:space="preserve">PACIFIC STRATUS ENERGY COLOMBIA CORP </v>
          </cell>
          <cell r="E892" t="str">
            <v>Hidrocarburos</v>
          </cell>
          <cell r="F892" t="str">
            <v>Exploración</v>
          </cell>
          <cell r="G892" t="str">
            <v>Exploración</v>
          </cell>
          <cell r="H892" t="str">
            <v>ANLA</v>
          </cell>
          <cell r="I892" t="str">
            <v>CONTINGENCIAS</v>
          </cell>
          <cell r="J892" t="str">
            <v>OPERACIÓN</v>
          </cell>
          <cell r="K892">
            <v>4</v>
          </cell>
          <cell r="L892">
            <v>613228</v>
          </cell>
          <cell r="M892">
            <v>1317262.5594705881</v>
          </cell>
          <cell r="O892" t="str">
            <v>CON VISITA</v>
          </cell>
          <cell r="P892" t="str">
            <v>Baja</v>
          </cell>
          <cell r="Q892" t="str">
            <v>---</v>
          </cell>
          <cell r="S892" t="str">
            <v>---</v>
          </cell>
          <cell r="T892">
            <v>0.75</v>
          </cell>
          <cell r="U892">
            <v>25</v>
          </cell>
          <cell r="V892" t="str">
            <v>ACTIVO</v>
          </cell>
          <cell r="W892" t="str">
            <v>CORPORINOQUIA</v>
          </cell>
          <cell r="X892" t="str">
            <v>Resolución otorga LA</v>
          </cell>
          <cell r="Y892">
            <v>378</v>
          </cell>
          <cell r="Z892">
            <v>39512</v>
          </cell>
          <cell r="AA892" t="str">
            <v>CASANARE</v>
          </cell>
          <cell r="AB892" t="str">
            <v>SAN LUIS DE PALENQUE - TRINIDAD</v>
          </cell>
          <cell r="AC892" t="str">
            <v>ORINOQUIA</v>
          </cell>
          <cell r="AD892" t="str">
            <v>Anual</v>
          </cell>
          <cell r="AE892">
            <v>12</v>
          </cell>
          <cell r="AF892" t="str">
            <v>Operación</v>
          </cell>
          <cell r="AG892" t="str">
            <v>Operación</v>
          </cell>
          <cell r="AH892" t="str">
            <v>---</v>
          </cell>
          <cell r="AI892" t="str">
            <v>---</v>
          </cell>
          <cell r="AJ892" t="str">
            <v>---</v>
          </cell>
          <cell r="AK892" t="str">
            <v>---</v>
          </cell>
          <cell r="AL892">
            <v>7</v>
          </cell>
          <cell r="AM892" t="str">
            <v>Si</v>
          </cell>
          <cell r="AN892">
            <v>0</v>
          </cell>
          <cell r="AO892">
            <v>0</v>
          </cell>
          <cell r="AP892">
            <v>2</v>
          </cell>
          <cell r="AQ892">
            <v>2</v>
          </cell>
          <cell r="AR892">
            <v>0</v>
          </cell>
          <cell r="AS892">
            <v>0</v>
          </cell>
          <cell r="AT892">
            <v>1</v>
          </cell>
          <cell r="AU892">
            <v>1</v>
          </cell>
          <cell r="AV892">
            <v>1</v>
          </cell>
          <cell r="AW892">
            <v>2</v>
          </cell>
          <cell r="AX892">
            <v>2</v>
          </cell>
          <cell r="AY892">
            <v>0</v>
          </cell>
          <cell r="AZ892">
            <v>0</v>
          </cell>
          <cell r="BA892">
            <v>0</v>
          </cell>
          <cell r="BB892" t="str">
            <v>Seguimiento 2015</v>
          </cell>
          <cell r="BC892" t="str">
            <v>N/A</v>
          </cell>
          <cell r="BD892">
            <v>8139</v>
          </cell>
          <cell r="BE892">
            <v>43465.473071064815</v>
          </cell>
          <cell r="BI892" t="str">
            <v>Compensación y 1%</v>
          </cell>
          <cell r="BM892">
            <v>127909786.59999999</v>
          </cell>
          <cell r="BN892" t="str">
            <v>VISITA</v>
          </cell>
          <cell r="BO892">
            <v>120669610</v>
          </cell>
          <cell r="BP892" t="str">
            <v>---</v>
          </cell>
          <cell r="BQ892">
            <v>21</v>
          </cell>
          <cell r="BR892">
            <v>11</v>
          </cell>
          <cell r="BS892">
            <v>0</v>
          </cell>
          <cell r="BT892" t="str">
            <v>---</v>
          </cell>
          <cell r="BU892" t="str">
            <v>---</v>
          </cell>
          <cell r="BV892" t="str">
            <v>---</v>
          </cell>
          <cell r="BW892" t="str">
            <v>---</v>
          </cell>
          <cell r="BX892">
            <v>60</v>
          </cell>
          <cell r="BY892" t="str">
            <v>No reporta</v>
          </cell>
          <cell r="BZ892" t="str">
            <v>Afectación de 1 hectárea de suelo con cobertura vegetal</v>
          </cell>
        </row>
        <row r="893">
          <cell r="A893" t="str">
            <v>LAM3319</v>
          </cell>
          <cell r="B893" t="str">
            <v>Licencia Ambiental</v>
          </cell>
          <cell r="C893" t="str">
            <v>Perforacion Exploratoria Area de Interes Dorotea</v>
          </cell>
          <cell r="D893" t="str">
            <v xml:space="preserve">NEW GRANADA ENERGY CORPORATION SUCURSAL COLOMBIA </v>
          </cell>
          <cell r="E893" t="str">
            <v>Hidrocarburos</v>
          </cell>
          <cell r="F893" t="str">
            <v>Exploración</v>
          </cell>
          <cell r="G893" t="str">
            <v>Exploración</v>
          </cell>
          <cell r="H893" t="str">
            <v>ANLA</v>
          </cell>
          <cell r="J893" t="str">
            <v>OPERACIÓN</v>
          </cell>
          <cell r="K893">
            <v>4</v>
          </cell>
          <cell r="L893">
            <v>3402396</v>
          </cell>
          <cell r="M893">
            <v>5212877.2297297325</v>
          </cell>
          <cell r="O893" t="str">
            <v>CON VISITA</v>
          </cell>
          <cell r="P893" t="str">
            <v>Alta</v>
          </cell>
          <cell r="Q893" t="str">
            <v>---</v>
          </cell>
          <cell r="S893" t="str">
            <v>---</v>
          </cell>
          <cell r="T893">
            <v>0.75</v>
          </cell>
          <cell r="U893">
            <v>13</v>
          </cell>
          <cell r="V893" t="str">
            <v>ACTIVO</v>
          </cell>
          <cell r="W893" t="str">
            <v>CORPORINOQUIA</v>
          </cell>
          <cell r="X893" t="str">
            <v>Resolución otorga LA</v>
          </cell>
          <cell r="Y893">
            <v>2467</v>
          </cell>
          <cell r="Z893">
            <v>39818</v>
          </cell>
          <cell r="AA893" t="str">
            <v>CASANARE</v>
          </cell>
          <cell r="AB893" t="str">
            <v>PAZ DE ARIPORO - TRINIDAD</v>
          </cell>
          <cell r="AC893" t="str">
            <v>ORINOQUIA</v>
          </cell>
          <cell r="AD893" t="str">
            <v>Anual</v>
          </cell>
          <cell r="AE893">
            <v>12</v>
          </cell>
          <cell r="AF893" t="str">
            <v>Operación</v>
          </cell>
          <cell r="AG893" t="str">
            <v>Operación</v>
          </cell>
          <cell r="AH893" t="str">
            <v>Anual</v>
          </cell>
          <cell r="AI893">
            <v>43356</v>
          </cell>
          <cell r="AJ893">
            <v>43356</v>
          </cell>
          <cell r="AK893" t="str">
            <v>NO</v>
          </cell>
          <cell r="AL893">
            <v>3</v>
          </cell>
          <cell r="AM893" t="str">
            <v>Si</v>
          </cell>
          <cell r="AN893">
            <v>0</v>
          </cell>
          <cell r="AO893">
            <v>0</v>
          </cell>
          <cell r="AP893">
            <v>2</v>
          </cell>
          <cell r="AQ893">
            <v>1</v>
          </cell>
          <cell r="AR893">
            <v>1</v>
          </cell>
          <cell r="AS893">
            <v>2</v>
          </cell>
          <cell r="AT893">
            <v>0</v>
          </cell>
          <cell r="AU893">
            <v>0</v>
          </cell>
          <cell r="AV893">
            <v>1</v>
          </cell>
          <cell r="AW893">
            <v>1</v>
          </cell>
          <cell r="AX893">
            <v>0</v>
          </cell>
          <cell r="AY893">
            <v>0</v>
          </cell>
          <cell r="AZ893">
            <v>1</v>
          </cell>
          <cell r="BA893">
            <v>1</v>
          </cell>
          <cell r="BB893" t="str">
            <v>Seguimiento 2018</v>
          </cell>
          <cell r="BC893">
            <v>43154</v>
          </cell>
          <cell r="BD893">
            <v>3535</v>
          </cell>
          <cell r="BE893">
            <v>43285</v>
          </cell>
          <cell r="BF893" t="str">
            <v>Auto</v>
          </cell>
          <cell r="BG893">
            <v>6438</v>
          </cell>
          <cell r="BH893">
            <v>43395</v>
          </cell>
          <cell r="BI893" t="str">
            <v>Control y Seguimiento</v>
          </cell>
          <cell r="BJ893" t="str">
            <v>VISITA</v>
          </cell>
          <cell r="BK893">
            <v>7</v>
          </cell>
          <cell r="BL893">
            <v>119291000</v>
          </cell>
          <cell r="BM893">
            <v>122869730</v>
          </cell>
          <cell r="BN893" t="str">
            <v>VISITA</v>
          </cell>
          <cell r="BO893">
            <v>148157180</v>
          </cell>
          <cell r="BP893" t="str">
            <v>NO</v>
          </cell>
          <cell r="BQ893">
            <v>13</v>
          </cell>
          <cell r="BR893">
            <v>6</v>
          </cell>
          <cell r="BS893">
            <v>0</v>
          </cell>
          <cell r="BT893" t="str">
            <v>---</v>
          </cell>
          <cell r="BU893" t="str">
            <v>---</v>
          </cell>
          <cell r="BV893" t="str">
            <v>---</v>
          </cell>
          <cell r="BW893" t="str">
            <v>---</v>
          </cell>
          <cell r="BX893">
            <v>70</v>
          </cell>
          <cell r="BY893" t="str">
            <v>No reporta</v>
          </cell>
          <cell r="BZ893" t="str">
            <v>Afectación puntual del caño El Piñal, suelo y pastos.</v>
          </cell>
        </row>
        <row r="894">
          <cell r="A894" t="str">
            <v>LAM0474</v>
          </cell>
          <cell r="B894" t="str">
            <v>Licencia Ambiental</v>
          </cell>
          <cell r="C894" t="str">
            <v>OLEODUCTO CAMPO RUBIALES PUERTO LOPEZ</v>
          </cell>
          <cell r="D894" t="str">
            <v xml:space="preserve">COPLEX COLOMBIA LIMITED </v>
          </cell>
          <cell r="E894" t="str">
            <v>Hidrocarburos</v>
          </cell>
          <cell r="F894" t="str">
            <v>---</v>
          </cell>
          <cell r="G894" t="str">
            <v>---</v>
          </cell>
          <cell r="H894" t="str">
            <v>---</v>
          </cell>
          <cell r="I894" t="str">
            <v>---</v>
          </cell>
          <cell r="J894" t="str">
            <v>---</v>
          </cell>
          <cell r="K894">
            <v>4</v>
          </cell>
          <cell r="O894" t="str">
            <v>---</v>
          </cell>
          <cell r="P894" t="str">
            <v>N/A</v>
          </cell>
          <cell r="Q894" t="str">
            <v>---</v>
          </cell>
          <cell r="S894" t="str">
            <v>---</v>
          </cell>
          <cell r="T894" t="str">
            <v>---</v>
          </cell>
          <cell r="U894">
            <v>2</v>
          </cell>
          <cell r="V894" t="str">
            <v>ARCHIVADO</v>
          </cell>
          <cell r="W894" t="str">
            <v>CAR Y CORTOLIMA</v>
          </cell>
          <cell r="X894" t="str">
            <v>Auto de Archivo</v>
          </cell>
          <cell r="Y894">
            <v>930</v>
          </cell>
          <cell r="Z894">
            <v>37900</v>
          </cell>
          <cell r="AA894" t="str">
            <v>N/A</v>
          </cell>
          <cell r="AB894" t="str">
            <v>N/A</v>
          </cell>
          <cell r="AD894" t="str">
            <v>---</v>
          </cell>
          <cell r="AE894" t="str">
            <v>---</v>
          </cell>
          <cell r="AF894" t="str">
            <v>---</v>
          </cell>
          <cell r="AG894" t="str">
            <v>---</v>
          </cell>
          <cell r="AH894" t="str">
            <v>---</v>
          </cell>
          <cell r="AI894" t="str">
            <v>---</v>
          </cell>
          <cell r="AJ894" t="str">
            <v>---</v>
          </cell>
          <cell r="AK894" t="str">
            <v>---</v>
          </cell>
          <cell r="AL894">
            <v>0</v>
          </cell>
          <cell r="AM894" t="str">
            <v>---</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t="str">
            <v>Sin Seguimiento</v>
          </cell>
          <cell r="BJ894" t="str">
            <v>---</v>
          </cell>
          <cell r="BK894" t="str">
            <v>---</v>
          </cell>
          <cell r="BL894" t="str">
            <v>---</v>
          </cell>
          <cell r="BN894" t="str">
            <v>---</v>
          </cell>
          <cell r="BO894" t="str">
            <v>---</v>
          </cell>
          <cell r="BP894" t="str">
            <v>---</v>
          </cell>
          <cell r="BQ894" t="str">
            <v>---</v>
          </cell>
          <cell r="BR894" t="str">
            <v>---</v>
          </cell>
          <cell r="BS894" t="str">
            <v>---</v>
          </cell>
          <cell r="BT894" t="str">
            <v>---</v>
          </cell>
          <cell r="BU894" t="str">
            <v>---</v>
          </cell>
          <cell r="BV894" t="str">
            <v>---</v>
          </cell>
          <cell r="BW894" t="str">
            <v>---</v>
          </cell>
        </row>
        <row r="895">
          <cell r="A895" t="str">
            <v>LAM0479</v>
          </cell>
          <cell r="B895" t="str">
            <v>Licencia Ambiental</v>
          </cell>
          <cell r="C895" t="str">
            <v>SISMICA SAN MIGUEL 93</v>
          </cell>
          <cell r="D895" t="str">
            <v xml:space="preserve">ECOPETROL S.A. </v>
          </cell>
          <cell r="E895" t="str">
            <v>Hidrocarburos</v>
          </cell>
          <cell r="F895" t="str">
            <v>---</v>
          </cell>
          <cell r="G895" t="str">
            <v>---</v>
          </cell>
          <cell r="H895" t="str">
            <v>---</v>
          </cell>
          <cell r="I895" t="str">
            <v>---</v>
          </cell>
          <cell r="J895" t="str">
            <v>---</v>
          </cell>
          <cell r="K895">
            <v>4</v>
          </cell>
          <cell r="O895" t="str">
            <v>---</v>
          </cell>
          <cell r="P895" t="str">
            <v>N/A</v>
          </cell>
          <cell r="Q895" t="str">
            <v>---</v>
          </cell>
          <cell r="S895" t="str">
            <v>---</v>
          </cell>
          <cell r="T895" t="str">
            <v>---</v>
          </cell>
          <cell r="U895">
            <v>1</v>
          </cell>
          <cell r="V895" t="str">
            <v>ARCHIVADO</v>
          </cell>
          <cell r="W895" t="str">
            <v>CAR Y CORTOLIMA</v>
          </cell>
          <cell r="X895" t="str">
            <v>Auto de Archivo</v>
          </cell>
          <cell r="Y895">
            <v>917</v>
          </cell>
          <cell r="Z895">
            <v>37894</v>
          </cell>
          <cell r="AA895" t="str">
            <v>N/A</v>
          </cell>
          <cell r="AB895" t="str">
            <v>N/A</v>
          </cell>
          <cell r="AD895" t="str">
            <v>---</v>
          </cell>
          <cell r="AE895" t="str">
            <v>---</v>
          </cell>
          <cell r="AF895" t="str">
            <v>---</v>
          </cell>
          <cell r="AG895" t="str">
            <v>---</v>
          </cell>
          <cell r="AH895" t="str">
            <v>---</v>
          </cell>
          <cell r="AI895" t="str">
            <v>---</v>
          </cell>
          <cell r="AJ895" t="str">
            <v>---</v>
          </cell>
          <cell r="AK895" t="str">
            <v>---</v>
          </cell>
          <cell r="AL895">
            <v>0</v>
          </cell>
          <cell r="AM895" t="str">
            <v>---</v>
          </cell>
          <cell r="AN895">
            <v>0</v>
          </cell>
          <cell r="AO895">
            <v>0</v>
          </cell>
          <cell r="AP895">
            <v>0</v>
          </cell>
          <cell r="AQ895">
            <v>0</v>
          </cell>
          <cell r="AR895">
            <v>0</v>
          </cell>
          <cell r="AS895">
            <v>0</v>
          </cell>
          <cell r="AT895">
            <v>0</v>
          </cell>
          <cell r="AU895">
            <v>0</v>
          </cell>
          <cell r="AV895">
            <v>0</v>
          </cell>
          <cell r="AW895">
            <v>0</v>
          </cell>
          <cell r="AX895">
            <v>0</v>
          </cell>
          <cell r="AY895">
            <v>0</v>
          </cell>
          <cell r="AZ895">
            <v>0</v>
          </cell>
          <cell r="BA895">
            <v>0</v>
          </cell>
          <cell r="BB895" t="str">
            <v>Sin Seguimiento</v>
          </cell>
          <cell r="BJ895" t="str">
            <v>---</v>
          </cell>
          <cell r="BK895" t="str">
            <v>---</v>
          </cell>
          <cell r="BL895" t="str">
            <v>---</v>
          </cell>
          <cell r="BN895" t="str">
            <v>---</v>
          </cell>
          <cell r="BO895" t="str">
            <v>---</v>
          </cell>
          <cell r="BP895" t="str">
            <v>---</v>
          </cell>
          <cell r="BQ895" t="str">
            <v>---</v>
          </cell>
          <cell r="BR895" t="str">
            <v>---</v>
          </cell>
          <cell r="BS895" t="str">
            <v>---</v>
          </cell>
          <cell r="BT895" t="str">
            <v>---</v>
          </cell>
          <cell r="BU895" t="str">
            <v>---</v>
          </cell>
          <cell r="BV895" t="str">
            <v>---</v>
          </cell>
          <cell r="BW895" t="str">
            <v>---</v>
          </cell>
        </row>
        <row r="896">
          <cell r="A896" t="str">
            <v>LAM0480</v>
          </cell>
          <cell r="B896" t="str">
            <v>Licencia Ambiental</v>
          </cell>
          <cell r="C896" t="str">
            <v>EXPLORACION SISMICA BLOQUE CHOCO CENTRAL</v>
          </cell>
          <cell r="D896" t="str">
            <v xml:space="preserve">REPSOL EXPLORACIÓN COLOMBIA S.A. </v>
          </cell>
          <cell r="E896" t="str">
            <v>Hidrocarburos</v>
          </cell>
          <cell r="F896" t="str">
            <v>---</v>
          </cell>
          <cell r="G896" t="str">
            <v>---</v>
          </cell>
          <cell r="H896" t="str">
            <v>---</v>
          </cell>
          <cell r="I896" t="str">
            <v>---</v>
          </cell>
          <cell r="J896" t="str">
            <v>---</v>
          </cell>
          <cell r="K896">
            <v>4</v>
          </cell>
          <cell r="O896" t="str">
            <v>---</v>
          </cell>
          <cell r="P896" t="str">
            <v>N/A</v>
          </cell>
          <cell r="Q896" t="str">
            <v>---</v>
          </cell>
          <cell r="S896" t="str">
            <v>---</v>
          </cell>
          <cell r="T896" t="str">
            <v>---</v>
          </cell>
          <cell r="U896">
            <v>1</v>
          </cell>
          <cell r="V896" t="str">
            <v>ARCHIVADO</v>
          </cell>
          <cell r="W896" t="str">
            <v>CAR Y CORTOLIMA</v>
          </cell>
          <cell r="X896" t="str">
            <v>Auto de Archivo</v>
          </cell>
          <cell r="Y896">
            <v>919</v>
          </cell>
          <cell r="Z896">
            <v>37894</v>
          </cell>
          <cell r="AA896" t="str">
            <v>N/A</v>
          </cell>
          <cell r="AB896" t="str">
            <v>N/A</v>
          </cell>
          <cell r="AD896" t="str">
            <v>---</v>
          </cell>
          <cell r="AE896" t="str">
            <v>---</v>
          </cell>
          <cell r="AF896" t="str">
            <v>---</v>
          </cell>
          <cell r="AG896" t="str">
            <v>---</v>
          </cell>
          <cell r="AH896" t="str">
            <v>---</v>
          </cell>
          <cell r="AI896" t="str">
            <v>---</v>
          </cell>
          <cell r="AJ896" t="str">
            <v>---</v>
          </cell>
          <cell r="AK896" t="str">
            <v>---</v>
          </cell>
          <cell r="AL896">
            <v>0</v>
          </cell>
          <cell r="AM896" t="str">
            <v>---</v>
          </cell>
          <cell r="AN896">
            <v>1</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t="str">
            <v>Seguimiento &lt; 2006</v>
          </cell>
          <cell r="BJ896" t="str">
            <v>---</v>
          </cell>
          <cell r="BK896" t="str">
            <v>---</v>
          </cell>
          <cell r="BL896" t="str">
            <v>---</v>
          </cell>
          <cell r="BN896" t="str">
            <v>---</v>
          </cell>
          <cell r="BO896" t="str">
            <v>---</v>
          </cell>
          <cell r="BP896" t="str">
            <v>---</v>
          </cell>
          <cell r="BQ896" t="str">
            <v>---</v>
          </cell>
          <cell r="BR896" t="str">
            <v>---</v>
          </cell>
          <cell r="BS896" t="str">
            <v>---</v>
          </cell>
          <cell r="BT896" t="str">
            <v>---</v>
          </cell>
          <cell r="BU896" t="str">
            <v>---</v>
          </cell>
          <cell r="BV896" t="str">
            <v>---</v>
          </cell>
          <cell r="BW896" t="str">
            <v>---</v>
          </cell>
        </row>
        <row r="897">
          <cell r="A897" t="str">
            <v>LAM0481</v>
          </cell>
          <cell r="B897" t="str">
            <v>Licencia Ambiental</v>
          </cell>
          <cell r="C897" t="str">
            <v>PROSPECCION SISMICA BARZALOSA  93</v>
          </cell>
          <cell r="D897" t="str">
            <v xml:space="preserve">GAPS HUILA </v>
          </cell>
          <cell r="E897" t="str">
            <v>Hidrocarburos</v>
          </cell>
          <cell r="F897" t="str">
            <v>---</v>
          </cell>
          <cell r="G897" t="str">
            <v>---</v>
          </cell>
          <cell r="H897" t="str">
            <v>---</v>
          </cell>
          <cell r="I897" t="str">
            <v>---</v>
          </cell>
          <cell r="J897" t="str">
            <v>---</v>
          </cell>
          <cell r="K897">
            <v>4</v>
          </cell>
          <cell r="O897" t="str">
            <v>---</v>
          </cell>
          <cell r="P897" t="str">
            <v>N/A</v>
          </cell>
          <cell r="Q897" t="str">
            <v>---</v>
          </cell>
          <cell r="S897" t="str">
            <v>---</v>
          </cell>
          <cell r="T897" t="str">
            <v>---</v>
          </cell>
          <cell r="U897">
            <v>1</v>
          </cell>
          <cell r="V897" t="str">
            <v>ARCHIVADO</v>
          </cell>
          <cell r="W897" t="str">
            <v>CAR Y CORTOLIMA</v>
          </cell>
          <cell r="X897" t="str">
            <v>Auto de Archivo</v>
          </cell>
          <cell r="Y897">
            <v>917</v>
          </cell>
          <cell r="Z897">
            <v>37894</v>
          </cell>
          <cell r="AA897" t="str">
            <v>N/A</v>
          </cell>
          <cell r="AB897" t="str">
            <v>N/A</v>
          </cell>
          <cell r="AD897" t="str">
            <v>---</v>
          </cell>
          <cell r="AE897" t="str">
            <v>---</v>
          </cell>
          <cell r="AF897" t="str">
            <v>---</v>
          </cell>
          <cell r="AG897" t="str">
            <v>---</v>
          </cell>
          <cell r="AH897" t="str">
            <v>---</v>
          </cell>
          <cell r="AI897" t="str">
            <v>---</v>
          </cell>
          <cell r="AJ897" t="str">
            <v>---</v>
          </cell>
          <cell r="AK897" t="str">
            <v>---</v>
          </cell>
          <cell r="AL897">
            <v>0</v>
          </cell>
          <cell r="AM897" t="str">
            <v>---</v>
          </cell>
          <cell r="AN897">
            <v>1</v>
          </cell>
          <cell r="AO897">
            <v>0</v>
          </cell>
          <cell r="AP897">
            <v>0</v>
          </cell>
          <cell r="AQ897">
            <v>0</v>
          </cell>
          <cell r="AR897">
            <v>0</v>
          </cell>
          <cell r="AS897">
            <v>0</v>
          </cell>
          <cell r="AT897">
            <v>0</v>
          </cell>
          <cell r="AU897">
            <v>0</v>
          </cell>
          <cell r="AV897">
            <v>0</v>
          </cell>
          <cell r="AW897">
            <v>0</v>
          </cell>
          <cell r="AX897">
            <v>0</v>
          </cell>
          <cell r="AY897">
            <v>0</v>
          </cell>
          <cell r="AZ897">
            <v>0</v>
          </cell>
          <cell r="BA897">
            <v>0</v>
          </cell>
          <cell r="BB897" t="str">
            <v>Seguimiento &lt; 2006</v>
          </cell>
          <cell r="BJ897" t="str">
            <v>---</v>
          </cell>
          <cell r="BK897" t="str">
            <v>---</v>
          </cell>
          <cell r="BL897" t="str">
            <v>---</v>
          </cell>
          <cell r="BN897" t="str">
            <v>---</v>
          </cell>
          <cell r="BO897" t="str">
            <v>---</v>
          </cell>
          <cell r="BP897" t="str">
            <v>---</v>
          </cell>
          <cell r="BQ897" t="str">
            <v>---</v>
          </cell>
          <cell r="BR897" t="str">
            <v>---</v>
          </cell>
          <cell r="BS897" t="str">
            <v>---</v>
          </cell>
          <cell r="BT897" t="str">
            <v>---</v>
          </cell>
          <cell r="BU897" t="str">
            <v>---</v>
          </cell>
          <cell r="BV897" t="str">
            <v>---</v>
          </cell>
          <cell r="BW897" t="str">
            <v>---</v>
          </cell>
        </row>
        <row r="898">
          <cell r="A898" t="str">
            <v>LAM0482</v>
          </cell>
          <cell r="B898" t="str">
            <v>Licencia Ambiental</v>
          </cell>
          <cell r="C898" t="str">
            <v>PROSPECCION SISMICA</v>
          </cell>
          <cell r="D898" t="str">
            <v xml:space="preserve">HGS INCORPORATED. </v>
          </cell>
          <cell r="E898" t="str">
            <v>Hidrocarburos</v>
          </cell>
          <cell r="F898" t="str">
            <v>---</v>
          </cell>
          <cell r="G898" t="str">
            <v>---</v>
          </cell>
          <cell r="H898" t="str">
            <v>---</v>
          </cell>
          <cell r="I898" t="str">
            <v>---</v>
          </cell>
          <cell r="J898" t="str">
            <v>---</v>
          </cell>
          <cell r="K898">
            <v>4</v>
          </cell>
          <cell r="O898" t="str">
            <v>---</v>
          </cell>
          <cell r="P898" t="str">
            <v>N/A</v>
          </cell>
          <cell r="Q898" t="str">
            <v>---</v>
          </cell>
          <cell r="S898" t="str">
            <v>---</v>
          </cell>
          <cell r="T898" t="str">
            <v>---</v>
          </cell>
          <cell r="U898">
            <v>1</v>
          </cell>
          <cell r="V898" t="str">
            <v>ARCHIVADO</v>
          </cell>
          <cell r="W898" t="str">
            <v>CAR Y CORTOLIMA</v>
          </cell>
          <cell r="X898" t="str">
            <v>Auto de Archivo</v>
          </cell>
          <cell r="Y898">
            <v>919</v>
          </cell>
          <cell r="Z898">
            <v>37894</v>
          </cell>
          <cell r="AA898" t="str">
            <v>N/A</v>
          </cell>
          <cell r="AB898" t="str">
            <v>N/A</v>
          </cell>
          <cell r="AD898" t="str">
            <v>---</v>
          </cell>
          <cell r="AE898" t="str">
            <v>---</v>
          </cell>
          <cell r="AF898" t="str">
            <v>---</v>
          </cell>
          <cell r="AG898" t="str">
            <v>---</v>
          </cell>
          <cell r="AH898" t="str">
            <v>---</v>
          </cell>
          <cell r="AI898" t="str">
            <v>---</v>
          </cell>
          <cell r="AJ898" t="str">
            <v>---</v>
          </cell>
          <cell r="AK898" t="str">
            <v>---</v>
          </cell>
          <cell r="AL898">
            <v>0</v>
          </cell>
          <cell r="AM898" t="str">
            <v>---</v>
          </cell>
          <cell r="AN898">
            <v>1</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t="str">
            <v>Seguimiento &lt; 2006</v>
          </cell>
          <cell r="BJ898" t="str">
            <v>---</v>
          </cell>
          <cell r="BK898" t="str">
            <v>---</v>
          </cell>
          <cell r="BL898" t="str">
            <v>---</v>
          </cell>
          <cell r="BN898" t="str">
            <v>---</v>
          </cell>
          <cell r="BO898" t="str">
            <v>---</v>
          </cell>
          <cell r="BP898" t="str">
            <v>---</v>
          </cell>
          <cell r="BQ898" t="str">
            <v>---</v>
          </cell>
          <cell r="BR898" t="str">
            <v>---</v>
          </cell>
          <cell r="BS898" t="str">
            <v>---</v>
          </cell>
          <cell r="BT898" t="str">
            <v>---</v>
          </cell>
          <cell r="BU898" t="str">
            <v>---</v>
          </cell>
          <cell r="BV898" t="str">
            <v>---</v>
          </cell>
          <cell r="BW898" t="str">
            <v>---</v>
          </cell>
        </row>
        <row r="899">
          <cell r="A899" t="str">
            <v>LAM0484</v>
          </cell>
          <cell r="B899" t="str">
            <v>Licencia Ambiental</v>
          </cell>
          <cell r="C899" t="str">
            <v>VIABILIDAD AMBIENTAL PARA PROGRAMA DE PROPECCION SISMICA</v>
          </cell>
          <cell r="D899" t="str">
            <v xml:space="preserve">PETROBRAS INTERNACIONAL BRASPETRO BV - SUCURSAL COLOMBIA </v>
          </cell>
          <cell r="E899" t="str">
            <v>Hidrocarburos</v>
          </cell>
          <cell r="F899" t="str">
            <v>---</v>
          </cell>
          <cell r="G899" t="str">
            <v>---</v>
          </cell>
          <cell r="H899" t="str">
            <v>---</v>
          </cell>
          <cell r="I899" t="str">
            <v>---</v>
          </cell>
          <cell r="J899" t="str">
            <v>---</v>
          </cell>
          <cell r="K899">
            <v>4</v>
          </cell>
          <cell r="O899" t="str">
            <v>---</v>
          </cell>
          <cell r="P899" t="str">
            <v>N/A</v>
          </cell>
          <cell r="Q899" t="str">
            <v>---</v>
          </cell>
          <cell r="S899" t="str">
            <v>---</v>
          </cell>
          <cell r="T899" t="str">
            <v>---</v>
          </cell>
          <cell r="U899">
            <v>1</v>
          </cell>
          <cell r="V899" t="str">
            <v>ARCHIVADO</v>
          </cell>
          <cell r="W899" t="str">
            <v>CAR Y CORTOLIMA</v>
          </cell>
          <cell r="X899" t="str">
            <v>Auto de Archivo</v>
          </cell>
          <cell r="Y899">
            <v>1012</v>
          </cell>
          <cell r="Z899">
            <v>37917</v>
          </cell>
          <cell r="AA899" t="str">
            <v>N/A</v>
          </cell>
          <cell r="AB899" t="str">
            <v>N/A</v>
          </cell>
          <cell r="AD899" t="str">
            <v>---</v>
          </cell>
          <cell r="AE899" t="str">
            <v>---</v>
          </cell>
          <cell r="AF899" t="str">
            <v>---</v>
          </cell>
          <cell r="AG899" t="str">
            <v>---</v>
          </cell>
          <cell r="AH899" t="str">
            <v>---</v>
          </cell>
          <cell r="AI899" t="str">
            <v>---</v>
          </cell>
          <cell r="AJ899" t="str">
            <v>---</v>
          </cell>
          <cell r="AK899" t="str">
            <v>---</v>
          </cell>
          <cell r="AL899">
            <v>0</v>
          </cell>
          <cell r="AM899" t="str">
            <v>---</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t="str">
            <v>Sin Seguimiento</v>
          </cell>
          <cell r="BJ899" t="str">
            <v>---</v>
          </cell>
          <cell r="BK899" t="str">
            <v>---</v>
          </cell>
          <cell r="BL899" t="str">
            <v>---</v>
          </cell>
          <cell r="BN899" t="str">
            <v>---</v>
          </cell>
          <cell r="BO899" t="str">
            <v>---</v>
          </cell>
          <cell r="BP899" t="str">
            <v>---</v>
          </cell>
          <cell r="BQ899" t="str">
            <v>---</v>
          </cell>
          <cell r="BR899" t="str">
            <v>---</v>
          </cell>
          <cell r="BS899" t="str">
            <v>---</v>
          </cell>
          <cell r="BT899" t="str">
            <v>---</v>
          </cell>
          <cell r="BU899" t="str">
            <v>---</v>
          </cell>
          <cell r="BV899" t="str">
            <v>---</v>
          </cell>
          <cell r="BW899" t="str">
            <v>---</v>
          </cell>
        </row>
        <row r="900">
          <cell r="A900" t="str">
            <v>LAM0485</v>
          </cell>
          <cell r="B900" t="str">
            <v>Licencia Ambiental</v>
          </cell>
          <cell r="C900" t="str">
            <v>POZO EXPLORATORIO EL VALPARAISO 1 SALTAREN PROVIDENCIA  1</v>
          </cell>
          <cell r="D900" t="str">
            <v xml:space="preserve">PACIFIC STRATUS ENERGY COLOMBIA CORP </v>
          </cell>
          <cell r="E900" t="str">
            <v>Hidrocarburos</v>
          </cell>
          <cell r="F900" t="str">
            <v>---</v>
          </cell>
          <cell r="G900" t="str">
            <v>---</v>
          </cell>
          <cell r="H900" t="str">
            <v>---</v>
          </cell>
          <cell r="I900" t="str">
            <v>---</v>
          </cell>
          <cell r="J900" t="str">
            <v>---</v>
          </cell>
          <cell r="K900">
            <v>4</v>
          </cell>
          <cell r="O900" t="str">
            <v>---</v>
          </cell>
          <cell r="P900" t="str">
            <v>N/A</v>
          </cell>
          <cell r="Q900" t="str">
            <v>---</v>
          </cell>
          <cell r="S900" t="str">
            <v>---</v>
          </cell>
          <cell r="T900" t="str">
            <v>---</v>
          </cell>
          <cell r="U900">
            <v>1</v>
          </cell>
          <cell r="V900" t="str">
            <v>ARCHIVADO</v>
          </cell>
          <cell r="W900" t="str">
            <v>CAR Y CORTOLIMA</v>
          </cell>
          <cell r="X900" t="str">
            <v>Auto de Archivo</v>
          </cell>
          <cell r="Y900">
            <v>2050</v>
          </cell>
          <cell r="Z900">
            <v>38678</v>
          </cell>
          <cell r="AA900" t="str">
            <v>N/A</v>
          </cell>
          <cell r="AB900" t="str">
            <v>N/A</v>
          </cell>
          <cell r="AD900" t="str">
            <v>---</v>
          </cell>
          <cell r="AE900" t="str">
            <v>---</v>
          </cell>
          <cell r="AF900" t="str">
            <v>---</v>
          </cell>
          <cell r="AG900" t="str">
            <v>---</v>
          </cell>
          <cell r="AH900" t="str">
            <v>---</v>
          </cell>
          <cell r="AI900" t="str">
            <v>---</v>
          </cell>
          <cell r="AJ900" t="str">
            <v>---</v>
          </cell>
          <cell r="AK900" t="str">
            <v>---</v>
          </cell>
          <cell r="AL900">
            <v>0</v>
          </cell>
          <cell r="AM900" t="str">
            <v>---</v>
          </cell>
          <cell r="AN900">
            <v>0</v>
          </cell>
          <cell r="AO900">
            <v>0</v>
          </cell>
          <cell r="AP900">
            <v>0</v>
          </cell>
          <cell r="AQ900">
            <v>0</v>
          </cell>
          <cell r="AR900">
            <v>0</v>
          </cell>
          <cell r="AS900">
            <v>0</v>
          </cell>
          <cell r="AT900">
            <v>0</v>
          </cell>
          <cell r="AU900">
            <v>0</v>
          </cell>
          <cell r="AV900">
            <v>0</v>
          </cell>
          <cell r="AW900">
            <v>0</v>
          </cell>
          <cell r="AX900">
            <v>0</v>
          </cell>
          <cell r="AY900">
            <v>0</v>
          </cell>
          <cell r="AZ900">
            <v>0</v>
          </cell>
          <cell r="BA900">
            <v>0</v>
          </cell>
          <cell r="BB900" t="str">
            <v>Sin Seguimiento</v>
          </cell>
          <cell r="BJ900" t="str">
            <v>---</v>
          </cell>
          <cell r="BK900" t="str">
            <v>---</v>
          </cell>
          <cell r="BL900" t="str">
            <v>---</v>
          </cell>
          <cell r="BN900" t="str">
            <v>---</v>
          </cell>
          <cell r="BO900" t="str">
            <v>---</v>
          </cell>
          <cell r="BP900" t="str">
            <v>---</v>
          </cell>
          <cell r="BQ900" t="str">
            <v>---</v>
          </cell>
          <cell r="BR900" t="str">
            <v>---</v>
          </cell>
          <cell r="BS900" t="str">
            <v>---</v>
          </cell>
          <cell r="BT900" t="str">
            <v>---</v>
          </cell>
          <cell r="BU900" t="str">
            <v>---</v>
          </cell>
          <cell r="BV900" t="str">
            <v>---</v>
          </cell>
          <cell r="BW900" t="str">
            <v>---</v>
          </cell>
        </row>
        <row r="901">
          <cell r="A901" t="str">
            <v>LAM0486</v>
          </cell>
          <cell r="B901" t="str">
            <v>Licencia Ambiental</v>
          </cell>
          <cell r="C901" t="str">
            <v>DECLARATORIA DE IMPACTO AMBIENTAL</v>
          </cell>
          <cell r="D901" t="str">
            <v xml:space="preserve">HGS INCORPORATED. </v>
          </cell>
          <cell r="E901" t="str">
            <v>Hidrocarburos</v>
          </cell>
          <cell r="F901" t="str">
            <v>---</v>
          </cell>
          <cell r="G901" t="str">
            <v>---</v>
          </cell>
          <cell r="H901" t="str">
            <v>---</v>
          </cell>
          <cell r="I901" t="str">
            <v>---</v>
          </cell>
          <cell r="J901" t="str">
            <v>---</v>
          </cell>
          <cell r="K901">
            <v>4</v>
          </cell>
          <cell r="O901" t="str">
            <v>---</v>
          </cell>
          <cell r="P901" t="str">
            <v>N/A</v>
          </cell>
          <cell r="Q901" t="str">
            <v>---</v>
          </cell>
          <cell r="S901" t="str">
            <v>---</v>
          </cell>
          <cell r="T901" t="str">
            <v>---</v>
          </cell>
          <cell r="U901">
            <v>1</v>
          </cell>
          <cell r="V901" t="str">
            <v>ARCHIVADO</v>
          </cell>
          <cell r="W901" t="str">
            <v>CAR Y CORTOLIMA</v>
          </cell>
          <cell r="X901" t="str">
            <v>Auto de Archivo</v>
          </cell>
          <cell r="Y901">
            <v>1012</v>
          </cell>
          <cell r="Z901">
            <v>37917</v>
          </cell>
          <cell r="AA901" t="str">
            <v>N/A</v>
          </cell>
          <cell r="AB901" t="str">
            <v>N/A</v>
          </cell>
          <cell r="AD901" t="str">
            <v>---</v>
          </cell>
          <cell r="AE901" t="str">
            <v>---</v>
          </cell>
          <cell r="AF901" t="str">
            <v>---</v>
          </cell>
          <cell r="AG901" t="str">
            <v>---</v>
          </cell>
          <cell r="AH901" t="str">
            <v>---</v>
          </cell>
          <cell r="AI901" t="str">
            <v>---</v>
          </cell>
          <cell r="AJ901" t="str">
            <v>---</v>
          </cell>
          <cell r="AK901" t="str">
            <v>---</v>
          </cell>
          <cell r="AL901">
            <v>0</v>
          </cell>
          <cell r="AM901" t="str">
            <v>---</v>
          </cell>
          <cell r="AN901">
            <v>0</v>
          </cell>
          <cell r="AO901">
            <v>0</v>
          </cell>
          <cell r="AP901">
            <v>0</v>
          </cell>
          <cell r="AQ901">
            <v>0</v>
          </cell>
          <cell r="AR901">
            <v>0</v>
          </cell>
          <cell r="AS901">
            <v>0</v>
          </cell>
          <cell r="AT901">
            <v>0</v>
          </cell>
          <cell r="AU901">
            <v>0</v>
          </cell>
          <cell r="AV901">
            <v>0</v>
          </cell>
          <cell r="AW901">
            <v>0</v>
          </cell>
          <cell r="AX901">
            <v>0</v>
          </cell>
          <cell r="AY901">
            <v>0</v>
          </cell>
          <cell r="AZ901">
            <v>0</v>
          </cell>
          <cell r="BA901">
            <v>0</v>
          </cell>
          <cell r="BB901" t="str">
            <v>Sin Seguimiento</v>
          </cell>
          <cell r="BJ901" t="str">
            <v>---</v>
          </cell>
          <cell r="BK901" t="str">
            <v>---</v>
          </cell>
          <cell r="BL901" t="str">
            <v>---</v>
          </cell>
          <cell r="BN901" t="str">
            <v>---</v>
          </cell>
          <cell r="BO901" t="str">
            <v>---</v>
          </cell>
          <cell r="BP901" t="str">
            <v>---</v>
          </cell>
          <cell r="BQ901" t="str">
            <v>---</v>
          </cell>
          <cell r="BR901" t="str">
            <v>---</v>
          </cell>
          <cell r="BS901" t="str">
            <v>---</v>
          </cell>
          <cell r="BT901" t="str">
            <v>---</v>
          </cell>
          <cell r="BU901" t="str">
            <v>---</v>
          </cell>
          <cell r="BV901" t="str">
            <v>---</v>
          </cell>
          <cell r="BW901" t="str">
            <v>---</v>
          </cell>
        </row>
        <row r="902">
          <cell r="A902" t="str">
            <v>LAM0488</v>
          </cell>
          <cell r="B902" t="str">
            <v>Licencia Ambiental</v>
          </cell>
          <cell r="C902" t="str">
            <v>PROSPECCION SISMICA DE AIPE</v>
          </cell>
          <cell r="D902" t="str">
            <v xml:space="preserve">HGS INCORPORATED. </v>
          </cell>
          <cell r="E902" t="str">
            <v>Hidrocarburos</v>
          </cell>
          <cell r="F902" t="str">
            <v>---</v>
          </cell>
          <cell r="G902" t="str">
            <v>---</v>
          </cell>
          <cell r="H902" t="str">
            <v>---</v>
          </cell>
          <cell r="I902" t="str">
            <v>---</v>
          </cell>
          <cell r="J902" t="str">
            <v>---</v>
          </cell>
          <cell r="K902">
            <v>4</v>
          </cell>
          <cell r="O902" t="str">
            <v>---</v>
          </cell>
          <cell r="P902" t="str">
            <v>N/A</v>
          </cell>
          <cell r="Q902" t="str">
            <v>---</v>
          </cell>
          <cell r="S902" t="str">
            <v>---</v>
          </cell>
          <cell r="T902" t="str">
            <v>---</v>
          </cell>
          <cell r="U902">
            <v>1</v>
          </cell>
          <cell r="V902" t="str">
            <v>ARCHIVADO</v>
          </cell>
          <cell r="W902" t="str">
            <v>CAR Y CORTOLIMA</v>
          </cell>
          <cell r="X902" t="str">
            <v>Auto de Archivo</v>
          </cell>
          <cell r="Y902">
            <v>1012</v>
          </cell>
          <cell r="Z902">
            <v>37917</v>
          </cell>
          <cell r="AA902" t="str">
            <v>N/A</v>
          </cell>
          <cell r="AB902" t="str">
            <v>N/A</v>
          </cell>
          <cell r="AD902" t="str">
            <v>---</v>
          </cell>
          <cell r="AE902" t="str">
            <v>---</v>
          </cell>
          <cell r="AF902" t="str">
            <v>---</v>
          </cell>
          <cell r="AG902" t="str">
            <v>---</v>
          </cell>
          <cell r="AH902" t="str">
            <v>---</v>
          </cell>
          <cell r="AI902" t="str">
            <v>---</v>
          </cell>
          <cell r="AJ902" t="str">
            <v>---</v>
          </cell>
          <cell r="AK902" t="str">
            <v>---</v>
          </cell>
          <cell r="AL902">
            <v>0</v>
          </cell>
          <cell r="AM902" t="str">
            <v>---</v>
          </cell>
          <cell r="AN902">
            <v>0</v>
          </cell>
          <cell r="AO902">
            <v>0</v>
          </cell>
          <cell r="AP902">
            <v>0</v>
          </cell>
          <cell r="AQ902">
            <v>0</v>
          </cell>
          <cell r="AR902">
            <v>0</v>
          </cell>
          <cell r="AS902">
            <v>0</v>
          </cell>
          <cell r="AT902">
            <v>0</v>
          </cell>
          <cell r="AU902">
            <v>0</v>
          </cell>
          <cell r="AV902">
            <v>0</v>
          </cell>
          <cell r="AW902">
            <v>0</v>
          </cell>
          <cell r="AX902">
            <v>0</v>
          </cell>
          <cell r="AY902">
            <v>0</v>
          </cell>
          <cell r="AZ902">
            <v>0</v>
          </cell>
          <cell r="BA902">
            <v>0</v>
          </cell>
          <cell r="BB902" t="str">
            <v>Sin Seguimiento</v>
          </cell>
          <cell r="BJ902" t="str">
            <v>---</v>
          </cell>
          <cell r="BK902" t="str">
            <v>---</v>
          </cell>
          <cell r="BL902" t="str">
            <v>---</v>
          </cell>
          <cell r="BN902" t="str">
            <v>---</v>
          </cell>
          <cell r="BO902" t="str">
            <v>---</v>
          </cell>
          <cell r="BP902" t="str">
            <v>---</v>
          </cell>
          <cell r="BQ902" t="str">
            <v>---</v>
          </cell>
          <cell r="BR902" t="str">
            <v>---</v>
          </cell>
          <cell r="BS902" t="str">
            <v>---</v>
          </cell>
          <cell r="BT902" t="str">
            <v>---</v>
          </cell>
          <cell r="BU902" t="str">
            <v>---</v>
          </cell>
          <cell r="BV902" t="str">
            <v>---</v>
          </cell>
          <cell r="BW902" t="str">
            <v>---</v>
          </cell>
        </row>
        <row r="903">
          <cell r="A903" t="str">
            <v>LAM0493</v>
          </cell>
          <cell r="B903" t="str">
            <v>Licencia Ambiental</v>
          </cell>
          <cell r="C903" t="str">
            <v>AREA POZOS VOLCANERA A.B.</v>
          </cell>
          <cell r="D903" t="str">
            <v xml:space="preserve">BP EXPLORATION COMPANY (COLOMBIA) LTD. </v>
          </cell>
          <cell r="E903" t="str">
            <v>Hidrocarburos</v>
          </cell>
          <cell r="F903" t="str">
            <v>---</v>
          </cell>
          <cell r="G903" t="str">
            <v>---</v>
          </cell>
          <cell r="H903" t="str">
            <v>---</v>
          </cell>
          <cell r="I903" t="str">
            <v>---</v>
          </cell>
          <cell r="J903" t="str">
            <v>---</v>
          </cell>
          <cell r="K903">
            <v>4</v>
          </cell>
          <cell r="O903" t="str">
            <v>---</v>
          </cell>
          <cell r="P903" t="str">
            <v>N/A</v>
          </cell>
          <cell r="Q903" t="str">
            <v>---</v>
          </cell>
          <cell r="S903" t="str">
            <v>---</v>
          </cell>
          <cell r="T903" t="str">
            <v>---</v>
          </cell>
          <cell r="U903">
            <v>2</v>
          </cell>
          <cell r="V903" t="str">
            <v>ARCHIVADO</v>
          </cell>
          <cell r="W903" t="str">
            <v>CAR Y CORTOLIMA</v>
          </cell>
          <cell r="X903" t="str">
            <v>Auto de Archivo</v>
          </cell>
          <cell r="Y903">
            <v>3125</v>
          </cell>
          <cell r="Z903">
            <v>39738</v>
          </cell>
          <cell r="AA903" t="str">
            <v>N/A</v>
          </cell>
          <cell r="AB903" t="str">
            <v>N/A</v>
          </cell>
          <cell r="AD903" t="str">
            <v>---</v>
          </cell>
          <cell r="AE903" t="str">
            <v>---</v>
          </cell>
          <cell r="AF903" t="str">
            <v>---</v>
          </cell>
          <cell r="AG903" t="str">
            <v>---</v>
          </cell>
          <cell r="AH903" t="str">
            <v>---</v>
          </cell>
          <cell r="AI903" t="str">
            <v>---</v>
          </cell>
          <cell r="AJ903" t="str">
            <v>---</v>
          </cell>
          <cell r="AK903" t="str">
            <v>---</v>
          </cell>
          <cell r="AL903">
            <v>0</v>
          </cell>
          <cell r="AM903" t="str">
            <v>---</v>
          </cell>
          <cell r="AN903">
            <v>3</v>
          </cell>
          <cell r="AO903">
            <v>0</v>
          </cell>
          <cell r="AP903">
            <v>1</v>
          </cell>
          <cell r="AQ903">
            <v>0</v>
          </cell>
          <cell r="AR903">
            <v>0</v>
          </cell>
          <cell r="AS903">
            <v>0</v>
          </cell>
          <cell r="AT903">
            <v>0</v>
          </cell>
          <cell r="AU903">
            <v>0</v>
          </cell>
          <cell r="AV903">
            <v>0</v>
          </cell>
          <cell r="AW903">
            <v>0</v>
          </cell>
          <cell r="AX903">
            <v>0</v>
          </cell>
          <cell r="AY903">
            <v>0</v>
          </cell>
          <cell r="AZ903">
            <v>0</v>
          </cell>
          <cell r="BA903">
            <v>0</v>
          </cell>
          <cell r="BB903" t="str">
            <v>Seguimiento 2007</v>
          </cell>
          <cell r="BJ903" t="str">
            <v>---</v>
          </cell>
          <cell r="BK903" t="str">
            <v>---</v>
          </cell>
          <cell r="BL903" t="str">
            <v>---</v>
          </cell>
          <cell r="BN903" t="str">
            <v>---</v>
          </cell>
          <cell r="BO903" t="str">
            <v>---</v>
          </cell>
          <cell r="BP903" t="str">
            <v>---</v>
          </cell>
          <cell r="BQ903" t="str">
            <v>---</v>
          </cell>
          <cell r="BR903" t="str">
            <v>---</v>
          </cell>
          <cell r="BS903" t="str">
            <v>---</v>
          </cell>
          <cell r="BT903" t="str">
            <v>---</v>
          </cell>
          <cell r="BU903" t="str">
            <v>---</v>
          </cell>
          <cell r="BV903" t="str">
            <v>---</v>
          </cell>
          <cell r="BW903" t="str">
            <v>---</v>
          </cell>
        </row>
        <row r="904">
          <cell r="A904" t="str">
            <v>LAM0513</v>
          </cell>
          <cell r="B904" t="str">
            <v>Licencia Ambiental</v>
          </cell>
          <cell r="C904" t="str">
            <v>POZO FIJA   1 EN EL BLOQUE VIANI</v>
          </cell>
          <cell r="D904" t="str">
            <v xml:space="preserve">AIPC </v>
          </cell>
          <cell r="E904" t="str">
            <v>Hidrocarburos</v>
          </cell>
          <cell r="F904" t="str">
            <v>---</v>
          </cell>
          <cell r="G904" t="str">
            <v>---</v>
          </cell>
          <cell r="H904" t="str">
            <v>---</v>
          </cell>
          <cell r="I904" t="str">
            <v>---</v>
          </cell>
          <cell r="J904" t="str">
            <v>---</v>
          </cell>
          <cell r="K904">
            <v>4</v>
          </cell>
          <cell r="O904" t="str">
            <v>---</v>
          </cell>
          <cell r="P904" t="str">
            <v>N/A</v>
          </cell>
          <cell r="Q904" t="str">
            <v>---</v>
          </cell>
          <cell r="S904" t="str">
            <v>---</v>
          </cell>
          <cell r="T904" t="str">
            <v>---</v>
          </cell>
          <cell r="U904">
            <v>1</v>
          </cell>
          <cell r="V904" t="str">
            <v>ARCHIVADO</v>
          </cell>
          <cell r="W904" t="str">
            <v>CAR Y CORTOLIMA</v>
          </cell>
          <cell r="X904" t="str">
            <v>Auto de Archivo</v>
          </cell>
          <cell r="Y904">
            <v>920</v>
          </cell>
          <cell r="Z904">
            <v>37894</v>
          </cell>
          <cell r="AA904" t="str">
            <v>N/A</v>
          </cell>
          <cell r="AB904" t="str">
            <v>N/A</v>
          </cell>
          <cell r="AD904" t="str">
            <v>---</v>
          </cell>
          <cell r="AE904" t="str">
            <v>---</v>
          </cell>
          <cell r="AF904" t="str">
            <v>---</v>
          </cell>
          <cell r="AG904" t="str">
            <v>---</v>
          </cell>
          <cell r="AH904" t="str">
            <v>---</v>
          </cell>
          <cell r="AI904" t="str">
            <v>---</v>
          </cell>
          <cell r="AJ904" t="str">
            <v>---</v>
          </cell>
          <cell r="AK904" t="str">
            <v>---</v>
          </cell>
          <cell r="AL904">
            <v>0</v>
          </cell>
          <cell r="AM904" t="str">
            <v>---</v>
          </cell>
          <cell r="AN904">
            <v>0</v>
          </cell>
          <cell r="AO904">
            <v>0</v>
          </cell>
          <cell r="AP904">
            <v>0</v>
          </cell>
          <cell r="AQ904">
            <v>0</v>
          </cell>
          <cell r="AR904">
            <v>0</v>
          </cell>
          <cell r="AS904">
            <v>0</v>
          </cell>
          <cell r="AT904">
            <v>0</v>
          </cell>
          <cell r="AU904">
            <v>0</v>
          </cell>
          <cell r="AV904">
            <v>0</v>
          </cell>
          <cell r="AW904">
            <v>0</v>
          </cell>
          <cell r="AX904">
            <v>0</v>
          </cell>
          <cell r="AY904">
            <v>0</v>
          </cell>
          <cell r="AZ904">
            <v>0</v>
          </cell>
          <cell r="BA904">
            <v>0</v>
          </cell>
          <cell r="BB904" t="str">
            <v>Sin Seguimiento</v>
          </cell>
          <cell r="BJ904" t="str">
            <v>---</v>
          </cell>
          <cell r="BK904" t="str">
            <v>---</v>
          </cell>
          <cell r="BL904" t="str">
            <v>---</v>
          </cell>
          <cell r="BN904" t="str">
            <v>---</v>
          </cell>
          <cell r="BO904" t="str">
            <v>---</v>
          </cell>
          <cell r="BP904" t="str">
            <v>---</v>
          </cell>
          <cell r="BQ904" t="str">
            <v>---</v>
          </cell>
          <cell r="BR904" t="str">
            <v>---</v>
          </cell>
          <cell r="BS904" t="str">
            <v>---</v>
          </cell>
          <cell r="BT904" t="str">
            <v>---</v>
          </cell>
          <cell r="BU904" t="str">
            <v>---</v>
          </cell>
          <cell r="BV904" t="str">
            <v>---</v>
          </cell>
          <cell r="BW904" t="str">
            <v>---</v>
          </cell>
        </row>
        <row r="905">
          <cell r="A905" t="str">
            <v>LAM0517</v>
          </cell>
          <cell r="B905" t="str">
            <v>Licencia Ambiental</v>
          </cell>
          <cell r="C905" t="str">
            <v>BLOQUE EXPLORATORIO LLANOS   9</v>
          </cell>
          <cell r="D905" t="str">
            <v xml:space="preserve">TOTAL EXPLORATIE EN PRODIKTIE MIJ. B.V. </v>
          </cell>
          <cell r="E905" t="str">
            <v>Hidrocarburos</v>
          </cell>
          <cell r="F905" t="str">
            <v>---</v>
          </cell>
          <cell r="G905" t="str">
            <v>---</v>
          </cell>
          <cell r="H905" t="str">
            <v>---</v>
          </cell>
          <cell r="I905" t="str">
            <v>---</v>
          </cell>
          <cell r="J905" t="str">
            <v>---</v>
          </cell>
          <cell r="K905">
            <v>4</v>
          </cell>
          <cell r="O905" t="str">
            <v>---</v>
          </cell>
          <cell r="P905" t="str">
            <v>N/A</v>
          </cell>
          <cell r="Q905" t="str">
            <v>---</v>
          </cell>
          <cell r="S905" t="str">
            <v>---</v>
          </cell>
          <cell r="T905" t="str">
            <v>---</v>
          </cell>
          <cell r="U905">
            <v>1</v>
          </cell>
          <cell r="V905" t="str">
            <v>ARCHIVADO</v>
          </cell>
          <cell r="W905" t="str">
            <v>CAR Y CORTOLIMA</v>
          </cell>
          <cell r="X905" t="str">
            <v>Auto de Archivo</v>
          </cell>
          <cell r="Y905">
            <v>1168</v>
          </cell>
          <cell r="Z905">
            <v>38544</v>
          </cell>
          <cell r="AA905" t="str">
            <v>N/A</v>
          </cell>
          <cell r="AB905" t="str">
            <v>N/A</v>
          </cell>
          <cell r="AD905" t="str">
            <v>---</v>
          </cell>
          <cell r="AE905" t="str">
            <v>---</v>
          </cell>
          <cell r="AF905" t="str">
            <v>---</v>
          </cell>
          <cell r="AG905" t="str">
            <v>---</v>
          </cell>
          <cell r="AH905" t="str">
            <v>---</v>
          </cell>
          <cell r="AI905" t="str">
            <v>---</v>
          </cell>
          <cell r="AJ905" t="str">
            <v>---</v>
          </cell>
          <cell r="AK905" t="str">
            <v>---</v>
          </cell>
          <cell r="AL905">
            <v>0</v>
          </cell>
          <cell r="AM905" t="str">
            <v>---</v>
          </cell>
          <cell r="AN905">
            <v>0</v>
          </cell>
          <cell r="AO905">
            <v>0</v>
          </cell>
          <cell r="AP905">
            <v>0</v>
          </cell>
          <cell r="AQ905">
            <v>0</v>
          </cell>
          <cell r="AR905">
            <v>0</v>
          </cell>
          <cell r="AS905">
            <v>0</v>
          </cell>
          <cell r="AT905">
            <v>0</v>
          </cell>
          <cell r="AU905">
            <v>0</v>
          </cell>
          <cell r="AV905">
            <v>0</v>
          </cell>
          <cell r="AW905">
            <v>0</v>
          </cell>
          <cell r="AX905">
            <v>0</v>
          </cell>
          <cell r="AY905">
            <v>0</v>
          </cell>
          <cell r="AZ905">
            <v>0</v>
          </cell>
          <cell r="BA905">
            <v>0</v>
          </cell>
          <cell r="BB905" t="str">
            <v>Sin Seguimiento</v>
          </cell>
          <cell r="BJ905" t="str">
            <v>---</v>
          </cell>
          <cell r="BK905" t="str">
            <v>---</v>
          </cell>
          <cell r="BL905" t="str">
            <v>---</v>
          </cell>
          <cell r="BN905" t="str">
            <v>---</v>
          </cell>
          <cell r="BO905" t="str">
            <v>---</v>
          </cell>
          <cell r="BP905" t="str">
            <v>---</v>
          </cell>
          <cell r="BQ905" t="str">
            <v>---</v>
          </cell>
          <cell r="BR905" t="str">
            <v>---</v>
          </cell>
          <cell r="BS905" t="str">
            <v>---</v>
          </cell>
          <cell r="BT905" t="str">
            <v>---</v>
          </cell>
          <cell r="BU905" t="str">
            <v>---</v>
          </cell>
          <cell r="BV905" t="str">
            <v>---</v>
          </cell>
          <cell r="BW905" t="str">
            <v>---</v>
          </cell>
        </row>
        <row r="906">
          <cell r="A906" t="str">
            <v>LAM3171</v>
          </cell>
          <cell r="B906" t="str">
            <v>Licencia Ambiental</v>
          </cell>
          <cell r="C906" t="str">
            <v>CAMPO LA PUNTA</v>
          </cell>
          <cell r="D906" t="str">
            <v xml:space="preserve">VETRA EXPLORACIÓN Y PRODUCCIÓN COLOMBIA S.A.S. – VETRA EyP S.A.S. </v>
          </cell>
          <cell r="E906" t="str">
            <v>Hidrocarburos</v>
          </cell>
          <cell r="F906" t="str">
            <v>Explotación</v>
          </cell>
          <cell r="G906" t="str">
            <v>Explotación</v>
          </cell>
          <cell r="H906" t="str">
            <v>ANLA</v>
          </cell>
          <cell r="J906" t="str">
            <v>OPERACIÓN</v>
          </cell>
          <cell r="K906">
            <v>5</v>
          </cell>
          <cell r="L906">
            <v>4252995</v>
          </cell>
          <cell r="M906">
            <v>5212877.2297297325</v>
          </cell>
          <cell r="O906" t="str">
            <v>CON VISITA</v>
          </cell>
          <cell r="P906" t="str">
            <v>Baja</v>
          </cell>
          <cell r="Q906" t="str">
            <v>---</v>
          </cell>
          <cell r="S906" t="str">
            <v>---</v>
          </cell>
          <cell r="T906">
            <v>0.75</v>
          </cell>
          <cell r="U906">
            <v>11</v>
          </cell>
          <cell r="V906" t="str">
            <v>ACTIVO</v>
          </cell>
          <cell r="W906" t="str">
            <v>CORPORINOQUIA</v>
          </cell>
          <cell r="X906" t="str">
            <v>Resolución otorga LA</v>
          </cell>
          <cell r="Y906">
            <v>695</v>
          </cell>
          <cell r="Z906">
            <v>38506</v>
          </cell>
          <cell r="AA906" t="str">
            <v>CASANARE</v>
          </cell>
          <cell r="AB906" t="str">
            <v>MANI - OROCUE</v>
          </cell>
          <cell r="AC906" t="str">
            <v>ORINOQUIA</v>
          </cell>
          <cell r="AD906" t="str">
            <v>Anual</v>
          </cell>
          <cell r="AE906">
            <v>12</v>
          </cell>
          <cell r="AF906" t="str">
            <v>Operación</v>
          </cell>
          <cell r="AG906" t="str">
            <v>Operación</v>
          </cell>
          <cell r="AH906" t="str">
            <v>Anual</v>
          </cell>
          <cell r="AI906">
            <v>42360</v>
          </cell>
          <cell r="AJ906">
            <v>42360</v>
          </cell>
          <cell r="AK906" t="str">
            <v>N/A</v>
          </cell>
          <cell r="AL906">
            <v>5</v>
          </cell>
          <cell r="AM906" t="str">
            <v>Si</v>
          </cell>
          <cell r="AN906">
            <v>2</v>
          </cell>
          <cell r="AO906">
            <v>0</v>
          </cell>
          <cell r="AP906">
            <v>1</v>
          </cell>
          <cell r="AQ906">
            <v>1</v>
          </cell>
          <cell r="AR906">
            <v>1</v>
          </cell>
          <cell r="AS906">
            <v>0</v>
          </cell>
          <cell r="AT906">
            <v>2</v>
          </cell>
          <cell r="AU906">
            <v>0</v>
          </cell>
          <cell r="AV906">
            <v>2</v>
          </cell>
          <cell r="AW906">
            <v>0</v>
          </cell>
          <cell r="AX906">
            <v>0</v>
          </cell>
          <cell r="AY906">
            <v>1</v>
          </cell>
          <cell r="AZ906">
            <v>0</v>
          </cell>
          <cell r="BA906">
            <v>1</v>
          </cell>
          <cell r="BB906" t="str">
            <v>Seguimiento 2018</v>
          </cell>
          <cell r="BC906">
            <v>43200</v>
          </cell>
          <cell r="BD906">
            <v>3472</v>
          </cell>
          <cell r="BE906">
            <v>43280</v>
          </cell>
          <cell r="BF906" t="str">
            <v>Auto</v>
          </cell>
          <cell r="BG906">
            <v>7617</v>
          </cell>
          <cell r="BH906">
            <v>43437.784918981481</v>
          </cell>
          <cell r="BI906" t="str">
            <v>Control y Seguimiento</v>
          </cell>
          <cell r="BJ906" t="str">
            <v>VISITA</v>
          </cell>
          <cell r="BK906">
            <v>7</v>
          </cell>
          <cell r="BL906">
            <v>62326000</v>
          </cell>
          <cell r="BM906">
            <v>64195780</v>
          </cell>
          <cell r="BN906" t="str">
            <v>---</v>
          </cell>
          <cell r="BO906" t="str">
            <v>---</v>
          </cell>
          <cell r="BP906" t="str">
            <v>NO</v>
          </cell>
          <cell r="BQ906">
            <v>5</v>
          </cell>
          <cell r="BR906">
            <v>2</v>
          </cell>
          <cell r="BS906">
            <v>0</v>
          </cell>
          <cell r="BT906" t="str">
            <v>---</v>
          </cell>
          <cell r="BU906" t="str">
            <v>---</v>
          </cell>
          <cell r="BV906" t="str">
            <v>---</v>
          </cell>
          <cell r="BW906" t="str">
            <v>---</v>
          </cell>
        </row>
        <row r="907">
          <cell r="A907" t="str">
            <v>LAM3050</v>
          </cell>
          <cell r="B907" t="str">
            <v>Licencia Ambiental</v>
          </cell>
          <cell r="C907" t="str">
            <v>PERFORACION EXPLORATORIA BLOQUE COLOMBIA CENTRAL</v>
          </cell>
          <cell r="D907" t="str">
            <v xml:space="preserve">PACIFIC STRATUS ENERGY COLOMBIA CORP </v>
          </cell>
          <cell r="E907" t="str">
            <v>Hidrocarburos</v>
          </cell>
          <cell r="F907" t="str">
            <v>---</v>
          </cell>
          <cell r="G907" t="str">
            <v>---</v>
          </cell>
          <cell r="H907" t="str">
            <v>---</v>
          </cell>
          <cell r="I907" t="str">
            <v>---</v>
          </cell>
          <cell r="J907" t="str">
            <v>---</v>
          </cell>
          <cell r="K907">
            <v>4</v>
          </cell>
          <cell r="O907" t="str">
            <v>---</v>
          </cell>
          <cell r="P907" t="str">
            <v>N/A</v>
          </cell>
          <cell r="Q907" t="str">
            <v>---</v>
          </cell>
          <cell r="S907" t="str">
            <v>---</v>
          </cell>
          <cell r="T907" t="str">
            <v>---</v>
          </cell>
          <cell r="U907">
            <v>1</v>
          </cell>
          <cell r="V907" t="str">
            <v>ARCHIVADO</v>
          </cell>
          <cell r="W907" t="str">
            <v>CAR Y CORTOLIMA</v>
          </cell>
          <cell r="X907" t="str">
            <v>Auto de Archivo</v>
          </cell>
          <cell r="Y907">
            <v>1340</v>
          </cell>
          <cell r="Z907">
            <v>38560</v>
          </cell>
          <cell r="AA907" t="str">
            <v>N/A</v>
          </cell>
          <cell r="AB907" t="str">
            <v>N/A</v>
          </cell>
          <cell r="AD907" t="str">
            <v>---</v>
          </cell>
          <cell r="AE907" t="str">
            <v>---</v>
          </cell>
          <cell r="AF907" t="str">
            <v>---</v>
          </cell>
          <cell r="AG907" t="str">
            <v>---</v>
          </cell>
          <cell r="AH907" t="str">
            <v>---</v>
          </cell>
          <cell r="AI907" t="str">
            <v>---</v>
          </cell>
          <cell r="AJ907" t="str">
            <v>---</v>
          </cell>
          <cell r="AK907" t="str">
            <v>---</v>
          </cell>
          <cell r="AL907">
            <v>0</v>
          </cell>
          <cell r="AM907" t="str">
            <v>---</v>
          </cell>
          <cell r="AN907">
            <v>0</v>
          </cell>
          <cell r="AO907">
            <v>0</v>
          </cell>
          <cell r="AP907">
            <v>0</v>
          </cell>
          <cell r="AQ907">
            <v>0</v>
          </cell>
          <cell r="AR907">
            <v>0</v>
          </cell>
          <cell r="AS907">
            <v>0</v>
          </cell>
          <cell r="AT907">
            <v>0</v>
          </cell>
          <cell r="AU907">
            <v>0</v>
          </cell>
          <cell r="AV907">
            <v>0</v>
          </cell>
          <cell r="AW907">
            <v>0</v>
          </cell>
          <cell r="AX907">
            <v>0</v>
          </cell>
          <cell r="AY907">
            <v>0</v>
          </cell>
          <cell r="AZ907">
            <v>0</v>
          </cell>
          <cell r="BA907">
            <v>0</v>
          </cell>
          <cell r="BB907" t="str">
            <v>Sin Seguimiento</v>
          </cell>
          <cell r="BJ907" t="str">
            <v>---</v>
          </cell>
          <cell r="BK907" t="str">
            <v>---</v>
          </cell>
          <cell r="BL907" t="str">
            <v>---</v>
          </cell>
          <cell r="BN907" t="str">
            <v>---</v>
          </cell>
          <cell r="BO907" t="str">
            <v>---</v>
          </cell>
          <cell r="BP907" t="str">
            <v>---</v>
          </cell>
          <cell r="BQ907">
            <v>1</v>
          </cell>
          <cell r="BR907">
            <v>0</v>
          </cell>
          <cell r="BS907">
            <v>0</v>
          </cell>
          <cell r="BT907" t="str">
            <v>---</v>
          </cell>
          <cell r="BU907" t="str">
            <v>---</v>
          </cell>
          <cell r="BV907" t="str">
            <v>---</v>
          </cell>
          <cell r="BW907" t="str">
            <v>---</v>
          </cell>
        </row>
        <row r="908">
          <cell r="A908" t="str">
            <v>LAM0525</v>
          </cell>
          <cell r="B908" t="str">
            <v>Licencia Ambiental</v>
          </cell>
          <cell r="C908" t="str">
            <v>PLANTA MULALO YUMBO</v>
          </cell>
          <cell r="D908" t="str">
            <v xml:space="preserve">COLGAS DE OCCIDENTE L.T.D.A </v>
          </cell>
          <cell r="E908" t="str">
            <v>Hidrocarburos</v>
          </cell>
          <cell r="F908" t="str">
            <v>---</v>
          </cell>
          <cell r="G908" t="str">
            <v>---</v>
          </cell>
          <cell r="H908" t="str">
            <v>---</v>
          </cell>
          <cell r="I908" t="str">
            <v>---</v>
          </cell>
          <cell r="J908" t="str">
            <v>---</v>
          </cell>
          <cell r="K908">
            <v>4</v>
          </cell>
          <cell r="O908" t="str">
            <v>---</v>
          </cell>
          <cell r="P908" t="str">
            <v>N/A</v>
          </cell>
          <cell r="Q908" t="str">
            <v>---</v>
          </cell>
          <cell r="S908" t="str">
            <v>---</v>
          </cell>
          <cell r="T908" t="str">
            <v>---</v>
          </cell>
          <cell r="U908">
            <v>0</v>
          </cell>
          <cell r="V908" t="str">
            <v>ARCHIVADO</v>
          </cell>
          <cell r="W908" t="str">
            <v>CAR Y CORTOLIMA</v>
          </cell>
          <cell r="X908" t="str">
            <v>Auto de Archivo</v>
          </cell>
          <cell r="Y908">
            <v>498</v>
          </cell>
          <cell r="Z908">
            <v>38454</v>
          </cell>
          <cell r="AA908" t="str">
            <v>N/A</v>
          </cell>
          <cell r="AB908" t="str">
            <v>N/A</v>
          </cell>
          <cell r="AD908" t="str">
            <v>---</v>
          </cell>
          <cell r="AE908" t="str">
            <v>---</v>
          </cell>
          <cell r="AF908" t="str">
            <v>---</v>
          </cell>
          <cell r="AG908" t="str">
            <v>---</v>
          </cell>
          <cell r="AH908" t="str">
            <v>---</v>
          </cell>
          <cell r="AI908" t="str">
            <v>---</v>
          </cell>
          <cell r="AJ908" t="str">
            <v>---</v>
          </cell>
          <cell r="AK908" t="str">
            <v>---</v>
          </cell>
          <cell r="AL908">
            <v>0</v>
          </cell>
          <cell r="AM908" t="str">
            <v>---</v>
          </cell>
          <cell r="AN908">
            <v>0</v>
          </cell>
          <cell r="AO908">
            <v>0</v>
          </cell>
          <cell r="AP908">
            <v>0</v>
          </cell>
          <cell r="AQ908">
            <v>0</v>
          </cell>
          <cell r="AR908">
            <v>0</v>
          </cell>
          <cell r="AS908">
            <v>0</v>
          </cell>
          <cell r="AT908">
            <v>0</v>
          </cell>
          <cell r="AU908">
            <v>0</v>
          </cell>
          <cell r="AV908">
            <v>0</v>
          </cell>
          <cell r="AW908">
            <v>0</v>
          </cell>
          <cell r="AX908">
            <v>0</v>
          </cell>
          <cell r="AY908">
            <v>0</v>
          </cell>
          <cell r="AZ908">
            <v>0</v>
          </cell>
          <cell r="BA908">
            <v>0</v>
          </cell>
          <cell r="BB908" t="str">
            <v>Sin Seguimiento</v>
          </cell>
          <cell r="BJ908" t="str">
            <v>---</v>
          </cell>
          <cell r="BK908" t="str">
            <v>---</v>
          </cell>
          <cell r="BL908" t="str">
            <v>---</v>
          </cell>
          <cell r="BN908" t="str">
            <v>---</v>
          </cell>
          <cell r="BO908" t="str">
            <v>---</v>
          </cell>
          <cell r="BP908" t="str">
            <v>---</v>
          </cell>
          <cell r="BQ908" t="str">
            <v>---</v>
          </cell>
          <cell r="BR908" t="str">
            <v>---</v>
          </cell>
          <cell r="BS908" t="str">
            <v>---</v>
          </cell>
          <cell r="BT908" t="str">
            <v>---</v>
          </cell>
          <cell r="BU908" t="str">
            <v>---</v>
          </cell>
          <cell r="BV908" t="str">
            <v>---</v>
          </cell>
          <cell r="BW908" t="str">
            <v>---</v>
          </cell>
        </row>
        <row r="909">
          <cell r="A909" t="str">
            <v>LAM2965</v>
          </cell>
          <cell r="B909" t="str">
            <v>Licencia Ambiental</v>
          </cell>
          <cell r="C909" t="str">
            <v>OLEODUCTO CAMPO RUBIALES EL PORVENIR</v>
          </cell>
          <cell r="D909" t="str">
            <v xml:space="preserve">OLEODUCTO DE LOS LLANOS ORIENTALES S.A. </v>
          </cell>
          <cell r="E909" t="str">
            <v>Hidrocarburos</v>
          </cell>
          <cell r="F909" t="str">
            <v>Transporte y Conducción</v>
          </cell>
          <cell r="G909" t="str">
            <v>Transporte y Conducción</v>
          </cell>
          <cell r="H909" t="str">
            <v>ANLA</v>
          </cell>
          <cell r="J909" t="str">
            <v>OPERACIÓN</v>
          </cell>
          <cell r="K909">
            <v>5</v>
          </cell>
          <cell r="L909">
            <v>4252995</v>
          </cell>
          <cell r="M909">
            <v>5212877.2297297325</v>
          </cell>
          <cell r="O909" t="str">
            <v>CON VISITA</v>
          </cell>
          <cell r="P909" t="str">
            <v>Media</v>
          </cell>
          <cell r="Q909" t="str">
            <v>---</v>
          </cell>
          <cell r="S909" t="str">
            <v>---</v>
          </cell>
          <cell r="T909">
            <v>0.75</v>
          </cell>
          <cell r="U909">
            <v>23</v>
          </cell>
          <cell r="V909" t="str">
            <v>ACTIVO</v>
          </cell>
          <cell r="W909" t="str">
            <v>CORMACARENA, CORPORINOQUIA</v>
          </cell>
          <cell r="X909" t="str">
            <v>Resolución otorga LA</v>
          </cell>
          <cell r="Y909">
            <v>1712</v>
          </cell>
          <cell r="Z909">
            <v>38958</v>
          </cell>
          <cell r="AA909" t="str">
            <v>META, CASANARE</v>
          </cell>
          <cell r="AB909" t="str">
            <v>PUERTO GAITAN - MANI - MONTERREY</v>
          </cell>
          <cell r="AC909" t="str">
            <v>ORINOQUIA</v>
          </cell>
          <cell r="AD909" t="str">
            <v>Anual</v>
          </cell>
          <cell r="AE909">
            <v>12</v>
          </cell>
          <cell r="AF909" t="str">
            <v>Operación (este equipo hizo evaluación documental de PMA actualizado)</v>
          </cell>
          <cell r="AG909" t="str">
            <v>Operación</v>
          </cell>
          <cell r="AH909" t="str">
            <v>Anual</v>
          </cell>
          <cell r="AI909" t="str">
            <v>Ultimo ICA, el nro 10,  entregado el 31/05/2018 (periodo 2017)</v>
          </cell>
          <cell r="AJ909">
            <v>43251</v>
          </cell>
          <cell r="AK909" t="str">
            <v>N/A</v>
          </cell>
          <cell r="AL909">
            <v>6</v>
          </cell>
          <cell r="AM909" t="str">
            <v>Si</v>
          </cell>
          <cell r="AN909">
            <v>0</v>
          </cell>
          <cell r="AO909">
            <v>0</v>
          </cell>
          <cell r="AP909">
            <v>0</v>
          </cell>
          <cell r="AQ909">
            <v>0</v>
          </cell>
          <cell r="AR909">
            <v>3</v>
          </cell>
          <cell r="AS909">
            <v>0</v>
          </cell>
          <cell r="AT909">
            <v>2</v>
          </cell>
          <cell r="AU909">
            <v>0</v>
          </cell>
          <cell r="AV909">
            <v>0</v>
          </cell>
          <cell r="AW909">
            <v>0</v>
          </cell>
          <cell r="AX909">
            <v>2</v>
          </cell>
          <cell r="AY909">
            <v>0</v>
          </cell>
          <cell r="AZ909">
            <v>2</v>
          </cell>
          <cell r="BA909">
            <v>1</v>
          </cell>
          <cell r="BB909" t="str">
            <v>Seguimiento 2018</v>
          </cell>
          <cell r="BC909" t="str">
            <v>N/A</v>
          </cell>
          <cell r="BD909">
            <v>4168</v>
          </cell>
          <cell r="BE909">
            <v>43312</v>
          </cell>
          <cell r="BF909" t="str">
            <v>Resolución</v>
          </cell>
          <cell r="BG909">
            <v>2344</v>
          </cell>
          <cell r="BH909">
            <v>43452</v>
          </cell>
          <cell r="BI909" t="str">
            <v>Ajuste vía seguimiento</v>
          </cell>
          <cell r="BM909">
            <v>88070349.099999994</v>
          </cell>
          <cell r="BN909" t="str">
            <v>VISITA</v>
          </cell>
          <cell r="BO909">
            <v>83085235</v>
          </cell>
          <cell r="BP909" t="str">
            <v>No</v>
          </cell>
          <cell r="BQ909">
            <v>14</v>
          </cell>
          <cell r="BR909">
            <v>9</v>
          </cell>
          <cell r="BS909">
            <v>0</v>
          </cell>
          <cell r="BT909" t="str">
            <v>---</v>
          </cell>
          <cell r="BU909" t="str">
            <v>---</v>
          </cell>
          <cell r="BV909" t="str">
            <v>---</v>
          </cell>
          <cell r="BW909" t="str">
            <v>---</v>
          </cell>
        </row>
        <row r="910">
          <cell r="A910" t="str">
            <v>LAM0535</v>
          </cell>
          <cell r="B910" t="str">
            <v>Licencia Ambiental</v>
          </cell>
          <cell r="C910" t="str">
            <v>BLOQUE EXPLORATORIO PATALO PROGRAMA SISMICO 2 D</v>
          </cell>
          <cell r="D910" t="str">
            <v xml:space="preserve">HOCOL S.A. </v>
          </cell>
          <cell r="E910" t="str">
            <v>Hidrocarburos</v>
          </cell>
          <cell r="F910" t="str">
            <v>Exploración</v>
          </cell>
          <cell r="G910" t="str">
            <v>Exploración</v>
          </cell>
          <cell r="H910" t="str">
            <v>CORPORACIÓN</v>
          </cell>
          <cell r="I910" t="str">
            <v>Menor o igual a 5 carpetas</v>
          </cell>
          <cell r="J910" t="str">
            <v>CORPORACIÓN E INVEMAR</v>
          </cell>
          <cell r="K910">
            <v>4</v>
          </cell>
          <cell r="L910">
            <v>3402396</v>
          </cell>
          <cell r="M910">
            <v>865807.18200000003</v>
          </cell>
          <cell r="N910">
            <v>2156422.0549354833</v>
          </cell>
          <cell r="O910" t="str">
            <v>CON VISITA</v>
          </cell>
          <cell r="P910" t="str">
            <v>Media</v>
          </cell>
          <cell r="Q910" t="str">
            <v>---</v>
          </cell>
          <cell r="S910" t="str">
            <v>---</v>
          </cell>
          <cell r="T910">
            <v>0</v>
          </cell>
          <cell r="U910">
            <v>4</v>
          </cell>
          <cell r="V910" t="str">
            <v>ACTIVO</v>
          </cell>
          <cell r="W910" t="str">
            <v>CAM</v>
          </cell>
          <cell r="X910" t="str">
            <v>Auto de desarchivo</v>
          </cell>
          <cell r="Y910">
            <v>1448</v>
          </cell>
          <cell r="Z910">
            <v>41415</v>
          </cell>
          <cell r="AA910" t="str">
            <v>HUILA</v>
          </cell>
          <cell r="AB910" t="str">
            <v>NEIVA - PALERMO - TERUEL - SANTA MARIA</v>
          </cell>
          <cell r="AC910" t="str">
            <v>N/A</v>
          </cell>
          <cell r="AD910" t="str">
            <v>Anual</v>
          </cell>
          <cell r="AE910">
            <v>12</v>
          </cell>
          <cell r="AF910" t="str">
            <v>Inversión de no menos del 1%</v>
          </cell>
          <cell r="AG910" t="str">
            <v>Operación</v>
          </cell>
          <cell r="AH910">
            <v>0</v>
          </cell>
          <cell r="AI910" t="str">
            <v>---</v>
          </cell>
          <cell r="AJ910" t="str">
            <v>---</v>
          </cell>
          <cell r="AK910" t="str">
            <v>NO</v>
          </cell>
          <cell r="AL910">
            <v>1</v>
          </cell>
          <cell r="AM910" t="str">
            <v>Si</v>
          </cell>
          <cell r="AN910">
            <v>1</v>
          </cell>
          <cell r="AO910">
            <v>0</v>
          </cell>
          <cell r="AP910">
            <v>0</v>
          </cell>
          <cell r="AQ910">
            <v>0</v>
          </cell>
          <cell r="AR910">
            <v>0</v>
          </cell>
          <cell r="AS910">
            <v>0</v>
          </cell>
          <cell r="AT910">
            <v>0</v>
          </cell>
          <cell r="AU910">
            <v>0</v>
          </cell>
          <cell r="AV910">
            <v>0</v>
          </cell>
          <cell r="AW910">
            <v>0</v>
          </cell>
          <cell r="AX910">
            <v>1</v>
          </cell>
          <cell r="AY910">
            <v>0</v>
          </cell>
          <cell r="AZ910">
            <v>0</v>
          </cell>
          <cell r="BA910">
            <v>1</v>
          </cell>
          <cell r="BB910" t="str">
            <v>Seguimiento 2018</v>
          </cell>
          <cell r="BC910">
            <v>43336</v>
          </cell>
          <cell r="BD910">
            <v>6553</v>
          </cell>
          <cell r="BE910">
            <v>43403</v>
          </cell>
          <cell r="BF910" t="str">
            <v xml:space="preserve">Resolución </v>
          </cell>
          <cell r="BG910">
            <v>2352</v>
          </cell>
          <cell r="BH910">
            <v>43453.71025462963</v>
          </cell>
          <cell r="BI910" t="str">
            <v>Ajuste vía seguimiento</v>
          </cell>
          <cell r="BM910">
            <v>102667830</v>
          </cell>
          <cell r="BN910" t="str">
            <v>---</v>
          </cell>
          <cell r="BO910" t="str">
            <v>---</v>
          </cell>
          <cell r="BP910" t="str">
            <v>NO</v>
          </cell>
          <cell r="BQ910">
            <v>2</v>
          </cell>
          <cell r="BR910">
            <v>0</v>
          </cell>
          <cell r="BS910">
            <v>0</v>
          </cell>
          <cell r="BT910" t="str">
            <v>---</v>
          </cell>
          <cell r="BU910" t="str">
            <v>---</v>
          </cell>
          <cell r="BV910" t="str">
            <v>---</v>
          </cell>
          <cell r="BW910" t="str">
            <v>---</v>
          </cell>
        </row>
        <row r="911">
          <cell r="A911" t="str">
            <v>LAM0536</v>
          </cell>
          <cell r="B911" t="str">
            <v>Licencia Ambiental</v>
          </cell>
          <cell r="C911" t="str">
            <v>SISMICA BLOQUE PLAYERO</v>
          </cell>
          <cell r="D911" t="str">
            <v xml:space="preserve">COLOMBIA ENERGY DEVELOPMENT CO </v>
          </cell>
          <cell r="E911" t="str">
            <v>Hidrocarburos</v>
          </cell>
          <cell r="F911" t="str">
            <v>---</v>
          </cell>
          <cell r="G911" t="str">
            <v>---</v>
          </cell>
          <cell r="H911" t="str">
            <v>---</v>
          </cell>
          <cell r="I911" t="str">
            <v>---</v>
          </cell>
          <cell r="J911" t="str">
            <v>---</v>
          </cell>
          <cell r="K911">
            <v>4</v>
          </cell>
          <cell r="O911" t="str">
            <v>---</v>
          </cell>
          <cell r="P911" t="str">
            <v>N/A</v>
          </cell>
          <cell r="Q911" t="str">
            <v>---</v>
          </cell>
          <cell r="S911" t="str">
            <v>---</v>
          </cell>
          <cell r="T911" t="str">
            <v>---</v>
          </cell>
          <cell r="U911">
            <v>1</v>
          </cell>
          <cell r="V911" t="str">
            <v>ARCHIVADO</v>
          </cell>
          <cell r="W911" t="str">
            <v>CAR Y CORTOLIMA</v>
          </cell>
          <cell r="X911" t="str">
            <v>Auto de Archivo</v>
          </cell>
          <cell r="Y911">
            <v>920</v>
          </cell>
          <cell r="Z911">
            <v>37894</v>
          </cell>
          <cell r="AA911" t="str">
            <v>N/A</v>
          </cell>
          <cell r="AB911" t="str">
            <v>N/A</v>
          </cell>
          <cell r="AD911" t="str">
            <v>---</v>
          </cell>
          <cell r="AE911" t="str">
            <v>---</v>
          </cell>
          <cell r="AF911" t="str">
            <v>---</v>
          </cell>
          <cell r="AG911" t="str">
            <v>---</v>
          </cell>
          <cell r="AH911" t="str">
            <v>---</v>
          </cell>
          <cell r="AI911" t="str">
            <v>---</v>
          </cell>
          <cell r="AJ911" t="str">
            <v>---</v>
          </cell>
          <cell r="AK911" t="str">
            <v>---</v>
          </cell>
          <cell r="AL911">
            <v>0</v>
          </cell>
          <cell r="AM911" t="str">
            <v>---</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t="str">
            <v>Sin Seguimiento</v>
          </cell>
          <cell r="BJ911" t="str">
            <v>---</v>
          </cell>
          <cell r="BK911" t="str">
            <v>---</v>
          </cell>
          <cell r="BL911" t="str">
            <v>---</v>
          </cell>
          <cell r="BN911" t="str">
            <v>---</v>
          </cell>
          <cell r="BO911" t="str">
            <v>---</v>
          </cell>
          <cell r="BP911" t="str">
            <v>---</v>
          </cell>
          <cell r="BQ911" t="str">
            <v>---</v>
          </cell>
          <cell r="BR911" t="str">
            <v>---</v>
          </cell>
          <cell r="BS911" t="str">
            <v>---</v>
          </cell>
          <cell r="BT911" t="str">
            <v>---</v>
          </cell>
          <cell r="BU911" t="str">
            <v>---</v>
          </cell>
          <cell r="BV911" t="str">
            <v>---</v>
          </cell>
          <cell r="BW911" t="str">
            <v>---</v>
          </cell>
        </row>
        <row r="912">
          <cell r="A912" t="str">
            <v>LAM2829</v>
          </cell>
          <cell r="B912" t="str">
            <v>Licencia Ambiental</v>
          </cell>
          <cell r="C912" t="str">
            <v>AREA DE INTERES DE PERFORACION EXPLORATORIA RIO GUAPE</v>
          </cell>
          <cell r="D912" t="str">
            <v xml:space="preserve">PETROBRAS INTERNACIONAL BRASPETRO BV - SUCURSAL COLOMBIA </v>
          </cell>
          <cell r="E912" t="str">
            <v>Hidrocarburos</v>
          </cell>
          <cell r="F912" t="str">
            <v>---</v>
          </cell>
          <cell r="G912" t="str">
            <v>---</v>
          </cell>
          <cell r="H912" t="str">
            <v>---</v>
          </cell>
          <cell r="I912" t="str">
            <v>---</v>
          </cell>
          <cell r="J912" t="str">
            <v>---</v>
          </cell>
          <cell r="K912">
            <v>4</v>
          </cell>
          <cell r="O912" t="str">
            <v>---</v>
          </cell>
          <cell r="P912" t="str">
            <v>N/A</v>
          </cell>
          <cell r="Q912" t="str">
            <v>---</v>
          </cell>
          <cell r="S912" t="str">
            <v>---</v>
          </cell>
          <cell r="T912" t="str">
            <v>---</v>
          </cell>
          <cell r="U912">
            <v>1</v>
          </cell>
          <cell r="V912" t="str">
            <v>ARCHIVADO</v>
          </cell>
          <cell r="W912" t="str">
            <v>CAR Y CORTOLIMA</v>
          </cell>
          <cell r="X912" t="str">
            <v>Auto de Archivo</v>
          </cell>
          <cell r="Y912">
            <v>1636</v>
          </cell>
          <cell r="Z912">
            <v>38604</v>
          </cell>
          <cell r="AA912" t="str">
            <v>N/A</v>
          </cell>
          <cell r="AB912" t="str">
            <v>N/A</v>
          </cell>
          <cell r="AD912" t="str">
            <v>---</v>
          </cell>
          <cell r="AE912" t="str">
            <v>---</v>
          </cell>
          <cell r="AF912" t="str">
            <v>---</v>
          </cell>
          <cell r="AG912" t="str">
            <v>---</v>
          </cell>
          <cell r="AH912" t="str">
            <v>---</v>
          </cell>
          <cell r="AI912" t="str">
            <v>---</v>
          </cell>
          <cell r="AJ912" t="str">
            <v>---</v>
          </cell>
          <cell r="AK912" t="str">
            <v>---</v>
          </cell>
          <cell r="AL912">
            <v>0</v>
          </cell>
          <cell r="AM912" t="str">
            <v>---</v>
          </cell>
          <cell r="AN912">
            <v>0</v>
          </cell>
          <cell r="AO912">
            <v>0</v>
          </cell>
          <cell r="AP912">
            <v>0</v>
          </cell>
          <cell r="AQ912">
            <v>0</v>
          </cell>
          <cell r="AR912">
            <v>0</v>
          </cell>
          <cell r="AS912">
            <v>0</v>
          </cell>
          <cell r="AT912">
            <v>0</v>
          </cell>
          <cell r="AU912">
            <v>0</v>
          </cell>
          <cell r="AV912">
            <v>0</v>
          </cell>
          <cell r="AW912">
            <v>0</v>
          </cell>
          <cell r="AX912">
            <v>0</v>
          </cell>
          <cell r="AY912">
            <v>0</v>
          </cell>
          <cell r="AZ912">
            <v>0</v>
          </cell>
          <cell r="BA912">
            <v>0</v>
          </cell>
          <cell r="BB912" t="str">
            <v>Sin Seguimiento</v>
          </cell>
          <cell r="BJ912" t="str">
            <v>---</v>
          </cell>
          <cell r="BK912" t="str">
            <v>---</v>
          </cell>
          <cell r="BL912" t="str">
            <v>---</v>
          </cell>
          <cell r="BN912" t="str">
            <v>---</v>
          </cell>
          <cell r="BO912" t="str">
            <v>---</v>
          </cell>
          <cell r="BP912" t="str">
            <v>---</v>
          </cell>
          <cell r="BQ912" t="str">
            <v>---</v>
          </cell>
          <cell r="BR912" t="str">
            <v>---</v>
          </cell>
          <cell r="BS912" t="str">
            <v>---</v>
          </cell>
          <cell r="BT912" t="str">
            <v>---</v>
          </cell>
          <cell r="BU912" t="str">
            <v>---</v>
          </cell>
          <cell r="BV912" t="str">
            <v>---</v>
          </cell>
          <cell r="BW912" t="str">
            <v>---</v>
          </cell>
        </row>
        <row r="913">
          <cell r="A913" t="str">
            <v>LAM0553</v>
          </cell>
          <cell r="B913" t="str">
            <v>Licencia Ambiental</v>
          </cell>
          <cell r="C913" t="str">
            <v>REVERSION CONCESION NEIVA  540</v>
          </cell>
          <cell r="D913" t="str">
            <v xml:space="preserve">HOCOL S.A. </v>
          </cell>
          <cell r="E913" t="str">
            <v>Hidrocarburos</v>
          </cell>
          <cell r="F913" t="str">
            <v>---</v>
          </cell>
          <cell r="G913" t="str">
            <v>---</v>
          </cell>
          <cell r="H913" t="str">
            <v>---</v>
          </cell>
          <cell r="I913" t="str">
            <v>---</v>
          </cell>
          <cell r="J913" t="str">
            <v>---</v>
          </cell>
          <cell r="K913">
            <v>4</v>
          </cell>
          <cell r="O913" t="str">
            <v>---</v>
          </cell>
          <cell r="P913" t="str">
            <v>N/A</v>
          </cell>
          <cell r="Q913" t="str">
            <v>---</v>
          </cell>
          <cell r="S913" t="str">
            <v>---</v>
          </cell>
          <cell r="T913" t="str">
            <v>---</v>
          </cell>
          <cell r="U913">
            <v>1</v>
          </cell>
          <cell r="V913" t="str">
            <v>ARCHIVADO</v>
          </cell>
          <cell r="W913" t="str">
            <v>CAR Y CORTOLIMA</v>
          </cell>
          <cell r="X913" t="str">
            <v>Auto de Archivo</v>
          </cell>
          <cell r="Y913">
            <v>250</v>
          </cell>
          <cell r="Z913">
            <v>38077</v>
          </cell>
          <cell r="AA913" t="str">
            <v>N/A</v>
          </cell>
          <cell r="AB913" t="str">
            <v>N/A</v>
          </cell>
          <cell r="AD913" t="str">
            <v>---</v>
          </cell>
          <cell r="AE913" t="str">
            <v>---</v>
          </cell>
          <cell r="AF913" t="str">
            <v>---</v>
          </cell>
          <cell r="AG913" t="str">
            <v>---</v>
          </cell>
          <cell r="AH913" t="str">
            <v>---</v>
          </cell>
          <cell r="AI913" t="str">
            <v>---</v>
          </cell>
          <cell r="AJ913" t="str">
            <v>---</v>
          </cell>
          <cell r="AK913" t="str">
            <v>---</v>
          </cell>
          <cell r="AL913">
            <v>0</v>
          </cell>
          <cell r="AM913" t="str">
            <v>---</v>
          </cell>
          <cell r="AN913">
            <v>2</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t="str">
            <v>Seguimiento &lt; 2006</v>
          </cell>
          <cell r="BJ913" t="str">
            <v>---</v>
          </cell>
          <cell r="BK913" t="str">
            <v>---</v>
          </cell>
          <cell r="BL913" t="str">
            <v>---</v>
          </cell>
          <cell r="BN913" t="str">
            <v>---</v>
          </cell>
          <cell r="BO913" t="str">
            <v>---</v>
          </cell>
          <cell r="BP913" t="str">
            <v>---</v>
          </cell>
          <cell r="BQ913" t="str">
            <v>---</v>
          </cell>
          <cell r="BR913" t="str">
            <v>---</v>
          </cell>
          <cell r="BS913" t="str">
            <v>---</v>
          </cell>
          <cell r="BT913" t="str">
            <v>---</v>
          </cell>
          <cell r="BU913" t="str">
            <v>---</v>
          </cell>
          <cell r="BV913" t="str">
            <v>---</v>
          </cell>
          <cell r="BW913" t="str">
            <v>---</v>
          </cell>
        </row>
        <row r="914">
          <cell r="A914" t="str">
            <v>LAM0554</v>
          </cell>
          <cell r="B914" t="str">
            <v>Licencia Ambiental</v>
          </cell>
          <cell r="C914" t="str">
            <v>POZOS DE AVANZADA  AS  40</v>
          </cell>
          <cell r="D914" t="str">
            <v xml:space="preserve">PETROCOL </v>
          </cell>
          <cell r="E914" t="str">
            <v>Hidrocarburos</v>
          </cell>
          <cell r="F914" t="str">
            <v>---</v>
          </cell>
          <cell r="G914" t="str">
            <v>---</v>
          </cell>
          <cell r="H914" t="str">
            <v>---</v>
          </cell>
          <cell r="I914" t="str">
            <v>---</v>
          </cell>
          <cell r="J914" t="str">
            <v>---</v>
          </cell>
          <cell r="K914">
            <v>4</v>
          </cell>
          <cell r="O914" t="str">
            <v>---</v>
          </cell>
          <cell r="P914" t="str">
            <v>N/A</v>
          </cell>
          <cell r="Q914" t="str">
            <v>---</v>
          </cell>
          <cell r="S914" t="str">
            <v>---</v>
          </cell>
          <cell r="T914" t="str">
            <v>---</v>
          </cell>
          <cell r="U914">
            <v>2</v>
          </cell>
          <cell r="V914" t="str">
            <v>ARCHIVADO</v>
          </cell>
          <cell r="W914" t="str">
            <v>CAR Y CORTOLIMA</v>
          </cell>
          <cell r="X914" t="str">
            <v>Auto de Archivo</v>
          </cell>
          <cell r="Y914">
            <v>1170</v>
          </cell>
          <cell r="Z914">
            <v>37959</v>
          </cell>
          <cell r="AA914" t="str">
            <v>N/A</v>
          </cell>
          <cell r="AB914" t="str">
            <v>N/A</v>
          </cell>
          <cell r="AD914" t="str">
            <v>---</v>
          </cell>
          <cell r="AE914" t="str">
            <v>---</v>
          </cell>
          <cell r="AF914" t="str">
            <v>---</v>
          </cell>
          <cell r="AG914" t="str">
            <v>---</v>
          </cell>
          <cell r="AH914" t="str">
            <v>---</v>
          </cell>
          <cell r="AI914" t="str">
            <v>---</v>
          </cell>
          <cell r="AJ914" t="str">
            <v>---</v>
          </cell>
          <cell r="AK914" t="str">
            <v>---</v>
          </cell>
          <cell r="AL914">
            <v>0</v>
          </cell>
          <cell r="AM914" t="str">
            <v>---</v>
          </cell>
          <cell r="AN914">
            <v>1</v>
          </cell>
          <cell r="AO914">
            <v>0</v>
          </cell>
          <cell r="AP914">
            <v>0</v>
          </cell>
          <cell r="AQ914">
            <v>0</v>
          </cell>
          <cell r="AR914">
            <v>0</v>
          </cell>
          <cell r="AS914">
            <v>0</v>
          </cell>
          <cell r="AT914">
            <v>0</v>
          </cell>
          <cell r="AU914">
            <v>0</v>
          </cell>
          <cell r="AV914">
            <v>0</v>
          </cell>
          <cell r="AW914">
            <v>0</v>
          </cell>
          <cell r="AX914">
            <v>0</v>
          </cell>
          <cell r="AY914">
            <v>0</v>
          </cell>
          <cell r="AZ914">
            <v>0</v>
          </cell>
          <cell r="BA914">
            <v>0</v>
          </cell>
          <cell r="BB914" t="str">
            <v>Seguimiento &lt; 2006</v>
          </cell>
          <cell r="BJ914" t="str">
            <v>---</v>
          </cell>
          <cell r="BK914" t="str">
            <v>---</v>
          </cell>
          <cell r="BL914" t="str">
            <v>---</v>
          </cell>
          <cell r="BN914" t="str">
            <v>---</v>
          </cell>
          <cell r="BO914" t="str">
            <v>---</v>
          </cell>
          <cell r="BP914" t="str">
            <v>---</v>
          </cell>
          <cell r="BQ914" t="str">
            <v>---</v>
          </cell>
          <cell r="BR914" t="str">
            <v>---</v>
          </cell>
          <cell r="BS914" t="str">
            <v>---</v>
          </cell>
          <cell r="BT914" t="str">
            <v>---</v>
          </cell>
          <cell r="BU914" t="str">
            <v>---</v>
          </cell>
          <cell r="BV914" t="str">
            <v>---</v>
          </cell>
          <cell r="BW914" t="str">
            <v>---</v>
          </cell>
        </row>
        <row r="915">
          <cell r="A915" t="str">
            <v>LAM0556</v>
          </cell>
          <cell r="B915" t="str">
            <v>Licencia Ambiental</v>
          </cell>
          <cell r="C915" t="str">
            <v>CONSTRUCCION DE MINIREFINERIA EN PUERTO BOYACA</v>
          </cell>
          <cell r="D915" t="str">
            <v xml:space="preserve">COCODRILL OIL </v>
          </cell>
          <cell r="E915" t="str">
            <v>Hidrocarburos</v>
          </cell>
          <cell r="F915" t="str">
            <v>---</v>
          </cell>
          <cell r="G915" t="str">
            <v>---</v>
          </cell>
          <cell r="H915" t="str">
            <v>---</v>
          </cell>
          <cell r="I915" t="str">
            <v>---</v>
          </cell>
          <cell r="J915" t="str">
            <v>---</v>
          </cell>
          <cell r="K915">
            <v>4</v>
          </cell>
          <cell r="O915" t="str">
            <v>---</v>
          </cell>
          <cell r="P915" t="str">
            <v>N/A</v>
          </cell>
          <cell r="Q915" t="str">
            <v>---</v>
          </cell>
          <cell r="S915" t="str">
            <v>---</v>
          </cell>
          <cell r="T915" t="str">
            <v>---</v>
          </cell>
          <cell r="U915">
            <v>0</v>
          </cell>
          <cell r="V915" t="str">
            <v>ARCHIVADO</v>
          </cell>
          <cell r="W915" t="str">
            <v>CAR Y CORTOLIMA</v>
          </cell>
          <cell r="X915" t="str">
            <v>Auto de Archivo</v>
          </cell>
          <cell r="Y915">
            <v>231</v>
          </cell>
          <cell r="Z915">
            <v>38072</v>
          </cell>
          <cell r="AA915" t="str">
            <v>N/A</v>
          </cell>
          <cell r="AB915" t="str">
            <v>N/A</v>
          </cell>
          <cell r="AD915" t="str">
            <v>---</v>
          </cell>
          <cell r="AE915" t="str">
            <v>---</v>
          </cell>
          <cell r="AF915" t="str">
            <v>---</v>
          </cell>
          <cell r="AG915" t="str">
            <v>---</v>
          </cell>
          <cell r="AH915" t="str">
            <v>---</v>
          </cell>
          <cell r="AI915" t="str">
            <v>---</v>
          </cell>
          <cell r="AJ915" t="str">
            <v>---</v>
          </cell>
          <cell r="AK915" t="str">
            <v>---</v>
          </cell>
          <cell r="AL915">
            <v>0</v>
          </cell>
          <cell r="AM915" t="str">
            <v>---</v>
          </cell>
          <cell r="AN915">
            <v>0</v>
          </cell>
          <cell r="AO915">
            <v>0</v>
          </cell>
          <cell r="AP915">
            <v>0</v>
          </cell>
          <cell r="AQ915">
            <v>0</v>
          </cell>
          <cell r="AR915">
            <v>0</v>
          </cell>
          <cell r="AS915">
            <v>0</v>
          </cell>
          <cell r="AT915">
            <v>0</v>
          </cell>
          <cell r="AU915">
            <v>0</v>
          </cell>
          <cell r="AV915">
            <v>0</v>
          </cell>
          <cell r="AW915">
            <v>0</v>
          </cell>
          <cell r="AX915">
            <v>0</v>
          </cell>
          <cell r="AY915">
            <v>0</v>
          </cell>
          <cell r="AZ915">
            <v>0</v>
          </cell>
          <cell r="BA915">
            <v>0</v>
          </cell>
          <cell r="BB915" t="str">
            <v>Sin Seguimiento</v>
          </cell>
          <cell r="BJ915" t="str">
            <v>---</v>
          </cell>
          <cell r="BK915" t="str">
            <v>---</v>
          </cell>
          <cell r="BL915" t="str">
            <v>---</v>
          </cell>
          <cell r="BN915" t="str">
            <v>---</v>
          </cell>
          <cell r="BO915" t="str">
            <v>---</v>
          </cell>
          <cell r="BP915" t="str">
            <v>---</v>
          </cell>
          <cell r="BQ915" t="str">
            <v>---</v>
          </cell>
          <cell r="BR915" t="str">
            <v>---</v>
          </cell>
          <cell r="BS915" t="str">
            <v>---</v>
          </cell>
          <cell r="BT915" t="str">
            <v>---</v>
          </cell>
          <cell r="BU915" t="str">
            <v>---</v>
          </cell>
          <cell r="BV915" t="str">
            <v>---</v>
          </cell>
          <cell r="BW915" t="str">
            <v>---</v>
          </cell>
        </row>
        <row r="916">
          <cell r="A916" t="str">
            <v>LAM2807</v>
          </cell>
          <cell r="B916" t="str">
            <v>Licencia Ambiental</v>
          </cell>
          <cell r="C916" t="str">
            <v xml:space="preserve">LICENCIA AMBIENTAL UNICA PARA LA PERFORACION EXPLORATORIA DEL AREA DE INTERES ORQUIDEA 
</v>
          </cell>
          <cell r="D916" t="str">
            <v xml:space="preserve">CEPSA COLOMBIA S.A. - CEPCOLSA </v>
          </cell>
          <cell r="E916" t="str">
            <v>Hidrocarburos</v>
          </cell>
          <cell r="F916" t="str">
            <v>---</v>
          </cell>
          <cell r="G916" t="str">
            <v>---</v>
          </cell>
          <cell r="H916" t="str">
            <v>---</v>
          </cell>
          <cell r="I916" t="str">
            <v>---</v>
          </cell>
          <cell r="J916" t="str">
            <v>---</v>
          </cell>
          <cell r="K916">
            <v>4</v>
          </cell>
          <cell r="O916" t="str">
            <v>---</v>
          </cell>
          <cell r="P916" t="str">
            <v>N/A</v>
          </cell>
          <cell r="Q916" t="str">
            <v>---</v>
          </cell>
          <cell r="S916" t="str">
            <v>---</v>
          </cell>
          <cell r="T916" t="str">
            <v>---</v>
          </cell>
          <cell r="U916">
            <v>2</v>
          </cell>
          <cell r="V916" t="str">
            <v>ARCHIVADO</v>
          </cell>
          <cell r="W916" t="str">
            <v>CAR Y CORTOLIMA</v>
          </cell>
          <cell r="X916" t="str">
            <v>Auto de Archivo</v>
          </cell>
          <cell r="Y916">
            <v>2624</v>
          </cell>
          <cell r="Z916">
            <v>39349</v>
          </cell>
          <cell r="AA916" t="str">
            <v>N/A</v>
          </cell>
          <cell r="AB916" t="str">
            <v>N/A</v>
          </cell>
          <cell r="AD916" t="str">
            <v>---</v>
          </cell>
          <cell r="AE916" t="str">
            <v>---</v>
          </cell>
          <cell r="AF916" t="str">
            <v>---</v>
          </cell>
          <cell r="AG916" t="str">
            <v>---</v>
          </cell>
          <cell r="AH916" t="str">
            <v>---</v>
          </cell>
          <cell r="AI916" t="str">
            <v>---</v>
          </cell>
          <cell r="AJ916" t="str">
            <v>---</v>
          </cell>
          <cell r="AK916" t="str">
            <v>---</v>
          </cell>
          <cell r="AL916">
            <v>0</v>
          </cell>
          <cell r="AM916" t="str">
            <v>---</v>
          </cell>
          <cell r="AN916">
            <v>4</v>
          </cell>
          <cell r="AO916">
            <v>0</v>
          </cell>
          <cell r="AP916">
            <v>0</v>
          </cell>
          <cell r="AQ916">
            <v>0</v>
          </cell>
          <cell r="AR916">
            <v>0</v>
          </cell>
          <cell r="AS916">
            <v>0</v>
          </cell>
          <cell r="AT916">
            <v>0</v>
          </cell>
          <cell r="AU916">
            <v>0</v>
          </cell>
          <cell r="AV916">
            <v>0</v>
          </cell>
          <cell r="AW916">
            <v>0</v>
          </cell>
          <cell r="AX916">
            <v>0</v>
          </cell>
          <cell r="AY916">
            <v>0</v>
          </cell>
          <cell r="AZ916">
            <v>0</v>
          </cell>
          <cell r="BA916">
            <v>0</v>
          </cell>
          <cell r="BB916" t="str">
            <v>Seguimiento &lt; 2006</v>
          </cell>
          <cell r="BJ916" t="str">
            <v>---</v>
          </cell>
          <cell r="BK916" t="str">
            <v>---</v>
          </cell>
          <cell r="BL916" t="str">
            <v>---</v>
          </cell>
          <cell r="BN916" t="str">
            <v>---</v>
          </cell>
          <cell r="BO916" t="str">
            <v>---</v>
          </cell>
          <cell r="BP916" t="str">
            <v>---</v>
          </cell>
          <cell r="BQ916" t="str">
            <v>---</v>
          </cell>
          <cell r="BR916" t="str">
            <v>---</v>
          </cell>
          <cell r="BS916" t="str">
            <v>---</v>
          </cell>
          <cell r="BT916" t="str">
            <v>---</v>
          </cell>
          <cell r="BU916" t="str">
            <v>---</v>
          </cell>
          <cell r="BV916" t="str">
            <v>---</v>
          </cell>
          <cell r="BW916" t="str">
            <v>---</v>
          </cell>
        </row>
        <row r="917">
          <cell r="A917" t="str">
            <v>LAM2801</v>
          </cell>
          <cell r="B917" t="str">
            <v>Licencia Ambiental</v>
          </cell>
          <cell r="C917" t="str">
            <v>PERFORACION EXPLORATORIA DEL AREA DE INTERES GARDENIAS DEL CONTRATO DE ASOCIACION TORBELLINO</v>
          </cell>
          <cell r="D917" t="str">
            <v xml:space="preserve">CEPSA COLOMBIA S.A. - CEPCOLSA </v>
          </cell>
          <cell r="E917" t="str">
            <v>Hidrocarburos</v>
          </cell>
          <cell r="F917" t="str">
            <v>---</v>
          </cell>
          <cell r="G917" t="str">
            <v>---</v>
          </cell>
          <cell r="H917" t="str">
            <v>---</v>
          </cell>
          <cell r="I917" t="str">
            <v>---</v>
          </cell>
          <cell r="J917" t="str">
            <v>---</v>
          </cell>
          <cell r="K917">
            <v>4</v>
          </cell>
          <cell r="O917" t="str">
            <v>---</v>
          </cell>
          <cell r="P917" t="str">
            <v>N/A</v>
          </cell>
          <cell r="Q917" t="str">
            <v>---</v>
          </cell>
          <cell r="S917" t="str">
            <v>---</v>
          </cell>
          <cell r="T917" t="str">
            <v>---</v>
          </cell>
          <cell r="U917">
            <v>3</v>
          </cell>
          <cell r="V917" t="str">
            <v>ARCHIVADO</v>
          </cell>
          <cell r="W917" t="str">
            <v>CAR Y CORTOLIMA</v>
          </cell>
          <cell r="X917" t="str">
            <v>Auto de Archivo</v>
          </cell>
          <cell r="Y917">
            <v>2538</v>
          </cell>
          <cell r="Z917">
            <v>39344</v>
          </cell>
          <cell r="AA917" t="str">
            <v>N/A</v>
          </cell>
          <cell r="AB917" t="str">
            <v>N/A</v>
          </cell>
          <cell r="AD917" t="str">
            <v>---</v>
          </cell>
          <cell r="AE917" t="str">
            <v>---</v>
          </cell>
          <cell r="AF917" t="str">
            <v>---</v>
          </cell>
          <cell r="AG917" t="str">
            <v>---</v>
          </cell>
          <cell r="AH917" t="str">
            <v>---</v>
          </cell>
          <cell r="AI917" t="str">
            <v>---</v>
          </cell>
          <cell r="AJ917" t="str">
            <v>---</v>
          </cell>
          <cell r="AK917" t="str">
            <v>---</v>
          </cell>
          <cell r="AL917">
            <v>0</v>
          </cell>
          <cell r="AM917" t="str">
            <v>---</v>
          </cell>
          <cell r="AN917">
            <v>5</v>
          </cell>
          <cell r="AO917">
            <v>0</v>
          </cell>
          <cell r="AP917">
            <v>0</v>
          </cell>
          <cell r="AQ917">
            <v>0</v>
          </cell>
          <cell r="AR917">
            <v>0</v>
          </cell>
          <cell r="AS917">
            <v>0</v>
          </cell>
          <cell r="AT917">
            <v>0</v>
          </cell>
          <cell r="AU917">
            <v>0</v>
          </cell>
          <cell r="AV917">
            <v>0</v>
          </cell>
          <cell r="AW917">
            <v>0</v>
          </cell>
          <cell r="AX917">
            <v>0</v>
          </cell>
          <cell r="AY917">
            <v>0</v>
          </cell>
          <cell r="AZ917">
            <v>0</v>
          </cell>
          <cell r="BA917">
            <v>0</v>
          </cell>
          <cell r="BB917" t="str">
            <v>Seguimiento &lt; 2006</v>
          </cell>
          <cell r="BJ917" t="str">
            <v>---</v>
          </cell>
          <cell r="BK917" t="str">
            <v>---</v>
          </cell>
          <cell r="BL917" t="str">
            <v>---</v>
          </cell>
          <cell r="BN917" t="str">
            <v>---</v>
          </cell>
          <cell r="BO917" t="str">
            <v>---</v>
          </cell>
          <cell r="BP917" t="str">
            <v>---</v>
          </cell>
          <cell r="BQ917">
            <v>1</v>
          </cell>
          <cell r="BR917">
            <v>0</v>
          </cell>
          <cell r="BS917">
            <v>0</v>
          </cell>
          <cell r="BT917" t="str">
            <v>---</v>
          </cell>
          <cell r="BU917" t="str">
            <v>---</v>
          </cell>
          <cell r="BV917" t="str">
            <v>---</v>
          </cell>
          <cell r="BW917" t="str">
            <v>---</v>
          </cell>
        </row>
        <row r="918">
          <cell r="A918" t="str">
            <v>LAM0563</v>
          </cell>
          <cell r="B918" t="str">
            <v>Licencia Ambiental</v>
          </cell>
          <cell r="C918" t="str">
            <v>PLANTA DE DESTILACION</v>
          </cell>
          <cell r="D918" t="str">
            <v xml:space="preserve">COPLEX COLOMBIA LIMITED </v>
          </cell>
          <cell r="E918" t="str">
            <v>Hidrocarburos</v>
          </cell>
          <cell r="F918" t="str">
            <v>---</v>
          </cell>
          <cell r="G918" t="str">
            <v>---</v>
          </cell>
          <cell r="H918" t="str">
            <v>---</v>
          </cell>
          <cell r="I918" t="str">
            <v>---</v>
          </cell>
          <cell r="J918" t="str">
            <v>---</v>
          </cell>
          <cell r="K918">
            <v>4</v>
          </cell>
          <cell r="O918" t="str">
            <v>---</v>
          </cell>
          <cell r="P918" t="str">
            <v>N/A</v>
          </cell>
          <cell r="Q918" t="str">
            <v>---</v>
          </cell>
          <cell r="S918" t="str">
            <v>---</v>
          </cell>
          <cell r="T918" t="str">
            <v>---</v>
          </cell>
          <cell r="U918">
            <v>1</v>
          </cell>
          <cell r="V918" t="str">
            <v>ARCHIVADO</v>
          </cell>
          <cell r="W918" t="str">
            <v>CAR Y CORTOLIMA</v>
          </cell>
          <cell r="X918" t="str">
            <v>Auto de Archivo</v>
          </cell>
          <cell r="Y918">
            <v>1241</v>
          </cell>
          <cell r="Z918">
            <v>37967</v>
          </cell>
          <cell r="AA918" t="str">
            <v>N/A</v>
          </cell>
          <cell r="AB918" t="str">
            <v>N/A</v>
          </cell>
          <cell r="AD918" t="str">
            <v>---</v>
          </cell>
          <cell r="AE918" t="str">
            <v>---</v>
          </cell>
          <cell r="AF918" t="str">
            <v>---</v>
          </cell>
          <cell r="AG918" t="str">
            <v>---</v>
          </cell>
          <cell r="AH918" t="str">
            <v>---</v>
          </cell>
          <cell r="AI918" t="str">
            <v>---</v>
          </cell>
          <cell r="AJ918" t="str">
            <v>---</v>
          </cell>
          <cell r="AK918" t="str">
            <v>---</v>
          </cell>
          <cell r="AL918">
            <v>0</v>
          </cell>
          <cell r="AM918" t="str">
            <v>---</v>
          </cell>
          <cell r="AN918">
            <v>0</v>
          </cell>
          <cell r="AO918">
            <v>0</v>
          </cell>
          <cell r="AP918">
            <v>0</v>
          </cell>
          <cell r="AQ918">
            <v>0</v>
          </cell>
          <cell r="AR918">
            <v>0</v>
          </cell>
          <cell r="AS918">
            <v>0</v>
          </cell>
          <cell r="AT918">
            <v>0</v>
          </cell>
          <cell r="AU918">
            <v>0</v>
          </cell>
          <cell r="AV918">
            <v>0</v>
          </cell>
          <cell r="AW918">
            <v>0</v>
          </cell>
          <cell r="AX918">
            <v>0</v>
          </cell>
          <cell r="AY918">
            <v>0</v>
          </cell>
          <cell r="AZ918">
            <v>0</v>
          </cell>
          <cell r="BA918">
            <v>0</v>
          </cell>
          <cell r="BB918" t="str">
            <v>Sin Seguimiento</v>
          </cell>
          <cell r="BJ918" t="str">
            <v>---</v>
          </cell>
          <cell r="BK918" t="str">
            <v>---</v>
          </cell>
          <cell r="BL918" t="str">
            <v>---</v>
          </cell>
          <cell r="BN918" t="str">
            <v>---</v>
          </cell>
          <cell r="BO918" t="str">
            <v>---</v>
          </cell>
          <cell r="BP918" t="str">
            <v>---</v>
          </cell>
          <cell r="BQ918" t="str">
            <v>---</v>
          </cell>
          <cell r="BR918" t="str">
            <v>---</v>
          </cell>
          <cell r="BS918" t="str">
            <v>---</v>
          </cell>
          <cell r="BT918" t="str">
            <v>---</v>
          </cell>
          <cell r="BU918" t="str">
            <v>---</v>
          </cell>
          <cell r="BV918" t="str">
            <v>---</v>
          </cell>
          <cell r="BW918" t="str">
            <v>---</v>
          </cell>
        </row>
        <row r="919">
          <cell r="A919" t="str">
            <v>LAM2758</v>
          </cell>
          <cell r="B919" t="str">
            <v>Licencia Ambiental</v>
          </cell>
          <cell r="C919" t="str">
            <v>AREA DE INTERES DE PERFORACION EXPLORATORIA VILLARRICA SUR</v>
          </cell>
          <cell r="D919" t="str">
            <v xml:space="preserve">NEXEN PETROLEUM COLOMBIA LIMITED </v>
          </cell>
          <cell r="E919" t="str">
            <v>Hidrocarburos</v>
          </cell>
          <cell r="F919" t="str">
            <v>---</v>
          </cell>
          <cell r="G919" t="str">
            <v>---</v>
          </cell>
          <cell r="H919" t="str">
            <v>---</v>
          </cell>
          <cell r="I919" t="str">
            <v>---</v>
          </cell>
          <cell r="J919" t="str">
            <v>---</v>
          </cell>
          <cell r="K919">
            <v>4</v>
          </cell>
          <cell r="O919" t="str">
            <v>---</v>
          </cell>
          <cell r="P919" t="str">
            <v>N/A</v>
          </cell>
          <cell r="Q919" t="str">
            <v>---</v>
          </cell>
          <cell r="S919" t="str">
            <v>---</v>
          </cell>
          <cell r="T919" t="str">
            <v>---</v>
          </cell>
          <cell r="U919">
            <v>1</v>
          </cell>
          <cell r="V919" t="str">
            <v>ARCHIVADO</v>
          </cell>
          <cell r="W919" t="str">
            <v>CAR Y CORTOLIMA</v>
          </cell>
          <cell r="X919" t="str">
            <v>Auto de Archivo</v>
          </cell>
          <cell r="Y919">
            <v>1668</v>
          </cell>
          <cell r="Z919">
            <v>38959</v>
          </cell>
          <cell r="AA919" t="str">
            <v>N/A</v>
          </cell>
          <cell r="AB919" t="str">
            <v>N/A</v>
          </cell>
          <cell r="AD919" t="str">
            <v>---</v>
          </cell>
          <cell r="AE919" t="str">
            <v>---</v>
          </cell>
          <cell r="AF919" t="str">
            <v>---</v>
          </cell>
          <cell r="AG919" t="str">
            <v>---</v>
          </cell>
          <cell r="AH919" t="str">
            <v>---</v>
          </cell>
          <cell r="AI919" t="str">
            <v>---</v>
          </cell>
          <cell r="AJ919" t="str">
            <v>---</v>
          </cell>
          <cell r="AK919" t="str">
            <v>---</v>
          </cell>
          <cell r="AL919">
            <v>0</v>
          </cell>
          <cell r="AM919" t="str">
            <v>---</v>
          </cell>
          <cell r="AN919">
            <v>1</v>
          </cell>
          <cell r="AO919">
            <v>0</v>
          </cell>
          <cell r="AP919">
            <v>0</v>
          </cell>
          <cell r="AQ919">
            <v>0</v>
          </cell>
          <cell r="AR919">
            <v>0</v>
          </cell>
          <cell r="AS919">
            <v>0</v>
          </cell>
          <cell r="AT919">
            <v>0</v>
          </cell>
          <cell r="AU919">
            <v>0</v>
          </cell>
          <cell r="AV919">
            <v>0</v>
          </cell>
          <cell r="AW919">
            <v>0</v>
          </cell>
          <cell r="AX919">
            <v>0</v>
          </cell>
          <cell r="AY919">
            <v>0</v>
          </cell>
          <cell r="AZ919">
            <v>0</v>
          </cell>
          <cell r="BA919">
            <v>0</v>
          </cell>
          <cell r="BB919" t="str">
            <v>Seguimiento &lt; 2006</v>
          </cell>
          <cell r="BJ919" t="str">
            <v>---</v>
          </cell>
          <cell r="BK919" t="str">
            <v>---</v>
          </cell>
          <cell r="BL919" t="str">
            <v>---</v>
          </cell>
          <cell r="BN919" t="str">
            <v>---</v>
          </cell>
          <cell r="BO919" t="str">
            <v>---</v>
          </cell>
          <cell r="BP919" t="str">
            <v>---</v>
          </cell>
          <cell r="BQ919" t="str">
            <v>---</v>
          </cell>
          <cell r="BR919" t="str">
            <v>---</v>
          </cell>
          <cell r="BS919" t="str">
            <v>---</v>
          </cell>
          <cell r="BT919" t="str">
            <v>---</v>
          </cell>
          <cell r="BU919" t="str">
            <v>---</v>
          </cell>
          <cell r="BV919" t="str">
            <v>---</v>
          </cell>
          <cell r="BW919" t="str">
            <v>---</v>
          </cell>
        </row>
        <row r="920">
          <cell r="A920" t="str">
            <v>LAM2742</v>
          </cell>
          <cell r="B920" t="str">
            <v>Licencia Ambiental</v>
          </cell>
          <cell r="C920" t="str">
            <v>CONSTRUCCION DE LA RED DOMICILIARIA DE GAS NATURAL - SAN VICENTE DE CHUCURI</v>
          </cell>
          <cell r="D920" t="str">
            <v xml:space="preserve">ALCALDIA MUNICIPAL DE SAN VICENTE DE CHUCURI </v>
          </cell>
          <cell r="E920" t="str">
            <v>Hidrocarburos</v>
          </cell>
          <cell r="F920" t="str">
            <v>---</v>
          </cell>
          <cell r="G920" t="str">
            <v>---</v>
          </cell>
          <cell r="H920" t="str">
            <v>---</v>
          </cell>
          <cell r="I920" t="str">
            <v>---</v>
          </cell>
          <cell r="J920" t="str">
            <v>---</v>
          </cell>
          <cell r="K920">
            <v>4</v>
          </cell>
          <cell r="O920" t="str">
            <v>---</v>
          </cell>
          <cell r="P920" t="str">
            <v>N/A</v>
          </cell>
          <cell r="Q920" t="str">
            <v>---</v>
          </cell>
          <cell r="S920" t="str">
            <v>---</v>
          </cell>
          <cell r="T920" t="str">
            <v>---</v>
          </cell>
          <cell r="U920">
            <v>1</v>
          </cell>
          <cell r="V920" t="str">
            <v>ARCHIVADO</v>
          </cell>
          <cell r="W920" t="str">
            <v>CAR Y CORTOLIMA</v>
          </cell>
          <cell r="X920" t="str">
            <v>Auto de Archivo</v>
          </cell>
          <cell r="Y920">
            <v>2273</v>
          </cell>
          <cell r="Z920">
            <v>38705</v>
          </cell>
          <cell r="AA920" t="str">
            <v>N/A</v>
          </cell>
          <cell r="AB920" t="str">
            <v>N/A</v>
          </cell>
          <cell r="AD920" t="str">
            <v>---</v>
          </cell>
          <cell r="AE920" t="str">
            <v>---</v>
          </cell>
          <cell r="AF920" t="str">
            <v>---</v>
          </cell>
          <cell r="AG920" t="str">
            <v>---</v>
          </cell>
          <cell r="AH920" t="str">
            <v>---</v>
          </cell>
          <cell r="AI920" t="str">
            <v>---</v>
          </cell>
          <cell r="AJ920" t="str">
            <v>---</v>
          </cell>
          <cell r="AK920" t="str">
            <v>---</v>
          </cell>
          <cell r="AL920">
            <v>0</v>
          </cell>
          <cell r="AM920" t="str">
            <v>---</v>
          </cell>
          <cell r="AN920">
            <v>0</v>
          </cell>
          <cell r="AO920">
            <v>0</v>
          </cell>
          <cell r="AP920">
            <v>0</v>
          </cell>
          <cell r="AQ920">
            <v>0</v>
          </cell>
          <cell r="AR920">
            <v>0</v>
          </cell>
          <cell r="AS920">
            <v>0</v>
          </cell>
          <cell r="AT920">
            <v>0</v>
          </cell>
          <cell r="AU920">
            <v>0</v>
          </cell>
          <cell r="AV920">
            <v>0</v>
          </cell>
          <cell r="AW920">
            <v>0</v>
          </cell>
          <cell r="AX920">
            <v>0</v>
          </cell>
          <cell r="AY920">
            <v>0</v>
          </cell>
          <cell r="AZ920">
            <v>0</v>
          </cell>
          <cell r="BA920">
            <v>0</v>
          </cell>
          <cell r="BB920" t="str">
            <v>Sin Seguimiento</v>
          </cell>
          <cell r="BJ920" t="str">
            <v>---</v>
          </cell>
          <cell r="BK920" t="str">
            <v>---</v>
          </cell>
          <cell r="BL920" t="str">
            <v>---</v>
          </cell>
          <cell r="BN920" t="str">
            <v>---</v>
          </cell>
          <cell r="BO920" t="str">
            <v>---</v>
          </cell>
          <cell r="BP920" t="str">
            <v>---</v>
          </cell>
          <cell r="BQ920">
            <v>1</v>
          </cell>
          <cell r="BR920">
            <v>0</v>
          </cell>
          <cell r="BS920">
            <v>0</v>
          </cell>
          <cell r="BT920" t="str">
            <v>---</v>
          </cell>
          <cell r="BU920" t="str">
            <v>---</v>
          </cell>
          <cell r="BV920" t="str">
            <v>---</v>
          </cell>
          <cell r="BW920" t="str">
            <v>---</v>
          </cell>
        </row>
        <row r="921">
          <cell r="A921" t="str">
            <v>LAM0574</v>
          </cell>
          <cell r="B921" t="str">
            <v>Licencia Ambiental</v>
          </cell>
          <cell r="C921" t="str">
            <v>PROGRAMA SISMICO 3D CAMPOS MATACHIN NORTE Y MATACHIN SUR</v>
          </cell>
          <cell r="D921" t="str">
            <v xml:space="preserve">PETROBRAS INTERNACIONAL BRASPETRO BV - SUCURSAL COLOMBIA </v>
          </cell>
          <cell r="E921" t="str">
            <v>Hidrocarburos</v>
          </cell>
          <cell r="F921" t="str">
            <v>---</v>
          </cell>
          <cell r="G921" t="str">
            <v>---</v>
          </cell>
          <cell r="H921" t="str">
            <v>---</v>
          </cell>
          <cell r="I921" t="str">
            <v>---</v>
          </cell>
          <cell r="J921" t="str">
            <v>---</v>
          </cell>
          <cell r="K921">
            <v>4</v>
          </cell>
          <cell r="O921" t="str">
            <v>---</v>
          </cell>
          <cell r="P921" t="str">
            <v>N/A</v>
          </cell>
          <cell r="Q921" t="str">
            <v>---</v>
          </cell>
          <cell r="S921" t="str">
            <v>---</v>
          </cell>
          <cell r="T921" t="str">
            <v>---</v>
          </cell>
          <cell r="U921">
            <v>1</v>
          </cell>
          <cell r="V921" t="str">
            <v>ARCHIVADO</v>
          </cell>
          <cell r="W921" t="str">
            <v>CAR Y CORTOLIMA</v>
          </cell>
          <cell r="X921" t="str">
            <v>Auto de Archivo</v>
          </cell>
          <cell r="Y921">
            <v>1269</v>
          </cell>
          <cell r="Z921">
            <v>38555</v>
          </cell>
          <cell r="AA921" t="str">
            <v>N/A</v>
          </cell>
          <cell r="AB921" t="str">
            <v>N/A</v>
          </cell>
          <cell r="AD921" t="str">
            <v>---</v>
          </cell>
          <cell r="AE921" t="str">
            <v>---</v>
          </cell>
          <cell r="AF921" t="str">
            <v>---</v>
          </cell>
          <cell r="AG921" t="str">
            <v>---</v>
          </cell>
          <cell r="AH921" t="str">
            <v>---</v>
          </cell>
          <cell r="AI921" t="str">
            <v>---</v>
          </cell>
          <cell r="AJ921" t="str">
            <v>---</v>
          </cell>
          <cell r="AK921" t="str">
            <v>---</v>
          </cell>
          <cell r="AL921">
            <v>0</v>
          </cell>
          <cell r="AM921" t="str">
            <v>---</v>
          </cell>
          <cell r="AN921">
            <v>1</v>
          </cell>
          <cell r="AO921">
            <v>0</v>
          </cell>
          <cell r="AP921">
            <v>0</v>
          </cell>
          <cell r="AQ921">
            <v>0</v>
          </cell>
          <cell r="AR921">
            <v>0</v>
          </cell>
          <cell r="AS921">
            <v>0</v>
          </cell>
          <cell r="AT921">
            <v>0</v>
          </cell>
          <cell r="AU921">
            <v>0</v>
          </cell>
          <cell r="AV921">
            <v>0</v>
          </cell>
          <cell r="AW921">
            <v>0</v>
          </cell>
          <cell r="AX921">
            <v>0</v>
          </cell>
          <cell r="AY921">
            <v>0</v>
          </cell>
          <cell r="AZ921">
            <v>0</v>
          </cell>
          <cell r="BA921">
            <v>0</v>
          </cell>
          <cell r="BB921" t="str">
            <v>Seguimiento &lt; 2006</v>
          </cell>
          <cell r="BJ921" t="str">
            <v>---</v>
          </cell>
          <cell r="BK921" t="str">
            <v>---</v>
          </cell>
          <cell r="BL921" t="str">
            <v>---</v>
          </cell>
          <cell r="BN921" t="str">
            <v>---</v>
          </cell>
          <cell r="BO921" t="str">
            <v>---</v>
          </cell>
          <cell r="BP921" t="str">
            <v>---</v>
          </cell>
          <cell r="BQ921" t="str">
            <v>---</v>
          </cell>
          <cell r="BR921" t="str">
            <v>---</v>
          </cell>
          <cell r="BS921" t="str">
            <v>---</v>
          </cell>
          <cell r="BT921" t="str">
            <v>2017-00229 y 2017-00230</v>
          </cell>
          <cell r="BU921">
            <v>43096</v>
          </cell>
          <cell r="BV921" t="str">
            <v>Acción de Tutela</v>
          </cell>
          <cell r="BW921" t="str">
            <v>Tribunal Superior del Distrito Judicial- Sala Civil Familia de Decisión</v>
          </cell>
        </row>
        <row r="922">
          <cell r="A922" t="str">
            <v>LAM2703</v>
          </cell>
          <cell r="B922" t="str">
            <v>Licencia Ambiental</v>
          </cell>
          <cell r="C922" t="str">
            <v>INSTALACION DE RED DOMICILIARIA DE GAS NATURAL EN EL MUNICIPIO DE MANI  - DEPTO DE CASANARE</v>
          </cell>
          <cell r="D922" t="str">
            <v xml:space="preserve">GOBERNACION DEL CASANARE </v>
          </cell>
          <cell r="E922" t="str">
            <v>Hidrocarburos</v>
          </cell>
          <cell r="F922" t="str">
            <v>---</v>
          </cell>
          <cell r="G922" t="str">
            <v>---</v>
          </cell>
          <cell r="H922" t="str">
            <v>---</v>
          </cell>
          <cell r="I922" t="str">
            <v>---</v>
          </cell>
          <cell r="J922" t="str">
            <v>---</v>
          </cell>
          <cell r="K922">
            <v>4</v>
          </cell>
          <cell r="O922" t="str">
            <v>---</v>
          </cell>
          <cell r="P922" t="str">
            <v>N/A</v>
          </cell>
          <cell r="Q922" t="str">
            <v>---</v>
          </cell>
          <cell r="S922" t="str">
            <v>---</v>
          </cell>
          <cell r="T922" t="str">
            <v>---</v>
          </cell>
          <cell r="U922">
            <v>1</v>
          </cell>
          <cell r="V922" t="str">
            <v>ARCHIVADO</v>
          </cell>
          <cell r="W922" t="str">
            <v>CAR Y CORTOLIMA</v>
          </cell>
          <cell r="X922" t="str">
            <v>Auto de Archivo</v>
          </cell>
          <cell r="Y922">
            <v>3031</v>
          </cell>
          <cell r="Z922">
            <v>39723</v>
          </cell>
          <cell r="AA922" t="str">
            <v>N/A</v>
          </cell>
          <cell r="AB922" t="str">
            <v>N/A</v>
          </cell>
          <cell r="AD922" t="str">
            <v>---</v>
          </cell>
          <cell r="AE922" t="str">
            <v>---</v>
          </cell>
          <cell r="AF922" t="str">
            <v>---</v>
          </cell>
          <cell r="AG922" t="str">
            <v>---</v>
          </cell>
          <cell r="AH922" t="str">
            <v>---</v>
          </cell>
          <cell r="AI922" t="str">
            <v>---</v>
          </cell>
          <cell r="AJ922" t="str">
            <v>---</v>
          </cell>
          <cell r="AK922" t="str">
            <v>---</v>
          </cell>
          <cell r="AL922">
            <v>0</v>
          </cell>
          <cell r="AM922" t="str">
            <v>---</v>
          </cell>
          <cell r="AN922">
            <v>0</v>
          </cell>
          <cell r="AO922">
            <v>0</v>
          </cell>
          <cell r="AP922">
            <v>1</v>
          </cell>
          <cell r="AQ922">
            <v>0</v>
          </cell>
          <cell r="AR922">
            <v>0</v>
          </cell>
          <cell r="AS922">
            <v>0</v>
          </cell>
          <cell r="AT922">
            <v>0</v>
          </cell>
          <cell r="AU922">
            <v>0</v>
          </cell>
          <cell r="AV922">
            <v>0</v>
          </cell>
          <cell r="AW922">
            <v>0</v>
          </cell>
          <cell r="AX922">
            <v>0</v>
          </cell>
          <cell r="AY922">
            <v>0</v>
          </cell>
          <cell r="AZ922">
            <v>0</v>
          </cell>
          <cell r="BA922">
            <v>0</v>
          </cell>
          <cell r="BB922" t="str">
            <v>Seguimiento 2007</v>
          </cell>
          <cell r="BJ922" t="str">
            <v>---</v>
          </cell>
          <cell r="BK922" t="str">
            <v>---</v>
          </cell>
          <cell r="BL922" t="str">
            <v>---</v>
          </cell>
          <cell r="BN922" t="str">
            <v>---</v>
          </cell>
          <cell r="BO922" t="str">
            <v>---</v>
          </cell>
          <cell r="BP922" t="str">
            <v>---</v>
          </cell>
          <cell r="BQ922" t="str">
            <v>---</v>
          </cell>
          <cell r="BR922" t="str">
            <v>---</v>
          </cell>
          <cell r="BS922" t="str">
            <v>---</v>
          </cell>
          <cell r="BT922" t="str">
            <v>---</v>
          </cell>
          <cell r="BU922" t="str">
            <v>---</v>
          </cell>
          <cell r="BV922" t="str">
            <v>---</v>
          </cell>
          <cell r="BW922" t="str">
            <v>---</v>
          </cell>
        </row>
        <row r="923">
          <cell r="A923" t="str">
            <v>LAM2702</v>
          </cell>
          <cell r="B923" t="str">
            <v>Licencia Ambiental</v>
          </cell>
          <cell r="C923" t="str">
            <v>INSTALACION RED DOMICILIARIA DE GAS EN EL MUNICIPIO DE TRINIDAD - DEPTO CASANARE</v>
          </cell>
          <cell r="D923" t="str">
            <v xml:space="preserve">GOBERNACION DEL CASANARE </v>
          </cell>
          <cell r="E923" t="str">
            <v>Hidrocarburos</v>
          </cell>
          <cell r="F923" t="str">
            <v>---</v>
          </cell>
          <cell r="G923" t="str">
            <v>---</v>
          </cell>
          <cell r="H923" t="str">
            <v>---</v>
          </cell>
          <cell r="I923" t="str">
            <v>---</v>
          </cell>
          <cell r="J923" t="str">
            <v>---</v>
          </cell>
          <cell r="K923">
            <v>4</v>
          </cell>
          <cell r="O923" t="str">
            <v>---</v>
          </cell>
          <cell r="P923" t="str">
            <v>N/A</v>
          </cell>
          <cell r="Q923" t="str">
            <v>---</v>
          </cell>
          <cell r="S923" t="str">
            <v>---</v>
          </cell>
          <cell r="T923" t="str">
            <v>---</v>
          </cell>
          <cell r="U923">
            <v>1</v>
          </cell>
          <cell r="V923" t="str">
            <v>ARCHIVADO</v>
          </cell>
          <cell r="W923" t="str">
            <v>CAR Y CORTOLIMA</v>
          </cell>
          <cell r="X923" t="str">
            <v>Auto de Archivo</v>
          </cell>
          <cell r="Y923">
            <v>2941</v>
          </cell>
          <cell r="Z923">
            <v>39385</v>
          </cell>
          <cell r="AA923" t="str">
            <v>N/A</v>
          </cell>
          <cell r="AB923" t="str">
            <v>N/A</v>
          </cell>
          <cell r="AD923" t="str">
            <v>---</v>
          </cell>
          <cell r="AE923" t="str">
            <v>---</v>
          </cell>
          <cell r="AF923" t="str">
            <v>---</v>
          </cell>
          <cell r="AG923" t="str">
            <v>---</v>
          </cell>
          <cell r="AH923" t="str">
            <v>---</v>
          </cell>
          <cell r="AI923" t="str">
            <v>---</v>
          </cell>
          <cell r="AJ923" t="str">
            <v>---</v>
          </cell>
          <cell r="AK923" t="str">
            <v>---</v>
          </cell>
          <cell r="AL923">
            <v>0</v>
          </cell>
          <cell r="AM923" t="str">
            <v>---</v>
          </cell>
          <cell r="AN923">
            <v>0</v>
          </cell>
          <cell r="AO923">
            <v>0</v>
          </cell>
          <cell r="AP923">
            <v>0</v>
          </cell>
          <cell r="AQ923">
            <v>0</v>
          </cell>
          <cell r="AR923">
            <v>0</v>
          </cell>
          <cell r="AS923">
            <v>0</v>
          </cell>
          <cell r="AT923">
            <v>0</v>
          </cell>
          <cell r="AU923">
            <v>0</v>
          </cell>
          <cell r="AV923">
            <v>0</v>
          </cell>
          <cell r="AW923">
            <v>0</v>
          </cell>
          <cell r="AX923">
            <v>0</v>
          </cell>
          <cell r="AY923">
            <v>0</v>
          </cell>
          <cell r="AZ923">
            <v>0</v>
          </cell>
          <cell r="BA923">
            <v>0</v>
          </cell>
          <cell r="BB923" t="str">
            <v>Sin Seguimiento</v>
          </cell>
          <cell r="BJ923" t="str">
            <v>---</v>
          </cell>
          <cell r="BK923" t="str">
            <v>---</v>
          </cell>
          <cell r="BL923" t="str">
            <v>---</v>
          </cell>
          <cell r="BN923" t="str">
            <v>---</v>
          </cell>
          <cell r="BO923" t="str">
            <v>---</v>
          </cell>
          <cell r="BP923" t="str">
            <v>---</v>
          </cell>
          <cell r="BQ923" t="str">
            <v>---</v>
          </cell>
          <cell r="BR923" t="str">
            <v>---</v>
          </cell>
          <cell r="BS923" t="str">
            <v>---</v>
          </cell>
          <cell r="BT923" t="str">
            <v>---</v>
          </cell>
          <cell r="BU923" t="str">
            <v>---</v>
          </cell>
          <cell r="BV923" t="str">
            <v>---</v>
          </cell>
          <cell r="BW923" t="str">
            <v>---</v>
          </cell>
        </row>
        <row r="924">
          <cell r="A924" t="str">
            <v>LAM2701</v>
          </cell>
          <cell r="B924" t="str">
            <v>Licencia Ambiental</v>
          </cell>
          <cell r="C924" t="str">
            <v>RED DE DISTRIBUCION DE GAS DOMICILIARIO EN EL MUNICIPIO DE PORE  - DEPTO CASANARE</v>
          </cell>
          <cell r="D924" t="str">
            <v xml:space="preserve">GOBERNACION DEL CASANARE </v>
          </cell>
          <cell r="E924" t="str">
            <v>Hidrocarburos</v>
          </cell>
          <cell r="F924" t="str">
            <v>---</v>
          </cell>
          <cell r="G924" t="str">
            <v>---</v>
          </cell>
          <cell r="H924" t="str">
            <v>---</v>
          </cell>
          <cell r="I924" t="str">
            <v>---</v>
          </cell>
          <cell r="J924" t="str">
            <v>---</v>
          </cell>
          <cell r="K924">
            <v>4</v>
          </cell>
          <cell r="O924" t="str">
            <v>---</v>
          </cell>
          <cell r="P924" t="str">
            <v>N/A</v>
          </cell>
          <cell r="Q924" t="str">
            <v>---</v>
          </cell>
          <cell r="S924" t="str">
            <v>---</v>
          </cell>
          <cell r="T924" t="str">
            <v>---</v>
          </cell>
          <cell r="U924">
            <v>1</v>
          </cell>
          <cell r="V924" t="str">
            <v>ARCHIVADO</v>
          </cell>
          <cell r="W924" t="str">
            <v>CAR Y CORTOLIMA</v>
          </cell>
          <cell r="X924" t="str">
            <v>Auto de Archivo</v>
          </cell>
          <cell r="Y924">
            <v>2991</v>
          </cell>
          <cell r="Z924">
            <v>39387</v>
          </cell>
          <cell r="AA924" t="str">
            <v>N/A</v>
          </cell>
          <cell r="AB924" t="str">
            <v>N/A</v>
          </cell>
          <cell r="AD924" t="str">
            <v>---</v>
          </cell>
          <cell r="AE924" t="str">
            <v>---</v>
          </cell>
          <cell r="AF924" t="str">
            <v>---</v>
          </cell>
          <cell r="AG924" t="str">
            <v>---</v>
          </cell>
          <cell r="AH924" t="str">
            <v>---</v>
          </cell>
          <cell r="AI924" t="str">
            <v>---</v>
          </cell>
          <cell r="AJ924" t="str">
            <v>---</v>
          </cell>
          <cell r="AK924" t="str">
            <v>---</v>
          </cell>
          <cell r="AL924">
            <v>0</v>
          </cell>
          <cell r="AM924" t="str">
            <v>---</v>
          </cell>
          <cell r="AN924">
            <v>0</v>
          </cell>
          <cell r="AO924">
            <v>0</v>
          </cell>
          <cell r="AP924">
            <v>0</v>
          </cell>
          <cell r="AQ924">
            <v>0</v>
          </cell>
          <cell r="AR924">
            <v>0</v>
          </cell>
          <cell r="AS924">
            <v>0</v>
          </cell>
          <cell r="AT924">
            <v>0</v>
          </cell>
          <cell r="AU924">
            <v>0</v>
          </cell>
          <cell r="AV924">
            <v>0</v>
          </cell>
          <cell r="AW924">
            <v>0</v>
          </cell>
          <cell r="AX924">
            <v>0</v>
          </cell>
          <cell r="AY924">
            <v>0</v>
          </cell>
          <cell r="AZ924">
            <v>0</v>
          </cell>
          <cell r="BA924">
            <v>0</v>
          </cell>
          <cell r="BB924" t="str">
            <v>Sin Seguimiento</v>
          </cell>
          <cell r="BJ924" t="str">
            <v>---</v>
          </cell>
          <cell r="BK924" t="str">
            <v>---</v>
          </cell>
          <cell r="BL924" t="str">
            <v>---</v>
          </cell>
          <cell r="BN924" t="str">
            <v>---</v>
          </cell>
          <cell r="BO924" t="str">
            <v>---</v>
          </cell>
          <cell r="BP924" t="str">
            <v>---</v>
          </cell>
          <cell r="BQ924" t="str">
            <v>---</v>
          </cell>
          <cell r="BR924" t="str">
            <v>---</v>
          </cell>
          <cell r="BS924" t="str">
            <v>---</v>
          </cell>
          <cell r="BT924" t="str">
            <v>---</v>
          </cell>
          <cell r="BU924" t="str">
            <v>---</v>
          </cell>
          <cell r="BV924" t="str">
            <v>---</v>
          </cell>
          <cell r="BW924" t="str">
            <v>---</v>
          </cell>
        </row>
        <row r="925">
          <cell r="A925" t="str">
            <v>LAM2700</v>
          </cell>
          <cell r="B925" t="str">
            <v>Licencia Ambiental</v>
          </cell>
          <cell r="C925" t="str">
            <v>CONSTRUCCION Y OPERACION DEL GASODUCTO DOMICILIARIO PARA LA POBLACION DE COLOMBIA - DEPARTAMENTO DEL HUILA</v>
          </cell>
          <cell r="D925" t="str">
            <v xml:space="preserve">ALCALDIA MUNICIPAL DE COLOMBIA </v>
          </cell>
          <cell r="E925" t="str">
            <v>Hidrocarburos</v>
          </cell>
          <cell r="F925" t="str">
            <v>---</v>
          </cell>
          <cell r="G925" t="str">
            <v>---</v>
          </cell>
          <cell r="H925" t="str">
            <v>---</v>
          </cell>
          <cell r="I925" t="str">
            <v>---</v>
          </cell>
          <cell r="J925" t="str">
            <v>---</v>
          </cell>
          <cell r="K925">
            <v>4</v>
          </cell>
          <cell r="O925" t="str">
            <v>---</v>
          </cell>
          <cell r="P925" t="str">
            <v>N/A</v>
          </cell>
          <cell r="Q925" t="str">
            <v>---</v>
          </cell>
          <cell r="S925" t="str">
            <v>---</v>
          </cell>
          <cell r="T925" t="str">
            <v>---</v>
          </cell>
          <cell r="U925">
            <v>1</v>
          </cell>
          <cell r="V925" t="str">
            <v>ARCHIVADO</v>
          </cell>
          <cell r="W925" t="str">
            <v>CAR Y CORTOLIMA</v>
          </cell>
          <cell r="X925" t="str">
            <v>Auto de Archivo</v>
          </cell>
          <cell r="Y925">
            <v>575</v>
          </cell>
          <cell r="Z925">
            <v>38461</v>
          </cell>
          <cell r="AA925" t="str">
            <v>N/A</v>
          </cell>
          <cell r="AB925" t="str">
            <v>N/A</v>
          </cell>
          <cell r="AD925" t="str">
            <v>---</v>
          </cell>
          <cell r="AE925" t="str">
            <v>---</v>
          </cell>
          <cell r="AF925" t="str">
            <v>---</v>
          </cell>
          <cell r="AG925" t="str">
            <v>---</v>
          </cell>
          <cell r="AH925" t="str">
            <v>---</v>
          </cell>
          <cell r="AI925" t="str">
            <v>---</v>
          </cell>
          <cell r="AJ925" t="str">
            <v>---</v>
          </cell>
          <cell r="AK925" t="str">
            <v>---</v>
          </cell>
          <cell r="AL925">
            <v>0</v>
          </cell>
          <cell r="AM925" t="str">
            <v>---</v>
          </cell>
          <cell r="AN925">
            <v>0</v>
          </cell>
          <cell r="AO925">
            <v>0</v>
          </cell>
          <cell r="AP925">
            <v>0</v>
          </cell>
          <cell r="AQ925">
            <v>0</v>
          </cell>
          <cell r="AR925">
            <v>0</v>
          </cell>
          <cell r="AS925">
            <v>0</v>
          </cell>
          <cell r="AT925">
            <v>0</v>
          </cell>
          <cell r="AU925">
            <v>0</v>
          </cell>
          <cell r="AV925">
            <v>0</v>
          </cell>
          <cell r="AW925">
            <v>0</v>
          </cell>
          <cell r="AX925">
            <v>0</v>
          </cell>
          <cell r="AY925">
            <v>0</v>
          </cell>
          <cell r="AZ925">
            <v>0</v>
          </cell>
          <cell r="BA925">
            <v>0</v>
          </cell>
          <cell r="BB925" t="str">
            <v>Sin Seguimiento</v>
          </cell>
          <cell r="BJ925" t="str">
            <v>---</v>
          </cell>
          <cell r="BK925" t="str">
            <v>---</v>
          </cell>
          <cell r="BL925" t="str">
            <v>---</v>
          </cell>
          <cell r="BN925" t="str">
            <v>---</v>
          </cell>
          <cell r="BO925" t="str">
            <v>---</v>
          </cell>
          <cell r="BP925" t="str">
            <v>---</v>
          </cell>
          <cell r="BQ925" t="str">
            <v>---</v>
          </cell>
          <cell r="BR925" t="str">
            <v>---</v>
          </cell>
          <cell r="BS925" t="str">
            <v>---</v>
          </cell>
          <cell r="BT925" t="str">
            <v>---</v>
          </cell>
          <cell r="BU925" t="str">
            <v>---</v>
          </cell>
          <cell r="BV925" t="str">
            <v>---</v>
          </cell>
          <cell r="BW925" t="str">
            <v>---</v>
          </cell>
        </row>
        <row r="926">
          <cell r="A926" t="str">
            <v>LAM0575</v>
          </cell>
          <cell r="B926" t="str">
            <v>Licencia Ambiental</v>
          </cell>
          <cell r="C926" t="str">
            <v>POZO EXPLORATORIO MONICONGO</v>
          </cell>
          <cell r="D926" t="str">
            <v xml:space="preserve">PETROBRAS INTERNACIONAL BRASPETRO BV - SUCURSAL COLOMBIA </v>
          </cell>
          <cell r="E926" t="str">
            <v>Hidrocarburos</v>
          </cell>
          <cell r="F926" t="str">
            <v>---</v>
          </cell>
          <cell r="G926" t="str">
            <v>---</v>
          </cell>
          <cell r="H926" t="str">
            <v>---</v>
          </cell>
          <cell r="I926" t="str">
            <v>---</v>
          </cell>
          <cell r="J926" t="str">
            <v>---</v>
          </cell>
          <cell r="K926">
            <v>4</v>
          </cell>
          <cell r="O926" t="str">
            <v>---</v>
          </cell>
          <cell r="P926" t="str">
            <v>N/A</v>
          </cell>
          <cell r="Q926" t="str">
            <v>---</v>
          </cell>
          <cell r="S926" t="str">
            <v>---</v>
          </cell>
          <cell r="T926" t="str">
            <v>---</v>
          </cell>
          <cell r="U926">
            <v>1</v>
          </cell>
          <cell r="V926" t="str">
            <v>ARCHIVADO</v>
          </cell>
          <cell r="W926" t="str">
            <v>CAR Y CORTOLIMA</v>
          </cell>
          <cell r="X926" t="str">
            <v>Auto de Archivo</v>
          </cell>
          <cell r="Y926">
            <v>1619</v>
          </cell>
          <cell r="Z926">
            <v>38603</v>
          </cell>
          <cell r="AA926" t="str">
            <v>N/A</v>
          </cell>
          <cell r="AB926" t="str">
            <v>N/A</v>
          </cell>
          <cell r="AD926" t="str">
            <v>---</v>
          </cell>
          <cell r="AE926" t="str">
            <v>---</v>
          </cell>
          <cell r="AF926" t="str">
            <v>---</v>
          </cell>
          <cell r="AG926" t="str">
            <v>---</v>
          </cell>
          <cell r="AH926" t="str">
            <v>---</v>
          </cell>
          <cell r="AI926" t="str">
            <v>---</v>
          </cell>
          <cell r="AJ926" t="str">
            <v>---</v>
          </cell>
          <cell r="AK926" t="str">
            <v>---</v>
          </cell>
          <cell r="AL926">
            <v>0</v>
          </cell>
          <cell r="AM926" t="str">
            <v>---</v>
          </cell>
          <cell r="AN926">
            <v>0</v>
          </cell>
          <cell r="AO926">
            <v>0</v>
          </cell>
          <cell r="AP926">
            <v>0</v>
          </cell>
          <cell r="AQ926">
            <v>0</v>
          </cell>
          <cell r="AR926">
            <v>0</v>
          </cell>
          <cell r="AS926">
            <v>0</v>
          </cell>
          <cell r="AT926">
            <v>0</v>
          </cell>
          <cell r="AU926">
            <v>0</v>
          </cell>
          <cell r="AV926">
            <v>0</v>
          </cell>
          <cell r="AW926">
            <v>0</v>
          </cell>
          <cell r="AX926">
            <v>0</v>
          </cell>
          <cell r="AY926">
            <v>0</v>
          </cell>
          <cell r="AZ926">
            <v>0</v>
          </cell>
          <cell r="BA926">
            <v>0</v>
          </cell>
          <cell r="BB926" t="str">
            <v>Sin Seguimiento</v>
          </cell>
          <cell r="BJ926" t="str">
            <v>---</v>
          </cell>
          <cell r="BK926" t="str">
            <v>---</v>
          </cell>
          <cell r="BL926" t="str">
            <v>---</v>
          </cell>
          <cell r="BN926" t="str">
            <v>---</v>
          </cell>
          <cell r="BO926" t="str">
            <v>---</v>
          </cell>
          <cell r="BP926" t="str">
            <v>---</v>
          </cell>
          <cell r="BQ926" t="str">
            <v>---</v>
          </cell>
          <cell r="BR926" t="str">
            <v>---</v>
          </cell>
          <cell r="BS926" t="str">
            <v>---</v>
          </cell>
          <cell r="BT926" t="str">
            <v>---</v>
          </cell>
          <cell r="BU926" t="str">
            <v>---</v>
          </cell>
          <cell r="BV926" t="str">
            <v>---</v>
          </cell>
          <cell r="BW926" t="str">
            <v>---</v>
          </cell>
        </row>
        <row r="927">
          <cell r="A927" t="str">
            <v>LAM0576</v>
          </cell>
          <cell r="B927" t="str">
            <v>Licencia Ambiental</v>
          </cell>
          <cell r="C927" t="str">
            <v>POZO EXPLORATORIO PIRAMIDE  1</v>
          </cell>
          <cell r="D927" t="str">
            <v xml:space="preserve">PETROBRAS INTERNACIONAL BRASPETRO BV - SUCURSAL COLOMBIA </v>
          </cell>
          <cell r="E927" t="str">
            <v>Hidrocarburos</v>
          </cell>
          <cell r="F927" t="str">
            <v>---</v>
          </cell>
          <cell r="G927" t="str">
            <v>---</v>
          </cell>
          <cell r="H927" t="str">
            <v>---</v>
          </cell>
          <cell r="I927" t="str">
            <v>---</v>
          </cell>
          <cell r="J927" t="str">
            <v>---</v>
          </cell>
          <cell r="K927">
            <v>4</v>
          </cell>
          <cell r="O927" t="str">
            <v>---</v>
          </cell>
          <cell r="P927" t="str">
            <v>N/A</v>
          </cell>
          <cell r="Q927" t="str">
            <v>---</v>
          </cell>
          <cell r="S927" t="str">
            <v>---</v>
          </cell>
          <cell r="T927" t="str">
            <v>---</v>
          </cell>
          <cell r="U927">
            <v>1</v>
          </cell>
          <cell r="V927" t="str">
            <v>ARCHIVADO</v>
          </cell>
          <cell r="W927" t="str">
            <v>CAR Y CORTOLIMA</v>
          </cell>
          <cell r="X927" t="str">
            <v>Auto de Archivo</v>
          </cell>
          <cell r="Y927">
            <v>2183</v>
          </cell>
          <cell r="Z927">
            <v>38686</v>
          </cell>
          <cell r="AA927" t="str">
            <v>N/A</v>
          </cell>
          <cell r="AB927" t="str">
            <v>N/A</v>
          </cell>
          <cell r="AD927" t="str">
            <v>---</v>
          </cell>
          <cell r="AE927" t="str">
            <v>---</v>
          </cell>
          <cell r="AF927" t="str">
            <v>---</v>
          </cell>
          <cell r="AG927" t="str">
            <v>---</v>
          </cell>
          <cell r="AH927" t="str">
            <v>---</v>
          </cell>
          <cell r="AI927" t="str">
            <v>---</v>
          </cell>
          <cell r="AJ927" t="str">
            <v>---</v>
          </cell>
          <cell r="AK927" t="str">
            <v>---</v>
          </cell>
          <cell r="AL927">
            <v>0</v>
          </cell>
          <cell r="AM927" t="str">
            <v>---</v>
          </cell>
          <cell r="AN927">
            <v>1</v>
          </cell>
          <cell r="AO927">
            <v>0</v>
          </cell>
          <cell r="AP927">
            <v>0</v>
          </cell>
          <cell r="AQ927">
            <v>0</v>
          </cell>
          <cell r="AR927">
            <v>0</v>
          </cell>
          <cell r="AS927">
            <v>0</v>
          </cell>
          <cell r="AT927">
            <v>0</v>
          </cell>
          <cell r="AU927">
            <v>0</v>
          </cell>
          <cell r="AV927">
            <v>0</v>
          </cell>
          <cell r="AW927">
            <v>0</v>
          </cell>
          <cell r="AX927">
            <v>0</v>
          </cell>
          <cell r="AY927">
            <v>0</v>
          </cell>
          <cell r="AZ927">
            <v>0</v>
          </cell>
          <cell r="BA927">
            <v>0</v>
          </cell>
          <cell r="BB927" t="str">
            <v>Seguimiento &lt; 2006</v>
          </cell>
          <cell r="BJ927" t="str">
            <v>---</v>
          </cell>
          <cell r="BK927" t="str">
            <v>---</v>
          </cell>
          <cell r="BL927" t="str">
            <v>---</v>
          </cell>
          <cell r="BN927" t="str">
            <v>---</v>
          </cell>
          <cell r="BO927" t="str">
            <v>---</v>
          </cell>
          <cell r="BP927" t="str">
            <v>---</v>
          </cell>
          <cell r="BQ927" t="str">
            <v>---</v>
          </cell>
          <cell r="BR927" t="str">
            <v>---</v>
          </cell>
          <cell r="BS927" t="str">
            <v>---</v>
          </cell>
          <cell r="BT927" t="str">
            <v>---</v>
          </cell>
          <cell r="BU927" t="str">
            <v>---</v>
          </cell>
          <cell r="BV927" t="str">
            <v>---</v>
          </cell>
          <cell r="BW927" t="str">
            <v>---</v>
          </cell>
        </row>
        <row r="928">
          <cell r="A928" t="str">
            <v>LAM2679</v>
          </cell>
          <cell r="B928" t="str">
            <v>Licencia Ambiental</v>
          </cell>
          <cell r="C928" t="str">
            <v xml:space="preserve">PERFORACION EXPLORATORIA AREA DE INTERES RIO ZULIA WEST Y ESTABLECIMIENTO DE PLAN DE MANEJO AMBIENTAL PARA LA PERFORACION DE ON POZO EXPLORATORIO EN LA MISMA AREA UBICADA EN EL DEPARTAMENTO DE NORTE DE SANTANDER
</v>
          </cell>
          <cell r="D928" t="str">
            <v xml:space="preserve">ECOPETROL S.A. </v>
          </cell>
          <cell r="E928" t="str">
            <v>Hidrocarburos</v>
          </cell>
          <cell r="F928" t="str">
            <v>Exploración</v>
          </cell>
          <cell r="G928" t="str">
            <v>Exploración</v>
          </cell>
          <cell r="H928" t="str">
            <v>CORPORACIÓN</v>
          </cell>
          <cell r="I928" t="str">
            <v>Menor o igual a 5 carpetas</v>
          </cell>
          <cell r="J928" t="str">
            <v>CORPORACIÓN E INVEMAR</v>
          </cell>
          <cell r="K928">
            <v>4</v>
          </cell>
          <cell r="L928">
            <v>3402396</v>
          </cell>
          <cell r="M928">
            <v>3629455.0295294095</v>
          </cell>
          <cell r="O928" t="str">
            <v>CON VISITA</v>
          </cell>
          <cell r="P928" t="str">
            <v>Media</v>
          </cell>
          <cell r="Q928" t="str">
            <v>---</v>
          </cell>
          <cell r="S928" t="str">
            <v>---</v>
          </cell>
          <cell r="T928">
            <v>0</v>
          </cell>
          <cell r="U928">
            <v>5</v>
          </cell>
          <cell r="V928" t="str">
            <v>ACTIVO</v>
          </cell>
          <cell r="W928" t="str">
            <v>CORPONOR</v>
          </cell>
          <cell r="X928" t="str">
            <v>Resolución otorga LA</v>
          </cell>
          <cell r="Y928">
            <v>669</v>
          </cell>
          <cell r="Z928">
            <v>37455</v>
          </cell>
          <cell r="AA928" t="str">
            <v>NORTE DE SANTANDER</v>
          </cell>
          <cell r="AB928" t="str">
            <v>CUCUTA</v>
          </cell>
          <cell r="AC928" t="str">
            <v>CENTRO NORTE</v>
          </cell>
          <cell r="AD928" t="str">
            <v>---</v>
          </cell>
          <cell r="AE928">
            <v>12</v>
          </cell>
          <cell r="AF928" t="str">
            <v>Operación</v>
          </cell>
          <cell r="AG928" t="str">
            <v>Operación</v>
          </cell>
          <cell r="AH928" t="str">
            <v>No establecida</v>
          </cell>
          <cell r="AI928" t="str">
            <v xml:space="preserve">24-06-2010
01-02-2012
29-06-2012
02-12-2013
26-12-2013
26-12-2013
22-12-2014
28-03-2016
</v>
          </cell>
          <cell r="AJ928">
            <v>41089</v>
          </cell>
          <cell r="AK928" t="str">
            <v>N/A</v>
          </cell>
          <cell r="AL928">
            <v>1</v>
          </cell>
          <cell r="AM928" t="str">
            <v>Si</v>
          </cell>
          <cell r="AN928">
            <v>0</v>
          </cell>
          <cell r="AO928">
            <v>0</v>
          </cell>
          <cell r="AP928">
            <v>0</v>
          </cell>
          <cell r="AQ928">
            <v>0</v>
          </cell>
          <cell r="AR928">
            <v>0</v>
          </cell>
          <cell r="AS928">
            <v>0</v>
          </cell>
          <cell r="AT928">
            <v>0</v>
          </cell>
          <cell r="AU928">
            <v>0</v>
          </cell>
          <cell r="AV928">
            <v>0</v>
          </cell>
          <cell r="AW928">
            <v>0</v>
          </cell>
          <cell r="AX928">
            <v>1</v>
          </cell>
          <cell r="AY928">
            <v>0</v>
          </cell>
          <cell r="AZ928">
            <v>0</v>
          </cell>
          <cell r="BA928">
            <v>0</v>
          </cell>
          <cell r="BB928" t="str">
            <v>Seguimiento 2015</v>
          </cell>
          <cell r="BC928">
            <v>43363</v>
          </cell>
          <cell r="BD928">
            <v>6630</v>
          </cell>
          <cell r="BE928">
            <v>43404</v>
          </cell>
          <cell r="BM928">
            <v>102667830</v>
          </cell>
          <cell r="BN928" t="str">
            <v>---</v>
          </cell>
          <cell r="BO928" t="str">
            <v>---</v>
          </cell>
          <cell r="BP928" t="str">
            <v>NO</v>
          </cell>
          <cell r="BQ928">
            <v>1</v>
          </cell>
          <cell r="BR928">
            <v>2</v>
          </cell>
          <cell r="BS928">
            <v>0</v>
          </cell>
          <cell r="BT928" t="str">
            <v>---</v>
          </cell>
          <cell r="BU928" t="str">
            <v>---</v>
          </cell>
          <cell r="BV928" t="str">
            <v>---</v>
          </cell>
          <cell r="BW928" t="str">
            <v>---</v>
          </cell>
        </row>
        <row r="929">
          <cell r="A929" t="str">
            <v>LAM2677</v>
          </cell>
          <cell r="B929" t="str">
            <v>Licencia Ambiental</v>
          </cell>
          <cell r="C929" t="str">
            <v>GASODUCTO CUCUTA Y AREA METROPOLITANA</v>
          </cell>
          <cell r="D929" t="str">
            <v xml:space="preserve">GASES DEL ORIENTE S.A. </v>
          </cell>
          <cell r="E929" t="str">
            <v>Hidrocarburos</v>
          </cell>
          <cell r="F929" t="str">
            <v>---</v>
          </cell>
          <cell r="G929" t="str">
            <v>---</v>
          </cell>
          <cell r="H929" t="str">
            <v>---</v>
          </cell>
          <cell r="I929" t="str">
            <v>---</v>
          </cell>
          <cell r="J929" t="str">
            <v>---</v>
          </cell>
          <cell r="K929">
            <v>4</v>
          </cell>
          <cell r="O929" t="str">
            <v>---</v>
          </cell>
          <cell r="P929" t="str">
            <v>N/A</v>
          </cell>
          <cell r="Q929" t="str">
            <v>---</v>
          </cell>
          <cell r="S929" t="str">
            <v>---</v>
          </cell>
          <cell r="T929" t="str">
            <v>---</v>
          </cell>
          <cell r="U929">
            <v>1</v>
          </cell>
          <cell r="V929" t="str">
            <v>ARCHIVADO</v>
          </cell>
          <cell r="W929" t="str">
            <v>CAR Y CORTOLIMA</v>
          </cell>
          <cell r="X929" t="str">
            <v>Auto de Archivo</v>
          </cell>
          <cell r="Y929">
            <v>2676</v>
          </cell>
          <cell r="Z929">
            <v>39353</v>
          </cell>
          <cell r="AA929" t="str">
            <v>N/A</v>
          </cell>
          <cell r="AB929" t="str">
            <v>N/A</v>
          </cell>
          <cell r="AD929" t="str">
            <v>---</v>
          </cell>
          <cell r="AE929" t="str">
            <v>---</v>
          </cell>
          <cell r="AF929" t="str">
            <v>---</v>
          </cell>
          <cell r="AG929" t="str">
            <v>---</v>
          </cell>
          <cell r="AH929" t="str">
            <v>---</v>
          </cell>
          <cell r="AI929" t="str">
            <v>---</v>
          </cell>
          <cell r="AJ929" t="str">
            <v>---</v>
          </cell>
          <cell r="AK929" t="str">
            <v>---</v>
          </cell>
          <cell r="AL929">
            <v>0</v>
          </cell>
          <cell r="AM929" t="str">
            <v>---</v>
          </cell>
          <cell r="AN929">
            <v>1</v>
          </cell>
          <cell r="AO929">
            <v>0</v>
          </cell>
          <cell r="AP929">
            <v>0</v>
          </cell>
          <cell r="AQ929">
            <v>0</v>
          </cell>
          <cell r="AR929">
            <v>0</v>
          </cell>
          <cell r="AS929">
            <v>0</v>
          </cell>
          <cell r="AT929">
            <v>0</v>
          </cell>
          <cell r="AU929">
            <v>0</v>
          </cell>
          <cell r="AV929">
            <v>0</v>
          </cell>
          <cell r="AW929">
            <v>0</v>
          </cell>
          <cell r="AX929">
            <v>0</v>
          </cell>
          <cell r="AY929">
            <v>0</v>
          </cell>
          <cell r="AZ929">
            <v>0</v>
          </cell>
          <cell r="BA929">
            <v>0</v>
          </cell>
          <cell r="BB929" t="str">
            <v>Seguimiento &lt; 2006</v>
          </cell>
          <cell r="BJ929" t="str">
            <v>---</v>
          </cell>
          <cell r="BK929" t="str">
            <v>---</v>
          </cell>
          <cell r="BL929" t="str">
            <v>---</v>
          </cell>
          <cell r="BN929" t="str">
            <v>---</v>
          </cell>
          <cell r="BO929" t="str">
            <v>---</v>
          </cell>
          <cell r="BP929" t="str">
            <v>---</v>
          </cell>
          <cell r="BQ929" t="str">
            <v>---</v>
          </cell>
          <cell r="BR929" t="str">
            <v>---</v>
          </cell>
          <cell r="BS929" t="str">
            <v>---</v>
          </cell>
          <cell r="BT929" t="str">
            <v>---</v>
          </cell>
          <cell r="BU929" t="str">
            <v>---</v>
          </cell>
          <cell r="BV929" t="str">
            <v>---</v>
          </cell>
          <cell r="BW929" t="str">
            <v>---</v>
          </cell>
        </row>
        <row r="930">
          <cell r="A930" t="str">
            <v>LAM2654</v>
          </cell>
          <cell r="B930" t="str">
            <v>Licencia Ambiental</v>
          </cell>
          <cell r="C930" t="str">
            <v>CONSTRUCCION Y OPERACION DE LA RED DE GAS NATURAL DOMICILIARIO PARA EL MUNICIPIO DE SAN VICENTE DE CHUCURI - SANTANDER</v>
          </cell>
          <cell r="D930" t="str">
            <v xml:space="preserve">SERPEGAS S.A. E.S.P. </v>
          </cell>
          <cell r="E930" t="str">
            <v>Hidrocarburos</v>
          </cell>
          <cell r="F930" t="str">
            <v>---</v>
          </cell>
          <cell r="G930" t="str">
            <v>---</v>
          </cell>
          <cell r="H930" t="str">
            <v>---</v>
          </cell>
          <cell r="I930" t="str">
            <v>---</v>
          </cell>
          <cell r="J930" t="str">
            <v>---</v>
          </cell>
          <cell r="K930">
            <v>4</v>
          </cell>
          <cell r="O930" t="str">
            <v>---</v>
          </cell>
          <cell r="P930" t="str">
            <v>N/A</v>
          </cell>
          <cell r="Q930" t="str">
            <v>---</v>
          </cell>
          <cell r="S930" t="str">
            <v>---</v>
          </cell>
          <cell r="T930" t="str">
            <v>---</v>
          </cell>
          <cell r="U930">
            <v>1</v>
          </cell>
          <cell r="V930" t="str">
            <v>ARCHIVADO</v>
          </cell>
          <cell r="W930" t="str">
            <v>CAR Y CORTOLIMA</v>
          </cell>
          <cell r="X930" t="str">
            <v>Auto de Archivo</v>
          </cell>
          <cell r="Y930">
            <v>2268</v>
          </cell>
          <cell r="Z930">
            <v>38705</v>
          </cell>
          <cell r="AA930" t="str">
            <v>N/A</v>
          </cell>
          <cell r="AB930" t="str">
            <v>N/A</v>
          </cell>
          <cell r="AD930" t="str">
            <v>---</v>
          </cell>
          <cell r="AE930" t="str">
            <v>---</v>
          </cell>
          <cell r="AF930" t="str">
            <v>---</v>
          </cell>
          <cell r="AG930" t="str">
            <v>---</v>
          </cell>
          <cell r="AH930" t="str">
            <v>---</v>
          </cell>
          <cell r="AI930" t="str">
            <v>---</v>
          </cell>
          <cell r="AJ930" t="str">
            <v>---</v>
          </cell>
          <cell r="AK930" t="str">
            <v>---</v>
          </cell>
          <cell r="AL930">
            <v>0</v>
          </cell>
          <cell r="AM930" t="str">
            <v>---</v>
          </cell>
          <cell r="AN930">
            <v>0</v>
          </cell>
          <cell r="AO930">
            <v>0</v>
          </cell>
          <cell r="AP930">
            <v>0</v>
          </cell>
          <cell r="AQ930">
            <v>0</v>
          </cell>
          <cell r="AR930">
            <v>0</v>
          </cell>
          <cell r="AS930">
            <v>0</v>
          </cell>
          <cell r="AT930">
            <v>0</v>
          </cell>
          <cell r="AU930">
            <v>0</v>
          </cell>
          <cell r="AV930">
            <v>0</v>
          </cell>
          <cell r="AW930">
            <v>0</v>
          </cell>
          <cell r="AX930">
            <v>0</v>
          </cell>
          <cell r="AY930">
            <v>0</v>
          </cell>
          <cell r="AZ930">
            <v>0</v>
          </cell>
          <cell r="BA930">
            <v>0</v>
          </cell>
          <cell r="BB930" t="str">
            <v>Sin Seguimiento</v>
          </cell>
          <cell r="BJ930" t="str">
            <v>---</v>
          </cell>
          <cell r="BK930" t="str">
            <v>---</v>
          </cell>
          <cell r="BL930" t="str">
            <v>---</v>
          </cell>
          <cell r="BN930" t="str">
            <v>---</v>
          </cell>
          <cell r="BO930" t="str">
            <v>---</v>
          </cell>
          <cell r="BP930" t="str">
            <v>---</v>
          </cell>
          <cell r="BQ930" t="str">
            <v>---</v>
          </cell>
          <cell r="BR930" t="str">
            <v>---</v>
          </cell>
          <cell r="BS930" t="str">
            <v>---</v>
          </cell>
          <cell r="BT930" t="str">
            <v>---</v>
          </cell>
          <cell r="BU930" t="str">
            <v>---</v>
          </cell>
          <cell r="BV930" t="str">
            <v>---</v>
          </cell>
          <cell r="BW930" t="str">
            <v>---</v>
          </cell>
        </row>
        <row r="931">
          <cell r="A931" t="str">
            <v>LAM2628</v>
          </cell>
          <cell r="B931" t="str">
            <v>Licencia Ambiental</v>
          </cell>
          <cell r="C931" t="str">
            <v>CONSTRUCCION Y OPERACION DEL GASODUCTO DOMICILIARIO PARA LA INSPECCION DE SAN LUIS - MUNICIPIO NEIVA - HUILA</v>
          </cell>
          <cell r="D931" t="str">
            <v xml:space="preserve">ALCALDIA MUNICIPAL DE NEIVA </v>
          </cell>
          <cell r="E931" t="str">
            <v>Hidrocarburos</v>
          </cell>
          <cell r="F931" t="str">
            <v>---</v>
          </cell>
          <cell r="G931" t="str">
            <v>---</v>
          </cell>
          <cell r="H931" t="str">
            <v>---</v>
          </cell>
          <cell r="I931" t="str">
            <v>---</v>
          </cell>
          <cell r="J931" t="str">
            <v>---</v>
          </cell>
          <cell r="K931">
            <v>4</v>
          </cell>
          <cell r="O931" t="str">
            <v>---</v>
          </cell>
          <cell r="P931" t="str">
            <v>N/A</v>
          </cell>
          <cell r="Q931" t="str">
            <v>---</v>
          </cell>
          <cell r="S931" t="str">
            <v>---</v>
          </cell>
          <cell r="T931" t="str">
            <v>---</v>
          </cell>
          <cell r="U931">
            <v>1</v>
          </cell>
          <cell r="V931" t="str">
            <v>ARCHIVADO</v>
          </cell>
          <cell r="W931" t="str">
            <v>CAR Y CORTOLIMA</v>
          </cell>
          <cell r="X931" t="str">
            <v>Auto de Archivo</v>
          </cell>
          <cell r="Y931">
            <v>567</v>
          </cell>
          <cell r="Z931">
            <v>38461</v>
          </cell>
          <cell r="AA931" t="str">
            <v>N/A</v>
          </cell>
          <cell r="AB931" t="str">
            <v>N/A</v>
          </cell>
          <cell r="AD931" t="str">
            <v>---</v>
          </cell>
          <cell r="AE931" t="str">
            <v>---</v>
          </cell>
          <cell r="AF931" t="str">
            <v>---</v>
          </cell>
          <cell r="AG931" t="str">
            <v>---</v>
          </cell>
          <cell r="AH931" t="str">
            <v>---</v>
          </cell>
          <cell r="AI931" t="str">
            <v>---</v>
          </cell>
          <cell r="AJ931" t="str">
            <v>---</v>
          </cell>
          <cell r="AK931" t="str">
            <v>---</v>
          </cell>
          <cell r="AL931">
            <v>0</v>
          </cell>
          <cell r="AM931" t="str">
            <v>---</v>
          </cell>
          <cell r="AN931">
            <v>0</v>
          </cell>
          <cell r="AO931">
            <v>0</v>
          </cell>
          <cell r="AP931">
            <v>0</v>
          </cell>
          <cell r="AQ931">
            <v>0</v>
          </cell>
          <cell r="AR931">
            <v>0</v>
          </cell>
          <cell r="AS931">
            <v>0</v>
          </cell>
          <cell r="AT931">
            <v>0</v>
          </cell>
          <cell r="AU931">
            <v>0</v>
          </cell>
          <cell r="AV931">
            <v>0</v>
          </cell>
          <cell r="AW931">
            <v>0</v>
          </cell>
          <cell r="AX931">
            <v>0</v>
          </cell>
          <cell r="AY931">
            <v>0</v>
          </cell>
          <cell r="AZ931">
            <v>0</v>
          </cell>
          <cell r="BA931">
            <v>0</v>
          </cell>
          <cell r="BB931" t="str">
            <v>Sin Seguimiento</v>
          </cell>
          <cell r="BJ931" t="str">
            <v>---</v>
          </cell>
          <cell r="BK931" t="str">
            <v>---</v>
          </cell>
          <cell r="BL931" t="str">
            <v>---</v>
          </cell>
          <cell r="BN931" t="str">
            <v>---</v>
          </cell>
          <cell r="BO931" t="str">
            <v>---</v>
          </cell>
          <cell r="BP931" t="str">
            <v>---</v>
          </cell>
          <cell r="BQ931" t="str">
            <v>---</v>
          </cell>
          <cell r="BR931" t="str">
            <v>---</v>
          </cell>
          <cell r="BS931" t="str">
            <v>---</v>
          </cell>
          <cell r="BT931" t="str">
            <v>---</v>
          </cell>
          <cell r="BU931" t="str">
            <v>---</v>
          </cell>
          <cell r="BV931" t="str">
            <v>---</v>
          </cell>
          <cell r="BW931" t="str">
            <v>---</v>
          </cell>
        </row>
        <row r="932">
          <cell r="A932" t="str">
            <v>LAM2627</v>
          </cell>
          <cell r="B932" t="str">
            <v>Licencia Ambiental</v>
          </cell>
          <cell r="C932" t="str">
            <v>CONSTRUCCION Y OPERACION DEL GASODUCTO DOMICILIARIO PARA LA INSPECCION DE VEGALARGA - MUNICIPIO NEIVA - HUILA</v>
          </cell>
          <cell r="D932" t="str">
            <v xml:space="preserve">ALCALDIA MUNICIPAL DE NEIVA </v>
          </cell>
          <cell r="E932" t="str">
            <v>Hidrocarburos</v>
          </cell>
          <cell r="F932" t="str">
            <v>---</v>
          </cell>
          <cell r="G932" t="str">
            <v>---</v>
          </cell>
          <cell r="H932" t="str">
            <v>---</v>
          </cell>
          <cell r="I932" t="str">
            <v>---</v>
          </cell>
          <cell r="J932" t="str">
            <v>---</v>
          </cell>
          <cell r="K932">
            <v>4</v>
          </cell>
          <cell r="O932" t="str">
            <v>---</v>
          </cell>
          <cell r="P932" t="str">
            <v>N/A</v>
          </cell>
          <cell r="Q932" t="str">
            <v>---</v>
          </cell>
          <cell r="S932" t="str">
            <v>---</v>
          </cell>
          <cell r="T932" t="str">
            <v>---</v>
          </cell>
          <cell r="U932">
            <v>1</v>
          </cell>
          <cell r="V932" t="str">
            <v>ARCHIVADO</v>
          </cell>
          <cell r="W932" t="str">
            <v>CAR Y CORTOLIMA</v>
          </cell>
          <cell r="X932" t="str">
            <v>Auto de Archivo</v>
          </cell>
          <cell r="Y932">
            <v>568</v>
          </cell>
          <cell r="Z932">
            <v>38461</v>
          </cell>
          <cell r="AA932" t="str">
            <v>N/A</v>
          </cell>
          <cell r="AB932" t="str">
            <v>N/A</v>
          </cell>
          <cell r="AD932" t="str">
            <v>---</v>
          </cell>
          <cell r="AE932" t="str">
            <v>---</v>
          </cell>
          <cell r="AF932" t="str">
            <v>---</v>
          </cell>
          <cell r="AG932" t="str">
            <v>---</v>
          </cell>
          <cell r="AH932" t="str">
            <v>---</v>
          </cell>
          <cell r="AI932" t="str">
            <v>---</v>
          </cell>
          <cell r="AJ932" t="str">
            <v>---</v>
          </cell>
          <cell r="AK932" t="str">
            <v>---</v>
          </cell>
          <cell r="AL932">
            <v>0</v>
          </cell>
          <cell r="AM932" t="str">
            <v>---</v>
          </cell>
          <cell r="AN932">
            <v>0</v>
          </cell>
          <cell r="AO932">
            <v>0</v>
          </cell>
          <cell r="AP932">
            <v>0</v>
          </cell>
          <cell r="AQ932">
            <v>0</v>
          </cell>
          <cell r="AR932">
            <v>0</v>
          </cell>
          <cell r="AS932">
            <v>0</v>
          </cell>
          <cell r="AT932">
            <v>0</v>
          </cell>
          <cell r="AU932">
            <v>0</v>
          </cell>
          <cell r="AV932">
            <v>0</v>
          </cell>
          <cell r="AW932">
            <v>0</v>
          </cell>
          <cell r="AX932">
            <v>0</v>
          </cell>
          <cell r="AY932">
            <v>0</v>
          </cell>
          <cell r="AZ932">
            <v>0</v>
          </cell>
          <cell r="BA932">
            <v>0</v>
          </cell>
          <cell r="BB932" t="str">
            <v>Sin Seguimiento</v>
          </cell>
          <cell r="BJ932" t="str">
            <v>---</v>
          </cell>
          <cell r="BK932" t="str">
            <v>---</v>
          </cell>
          <cell r="BL932" t="str">
            <v>---</v>
          </cell>
          <cell r="BN932" t="str">
            <v>---</v>
          </cell>
          <cell r="BO932" t="str">
            <v>---</v>
          </cell>
          <cell r="BP932" t="str">
            <v>---</v>
          </cell>
          <cell r="BQ932" t="str">
            <v>---</v>
          </cell>
          <cell r="BR932" t="str">
            <v>---</v>
          </cell>
          <cell r="BS932" t="str">
            <v>---</v>
          </cell>
          <cell r="BT932" t="str">
            <v>---</v>
          </cell>
          <cell r="BU932" t="str">
            <v>---</v>
          </cell>
          <cell r="BV932" t="str">
            <v>---</v>
          </cell>
          <cell r="BW932" t="str">
            <v>---</v>
          </cell>
        </row>
        <row r="933">
          <cell r="A933" t="str">
            <v>LAM0602</v>
          </cell>
          <cell r="B933" t="str">
            <v>Licencia Ambiental</v>
          </cell>
          <cell r="C933" t="str">
            <v>BLOQUE DOLORES, POZO ANDINO 1.</v>
          </cell>
          <cell r="D933" t="str">
            <v xml:space="preserve">NEXEN PETROLEUM COLOMBIA LIMITED </v>
          </cell>
          <cell r="E933" t="str">
            <v>Hidrocarburos</v>
          </cell>
          <cell r="F933" t="str">
            <v>---</v>
          </cell>
          <cell r="G933" t="str">
            <v>---</v>
          </cell>
          <cell r="H933" t="str">
            <v>---</v>
          </cell>
          <cell r="I933" t="str">
            <v>---</v>
          </cell>
          <cell r="J933" t="str">
            <v>---</v>
          </cell>
          <cell r="K933">
            <v>4</v>
          </cell>
          <cell r="O933" t="str">
            <v>---</v>
          </cell>
          <cell r="P933" t="str">
            <v>N/A</v>
          </cell>
          <cell r="Q933" t="str">
            <v>---</v>
          </cell>
          <cell r="S933" t="str">
            <v>---</v>
          </cell>
          <cell r="T933" t="str">
            <v>---</v>
          </cell>
          <cell r="U933">
            <v>4</v>
          </cell>
          <cell r="V933" t="str">
            <v>ARCHIVADO</v>
          </cell>
          <cell r="W933" t="str">
            <v>CAR Y CORTOLIMA</v>
          </cell>
          <cell r="X933" t="str">
            <v>Auto de Archivo</v>
          </cell>
          <cell r="Y933">
            <v>860</v>
          </cell>
          <cell r="Z933">
            <v>39182</v>
          </cell>
          <cell r="AA933" t="str">
            <v>N/A</v>
          </cell>
          <cell r="AB933" t="str">
            <v>N/A</v>
          </cell>
          <cell r="AD933" t="str">
            <v>---</v>
          </cell>
          <cell r="AE933" t="str">
            <v>---</v>
          </cell>
          <cell r="AF933" t="str">
            <v>---</v>
          </cell>
          <cell r="AG933" t="str">
            <v>---</v>
          </cell>
          <cell r="AH933" t="str">
            <v>---</v>
          </cell>
          <cell r="AI933" t="str">
            <v>---</v>
          </cell>
          <cell r="AJ933" t="str">
            <v>---</v>
          </cell>
          <cell r="AK933" t="str">
            <v>---</v>
          </cell>
          <cell r="AL933">
            <v>0</v>
          </cell>
          <cell r="AM933" t="str">
            <v>---</v>
          </cell>
          <cell r="AN933">
            <v>5</v>
          </cell>
          <cell r="AO933">
            <v>0</v>
          </cell>
          <cell r="AP933">
            <v>0</v>
          </cell>
          <cell r="AQ933">
            <v>0</v>
          </cell>
          <cell r="AR933">
            <v>0</v>
          </cell>
          <cell r="AS933">
            <v>0</v>
          </cell>
          <cell r="AT933">
            <v>0</v>
          </cell>
          <cell r="AU933">
            <v>0</v>
          </cell>
          <cell r="AV933">
            <v>0</v>
          </cell>
          <cell r="AW933">
            <v>0</v>
          </cell>
          <cell r="AX933">
            <v>0</v>
          </cell>
          <cell r="AY933">
            <v>0</v>
          </cell>
          <cell r="AZ933">
            <v>0</v>
          </cell>
          <cell r="BA933">
            <v>0</v>
          </cell>
          <cell r="BB933" t="str">
            <v>Seguimiento &lt; 2006</v>
          </cell>
          <cell r="BJ933" t="str">
            <v>---</v>
          </cell>
          <cell r="BK933" t="str">
            <v>---</v>
          </cell>
          <cell r="BL933" t="str">
            <v>---</v>
          </cell>
          <cell r="BN933" t="str">
            <v>---</v>
          </cell>
          <cell r="BO933" t="str">
            <v>---</v>
          </cell>
          <cell r="BP933" t="str">
            <v>---</v>
          </cell>
          <cell r="BQ933" t="str">
            <v>---</v>
          </cell>
          <cell r="BR933" t="str">
            <v>---</v>
          </cell>
          <cell r="BS933" t="str">
            <v>---</v>
          </cell>
          <cell r="BT933" t="str">
            <v>---</v>
          </cell>
          <cell r="BU933" t="str">
            <v>---</v>
          </cell>
          <cell r="BV933" t="str">
            <v>---</v>
          </cell>
          <cell r="BW933" t="str">
            <v>---</v>
          </cell>
        </row>
        <row r="934">
          <cell r="A934" t="str">
            <v>LAM0603</v>
          </cell>
          <cell r="B934" t="str">
            <v>Licencia Ambiental</v>
          </cell>
          <cell r="C934" t="str">
            <v>POZO MONICONGO 1X.</v>
          </cell>
          <cell r="D934" t="str">
            <v xml:space="preserve">PETROBRAS INTERNACIONAL BRASPETRO BV - SUCURSAL COLOMBIA </v>
          </cell>
          <cell r="E934" t="str">
            <v>Hidrocarburos</v>
          </cell>
          <cell r="F934" t="str">
            <v>---</v>
          </cell>
          <cell r="G934" t="str">
            <v>---</v>
          </cell>
          <cell r="H934" t="str">
            <v>---</v>
          </cell>
          <cell r="I934" t="str">
            <v>---</v>
          </cell>
          <cell r="J934" t="str">
            <v>---</v>
          </cell>
          <cell r="K934">
            <v>4</v>
          </cell>
          <cell r="O934" t="str">
            <v>---</v>
          </cell>
          <cell r="P934" t="str">
            <v>N/A</v>
          </cell>
          <cell r="Q934" t="str">
            <v>---</v>
          </cell>
          <cell r="S934" t="str">
            <v>---</v>
          </cell>
          <cell r="T934" t="str">
            <v>---</v>
          </cell>
          <cell r="U934">
            <v>2</v>
          </cell>
          <cell r="V934" t="str">
            <v>ARCHIVADO</v>
          </cell>
          <cell r="W934" t="str">
            <v>CAR Y CORTOLIMA</v>
          </cell>
          <cell r="X934" t="str">
            <v>Auto de Archivo</v>
          </cell>
          <cell r="Y934">
            <v>1618</v>
          </cell>
          <cell r="Z934">
            <v>38603</v>
          </cell>
          <cell r="AA934" t="str">
            <v>N/A</v>
          </cell>
          <cell r="AB934" t="str">
            <v>N/A</v>
          </cell>
          <cell r="AD934" t="str">
            <v>---</v>
          </cell>
          <cell r="AE934" t="str">
            <v>---</v>
          </cell>
          <cell r="AF934" t="str">
            <v>---</v>
          </cell>
          <cell r="AG934" t="str">
            <v>---</v>
          </cell>
          <cell r="AH934" t="str">
            <v>---</v>
          </cell>
          <cell r="AI934" t="str">
            <v>---</v>
          </cell>
          <cell r="AJ934" t="str">
            <v>---</v>
          </cell>
          <cell r="AK934" t="str">
            <v>---</v>
          </cell>
          <cell r="AL934">
            <v>0</v>
          </cell>
          <cell r="AM934" t="str">
            <v>---</v>
          </cell>
          <cell r="AN934">
            <v>1</v>
          </cell>
          <cell r="AO934">
            <v>0</v>
          </cell>
          <cell r="AP934">
            <v>0</v>
          </cell>
          <cell r="AQ934">
            <v>0</v>
          </cell>
          <cell r="AR934">
            <v>0</v>
          </cell>
          <cell r="AS934">
            <v>0</v>
          </cell>
          <cell r="AT934">
            <v>0</v>
          </cell>
          <cell r="AU934">
            <v>0</v>
          </cell>
          <cell r="AV934">
            <v>0</v>
          </cell>
          <cell r="AW934">
            <v>0</v>
          </cell>
          <cell r="AX934">
            <v>0</v>
          </cell>
          <cell r="AY934">
            <v>0</v>
          </cell>
          <cell r="AZ934">
            <v>0</v>
          </cell>
          <cell r="BA934">
            <v>0</v>
          </cell>
          <cell r="BB934" t="str">
            <v>Seguimiento &lt; 2006</v>
          </cell>
          <cell r="BJ934" t="str">
            <v>---</v>
          </cell>
          <cell r="BK934" t="str">
            <v>---</v>
          </cell>
          <cell r="BL934" t="str">
            <v>---</v>
          </cell>
          <cell r="BN934" t="str">
            <v>---</v>
          </cell>
          <cell r="BO934" t="str">
            <v>---</v>
          </cell>
          <cell r="BP934" t="str">
            <v>---</v>
          </cell>
          <cell r="BQ934" t="str">
            <v>---</v>
          </cell>
          <cell r="BR934" t="str">
            <v>---</v>
          </cell>
          <cell r="BS934" t="str">
            <v>---</v>
          </cell>
          <cell r="BT934" t="str">
            <v>---</v>
          </cell>
          <cell r="BU934" t="str">
            <v>---</v>
          </cell>
          <cell r="BV934" t="str">
            <v>---</v>
          </cell>
          <cell r="BW934" t="str">
            <v>---</v>
          </cell>
        </row>
        <row r="935">
          <cell r="A935" t="str">
            <v>LAM2614</v>
          </cell>
          <cell r="B935" t="str">
            <v>Licencia Ambiental</v>
          </cell>
          <cell r="C935" t="str">
            <v>PROGRAMA DE EXPLORACION SISIMICA ACEVEDO 2001</v>
          </cell>
          <cell r="D935" t="str">
            <v xml:space="preserve">TALISMAN COLOMBIA OIL AND GAS LIMITED </v>
          </cell>
          <cell r="E935" t="str">
            <v>Hidrocarburos</v>
          </cell>
          <cell r="F935" t="str">
            <v>---</v>
          </cell>
          <cell r="G935" t="str">
            <v>---</v>
          </cell>
          <cell r="H935" t="str">
            <v>---</v>
          </cell>
          <cell r="I935" t="str">
            <v>---</v>
          </cell>
          <cell r="J935" t="str">
            <v>---</v>
          </cell>
          <cell r="K935">
            <v>4</v>
          </cell>
          <cell r="O935" t="str">
            <v>---</v>
          </cell>
          <cell r="P935" t="str">
            <v>N/A</v>
          </cell>
          <cell r="Q935" t="str">
            <v>---</v>
          </cell>
          <cell r="S935" t="str">
            <v>---</v>
          </cell>
          <cell r="T935" t="str">
            <v>---</v>
          </cell>
          <cell r="U935">
            <v>1</v>
          </cell>
          <cell r="V935" t="str">
            <v>ARCHIVADO</v>
          </cell>
          <cell r="W935" t="str">
            <v>CAR Y CORTOLIMA</v>
          </cell>
          <cell r="X935" t="str">
            <v>Auto de Archivo</v>
          </cell>
          <cell r="Y935">
            <v>407</v>
          </cell>
          <cell r="Z935">
            <v>37755</v>
          </cell>
          <cell r="AA935" t="str">
            <v>N/A</v>
          </cell>
          <cell r="AB935" t="str">
            <v>N/A</v>
          </cell>
          <cell r="AD935" t="str">
            <v>---</v>
          </cell>
          <cell r="AE935" t="str">
            <v>---</v>
          </cell>
          <cell r="AF935" t="str">
            <v>---</v>
          </cell>
          <cell r="AG935" t="str">
            <v>---</v>
          </cell>
          <cell r="AH935" t="str">
            <v>---</v>
          </cell>
          <cell r="AI935" t="str">
            <v>---</v>
          </cell>
          <cell r="AJ935" t="str">
            <v>---</v>
          </cell>
          <cell r="AK935" t="str">
            <v>---</v>
          </cell>
          <cell r="AL935">
            <v>0</v>
          </cell>
          <cell r="AM935" t="str">
            <v>---</v>
          </cell>
          <cell r="AN935">
            <v>0</v>
          </cell>
          <cell r="AO935">
            <v>0</v>
          </cell>
          <cell r="AP935">
            <v>0</v>
          </cell>
          <cell r="AQ935">
            <v>0</v>
          </cell>
          <cell r="AR935">
            <v>0</v>
          </cell>
          <cell r="AS935">
            <v>0</v>
          </cell>
          <cell r="AT935">
            <v>0</v>
          </cell>
          <cell r="AU935">
            <v>0</v>
          </cell>
          <cell r="AV935">
            <v>0</v>
          </cell>
          <cell r="AW935">
            <v>0</v>
          </cell>
          <cell r="AX935">
            <v>0</v>
          </cell>
          <cell r="AY935">
            <v>0</v>
          </cell>
          <cell r="AZ935">
            <v>0</v>
          </cell>
          <cell r="BA935">
            <v>0</v>
          </cell>
          <cell r="BB935" t="str">
            <v>Sin Seguimiento</v>
          </cell>
          <cell r="BJ935" t="str">
            <v>---</v>
          </cell>
          <cell r="BK935" t="str">
            <v>---</v>
          </cell>
          <cell r="BL935" t="str">
            <v>---</v>
          </cell>
          <cell r="BN935" t="str">
            <v>---</v>
          </cell>
          <cell r="BO935" t="str">
            <v>---</v>
          </cell>
          <cell r="BP935" t="str">
            <v>---</v>
          </cell>
          <cell r="BQ935" t="str">
            <v>---</v>
          </cell>
          <cell r="BR935" t="str">
            <v>---</v>
          </cell>
          <cell r="BS935" t="str">
            <v>---</v>
          </cell>
          <cell r="BT935" t="str">
            <v>---</v>
          </cell>
          <cell r="BU935" t="str">
            <v>---</v>
          </cell>
          <cell r="BV935" t="str">
            <v>---</v>
          </cell>
          <cell r="BW935" t="str">
            <v>---</v>
          </cell>
        </row>
        <row r="936">
          <cell r="A936" t="str">
            <v>LAM2613</v>
          </cell>
          <cell r="B936" t="str">
            <v>Licencia Ambiental</v>
          </cell>
          <cell r="C936" t="str">
            <v>CONSTRUCCION DE GASODUCTO DOMICILIARIO PARA LA CIUDADELA SAN PEDRO</v>
          </cell>
          <cell r="D936" t="str">
            <v xml:space="preserve">ALCALDIA MUNICIPAL DE YAGUARA </v>
          </cell>
          <cell r="E936" t="str">
            <v>Hidrocarburos</v>
          </cell>
          <cell r="F936" t="str">
            <v>---</v>
          </cell>
          <cell r="G936" t="str">
            <v>---</v>
          </cell>
          <cell r="H936" t="str">
            <v>---</v>
          </cell>
          <cell r="I936" t="str">
            <v>---</v>
          </cell>
          <cell r="J936" t="str">
            <v>---</v>
          </cell>
          <cell r="K936">
            <v>4</v>
          </cell>
          <cell r="O936" t="str">
            <v>---</v>
          </cell>
          <cell r="P936" t="str">
            <v>N/A</v>
          </cell>
          <cell r="Q936" t="str">
            <v>---</v>
          </cell>
          <cell r="S936" t="str">
            <v>---</v>
          </cell>
          <cell r="T936" t="str">
            <v>---</v>
          </cell>
          <cell r="U936">
            <v>1</v>
          </cell>
          <cell r="V936" t="str">
            <v>ARCHIVADO</v>
          </cell>
          <cell r="W936" t="str">
            <v>CAR Y CORTOLIMA</v>
          </cell>
          <cell r="X936" t="str">
            <v>Auto de Archivo</v>
          </cell>
          <cell r="Y936">
            <v>569</v>
          </cell>
          <cell r="Z936">
            <v>38461</v>
          </cell>
          <cell r="AA936" t="str">
            <v>N/A</v>
          </cell>
          <cell r="AB936" t="str">
            <v>N/A</v>
          </cell>
          <cell r="AD936" t="str">
            <v>---</v>
          </cell>
          <cell r="AE936" t="str">
            <v>---</v>
          </cell>
          <cell r="AF936" t="str">
            <v>---</v>
          </cell>
          <cell r="AG936" t="str">
            <v>---</v>
          </cell>
          <cell r="AH936" t="str">
            <v>---</v>
          </cell>
          <cell r="AI936" t="str">
            <v>---</v>
          </cell>
          <cell r="AJ936" t="str">
            <v>---</v>
          </cell>
          <cell r="AK936" t="str">
            <v>---</v>
          </cell>
          <cell r="AL936">
            <v>0</v>
          </cell>
          <cell r="AM936" t="str">
            <v>---</v>
          </cell>
          <cell r="AN936">
            <v>0</v>
          </cell>
          <cell r="AO936">
            <v>0</v>
          </cell>
          <cell r="AP936">
            <v>0</v>
          </cell>
          <cell r="AQ936">
            <v>0</v>
          </cell>
          <cell r="AR936">
            <v>0</v>
          </cell>
          <cell r="AS936">
            <v>0</v>
          </cell>
          <cell r="AT936">
            <v>0</v>
          </cell>
          <cell r="AU936">
            <v>0</v>
          </cell>
          <cell r="AV936">
            <v>0</v>
          </cell>
          <cell r="AW936">
            <v>0</v>
          </cell>
          <cell r="AX936">
            <v>0</v>
          </cell>
          <cell r="AY936">
            <v>0</v>
          </cell>
          <cell r="AZ936">
            <v>0</v>
          </cell>
          <cell r="BA936">
            <v>0</v>
          </cell>
          <cell r="BB936" t="str">
            <v>Sin Seguimiento</v>
          </cell>
          <cell r="BJ936" t="str">
            <v>---</v>
          </cell>
          <cell r="BK936" t="str">
            <v>---</v>
          </cell>
          <cell r="BL936" t="str">
            <v>---</v>
          </cell>
          <cell r="BN936" t="str">
            <v>---</v>
          </cell>
          <cell r="BO936" t="str">
            <v>---</v>
          </cell>
          <cell r="BP936" t="str">
            <v>---</v>
          </cell>
          <cell r="BQ936" t="str">
            <v>---</v>
          </cell>
          <cell r="BR936" t="str">
            <v>---</v>
          </cell>
          <cell r="BS936" t="str">
            <v>---</v>
          </cell>
          <cell r="BT936" t="str">
            <v>---</v>
          </cell>
          <cell r="BU936" t="str">
            <v>---</v>
          </cell>
          <cell r="BV936" t="str">
            <v>---</v>
          </cell>
          <cell r="BW936" t="str">
            <v>---</v>
          </cell>
        </row>
        <row r="937">
          <cell r="A937" t="str">
            <v>LAM2607</v>
          </cell>
          <cell r="B937" t="str">
            <v>Licencia Ambiental</v>
          </cell>
          <cell r="C937" t="str">
            <v>CONSTRUCCION GASODUCTO (PROPANODUCTO) DOMICILIARIO PARA LA POBLACION DE NATAGA</v>
          </cell>
          <cell r="D937" t="str">
            <v xml:space="preserve">MUNICIPIIO DE NATAGA </v>
          </cell>
          <cell r="E937" t="str">
            <v>Hidrocarburos</v>
          </cell>
          <cell r="F937" t="str">
            <v>---</v>
          </cell>
          <cell r="G937" t="str">
            <v>---</v>
          </cell>
          <cell r="H937" t="str">
            <v>---</v>
          </cell>
          <cell r="I937" t="str">
            <v>---</v>
          </cell>
          <cell r="J937" t="str">
            <v>---</v>
          </cell>
          <cell r="K937">
            <v>4</v>
          </cell>
          <cell r="O937" t="str">
            <v>---</v>
          </cell>
          <cell r="P937" t="str">
            <v>N/A</v>
          </cell>
          <cell r="Q937" t="str">
            <v>---</v>
          </cell>
          <cell r="S937" t="str">
            <v>---</v>
          </cell>
          <cell r="T937" t="str">
            <v>---</v>
          </cell>
          <cell r="U937">
            <v>1</v>
          </cell>
          <cell r="V937" t="str">
            <v>ARCHIVADO</v>
          </cell>
          <cell r="W937" t="str">
            <v>CAR Y CORTOLIMA</v>
          </cell>
          <cell r="X937" t="str">
            <v>Auto de Archivo</v>
          </cell>
          <cell r="Y937">
            <v>1804</v>
          </cell>
          <cell r="Z937">
            <v>38623</v>
          </cell>
          <cell r="AA937" t="str">
            <v>N/A</v>
          </cell>
          <cell r="AB937" t="str">
            <v>N/A</v>
          </cell>
          <cell r="AD937" t="str">
            <v>---</v>
          </cell>
          <cell r="AE937" t="str">
            <v>---</v>
          </cell>
          <cell r="AF937" t="str">
            <v>---</v>
          </cell>
          <cell r="AG937" t="str">
            <v>---</v>
          </cell>
          <cell r="AH937" t="str">
            <v>---</v>
          </cell>
          <cell r="AI937" t="str">
            <v>---</v>
          </cell>
          <cell r="AJ937" t="str">
            <v>---</v>
          </cell>
          <cell r="AK937" t="str">
            <v>---</v>
          </cell>
          <cell r="AL937">
            <v>0</v>
          </cell>
          <cell r="AM937" t="str">
            <v>---</v>
          </cell>
          <cell r="AN937">
            <v>0</v>
          </cell>
          <cell r="AO937">
            <v>0</v>
          </cell>
          <cell r="AP937">
            <v>0</v>
          </cell>
          <cell r="AQ937">
            <v>0</v>
          </cell>
          <cell r="AR937">
            <v>0</v>
          </cell>
          <cell r="AS937">
            <v>0</v>
          </cell>
          <cell r="AT937">
            <v>0</v>
          </cell>
          <cell r="AU937">
            <v>0</v>
          </cell>
          <cell r="AV937">
            <v>0</v>
          </cell>
          <cell r="AW937">
            <v>0</v>
          </cell>
          <cell r="AX937">
            <v>0</v>
          </cell>
          <cell r="AY937">
            <v>0</v>
          </cell>
          <cell r="AZ937">
            <v>0</v>
          </cell>
          <cell r="BA937">
            <v>0</v>
          </cell>
          <cell r="BB937" t="str">
            <v>Sin Seguimiento</v>
          </cell>
          <cell r="BJ937" t="str">
            <v>---</v>
          </cell>
          <cell r="BK937" t="str">
            <v>---</v>
          </cell>
          <cell r="BL937" t="str">
            <v>---</v>
          </cell>
          <cell r="BN937" t="str">
            <v>---</v>
          </cell>
          <cell r="BO937" t="str">
            <v>---</v>
          </cell>
          <cell r="BP937" t="str">
            <v>---</v>
          </cell>
          <cell r="BQ937" t="str">
            <v>---</v>
          </cell>
          <cell r="BR937" t="str">
            <v>---</v>
          </cell>
          <cell r="BS937" t="str">
            <v>---</v>
          </cell>
          <cell r="BT937" t="str">
            <v>---</v>
          </cell>
          <cell r="BU937" t="str">
            <v>---</v>
          </cell>
          <cell r="BV937" t="str">
            <v>---</v>
          </cell>
          <cell r="BW937" t="str">
            <v>---</v>
          </cell>
        </row>
        <row r="938">
          <cell r="A938" t="str">
            <v>LAM0616</v>
          </cell>
          <cell r="B938" t="str">
            <v>Licencia Ambiental</v>
          </cell>
          <cell r="C938" t="str">
            <v>SÍSMICA BLOQUE CUCUANA - VALLE SUPERIOR DEL MAGDALENA - POZO GUASINO 2.</v>
          </cell>
          <cell r="D938" t="str">
            <v xml:space="preserve">KAPPA RESOURCES COLOMBIA </v>
          </cell>
          <cell r="E938" t="str">
            <v>Hidrocarburos</v>
          </cell>
          <cell r="F938" t="str">
            <v>---</v>
          </cell>
          <cell r="G938" t="str">
            <v>---</v>
          </cell>
          <cell r="H938" t="str">
            <v>---</v>
          </cell>
          <cell r="I938" t="str">
            <v>---</v>
          </cell>
          <cell r="J938" t="str">
            <v>---</v>
          </cell>
          <cell r="K938">
            <v>4</v>
          </cell>
          <cell r="O938" t="str">
            <v>---</v>
          </cell>
          <cell r="P938" t="str">
            <v>N/A</v>
          </cell>
          <cell r="Q938" t="str">
            <v>---</v>
          </cell>
          <cell r="S938" t="str">
            <v>---</v>
          </cell>
          <cell r="T938" t="str">
            <v>---</v>
          </cell>
          <cell r="U938">
            <v>2</v>
          </cell>
          <cell r="V938" t="str">
            <v>ARCHIVADO</v>
          </cell>
          <cell r="W938" t="str">
            <v>CAR Y CORTOLIMA</v>
          </cell>
          <cell r="X938" t="str">
            <v>Auto de Archivo</v>
          </cell>
          <cell r="Y938">
            <v>1145</v>
          </cell>
          <cell r="Z938">
            <v>37958</v>
          </cell>
          <cell r="AA938" t="str">
            <v>N/A</v>
          </cell>
          <cell r="AB938" t="str">
            <v>N/A</v>
          </cell>
          <cell r="AD938" t="str">
            <v>---</v>
          </cell>
          <cell r="AE938" t="str">
            <v>---</v>
          </cell>
          <cell r="AF938" t="str">
            <v>---</v>
          </cell>
          <cell r="AG938" t="str">
            <v>---</v>
          </cell>
          <cell r="AH938" t="str">
            <v>---</v>
          </cell>
          <cell r="AI938" t="str">
            <v>---</v>
          </cell>
          <cell r="AJ938" t="str">
            <v>---</v>
          </cell>
          <cell r="AK938" t="str">
            <v>---</v>
          </cell>
          <cell r="AL938">
            <v>0</v>
          </cell>
          <cell r="AM938" t="str">
            <v>---</v>
          </cell>
          <cell r="AN938">
            <v>1</v>
          </cell>
          <cell r="AO938">
            <v>0</v>
          </cell>
          <cell r="AP938">
            <v>0</v>
          </cell>
          <cell r="AQ938">
            <v>0</v>
          </cell>
          <cell r="AR938">
            <v>0</v>
          </cell>
          <cell r="AS938">
            <v>0</v>
          </cell>
          <cell r="AT938">
            <v>0</v>
          </cell>
          <cell r="AU938">
            <v>0</v>
          </cell>
          <cell r="AV938">
            <v>0</v>
          </cell>
          <cell r="AW938">
            <v>0</v>
          </cell>
          <cell r="AX938">
            <v>0</v>
          </cell>
          <cell r="AY938">
            <v>0</v>
          </cell>
          <cell r="AZ938">
            <v>0</v>
          </cell>
          <cell r="BA938">
            <v>0</v>
          </cell>
          <cell r="BB938" t="str">
            <v>Seguimiento &lt; 2006</v>
          </cell>
          <cell r="BJ938" t="str">
            <v>---</v>
          </cell>
          <cell r="BK938" t="str">
            <v>---</v>
          </cell>
          <cell r="BL938" t="str">
            <v>---</v>
          </cell>
          <cell r="BN938" t="str">
            <v>---</v>
          </cell>
          <cell r="BO938" t="str">
            <v>---</v>
          </cell>
          <cell r="BP938" t="str">
            <v>---</v>
          </cell>
          <cell r="BQ938" t="str">
            <v>---</v>
          </cell>
          <cell r="BR938" t="str">
            <v>---</v>
          </cell>
          <cell r="BS938" t="str">
            <v>---</v>
          </cell>
          <cell r="BT938" t="str">
            <v>---</v>
          </cell>
          <cell r="BU938" t="str">
            <v>---</v>
          </cell>
          <cell r="BV938" t="str">
            <v>---</v>
          </cell>
          <cell r="BW938" t="str">
            <v>---</v>
          </cell>
        </row>
        <row r="939">
          <cell r="A939" t="str">
            <v>LAM2550</v>
          </cell>
          <cell r="B939" t="str">
            <v>Licencia Ambiental</v>
          </cell>
          <cell r="C939" t="str">
            <v>CONSTRUCCION DE GASODUCTO EN LOS MUNICIPIOS DE SUAITA Y OIBA</v>
          </cell>
          <cell r="D939" t="str">
            <v xml:space="preserve">GOBERNACIÓN DE SANTANDER </v>
          </cell>
          <cell r="E939" t="str">
            <v>Hidrocarburos</v>
          </cell>
          <cell r="F939" t="str">
            <v>---</v>
          </cell>
          <cell r="G939" t="str">
            <v>---</v>
          </cell>
          <cell r="H939" t="str">
            <v>---</v>
          </cell>
          <cell r="I939" t="str">
            <v>---</v>
          </cell>
          <cell r="J939" t="str">
            <v>---</v>
          </cell>
          <cell r="K939">
            <v>4</v>
          </cell>
          <cell r="O939" t="str">
            <v>---</v>
          </cell>
          <cell r="P939" t="str">
            <v>N/A</v>
          </cell>
          <cell r="Q939" t="str">
            <v>---</v>
          </cell>
          <cell r="S939" t="str">
            <v>---</v>
          </cell>
          <cell r="T939" t="str">
            <v>---</v>
          </cell>
          <cell r="U939">
            <v>1</v>
          </cell>
          <cell r="V939" t="str">
            <v>ARCHIVADO</v>
          </cell>
          <cell r="W939" t="str">
            <v>CAR Y CORTOLIMA</v>
          </cell>
          <cell r="X939" t="str">
            <v>Auto de Archivo</v>
          </cell>
          <cell r="Y939">
            <v>1463</v>
          </cell>
          <cell r="Z939">
            <v>38937</v>
          </cell>
          <cell r="AA939" t="str">
            <v>N/A</v>
          </cell>
          <cell r="AB939" t="str">
            <v>N/A</v>
          </cell>
          <cell r="AD939" t="str">
            <v>---</v>
          </cell>
          <cell r="AE939" t="str">
            <v>---</v>
          </cell>
          <cell r="AF939" t="str">
            <v>---</v>
          </cell>
          <cell r="AG939" t="str">
            <v>---</v>
          </cell>
          <cell r="AH939" t="str">
            <v>---</v>
          </cell>
          <cell r="AI939" t="str">
            <v>---</v>
          </cell>
          <cell r="AJ939" t="str">
            <v>---</v>
          </cell>
          <cell r="AK939" t="str">
            <v>---</v>
          </cell>
          <cell r="AL939">
            <v>0</v>
          </cell>
          <cell r="AM939" t="str">
            <v>---</v>
          </cell>
          <cell r="AN939">
            <v>0</v>
          </cell>
          <cell r="AO939">
            <v>0</v>
          </cell>
          <cell r="AP939">
            <v>0</v>
          </cell>
          <cell r="AQ939">
            <v>0</v>
          </cell>
          <cell r="AR939">
            <v>0</v>
          </cell>
          <cell r="AS939">
            <v>0</v>
          </cell>
          <cell r="AT939">
            <v>0</v>
          </cell>
          <cell r="AU939">
            <v>0</v>
          </cell>
          <cell r="AV939">
            <v>0</v>
          </cell>
          <cell r="AW939">
            <v>0</v>
          </cell>
          <cell r="AX939">
            <v>0</v>
          </cell>
          <cell r="AY939">
            <v>0</v>
          </cell>
          <cell r="AZ939">
            <v>0</v>
          </cell>
          <cell r="BA939">
            <v>0</v>
          </cell>
          <cell r="BB939" t="str">
            <v>Sin Seguimiento</v>
          </cell>
          <cell r="BJ939" t="str">
            <v>---</v>
          </cell>
          <cell r="BK939" t="str">
            <v>---</v>
          </cell>
          <cell r="BL939" t="str">
            <v>---</v>
          </cell>
          <cell r="BN939" t="str">
            <v>---</v>
          </cell>
          <cell r="BO939" t="str">
            <v>---</v>
          </cell>
          <cell r="BP939" t="str">
            <v>---</v>
          </cell>
          <cell r="BQ939" t="str">
            <v>---</v>
          </cell>
          <cell r="BR939" t="str">
            <v>---</v>
          </cell>
          <cell r="BS939" t="str">
            <v>---</v>
          </cell>
          <cell r="BT939" t="str">
            <v>---</v>
          </cell>
          <cell r="BU939" t="str">
            <v>---</v>
          </cell>
          <cell r="BV939" t="str">
            <v>---</v>
          </cell>
          <cell r="BW939" t="str">
            <v>---</v>
          </cell>
        </row>
        <row r="940">
          <cell r="A940" t="str">
            <v>LAM2546</v>
          </cell>
          <cell r="B940" t="str">
            <v>Licencia Ambiental</v>
          </cell>
          <cell r="C940" t="str">
            <v>CONSTRUCCION DE LOS GASODUCTOS URBANOS DE LAS POBLACIONES DE VENADILLO, LIBANO, FRESNO, LERIDA, CHICORAL, FLANDES, DOIMA, Y GUAYABAL EN EL DPTO DEL TOLIMA - VICTORIA Y MANZANARES DEPTO DE CALDAS - PTO SALGAR Y GIRARDOT EN C/MARCA</v>
          </cell>
          <cell r="D940" t="str">
            <v xml:space="preserve">ALCANOS DE COLOMBIA S.A. E.S.P. </v>
          </cell>
          <cell r="E940" t="str">
            <v>Hidrocarburos</v>
          </cell>
          <cell r="F940" t="str">
            <v>---</v>
          </cell>
          <cell r="G940" t="str">
            <v>---</v>
          </cell>
          <cell r="H940" t="str">
            <v>---</v>
          </cell>
          <cell r="I940" t="str">
            <v>---</v>
          </cell>
          <cell r="J940" t="str">
            <v>---</v>
          </cell>
          <cell r="K940">
            <v>4</v>
          </cell>
          <cell r="O940" t="str">
            <v>---</v>
          </cell>
          <cell r="P940" t="str">
            <v>N/A</v>
          </cell>
          <cell r="Q940" t="str">
            <v>---</v>
          </cell>
          <cell r="S940" t="str">
            <v>---</v>
          </cell>
          <cell r="T940" t="str">
            <v>---</v>
          </cell>
          <cell r="U940">
            <v>2</v>
          </cell>
          <cell r="V940" t="str">
            <v>ARCHIVADO</v>
          </cell>
          <cell r="W940" t="str">
            <v>CAR Y CORTOLIMA</v>
          </cell>
          <cell r="X940" t="str">
            <v>Auto de Archivo</v>
          </cell>
          <cell r="Y940">
            <v>2534</v>
          </cell>
          <cell r="Z940">
            <v>39344</v>
          </cell>
          <cell r="AA940" t="str">
            <v>N/A</v>
          </cell>
          <cell r="AB940" t="str">
            <v>N/A</v>
          </cell>
          <cell r="AD940" t="str">
            <v>---</v>
          </cell>
          <cell r="AE940" t="str">
            <v>---</v>
          </cell>
          <cell r="AF940" t="str">
            <v>---</v>
          </cell>
          <cell r="AG940" t="str">
            <v>---</v>
          </cell>
          <cell r="AH940" t="str">
            <v>---</v>
          </cell>
          <cell r="AI940" t="str">
            <v>---</v>
          </cell>
          <cell r="AJ940" t="str">
            <v>---</v>
          </cell>
          <cell r="AK940" t="str">
            <v>---</v>
          </cell>
          <cell r="AL940">
            <v>0</v>
          </cell>
          <cell r="AM940" t="str">
            <v>---</v>
          </cell>
          <cell r="AN940">
            <v>1</v>
          </cell>
          <cell r="AO940">
            <v>0</v>
          </cell>
          <cell r="AP940">
            <v>0</v>
          </cell>
          <cell r="AQ940">
            <v>0</v>
          </cell>
          <cell r="AR940">
            <v>0</v>
          </cell>
          <cell r="AS940">
            <v>0</v>
          </cell>
          <cell r="AT940">
            <v>0</v>
          </cell>
          <cell r="AU940">
            <v>0</v>
          </cell>
          <cell r="AV940">
            <v>0</v>
          </cell>
          <cell r="AW940">
            <v>0</v>
          </cell>
          <cell r="AX940">
            <v>0</v>
          </cell>
          <cell r="AY940">
            <v>0</v>
          </cell>
          <cell r="AZ940">
            <v>0</v>
          </cell>
          <cell r="BA940">
            <v>0</v>
          </cell>
          <cell r="BB940" t="str">
            <v>Seguimiento &lt; 2006</v>
          </cell>
          <cell r="BJ940" t="str">
            <v>---</v>
          </cell>
          <cell r="BK940" t="str">
            <v>---</v>
          </cell>
          <cell r="BL940" t="str">
            <v>---</v>
          </cell>
          <cell r="BN940" t="str">
            <v>---</v>
          </cell>
          <cell r="BO940" t="str">
            <v>---</v>
          </cell>
          <cell r="BP940" t="str">
            <v>---</v>
          </cell>
          <cell r="BQ940" t="str">
            <v>---</v>
          </cell>
          <cell r="BR940" t="str">
            <v>---</v>
          </cell>
          <cell r="BS940" t="str">
            <v>---</v>
          </cell>
          <cell r="BT940" t="str">
            <v>---</v>
          </cell>
          <cell r="BU940" t="str">
            <v>---</v>
          </cell>
          <cell r="BV940" t="str">
            <v>---</v>
          </cell>
          <cell r="BW940" t="str">
            <v>---</v>
          </cell>
        </row>
        <row r="941">
          <cell r="A941" t="str">
            <v>LAM2535</v>
          </cell>
          <cell r="B941" t="str">
            <v>Licencia Ambiental</v>
          </cell>
          <cell r="C941" t="str">
            <v>PROPANODUCTO URBANO	 LOCALIZADO EN PITALITO HUILA</v>
          </cell>
          <cell r="D941" t="str">
            <v xml:space="preserve">ALCALDIA MUNICIPAL DE NEIVA </v>
          </cell>
          <cell r="E941" t="str">
            <v>Hidrocarburos</v>
          </cell>
          <cell r="F941" t="str">
            <v>---</v>
          </cell>
          <cell r="G941" t="str">
            <v>---</v>
          </cell>
          <cell r="H941" t="str">
            <v>---</v>
          </cell>
          <cell r="I941" t="str">
            <v>---</v>
          </cell>
          <cell r="J941" t="str">
            <v>---</v>
          </cell>
          <cell r="K941">
            <v>4</v>
          </cell>
          <cell r="O941" t="str">
            <v>---</v>
          </cell>
          <cell r="P941" t="str">
            <v>N/A</v>
          </cell>
          <cell r="Q941" t="str">
            <v>---</v>
          </cell>
          <cell r="S941" t="str">
            <v>---</v>
          </cell>
          <cell r="T941" t="str">
            <v>---</v>
          </cell>
          <cell r="U941">
            <v>1</v>
          </cell>
          <cell r="V941" t="str">
            <v>ARCHIVADO</v>
          </cell>
          <cell r="W941" t="str">
            <v>CAR Y CORTOLIMA</v>
          </cell>
          <cell r="X941" t="str">
            <v>Auto de Archivo</v>
          </cell>
          <cell r="Y941">
            <v>1410</v>
          </cell>
          <cell r="Z941">
            <v>38574</v>
          </cell>
          <cell r="AA941" t="str">
            <v>N/A</v>
          </cell>
          <cell r="AB941" t="str">
            <v>N/A</v>
          </cell>
          <cell r="AD941" t="str">
            <v>---</v>
          </cell>
          <cell r="AE941" t="str">
            <v>---</v>
          </cell>
          <cell r="AF941" t="str">
            <v>---</v>
          </cell>
          <cell r="AG941" t="str">
            <v>---</v>
          </cell>
          <cell r="AH941" t="str">
            <v>---</v>
          </cell>
          <cell r="AI941" t="str">
            <v>---</v>
          </cell>
          <cell r="AJ941" t="str">
            <v>---</v>
          </cell>
          <cell r="AK941" t="str">
            <v>---</v>
          </cell>
          <cell r="AL941">
            <v>0</v>
          </cell>
          <cell r="AM941" t="str">
            <v>---</v>
          </cell>
          <cell r="AN941">
            <v>0</v>
          </cell>
          <cell r="AO941">
            <v>0</v>
          </cell>
          <cell r="AP941">
            <v>0</v>
          </cell>
          <cell r="AQ941">
            <v>0</v>
          </cell>
          <cell r="AR941">
            <v>0</v>
          </cell>
          <cell r="AS941">
            <v>0</v>
          </cell>
          <cell r="AT941">
            <v>0</v>
          </cell>
          <cell r="AU941">
            <v>0</v>
          </cell>
          <cell r="AV941">
            <v>0</v>
          </cell>
          <cell r="AW941">
            <v>0</v>
          </cell>
          <cell r="AX941">
            <v>0</v>
          </cell>
          <cell r="AY941">
            <v>0</v>
          </cell>
          <cell r="AZ941">
            <v>0</v>
          </cell>
          <cell r="BA941">
            <v>0</v>
          </cell>
          <cell r="BB941" t="str">
            <v>Sin Seguimiento</v>
          </cell>
          <cell r="BJ941" t="str">
            <v>---</v>
          </cell>
          <cell r="BK941" t="str">
            <v>---</v>
          </cell>
          <cell r="BL941" t="str">
            <v>---</v>
          </cell>
          <cell r="BN941" t="str">
            <v>---</v>
          </cell>
          <cell r="BO941" t="str">
            <v>---</v>
          </cell>
          <cell r="BP941" t="str">
            <v>---</v>
          </cell>
          <cell r="BQ941" t="str">
            <v>---</v>
          </cell>
          <cell r="BR941" t="str">
            <v>---</v>
          </cell>
          <cell r="BS941" t="str">
            <v>---</v>
          </cell>
          <cell r="BT941" t="str">
            <v>---</v>
          </cell>
          <cell r="BU941" t="str">
            <v>---</v>
          </cell>
          <cell r="BV941" t="str">
            <v>---</v>
          </cell>
          <cell r="BW941" t="str">
            <v>---</v>
          </cell>
        </row>
        <row r="942">
          <cell r="A942" t="str">
            <v>LAM2529</v>
          </cell>
          <cell r="B942" t="str">
            <v>Licencia Ambiental</v>
          </cell>
          <cell r="C942" t="str">
            <v>CONSTRUCCION Y OPERACION DEL GASODUCTO DOMICILIARIO SAN AGUSTIN - HUILA</v>
          </cell>
          <cell r="D942" t="str">
            <v xml:space="preserve">ALCALDIA MUNICIPAL DE SAN AGUSTIN </v>
          </cell>
          <cell r="E942" t="str">
            <v>Hidrocarburos</v>
          </cell>
          <cell r="F942" t="str">
            <v>---</v>
          </cell>
          <cell r="G942" t="str">
            <v>---</v>
          </cell>
          <cell r="H942" t="str">
            <v>---</v>
          </cell>
          <cell r="I942" t="str">
            <v>---</v>
          </cell>
          <cell r="J942" t="str">
            <v>---</v>
          </cell>
          <cell r="K942">
            <v>4</v>
          </cell>
          <cell r="O942" t="str">
            <v>---</v>
          </cell>
          <cell r="P942" t="str">
            <v>N/A</v>
          </cell>
          <cell r="Q942" t="str">
            <v>---</v>
          </cell>
          <cell r="S942" t="str">
            <v>---</v>
          </cell>
          <cell r="T942" t="str">
            <v>---</v>
          </cell>
          <cell r="U942">
            <v>1</v>
          </cell>
          <cell r="V942" t="str">
            <v>ARCHIVADO</v>
          </cell>
          <cell r="W942" t="str">
            <v>CAR Y CORTOLIMA</v>
          </cell>
          <cell r="X942" t="str">
            <v>Auto de Archivo</v>
          </cell>
          <cell r="Y942">
            <v>1797</v>
          </cell>
          <cell r="Z942">
            <v>38623</v>
          </cell>
          <cell r="AA942" t="str">
            <v>N/A</v>
          </cell>
          <cell r="AB942" t="str">
            <v>N/A</v>
          </cell>
          <cell r="AD942" t="str">
            <v>---</v>
          </cell>
          <cell r="AE942" t="str">
            <v>---</v>
          </cell>
          <cell r="AF942" t="str">
            <v>---</v>
          </cell>
          <cell r="AG942" t="str">
            <v>---</v>
          </cell>
          <cell r="AH942" t="str">
            <v>---</v>
          </cell>
          <cell r="AI942" t="str">
            <v>---</v>
          </cell>
          <cell r="AJ942" t="str">
            <v>---</v>
          </cell>
          <cell r="AK942" t="str">
            <v>---</v>
          </cell>
          <cell r="AL942">
            <v>0</v>
          </cell>
          <cell r="AM942" t="str">
            <v>---</v>
          </cell>
          <cell r="AN942">
            <v>0</v>
          </cell>
          <cell r="AO942">
            <v>0</v>
          </cell>
          <cell r="AP942">
            <v>0</v>
          </cell>
          <cell r="AQ942">
            <v>0</v>
          </cell>
          <cell r="AR942">
            <v>0</v>
          </cell>
          <cell r="AS942">
            <v>0</v>
          </cell>
          <cell r="AT942">
            <v>0</v>
          </cell>
          <cell r="AU942">
            <v>0</v>
          </cell>
          <cell r="AV942">
            <v>0</v>
          </cell>
          <cell r="AW942">
            <v>0</v>
          </cell>
          <cell r="AX942">
            <v>0</v>
          </cell>
          <cell r="AY942">
            <v>0</v>
          </cell>
          <cell r="AZ942">
            <v>0</v>
          </cell>
          <cell r="BA942">
            <v>0</v>
          </cell>
          <cell r="BB942" t="str">
            <v>Sin Seguimiento</v>
          </cell>
          <cell r="BJ942" t="str">
            <v>---</v>
          </cell>
          <cell r="BK942" t="str">
            <v>---</v>
          </cell>
          <cell r="BL942" t="str">
            <v>---</v>
          </cell>
          <cell r="BN942" t="str">
            <v>---</v>
          </cell>
          <cell r="BO942" t="str">
            <v>---</v>
          </cell>
          <cell r="BP942" t="str">
            <v>---</v>
          </cell>
          <cell r="BQ942" t="str">
            <v>---</v>
          </cell>
          <cell r="BR942" t="str">
            <v>---</v>
          </cell>
          <cell r="BS942" t="str">
            <v>---</v>
          </cell>
          <cell r="BT942" t="str">
            <v>---</v>
          </cell>
          <cell r="BU942" t="str">
            <v>---</v>
          </cell>
          <cell r="BV942" t="str">
            <v>---</v>
          </cell>
          <cell r="BW942" t="str">
            <v>---</v>
          </cell>
        </row>
        <row r="943">
          <cell r="A943" t="str">
            <v>LAM2506</v>
          </cell>
          <cell r="B943" t="str">
            <v>Licencia Ambiental</v>
          </cell>
          <cell r="C943" t="str">
            <v>CONSTRUCCION DEL GASODUCTO URBANO DE LA CIUDAD DE CUCUTA</v>
          </cell>
          <cell r="D943" t="str">
            <v xml:space="preserve">EMPRESA COLOMBIANA DE GAS S.A.- E.S.P. ECOGAS </v>
          </cell>
          <cell r="E943" t="str">
            <v>Hidrocarburos</v>
          </cell>
          <cell r="F943" t="str">
            <v>---</v>
          </cell>
          <cell r="G943" t="str">
            <v>---</v>
          </cell>
          <cell r="H943" t="str">
            <v>---</v>
          </cell>
          <cell r="I943" t="str">
            <v>---</v>
          </cell>
          <cell r="J943" t="str">
            <v>---</v>
          </cell>
          <cell r="K943">
            <v>4</v>
          </cell>
          <cell r="O943" t="str">
            <v>---</v>
          </cell>
          <cell r="P943" t="str">
            <v>N/A</v>
          </cell>
          <cell r="Q943" t="str">
            <v>---</v>
          </cell>
          <cell r="S943" t="str">
            <v>---</v>
          </cell>
          <cell r="T943" t="str">
            <v>---</v>
          </cell>
          <cell r="U943">
            <v>1</v>
          </cell>
          <cell r="V943" t="str">
            <v>ARCHIVADO</v>
          </cell>
          <cell r="W943" t="str">
            <v>CAR Y CORTOLIMA</v>
          </cell>
          <cell r="X943" t="str">
            <v>Auto de Archivo</v>
          </cell>
          <cell r="Y943">
            <v>507</v>
          </cell>
          <cell r="Z943">
            <v>37085</v>
          </cell>
          <cell r="AA943" t="str">
            <v>N/A</v>
          </cell>
          <cell r="AB943" t="str">
            <v>N/A</v>
          </cell>
          <cell r="AD943" t="str">
            <v>---</v>
          </cell>
          <cell r="AE943" t="str">
            <v>---</v>
          </cell>
          <cell r="AF943" t="str">
            <v>---</v>
          </cell>
          <cell r="AG943" t="str">
            <v>---</v>
          </cell>
          <cell r="AH943" t="str">
            <v>---</v>
          </cell>
          <cell r="AI943" t="str">
            <v>---</v>
          </cell>
          <cell r="AJ943" t="str">
            <v>---</v>
          </cell>
          <cell r="AK943" t="str">
            <v>---</v>
          </cell>
          <cell r="AL943">
            <v>0</v>
          </cell>
          <cell r="AM943" t="str">
            <v>---</v>
          </cell>
          <cell r="AN943">
            <v>0</v>
          </cell>
          <cell r="AO943">
            <v>0</v>
          </cell>
          <cell r="AP943">
            <v>0</v>
          </cell>
          <cell r="AQ943">
            <v>0</v>
          </cell>
          <cell r="AR943">
            <v>0</v>
          </cell>
          <cell r="AS943">
            <v>0</v>
          </cell>
          <cell r="AT943">
            <v>0</v>
          </cell>
          <cell r="AU943">
            <v>0</v>
          </cell>
          <cell r="AV943">
            <v>0</v>
          </cell>
          <cell r="AW943">
            <v>0</v>
          </cell>
          <cell r="AX943">
            <v>0</v>
          </cell>
          <cell r="AY943">
            <v>0</v>
          </cell>
          <cell r="AZ943">
            <v>0</v>
          </cell>
          <cell r="BA943">
            <v>0</v>
          </cell>
          <cell r="BB943" t="str">
            <v>Sin Seguimiento</v>
          </cell>
          <cell r="BJ943" t="str">
            <v>---</v>
          </cell>
          <cell r="BK943" t="str">
            <v>---</v>
          </cell>
          <cell r="BL943" t="str">
            <v>---</v>
          </cell>
          <cell r="BN943" t="str">
            <v>---</v>
          </cell>
          <cell r="BO943" t="str">
            <v>---</v>
          </cell>
          <cell r="BP943" t="str">
            <v>---</v>
          </cell>
          <cell r="BQ943" t="str">
            <v>---</v>
          </cell>
          <cell r="BR943" t="str">
            <v>---</v>
          </cell>
          <cell r="BS943" t="str">
            <v>---</v>
          </cell>
          <cell r="BT943" t="str">
            <v>---</v>
          </cell>
          <cell r="BU943" t="str">
            <v>---</v>
          </cell>
          <cell r="BV943" t="str">
            <v>---</v>
          </cell>
          <cell r="BW943" t="str">
            <v>---</v>
          </cell>
        </row>
        <row r="944">
          <cell r="A944" t="str">
            <v>LAM2504</v>
          </cell>
          <cell r="B944" t="str">
            <v>Licencia Ambiental</v>
          </cell>
          <cell r="C944" t="str">
            <v>CONSTRUCCION Y OPERACION DEL GASODUCTO DOMICILIARIO PARA LA POBLACION DE ALTAMIRA, DEPARTAMENTO DEL HIULA</v>
          </cell>
          <cell r="D944" t="str">
            <v xml:space="preserve">ALCALDIA MUNICIPAL DE ALTAMIRA </v>
          </cell>
          <cell r="E944" t="str">
            <v>Hidrocarburos</v>
          </cell>
          <cell r="F944" t="str">
            <v>---</v>
          </cell>
          <cell r="G944" t="str">
            <v>---</v>
          </cell>
          <cell r="H944" t="str">
            <v>---</v>
          </cell>
          <cell r="I944" t="str">
            <v>---</v>
          </cell>
          <cell r="J944" t="str">
            <v>---</v>
          </cell>
          <cell r="K944">
            <v>4</v>
          </cell>
          <cell r="O944" t="str">
            <v>---</v>
          </cell>
          <cell r="P944" t="str">
            <v>N/A</v>
          </cell>
          <cell r="Q944" t="str">
            <v>---</v>
          </cell>
          <cell r="S944" t="str">
            <v>---</v>
          </cell>
          <cell r="T944" t="str">
            <v>---</v>
          </cell>
          <cell r="U944">
            <v>1</v>
          </cell>
          <cell r="V944" t="str">
            <v>ARCHIVADO</v>
          </cell>
          <cell r="W944" t="str">
            <v>CAR Y CORTOLIMA</v>
          </cell>
          <cell r="X944" t="str">
            <v>Auto de Archivo</v>
          </cell>
          <cell r="Y944">
            <v>1809</v>
          </cell>
          <cell r="Z944">
            <v>38623</v>
          </cell>
          <cell r="AA944" t="str">
            <v>N/A</v>
          </cell>
          <cell r="AB944" t="str">
            <v>N/A</v>
          </cell>
          <cell r="AD944" t="str">
            <v>---</v>
          </cell>
          <cell r="AE944" t="str">
            <v>---</v>
          </cell>
          <cell r="AF944" t="str">
            <v>---</v>
          </cell>
          <cell r="AG944" t="str">
            <v>---</v>
          </cell>
          <cell r="AH944" t="str">
            <v>---</v>
          </cell>
          <cell r="AI944" t="str">
            <v>---</v>
          </cell>
          <cell r="AJ944" t="str">
            <v>---</v>
          </cell>
          <cell r="AK944" t="str">
            <v>---</v>
          </cell>
          <cell r="AL944">
            <v>0</v>
          </cell>
          <cell r="AM944" t="str">
            <v>---</v>
          </cell>
          <cell r="AN944">
            <v>0</v>
          </cell>
          <cell r="AO944">
            <v>0</v>
          </cell>
          <cell r="AP944">
            <v>0</v>
          </cell>
          <cell r="AQ944">
            <v>0</v>
          </cell>
          <cell r="AR944">
            <v>0</v>
          </cell>
          <cell r="AS944">
            <v>0</v>
          </cell>
          <cell r="AT944">
            <v>0</v>
          </cell>
          <cell r="AU944">
            <v>0</v>
          </cell>
          <cell r="AV944">
            <v>0</v>
          </cell>
          <cell r="AW944">
            <v>0</v>
          </cell>
          <cell r="AX944">
            <v>0</v>
          </cell>
          <cell r="AY944">
            <v>0</v>
          </cell>
          <cell r="AZ944">
            <v>0</v>
          </cell>
          <cell r="BA944">
            <v>0</v>
          </cell>
          <cell r="BB944" t="str">
            <v>Sin Seguimiento</v>
          </cell>
          <cell r="BJ944" t="str">
            <v>---</v>
          </cell>
          <cell r="BK944" t="str">
            <v>---</v>
          </cell>
          <cell r="BL944" t="str">
            <v>---</v>
          </cell>
          <cell r="BN944" t="str">
            <v>---</v>
          </cell>
          <cell r="BO944" t="str">
            <v>---</v>
          </cell>
          <cell r="BP944" t="str">
            <v>---</v>
          </cell>
          <cell r="BQ944" t="str">
            <v>---</v>
          </cell>
          <cell r="BR944" t="str">
            <v>---</v>
          </cell>
          <cell r="BS944" t="str">
            <v>---</v>
          </cell>
          <cell r="BT944" t="str">
            <v>---</v>
          </cell>
          <cell r="BU944" t="str">
            <v>---</v>
          </cell>
          <cell r="BV944" t="str">
            <v>---</v>
          </cell>
          <cell r="BW944" t="str">
            <v>---</v>
          </cell>
        </row>
        <row r="945">
          <cell r="A945" t="str">
            <v>LAM2503</v>
          </cell>
          <cell r="B945" t="str">
            <v>Plan de Manejo Ambiental</v>
          </cell>
          <cell r="C945" t="str">
            <v>PMA PARA LA EXPLORACION SISMICA TORBELLINO</v>
          </cell>
          <cell r="D945" t="str">
            <v xml:space="preserve">EXPLOTACIONES CMS OIL AND GAS COMPANY </v>
          </cell>
          <cell r="E945" t="str">
            <v>Hidrocarburos</v>
          </cell>
          <cell r="F945" t="str">
            <v>---</v>
          </cell>
          <cell r="G945" t="str">
            <v>---</v>
          </cell>
          <cell r="H945" t="str">
            <v>---</v>
          </cell>
          <cell r="I945" t="str">
            <v>---</v>
          </cell>
          <cell r="J945" t="str">
            <v>---</v>
          </cell>
          <cell r="K945">
            <v>4</v>
          </cell>
          <cell r="O945" t="str">
            <v>---</v>
          </cell>
          <cell r="P945" t="str">
            <v>N/A</v>
          </cell>
          <cell r="Q945" t="str">
            <v>---</v>
          </cell>
          <cell r="S945" t="str">
            <v>---</v>
          </cell>
          <cell r="T945" t="str">
            <v>---</v>
          </cell>
          <cell r="U945">
            <v>1</v>
          </cell>
          <cell r="V945" t="str">
            <v>ARCHIVADO</v>
          </cell>
          <cell r="W945" t="str">
            <v>CAR Y CORTOLIMA</v>
          </cell>
          <cell r="X945" t="str">
            <v>Auto de Archivo</v>
          </cell>
          <cell r="Y945">
            <v>1470</v>
          </cell>
          <cell r="Z945">
            <v>38937</v>
          </cell>
          <cell r="AA945" t="str">
            <v>N/A</v>
          </cell>
          <cell r="AB945" t="str">
            <v>N/A</v>
          </cell>
          <cell r="AD945" t="str">
            <v>---</v>
          </cell>
          <cell r="AE945" t="str">
            <v>---</v>
          </cell>
          <cell r="AF945" t="str">
            <v>---</v>
          </cell>
          <cell r="AG945" t="str">
            <v>---</v>
          </cell>
          <cell r="AH945" t="str">
            <v>---</v>
          </cell>
          <cell r="AI945" t="str">
            <v>---</v>
          </cell>
          <cell r="AJ945" t="str">
            <v>---</v>
          </cell>
          <cell r="AK945" t="str">
            <v>---</v>
          </cell>
          <cell r="AL945">
            <v>0</v>
          </cell>
          <cell r="AM945" t="str">
            <v>---</v>
          </cell>
          <cell r="AN945">
            <v>0</v>
          </cell>
          <cell r="AO945">
            <v>0</v>
          </cell>
          <cell r="AP945">
            <v>0</v>
          </cell>
          <cell r="AQ945">
            <v>0</v>
          </cell>
          <cell r="AR945">
            <v>0</v>
          </cell>
          <cell r="AS945">
            <v>0</v>
          </cell>
          <cell r="AT945">
            <v>0</v>
          </cell>
          <cell r="AU945">
            <v>0</v>
          </cell>
          <cell r="AV945">
            <v>0</v>
          </cell>
          <cell r="AW945">
            <v>0</v>
          </cell>
          <cell r="AX945">
            <v>0</v>
          </cell>
          <cell r="AY945">
            <v>0</v>
          </cell>
          <cell r="AZ945">
            <v>0</v>
          </cell>
          <cell r="BA945">
            <v>0</v>
          </cell>
          <cell r="BB945" t="str">
            <v>Sin Seguimiento</v>
          </cell>
          <cell r="BJ945" t="str">
            <v>---</v>
          </cell>
          <cell r="BK945" t="str">
            <v>---</v>
          </cell>
          <cell r="BL945" t="str">
            <v>---</v>
          </cell>
          <cell r="BN945" t="str">
            <v>---</v>
          </cell>
          <cell r="BO945" t="str">
            <v>---</v>
          </cell>
          <cell r="BP945" t="str">
            <v>---</v>
          </cell>
          <cell r="BQ945" t="str">
            <v>---</v>
          </cell>
          <cell r="BR945" t="str">
            <v>---</v>
          </cell>
          <cell r="BS945" t="str">
            <v>---</v>
          </cell>
          <cell r="BT945" t="str">
            <v>---</v>
          </cell>
          <cell r="BU945" t="str">
            <v>---</v>
          </cell>
          <cell r="BV945" t="str">
            <v>---</v>
          </cell>
          <cell r="BW945" t="str">
            <v>---</v>
          </cell>
        </row>
        <row r="946">
          <cell r="A946" t="str">
            <v>LAM2486</v>
          </cell>
          <cell r="B946" t="str">
            <v>Licencia Ambiental</v>
          </cell>
          <cell r="C946" t="str">
            <v>PERFORACION EXPLORATORIA BLOQUE EL DESCANSO 5 POZOS A, B. C y D</v>
          </cell>
          <cell r="D946" t="str">
            <v xml:space="preserve">PERENCO COLOMBIA LIMITED </v>
          </cell>
          <cell r="E946" t="str">
            <v>Hidrocarburos</v>
          </cell>
          <cell r="F946" t="str">
            <v>---</v>
          </cell>
          <cell r="G946" t="str">
            <v>---</v>
          </cell>
          <cell r="H946" t="str">
            <v>---</v>
          </cell>
          <cell r="I946" t="str">
            <v>---</v>
          </cell>
          <cell r="J946" t="str">
            <v>---</v>
          </cell>
          <cell r="K946">
            <v>4</v>
          </cell>
          <cell r="O946" t="str">
            <v>---</v>
          </cell>
          <cell r="P946" t="str">
            <v>N/A</v>
          </cell>
          <cell r="Q946" t="str">
            <v>---</v>
          </cell>
          <cell r="S946" t="str">
            <v>---</v>
          </cell>
          <cell r="T946" t="str">
            <v>---</v>
          </cell>
          <cell r="U946">
            <v>3</v>
          </cell>
          <cell r="V946" t="str">
            <v>ARCHIVADO</v>
          </cell>
          <cell r="W946" t="str">
            <v>CAR Y CORTOLIMA</v>
          </cell>
          <cell r="X946" t="str">
            <v>Auto de Archivo</v>
          </cell>
          <cell r="Y946">
            <v>3402</v>
          </cell>
          <cell r="Z946">
            <v>39437</v>
          </cell>
          <cell r="AA946" t="str">
            <v>N/A</v>
          </cell>
          <cell r="AB946" t="str">
            <v>N/A</v>
          </cell>
          <cell r="AD946" t="str">
            <v>---</v>
          </cell>
          <cell r="AE946" t="str">
            <v>---</v>
          </cell>
          <cell r="AF946" t="str">
            <v>---</v>
          </cell>
          <cell r="AG946" t="str">
            <v>---</v>
          </cell>
          <cell r="AH946" t="str">
            <v>---</v>
          </cell>
          <cell r="AI946" t="str">
            <v>---</v>
          </cell>
          <cell r="AJ946" t="str">
            <v>---</v>
          </cell>
          <cell r="AK946" t="str">
            <v>---</v>
          </cell>
          <cell r="AL946">
            <v>0</v>
          </cell>
          <cell r="AM946" t="str">
            <v>---</v>
          </cell>
          <cell r="AN946">
            <v>4</v>
          </cell>
          <cell r="AO946">
            <v>0</v>
          </cell>
          <cell r="AP946">
            <v>1</v>
          </cell>
          <cell r="AQ946">
            <v>0</v>
          </cell>
          <cell r="AR946">
            <v>0</v>
          </cell>
          <cell r="AS946">
            <v>0</v>
          </cell>
          <cell r="AT946">
            <v>0</v>
          </cell>
          <cell r="AU946">
            <v>0</v>
          </cell>
          <cell r="AV946">
            <v>0</v>
          </cell>
          <cell r="AW946">
            <v>0</v>
          </cell>
          <cell r="AX946">
            <v>0</v>
          </cell>
          <cell r="AY946">
            <v>0</v>
          </cell>
          <cell r="AZ946">
            <v>0</v>
          </cell>
          <cell r="BA946">
            <v>0</v>
          </cell>
          <cell r="BB946" t="str">
            <v>Seguimiento 2007</v>
          </cell>
          <cell r="BJ946" t="str">
            <v>---</v>
          </cell>
          <cell r="BK946" t="str">
            <v>---</v>
          </cell>
          <cell r="BL946" t="str">
            <v>---</v>
          </cell>
          <cell r="BN946" t="str">
            <v>---</v>
          </cell>
          <cell r="BO946" t="str">
            <v>---</v>
          </cell>
          <cell r="BP946" t="str">
            <v>---</v>
          </cell>
          <cell r="BQ946" t="str">
            <v>---</v>
          </cell>
          <cell r="BR946" t="str">
            <v>---</v>
          </cell>
          <cell r="BS946" t="str">
            <v>---</v>
          </cell>
          <cell r="BT946" t="str">
            <v>---</v>
          </cell>
          <cell r="BU946" t="str">
            <v>---</v>
          </cell>
          <cell r="BV946" t="str">
            <v>---</v>
          </cell>
          <cell r="BW946" t="str">
            <v>---</v>
          </cell>
        </row>
        <row r="947">
          <cell r="A947" t="str">
            <v>LAM2485</v>
          </cell>
          <cell r="B947" t="str">
            <v>Licencia Ambiental</v>
          </cell>
          <cell r="C947" t="str">
            <v>PERFORACION EXPLORATORIA BLOQUE BOQUERON SUR</v>
          </cell>
          <cell r="D947" t="str">
            <v xml:space="preserve">PETROBRAS INTERNACIONAL BRASPETRO BV - SUCURSAL COLOMBIA </v>
          </cell>
          <cell r="E947" t="str">
            <v>Hidrocarburos</v>
          </cell>
          <cell r="F947" t="str">
            <v>---</v>
          </cell>
          <cell r="G947" t="str">
            <v>---</v>
          </cell>
          <cell r="H947" t="str">
            <v>---</v>
          </cell>
          <cell r="I947" t="str">
            <v>---</v>
          </cell>
          <cell r="J947" t="str">
            <v>---</v>
          </cell>
          <cell r="K947">
            <v>4</v>
          </cell>
          <cell r="O947" t="str">
            <v>---</v>
          </cell>
          <cell r="P947" t="str">
            <v>N/A</v>
          </cell>
          <cell r="Q947" t="str">
            <v>---</v>
          </cell>
          <cell r="S947" t="str">
            <v>---</v>
          </cell>
          <cell r="T947" t="str">
            <v>---</v>
          </cell>
          <cell r="U947">
            <v>1</v>
          </cell>
          <cell r="V947" t="str">
            <v>ARCHIVADO</v>
          </cell>
          <cell r="W947" t="str">
            <v>CAR Y CORTOLIMA</v>
          </cell>
          <cell r="X947" t="str">
            <v>Auto de Archivo</v>
          </cell>
          <cell r="Y947">
            <v>1662</v>
          </cell>
          <cell r="Z947">
            <v>38604</v>
          </cell>
          <cell r="AA947" t="str">
            <v>N/A</v>
          </cell>
          <cell r="AB947" t="str">
            <v>N/A</v>
          </cell>
          <cell r="AD947" t="str">
            <v>---</v>
          </cell>
          <cell r="AE947" t="str">
            <v>---</v>
          </cell>
          <cell r="AF947" t="str">
            <v>---</v>
          </cell>
          <cell r="AG947" t="str">
            <v>---</v>
          </cell>
          <cell r="AH947" t="str">
            <v>---</v>
          </cell>
          <cell r="AI947" t="str">
            <v>---</v>
          </cell>
          <cell r="AJ947" t="str">
            <v>---</v>
          </cell>
          <cell r="AK947" t="str">
            <v>---</v>
          </cell>
          <cell r="AL947">
            <v>0</v>
          </cell>
          <cell r="AM947" t="str">
            <v>---</v>
          </cell>
          <cell r="AN947">
            <v>1</v>
          </cell>
          <cell r="AO947">
            <v>0</v>
          </cell>
          <cell r="AP947">
            <v>0</v>
          </cell>
          <cell r="AQ947">
            <v>0</v>
          </cell>
          <cell r="AR947">
            <v>0</v>
          </cell>
          <cell r="AS947">
            <v>0</v>
          </cell>
          <cell r="AT947">
            <v>0</v>
          </cell>
          <cell r="AU947">
            <v>0</v>
          </cell>
          <cell r="AV947">
            <v>0</v>
          </cell>
          <cell r="AW947">
            <v>0</v>
          </cell>
          <cell r="AX947">
            <v>0</v>
          </cell>
          <cell r="AY947">
            <v>0</v>
          </cell>
          <cell r="AZ947">
            <v>0</v>
          </cell>
          <cell r="BA947">
            <v>0</v>
          </cell>
          <cell r="BB947" t="str">
            <v>Seguimiento &lt; 2006</v>
          </cell>
          <cell r="BJ947" t="str">
            <v>---</v>
          </cell>
          <cell r="BK947" t="str">
            <v>---</v>
          </cell>
          <cell r="BL947" t="str">
            <v>---</v>
          </cell>
          <cell r="BN947" t="str">
            <v>---</v>
          </cell>
          <cell r="BO947" t="str">
            <v>---</v>
          </cell>
          <cell r="BP947" t="str">
            <v>---</v>
          </cell>
          <cell r="BQ947" t="str">
            <v>---</v>
          </cell>
          <cell r="BR947" t="str">
            <v>---</v>
          </cell>
          <cell r="BS947" t="str">
            <v>---</v>
          </cell>
          <cell r="BT947" t="str">
            <v>---</v>
          </cell>
          <cell r="BU947" t="str">
            <v>---</v>
          </cell>
          <cell r="BV947" t="str">
            <v>---</v>
          </cell>
          <cell r="BW947" t="str">
            <v>---</v>
          </cell>
        </row>
        <row r="948">
          <cell r="A948" t="str">
            <v>LAM2484</v>
          </cell>
          <cell r="B948" t="str">
            <v>Licencia Ambiental</v>
          </cell>
          <cell r="C948" t="str">
            <v>PERFORACION EXPLORATORIA BLOQUE BOQUERON NORTE</v>
          </cell>
          <cell r="D948" t="str">
            <v xml:space="preserve">PETROBRAS INTERNACIONAL BRASPETRO BV - SUCURSAL COLOMBIA </v>
          </cell>
          <cell r="E948" t="str">
            <v>Hidrocarburos</v>
          </cell>
          <cell r="F948" t="str">
            <v>---</v>
          </cell>
          <cell r="G948" t="str">
            <v>---</v>
          </cell>
          <cell r="H948" t="str">
            <v>---</v>
          </cell>
          <cell r="I948" t="str">
            <v>---</v>
          </cell>
          <cell r="J948" t="str">
            <v>---</v>
          </cell>
          <cell r="K948">
            <v>4</v>
          </cell>
          <cell r="O948" t="str">
            <v>---</v>
          </cell>
          <cell r="P948" t="str">
            <v>N/A</v>
          </cell>
          <cell r="Q948" t="str">
            <v>---</v>
          </cell>
          <cell r="S948" t="str">
            <v>---</v>
          </cell>
          <cell r="T948" t="str">
            <v>---</v>
          </cell>
          <cell r="U948">
            <v>1</v>
          </cell>
          <cell r="V948" t="str">
            <v>ARCHIVADO</v>
          </cell>
          <cell r="W948" t="str">
            <v>CAR Y CORTOLIMA</v>
          </cell>
          <cell r="X948" t="str">
            <v>Auto de Archivo</v>
          </cell>
          <cell r="Y948">
            <v>1912</v>
          </cell>
          <cell r="Z948">
            <v>38645</v>
          </cell>
          <cell r="AA948" t="str">
            <v>N/A</v>
          </cell>
          <cell r="AB948" t="str">
            <v>N/A</v>
          </cell>
          <cell r="AD948" t="str">
            <v>---</v>
          </cell>
          <cell r="AE948" t="str">
            <v>---</v>
          </cell>
          <cell r="AF948" t="str">
            <v>---</v>
          </cell>
          <cell r="AG948" t="str">
            <v>---</v>
          </cell>
          <cell r="AH948" t="str">
            <v>---</v>
          </cell>
          <cell r="AI948" t="str">
            <v>---</v>
          </cell>
          <cell r="AJ948" t="str">
            <v>---</v>
          </cell>
          <cell r="AK948" t="str">
            <v>---</v>
          </cell>
          <cell r="AL948">
            <v>0</v>
          </cell>
          <cell r="AM948" t="str">
            <v>---</v>
          </cell>
          <cell r="AN948">
            <v>1</v>
          </cell>
          <cell r="AO948">
            <v>0</v>
          </cell>
          <cell r="AP948">
            <v>0</v>
          </cell>
          <cell r="AQ948">
            <v>0</v>
          </cell>
          <cell r="AR948">
            <v>0</v>
          </cell>
          <cell r="AS948">
            <v>0</v>
          </cell>
          <cell r="AT948">
            <v>0</v>
          </cell>
          <cell r="AU948">
            <v>0</v>
          </cell>
          <cell r="AV948">
            <v>0</v>
          </cell>
          <cell r="AW948">
            <v>0</v>
          </cell>
          <cell r="AX948">
            <v>0</v>
          </cell>
          <cell r="AY948">
            <v>0</v>
          </cell>
          <cell r="AZ948">
            <v>0</v>
          </cell>
          <cell r="BA948">
            <v>0</v>
          </cell>
          <cell r="BB948" t="str">
            <v>Seguimiento &lt; 2006</v>
          </cell>
          <cell r="BJ948" t="str">
            <v>---</v>
          </cell>
          <cell r="BK948" t="str">
            <v>---</v>
          </cell>
          <cell r="BL948" t="str">
            <v>---</v>
          </cell>
          <cell r="BN948" t="str">
            <v>---</v>
          </cell>
          <cell r="BO948" t="str">
            <v>---</v>
          </cell>
          <cell r="BP948" t="str">
            <v>---</v>
          </cell>
          <cell r="BQ948" t="str">
            <v>---</v>
          </cell>
          <cell r="BR948" t="str">
            <v>---</v>
          </cell>
          <cell r="BS948" t="str">
            <v>---</v>
          </cell>
          <cell r="BT948" t="str">
            <v>---</v>
          </cell>
          <cell r="BU948" t="str">
            <v>---</v>
          </cell>
          <cell r="BV948" t="str">
            <v>---</v>
          </cell>
          <cell r="BW948" t="str">
            <v>---</v>
          </cell>
        </row>
        <row r="949">
          <cell r="A949" t="str">
            <v>LAM2476</v>
          </cell>
          <cell r="B949" t="str">
            <v>Licencia Ambiental</v>
          </cell>
          <cell r="C949" t="str">
            <v>CONSTRUCCION Y OPERACION DEL PROPANODUCTO URBANO DEL MUNICIPIO DE OCAÑA - NORTE DE SANTANDER</v>
          </cell>
          <cell r="D949" t="str">
            <v xml:space="preserve">EMPRESA DE SERVICIOS PUBLICOS DE OCAÑA </v>
          </cell>
          <cell r="E949" t="str">
            <v>Hidrocarburos</v>
          </cell>
          <cell r="F949" t="str">
            <v>---</v>
          </cell>
          <cell r="G949" t="str">
            <v>---</v>
          </cell>
          <cell r="H949" t="str">
            <v>---</v>
          </cell>
          <cell r="I949" t="str">
            <v>---</v>
          </cell>
          <cell r="J949" t="str">
            <v>---</v>
          </cell>
          <cell r="K949">
            <v>4</v>
          </cell>
          <cell r="O949" t="str">
            <v>---</v>
          </cell>
          <cell r="P949" t="str">
            <v>N/A</v>
          </cell>
          <cell r="Q949" t="str">
            <v>---</v>
          </cell>
          <cell r="S949" t="str">
            <v>---</v>
          </cell>
          <cell r="T949" t="str">
            <v>---</v>
          </cell>
          <cell r="U949">
            <v>1</v>
          </cell>
          <cell r="V949" t="str">
            <v>ARCHIVADO</v>
          </cell>
          <cell r="W949" t="str">
            <v>CAR Y CORTOLIMA</v>
          </cell>
          <cell r="X949" t="str">
            <v>Auto de Archivo</v>
          </cell>
          <cell r="Y949">
            <v>2180</v>
          </cell>
          <cell r="Z949">
            <v>38686</v>
          </cell>
          <cell r="AA949" t="str">
            <v>N/A</v>
          </cell>
          <cell r="AB949" t="str">
            <v>N/A</v>
          </cell>
          <cell r="AD949" t="str">
            <v>---</v>
          </cell>
          <cell r="AE949" t="str">
            <v>---</v>
          </cell>
          <cell r="AF949" t="str">
            <v>---</v>
          </cell>
          <cell r="AG949" t="str">
            <v>---</v>
          </cell>
          <cell r="AH949" t="str">
            <v>---</v>
          </cell>
          <cell r="AI949" t="str">
            <v>---</v>
          </cell>
          <cell r="AJ949" t="str">
            <v>---</v>
          </cell>
          <cell r="AK949" t="str">
            <v>---</v>
          </cell>
          <cell r="AL949">
            <v>0</v>
          </cell>
          <cell r="AM949" t="str">
            <v>---</v>
          </cell>
          <cell r="AN949">
            <v>0</v>
          </cell>
          <cell r="AO949">
            <v>0</v>
          </cell>
          <cell r="AP949">
            <v>0</v>
          </cell>
          <cell r="AQ949">
            <v>0</v>
          </cell>
          <cell r="AR949">
            <v>0</v>
          </cell>
          <cell r="AS949">
            <v>0</v>
          </cell>
          <cell r="AT949">
            <v>0</v>
          </cell>
          <cell r="AU949">
            <v>0</v>
          </cell>
          <cell r="AV949">
            <v>0</v>
          </cell>
          <cell r="AW949">
            <v>0</v>
          </cell>
          <cell r="AX949">
            <v>0</v>
          </cell>
          <cell r="AY949">
            <v>0</v>
          </cell>
          <cell r="AZ949">
            <v>0</v>
          </cell>
          <cell r="BA949">
            <v>0</v>
          </cell>
          <cell r="BB949" t="str">
            <v>Sin Seguimiento</v>
          </cell>
          <cell r="BJ949" t="str">
            <v>---</v>
          </cell>
          <cell r="BK949" t="str">
            <v>---</v>
          </cell>
          <cell r="BL949" t="str">
            <v>---</v>
          </cell>
          <cell r="BN949" t="str">
            <v>---</v>
          </cell>
          <cell r="BO949" t="str">
            <v>---</v>
          </cell>
          <cell r="BP949" t="str">
            <v>---</v>
          </cell>
          <cell r="BQ949" t="str">
            <v>---</v>
          </cell>
          <cell r="BR949" t="str">
            <v>---</v>
          </cell>
          <cell r="BS949" t="str">
            <v>---</v>
          </cell>
          <cell r="BT949" t="str">
            <v>---</v>
          </cell>
          <cell r="BU949" t="str">
            <v>---</v>
          </cell>
          <cell r="BV949" t="str">
            <v>---</v>
          </cell>
          <cell r="BW949" t="str">
            <v>---</v>
          </cell>
        </row>
        <row r="950">
          <cell r="A950" t="str">
            <v>LAM2464</v>
          </cell>
          <cell r="B950" t="str">
            <v>Licencia Ambiental</v>
          </cell>
          <cell r="C950" t="str">
            <v>LINEA DE TRANSFERENCIA DE CRUDO LA GLORIA EL PORVENIR</v>
          </cell>
          <cell r="D950" t="str">
            <v xml:space="preserve">PERENCO COLOMBIA LIMITED </v>
          </cell>
          <cell r="E950" t="str">
            <v>Hidrocarburos</v>
          </cell>
          <cell r="F950" t="str">
            <v>---</v>
          </cell>
          <cell r="G950" t="str">
            <v>---</v>
          </cell>
          <cell r="H950" t="str">
            <v>---</v>
          </cell>
          <cell r="I950" t="str">
            <v>---</v>
          </cell>
          <cell r="J950" t="str">
            <v>---</v>
          </cell>
          <cell r="K950">
            <v>4</v>
          </cell>
          <cell r="O950" t="str">
            <v>---</v>
          </cell>
          <cell r="P950" t="str">
            <v>N/A</v>
          </cell>
          <cell r="Q950" t="str">
            <v>---</v>
          </cell>
          <cell r="S950" t="str">
            <v>---</v>
          </cell>
          <cell r="T950" t="str">
            <v>---</v>
          </cell>
          <cell r="U950">
            <v>1</v>
          </cell>
          <cell r="V950" t="str">
            <v>ARCHIVADO</v>
          </cell>
          <cell r="W950" t="str">
            <v>CAR Y CORTOLIMA</v>
          </cell>
          <cell r="X950" t="str">
            <v>Auto de Archivo</v>
          </cell>
          <cell r="Y950">
            <v>1406</v>
          </cell>
          <cell r="Z950">
            <v>38574</v>
          </cell>
          <cell r="AA950" t="str">
            <v>N/A</v>
          </cell>
          <cell r="AB950" t="str">
            <v>N/A</v>
          </cell>
          <cell r="AD950" t="str">
            <v>---</v>
          </cell>
          <cell r="AE950" t="str">
            <v>---</v>
          </cell>
          <cell r="AF950" t="str">
            <v>---</v>
          </cell>
          <cell r="AG950" t="str">
            <v>---</v>
          </cell>
          <cell r="AH950" t="str">
            <v>---</v>
          </cell>
          <cell r="AI950" t="str">
            <v>---</v>
          </cell>
          <cell r="AJ950" t="str">
            <v>---</v>
          </cell>
          <cell r="AK950" t="str">
            <v>---</v>
          </cell>
          <cell r="AL950">
            <v>0</v>
          </cell>
          <cell r="AM950" t="str">
            <v>---</v>
          </cell>
          <cell r="AN950">
            <v>0</v>
          </cell>
          <cell r="AO950">
            <v>0</v>
          </cell>
          <cell r="AP950">
            <v>0</v>
          </cell>
          <cell r="AQ950">
            <v>0</v>
          </cell>
          <cell r="AR950">
            <v>0</v>
          </cell>
          <cell r="AS950">
            <v>0</v>
          </cell>
          <cell r="AT950">
            <v>0</v>
          </cell>
          <cell r="AU950">
            <v>0</v>
          </cell>
          <cell r="AV950">
            <v>0</v>
          </cell>
          <cell r="AW950">
            <v>0</v>
          </cell>
          <cell r="AX950">
            <v>0</v>
          </cell>
          <cell r="AY950">
            <v>0</v>
          </cell>
          <cell r="AZ950">
            <v>0</v>
          </cell>
          <cell r="BA950">
            <v>0</v>
          </cell>
          <cell r="BB950" t="str">
            <v>Sin Seguimiento</v>
          </cell>
          <cell r="BJ950" t="str">
            <v>---</v>
          </cell>
          <cell r="BK950" t="str">
            <v>---</v>
          </cell>
          <cell r="BL950" t="str">
            <v>---</v>
          </cell>
          <cell r="BN950" t="str">
            <v>---</v>
          </cell>
          <cell r="BO950" t="str">
            <v>---</v>
          </cell>
          <cell r="BP950" t="str">
            <v>---</v>
          </cell>
          <cell r="BQ950" t="str">
            <v>---</v>
          </cell>
          <cell r="BR950" t="str">
            <v>---</v>
          </cell>
          <cell r="BS950" t="str">
            <v>---</v>
          </cell>
          <cell r="BT950" t="str">
            <v>---</v>
          </cell>
          <cell r="BU950" t="str">
            <v>---</v>
          </cell>
          <cell r="BV950" t="str">
            <v>---</v>
          </cell>
          <cell r="BW950" t="str">
            <v>---</v>
          </cell>
        </row>
        <row r="951">
          <cell r="A951" t="str">
            <v>LAM2463</v>
          </cell>
          <cell r="B951" t="str">
            <v>Licencia Ambiental</v>
          </cell>
          <cell r="C951" t="str">
            <v>CONSTRUCCION DE GASODUCTOS URBANOS DE LAS POBLACIONES DE MARIQUITA, HONDA  Y ESPINAL (DEPARTAMENTO DEL TOLIMA); DORADA (CALDAS) ; PUERTO BOYACA (BOYACA)</v>
          </cell>
          <cell r="D951" t="str">
            <v xml:space="preserve">ALCANOS DE COLOMBIA S.A. E.S.P. </v>
          </cell>
          <cell r="E951" t="str">
            <v>Hidrocarburos</v>
          </cell>
          <cell r="F951" t="str">
            <v>---</v>
          </cell>
          <cell r="G951" t="str">
            <v>---</v>
          </cell>
          <cell r="H951" t="str">
            <v>---</v>
          </cell>
          <cell r="I951" t="str">
            <v>---</v>
          </cell>
          <cell r="J951" t="str">
            <v>---</v>
          </cell>
          <cell r="K951">
            <v>4</v>
          </cell>
          <cell r="O951" t="str">
            <v>---</v>
          </cell>
          <cell r="P951" t="str">
            <v>N/A</v>
          </cell>
          <cell r="Q951" t="str">
            <v>---</v>
          </cell>
          <cell r="S951" t="str">
            <v>---</v>
          </cell>
          <cell r="T951" t="str">
            <v>---</v>
          </cell>
          <cell r="U951">
            <v>2</v>
          </cell>
          <cell r="V951" t="str">
            <v>ARCHIVADO</v>
          </cell>
          <cell r="W951" t="str">
            <v>CAR Y CORTOLIMA</v>
          </cell>
          <cell r="X951" t="str">
            <v>Auto de Archivo</v>
          </cell>
          <cell r="Y951">
            <v>1839</v>
          </cell>
          <cell r="Z951">
            <v>39280</v>
          </cell>
          <cell r="AA951" t="str">
            <v>N/A</v>
          </cell>
          <cell r="AB951" t="str">
            <v>N/A</v>
          </cell>
          <cell r="AD951" t="str">
            <v>---</v>
          </cell>
          <cell r="AE951" t="str">
            <v>---</v>
          </cell>
          <cell r="AF951" t="str">
            <v>---</v>
          </cell>
          <cell r="AG951" t="str">
            <v>---</v>
          </cell>
          <cell r="AH951" t="str">
            <v>---</v>
          </cell>
          <cell r="AI951" t="str">
            <v>---</v>
          </cell>
          <cell r="AJ951" t="str">
            <v>---</v>
          </cell>
          <cell r="AK951" t="str">
            <v>---</v>
          </cell>
          <cell r="AL951">
            <v>0</v>
          </cell>
          <cell r="AM951" t="str">
            <v>---</v>
          </cell>
          <cell r="AN951">
            <v>0</v>
          </cell>
          <cell r="AO951">
            <v>0</v>
          </cell>
          <cell r="AP951">
            <v>1</v>
          </cell>
          <cell r="AQ951">
            <v>0</v>
          </cell>
          <cell r="AR951">
            <v>0</v>
          </cell>
          <cell r="AS951">
            <v>0</v>
          </cell>
          <cell r="AT951">
            <v>0</v>
          </cell>
          <cell r="AU951">
            <v>0</v>
          </cell>
          <cell r="AV951">
            <v>0</v>
          </cell>
          <cell r="AW951">
            <v>0</v>
          </cell>
          <cell r="AX951">
            <v>0</v>
          </cell>
          <cell r="AY951">
            <v>0</v>
          </cell>
          <cell r="AZ951">
            <v>0</v>
          </cell>
          <cell r="BA951">
            <v>0</v>
          </cell>
          <cell r="BB951" t="str">
            <v>Seguimiento 2007</v>
          </cell>
          <cell r="BJ951" t="str">
            <v>---</v>
          </cell>
          <cell r="BK951" t="str">
            <v>---</v>
          </cell>
          <cell r="BL951" t="str">
            <v>---</v>
          </cell>
          <cell r="BN951" t="str">
            <v>---</v>
          </cell>
          <cell r="BO951" t="str">
            <v>---</v>
          </cell>
          <cell r="BP951" t="str">
            <v>---</v>
          </cell>
          <cell r="BQ951" t="str">
            <v>---</v>
          </cell>
          <cell r="BR951" t="str">
            <v>---</v>
          </cell>
          <cell r="BS951" t="str">
            <v>---</v>
          </cell>
          <cell r="BT951" t="str">
            <v>---</v>
          </cell>
          <cell r="BU951" t="str">
            <v>---</v>
          </cell>
          <cell r="BV951" t="str">
            <v>---</v>
          </cell>
          <cell r="BW951" t="str">
            <v>---</v>
          </cell>
        </row>
        <row r="952">
          <cell r="A952" t="str">
            <v>LAM2451</v>
          </cell>
          <cell r="B952" t="str">
            <v>Licencia Ambiental</v>
          </cell>
          <cell r="C952" t="str">
            <v>INSTALACION DE LA RED DOMICILIARIA DE GAS NATURAL EN EL MUNICIPIO DE PAZ DE ARIPORO - CASANARE</v>
          </cell>
          <cell r="D952" t="str">
            <v xml:space="preserve">GOBERNACION DEL CASANARE </v>
          </cell>
          <cell r="E952" t="str">
            <v>Hidrocarburos</v>
          </cell>
          <cell r="F952" t="str">
            <v>---</v>
          </cell>
          <cell r="G952" t="str">
            <v>---</v>
          </cell>
          <cell r="H952" t="str">
            <v>---</v>
          </cell>
          <cell r="I952" t="str">
            <v>---</v>
          </cell>
          <cell r="J952" t="str">
            <v>---</v>
          </cell>
          <cell r="K952">
            <v>4</v>
          </cell>
          <cell r="O952" t="str">
            <v>---</v>
          </cell>
          <cell r="P952" t="str">
            <v>N/A</v>
          </cell>
          <cell r="Q952" t="str">
            <v>---</v>
          </cell>
          <cell r="S952" t="str">
            <v>---</v>
          </cell>
          <cell r="T952" t="str">
            <v>---</v>
          </cell>
          <cell r="U952">
            <v>1</v>
          </cell>
          <cell r="V952" t="str">
            <v>ARCHIVADO</v>
          </cell>
          <cell r="W952" t="str">
            <v>CAR Y CORTOLIMA</v>
          </cell>
          <cell r="X952" t="str">
            <v>Auto de Archivo</v>
          </cell>
          <cell r="Y952">
            <v>2607</v>
          </cell>
          <cell r="Z952">
            <v>39043</v>
          </cell>
          <cell r="AA952" t="str">
            <v>N/A</v>
          </cell>
          <cell r="AB952" t="str">
            <v>N/A</v>
          </cell>
          <cell r="AD952" t="str">
            <v>---</v>
          </cell>
          <cell r="AE952" t="str">
            <v>---</v>
          </cell>
          <cell r="AF952" t="str">
            <v>---</v>
          </cell>
          <cell r="AG952" t="str">
            <v>---</v>
          </cell>
          <cell r="AH952" t="str">
            <v>---</v>
          </cell>
          <cell r="AI952" t="str">
            <v>---</v>
          </cell>
          <cell r="AJ952" t="str">
            <v>---</v>
          </cell>
          <cell r="AK952" t="str">
            <v>---</v>
          </cell>
          <cell r="AL952">
            <v>0</v>
          </cell>
          <cell r="AM952" t="str">
            <v>---</v>
          </cell>
          <cell r="AN952">
            <v>0</v>
          </cell>
          <cell r="AO952">
            <v>0</v>
          </cell>
          <cell r="AP952">
            <v>0</v>
          </cell>
          <cell r="AQ952">
            <v>0</v>
          </cell>
          <cell r="AR952">
            <v>0</v>
          </cell>
          <cell r="AS952">
            <v>0</v>
          </cell>
          <cell r="AT952">
            <v>0</v>
          </cell>
          <cell r="AU952">
            <v>0</v>
          </cell>
          <cell r="AV952">
            <v>0</v>
          </cell>
          <cell r="AW952">
            <v>0</v>
          </cell>
          <cell r="AX952">
            <v>0</v>
          </cell>
          <cell r="AY952">
            <v>0</v>
          </cell>
          <cell r="AZ952">
            <v>0</v>
          </cell>
          <cell r="BA952">
            <v>0</v>
          </cell>
          <cell r="BB952" t="str">
            <v>Sin Seguimiento</v>
          </cell>
          <cell r="BJ952" t="str">
            <v>---</v>
          </cell>
          <cell r="BK952" t="str">
            <v>---</v>
          </cell>
          <cell r="BL952" t="str">
            <v>---</v>
          </cell>
          <cell r="BN952" t="str">
            <v>---</v>
          </cell>
          <cell r="BO952" t="str">
            <v>---</v>
          </cell>
          <cell r="BP952" t="str">
            <v>---</v>
          </cell>
          <cell r="BQ952" t="str">
            <v>---</v>
          </cell>
          <cell r="BR952" t="str">
            <v>---</v>
          </cell>
          <cell r="BS952" t="str">
            <v>---</v>
          </cell>
          <cell r="BT952" t="str">
            <v>---</v>
          </cell>
          <cell r="BU952" t="str">
            <v>---</v>
          </cell>
          <cell r="BV952" t="str">
            <v>---</v>
          </cell>
          <cell r="BW952" t="str">
            <v>---</v>
          </cell>
        </row>
        <row r="953">
          <cell r="A953" t="str">
            <v>LAM2440</v>
          </cell>
          <cell r="B953" t="str">
            <v>Licencia Ambiental</v>
          </cell>
          <cell r="C953" t="str">
            <v>RED DE DISTRIBUCION DE GAS NATURAL EN LOS MUNICIPIOS DE CUMARAL Y  RESTREPO META</v>
          </cell>
          <cell r="D953" t="str">
            <v xml:space="preserve">GASES DEL LLANO S.A. E.S.P. </v>
          </cell>
          <cell r="E953" t="str">
            <v>Hidrocarburos</v>
          </cell>
          <cell r="F953" t="str">
            <v>---</v>
          </cell>
          <cell r="G953" t="str">
            <v>---</v>
          </cell>
          <cell r="H953" t="str">
            <v>---</v>
          </cell>
          <cell r="I953" t="str">
            <v>---</v>
          </cell>
          <cell r="J953" t="str">
            <v>---</v>
          </cell>
          <cell r="K953">
            <v>4</v>
          </cell>
          <cell r="O953" t="str">
            <v>---</v>
          </cell>
          <cell r="P953" t="str">
            <v>N/A</v>
          </cell>
          <cell r="Q953" t="str">
            <v>---</v>
          </cell>
          <cell r="S953" t="str">
            <v>---</v>
          </cell>
          <cell r="T953" t="str">
            <v>---</v>
          </cell>
          <cell r="U953">
            <v>1</v>
          </cell>
          <cell r="V953" t="str">
            <v>ARCHIVADO</v>
          </cell>
          <cell r="W953" t="str">
            <v>CAR Y CORTOLIMA</v>
          </cell>
          <cell r="X953" t="str">
            <v>Auto de Archivo</v>
          </cell>
          <cell r="Y953">
            <v>2986</v>
          </cell>
          <cell r="Z953">
            <v>39387</v>
          </cell>
          <cell r="AA953" t="str">
            <v>N/A</v>
          </cell>
          <cell r="AB953" t="str">
            <v>N/A</v>
          </cell>
          <cell r="AD953" t="str">
            <v>---</v>
          </cell>
          <cell r="AE953" t="str">
            <v>---</v>
          </cell>
          <cell r="AF953" t="str">
            <v>---</v>
          </cell>
          <cell r="AG953" t="str">
            <v>---</v>
          </cell>
          <cell r="AH953" t="str">
            <v>---</v>
          </cell>
          <cell r="AI953" t="str">
            <v>---</v>
          </cell>
          <cell r="AJ953" t="str">
            <v>---</v>
          </cell>
          <cell r="AK953" t="str">
            <v>---</v>
          </cell>
          <cell r="AL953">
            <v>0</v>
          </cell>
          <cell r="AM953" t="str">
            <v>---</v>
          </cell>
          <cell r="AN953">
            <v>1</v>
          </cell>
          <cell r="AO953">
            <v>0</v>
          </cell>
          <cell r="AP953">
            <v>0</v>
          </cell>
          <cell r="AQ953">
            <v>0</v>
          </cell>
          <cell r="AR953">
            <v>0</v>
          </cell>
          <cell r="AS953">
            <v>0</v>
          </cell>
          <cell r="AT953">
            <v>0</v>
          </cell>
          <cell r="AU953">
            <v>0</v>
          </cell>
          <cell r="AV953">
            <v>0</v>
          </cell>
          <cell r="AW953">
            <v>0</v>
          </cell>
          <cell r="AX953">
            <v>0</v>
          </cell>
          <cell r="AY953">
            <v>0</v>
          </cell>
          <cell r="AZ953">
            <v>0</v>
          </cell>
          <cell r="BA953">
            <v>0</v>
          </cell>
          <cell r="BB953" t="str">
            <v>Seguimiento &lt; 2006</v>
          </cell>
          <cell r="BJ953" t="str">
            <v>---</v>
          </cell>
          <cell r="BK953" t="str">
            <v>---</v>
          </cell>
          <cell r="BL953" t="str">
            <v>---</v>
          </cell>
          <cell r="BN953" t="str">
            <v>---</v>
          </cell>
          <cell r="BO953" t="str">
            <v>---</v>
          </cell>
          <cell r="BP953" t="str">
            <v>---</v>
          </cell>
          <cell r="BQ953" t="str">
            <v>---</v>
          </cell>
          <cell r="BR953" t="str">
            <v>---</v>
          </cell>
          <cell r="BS953" t="str">
            <v>---</v>
          </cell>
          <cell r="BT953" t="str">
            <v>---</v>
          </cell>
          <cell r="BU953" t="str">
            <v>---</v>
          </cell>
          <cell r="BV953" t="str">
            <v>---</v>
          </cell>
          <cell r="BW953" t="str">
            <v>---</v>
          </cell>
        </row>
        <row r="954">
          <cell r="A954" t="str">
            <v>LAM2433</v>
          </cell>
          <cell r="B954" t="str">
            <v>Licencia Ambiental</v>
          </cell>
          <cell r="C954" t="str">
            <v>CONSTRUCCION Y OPERACION DEL GASODUCTO RAMAL A FIBRATOLIMA S.A - IBAGUE TOLIMA</v>
          </cell>
          <cell r="D954" t="str">
            <v xml:space="preserve">FIBRATOLIMA </v>
          </cell>
          <cell r="E954" t="str">
            <v>Hidrocarburos</v>
          </cell>
          <cell r="F954" t="str">
            <v>---</v>
          </cell>
          <cell r="G954" t="str">
            <v>---</v>
          </cell>
          <cell r="H954" t="str">
            <v>---</v>
          </cell>
          <cell r="I954" t="str">
            <v>---</v>
          </cell>
          <cell r="J954" t="str">
            <v>---</v>
          </cell>
          <cell r="K954">
            <v>4</v>
          </cell>
          <cell r="O954" t="str">
            <v>---</v>
          </cell>
          <cell r="P954" t="str">
            <v>N/A</v>
          </cell>
          <cell r="Q954" t="str">
            <v>---</v>
          </cell>
          <cell r="S954" t="str">
            <v>---</v>
          </cell>
          <cell r="T954" t="str">
            <v>---</v>
          </cell>
          <cell r="U954">
            <v>1</v>
          </cell>
          <cell r="V954" t="str">
            <v>ARCHIVADO</v>
          </cell>
          <cell r="W954" t="str">
            <v>CAR Y CORTOLIMA</v>
          </cell>
          <cell r="X954" t="str">
            <v>Auto de Archivo</v>
          </cell>
          <cell r="Y954">
            <v>815</v>
          </cell>
          <cell r="Z954">
            <v>38490</v>
          </cell>
          <cell r="AA954" t="str">
            <v>N/A</v>
          </cell>
          <cell r="AB954" t="str">
            <v>N/A</v>
          </cell>
          <cell r="AD954" t="str">
            <v>---</v>
          </cell>
          <cell r="AE954" t="str">
            <v>---</v>
          </cell>
          <cell r="AF954" t="str">
            <v>---</v>
          </cell>
          <cell r="AG954" t="str">
            <v>---</v>
          </cell>
          <cell r="AH954" t="str">
            <v>---</v>
          </cell>
          <cell r="AI954" t="str">
            <v>---</v>
          </cell>
          <cell r="AJ954" t="str">
            <v>---</v>
          </cell>
          <cell r="AK954" t="str">
            <v>---</v>
          </cell>
          <cell r="AL954">
            <v>0</v>
          </cell>
          <cell r="AM954" t="str">
            <v>---</v>
          </cell>
          <cell r="AN954">
            <v>0</v>
          </cell>
          <cell r="AO954">
            <v>0</v>
          </cell>
          <cell r="AP954">
            <v>0</v>
          </cell>
          <cell r="AQ954">
            <v>0</v>
          </cell>
          <cell r="AR954">
            <v>0</v>
          </cell>
          <cell r="AS954">
            <v>0</v>
          </cell>
          <cell r="AT954">
            <v>0</v>
          </cell>
          <cell r="AU954">
            <v>0</v>
          </cell>
          <cell r="AV954">
            <v>0</v>
          </cell>
          <cell r="AW954">
            <v>0</v>
          </cell>
          <cell r="AX954">
            <v>0</v>
          </cell>
          <cell r="AY954">
            <v>0</v>
          </cell>
          <cell r="AZ954">
            <v>0</v>
          </cell>
          <cell r="BA954">
            <v>0</v>
          </cell>
          <cell r="BB954" t="str">
            <v>Sin Seguimiento</v>
          </cell>
          <cell r="BJ954" t="str">
            <v>---</v>
          </cell>
          <cell r="BK954" t="str">
            <v>---</v>
          </cell>
          <cell r="BL954" t="str">
            <v>---</v>
          </cell>
          <cell r="BN954" t="str">
            <v>---</v>
          </cell>
          <cell r="BO954" t="str">
            <v>---</v>
          </cell>
          <cell r="BP954" t="str">
            <v>---</v>
          </cell>
          <cell r="BQ954" t="str">
            <v>---</v>
          </cell>
          <cell r="BR954" t="str">
            <v>---</v>
          </cell>
          <cell r="BS954" t="str">
            <v>---</v>
          </cell>
          <cell r="BT954" t="str">
            <v>---</v>
          </cell>
          <cell r="BU954" t="str">
            <v>---</v>
          </cell>
          <cell r="BV954" t="str">
            <v>---</v>
          </cell>
          <cell r="BW954" t="str">
            <v>---</v>
          </cell>
        </row>
        <row r="955">
          <cell r="A955" t="str">
            <v>LAM2432</v>
          </cell>
          <cell r="B955" t="str">
            <v>Licencia Ambiental</v>
          </cell>
          <cell r="C955" t="str">
            <v>OLEODUCTO GUANDO - CHICORAL, GASODUCTO FLANDES - GUANDO Y ACUEDUCTO RIO MAGDALENA - GUANDO, EN EL DEPARTAMENTO DEL TOLIMA</v>
          </cell>
          <cell r="D955" t="str">
            <v xml:space="preserve">PERENCO COLOMBIA LIMITED </v>
          </cell>
          <cell r="E955" t="str">
            <v>Hidrocarburos</v>
          </cell>
          <cell r="F955" t="str">
            <v>Transporte y Conducción</v>
          </cell>
          <cell r="G955" t="str">
            <v>Transporte y Conducción</v>
          </cell>
          <cell r="H955" t="str">
            <v>ANLA</v>
          </cell>
          <cell r="J955" t="str">
            <v>OPERACIÓN</v>
          </cell>
          <cell r="K955">
            <v>5</v>
          </cell>
          <cell r="L955">
            <v>4252995</v>
          </cell>
          <cell r="M955">
            <v>3782758.7962622941</v>
          </cell>
          <cell r="O955" t="str">
            <v>CON VISITA</v>
          </cell>
          <cell r="P955" t="str">
            <v>Media</v>
          </cell>
          <cell r="Q955" t="str">
            <v>---</v>
          </cell>
          <cell r="S955" t="str">
            <v>---</v>
          </cell>
          <cell r="T955">
            <v>0.75</v>
          </cell>
          <cell r="U955">
            <v>11</v>
          </cell>
          <cell r="V955" t="str">
            <v>ACTIVO</v>
          </cell>
          <cell r="W955" t="str">
            <v>CORTOLIMA</v>
          </cell>
          <cell r="X955" t="str">
            <v>Resolución otorga LA</v>
          </cell>
          <cell r="Y955">
            <v>667</v>
          </cell>
          <cell r="Z955">
            <v>37455</v>
          </cell>
          <cell r="AA955" t="str">
            <v>TOLIMA</v>
          </cell>
          <cell r="AB955" t="str">
            <v>FLANDES</v>
          </cell>
          <cell r="AC955" t="str">
            <v>CENTRO Y EJE CAFETERO</v>
          </cell>
          <cell r="AD955" t="str">
            <v>Semestral</v>
          </cell>
          <cell r="AE955">
            <v>12</v>
          </cell>
          <cell r="AF955" t="str">
            <v>Operación y mantenimiento</v>
          </cell>
          <cell r="AG955" t="str">
            <v>Operación</v>
          </cell>
          <cell r="AH955" t="str">
            <v>Anual</v>
          </cell>
          <cell r="AI955">
            <v>43245</v>
          </cell>
          <cell r="AJ955">
            <v>43245</v>
          </cell>
          <cell r="AK955" t="str">
            <v>NO</v>
          </cell>
          <cell r="AL955">
            <v>4</v>
          </cell>
          <cell r="AM955" t="str">
            <v>Si</v>
          </cell>
          <cell r="AN955">
            <v>5</v>
          </cell>
          <cell r="AO955">
            <v>0</v>
          </cell>
          <cell r="AP955">
            <v>1</v>
          </cell>
          <cell r="AQ955">
            <v>0</v>
          </cell>
          <cell r="AR955">
            <v>1</v>
          </cell>
          <cell r="AS955">
            <v>1</v>
          </cell>
          <cell r="AT955">
            <v>1</v>
          </cell>
          <cell r="AU955">
            <v>0</v>
          </cell>
          <cell r="AV955">
            <v>2</v>
          </cell>
          <cell r="AW955">
            <v>0</v>
          </cell>
          <cell r="AX955">
            <v>0</v>
          </cell>
          <cell r="AY955">
            <v>1</v>
          </cell>
          <cell r="AZ955">
            <v>0</v>
          </cell>
          <cell r="BA955">
            <v>1</v>
          </cell>
          <cell r="BB955" t="str">
            <v>Seguimiento 2018</v>
          </cell>
          <cell r="BC955">
            <v>43206</v>
          </cell>
          <cell r="BD955">
            <v>3733</v>
          </cell>
          <cell r="BE955">
            <v>43293</v>
          </cell>
          <cell r="BF955" t="str">
            <v>Auto</v>
          </cell>
          <cell r="BG955">
            <v>8795</v>
          </cell>
          <cell r="BH955">
            <v>43462.039849537032</v>
          </cell>
          <cell r="BI955" t="str">
            <v>Control y Seguimiento</v>
          </cell>
          <cell r="BJ955" t="str">
            <v>VISITA</v>
          </cell>
          <cell r="BK955">
            <v>7</v>
          </cell>
          <cell r="BL955">
            <v>83211000</v>
          </cell>
          <cell r="BM955">
            <v>85707330</v>
          </cell>
          <cell r="BN955" t="str">
            <v>---</v>
          </cell>
          <cell r="BO955" t="str">
            <v>---</v>
          </cell>
          <cell r="BP955" t="str">
            <v>NO</v>
          </cell>
          <cell r="BQ955">
            <v>8</v>
          </cell>
          <cell r="BR955">
            <v>5</v>
          </cell>
          <cell r="BS955">
            <v>0</v>
          </cell>
          <cell r="BT955" t="str">
            <v>---</v>
          </cell>
          <cell r="BU955" t="str">
            <v>---</v>
          </cell>
          <cell r="BV955" t="str">
            <v>---</v>
          </cell>
          <cell r="BW955" t="str">
            <v>---</v>
          </cell>
        </row>
        <row r="956">
          <cell r="A956" t="str">
            <v>LAM2431</v>
          </cell>
          <cell r="B956" t="str">
            <v>Licencia Ambiental</v>
          </cell>
          <cell r="C956" t="str">
            <v>CONSTRUCCION Y OPERACION AREA DE POZOS CUPIAGUA YU VIAS DE ACCESO Y LINEAS DE FLUJO</v>
          </cell>
          <cell r="D956" t="str">
            <v xml:space="preserve">BP EXPLORATION COMPANY (COLOMBIA) LTD. </v>
          </cell>
          <cell r="E956" t="str">
            <v>Hidrocarburos</v>
          </cell>
          <cell r="F956" t="str">
            <v>Explotación</v>
          </cell>
          <cell r="G956" t="str">
            <v>Explotación</v>
          </cell>
          <cell r="H956" t="str">
            <v>ANLA</v>
          </cell>
          <cell r="J956" t="str">
            <v>OPERACIÓN</v>
          </cell>
          <cell r="K956">
            <v>5</v>
          </cell>
          <cell r="L956">
            <v>4252995</v>
          </cell>
          <cell r="M956">
            <v>5212877.2297297325</v>
          </cell>
          <cell r="O956" t="str">
            <v>CON VISITA</v>
          </cell>
          <cell r="P956" t="str">
            <v>Baja</v>
          </cell>
          <cell r="Q956" t="str">
            <v>---</v>
          </cell>
          <cell r="S956" t="str">
            <v>---</v>
          </cell>
          <cell r="T956">
            <v>0.75</v>
          </cell>
          <cell r="U956">
            <v>2</v>
          </cell>
          <cell r="V956" t="str">
            <v>ACTIVO</v>
          </cell>
          <cell r="W956" t="str">
            <v>CORPORINOQUIA</v>
          </cell>
          <cell r="X956" t="str">
            <v>Resolución otorga LA</v>
          </cell>
          <cell r="Y956">
            <v>1184</v>
          </cell>
          <cell r="Z956">
            <v>37244</v>
          </cell>
          <cell r="AA956" t="str">
            <v>CASANARE</v>
          </cell>
          <cell r="AB956" t="str">
            <v>AGUAZUL</v>
          </cell>
          <cell r="AC956" t="str">
            <v>ORINOQUIA</v>
          </cell>
          <cell r="AD956" t="str">
            <v>---</v>
          </cell>
          <cell r="AE956">
            <v>12</v>
          </cell>
          <cell r="AF956" t="str">
            <v>Operación</v>
          </cell>
          <cell r="AG956" t="str">
            <v>Operación</v>
          </cell>
          <cell r="AH956" t="str">
            <v>---</v>
          </cell>
          <cell r="AI956" t="str">
            <v>---</v>
          </cell>
          <cell r="AJ956" t="str">
            <v>---</v>
          </cell>
          <cell r="AK956" t="str">
            <v>---</v>
          </cell>
          <cell r="AL956">
            <v>1</v>
          </cell>
          <cell r="AM956" t="str">
            <v>Si</v>
          </cell>
          <cell r="AN956">
            <v>0</v>
          </cell>
          <cell r="AO956">
            <v>0</v>
          </cell>
          <cell r="AP956">
            <v>1</v>
          </cell>
          <cell r="AQ956">
            <v>0</v>
          </cell>
          <cell r="AR956">
            <v>0</v>
          </cell>
          <cell r="AS956">
            <v>0</v>
          </cell>
          <cell r="AT956">
            <v>0</v>
          </cell>
          <cell r="AU956">
            <v>0</v>
          </cell>
          <cell r="AV956">
            <v>0</v>
          </cell>
          <cell r="AW956">
            <v>0</v>
          </cell>
          <cell r="AX956">
            <v>0</v>
          </cell>
          <cell r="AY956">
            <v>0</v>
          </cell>
          <cell r="AZ956">
            <v>1</v>
          </cell>
          <cell r="BA956">
            <v>0</v>
          </cell>
          <cell r="BB956" t="str">
            <v>Seguimiento 2017</v>
          </cell>
          <cell r="BM956">
            <v>61625538</v>
          </cell>
          <cell r="BN956" t="str">
            <v>VISITA</v>
          </cell>
          <cell r="BO956">
            <v>58137300</v>
          </cell>
          <cell r="BP956" t="str">
            <v>---</v>
          </cell>
          <cell r="BQ956" t="str">
            <v>---</v>
          </cell>
          <cell r="BR956" t="str">
            <v>---</v>
          </cell>
          <cell r="BS956" t="str">
            <v>---</v>
          </cell>
          <cell r="BT956" t="str">
            <v>---</v>
          </cell>
          <cell r="BU956" t="str">
            <v>---</v>
          </cell>
          <cell r="BV956" t="str">
            <v>---</v>
          </cell>
          <cell r="BW956" t="str">
            <v>---</v>
          </cell>
        </row>
        <row r="957">
          <cell r="A957" t="str">
            <v>LAM2403</v>
          </cell>
          <cell r="B957" t="str">
            <v>Licencia Ambiental</v>
          </cell>
          <cell r="C957" t="str">
            <v>AREAS DE PERFORACION EXPLORATORIA POTRERILLO Y PALERMO SUR.</v>
          </cell>
          <cell r="D957" t="str">
            <v xml:space="preserve">ECOPETROL S.A. </v>
          </cell>
          <cell r="E957" t="str">
            <v>Hidrocarburos</v>
          </cell>
          <cell r="F957" t="str">
            <v>---</v>
          </cell>
          <cell r="G957" t="str">
            <v>---</v>
          </cell>
          <cell r="H957" t="str">
            <v>---</v>
          </cell>
          <cell r="I957" t="str">
            <v>---</v>
          </cell>
          <cell r="J957" t="str">
            <v>---</v>
          </cell>
          <cell r="K957">
            <v>4</v>
          </cell>
          <cell r="O957" t="str">
            <v>---</v>
          </cell>
          <cell r="P957" t="str">
            <v>N/A</v>
          </cell>
          <cell r="Q957" t="str">
            <v>---</v>
          </cell>
          <cell r="S957" t="str">
            <v>---</v>
          </cell>
          <cell r="T957" t="str">
            <v>---</v>
          </cell>
          <cell r="U957">
            <v>2</v>
          </cell>
          <cell r="V957" t="str">
            <v>ARCHIVADO</v>
          </cell>
          <cell r="W957" t="str">
            <v>CAR Y CORTOLIMA</v>
          </cell>
          <cell r="X957" t="str">
            <v>Auto de Archivo</v>
          </cell>
          <cell r="Y957">
            <v>1036</v>
          </cell>
          <cell r="Z957">
            <v>39196</v>
          </cell>
          <cell r="AA957" t="str">
            <v>N/A</v>
          </cell>
          <cell r="AB957" t="str">
            <v>N/A</v>
          </cell>
          <cell r="AD957" t="str">
            <v>---</v>
          </cell>
          <cell r="AE957" t="str">
            <v>---</v>
          </cell>
          <cell r="AF957" t="str">
            <v>---</v>
          </cell>
          <cell r="AG957" t="str">
            <v>---</v>
          </cell>
          <cell r="AH957" t="str">
            <v>---</v>
          </cell>
          <cell r="AI957" t="str">
            <v>---</v>
          </cell>
          <cell r="AJ957" t="str">
            <v>---</v>
          </cell>
          <cell r="AK957" t="str">
            <v>---</v>
          </cell>
          <cell r="AL957">
            <v>0</v>
          </cell>
          <cell r="AM957" t="str">
            <v>---</v>
          </cell>
          <cell r="AN957">
            <v>2</v>
          </cell>
          <cell r="AO957">
            <v>0</v>
          </cell>
          <cell r="AP957">
            <v>0</v>
          </cell>
          <cell r="AQ957">
            <v>0</v>
          </cell>
          <cell r="AR957">
            <v>0</v>
          </cell>
          <cell r="AS957">
            <v>0</v>
          </cell>
          <cell r="AT957">
            <v>0</v>
          </cell>
          <cell r="AU957">
            <v>0</v>
          </cell>
          <cell r="AV957">
            <v>0</v>
          </cell>
          <cell r="AW957">
            <v>0</v>
          </cell>
          <cell r="AX957">
            <v>0</v>
          </cell>
          <cell r="AY957">
            <v>0</v>
          </cell>
          <cell r="AZ957">
            <v>0</v>
          </cell>
          <cell r="BA957">
            <v>0</v>
          </cell>
          <cell r="BB957" t="str">
            <v>Seguimiento &lt; 2006</v>
          </cell>
          <cell r="BJ957" t="str">
            <v>---</v>
          </cell>
          <cell r="BK957" t="str">
            <v>---</v>
          </cell>
          <cell r="BL957" t="str">
            <v>---</v>
          </cell>
          <cell r="BN957" t="str">
            <v>---</v>
          </cell>
          <cell r="BO957" t="str">
            <v>---</v>
          </cell>
          <cell r="BP957" t="str">
            <v>---</v>
          </cell>
          <cell r="BQ957" t="str">
            <v>---</v>
          </cell>
          <cell r="BR957" t="str">
            <v>---</v>
          </cell>
          <cell r="BS957" t="str">
            <v>---</v>
          </cell>
          <cell r="BT957" t="str">
            <v>---</v>
          </cell>
          <cell r="BU957" t="str">
            <v>---</v>
          </cell>
          <cell r="BV957" t="str">
            <v>---</v>
          </cell>
          <cell r="BW957" t="str">
            <v>---</v>
          </cell>
        </row>
        <row r="958">
          <cell r="A958" t="str">
            <v>LAM2374</v>
          </cell>
          <cell r="B958" t="str">
            <v>Licencia Ambiental</v>
          </cell>
          <cell r="C958" t="str">
            <v>CONSTRUCCION DEL PROPANODUCTO Y  PLANTA ALMACENADORA Y ENVASADORA DE GAS PROPANO - MONDOÑEDO</v>
          </cell>
          <cell r="D958" t="str">
            <v xml:space="preserve">VELOGAS DE OCCIDENTE </v>
          </cell>
          <cell r="E958" t="str">
            <v>Hidrocarburos</v>
          </cell>
          <cell r="F958" t="str">
            <v>---</v>
          </cell>
          <cell r="G958" t="str">
            <v>---</v>
          </cell>
          <cell r="H958" t="str">
            <v>---</v>
          </cell>
          <cell r="I958" t="str">
            <v>---</v>
          </cell>
          <cell r="J958" t="str">
            <v>---</v>
          </cell>
          <cell r="K958">
            <v>4</v>
          </cell>
          <cell r="O958" t="str">
            <v>---</v>
          </cell>
          <cell r="P958" t="str">
            <v>N/A</v>
          </cell>
          <cell r="Q958" t="str">
            <v>---</v>
          </cell>
          <cell r="S958" t="str">
            <v>---</v>
          </cell>
          <cell r="T958" t="str">
            <v>---</v>
          </cell>
          <cell r="U958">
            <v>1</v>
          </cell>
          <cell r="V958" t="str">
            <v>ARCHIVADO</v>
          </cell>
          <cell r="W958" t="str">
            <v>CAR Y CORTOLIMA</v>
          </cell>
          <cell r="X958" t="str">
            <v>Auto de Archivo</v>
          </cell>
          <cell r="Y958">
            <v>818</v>
          </cell>
          <cell r="Z958">
            <v>38490</v>
          </cell>
          <cell r="AA958" t="str">
            <v>N/A</v>
          </cell>
          <cell r="AB958" t="str">
            <v>N/A</v>
          </cell>
          <cell r="AD958" t="str">
            <v>---</v>
          </cell>
          <cell r="AE958" t="str">
            <v>---</v>
          </cell>
          <cell r="AF958" t="str">
            <v>---</v>
          </cell>
          <cell r="AG958" t="str">
            <v>---</v>
          </cell>
          <cell r="AH958" t="str">
            <v>---</v>
          </cell>
          <cell r="AI958" t="str">
            <v>---</v>
          </cell>
          <cell r="AJ958" t="str">
            <v>---</v>
          </cell>
          <cell r="AK958" t="str">
            <v>---</v>
          </cell>
          <cell r="AL958">
            <v>0</v>
          </cell>
          <cell r="AM958" t="str">
            <v>---</v>
          </cell>
          <cell r="AN958">
            <v>1</v>
          </cell>
          <cell r="AO958">
            <v>0</v>
          </cell>
          <cell r="AP958">
            <v>0</v>
          </cell>
          <cell r="AQ958">
            <v>0</v>
          </cell>
          <cell r="AR958">
            <v>0</v>
          </cell>
          <cell r="AS958">
            <v>0</v>
          </cell>
          <cell r="AT958">
            <v>0</v>
          </cell>
          <cell r="AU958">
            <v>0</v>
          </cell>
          <cell r="AV958">
            <v>0</v>
          </cell>
          <cell r="AW958">
            <v>0</v>
          </cell>
          <cell r="AX958">
            <v>0</v>
          </cell>
          <cell r="AY958">
            <v>0</v>
          </cell>
          <cell r="AZ958">
            <v>0</v>
          </cell>
          <cell r="BA958">
            <v>0</v>
          </cell>
          <cell r="BB958" t="str">
            <v>Seguimiento &lt; 2006</v>
          </cell>
          <cell r="BJ958" t="str">
            <v>---</v>
          </cell>
          <cell r="BK958" t="str">
            <v>---</v>
          </cell>
          <cell r="BL958" t="str">
            <v>---</v>
          </cell>
          <cell r="BN958" t="str">
            <v>---</v>
          </cell>
          <cell r="BO958" t="str">
            <v>---</v>
          </cell>
          <cell r="BP958" t="str">
            <v>---</v>
          </cell>
          <cell r="BQ958" t="str">
            <v>---</v>
          </cell>
          <cell r="BR958" t="str">
            <v>---</v>
          </cell>
          <cell r="BS958" t="str">
            <v>---</v>
          </cell>
          <cell r="BT958" t="str">
            <v>---</v>
          </cell>
          <cell r="BU958" t="str">
            <v>---</v>
          </cell>
          <cell r="BV958" t="str">
            <v>---</v>
          </cell>
          <cell r="BW958" t="str">
            <v>---</v>
          </cell>
        </row>
        <row r="959">
          <cell r="A959" t="str">
            <v>LAM2360</v>
          </cell>
          <cell r="B959" t="str">
            <v>Licencia Ambiental</v>
          </cell>
          <cell r="C959" t="str">
            <v>RED DE DISTRIBUCION DOMICILIARIA DE GAS NATURAL MUNICIPIO DE FUENTE DE ORO - META</v>
          </cell>
          <cell r="D959" t="str">
            <v xml:space="preserve">LLANOGAS </v>
          </cell>
          <cell r="E959" t="str">
            <v>Hidrocarburos</v>
          </cell>
          <cell r="F959" t="str">
            <v>---</v>
          </cell>
          <cell r="G959" t="str">
            <v>---</v>
          </cell>
          <cell r="H959" t="str">
            <v>---</v>
          </cell>
          <cell r="I959" t="str">
            <v>---</v>
          </cell>
          <cell r="J959" t="str">
            <v>---</v>
          </cell>
          <cell r="K959">
            <v>4</v>
          </cell>
          <cell r="O959" t="str">
            <v>---</v>
          </cell>
          <cell r="P959" t="str">
            <v>N/A</v>
          </cell>
          <cell r="Q959" t="str">
            <v>---</v>
          </cell>
          <cell r="S959" t="str">
            <v>---</v>
          </cell>
          <cell r="T959" t="str">
            <v>---</v>
          </cell>
          <cell r="U959">
            <v>1</v>
          </cell>
          <cell r="V959" t="str">
            <v>ARCHIVADO</v>
          </cell>
          <cell r="W959" t="str">
            <v>CAR Y CORTOLIMA</v>
          </cell>
          <cell r="X959" t="str">
            <v>Auto de Archivo</v>
          </cell>
          <cell r="Y959">
            <v>2167</v>
          </cell>
          <cell r="Z959">
            <v>38686</v>
          </cell>
          <cell r="AA959" t="str">
            <v>N/A</v>
          </cell>
          <cell r="AB959" t="str">
            <v>N/A</v>
          </cell>
          <cell r="AD959" t="str">
            <v>---</v>
          </cell>
          <cell r="AE959" t="str">
            <v>---</v>
          </cell>
          <cell r="AF959" t="str">
            <v>---</v>
          </cell>
          <cell r="AG959" t="str">
            <v>---</v>
          </cell>
          <cell r="AH959" t="str">
            <v>---</v>
          </cell>
          <cell r="AI959" t="str">
            <v>---</v>
          </cell>
          <cell r="AJ959" t="str">
            <v>---</v>
          </cell>
          <cell r="AK959" t="str">
            <v>---</v>
          </cell>
          <cell r="AL959">
            <v>0</v>
          </cell>
          <cell r="AM959" t="str">
            <v>---</v>
          </cell>
          <cell r="AN959">
            <v>1</v>
          </cell>
          <cell r="AO959">
            <v>0</v>
          </cell>
          <cell r="AP959">
            <v>0</v>
          </cell>
          <cell r="AQ959">
            <v>0</v>
          </cell>
          <cell r="AR959">
            <v>0</v>
          </cell>
          <cell r="AS959">
            <v>0</v>
          </cell>
          <cell r="AT959">
            <v>0</v>
          </cell>
          <cell r="AU959">
            <v>0</v>
          </cell>
          <cell r="AV959">
            <v>0</v>
          </cell>
          <cell r="AW959">
            <v>0</v>
          </cell>
          <cell r="AX959">
            <v>0</v>
          </cell>
          <cell r="AY959">
            <v>0</v>
          </cell>
          <cell r="AZ959">
            <v>0</v>
          </cell>
          <cell r="BA959">
            <v>0</v>
          </cell>
          <cell r="BB959" t="str">
            <v>Seguimiento &lt; 2006</v>
          </cell>
          <cell r="BJ959" t="str">
            <v>---</v>
          </cell>
          <cell r="BK959" t="str">
            <v>---</v>
          </cell>
          <cell r="BL959" t="str">
            <v>---</v>
          </cell>
          <cell r="BN959" t="str">
            <v>---</v>
          </cell>
          <cell r="BO959" t="str">
            <v>---</v>
          </cell>
          <cell r="BP959" t="str">
            <v>---</v>
          </cell>
          <cell r="BQ959" t="str">
            <v>---</v>
          </cell>
          <cell r="BR959" t="str">
            <v>---</v>
          </cell>
          <cell r="BS959" t="str">
            <v>---</v>
          </cell>
          <cell r="BT959" t="str">
            <v>---</v>
          </cell>
          <cell r="BU959" t="str">
            <v>---</v>
          </cell>
          <cell r="BV959" t="str">
            <v>---</v>
          </cell>
          <cell r="BW959" t="str">
            <v>---</v>
          </cell>
        </row>
        <row r="960">
          <cell r="A960" t="str">
            <v>LAM2359</v>
          </cell>
          <cell r="B960" t="str">
            <v>Plan de Manejo Ambiental</v>
          </cell>
          <cell r="C960" t="str">
            <v>ESTABLECIMIENTO DE PMA CON EL FIN DE LLEVAR A CABO PERFORACION EXPLORATORIA EN EL BLOQUE TORCOROMA ORIENTAL</v>
          </cell>
          <cell r="D960" t="str">
            <v xml:space="preserve">ECOPETROL S.A. </v>
          </cell>
          <cell r="E960" t="str">
            <v>Hidrocarburos</v>
          </cell>
          <cell r="F960" t="str">
            <v>---</v>
          </cell>
          <cell r="G960" t="str">
            <v>---</v>
          </cell>
          <cell r="H960" t="str">
            <v>---</v>
          </cell>
          <cell r="I960" t="str">
            <v>---</v>
          </cell>
          <cell r="J960" t="str">
            <v>---</v>
          </cell>
          <cell r="K960">
            <v>4</v>
          </cell>
          <cell r="O960" t="str">
            <v>---</v>
          </cell>
          <cell r="P960" t="str">
            <v>N/A</v>
          </cell>
          <cell r="Q960" t="str">
            <v>---</v>
          </cell>
          <cell r="S960" t="str">
            <v>---</v>
          </cell>
          <cell r="T960" t="str">
            <v>---</v>
          </cell>
          <cell r="U960">
            <v>1</v>
          </cell>
          <cell r="V960" t="str">
            <v>ARCHIVADO</v>
          </cell>
          <cell r="W960" t="str">
            <v>CAR Y CORTOLIMA</v>
          </cell>
          <cell r="X960" t="str">
            <v>Auto de Archivo</v>
          </cell>
          <cell r="Y960">
            <v>1491</v>
          </cell>
          <cell r="Z960">
            <v>39953</v>
          </cell>
          <cell r="AA960" t="str">
            <v>N/A</v>
          </cell>
          <cell r="AB960" t="str">
            <v>N/A</v>
          </cell>
          <cell r="AD960" t="str">
            <v>---</v>
          </cell>
          <cell r="AE960" t="str">
            <v>---</v>
          </cell>
          <cell r="AF960" t="str">
            <v>---</v>
          </cell>
          <cell r="AG960" t="str">
            <v>---</v>
          </cell>
          <cell r="AH960" t="str">
            <v>---</v>
          </cell>
          <cell r="AI960" t="str">
            <v>---</v>
          </cell>
          <cell r="AJ960" t="str">
            <v>---</v>
          </cell>
          <cell r="AK960" t="str">
            <v>---</v>
          </cell>
          <cell r="AL960">
            <v>0</v>
          </cell>
          <cell r="AM960" t="str">
            <v>---</v>
          </cell>
          <cell r="AN960">
            <v>0</v>
          </cell>
          <cell r="AO960">
            <v>0</v>
          </cell>
          <cell r="AP960">
            <v>0</v>
          </cell>
          <cell r="AQ960">
            <v>0</v>
          </cell>
          <cell r="AR960">
            <v>0</v>
          </cell>
          <cell r="AS960">
            <v>0</v>
          </cell>
          <cell r="AT960">
            <v>0</v>
          </cell>
          <cell r="AU960">
            <v>0</v>
          </cell>
          <cell r="AV960">
            <v>0</v>
          </cell>
          <cell r="AW960">
            <v>0</v>
          </cell>
          <cell r="AX960">
            <v>0</v>
          </cell>
          <cell r="AY960">
            <v>0</v>
          </cell>
          <cell r="AZ960">
            <v>0</v>
          </cell>
          <cell r="BA960">
            <v>0</v>
          </cell>
          <cell r="BB960" t="str">
            <v>Sin Seguimiento</v>
          </cell>
          <cell r="BJ960" t="str">
            <v>---</v>
          </cell>
          <cell r="BK960" t="str">
            <v>---</v>
          </cell>
          <cell r="BL960" t="str">
            <v>---</v>
          </cell>
          <cell r="BN960" t="str">
            <v>---</v>
          </cell>
          <cell r="BO960" t="str">
            <v>---</v>
          </cell>
          <cell r="BP960" t="str">
            <v>---</v>
          </cell>
          <cell r="BQ960" t="str">
            <v>---</v>
          </cell>
          <cell r="BR960" t="str">
            <v>---</v>
          </cell>
          <cell r="BS960" t="str">
            <v>---</v>
          </cell>
          <cell r="BT960" t="str">
            <v>---</v>
          </cell>
          <cell r="BU960" t="str">
            <v>---</v>
          </cell>
          <cell r="BV960" t="str">
            <v>---</v>
          </cell>
          <cell r="BW960" t="str">
            <v>---</v>
          </cell>
        </row>
        <row r="961">
          <cell r="A961" t="str">
            <v>LAM2355</v>
          </cell>
          <cell r="B961" t="str">
            <v>Licencia Ambiental</v>
          </cell>
          <cell r="C961" t="str">
            <v>PERFORACION EXPLORATORIA POZO SIRENAS 2 Y LINEAS DE FLUJO</v>
          </cell>
          <cell r="D961" t="str">
            <v xml:space="preserve">PERENCO COLOMBIA LIMITED </v>
          </cell>
          <cell r="E961" t="str">
            <v>Hidrocarburos</v>
          </cell>
          <cell r="F961" t="str">
            <v>---</v>
          </cell>
          <cell r="G961" t="str">
            <v>---</v>
          </cell>
          <cell r="H961" t="str">
            <v>---</v>
          </cell>
          <cell r="I961" t="str">
            <v>---</v>
          </cell>
          <cell r="J961" t="str">
            <v>---</v>
          </cell>
          <cell r="K961">
            <v>4</v>
          </cell>
          <cell r="O961" t="str">
            <v>---</v>
          </cell>
          <cell r="P961" t="str">
            <v>N/A</v>
          </cell>
          <cell r="Q961" t="str">
            <v>---</v>
          </cell>
          <cell r="S961" t="str">
            <v>---</v>
          </cell>
          <cell r="T961" t="str">
            <v>---</v>
          </cell>
          <cell r="U961">
            <v>1</v>
          </cell>
          <cell r="V961" t="str">
            <v>ARCHIVADO</v>
          </cell>
          <cell r="W961" t="str">
            <v>CAR Y CORTOLIMA</v>
          </cell>
          <cell r="X961" t="str">
            <v>Auto de Archivo</v>
          </cell>
          <cell r="Y961">
            <v>1773</v>
          </cell>
          <cell r="Z961">
            <v>38622</v>
          </cell>
          <cell r="AA961" t="str">
            <v>N/A</v>
          </cell>
          <cell r="AB961" t="str">
            <v>N/A</v>
          </cell>
          <cell r="AD961" t="str">
            <v>---</v>
          </cell>
          <cell r="AE961" t="str">
            <v>---</v>
          </cell>
          <cell r="AF961" t="str">
            <v>---</v>
          </cell>
          <cell r="AG961" t="str">
            <v>---</v>
          </cell>
          <cell r="AH961" t="str">
            <v>---</v>
          </cell>
          <cell r="AI961" t="str">
            <v>---</v>
          </cell>
          <cell r="AJ961" t="str">
            <v>---</v>
          </cell>
          <cell r="AK961" t="str">
            <v>---</v>
          </cell>
          <cell r="AL961">
            <v>0</v>
          </cell>
          <cell r="AM961" t="str">
            <v>---</v>
          </cell>
          <cell r="AN961">
            <v>0</v>
          </cell>
          <cell r="AO961">
            <v>0</v>
          </cell>
          <cell r="AP961">
            <v>0</v>
          </cell>
          <cell r="AQ961">
            <v>0</v>
          </cell>
          <cell r="AR961">
            <v>0</v>
          </cell>
          <cell r="AS961">
            <v>0</v>
          </cell>
          <cell r="AT961">
            <v>0</v>
          </cell>
          <cell r="AU961">
            <v>0</v>
          </cell>
          <cell r="AV961">
            <v>0</v>
          </cell>
          <cell r="AW961">
            <v>0</v>
          </cell>
          <cell r="AX961">
            <v>0</v>
          </cell>
          <cell r="AY961">
            <v>0</v>
          </cell>
          <cell r="AZ961">
            <v>0</v>
          </cell>
          <cell r="BA961">
            <v>0</v>
          </cell>
          <cell r="BB961" t="str">
            <v>Sin Seguimiento</v>
          </cell>
          <cell r="BJ961" t="str">
            <v>---</v>
          </cell>
          <cell r="BK961" t="str">
            <v>---</v>
          </cell>
          <cell r="BL961" t="str">
            <v>---</v>
          </cell>
          <cell r="BN961" t="str">
            <v>---</v>
          </cell>
          <cell r="BO961" t="str">
            <v>---</v>
          </cell>
          <cell r="BP961" t="str">
            <v>---</v>
          </cell>
          <cell r="BQ961" t="str">
            <v>---</v>
          </cell>
          <cell r="BR961" t="str">
            <v>---</v>
          </cell>
          <cell r="BS961" t="str">
            <v>---</v>
          </cell>
          <cell r="BT961" t="str">
            <v>---</v>
          </cell>
          <cell r="BU961" t="str">
            <v>---</v>
          </cell>
          <cell r="BV961" t="str">
            <v>---</v>
          </cell>
          <cell r="BW961" t="str">
            <v>---</v>
          </cell>
        </row>
        <row r="962">
          <cell r="A962" t="str">
            <v>LAM2353</v>
          </cell>
          <cell r="B962" t="str">
            <v>Licencia Ambiental</v>
          </cell>
          <cell r="C962" t="str">
            <v>INSTALACION RED DOMICILIARIA DE GAS NATURAL</v>
          </cell>
          <cell r="D962" t="str">
            <v xml:space="preserve">MADIGAS INGENIEROS S.A. E.S.P. </v>
          </cell>
          <cell r="E962" t="str">
            <v>Hidrocarburos</v>
          </cell>
          <cell r="F962" t="str">
            <v>---</v>
          </cell>
          <cell r="G962" t="str">
            <v>---</v>
          </cell>
          <cell r="H962" t="str">
            <v>---</v>
          </cell>
          <cell r="I962" t="str">
            <v>---</v>
          </cell>
          <cell r="J962" t="str">
            <v>---</v>
          </cell>
          <cell r="K962">
            <v>4</v>
          </cell>
          <cell r="O962" t="str">
            <v>---</v>
          </cell>
          <cell r="P962" t="str">
            <v>N/A</v>
          </cell>
          <cell r="Q962" t="str">
            <v>---</v>
          </cell>
          <cell r="S962" t="str">
            <v>---</v>
          </cell>
          <cell r="T962" t="str">
            <v>---</v>
          </cell>
          <cell r="U962">
            <v>2</v>
          </cell>
          <cell r="V962" t="str">
            <v>ARCHIVADO</v>
          </cell>
          <cell r="W962" t="str">
            <v>CAR Y CORTOLIMA</v>
          </cell>
          <cell r="X962" t="str">
            <v>Auto de Archivo</v>
          </cell>
          <cell r="Y962">
            <v>3033</v>
          </cell>
          <cell r="Z962">
            <v>39723</v>
          </cell>
          <cell r="AA962" t="str">
            <v>N/A</v>
          </cell>
          <cell r="AB962" t="str">
            <v>N/A</v>
          </cell>
          <cell r="AD962" t="str">
            <v>---</v>
          </cell>
          <cell r="AE962" t="str">
            <v>---</v>
          </cell>
          <cell r="AF962" t="str">
            <v>---</v>
          </cell>
          <cell r="AG962" t="str">
            <v>---</v>
          </cell>
          <cell r="AH962" t="str">
            <v>---</v>
          </cell>
          <cell r="AI962" t="str">
            <v>---</v>
          </cell>
          <cell r="AJ962" t="str">
            <v>---</v>
          </cell>
          <cell r="AK962" t="str">
            <v>---</v>
          </cell>
          <cell r="AL962">
            <v>0</v>
          </cell>
          <cell r="AM962" t="str">
            <v>---</v>
          </cell>
          <cell r="AN962">
            <v>0</v>
          </cell>
          <cell r="AO962">
            <v>0</v>
          </cell>
          <cell r="AP962">
            <v>1</v>
          </cell>
          <cell r="AQ962">
            <v>0</v>
          </cell>
          <cell r="AR962">
            <v>0</v>
          </cell>
          <cell r="AS962">
            <v>0</v>
          </cell>
          <cell r="AT962">
            <v>0</v>
          </cell>
          <cell r="AU962">
            <v>0</v>
          </cell>
          <cell r="AV962">
            <v>0</v>
          </cell>
          <cell r="AW962">
            <v>0</v>
          </cell>
          <cell r="AX962">
            <v>0</v>
          </cell>
          <cell r="AY962">
            <v>0</v>
          </cell>
          <cell r="AZ962">
            <v>0</v>
          </cell>
          <cell r="BA962">
            <v>0</v>
          </cell>
          <cell r="BB962" t="str">
            <v>Seguimiento 2007</v>
          </cell>
          <cell r="BJ962" t="str">
            <v>---</v>
          </cell>
          <cell r="BK962" t="str">
            <v>---</v>
          </cell>
          <cell r="BL962" t="str">
            <v>---</v>
          </cell>
          <cell r="BN962" t="str">
            <v>---</v>
          </cell>
          <cell r="BO962" t="str">
            <v>---</v>
          </cell>
          <cell r="BP962" t="str">
            <v>---</v>
          </cell>
          <cell r="BQ962" t="str">
            <v>---</v>
          </cell>
          <cell r="BR962" t="str">
            <v>---</v>
          </cell>
          <cell r="BS962" t="str">
            <v>---</v>
          </cell>
          <cell r="BT962" t="str">
            <v>---</v>
          </cell>
          <cell r="BU962" t="str">
            <v>---</v>
          </cell>
          <cell r="BV962" t="str">
            <v>---</v>
          </cell>
          <cell r="BW962" t="str">
            <v>---</v>
          </cell>
        </row>
        <row r="963">
          <cell r="A963" t="str">
            <v>LAM2352</v>
          </cell>
          <cell r="B963" t="str">
            <v>Licencia Ambiental</v>
          </cell>
          <cell r="C963" t="str">
            <v>INSTALACION DE RED DOMICILIARIA DE GAS NATURAL, CORREGIMIENTO AGUACLARA DEPARTAMENTO DEL CASANARE</v>
          </cell>
          <cell r="D963" t="str">
            <v xml:space="preserve">GOBERNACION DEL CASANARE </v>
          </cell>
          <cell r="E963" t="str">
            <v>Hidrocarburos</v>
          </cell>
          <cell r="F963" t="str">
            <v>---</v>
          </cell>
          <cell r="G963" t="str">
            <v>---</v>
          </cell>
          <cell r="H963" t="str">
            <v>---</v>
          </cell>
          <cell r="I963" t="str">
            <v>---</v>
          </cell>
          <cell r="J963" t="str">
            <v>---</v>
          </cell>
          <cell r="K963">
            <v>4</v>
          </cell>
          <cell r="O963" t="str">
            <v>---</v>
          </cell>
          <cell r="P963" t="str">
            <v>N/A</v>
          </cell>
          <cell r="Q963" t="str">
            <v>---</v>
          </cell>
          <cell r="S963" t="str">
            <v>---</v>
          </cell>
          <cell r="T963" t="str">
            <v>---</v>
          </cell>
          <cell r="U963">
            <v>1</v>
          </cell>
          <cell r="V963" t="str">
            <v>ARCHIVADO</v>
          </cell>
          <cell r="W963" t="str">
            <v>CAR Y CORTOLIMA</v>
          </cell>
          <cell r="X963" t="str">
            <v>Auto de Archivo</v>
          </cell>
          <cell r="Y963">
            <v>1024</v>
          </cell>
          <cell r="Z963">
            <v>39195</v>
          </cell>
          <cell r="AA963" t="str">
            <v>N/A</v>
          </cell>
          <cell r="AB963" t="str">
            <v>N/A</v>
          </cell>
          <cell r="AD963" t="str">
            <v>---</v>
          </cell>
          <cell r="AE963" t="str">
            <v>---</v>
          </cell>
          <cell r="AF963" t="str">
            <v>---</v>
          </cell>
          <cell r="AG963" t="str">
            <v>---</v>
          </cell>
          <cell r="AH963" t="str">
            <v>---</v>
          </cell>
          <cell r="AI963" t="str">
            <v>---</v>
          </cell>
          <cell r="AJ963" t="str">
            <v>---</v>
          </cell>
          <cell r="AK963" t="str">
            <v>---</v>
          </cell>
          <cell r="AL963">
            <v>0</v>
          </cell>
          <cell r="AM963" t="str">
            <v>---</v>
          </cell>
          <cell r="AN963">
            <v>0</v>
          </cell>
          <cell r="AO963">
            <v>0</v>
          </cell>
          <cell r="AP963">
            <v>0</v>
          </cell>
          <cell r="AQ963">
            <v>0</v>
          </cell>
          <cell r="AR963">
            <v>0</v>
          </cell>
          <cell r="AS963">
            <v>0</v>
          </cell>
          <cell r="AT963">
            <v>0</v>
          </cell>
          <cell r="AU963">
            <v>0</v>
          </cell>
          <cell r="AV963">
            <v>0</v>
          </cell>
          <cell r="AW963">
            <v>0</v>
          </cell>
          <cell r="AX963">
            <v>0</v>
          </cell>
          <cell r="AY963">
            <v>0</v>
          </cell>
          <cell r="AZ963">
            <v>0</v>
          </cell>
          <cell r="BA963">
            <v>0</v>
          </cell>
          <cell r="BB963" t="str">
            <v>Sin Seguimiento</v>
          </cell>
          <cell r="BJ963" t="str">
            <v>---</v>
          </cell>
          <cell r="BK963" t="str">
            <v>---</v>
          </cell>
          <cell r="BL963" t="str">
            <v>---</v>
          </cell>
          <cell r="BN963" t="str">
            <v>---</v>
          </cell>
          <cell r="BO963" t="str">
            <v>---</v>
          </cell>
          <cell r="BP963" t="str">
            <v>---</v>
          </cell>
          <cell r="BQ963" t="str">
            <v>---</v>
          </cell>
          <cell r="BR963" t="str">
            <v>---</v>
          </cell>
          <cell r="BS963" t="str">
            <v>---</v>
          </cell>
          <cell r="BT963" t="str">
            <v>---</v>
          </cell>
          <cell r="BU963" t="str">
            <v>---</v>
          </cell>
          <cell r="BV963" t="str">
            <v>---</v>
          </cell>
          <cell r="BW963" t="str">
            <v>---</v>
          </cell>
        </row>
        <row r="964">
          <cell r="A964" t="str">
            <v>LAM2351</v>
          </cell>
          <cell r="B964" t="str">
            <v>Licencia Ambiental</v>
          </cell>
          <cell r="C964" t="str">
            <v>INSTALACION DE RED DOMICILIARIA DE GAS NATURAL
MUNICIPIO DE VILLANUEVA CASANARE</v>
          </cell>
          <cell r="D964" t="str">
            <v xml:space="preserve">GOBERNACION DEL CASANARE </v>
          </cell>
          <cell r="E964" t="str">
            <v>Hidrocarburos</v>
          </cell>
          <cell r="F964" t="str">
            <v>---</v>
          </cell>
          <cell r="G964" t="str">
            <v>---</v>
          </cell>
          <cell r="H964" t="str">
            <v>---</v>
          </cell>
          <cell r="I964" t="str">
            <v>---</v>
          </cell>
          <cell r="J964" t="str">
            <v>---</v>
          </cell>
          <cell r="K964">
            <v>4</v>
          </cell>
          <cell r="O964" t="str">
            <v>---</v>
          </cell>
          <cell r="P964" t="str">
            <v>N/A</v>
          </cell>
          <cell r="Q964" t="str">
            <v>---</v>
          </cell>
          <cell r="S964" t="str">
            <v>---</v>
          </cell>
          <cell r="T964" t="str">
            <v>---</v>
          </cell>
          <cell r="U964">
            <v>1</v>
          </cell>
          <cell r="V964" t="str">
            <v>ARCHIVADO</v>
          </cell>
          <cell r="W964" t="str">
            <v>CAR Y CORTOLIMA</v>
          </cell>
          <cell r="X964" t="str">
            <v>Auto de Archivo</v>
          </cell>
          <cell r="Y964">
            <v>1338</v>
          </cell>
          <cell r="Z964">
            <v>39225</v>
          </cell>
          <cell r="AA964" t="str">
            <v>N/A</v>
          </cell>
          <cell r="AB964" t="str">
            <v>N/A</v>
          </cell>
          <cell r="AD964" t="str">
            <v>---</v>
          </cell>
          <cell r="AE964" t="str">
            <v>---</v>
          </cell>
          <cell r="AF964" t="str">
            <v>---</v>
          </cell>
          <cell r="AG964" t="str">
            <v>---</v>
          </cell>
          <cell r="AH964" t="str">
            <v>---</v>
          </cell>
          <cell r="AI964" t="str">
            <v>---</v>
          </cell>
          <cell r="AJ964" t="str">
            <v>---</v>
          </cell>
          <cell r="AK964" t="str">
            <v>---</v>
          </cell>
          <cell r="AL964">
            <v>0</v>
          </cell>
          <cell r="AM964" t="str">
            <v>---</v>
          </cell>
          <cell r="AN964">
            <v>0</v>
          </cell>
          <cell r="AO964">
            <v>0</v>
          </cell>
          <cell r="AP964">
            <v>0</v>
          </cell>
          <cell r="AQ964">
            <v>0</v>
          </cell>
          <cell r="AR964">
            <v>0</v>
          </cell>
          <cell r="AS964">
            <v>0</v>
          </cell>
          <cell r="AT964">
            <v>0</v>
          </cell>
          <cell r="AU964">
            <v>0</v>
          </cell>
          <cell r="AV964">
            <v>0</v>
          </cell>
          <cell r="AW964">
            <v>0</v>
          </cell>
          <cell r="AX964">
            <v>0</v>
          </cell>
          <cell r="AY964">
            <v>0</v>
          </cell>
          <cell r="AZ964">
            <v>0</v>
          </cell>
          <cell r="BA964">
            <v>0</v>
          </cell>
          <cell r="BB964" t="str">
            <v>Sin Seguimiento</v>
          </cell>
          <cell r="BJ964" t="str">
            <v>---</v>
          </cell>
          <cell r="BK964" t="str">
            <v>---</v>
          </cell>
          <cell r="BL964" t="str">
            <v>---</v>
          </cell>
          <cell r="BN964" t="str">
            <v>---</v>
          </cell>
          <cell r="BO964" t="str">
            <v>---</v>
          </cell>
          <cell r="BP964" t="str">
            <v>---</v>
          </cell>
          <cell r="BQ964" t="str">
            <v>---</v>
          </cell>
          <cell r="BR964" t="str">
            <v>---</v>
          </cell>
          <cell r="BS964" t="str">
            <v>---</v>
          </cell>
          <cell r="BT964" t="str">
            <v>---</v>
          </cell>
          <cell r="BU964" t="str">
            <v>---</v>
          </cell>
          <cell r="BV964" t="str">
            <v>---</v>
          </cell>
          <cell r="BW964" t="str">
            <v>---</v>
          </cell>
        </row>
        <row r="965">
          <cell r="A965" t="str">
            <v>LAM2349</v>
          </cell>
          <cell r="B965" t="str">
            <v>Licencia Ambiental</v>
          </cell>
          <cell r="C965" t="str">
            <v>INSTALACION DE RED DOMICILIARIA DE GAS NATURAL EN EL MUNICIPIO DE SABANALARGA</v>
          </cell>
          <cell r="D965" t="str">
            <v xml:space="preserve">GOBERNACION DEL CASANARE </v>
          </cell>
          <cell r="E965" t="str">
            <v>Hidrocarburos</v>
          </cell>
          <cell r="F965" t="str">
            <v>---</v>
          </cell>
          <cell r="G965" t="str">
            <v>---</v>
          </cell>
          <cell r="H965" t="str">
            <v>---</v>
          </cell>
          <cell r="I965" t="str">
            <v>---</v>
          </cell>
          <cell r="J965" t="str">
            <v>---</v>
          </cell>
          <cell r="K965">
            <v>4</v>
          </cell>
          <cell r="O965" t="str">
            <v>---</v>
          </cell>
          <cell r="P965" t="str">
            <v>N/A</v>
          </cell>
          <cell r="Q965" t="str">
            <v>---</v>
          </cell>
          <cell r="S965" t="str">
            <v>---</v>
          </cell>
          <cell r="T965" t="str">
            <v>---</v>
          </cell>
          <cell r="U965">
            <v>1</v>
          </cell>
          <cell r="V965" t="str">
            <v>ARCHIVADO</v>
          </cell>
          <cell r="W965" t="str">
            <v>CAR Y CORTOLIMA</v>
          </cell>
          <cell r="X965" t="str">
            <v>Auto de Archivo</v>
          </cell>
          <cell r="Y965">
            <v>1399</v>
          </cell>
          <cell r="Z965">
            <v>38574</v>
          </cell>
          <cell r="AA965" t="str">
            <v>N/A</v>
          </cell>
          <cell r="AB965" t="str">
            <v>N/A</v>
          </cell>
          <cell r="AD965" t="str">
            <v>---</v>
          </cell>
          <cell r="AE965" t="str">
            <v>---</v>
          </cell>
          <cell r="AF965" t="str">
            <v>---</v>
          </cell>
          <cell r="AG965" t="str">
            <v>---</v>
          </cell>
          <cell r="AH965" t="str">
            <v>---</v>
          </cell>
          <cell r="AI965" t="str">
            <v>---</v>
          </cell>
          <cell r="AJ965" t="str">
            <v>---</v>
          </cell>
          <cell r="AK965" t="str">
            <v>---</v>
          </cell>
          <cell r="AL965">
            <v>0</v>
          </cell>
          <cell r="AM965" t="str">
            <v>---</v>
          </cell>
          <cell r="AN965">
            <v>0</v>
          </cell>
          <cell r="AO965">
            <v>0</v>
          </cell>
          <cell r="AP965">
            <v>0</v>
          </cell>
          <cell r="AQ965">
            <v>0</v>
          </cell>
          <cell r="AR965">
            <v>0</v>
          </cell>
          <cell r="AS965">
            <v>0</v>
          </cell>
          <cell r="AT965">
            <v>0</v>
          </cell>
          <cell r="AU965">
            <v>0</v>
          </cell>
          <cell r="AV965">
            <v>0</v>
          </cell>
          <cell r="AW965">
            <v>0</v>
          </cell>
          <cell r="AX965">
            <v>0</v>
          </cell>
          <cell r="AY965">
            <v>0</v>
          </cell>
          <cell r="AZ965">
            <v>0</v>
          </cell>
          <cell r="BA965">
            <v>0</v>
          </cell>
          <cell r="BB965" t="str">
            <v>Sin Seguimiento</v>
          </cell>
          <cell r="BJ965" t="str">
            <v>---</v>
          </cell>
          <cell r="BK965" t="str">
            <v>---</v>
          </cell>
          <cell r="BL965" t="str">
            <v>---</v>
          </cell>
          <cell r="BN965" t="str">
            <v>---</v>
          </cell>
          <cell r="BO965" t="str">
            <v>---</v>
          </cell>
          <cell r="BP965" t="str">
            <v>---</v>
          </cell>
          <cell r="BQ965" t="str">
            <v>---</v>
          </cell>
          <cell r="BR965" t="str">
            <v>---</v>
          </cell>
          <cell r="BS965" t="str">
            <v>---</v>
          </cell>
          <cell r="BT965" t="str">
            <v>---</v>
          </cell>
          <cell r="BU965" t="str">
            <v>---</v>
          </cell>
          <cell r="BV965" t="str">
            <v>---</v>
          </cell>
          <cell r="BW965" t="str">
            <v>---</v>
          </cell>
        </row>
        <row r="966">
          <cell r="A966" t="str">
            <v>LAM2334</v>
          </cell>
          <cell r="B966" t="str">
            <v>Licencia Ambiental</v>
          </cell>
          <cell r="C966" t="str">
            <v>RED DE DISTRIBUCION DE GAS NATURAL EN 27 POBLACIONES DE CUNDINAMARCA, BOYACA Y SANTANDER</v>
          </cell>
          <cell r="D966" t="str">
            <v xml:space="preserve">GAS NATURAL CUNDIBOYACENSE S.A. E.S.P. </v>
          </cell>
          <cell r="E966" t="str">
            <v>Hidrocarburos</v>
          </cell>
          <cell r="F966" t="str">
            <v>---</v>
          </cell>
          <cell r="G966" t="str">
            <v>---</v>
          </cell>
          <cell r="H966" t="str">
            <v>---</v>
          </cell>
          <cell r="I966" t="str">
            <v>---</v>
          </cell>
          <cell r="J966" t="str">
            <v>---</v>
          </cell>
          <cell r="K966">
            <v>4</v>
          </cell>
          <cell r="O966" t="str">
            <v>---</v>
          </cell>
          <cell r="P966" t="str">
            <v>N/A</v>
          </cell>
          <cell r="Q966" t="str">
            <v>---</v>
          </cell>
          <cell r="S966" t="str">
            <v>---</v>
          </cell>
          <cell r="T966" t="str">
            <v>---</v>
          </cell>
          <cell r="U966">
            <v>2</v>
          </cell>
          <cell r="V966" t="str">
            <v>ARCHIVADO</v>
          </cell>
          <cell r="W966" t="str">
            <v>CAR Y CORTOLIMA</v>
          </cell>
          <cell r="X966" t="str">
            <v>Auto de Archivo</v>
          </cell>
          <cell r="Y966">
            <v>1448</v>
          </cell>
          <cell r="Z966">
            <v>39233</v>
          </cell>
          <cell r="AA966" t="str">
            <v>N/A</v>
          </cell>
          <cell r="AB966" t="str">
            <v>N/A</v>
          </cell>
          <cell r="AD966" t="str">
            <v>---</v>
          </cell>
          <cell r="AE966" t="str">
            <v>---</v>
          </cell>
          <cell r="AF966" t="str">
            <v>---</v>
          </cell>
          <cell r="AG966" t="str">
            <v>---</v>
          </cell>
          <cell r="AH966" t="str">
            <v>---</v>
          </cell>
          <cell r="AI966" t="str">
            <v>---</v>
          </cell>
          <cell r="AJ966" t="str">
            <v>---</v>
          </cell>
          <cell r="AK966" t="str">
            <v>---</v>
          </cell>
          <cell r="AL966">
            <v>0</v>
          </cell>
          <cell r="AM966" t="str">
            <v>---</v>
          </cell>
          <cell r="AN966">
            <v>3</v>
          </cell>
          <cell r="AO966">
            <v>0</v>
          </cell>
          <cell r="AP966">
            <v>0</v>
          </cell>
          <cell r="AQ966">
            <v>0</v>
          </cell>
          <cell r="AR966">
            <v>0</v>
          </cell>
          <cell r="AS966">
            <v>0</v>
          </cell>
          <cell r="AT966">
            <v>0</v>
          </cell>
          <cell r="AU966">
            <v>0</v>
          </cell>
          <cell r="AV966">
            <v>0</v>
          </cell>
          <cell r="AW966">
            <v>0</v>
          </cell>
          <cell r="AX966">
            <v>0</v>
          </cell>
          <cell r="AY966">
            <v>0</v>
          </cell>
          <cell r="AZ966">
            <v>0</v>
          </cell>
          <cell r="BA966">
            <v>0</v>
          </cell>
          <cell r="BB966" t="str">
            <v>Seguimiento &lt; 2006</v>
          </cell>
          <cell r="BJ966" t="str">
            <v>---</v>
          </cell>
          <cell r="BK966" t="str">
            <v>---</v>
          </cell>
          <cell r="BL966" t="str">
            <v>---</v>
          </cell>
          <cell r="BN966" t="str">
            <v>---</v>
          </cell>
          <cell r="BO966" t="str">
            <v>---</v>
          </cell>
          <cell r="BP966" t="str">
            <v>---</v>
          </cell>
          <cell r="BQ966" t="str">
            <v>---</v>
          </cell>
          <cell r="BR966" t="str">
            <v>---</v>
          </cell>
          <cell r="BS966" t="str">
            <v>---</v>
          </cell>
          <cell r="BT966" t="str">
            <v>---</v>
          </cell>
          <cell r="BU966" t="str">
            <v>---</v>
          </cell>
          <cell r="BV966" t="str">
            <v>---</v>
          </cell>
          <cell r="BW966" t="str">
            <v>---</v>
          </cell>
        </row>
        <row r="967">
          <cell r="A967" t="str">
            <v>LAM2316</v>
          </cell>
          <cell r="B967" t="str">
            <v>Licencia Ambiental</v>
          </cell>
          <cell r="C967" t="str">
            <v>CONSTRUCCION DE PROPANODUCTO INSPECCION DE PACARNI - JURISDICCION DE TESALIA</v>
          </cell>
          <cell r="D967" t="str">
            <v xml:space="preserve">ALCALDIA MUNICIPAL DE TESALIA </v>
          </cell>
          <cell r="E967" t="str">
            <v>Hidrocarburos</v>
          </cell>
          <cell r="F967" t="str">
            <v>---</v>
          </cell>
          <cell r="G967" t="str">
            <v>---</v>
          </cell>
          <cell r="H967" t="str">
            <v>---</v>
          </cell>
          <cell r="I967" t="str">
            <v>---</v>
          </cell>
          <cell r="J967" t="str">
            <v>---</v>
          </cell>
          <cell r="K967">
            <v>4</v>
          </cell>
          <cell r="O967" t="str">
            <v>---</v>
          </cell>
          <cell r="P967" t="str">
            <v>N/A</v>
          </cell>
          <cell r="Q967" t="str">
            <v>---</v>
          </cell>
          <cell r="S967" t="str">
            <v>---</v>
          </cell>
          <cell r="T967" t="str">
            <v>---</v>
          </cell>
          <cell r="U967">
            <v>1</v>
          </cell>
          <cell r="V967" t="str">
            <v>ARCHIVADO</v>
          </cell>
          <cell r="W967" t="str">
            <v>CAR Y CORTOLIMA</v>
          </cell>
          <cell r="X967" t="str">
            <v>Auto de Archivo</v>
          </cell>
          <cell r="Y967">
            <v>1394</v>
          </cell>
          <cell r="Z967">
            <v>38574</v>
          </cell>
          <cell r="AA967" t="str">
            <v>N/A</v>
          </cell>
          <cell r="AB967" t="str">
            <v>N/A</v>
          </cell>
          <cell r="AD967" t="str">
            <v>---</v>
          </cell>
          <cell r="AE967" t="str">
            <v>---</v>
          </cell>
          <cell r="AF967" t="str">
            <v>---</v>
          </cell>
          <cell r="AG967" t="str">
            <v>---</v>
          </cell>
          <cell r="AH967" t="str">
            <v>---</v>
          </cell>
          <cell r="AI967" t="str">
            <v>---</v>
          </cell>
          <cell r="AJ967" t="str">
            <v>---</v>
          </cell>
          <cell r="AK967" t="str">
            <v>---</v>
          </cell>
          <cell r="AL967">
            <v>0</v>
          </cell>
          <cell r="AM967" t="str">
            <v>---</v>
          </cell>
          <cell r="AN967">
            <v>0</v>
          </cell>
          <cell r="AO967">
            <v>0</v>
          </cell>
          <cell r="AP967">
            <v>0</v>
          </cell>
          <cell r="AQ967">
            <v>0</v>
          </cell>
          <cell r="AR967">
            <v>0</v>
          </cell>
          <cell r="AS967">
            <v>0</v>
          </cell>
          <cell r="AT967">
            <v>0</v>
          </cell>
          <cell r="AU967">
            <v>0</v>
          </cell>
          <cell r="AV967">
            <v>0</v>
          </cell>
          <cell r="AW967">
            <v>0</v>
          </cell>
          <cell r="AX967">
            <v>0</v>
          </cell>
          <cell r="AY967">
            <v>0</v>
          </cell>
          <cell r="AZ967">
            <v>0</v>
          </cell>
          <cell r="BA967">
            <v>0</v>
          </cell>
          <cell r="BB967" t="str">
            <v>Sin Seguimiento</v>
          </cell>
          <cell r="BJ967" t="str">
            <v>---</v>
          </cell>
          <cell r="BK967" t="str">
            <v>---</v>
          </cell>
          <cell r="BL967" t="str">
            <v>---</v>
          </cell>
          <cell r="BN967" t="str">
            <v>---</v>
          </cell>
          <cell r="BO967" t="str">
            <v>---</v>
          </cell>
          <cell r="BP967" t="str">
            <v>---</v>
          </cell>
          <cell r="BQ967" t="str">
            <v>---</v>
          </cell>
          <cell r="BR967" t="str">
            <v>---</v>
          </cell>
          <cell r="BS967" t="str">
            <v>---</v>
          </cell>
          <cell r="BT967" t="str">
            <v>---</v>
          </cell>
          <cell r="BU967" t="str">
            <v>---</v>
          </cell>
          <cell r="BV967" t="str">
            <v>---</v>
          </cell>
          <cell r="BW967" t="str">
            <v>---</v>
          </cell>
        </row>
        <row r="968">
          <cell r="A968" t="str">
            <v>LAM2313</v>
          </cell>
          <cell r="B968" t="str">
            <v>Licencia Ambiental</v>
          </cell>
          <cell r="C968" t="str">
            <v xml:space="preserve">CONSTRUCCION DEL GASODUCTO URBANO DEL MUNICIPIO DE GUAMAL -META	</v>
          </cell>
          <cell r="D968" t="str">
            <v xml:space="preserve">MADIGAS INGENIEROS S.A. E.S.P. </v>
          </cell>
          <cell r="E968" t="str">
            <v>Hidrocarburos</v>
          </cell>
          <cell r="F968" t="str">
            <v>---</v>
          </cell>
          <cell r="G968" t="str">
            <v>---</v>
          </cell>
          <cell r="H968" t="str">
            <v>---</v>
          </cell>
          <cell r="I968" t="str">
            <v>---</v>
          </cell>
          <cell r="J968" t="str">
            <v>---</v>
          </cell>
          <cell r="K968">
            <v>4</v>
          </cell>
          <cell r="O968" t="str">
            <v>---</v>
          </cell>
          <cell r="P968" t="str">
            <v>N/A</v>
          </cell>
          <cell r="Q968" t="str">
            <v>---</v>
          </cell>
          <cell r="S968" t="str">
            <v>---</v>
          </cell>
          <cell r="T968" t="str">
            <v>---</v>
          </cell>
          <cell r="U968">
            <v>1</v>
          </cell>
          <cell r="V968" t="str">
            <v>ARCHIVADO</v>
          </cell>
          <cell r="W968" t="str">
            <v>CAR Y CORTOLIMA</v>
          </cell>
          <cell r="X968" t="str">
            <v>Auto de Archivo</v>
          </cell>
          <cell r="Y968">
            <v>636</v>
          </cell>
          <cell r="Z968">
            <v>39507</v>
          </cell>
          <cell r="AA968" t="str">
            <v>N/A</v>
          </cell>
          <cell r="AB968" t="str">
            <v>N/A</v>
          </cell>
          <cell r="AD968" t="str">
            <v>---</v>
          </cell>
          <cell r="AE968" t="str">
            <v>---</v>
          </cell>
          <cell r="AF968" t="str">
            <v>---</v>
          </cell>
          <cell r="AG968" t="str">
            <v>---</v>
          </cell>
          <cell r="AH968" t="str">
            <v>---</v>
          </cell>
          <cell r="AI968" t="str">
            <v>---</v>
          </cell>
          <cell r="AJ968" t="str">
            <v>---</v>
          </cell>
          <cell r="AK968" t="str">
            <v>---</v>
          </cell>
          <cell r="AL968">
            <v>0</v>
          </cell>
          <cell r="AM968" t="str">
            <v>---</v>
          </cell>
          <cell r="AN968">
            <v>0</v>
          </cell>
          <cell r="AO968">
            <v>0</v>
          </cell>
          <cell r="AP968">
            <v>1</v>
          </cell>
          <cell r="AQ968">
            <v>0</v>
          </cell>
          <cell r="AR968">
            <v>0</v>
          </cell>
          <cell r="AS968">
            <v>0</v>
          </cell>
          <cell r="AT968">
            <v>0</v>
          </cell>
          <cell r="AU968">
            <v>0</v>
          </cell>
          <cell r="AV968">
            <v>0</v>
          </cell>
          <cell r="AW968">
            <v>0</v>
          </cell>
          <cell r="AX968">
            <v>0</v>
          </cell>
          <cell r="AY968">
            <v>0</v>
          </cell>
          <cell r="AZ968">
            <v>0</v>
          </cell>
          <cell r="BA968">
            <v>0</v>
          </cell>
          <cell r="BB968" t="str">
            <v>Seguimiento 2007</v>
          </cell>
          <cell r="BJ968" t="str">
            <v>---</v>
          </cell>
          <cell r="BK968" t="str">
            <v>---</v>
          </cell>
          <cell r="BL968" t="str">
            <v>---</v>
          </cell>
          <cell r="BN968" t="str">
            <v>---</v>
          </cell>
          <cell r="BO968" t="str">
            <v>---</v>
          </cell>
          <cell r="BP968" t="str">
            <v>---</v>
          </cell>
          <cell r="BQ968" t="str">
            <v>---</v>
          </cell>
          <cell r="BR968" t="str">
            <v>---</v>
          </cell>
          <cell r="BS968" t="str">
            <v>---</v>
          </cell>
          <cell r="BT968" t="str">
            <v>---</v>
          </cell>
          <cell r="BU968" t="str">
            <v>---</v>
          </cell>
          <cell r="BV968" t="str">
            <v>---</v>
          </cell>
          <cell r="BW968" t="str">
            <v>---</v>
          </cell>
        </row>
        <row r="969">
          <cell r="A969" t="str">
            <v>LAM2311</v>
          </cell>
          <cell r="B969" t="str">
            <v>Licencia Ambiental</v>
          </cell>
          <cell r="C969" t="str">
            <v>CONSTRUCCION Y PUESTA EN MARCHA DEL GASODUCTO URBANO DE PARATEBUENO- CUNDINAMARCA</v>
          </cell>
          <cell r="D969" t="str">
            <v xml:space="preserve">MADIGAS INGENIEROS S.A. E.S.P. </v>
          </cell>
          <cell r="E969" t="str">
            <v>Hidrocarburos</v>
          </cell>
          <cell r="F969" t="str">
            <v>---</v>
          </cell>
          <cell r="G969" t="str">
            <v>---</v>
          </cell>
          <cell r="H969" t="str">
            <v>---</v>
          </cell>
          <cell r="I969" t="str">
            <v>---</v>
          </cell>
          <cell r="J969" t="str">
            <v>---</v>
          </cell>
          <cell r="K969">
            <v>4</v>
          </cell>
          <cell r="O969" t="str">
            <v>---</v>
          </cell>
          <cell r="P969" t="str">
            <v>N/A</v>
          </cell>
          <cell r="Q969" t="str">
            <v>---</v>
          </cell>
          <cell r="S969" t="str">
            <v>---</v>
          </cell>
          <cell r="T969" t="str">
            <v>---</v>
          </cell>
          <cell r="U969">
            <v>2</v>
          </cell>
          <cell r="V969" t="str">
            <v>ARCHIVADO</v>
          </cell>
          <cell r="W969" t="str">
            <v>CAR Y CORTOLIMA</v>
          </cell>
          <cell r="X969" t="str">
            <v>Auto de Archivo</v>
          </cell>
          <cell r="Y969">
            <v>2359</v>
          </cell>
          <cell r="Z969">
            <v>39324</v>
          </cell>
          <cell r="AA969" t="str">
            <v>N/A</v>
          </cell>
          <cell r="AB969" t="str">
            <v>N/A</v>
          </cell>
          <cell r="AD969" t="str">
            <v>---</v>
          </cell>
          <cell r="AE969" t="str">
            <v>---</v>
          </cell>
          <cell r="AF969" t="str">
            <v>---</v>
          </cell>
          <cell r="AG969" t="str">
            <v>---</v>
          </cell>
          <cell r="AH969" t="str">
            <v>---</v>
          </cell>
          <cell r="AI969" t="str">
            <v>---</v>
          </cell>
          <cell r="AJ969" t="str">
            <v>---</v>
          </cell>
          <cell r="AK969" t="str">
            <v>---</v>
          </cell>
          <cell r="AL969">
            <v>0</v>
          </cell>
          <cell r="AM969" t="str">
            <v>---</v>
          </cell>
          <cell r="AN969">
            <v>0</v>
          </cell>
          <cell r="AO969">
            <v>0</v>
          </cell>
          <cell r="AP969">
            <v>0</v>
          </cell>
          <cell r="AQ969">
            <v>0</v>
          </cell>
          <cell r="AR969">
            <v>0</v>
          </cell>
          <cell r="AS969">
            <v>0</v>
          </cell>
          <cell r="AT969">
            <v>0</v>
          </cell>
          <cell r="AU969">
            <v>0</v>
          </cell>
          <cell r="AV969">
            <v>0</v>
          </cell>
          <cell r="AW969">
            <v>0</v>
          </cell>
          <cell r="AX969">
            <v>0</v>
          </cell>
          <cell r="AY969">
            <v>0</v>
          </cell>
          <cell r="AZ969">
            <v>0</v>
          </cell>
          <cell r="BA969">
            <v>0</v>
          </cell>
          <cell r="BB969" t="str">
            <v>Sin Seguimiento</v>
          </cell>
          <cell r="BJ969" t="str">
            <v>---</v>
          </cell>
          <cell r="BK969" t="str">
            <v>---</v>
          </cell>
          <cell r="BL969" t="str">
            <v>---</v>
          </cell>
          <cell r="BN969" t="str">
            <v>---</v>
          </cell>
          <cell r="BO969" t="str">
            <v>---</v>
          </cell>
          <cell r="BP969" t="str">
            <v>---</v>
          </cell>
          <cell r="BQ969" t="str">
            <v>---</v>
          </cell>
          <cell r="BR969" t="str">
            <v>---</v>
          </cell>
          <cell r="BS969" t="str">
            <v>---</v>
          </cell>
          <cell r="BT969" t="str">
            <v>---</v>
          </cell>
          <cell r="BU969" t="str">
            <v>---</v>
          </cell>
          <cell r="BV969" t="str">
            <v>---</v>
          </cell>
          <cell r="BW969" t="str">
            <v>---</v>
          </cell>
        </row>
        <row r="970">
          <cell r="A970" t="str">
            <v>LAM2285</v>
          </cell>
          <cell r="B970" t="str">
            <v>Licencia Ambiental</v>
          </cell>
          <cell r="C970" t="str">
            <v>CONSTRUCCION Y OPERACION DE LINEAS DE GAS NATURAL SECTOR NORORIENTAL - SANTIAGO DE CALI</v>
          </cell>
          <cell r="D970" t="str">
            <v xml:space="preserve">GASES DEL NORTE DEL VALLE. </v>
          </cell>
          <cell r="E970" t="str">
            <v>Hidrocarburos</v>
          </cell>
          <cell r="F970" t="str">
            <v>---</v>
          </cell>
          <cell r="G970" t="str">
            <v>---</v>
          </cell>
          <cell r="H970" t="str">
            <v>---</v>
          </cell>
          <cell r="I970" t="str">
            <v>---</v>
          </cell>
          <cell r="J970" t="str">
            <v>---</v>
          </cell>
          <cell r="K970">
            <v>4</v>
          </cell>
          <cell r="O970" t="str">
            <v>---</v>
          </cell>
          <cell r="P970" t="str">
            <v>N/A</v>
          </cell>
          <cell r="Q970" t="str">
            <v>---</v>
          </cell>
          <cell r="S970" t="str">
            <v>---</v>
          </cell>
          <cell r="T970" t="str">
            <v>---</v>
          </cell>
          <cell r="U970">
            <v>1</v>
          </cell>
          <cell r="V970" t="str">
            <v>ARCHIVADO</v>
          </cell>
          <cell r="W970" t="str">
            <v>CAR Y CORTOLIMA</v>
          </cell>
          <cell r="X970" t="str">
            <v>Auto de Archivo</v>
          </cell>
          <cell r="Y970">
            <v>511</v>
          </cell>
          <cell r="Z970">
            <v>38454</v>
          </cell>
          <cell r="AA970" t="str">
            <v>N/A</v>
          </cell>
          <cell r="AB970" t="str">
            <v>N/A</v>
          </cell>
          <cell r="AD970" t="str">
            <v>---</v>
          </cell>
          <cell r="AE970" t="str">
            <v>---</v>
          </cell>
          <cell r="AF970" t="str">
            <v>---</v>
          </cell>
          <cell r="AG970" t="str">
            <v>---</v>
          </cell>
          <cell r="AH970" t="str">
            <v>---</v>
          </cell>
          <cell r="AI970" t="str">
            <v>---</v>
          </cell>
          <cell r="AJ970" t="str">
            <v>---</v>
          </cell>
          <cell r="AK970" t="str">
            <v>---</v>
          </cell>
          <cell r="AL970">
            <v>0</v>
          </cell>
          <cell r="AM970" t="str">
            <v>---</v>
          </cell>
          <cell r="AN970">
            <v>0</v>
          </cell>
          <cell r="AO970">
            <v>0</v>
          </cell>
          <cell r="AP970">
            <v>0</v>
          </cell>
          <cell r="AQ970">
            <v>0</v>
          </cell>
          <cell r="AR970">
            <v>0</v>
          </cell>
          <cell r="AS970">
            <v>0</v>
          </cell>
          <cell r="AT970">
            <v>0</v>
          </cell>
          <cell r="AU970">
            <v>0</v>
          </cell>
          <cell r="AV970">
            <v>0</v>
          </cell>
          <cell r="AW970">
            <v>0</v>
          </cell>
          <cell r="AX970">
            <v>0</v>
          </cell>
          <cell r="AY970">
            <v>0</v>
          </cell>
          <cell r="AZ970">
            <v>0</v>
          </cell>
          <cell r="BA970">
            <v>0</v>
          </cell>
          <cell r="BB970" t="str">
            <v>Sin Seguimiento</v>
          </cell>
          <cell r="BJ970" t="str">
            <v>---</v>
          </cell>
          <cell r="BK970" t="str">
            <v>---</v>
          </cell>
          <cell r="BL970" t="str">
            <v>---</v>
          </cell>
          <cell r="BN970" t="str">
            <v>---</v>
          </cell>
          <cell r="BO970" t="str">
            <v>---</v>
          </cell>
          <cell r="BP970" t="str">
            <v>---</v>
          </cell>
          <cell r="BQ970" t="str">
            <v>---</v>
          </cell>
          <cell r="BR970" t="str">
            <v>---</v>
          </cell>
          <cell r="BS970" t="str">
            <v>---</v>
          </cell>
          <cell r="BT970" t="str">
            <v>---</v>
          </cell>
          <cell r="BU970" t="str">
            <v>---</v>
          </cell>
          <cell r="BV970" t="str">
            <v>---</v>
          </cell>
          <cell r="BW970" t="str">
            <v>---</v>
          </cell>
        </row>
        <row r="971">
          <cell r="A971" t="str">
            <v>LAM2280</v>
          </cell>
          <cell r="B971" t="str">
            <v>Licencia Ambiental</v>
          </cell>
          <cell r="C971" t="str">
            <v>ESTACION ALMACENADORA DE GAS (GLP) Y RED DE DISTRIBUCION, MUNICIPIO DE GUADALUPE</v>
          </cell>
          <cell r="D971" t="str">
            <v xml:space="preserve">SERVICIOS PUBLICOS INTEGRADOS </v>
          </cell>
          <cell r="E971" t="str">
            <v>Hidrocarburos</v>
          </cell>
          <cell r="F971" t="str">
            <v>---</v>
          </cell>
          <cell r="G971" t="str">
            <v>---</v>
          </cell>
          <cell r="H971" t="str">
            <v>---</v>
          </cell>
          <cell r="I971" t="str">
            <v>---</v>
          </cell>
          <cell r="J971" t="str">
            <v>---</v>
          </cell>
          <cell r="K971">
            <v>4</v>
          </cell>
          <cell r="O971" t="str">
            <v>---</v>
          </cell>
          <cell r="P971" t="str">
            <v>N/A</v>
          </cell>
          <cell r="Q971" t="str">
            <v>---</v>
          </cell>
          <cell r="S971" t="str">
            <v>---</v>
          </cell>
          <cell r="T971" t="str">
            <v>---</v>
          </cell>
          <cell r="U971">
            <v>1</v>
          </cell>
          <cell r="V971" t="str">
            <v>ARCHIVADO</v>
          </cell>
          <cell r="W971" t="str">
            <v>CAR Y CORTOLIMA</v>
          </cell>
          <cell r="X971" t="str">
            <v>Auto de Archivo</v>
          </cell>
          <cell r="Y971">
            <v>1402</v>
          </cell>
          <cell r="Z971">
            <v>38574</v>
          </cell>
          <cell r="AA971" t="str">
            <v>N/A</v>
          </cell>
          <cell r="AB971" t="str">
            <v>N/A</v>
          </cell>
          <cell r="AD971" t="str">
            <v>---</v>
          </cell>
          <cell r="AE971" t="str">
            <v>---</v>
          </cell>
          <cell r="AF971" t="str">
            <v>---</v>
          </cell>
          <cell r="AG971" t="str">
            <v>---</v>
          </cell>
          <cell r="AH971" t="str">
            <v>---</v>
          </cell>
          <cell r="AI971" t="str">
            <v>---</v>
          </cell>
          <cell r="AJ971" t="str">
            <v>---</v>
          </cell>
          <cell r="AK971" t="str">
            <v>---</v>
          </cell>
          <cell r="AL971">
            <v>0</v>
          </cell>
          <cell r="AM971" t="str">
            <v>---</v>
          </cell>
          <cell r="AN971">
            <v>0</v>
          </cell>
          <cell r="AO971">
            <v>0</v>
          </cell>
          <cell r="AP971">
            <v>0</v>
          </cell>
          <cell r="AQ971">
            <v>0</v>
          </cell>
          <cell r="AR971">
            <v>0</v>
          </cell>
          <cell r="AS971">
            <v>0</v>
          </cell>
          <cell r="AT971">
            <v>0</v>
          </cell>
          <cell r="AU971">
            <v>0</v>
          </cell>
          <cell r="AV971">
            <v>0</v>
          </cell>
          <cell r="AW971">
            <v>0</v>
          </cell>
          <cell r="AX971">
            <v>0</v>
          </cell>
          <cell r="AY971">
            <v>0</v>
          </cell>
          <cell r="AZ971">
            <v>0</v>
          </cell>
          <cell r="BA971">
            <v>0</v>
          </cell>
          <cell r="BB971" t="str">
            <v>Sin Seguimiento</v>
          </cell>
          <cell r="BJ971" t="str">
            <v>---</v>
          </cell>
          <cell r="BK971" t="str">
            <v>---</v>
          </cell>
          <cell r="BL971" t="str">
            <v>---</v>
          </cell>
          <cell r="BN971" t="str">
            <v>---</v>
          </cell>
          <cell r="BO971" t="str">
            <v>---</v>
          </cell>
          <cell r="BP971" t="str">
            <v>---</v>
          </cell>
          <cell r="BQ971" t="str">
            <v>---</v>
          </cell>
          <cell r="BR971" t="str">
            <v>---</v>
          </cell>
          <cell r="BS971" t="str">
            <v>---</v>
          </cell>
          <cell r="BT971" t="str">
            <v>---</v>
          </cell>
          <cell r="BU971" t="str">
            <v>---</v>
          </cell>
          <cell r="BV971" t="str">
            <v>---</v>
          </cell>
          <cell r="BW971" t="str">
            <v>---</v>
          </cell>
        </row>
        <row r="972">
          <cell r="A972" t="str">
            <v>LAM2279</v>
          </cell>
          <cell r="B972" t="str">
            <v>Licencia Ambiental</v>
          </cell>
          <cell r="C972" t="str">
            <v>CONSTRUCCION  OBRAS DE INFRAESTRUCTURA, INSTALACION RED DE GAS DOMICILIARIO - MUNICIPO DE SANTA MARIA</v>
          </cell>
          <cell r="D972" t="str">
            <v xml:space="preserve">ALCALDIA DE SANTA MARIA </v>
          </cell>
          <cell r="E972" t="str">
            <v>Hidrocarburos</v>
          </cell>
          <cell r="F972" t="str">
            <v>---</v>
          </cell>
          <cell r="G972" t="str">
            <v>---</v>
          </cell>
          <cell r="H972" t="str">
            <v>---</v>
          </cell>
          <cell r="I972" t="str">
            <v>---</v>
          </cell>
          <cell r="J972" t="str">
            <v>---</v>
          </cell>
          <cell r="K972">
            <v>4</v>
          </cell>
          <cell r="O972" t="str">
            <v>---</v>
          </cell>
          <cell r="P972" t="str">
            <v>N/A</v>
          </cell>
          <cell r="Q972" t="str">
            <v>---</v>
          </cell>
          <cell r="S972" t="str">
            <v>---</v>
          </cell>
          <cell r="T972" t="str">
            <v>---</v>
          </cell>
          <cell r="U972">
            <v>1</v>
          </cell>
          <cell r="V972" t="str">
            <v>ARCHIVADO</v>
          </cell>
          <cell r="W972" t="str">
            <v>CAR Y CORTOLIMA</v>
          </cell>
          <cell r="X972" t="str">
            <v>Auto de Archivo</v>
          </cell>
          <cell r="Y972">
            <v>1455</v>
          </cell>
          <cell r="Z972">
            <v>38937</v>
          </cell>
          <cell r="AA972" t="str">
            <v>N/A</v>
          </cell>
          <cell r="AB972" t="str">
            <v>N/A</v>
          </cell>
          <cell r="AD972" t="str">
            <v>---</v>
          </cell>
          <cell r="AE972" t="str">
            <v>---</v>
          </cell>
          <cell r="AF972" t="str">
            <v>---</v>
          </cell>
          <cell r="AG972" t="str">
            <v>---</v>
          </cell>
          <cell r="AH972" t="str">
            <v>---</v>
          </cell>
          <cell r="AI972" t="str">
            <v>---</v>
          </cell>
          <cell r="AJ972" t="str">
            <v>---</v>
          </cell>
          <cell r="AK972" t="str">
            <v>---</v>
          </cell>
          <cell r="AL972">
            <v>0</v>
          </cell>
          <cell r="AM972" t="str">
            <v>---</v>
          </cell>
          <cell r="AN972">
            <v>0</v>
          </cell>
          <cell r="AO972">
            <v>0</v>
          </cell>
          <cell r="AP972">
            <v>0</v>
          </cell>
          <cell r="AQ972">
            <v>0</v>
          </cell>
          <cell r="AR972">
            <v>0</v>
          </cell>
          <cell r="AS972">
            <v>0</v>
          </cell>
          <cell r="AT972">
            <v>0</v>
          </cell>
          <cell r="AU972">
            <v>0</v>
          </cell>
          <cell r="AV972">
            <v>0</v>
          </cell>
          <cell r="AW972">
            <v>0</v>
          </cell>
          <cell r="AX972">
            <v>0</v>
          </cell>
          <cell r="AY972">
            <v>0</v>
          </cell>
          <cell r="AZ972">
            <v>0</v>
          </cell>
          <cell r="BA972">
            <v>0</v>
          </cell>
          <cell r="BB972" t="str">
            <v>Sin Seguimiento</v>
          </cell>
          <cell r="BJ972" t="str">
            <v>---</v>
          </cell>
          <cell r="BK972" t="str">
            <v>---</v>
          </cell>
          <cell r="BL972" t="str">
            <v>---</v>
          </cell>
          <cell r="BN972" t="str">
            <v>---</v>
          </cell>
          <cell r="BO972" t="str">
            <v>---</v>
          </cell>
          <cell r="BP972" t="str">
            <v>---</v>
          </cell>
          <cell r="BQ972" t="str">
            <v>---</v>
          </cell>
          <cell r="BR972" t="str">
            <v>---</v>
          </cell>
          <cell r="BS972" t="str">
            <v>---</v>
          </cell>
          <cell r="BT972" t="str">
            <v>---</v>
          </cell>
          <cell r="BU972" t="str">
            <v>---</v>
          </cell>
          <cell r="BV972" t="str">
            <v>---</v>
          </cell>
          <cell r="BW972" t="str">
            <v>---</v>
          </cell>
        </row>
        <row r="973">
          <cell r="A973" t="str">
            <v>LAM2278</v>
          </cell>
          <cell r="B973" t="str">
            <v>Licencia Ambiental</v>
          </cell>
          <cell r="C973" t="str">
            <v>CONSTRUCCION DEL GASODUCTO VEREDA TRES ESQUINAS, INSPECCION DE SILVANIA</v>
          </cell>
          <cell r="D973" t="str">
            <v xml:space="preserve">ALCALDIA DE GIGANTE </v>
          </cell>
          <cell r="E973" t="str">
            <v>Hidrocarburos</v>
          </cell>
          <cell r="F973" t="str">
            <v>---</v>
          </cell>
          <cell r="G973" t="str">
            <v>---</v>
          </cell>
          <cell r="H973" t="str">
            <v>---</v>
          </cell>
          <cell r="I973" t="str">
            <v>---</v>
          </cell>
          <cell r="J973" t="str">
            <v>---</v>
          </cell>
          <cell r="K973">
            <v>4</v>
          </cell>
          <cell r="O973" t="str">
            <v>---</v>
          </cell>
          <cell r="P973" t="str">
            <v>N/A</v>
          </cell>
          <cell r="Q973" t="str">
            <v>---</v>
          </cell>
          <cell r="S973" t="str">
            <v>---</v>
          </cell>
          <cell r="T973" t="str">
            <v>---</v>
          </cell>
          <cell r="U973">
            <v>1</v>
          </cell>
          <cell r="V973" t="str">
            <v>ARCHIVADO</v>
          </cell>
          <cell r="W973" t="str">
            <v>CAR Y CORTOLIMA</v>
          </cell>
          <cell r="X973" t="str">
            <v>Auto de Archivo</v>
          </cell>
          <cell r="Y973">
            <v>998</v>
          </cell>
          <cell r="Z973">
            <v>38861</v>
          </cell>
          <cell r="AA973" t="str">
            <v>N/A</v>
          </cell>
          <cell r="AB973" t="str">
            <v>N/A</v>
          </cell>
          <cell r="AD973" t="str">
            <v>---</v>
          </cell>
          <cell r="AE973" t="str">
            <v>---</v>
          </cell>
          <cell r="AF973" t="str">
            <v>---</v>
          </cell>
          <cell r="AG973" t="str">
            <v>---</v>
          </cell>
          <cell r="AH973" t="str">
            <v>---</v>
          </cell>
          <cell r="AI973" t="str">
            <v>---</v>
          </cell>
          <cell r="AJ973" t="str">
            <v>---</v>
          </cell>
          <cell r="AK973" t="str">
            <v>---</v>
          </cell>
          <cell r="AL973">
            <v>0</v>
          </cell>
          <cell r="AM973" t="str">
            <v>---</v>
          </cell>
          <cell r="AN973">
            <v>0</v>
          </cell>
          <cell r="AO973">
            <v>0</v>
          </cell>
          <cell r="AP973">
            <v>0</v>
          </cell>
          <cell r="AQ973">
            <v>0</v>
          </cell>
          <cell r="AR973">
            <v>0</v>
          </cell>
          <cell r="AS973">
            <v>0</v>
          </cell>
          <cell r="AT973">
            <v>0</v>
          </cell>
          <cell r="AU973">
            <v>0</v>
          </cell>
          <cell r="AV973">
            <v>0</v>
          </cell>
          <cell r="AW973">
            <v>0</v>
          </cell>
          <cell r="AX973">
            <v>0</v>
          </cell>
          <cell r="AY973">
            <v>0</v>
          </cell>
          <cell r="AZ973">
            <v>0</v>
          </cell>
          <cell r="BA973">
            <v>0</v>
          </cell>
          <cell r="BB973" t="str">
            <v>Sin Seguimiento</v>
          </cell>
          <cell r="BJ973" t="str">
            <v>---</v>
          </cell>
          <cell r="BK973" t="str">
            <v>---</v>
          </cell>
          <cell r="BL973" t="str">
            <v>---</v>
          </cell>
          <cell r="BN973" t="str">
            <v>---</v>
          </cell>
          <cell r="BO973" t="str">
            <v>---</v>
          </cell>
          <cell r="BP973" t="str">
            <v>---</v>
          </cell>
          <cell r="BQ973" t="str">
            <v>---</v>
          </cell>
          <cell r="BR973" t="str">
            <v>---</v>
          </cell>
          <cell r="BS973" t="str">
            <v>---</v>
          </cell>
          <cell r="BT973" t="str">
            <v>---</v>
          </cell>
          <cell r="BU973" t="str">
            <v>---</v>
          </cell>
          <cell r="BV973" t="str">
            <v>---</v>
          </cell>
          <cell r="BW973" t="str">
            <v>---</v>
          </cell>
        </row>
        <row r="974">
          <cell r="A974" t="str">
            <v>LAM2277</v>
          </cell>
          <cell r="B974" t="str">
            <v>Licencia Ambiental</v>
          </cell>
          <cell r="C974" t="str">
            <v>Construcción de Gasoducto Vereda Silvania- Inspección de Silvania</v>
          </cell>
          <cell r="D974" t="str">
            <v xml:space="preserve">ALCALDIA DE GIGANTE </v>
          </cell>
          <cell r="E974" t="str">
            <v>Hidrocarburos</v>
          </cell>
          <cell r="F974" t="str">
            <v>---</v>
          </cell>
          <cell r="G974" t="str">
            <v>---</v>
          </cell>
          <cell r="H974" t="str">
            <v>---</v>
          </cell>
          <cell r="I974" t="str">
            <v>---</v>
          </cell>
          <cell r="J974" t="str">
            <v>---</v>
          </cell>
          <cell r="K974">
            <v>4</v>
          </cell>
          <cell r="O974" t="str">
            <v>---</v>
          </cell>
          <cell r="P974" t="str">
            <v>N/A</v>
          </cell>
          <cell r="Q974" t="str">
            <v>---</v>
          </cell>
          <cell r="S974" t="str">
            <v>---</v>
          </cell>
          <cell r="T974" t="str">
            <v>---</v>
          </cell>
          <cell r="U974">
            <v>1</v>
          </cell>
          <cell r="V974" t="str">
            <v>ARCHIVADO</v>
          </cell>
          <cell r="W974" t="str">
            <v>CAR Y CORTOLIMA</v>
          </cell>
          <cell r="X974" t="str">
            <v>Auto de Archivo</v>
          </cell>
          <cell r="Y974">
            <v>1632</v>
          </cell>
          <cell r="Z974">
            <v>38604</v>
          </cell>
          <cell r="AA974" t="str">
            <v>N/A</v>
          </cell>
          <cell r="AB974" t="str">
            <v>N/A</v>
          </cell>
          <cell r="AD974" t="str">
            <v>---</v>
          </cell>
          <cell r="AE974" t="str">
            <v>---</v>
          </cell>
          <cell r="AF974" t="str">
            <v>---</v>
          </cell>
          <cell r="AG974" t="str">
            <v>---</v>
          </cell>
          <cell r="AH974" t="str">
            <v>---</v>
          </cell>
          <cell r="AI974" t="str">
            <v>---</v>
          </cell>
          <cell r="AJ974" t="str">
            <v>---</v>
          </cell>
          <cell r="AK974" t="str">
            <v>---</v>
          </cell>
          <cell r="AL974">
            <v>0</v>
          </cell>
          <cell r="AM974" t="str">
            <v>---</v>
          </cell>
          <cell r="AN974">
            <v>0</v>
          </cell>
          <cell r="AO974">
            <v>0</v>
          </cell>
          <cell r="AP974">
            <v>0</v>
          </cell>
          <cell r="AQ974">
            <v>0</v>
          </cell>
          <cell r="AR974">
            <v>0</v>
          </cell>
          <cell r="AS974">
            <v>0</v>
          </cell>
          <cell r="AT974">
            <v>0</v>
          </cell>
          <cell r="AU974">
            <v>0</v>
          </cell>
          <cell r="AV974">
            <v>0</v>
          </cell>
          <cell r="AW974">
            <v>0</v>
          </cell>
          <cell r="AX974">
            <v>0</v>
          </cell>
          <cell r="AY974">
            <v>0</v>
          </cell>
          <cell r="AZ974">
            <v>0</v>
          </cell>
          <cell r="BA974">
            <v>0</v>
          </cell>
          <cell r="BB974" t="str">
            <v>Sin Seguimiento</v>
          </cell>
          <cell r="BJ974" t="str">
            <v>---</v>
          </cell>
          <cell r="BK974" t="str">
            <v>---</v>
          </cell>
          <cell r="BL974" t="str">
            <v>---</v>
          </cell>
          <cell r="BN974" t="str">
            <v>---</v>
          </cell>
          <cell r="BO974" t="str">
            <v>---</v>
          </cell>
          <cell r="BP974" t="str">
            <v>---</v>
          </cell>
          <cell r="BQ974" t="str">
            <v>---</v>
          </cell>
          <cell r="BR974" t="str">
            <v>---</v>
          </cell>
          <cell r="BS974" t="str">
            <v>---</v>
          </cell>
          <cell r="BT974" t="str">
            <v>---</v>
          </cell>
          <cell r="BU974" t="str">
            <v>---</v>
          </cell>
          <cell r="BV974" t="str">
            <v>---</v>
          </cell>
          <cell r="BW974" t="str">
            <v>---</v>
          </cell>
        </row>
        <row r="975">
          <cell r="A975" t="str">
            <v>LAM2272</v>
          </cell>
          <cell r="B975" t="str">
            <v>Licencia Ambiental</v>
          </cell>
          <cell r="C975" t="str">
            <v>RED DE DISTRIBUCION DE GAS NATURAL EN LOS MUNICIPIOS DE TUNJA, OICATA, TUTA, PAIPA, DUITAMA Y SOGAMOSO</v>
          </cell>
          <cell r="D975" t="str">
            <v xml:space="preserve">GAS NATURAL CUNDIBOYACENSE S.A. E.S.P. </v>
          </cell>
          <cell r="E975" t="str">
            <v>Hidrocarburos</v>
          </cell>
          <cell r="F975" t="str">
            <v>---</v>
          </cell>
          <cell r="G975" t="str">
            <v>---</v>
          </cell>
          <cell r="H975" t="str">
            <v>---</v>
          </cell>
          <cell r="I975" t="str">
            <v>---</v>
          </cell>
          <cell r="J975" t="str">
            <v>---</v>
          </cell>
          <cell r="K975">
            <v>4</v>
          </cell>
          <cell r="O975" t="str">
            <v>---</v>
          </cell>
          <cell r="P975" t="str">
            <v>N/A</v>
          </cell>
          <cell r="Q975" t="str">
            <v>---</v>
          </cell>
          <cell r="S975" t="str">
            <v>---</v>
          </cell>
          <cell r="T975" t="str">
            <v>---</v>
          </cell>
          <cell r="U975">
            <v>2</v>
          </cell>
          <cell r="V975" t="str">
            <v>ARCHIVADO</v>
          </cell>
          <cell r="W975" t="str">
            <v>CAR Y CORTOLIMA</v>
          </cell>
          <cell r="X975" t="str">
            <v>Auto de Archivo</v>
          </cell>
          <cell r="Y975">
            <v>2355</v>
          </cell>
          <cell r="Z975">
            <v>39323</v>
          </cell>
          <cell r="AA975" t="str">
            <v>N/A</v>
          </cell>
          <cell r="AB975" t="str">
            <v>N/A</v>
          </cell>
          <cell r="AD975" t="str">
            <v>---</v>
          </cell>
          <cell r="AE975" t="str">
            <v>---</v>
          </cell>
          <cell r="AF975" t="str">
            <v>---</v>
          </cell>
          <cell r="AG975" t="str">
            <v>---</v>
          </cell>
          <cell r="AH975" t="str">
            <v>---</v>
          </cell>
          <cell r="AI975" t="str">
            <v>---</v>
          </cell>
          <cell r="AJ975" t="str">
            <v>---</v>
          </cell>
          <cell r="AK975" t="str">
            <v>---</v>
          </cell>
          <cell r="AL975">
            <v>0</v>
          </cell>
          <cell r="AM975" t="str">
            <v>---</v>
          </cell>
          <cell r="AN975">
            <v>1</v>
          </cell>
          <cell r="AO975">
            <v>0</v>
          </cell>
          <cell r="AP975">
            <v>0</v>
          </cell>
          <cell r="AQ975">
            <v>0</v>
          </cell>
          <cell r="AR975">
            <v>0</v>
          </cell>
          <cell r="AS975">
            <v>0</v>
          </cell>
          <cell r="AT975">
            <v>0</v>
          </cell>
          <cell r="AU975">
            <v>0</v>
          </cell>
          <cell r="AV975">
            <v>0</v>
          </cell>
          <cell r="AW975">
            <v>0</v>
          </cell>
          <cell r="AX975">
            <v>0</v>
          </cell>
          <cell r="AY975">
            <v>0</v>
          </cell>
          <cell r="AZ975">
            <v>0</v>
          </cell>
          <cell r="BA975">
            <v>0</v>
          </cell>
          <cell r="BB975" t="str">
            <v>Seguimiento &lt; 2006</v>
          </cell>
          <cell r="BJ975" t="str">
            <v>---</v>
          </cell>
          <cell r="BK975" t="str">
            <v>---</v>
          </cell>
          <cell r="BL975" t="str">
            <v>---</v>
          </cell>
          <cell r="BN975" t="str">
            <v>---</v>
          </cell>
          <cell r="BO975" t="str">
            <v>---</v>
          </cell>
          <cell r="BP975" t="str">
            <v>---</v>
          </cell>
          <cell r="BQ975" t="str">
            <v>---</v>
          </cell>
          <cell r="BR975" t="str">
            <v>---</v>
          </cell>
          <cell r="BS975" t="str">
            <v>---</v>
          </cell>
          <cell r="BT975" t="str">
            <v>---</v>
          </cell>
          <cell r="BU975" t="str">
            <v>---</v>
          </cell>
          <cell r="BV975" t="str">
            <v>---</v>
          </cell>
          <cell r="BW975" t="str">
            <v>---</v>
          </cell>
        </row>
        <row r="976">
          <cell r="A976" t="str">
            <v>LAM2237</v>
          </cell>
          <cell r="B976" t="str">
            <v>Licencia Ambiental</v>
          </cell>
          <cell r="C976" t="str">
            <v>LINEA DE GAS NATURAL DESDE LA TRONCAL DE OCCIDENTE A LA PLANTA DE PAPELES NACIONALES</v>
          </cell>
          <cell r="D976" t="str">
            <v xml:space="preserve">PAPELES NACIONALES S.A </v>
          </cell>
          <cell r="E976" t="str">
            <v>Hidrocarburos</v>
          </cell>
          <cell r="F976" t="str">
            <v>---</v>
          </cell>
          <cell r="G976" t="str">
            <v>---</v>
          </cell>
          <cell r="H976" t="str">
            <v>---</v>
          </cell>
          <cell r="I976" t="str">
            <v>---</v>
          </cell>
          <cell r="J976" t="str">
            <v>---</v>
          </cell>
          <cell r="K976">
            <v>4</v>
          </cell>
          <cell r="O976" t="str">
            <v>---</v>
          </cell>
          <cell r="P976" t="str">
            <v>N/A</v>
          </cell>
          <cell r="Q976" t="str">
            <v>---</v>
          </cell>
          <cell r="S976" t="str">
            <v>---</v>
          </cell>
          <cell r="T976" t="str">
            <v>---</v>
          </cell>
          <cell r="U976">
            <v>1</v>
          </cell>
          <cell r="V976" t="str">
            <v>ARCHIVADO</v>
          </cell>
          <cell r="W976" t="str">
            <v>CAR Y CORTOLIMA</v>
          </cell>
          <cell r="X976" t="str">
            <v>Auto de Archivo</v>
          </cell>
          <cell r="Y976">
            <v>1633</v>
          </cell>
          <cell r="Z976">
            <v>38604</v>
          </cell>
          <cell r="AA976" t="str">
            <v>N/A</v>
          </cell>
          <cell r="AB976" t="str">
            <v>N/A</v>
          </cell>
          <cell r="AD976" t="str">
            <v>---</v>
          </cell>
          <cell r="AE976" t="str">
            <v>---</v>
          </cell>
          <cell r="AF976" t="str">
            <v>---</v>
          </cell>
          <cell r="AG976" t="str">
            <v>---</v>
          </cell>
          <cell r="AH976" t="str">
            <v>---</v>
          </cell>
          <cell r="AI976" t="str">
            <v>---</v>
          </cell>
          <cell r="AJ976" t="str">
            <v>---</v>
          </cell>
          <cell r="AK976" t="str">
            <v>---</v>
          </cell>
          <cell r="AL976">
            <v>0</v>
          </cell>
          <cell r="AM976" t="str">
            <v>---</v>
          </cell>
          <cell r="AN976">
            <v>0</v>
          </cell>
          <cell r="AO976">
            <v>0</v>
          </cell>
          <cell r="AP976">
            <v>0</v>
          </cell>
          <cell r="AQ976">
            <v>0</v>
          </cell>
          <cell r="AR976">
            <v>0</v>
          </cell>
          <cell r="AS976">
            <v>0</v>
          </cell>
          <cell r="AT976">
            <v>0</v>
          </cell>
          <cell r="AU976">
            <v>0</v>
          </cell>
          <cell r="AV976">
            <v>0</v>
          </cell>
          <cell r="AW976">
            <v>0</v>
          </cell>
          <cell r="AX976">
            <v>0</v>
          </cell>
          <cell r="AY976">
            <v>0</v>
          </cell>
          <cell r="AZ976">
            <v>0</v>
          </cell>
          <cell r="BA976">
            <v>0</v>
          </cell>
          <cell r="BB976" t="str">
            <v>Sin Seguimiento</v>
          </cell>
          <cell r="BJ976" t="str">
            <v>---</v>
          </cell>
          <cell r="BK976" t="str">
            <v>---</v>
          </cell>
          <cell r="BL976" t="str">
            <v>---</v>
          </cell>
          <cell r="BN976" t="str">
            <v>---</v>
          </cell>
          <cell r="BO976" t="str">
            <v>---</v>
          </cell>
          <cell r="BP976" t="str">
            <v>---</v>
          </cell>
          <cell r="BQ976" t="str">
            <v>---</v>
          </cell>
          <cell r="BR976" t="str">
            <v>---</v>
          </cell>
          <cell r="BS976" t="str">
            <v>---</v>
          </cell>
          <cell r="BT976" t="str">
            <v>---</v>
          </cell>
          <cell r="BU976" t="str">
            <v>---</v>
          </cell>
          <cell r="BV976" t="str">
            <v>---</v>
          </cell>
          <cell r="BW976" t="str">
            <v>---</v>
          </cell>
        </row>
        <row r="977">
          <cell r="A977" t="str">
            <v>LAM2203</v>
          </cell>
          <cell r="B977" t="str">
            <v>Licencia Ambiental</v>
          </cell>
          <cell r="C977" t="str">
            <v>RED DE DISTRIBUCION DOMICILIARIA DE GAS NATURAL EN CHIQUNQUIRA, COGUA, SIMIJACA, TOCANCIPA,  UBATE, ,  BOJACA, COTA,  FACATATIVA,  FUNZA, MADRID, MOSQUERA, TABIO,  TENJO, y ZIPACON</v>
          </cell>
          <cell r="D977" t="str">
            <v xml:space="preserve">GAS NATURAL CUNDIBOYACENSE S.A. E.S.P. </v>
          </cell>
          <cell r="E977" t="str">
            <v>Hidrocarburos</v>
          </cell>
          <cell r="F977" t="str">
            <v>---</v>
          </cell>
          <cell r="G977" t="str">
            <v>---</v>
          </cell>
          <cell r="H977" t="str">
            <v>---</v>
          </cell>
          <cell r="I977" t="str">
            <v>---</v>
          </cell>
          <cell r="J977" t="str">
            <v>---</v>
          </cell>
          <cell r="K977">
            <v>4</v>
          </cell>
          <cell r="O977" t="str">
            <v>---</v>
          </cell>
          <cell r="P977" t="str">
            <v>N/A</v>
          </cell>
          <cell r="Q977" t="str">
            <v>---</v>
          </cell>
          <cell r="S977" t="str">
            <v>---</v>
          </cell>
          <cell r="T977" t="str">
            <v>---</v>
          </cell>
          <cell r="U977">
            <v>3</v>
          </cell>
          <cell r="V977" t="str">
            <v>ARCHIVADO</v>
          </cell>
          <cell r="W977" t="str">
            <v>CAR Y CORTOLIMA</v>
          </cell>
          <cell r="X977" t="str">
            <v>Auto de Archivo</v>
          </cell>
          <cell r="Y977">
            <v>2944</v>
          </cell>
          <cell r="Z977">
            <v>39385</v>
          </cell>
          <cell r="AA977" t="str">
            <v>N/A</v>
          </cell>
          <cell r="AB977" t="str">
            <v>N/A</v>
          </cell>
          <cell r="AD977" t="str">
            <v>---</v>
          </cell>
          <cell r="AE977" t="str">
            <v>---</v>
          </cell>
          <cell r="AF977" t="str">
            <v>---</v>
          </cell>
          <cell r="AG977" t="str">
            <v>---</v>
          </cell>
          <cell r="AH977" t="str">
            <v>---</v>
          </cell>
          <cell r="AI977" t="str">
            <v>---</v>
          </cell>
          <cell r="AJ977" t="str">
            <v>---</v>
          </cell>
          <cell r="AK977" t="str">
            <v>---</v>
          </cell>
          <cell r="AL977">
            <v>0</v>
          </cell>
          <cell r="AM977" t="str">
            <v>---</v>
          </cell>
          <cell r="AN977">
            <v>3</v>
          </cell>
          <cell r="AO977">
            <v>0</v>
          </cell>
          <cell r="AP977">
            <v>0</v>
          </cell>
          <cell r="AQ977">
            <v>0</v>
          </cell>
          <cell r="AR977">
            <v>0</v>
          </cell>
          <cell r="AS977">
            <v>0</v>
          </cell>
          <cell r="AT977">
            <v>0</v>
          </cell>
          <cell r="AU977">
            <v>0</v>
          </cell>
          <cell r="AV977">
            <v>0</v>
          </cell>
          <cell r="AW977">
            <v>0</v>
          </cell>
          <cell r="AX977">
            <v>0</v>
          </cell>
          <cell r="AY977">
            <v>0</v>
          </cell>
          <cell r="AZ977">
            <v>0</v>
          </cell>
          <cell r="BA977">
            <v>0</v>
          </cell>
          <cell r="BB977" t="str">
            <v>Seguimiento &lt; 2006</v>
          </cell>
          <cell r="BJ977" t="str">
            <v>---</v>
          </cell>
          <cell r="BK977" t="str">
            <v>---</v>
          </cell>
          <cell r="BL977" t="str">
            <v>---</v>
          </cell>
          <cell r="BN977" t="str">
            <v>---</v>
          </cell>
          <cell r="BO977" t="str">
            <v>---</v>
          </cell>
          <cell r="BP977" t="str">
            <v>---</v>
          </cell>
          <cell r="BQ977" t="str">
            <v>---</v>
          </cell>
          <cell r="BR977" t="str">
            <v>---</v>
          </cell>
          <cell r="BS977" t="str">
            <v>---</v>
          </cell>
          <cell r="BT977" t="str">
            <v>---</v>
          </cell>
          <cell r="BU977" t="str">
            <v>---</v>
          </cell>
          <cell r="BV977" t="str">
            <v>---</v>
          </cell>
          <cell r="BW977" t="str">
            <v>---</v>
          </cell>
        </row>
        <row r="978">
          <cell r="A978" t="str">
            <v>LAM2202</v>
          </cell>
          <cell r="B978" t="str">
            <v>Licencia Ambiental</v>
          </cell>
          <cell r="C978" t="str">
            <v>RED DE GAS DOMICILIARIO CASCO URBANO DE PUENTE NACIONAL</v>
          </cell>
          <cell r="D978" t="str">
            <v xml:space="preserve">SERPEGAS S.A. E.S.P. </v>
          </cell>
          <cell r="E978" t="str">
            <v>Hidrocarburos</v>
          </cell>
          <cell r="F978" t="str">
            <v>---</v>
          </cell>
          <cell r="G978" t="str">
            <v>---</v>
          </cell>
          <cell r="H978" t="str">
            <v>---</v>
          </cell>
          <cell r="I978" t="str">
            <v>---</v>
          </cell>
          <cell r="J978" t="str">
            <v>---</v>
          </cell>
          <cell r="K978">
            <v>4</v>
          </cell>
          <cell r="O978" t="str">
            <v>---</v>
          </cell>
          <cell r="P978" t="str">
            <v>N/A</v>
          </cell>
          <cell r="Q978" t="str">
            <v>---</v>
          </cell>
          <cell r="S978" t="str">
            <v>---</v>
          </cell>
          <cell r="T978" t="str">
            <v>---</v>
          </cell>
          <cell r="U978">
            <v>2</v>
          </cell>
          <cell r="V978" t="str">
            <v>ARCHIVADO</v>
          </cell>
          <cell r="W978" t="str">
            <v>CAR Y CORTOLIMA</v>
          </cell>
          <cell r="X978" t="str">
            <v>Auto de Archivo</v>
          </cell>
          <cell r="Y978">
            <v>2627</v>
          </cell>
          <cell r="Z978">
            <v>39349</v>
          </cell>
          <cell r="AA978" t="str">
            <v>N/A</v>
          </cell>
          <cell r="AB978" t="str">
            <v>N/A</v>
          </cell>
          <cell r="AD978" t="str">
            <v>---</v>
          </cell>
          <cell r="AE978" t="str">
            <v>---</v>
          </cell>
          <cell r="AF978" t="str">
            <v>---</v>
          </cell>
          <cell r="AG978" t="str">
            <v>---</v>
          </cell>
          <cell r="AH978" t="str">
            <v>---</v>
          </cell>
          <cell r="AI978" t="str">
            <v>---</v>
          </cell>
          <cell r="AJ978" t="str">
            <v>---</v>
          </cell>
          <cell r="AK978" t="str">
            <v>---</v>
          </cell>
          <cell r="AL978">
            <v>0</v>
          </cell>
          <cell r="AM978" t="str">
            <v>---</v>
          </cell>
          <cell r="AN978">
            <v>0</v>
          </cell>
          <cell r="AO978">
            <v>0</v>
          </cell>
          <cell r="AP978">
            <v>0</v>
          </cell>
          <cell r="AQ978">
            <v>0</v>
          </cell>
          <cell r="AR978">
            <v>0</v>
          </cell>
          <cell r="AS978">
            <v>0</v>
          </cell>
          <cell r="AT978">
            <v>0</v>
          </cell>
          <cell r="AU978">
            <v>0</v>
          </cell>
          <cell r="AV978">
            <v>0</v>
          </cell>
          <cell r="AW978">
            <v>0</v>
          </cell>
          <cell r="AX978">
            <v>0</v>
          </cell>
          <cell r="AY978">
            <v>0</v>
          </cell>
          <cell r="AZ978">
            <v>0</v>
          </cell>
          <cell r="BA978">
            <v>0</v>
          </cell>
          <cell r="BB978" t="str">
            <v>Sin Seguimiento</v>
          </cell>
          <cell r="BJ978" t="str">
            <v>---</v>
          </cell>
          <cell r="BK978" t="str">
            <v>---</v>
          </cell>
          <cell r="BL978" t="str">
            <v>---</v>
          </cell>
          <cell r="BN978" t="str">
            <v>---</v>
          </cell>
          <cell r="BO978" t="str">
            <v>---</v>
          </cell>
          <cell r="BP978" t="str">
            <v>---</v>
          </cell>
          <cell r="BQ978" t="str">
            <v>---</v>
          </cell>
          <cell r="BR978" t="str">
            <v>---</v>
          </cell>
          <cell r="BS978" t="str">
            <v>---</v>
          </cell>
          <cell r="BT978" t="str">
            <v>---</v>
          </cell>
          <cell r="BU978" t="str">
            <v>---</v>
          </cell>
          <cell r="BV978" t="str">
            <v>---</v>
          </cell>
          <cell r="BW978" t="str">
            <v>---</v>
          </cell>
        </row>
        <row r="979">
          <cell r="A979" t="str">
            <v>LAM2200</v>
          </cell>
          <cell r="B979" t="str">
            <v>Licencia Ambiental</v>
          </cell>
          <cell r="C979" t="str">
            <v>PERFORACION  EXPLORATORIA BLOQUE  ALEJO POZO MOCHILA 1, ALEJO SUR 1, EL POLLO, ULLNT, MCR1</v>
          </cell>
          <cell r="D979" t="str">
            <v xml:space="preserve">TECNOPETROL </v>
          </cell>
          <cell r="E979" t="str">
            <v>Hidrocarburos</v>
          </cell>
          <cell r="F979" t="str">
            <v>---</v>
          </cell>
          <cell r="G979" t="str">
            <v>---</v>
          </cell>
          <cell r="H979" t="str">
            <v>---</v>
          </cell>
          <cell r="I979" t="str">
            <v>---</v>
          </cell>
          <cell r="J979" t="str">
            <v>---</v>
          </cell>
          <cell r="K979">
            <v>4</v>
          </cell>
          <cell r="O979" t="str">
            <v>---</v>
          </cell>
          <cell r="P979" t="str">
            <v>N/A</v>
          </cell>
          <cell r="Q979" t="str">
            <v>---</v>
          </cell>
          <cell r="S979" t="str">
            <v>---</v>
          </cell>
          <cell r="T979" t="str">
            <v>---</v>
          </cell>
          <cell r="U979">
            <v>1</v>
          </cell>
          <cell r="V979" t="str">
            <v>ARCHIVADO</v>
          </cell>
          <cell r="W979" t="str">
            <v>CAR Y CORTOLIMA</v>
          </cell>
          <cell r="X979" t="str">
            <v>Auto de Archivo</v>
          </cell>
          <cell r="Y979">
            <v>1001</v>
          </cell>
          <cell r="Z979">
            <v>38517</v>
          </cell>
          <cell r="AA979" t="str">
            <v>N/A</v>
          </cell>
          <cell r="AB979" t="str">
            <v>N/A</v>
          </cell>
          <cell r="AD979" t="str">
            <v>---</v>
          </cell>
          <cell r="AE979" t="str">
            <v>---</v>
          </cell>
          <cell r="AF979" t="str">
            <v>---</v>
          </cell>
          <cell r="AG979" t="str">
            <v>---</v>
          </cell>
          <cell r="AH979" t="str">
            <v>---</v>
          </cell>
          <cell r="AI979" t="str">
            <v>---</v>
          </cell>
          <cell r="AJ979" t="str">
            <v>---</v>
          </cell>
          <cell r="AK979" t="str">
            <v>---</v>
          </cell>
          <cell r="AL979">
            <v>0</v>
          </cell>
          <cell r="AM979" t="str">
            <v>---</v>
          </cell>
          <cell r="AN979">
            <v>0</v>
          </cell>
          <cell r="AO979">
            <v>0</v>
          </cell>
          <cell r="AP979">
            <v>0</v>
          </cell>
          <cell r="AQ979">
            <v>0</v>
          </cell>
          <cell r="AR979">
            <v>0</v>
          </cell>
          <cell r="AS979">
            <v>0</v>
          </cell>
          <cell r="AT979">
            <v>0</v>
          </cell>
          <cell r="AU979">
            <v>0</v>
          </cell>
          <cell r="AV979">
            <v>0</v>
          </cell>
          <cell r="AW979">
            <v>0</v>
          </cell>
          <cell r="AX979">
            <v>0</v>
          </cell>
          <cell r="AY979">
            <v>0</v>
          </cell>
          <cell r="AZ979">
            <v>0</v>
          </cell>
          <cell r="BA979">
            <v>0</v>
          </cell>
          <cell r="BB979" t="str">
            <v>Sin Seguimiento</v>
          </cell>
          <cell r="BJ979" t="str">
            <v>---</v>
          </cell>
          <cell r="BK979" t="str">
            <v>---</v>
          </cell>
          <cell r="BL979" t="str">
            <v>---</v>
          </cell>
          <cell r="BN979" t="str">
            <v>---</v>
          </cell>
          <cell r="BO979" t="str">
            <v>---</v>
          </cell>
          <cell r="BP979" t="str">
            <v>---</v>
          </cell>
          <cell r="BQ979" t="str">
            <v>---</v>
          </cell>
          <cell r="BR979" t="str">
            <v>---</v>
          </cell>
          <cell r="BS979" t="str">
            <v>---</v>
          </cell>
          <cell r="BT979" t="str">
            <v>---</v>
          </cell>
          <cell r="BU979" t="str">
            <v>---</v>
          </cell>
          <cell r="BV979" t="str">
            <v>---</v>
          </cell>
          <cell r="BW979" t="str">
            <v>---</v>
          </cell>
        </row>
        <row r="980">
          <cell r="A980" t="str">
            <v>LAM2193</v>
          </cell>
          <cell r="B980" t="str">
            <v>Licencia Ambiental</v>
          </cell>
          <cell r="C980" t="str">
            <v>PROGRAMA SISMICO CASABE -LLANITO 3D</v>
          </cell>
          <cell r="D980" t="str">
            <v xml:space="preserve">ECOPETROL S.A. </v>
          </cell>
          <cell r="E980" t="str">
            <v>Hidrocarburos</v>
          </cell>
          <cell r="F980" t="str">
            <v>---</v>
          </cell>
          <cell r="G980" t="str">
            <v>---</v>
          </cell>
          <cell r="H980" t="str">
            <v>---</v>
          </cell>
          <cell r="I980" t="str">
            <v>---</v>
          </cell>
          <cell r="J980" t="str">
            <v>---</v>
          </cell>
          <cell r="K980">
            <v>4</v>
          </cell>
          <cell r="O980" t="str">
            <v>---</v>
          </cell>
          <cell r="P980" t="str">
            <v>N/A</v>
          </cell>
          <cell r="Q980" t="str">
            <v>---</v>
          </cell>
          <cell r="S980" t="str">
            <v>---</v>
          </cell>
          <cell r="T980" t="str">
            <v>---</v>
          </cell>
          <cell r="U980">
            <v>1</v>
          </cell>
          <cell r="V980" t="str">
            <v>ARCHIVADO</v>
          </cell>
          <cell r="W980" t="str">
            <v>CAR Y CORTOLIMA</v>
          </cell>
          <cell r="X980" t="str">
            <v>Auto de Archivo</v>
          </cell>
          <cell r="Y980">
            <v>1614</v>
          </cell>
          <cell r="Z980">
            <v>38603</v>
          </cell>
          <cell r="AA980" t="str">
            <v>N/A</v>
          </cell>
          <cell r="AB980" t="str">
            <v>N/A</v>
          </cell>
          <cell r="AD980" t="str">
            <v>---</v>
          </cell>
          <cell r="AE980" t="str">
            <v>---</v>
          </cell>
          <cell r="AF980" t="str">
            <v>---</v>
          </cell>
          <cell r="AG980" t="str">
            <v>---</v>
          </cell>
          <cell r="AH980" t="str">
            <v>---</v>
          </cell>
          <cell r="AI980" t="str">
            <v>---</v>
          </cell>
          <cell r="AJ980" t="str">
            <v>---</v>
          </cell>
          <cell r="AK980" t="str">
            <v>---</v>
          </cell>
          <cell r="AL980">
            <v>0</v>
          </cell>
          <cell r="AM980" t="str">
            <v>---</v>
          </cell>
          <cell r="AN980">
            <v>0</v>
          </cell>
          <cell r="AO980">
            <v>0</v>
          </cell>
          <cell r="AP980">
            <v>0</v>
          </cell>
          <cell r="AQ980">
            <v>0</v>
          </cell>
          <cell r="AR980">
            <v>0</v>
          </cell>
          <cell r="AS980">
            <v>0</v>
          </cell>
          <cell r="AT980">
            <v>0</v>
          </cell>
          <cell r="AU980">
            <v>0</v>
          </cell>
          <cell r="AV980">
            <v>0</v>
          </cell>
          <cell r="AW980">
            <v>0</v>
          </cell>
          <cell r="AX980">
            <v>0</v>
          </cell>
          <cell r="AY980">
            <v>0</v>
          </cell>
          <cell r="AZ980">
            <v>0</v>
          </cell>
          <cell r="BA980">
            <v>0</v>
          </cell>
          <cell r="BB980" t="str">
            <v>Sin Seguimiento</v>
          </cell>
          <cell r="BJ980" t="str">
            <v>---</v>
          </cell>
          <cell r="BK980" t="str">
            <v>---</v>
          </cell>
          <cell r="BL980" t="str">
            <v>---</v>
          </cell>
          <cell r="BN980" t="str">
            <v>---</v>
          </cell>
          <cell r="BO980" t="str">
            <v>---</v>
          </cell>
          <cell r="BP980" t="str">
            <v>---</v>
          </cell>
          <cell r="BQ980" t="str">
            <v>---</v>
          </cell>
          <cell r="BR980" t="str">
            <v>---</v>
          </cell>
          <cell r="BS980" t="str">
            <v>---</v>
          </cell>
          <cell r="BT980" t="str">
            <v>---</v>
          </cell>
          <cell r="BU980" t="str">
            <v>---</v>
          </cell>
          <cell r="BV980" t="str">
            <v>---</v>
          </cell>
          <cell r="BW980" t="str">
            <v>---</v>
          </cell>
        </row>
        <row r="981">
          <cell r="A981" t="str">
            <v>LAM2186</v>
          </cell>
          <cell r="B981" t="str">
            <v>Licencia Ambiental</v>
          </cell>
          <cell r="C981" t="str">
            <v>CONSTRUCCION DE LA RED PARA LA DISTRIBUCION DE GAS EN OIBA - SANTANDER</v>
          </cell>
          <cell r="D981" t="str">
            <v xml:space="preserve">GASPETROL LTDA </v>
          </cell>
          <cell r="E981" t="str">
            <v>Hidrocarburos</v>
          </cell>
          <cell r="F981" t="str">
            <v>---</v>
          </cell>
          <cell r="G981" t="str">
            <v>---</v>
          </cell>
          <cell r="H981" t="str">
            <v>---</v>
          </cell>
          <cell r="I981" t="str">
            <v>---</v>
          </cell>
          <cell r="J981" t="str">
            <v>---</v>
          </cell>
          <cell r="K981">
            <v>4</v>
          </cell>
          <cell r="O981" t="str">
            <v>---</v>
          </cell>
          <cell r="P981" t="str">
            <v>N/A</v>
          </cell>
          <cell r="Q981" t="str">
            <v>---</v>
          </cell>
          <cell r="S981" t="str">
            <v>---</v>
          </cell>
          <cell r="T981" t="str">
            <v>---</v>
          </cell>
          <cell r="U981">
            <v>1</v>
          </cell>
          <cell r="V981" t="str">
            <v>ARCHIVADO</v>
          </cell>
          <cell r="W981" t="str">
            <v>CAR Y CORTOLIMA</v>
          </cell>
          <cell r="X981" t="str">
            <v>Auto de Archivo</v>
          </cell>
          <cell r="Y981">
            <v>509</v>
          </cell>
          <cell r="Z981">
            <v>38454</v>
          </cell>
          <cell r="AA981" t="str">
            <v>N/A</v>
          </cell>
          <cell r="AB981" t="str">
            <v>N/A</v>
          </cell>
          <cell r="AD981" t="str">
            <v>---</v>
          </cell>
          <cell r="AE981" t="str">
            <v>---</v>
          </cell>
          <cell r="AF981" t="str">
            <v>---</v>
          </cell>
          <cell r="AG981" t="str">
            <v>---</v>
          </cell>
          <cell r="AH981" t="str">
            <v>---</v>
          </cell>
          <cell r="AI981" t="str">
            <v>---</v>
          </cell>
          <cell r="AJ981" t="str">
            <v>---</v>
          </cell>
          <cell r="AK981" t="str">
            <v>---</v>
          </cell>
          <cell r="AL981">
            <v>0</v>
          </cell>
          <cell r="AM981" t="str">
            <v>---</v>
          </cell>
          <cell r="AN981">
            <v>0</v>
          </cell>
          <cell r="AO981">
            <v>0</v>
          </cell>
          <cell r="AP981">
            <v>0</v>
          </cell>
          <cell r="AQ981">
            <v>0</v>
          </cell>
          <cell r="AR981">
            <v>0</v>
          </cell>
          <cell r="AS981">
            <v>0</v>
          </cell>
          <cell r="AT981">
            <v>0</v>
          </cell>
          <cell r="AU981">
            <v>0</v>
          </cell>
          <cell r="AV981">
            <v>0</v>
          </cell>
          <cell r="AW981">
            <v>0</v>
          </cell>
          <cell r="AX981">
            <v>0</v>
          </cell>
          <cell r="AY981">
            <v>0</v>
          </cell>
          <cell r="AZ981">
            <v>0</v>
          </cell>
          <cell r="BA981">
            <v>0</v>
          </cell>
          <cell r="BB981" t="str">
            <v>Sin Seguimiento</v>
          </cell>
          <cell r="BJ981" t="str">
            <v>---</v>
          </cell>
          <cell r="BK981" t="str">
            <v>---</v>
          </cell>
          <cell r="BL981" t="str">
            <v>---</v>
          </cell>
          <cell r="BN981" t="str">
            <v>---</v>
          </cell>
          <cell r="BO981" t="str">
            <v>---</v>
          </cell>
          <cell r="BP981" t="str">
            <v>---</v>
          </cell>
          <cell r="BQ981" t="str">
            <v>---</v>
          </cell>
          <cell r="BR981" t="str">
            <v>---</v>
          </cell>
          <cell r="BS981" t="str">
            <v>---</v>
          </cell>
          <cell r="BT981" t="str">
            <v>---</v>
          </cell>
          <cell r="BU981" t="str">
            <v>---</v>
          </cell>
          <cell r="BV981" t="str">
            <v>---</v>
          </cell>
          <cell r="BW981" t="str">
            <v>---</v>
          </cell>
        </row>
        <row r="982">
          <cell r="A982" t="str">
            <v>LAM2185</v>
          </cell>
          <cell r="B982" t="str">
            <v>Licencia Ambiental</v>
          </cell>
          <cell r="C982" t="str">
            <v>RED DE GAS DOMICILIARIO DE BARICHARA EN SANTANDER</v>
          </cell>
          <cell r="D982" t="str">
            <v xml:space="preserve">INPROCON LTDA </v>
          </cell>
          <cell r="E982" t="str">
            <v>Hidrocarburos</v>
          </cell>
          <cell r="F982" t="str">
            <v>---</v>
          </cell>
          <cell r="G982" t="str">
            <v>---</v>
          </cell>
          <cell r="H982" t="str">
            <v>---</v>
          </cell>
          <cell r="I982" t="str">
            <v>---</v>
          </cell>
          <cell r="J982" t="str">
            <v>---</v>
          </cell>
          <cell r="K982">
            <v>4</v>
          </cell>
          <cell r="O982" t="str">
            <v>---</v>
          </cell>
          <cell r="P982" t="str">
            <v>N/A</v>
          </cell>
          <cell r="Q982" t="str">
            <v>---</v>
          </cell>
          <cell r="S982" t="str">
            <v>---</v>
          </cell>
          <cell r="T982" t="str">
            <v>---</v>
          </cell>
          <cell r="U982">
            <v>1</v>
          </cell>
          <cell r="V982" t="str">
            <v>ARCHIVADO</v>
          </cell>
          <cell r="W982" t="str">
            <v>CAR Y CORTOLIMA</v>
          </cell>
          <cell r="X982" t="str">
            <v>Auto de Archivo</v>
          </cell>
          <cell r="Y982">
            <v>510</v>
          </cell>
          <cell r="Z982">
            <v>38454</v>
          </cell>
          <cell r="AA982" t="str">
            <v>N/A</v>
          </cell>
          <cell r="AB982" t="str">
            <v>N/A</v>
          </cell>
          <cell r="AD982" t="str">
            <v>---</v>
          </cell>
          <cell r="AE982" t="str">
            <v>---</v>
          </cell>
          <cell r="AF982" t="str">
            <v>---</v>
          </cell>
          <cell r="AG982" t="str">
            <v>---</v>
          </cell>
          <cell r="AH982" t="str">
            <v>---</v>
          </cell>
          <cell r="AI982" t="str">
            <v>---</v>
          </cell>
          <cell r="AJ982" t="str">
            <v>---</v>
          </cell>
          <cell r="AK982" t="str">
            <v>---</v>
          </cell>
          <cell r="AL982">
            <v>0</v>
          </cell>
          <cell r="AM982" t="str">
            <v>---</v>
          </cell>
          <cell r="AN982">
            <v>0</v>
          </cell>
          <cell r="AO982">
            <v>0</v>
          </cell>
          <cell r="AP982">
            <v>0</v>
          </cell>
          <cell r="AQ982">
            <v>0</v>
          </cell>
          <cell r="AR982">
            <v>0</v>
          </cell>
          <cell r="AS982">
            <v>0</v>
          </cell>
          <cell r="AT982">
            <v>0</v>
          </cell>
          <cell r="AU982">
            <v>0</v>
          </cell>
          <cell r="AV982">
            <v>0</v>
          </cell>
          <cell r="AW982">
            <v>0</v>
          </cell>
          <cell r="AX982">
            <v>0</v>
          </cell>
          <cell r="AY982">
            <v>0</v>
          </cell>
          <cell r="AZ982">
            <v>0</v>
          </cell>
          <cell r="BA982">
            <v>0</v>
          </cell>
          <cell r="BB982" t="str">
            <v>Sin Seguimiento</v>
          </cell>
          <cell r="BJ982" t="str">
            <v>---</v>
          </cell>
          <cell r="BK982" t="str">
            <v>---</v>
          </cell>
          <cell r="BL982" t="str">
            <v>---</v>
          </cell>
          <cell r="BN982" t="str">
            <v>---</v>
          </cell>
          <cell r="BO982" t="str">
            <v>---</v>
          </cell>
          <cell r="BP982" t="str">
            <v>---</v>
          </cell>
          <cell r="BQ982" t="str">
            <v>---</v>
          </cell>
          <cell r="BR982" t="str">
            <v>---</v>
          </cell>
          <cell r="BS982" t="str">
            <v>---</v>
          </cell>
          <cell r="BT982" t="str">
            <v>---</v>
          </cell>
          <cell r="BU982" t="str">
            <v>---</v>
          </cell>
          <cell r="BV982" t="str">
            <v>---</v>
          </cell>
          <cell r="BW982" t="str">
            <v>---</v>
          </cell>
        </row>
        <row r="983">
          <cell r="A983" t="str">
            <v>LAM2184</v>
          </cell>
          <cell r="B983" t="str">
            <v>Licencia Ambiental</v>
          </cell>
          <cell r="C983" t="str">
            <v>CONSTRUCCION DE LA RED DE GAS DOMICILIARIO DE ZAPATOCA  EN SANTANDER</v>
          </cell>
          <cell r="D983" t="str">
            <v xml:space="preserve">SERPEGAS S.A. E.S.P. </v>
          </cell>
          <cell r="E983" t="str">
            <v>Hidrocarburos</v>
          </cell>
          <cell r="F983" t="str">
            <v>---</v>
          </cell>
          <cell r="G983" t="str">
            <v>---</v>
          </cell>
          <cell r="H983" t="str">
            <v>---</v>
          </cell>
          <cell r="I983" t="str">
            <v>---</v>
          </cell>
          <cell r="J983" t="str">
            <v>---</v>
          </cell>
          <cell r="K983">
            <v>4</v>
          </cell>
          <cell r="O983" t="str">
            <v>---</v>
          </cell>
          <cell r="P983" t="str">
            <v>N/A</v>
          </cell>
          <cell r="Q983" t="str">
            <v>---</v>
          </cell>
          <cell r="S983" t="str">
            <v>---</v>
          </cell>
          <cell r="T983" t="str">
            <v>---</v>
          </cell>
          <cell r="U983">
            <v>1</v>
          </cell>
          <cell r="V983" t="str">
            <v>ARCHIVADO</v>
          </cell>
          <cell r="W983" t="str">
            <v>CAR Y CORTOLIMA</v>
          </cell>
          <cell r="X983" t="str">
            <v>Auto de Archivo</v>
          </cell>
          <cell r="Y983">
            <v>491</v>
          </cell>
          <cell r="Z983">
            <v>38454</v>
          </cell>
          <cell r="AA983" t="str">
            <v>N/A</v>
          </cell>
          <cell r="AB983" t="str">
            <v>N/A</v>
          </cell>
          <cell r="AD983" t="str">
            <v>---</v>
          </cell>
          <cell r="AE983" t="str">
            <v>---</v>
          </cell>
          <cell r="AF983" t="str">
            <v>---</v>
          </cell>
          <cell r="AG983" t="str">
            <v>---</v>
          </cell>
          <cell r="AH983" t="str">
            <v>---</v>
          </cell>
          <cell r="AI983" t="str">
            <v>---</v>
          </cell>
          <cell r="AJ983" t="str">
            <v>---</v>
          </cell>
          <cell r="AK983" t="str">
            <v>---</v>
          </cell>
          <cell r="AL983">
            <v>0</v>
          </cell>
          <cell r="AM983" t="str">
            <v>---</v>
          </cell>
          <cell r="AN983">
            <v>1</v>
          </cell>
          <cell r="AO983">
            <v>0</v>
          </cell>
          <cell r="AP983">
            <v>0</v>
          </cell>
          <cell r="AQ983">
            <v>0</v>
          </cell>
          <cell r="AR983">
            <v>0</v>
          </cell>
          <cell r="AS983">
            <v>0</v>
          </cell>
          <cell r="AT983">
            <v>0</v>
          </cell>
          <cell r="AU983">
            <v>0</v>
          </cell>
          <cell r="AV983">
            <v>0</v>
          </cell>
          <cell r="AW983">
            <v>0</v>
          </cell>
          <cell r="AX983">
            <v>0</v>
          </cell>
          <cell r="AY983">
            <v>0</v>
          </cell>
          <cell r="AZ983">
            <v>0</v>
          </cell>
          <cell r="BA983">
            <v>0</v>
          </cell>
          <cell r="BB983" t="str">
            <v>Seguimiento &lt; 2006</v>
          </cell>
          <cell r="BJ983" t="str">
            <v>---</v>
          </cell>
          <cell r="BK983" t="str">
            <v>---</v>
          </cell>
          <cell r="BL983" t="str">
            <v>---</v>
          </cell>
          <cell r="BN983" t="str">
            <v>---</v>
          </cell>
          <cell r="BO983" t="str">
            <v>---</v>
          </cell>
          <cell r="BP983" t="str">
            <v>---</v>
          </cell>
          <cell r="BQ983" t="str">
            <v>---</v>
          </cell>
          <cell r="BR983" t="str">
            <v>---</v>
          </cell>
          <cell r="BS983" t="str">
            <v>---</v>
          </cell>
          <cell r="BT983" t="str">
            <v>---</v>
          </cell>
          <cell r="BU983" t="str">
            <v>---</v>
          </cell>
          <cell r="BV983" t="str">
            <v>---</v>
          </cell>
          <cell r="BW983" t="str">
            <v>---</v>
          </cell>
        </row>
        <row r="984">
          <cell r="A984" t="str">
            <v>LAM2183</v>
          </cell>
          <cell r="B984" t="str">
            <v>Licencia Ambiental</v>
          </cell>
          <cell r="C984" t="str">
            <v>CONSTRUCCION DE LA RED DE GAS DOMICILIARIO DEL BARRIO LA PLAYA,  EN SAN GIL -SANTANDER</v>
          </cell>
          <cell r="D984" t="str">
            <v xml:space="preserve">UNDIGAS LTDA </v>
          </cell>
          <cell r="E984" t="str">
            <v>Hidrocarburos</v>
          </cell>
          <cell r="F984" t="str">
            <v>---</v>
          </cell>
          <cell r="G984" t="str">
            <v>---</v>
          </cell>
          <cell r="H984" t="str">
            <v>---</v>
          </cell>
          <cell r="I984" t="str">
            <v>---</v>
          </cell>
          <cell r="J984" t="str">
            <v>---</v>
          </cell>
          <cell r="K984">
            <v>4</v>
          </cell>
          <cell r="O984" t="str">
            <v>---</v>
          </cell>
          <cell r="P984" t="str">
            <v>N/A</v>
          </cell>
          <cell r="Q984" t="str">
            <v>---</v>
          </cell>
          <cell r="S984" t="str">
            <v>---</v>
          </cell>
          <cell r="T984" t="str">
            <v>---</v>
          </cell>
          <cell r="U984">
            <v>1</v>
          </cell>
          <cell r="V984" t="str">
            <v>ARCHIVADO</v>
          </cell>
          <cell r="W984" t="str">
            <v>CAR Y CORTOLIMA</v>
          </cell>
          <cell r="X984" t="str">
            <v>Auto de Archivo</v>
          </cell>
          <cell r="Y984">
            <v>2178</v>
          </cell>
          <cell r="Z984">
            <v>38686</v>
          </cell>
          <cell r="AA984" t="str">
            <v>N/A</v>
          </cell>
          <cell r="AB984" t="str">
            <v>N/A</v>
          </cell>
          <cell r="AD984" t="str">
            <v>---</v>
          </cell>
          <cell r="AE984" t="str">
            <v>---</v>
          </cell>
          <cell r="AF984" t="str">
            <v>---</v>
          </cell>
          <cell r="AG984" t="str">
            <v>---</v>
          </cell>
          <cell r="AH984" t="str">
            <v>---</v>
          </cell>
          <cell r="AI984" t="str">
            <v>---</v>
          </cell>
          <cell r="AJ984" t="str">
            <v>---</v>
          </cell>
          <cell r="AK984" t="str">
            <v>---</v>
          </cell>
          <cell r="AL984">
            <v>0</v>
          </cell>
          <cell r="AM984" t="str">
            <v>---</v>
          </cell>
          <cell r="AN984">
            <v>1</v>
          </cell>
          <cell r="AO984">
            <v>0</v>
          </cell>
          <cell r="AP984">
            <v>0</v>
          </cell>
          <cell r="AQ984">
            <v>0</v>
          </cell>
          <cell r="AR984">
            <v>0</v>
          </cell>
          <cell r="AS984">
            <v>0</v>
          </cell>
          <cell r="AT984">
            <v>0</v>
          </cell>
          <cell r="AU984">
            <v>0</v>
          </cell>
          <cell r="AV984">
            <v>0</v>
          </cell>
          <cell r="AW984">
            <v>0</v>
          </cell>
          <cell r="AX984">
            <v>0</v>
          </cell>
          <cell r="AY984">
            <v>0</v>
          </cell>
          <cell r="AZ984">
            <v>0</v>
          </cell>
          <cell r="BA984">
            <v>0</v>
          </cell>
          <cell r="BB984" t="str">
            <v>Seguimiento &lt; 2006</v>
          </cell>
          <cell r="BJ984" t="str">
            <v>---</v>
          </cell>
          <cell r="BK984" t="str">
            <v>---</v>
          </cell>
          <cell r="BL984" t="str">
            <v>---</v>
          </cell>
          <cell r="BN984" t="str">
            <v>---</v>
          </cell>
          <cell r="BO984" t="str">
            <v>---</v>
          </cell>
          <cell r="BP984" t="str">
            <v>---</v>
          </cell>
          <cell r="BQ984" t="str">
            <v>---</v>
          </cell>
          <cell r="BR984" t="str">
            <v>---</v>
          </cell>
          <cell r="BS984" t="str">
            <v>---</v>
          </cell>
          <cell r="BT984" t="str">
            <v>---</v>
          </cell>
          <cell r="BU984" t="str">
            <v>---</v>
          </cell>
          <cell r="BV984" t="str">
            <v>---</v>
          </cell>
          <cell r="BW984" t="str">
            <v>---</v>
          </cell>
        </row>
        <row r="985">
          <cell r="A985" t="str">
            <v>LAM2182</v>
          </cell>
          <cell r="B985" t="str">
            <v>Licencia Ambiental</v>
          </cell>
          <cell r="C985" t="str">
            <v>CONSTRUCCION DE  RED DE GAS DOMICILIARIO DE CAPITANEJO  SANTANDER</v>
          </cell>
          <cell r="D985" t="str">
            <v xml:space="preserve">SERPEGAS S.A. E.S.P. </v>
          </cell>
          <cell r="E985" t="str">
            <v>Hidrocarburos</v>
          </cell>
          <cell r="F985" t="str">
            <v>---</v>
          </cell>
          <cell r="G985" t="str">
            <v>---</v>
          </cell>
          <cell r="H985" t="str">
            <v>---</v>
          </cell>
          <cell r="I985" t="str">
            <v>---</v>
          </cell>
          <cell r="J985" t="str">
            <v>---</v>
          </cell>
          <cell r="K985">
            <v>4</v>
          </cell>
          <cell r="O985" t="str">
            <v>---</v>
          </cell>
          <cell r="P985" t="str">
            <v>N/A</v>
          </cell>
          <cell r="Q985" t="str">
            <v>---</v>
          </cell>
          <cell r="S985" t="str">
            <v>---</v>
          </cell>
          <cell r="T985" t="str">
            <v>---</v>
          </cell>
          <cell r="U985">
            <v>1</v>
          </cell>
          <cell r="V985" t="str">
            <v>ARCHIVADO</v>
          </cell>
          <cell r="W985" t="str">
            <v>CAR Y CORTOLIMA</v>
          </cell>
          <cell r="X985" t="str">
            <v>Auto de Archivo</v>
          </cell>
          <cell r="Y985">
            <v>604</v>
          </cell>
          <cell r="Z985">
            <v>36783</v>
          </cell>
          <cell r="AA985" t="str">
            <v>N/A</v>
          </cell>
          <cell r="AB985" t="str">
            <v>N/A</v>
          </cell>
          <cell r="AD985" t="str">
            <v>---</v>
          </cell>
          <cell r="AE985" t="str">
            <v>---</v>
          </cell>
          <cell r="AF985" t="str">
            <v>---</v>
          </cell>
          <cell r="AG985" t="str">
            <v>---</v>
          </cell>
          <cell r="AH985" t="str">
            <v>---</v>
          </cell>
          <cell r="AI985" t="str">
            <v>---</v>
          </cell>
          <cell r="AJ985" t="str">
            <v>---</v>
          </cell>
          <cell r="AK985" t="str">
            <v>---</v>
          </cell>
          <cell r="AL985">
            <v>0</v>
          </cell>
          <cell r="AM985" t="str">
            <v>---</v>
          </cell>
          <cell r="AN985">
            <v>1</v>
          </cell>
          <cell r="AO985">
            <v>0</v>
          </cell>
          <cell r="AP985">
            <v>0</v>
          </cell>
          <cell r="AQ985">
            <v>0</v>
          </cell>
          <cell r="AR985">
            <v>0</v>
          </cell>
          <cell r="AS985">
            <v>0</v>
          </cell>
          <cell r="AT985">
            <v>0</v>
          </cell>
          <cell r="AU985">
            <v>0</v>
          </cell>
          <cell r="AV985">
            <v>0</v>
          </cell>
          <cell r="AW985">
            <v>0</v>
          </cell>
          <cell r="AX985">
            <v>0</v>
          </cell>
          <cell r="AY985">
            <v>0</v>
          </cell>
          <cell r="AZ985">
            <v>0</v>
          </cell>
          <cell r="BA985">
            <v>0</v>
          </cell>
          <cell r="BB985" t="str">
            <v>Seguimiento &lt; 2006</v>
          </cell>
          <cell r="BJ985" t="str">
            <v>---</v>
          </cell>
          <cell r="BK985" t="str">
            <v>---</v>
          </cell>
          <cell r="BL985" t="str">
            <v>---</v>
          </cell>
          <cell r="BN985" t="str">
            <v>---</v>
          </cell>
          <cell r="BO985" t="str">
            <v>---</v>
          </cell>
          <cell r="BP985" t="str">
            <v>---</v>
          </cell>
          <cell r="BQ985" t="str">
            <v>---</v>
          </cell>
          <cell r="BR985" t="str">
            <v>---</v>
          </cell>
          <cell r="BS985" t="str">
            <v>---</v>
          </cell>
          <cell r="BT985" t="str">
            <v>---</v>
          </cell>
          <cell r="BU985" t="str">
            <v>---</v>
          </cell>
          <cell r="BV985" t="str">
            <v>---</v>
          </cell>
          <cell r="BW985" t="str">
            <v>---</v>
          </cell>
        </row>
        <row r="986">
          <cell r="A986" t="str">
            <v>LAM2181</v>
          </cell>
          <cell r="B986" t="str">
            <v>Licencia Ambiental</v>
          </cell>
          <cell r="C986" t="str">
            <v>CONSTRUCCION DE LA RED DE GAS DOMICILIARIO PARA MALAGA SANTANDER</v>
          </cell>
          <cell r="D986" t="str">
            <v xml:space="preserve">SERPEGAS S.A. E.S.P. </v>
          </cell>
          <cell r="E986" t="str">
            <v>Hidrocarburos</v>
          </cell>
          <cell r="F986" t="str">
            <v>---</v>
          </cell>
          <cell r="G986" t="str">
            <v>---</v>
          </cell>
          <cell r="H986" t="str">
            <v>---</v>
          </cell>
          <cell r="I986" t="str">
            <v>---</v>
          </cell>
          <cell r="J986" t="str">
            <v>---</v>
          </cell>
          <cell r="K986">
            <v>4</v>
          </cell>
          <cell r="O986" t="str">
            <v>---</v>
          </cell>
          <cell r="P986" t="str">
            <v>N/A</v>
          </cell>
          <cell r="Q986" t="str">
            <v>---</v>
          </cell>
          <cell r="S986" t="str">
            <v>---</v>
          </cell>
          <cell r="T986" t="str">
            <v>---</v>
          </cell>
          <cell r="U986">
            <v>1</v>
          </cell>
          <cell r="V986" t="str">
            <v>ARCHIVADO</v>
          </cell>
          <cell r="W986" t="str">
            <v>CAR Y CORTOLIMA</v>
          </cell>
          <cell r="X986" t="str">
            <v>Auto de Archivo</v>
          </cell>
          <cell r="Y986">
            <v>490</v>
          </cell>
          <cell r="Z986">
            <v>38454</v>
          </cell>
          <cell r="AA986" t="str">
            <v>N/A</v>
          </cell>
          <cell r="AB986" t="str">
            <v>N/A</v>
          </cell>
          <cell r="AD986" t="str">
            <v>---</v>
          </cell>
          <cell r="AE986" t="str">
            <v>---</v>
          </cell>
          <cell r="AF986" t="str">
            <v>---</v>
          </cell>
          <cell r="AG986" t="str">
            <v>---</v>
          </cell>
          <cell r="AH986" t="str">
            <v>---</v>
          </cell>
          <cell r="AI986" t="str">
            <v>---</v>
          </cell>
          <cell r="AJ986" t="str">
            <v>---</v>
          </cell>
          <cell r="AK986" t="str">
            <v>---</v>
          </cell>
          <cell r="AL986">
            <v>0</v>
          </cell>
          <cell r="AM986" t="str">
            <v>---</v>
          </cell>
          <cell r="AN986">
            <v>0</v>
          </cell>
          <cell r="AO986">
            <v>0</v>
          </cell>
          <cell r="AP986">
            <v>0</v>
          </cell>
          <cell r="AQ986">
            <v>0</v>
          </cell>
          <cell r="AR986">
            <v>0</v>
          </cell>
          <cell r="AS986">
            <v>0</v>
          </cell>
          <cell r="AT986">
            <v>0</v>
          </cell>
          <cell r="AU986">
            <v>0</v>
          </cell>
          <cell r="AV986">
            <v>0</v>
          </cell>
          <cell r="AW986">
            <v>0</v>
          </cell>
          <cell r="AX986">
            <v>0</v>
          </cell>
          <cell r="AY986">
            <v>0</v>
          </cell>
          <cell r="AZ986">
            <v>0</v>
          </cell>
          <cell r="BA986">
            <v>0</v>
          </cell>
          <cell r="BB986" t="str">
            <v>Sin Seguimiento</v>
          </cell>
          <cell r="BJ986" t="str">
            <v>---</v>
          </cell>
          <cell r="BK986" t="str">
            <v>---</v>
          </cell>
          <cell r="BL986" t="str">
            <v>---</v>
          </cell>
          <cell r="BN986" t="str">
            <v>---</v>
          </cell>
          <cell r="BO986" t="str">
            <v>---</v>
          </cell>
          <cell r="BP986" t="str">
            <v>---</v>
          </cell>
          <cell r="BQ986" t="str">
            <v>---</v>
          </cell>
          <cell r="BR986" t="str">
            <v>---</v>
          </cell>
          <cell r="BS986" t="str">
            <v>---</v>
          </cell>
          <cell r="BT986" t="str">
            <v>---</v>
          </cell>
          <cell r="BU986" t="str">
            <v>---</v>
          </cell>
          <cell r="BV986" t="str">
            <v>---</v>
          </cell>
          <cell r="BW986" t="str">
            <v>---</v>
          </cell>
        </row>
        <row r="987">
          <cell r="A987" t="str">
            <v>LAM2180</v>
          </cell>
          <cell r="B987" t="str">
            <v>Licencia Ambiental</v>
          </cell>
          <cell r="C987" t="str">
            <v>RED DE GAS DOMICILIARIO DE GUEPSA-GUAVATA-JESUS MARIA-BOLIVAR-SUCRE-CHIPATA-LA PAZ-SAN BENITO-AGUADA--CIMITARRA-LANDAZURI Y SUAITA EN SANTANDER</v>
          </cell>
          <cell r="D987" t="str">
            <v xml:space="preserve">GASES DEL SUR DE SANTANDER S.A.E.S.P. GASUR </v>
          </cell>
          <cell r="E987" t="str">
            <v>Hidrocarburos</v>
          </cell>
          <cell r="F987" t="str">
            <v>---</v>
          </cell>
          <cell r="G987" t="str">
            <v>---</v>
          </cell>
          <cell r="H987" t="str">
            <v>---</v>
          </cell>
          <cell r="I987" t="str">
            <v>---</v>
          </cell>
          <cell r="J987" t="str">
            <v>---</v>
          </cell>
          <cell r="K987">
            <v>4</v>
          </cell>
          <cell r="O987" t="str">
            <v>---</v>
          </cell>
          <cell r="P987" t="str">
            <v>N/A</v>
          </cell>
          <cell r="Q987" t="str">
            <v>---</v>
          </cell>
          <cell r="S987" t="str">
            <v>---</v>
          </cell>
          <cell r="T987" t="str">
            <v>---</v>
          </cell>
          <cell r="U987">
            <v>2</v>
          </cell>
          <cell r="V987" t="str">
            <v>ARCHIVADO</v>
          </cell>
          <cell r="W987" t="str">
            <v>CAR Y CORTOLIMA</v>
          </cell>
          <cell r="X987" t="str">
            <v>Auto de Archivo</v>
          </cell>
          <cell r="Y987">
            <v>492</v>
          </cell>
          <cell r="Z987">
            <v>38454</v>
          </cell>
          <cell r="AA987" t="str">
            <v>N/A</v>
          </cell>
          <cell r="AB987" t="str">
            <v>N/A</v>
          </cell>
          <cell r="AD987" t="str">
            <v>---</v>
          </cell>
          <cell r="AE987" t="str">
            <v>---</v>
          </cell>
          <cell r="AF987" t="str">
            <v>---</v>
          </cell>
          <cell r="AG987" t="str">
            <v>---</v>
          </cell>
          <cell r="AH987" t="str">
            <v>---</v>
          </cell>
          <cell r="AI987" t="str">
            <v>---</v>
          </cell>
          <cell r="AJ987" t="str">
            <v>---</v>
          </cell>
          <cell r="AK987" t="str">
            <v>---</v>
          </cell>
          <cell r="AL987">
            <v>0</v>
          </cell>
          <cell r="AM987" t="str">
            <v>---</v>
          </cell>
          <cell r="AN987">
            <v>0</v>
          </cell>
          <cell r="AO987">
            <v>0</v>
          </cell>
          <cell r="AP987">
            <v>0</v>
          </cell>
          <cell r="AQ987">
            <v>0</v>
          </cell>
          <cell r="AR987">
            <v>0</v>
          </cell>
          <cell r="AS987">
            <v>0</v>
          </cell>
          <cell r="AT987">
            <v>0</v>
          </cell>
          <cell r="AU987">
            <v>0</v>
          </cell>
          <cell r="AV987">
            <v>0</v>
          </cell>
          <cell r="AW987">
            <v>0</v>
          </cell>
          <cell r="AX987">
            <v>0</v>
          </cell>
          <cell r="AY987">
            <v>0</v>
          </cell>
          <cell r="AZ987">
            <v>0</v>
          </cell>
          <cell r="BA987">
            <v>0</v>
          </cell>
          <cell r="BB987" t="str">
            <v>Sin Seguimiento</v>
          </cell>
          <cell r="BJ987" t="str">
            <v>---</v>
          </cell>
          <cell r="BK987" t="str">
            <v>---</v>
          </cell>
          <cell r="BL987" t="str">
            <v>---</v>
          </cell>
          <cell r="BN987" t="str">
            <v>---</v>
          </cell>
          <cell r="BO987" t="str">
            <v>---</v>
          </cell>
          <cell r="BP987" t="str">
            <v>---</v>
          </cell>
          <cell r="BQ987" t="str">
            <v>---</v>
          </cell>
          <cell r="BR987" t="str">
            <v>---</v>
          </cell>
          <cell r="BS987" t="str">
            <v>---</v>
          </cell>
          <cell r="BT987" t="str">
            <v>---</v>
          </cell>
          <cell r="BU987" t="str">
            <v>---</v>
          </cell>
          <cell r="BV987" t="str">
            <v>---</v>
          </cell>
          <cell r="BW987" t="str">
            <v>---</v>
          </cell>
        </row>
        <row r="988">
          <cell r="A988" t="str">
            <v>LAM2179</v>
          </cell>
          <cell r="B988" t="str">
            <v>Licencia Ambiental</v>
          </cell>
          <cell r="C988" t="str">
            <v xml:space="preserve">CONSTRUCCION DE LA RED DE GAS DOMICILIARIO DE BARBOSA - SANTANDER	</v>
          </cell>
          <cell r="D988" t="str">
            <v xml:space="preserve">SERPEGAS S.A. E.S.P. </v>
          </cell>
          <cell r="E988" t="str">
            <v>Hidrocarburos</v>
          </cell>
          <cell r="F988" t="str">
            <v>---</v>
          </cell>
          <cell r="G988" t="str">
            <v>---</v>
          </cell>
          <cell r="H988" t="str">
            <v>---</v>
          </cell>
          <cell r="I988" t="str">
            <v>---</v>
          </cell>
          <cell r="J988" t="str">
            <v>---</v>
          </cell>
          <cell r="K988">
            <v>4</v>
          </cell>
          <cell r="O988" t="str">
            <v>---</v>
          </cell>
          <cell r="P988" t="str">
            <v>N/A</v>
          </cell>
          <cell r="Q988" t="str">
            <v>---</v>
          </cell>
          <cell r="S988" t="str">
            <v>---</v>
          </cell>
          <cell r="T988" t="str">
            <v>---</v>
          </cell>
          <cell r="U988">
            <v>1</v>
          </cell>
          <cell r="V988" t="str">
            <v>ARCHIVADO</v>
          </cell>
          <cell r="W988" t="str">
            <v>CAR Y CORTOLIMA</v>
          </cell>
          <cell r="X988" t="str">
            <v>Auto de Archivo</v>
          </cell>
          <cell r="Y988">
            <v>493</v>
          </cell>
          <cell r="Z988">
            <v>38454</v>
          </cell>
          <cell r="AA988" t="str">
            <v>N/A</v>
          </cell>
          <cell r="AB988" t="str">
            <v>N/A</v>
          </cell>
          <cell r="AD988" t="str">
            <v>---</v>
          </cell>
          <cell r="AE988" t="str">
            <v>---</v>
          </cell>
          <cell r="AF988" t="str">
            <v>---</v>
          </cell>
          <cell r="AG988" t="str">
            <v>---</v>
          </cell>
          <cell r="AH988" t="str">
            <v>---</v>
          </cell>
          <cell r="AI988" t="str">
            <v>---</v>
          </cell>
          <cell r="AJ988" t="str">
            <v>---</v>
          </cell>
          <cell r="AK988" t="str">
            <v>---</v>
          </cell>
          <cell r="AL988">
            <v>0</v>
          </cell>
          <cell r="AM988" t="str">
            <v>---</v>
          </cell>
          <cell r="AN988">
            <v>0</v>
          </cell>
          <cell r="AO988">
            <v>0</v>
          </cell>
          <cell r="AP988">
            <v>0</v>
          </cell>
          <cell r="AQ988">
            <v>0</v>
          </cell>
          <cell r="AR988">
            <v>0</v>
          </cell>
          <cell r="AS988">
            <v>0</v>
          </cell>
          <cell r="AT988">
            <v>0</v>
          </cell>
          <cell r="AU988">
            <v>0</v>
          </cell>
          <cell r="AV988">
            <v>0</v>
          </cell>
          <cell r="AW988">
            <v>0</v>
          </cell>
          <cell r="AX988">
            <v>0</v>
          </cell>
          <cell r="AY988">
            <v>0</v>
          </cell>
          <cell r="AZ988">
            <v>0</v>
          </cell>
          <cell r="BA988">
            <v>0</v>
          </cell>
          <cell r="BB988" t="str">
            <v>Sin Seguimiento</v>
          </cell>
          <cell r="BJ988" t="str">
            <v>---</v>
          </cell>
          <cell r="BK988" t="str">
            <v>---</v>
          </cell>
          <cell r="BL988" t="str">
            <v>---</v>
          </cell>
          <cell r="BN988" t="str">
            <v>---</v>
          </cell>
          <cell r="BO988" t="str">
            <v>---</v>
          </cell>
          <cell r="BP988" t="str">
            <v>---</v>
          </cell>
          <cell r="BQ988" t="str">
            <v>---</v>
          </cell>
          <cell r="BR988" t="str">
            <v>---</v>
          </cell>
          <cell r="BS988" t="str">
            <v>---</v>
          </cell>
          <cell r="BT988" t="str">
            <v>---</v>
          </cell>
          <cell r="BU988" t="str">
            <v>---</v>
          </cell>
          <cell r="BV988" t="str">
            <v>---</v>
          </cell>
          <cell r="BW988" t="str">
            <v>---</v>
          </cell>
        </row>
        <row r="989">
          <cell r="A989" t="str">
            <v>LAM2177</v>
          </cell>
          <cell r="B989" t="str">
            <v>Licencia Ambiental</v>
          </cell>
          <cell r="C989" t="str">
            <v>CONSTRUCCION DE UNA RED URBANA DE GAS G.L.P. EN SAN GIL, DEPARTAMENTO DE SANTANDER</v>
          </cell>
          <cell r="D989" t="str">
            <v xml:space="preserve">UNDIGAS LTDA </v>
          </cell>
          <cell r="E989" t="str">
            <v>Hidrocarburos</v>
          </cell>
          <cell r="F989" t="str">
            <v>---</v>
          </cell>
          <cell r="G989" t="str">
            <v>---</v>
          </cell>
          <cell r="H989" t="str">
            <v>---</v>
          </cell>
          <cell r="I989" t="str">
            <v>---</v>
          </cell>
          <cell r="J989" t="str">
            <v>---</v>
          </cell>
          <cell r="K989">
            <v>4</v>
          </cell>
          <cell r="O989" t="str">
            <v>---</v>
          </cell>
          <cell r="P989" t="str">
            <v>N/A</v>
          </cell>
          <cell r="Q989" t="str">
            <v>---</v>
          </cell>
          <cell r="S989" t="str">
            <v>---</v>
          </cell>
          <cell r="T989" t="str">
            <v>---</v>
          </cell>
          <cell r="U989">
            <v>1</v>
          </cell>
          <cell r="V989" t="str">
            <v>ARCHIVADO</v>
          </cell>
          <cell r="W989" t="str">
            <v>CAR Y CORTOLIMA</v>
          </cell>
          <cell r="X989" t="str">
            <v>Auto de Archivo</v>
          </cell>
          <cell r="Y989">
            <v>574</v>
          </cell>
          <cell r="Z989">
            <v>38461</v>
          </cell>
          <cell r="AA989" t="str">
            <v>N/A</v>
          </cell>
          <cell r="AB989" t="str">
            <v>N/A</v>
          </cell>
          <cell r="AD989" t="str">
            <v>---</v>
          </cell>
          <cell r="AE989" t="str">
            <v>---</v>
          </cell>
          <cell r="AF989" t="str">
            <v>---</v>
          </cell>
          <cell r="AG989" t="str">
            <v>---</v>
          </cell>
          <cell r="AH989" t="str">
            <v>---</v>
          </cell>
          <cell r="AI989" t="str">
            <v>---</v>
          </cell>
          <cell r="AJ989" t="str">
            <v>---</v>
          </cell>
          <cell r="AK989" t="str">
            <v>---</v>
          </cell>
          <cell r="AL989">
            <v>0</v>
          </cell>
          <cell r="AM989" t="str">
            <v>---</v>
          </cell>
          <cell r="AN989">
            <v>0</v>
          </cell>
          <cell r="AO989">
            <v>0</v>
          </cell>
          <cell r="AP989">
            <v>0</v>
          </cell>
          <cell r="AQ989">
            <v>0</v>
          </cell>
          <cell r="AR989">
            <v>0</v>
          </cell>
          <cell r="AS989">
            <v>0</v>
          </cell>
          <cell r="AT989">
            <v>0</v>
          </cell>
          <cell r="AU989">
            <v>0</v>
          </cell>
          <cell r="AV989">
            <v>0</v>
          </cell>
          <cell r="AW989">
            <v>0</v>
          </cell>
          <cell r="AX989">
            <v>0</v>
          </cell>
          <cell r="AY989">
            <v>0</v>
          </cell>
          <cell r="AZ989">
            <v>0</v>
          </cell>
          <cell r="BA989">
            <v>0</v>
          </cell>
          <cell r="BB989" t="str">
            <v>Sin Seguimiento</v>
          </cell>
          <cell r="BJ989" t="str">
            <v>---</v>
          </cell>
          <cell r="BK989" t="str">
            <v>---</v>
          </cell>
          <cell r="BL989" t="str">
            <v>---</v>
          </cell>
          <cell r="BN989" t="str">
            <v>---</v>
          </cell>
          <cell r="BO989" t="str">
            <v>---</v>
          </cell>
          <cell r="BP989" t="str">
            <v>---</v>
          </cell>
          <cell r="BQ989" t="str">
            <v>---</v>
          </cell>
          <cell r="BR989" t="str">
            <v>---</v>
          </cell>
          <cell r="BS989" t="str">
            <v>---</v>
          </cell>
          <cell r="BT989" t="str">
            <v>---</v>
          </cell>
          <cell r="BU989" t="str">
            <v>---</v>
          </cell>
          <cell r="BV989" t="str">
            <v>---</v>
          </cell>
          <cell r="BW989" t="str">
            <v>---</v>
          </cell>
        </row>
        <row r="990">
          <cell r="A990" t="str">
            <v>LAM2175</v>
          </cell>
          <cell r="B990" t="str">
            <v>Licencia Ambiental</v>
          </cell>
          <cell r="C990" t="str">
            <v>INSTALACION DE LAS REDES DE GAS DOMICILIARIO EN SAN VICENTE DE CHUCURI- SANTANDER</v>
          </cell>
          <cell r="D990" t="str">
            <v xml:space="preserve">INVERSORA LUIS URBINA PARADA CIA  S EN C </v>
          </cell>
          <cell r="E990" t="str">
            <v>Hidrocarburos</v>
          </cell>
          <cell r="F990" t="str">
            <v>---</v>
          </cell>
          <cell r="G990" t="str">
            <v>---</v>
          </cell>
          <cell r="H990" t="str">
            <v>---</v>
          </cell>
          <cell r="I990" t="str">
            <v>---</v>
          </cell>
          <cell r="J990" t="str">
            <v>---</v>
          </cell>
          <cell r="K990">
            <v>4</v>
          </cell>
          <cell r="O990" t="str">
            <v>---</v>
          </cell>
          <cell r="P990" t="str">
            <v>N/A</v>
          </cell>
          <cell r="Q990" t="str">
            <v>---</v>
          </cell>
          <cell r="S990" t="str">
            <v>---</v>
          </cell>
          <cell r="T990" t="str">
            <v>---</v>
          </cell>
          <cell r="U990">
            <v>1</v>
          </cell>
          <cell r="V990" t="str">
            <v>ARCHIVADO</v>
          </cell>
          <cell r="W990" t="str">
            <v>CAR Y CORTOLIMA</v>
          </cell>
          <cell r="X990" t="str">
            <v>Auto de Archivo</v>
          </cell>
          <cell r="Y990">
            <v>489</v>
          </cell>
          <cell r="Z990">
            <v>38454</v>
          </cell>
          <cell r="AA990" t="str">
            <v>N/A</v>
          </cell>
          <cell r="AB990" t="str">
            <v>N/A</v>
          </cell>
          <cell r="AD990" t="str">
            <v>---</v>
          </cell>
          <cell r="AE990" t="str">
            <v>---</v>
          </cell>
          <cell r="AF990" t="str">
            <v>---</v>
          </cell>
          <cell r="AG990" t="str">
            <v>---</v>
          </cell>
          <cell r="AH990" t="str">
            <v>---</v>
          </cell>
          <cell r="AI990" t="str">
            <v>---</v>
          </cell>
          <cell r="AJ990" t="str">
            <v>---</v>
          </cell>
          <cell r="AK990" t="str">
            <v>---</v>
          </cell>
          <cell r="AL990">
            <v>0</v>
          </cell>
          <cell r="AM990" t="str">
            <v>---</v>
          </cell>
          <cell r="AN990">
            <v>1</v>
          </cell>
          <cell r="AO990">
            <v>0</v>
          </cell>
          <cell r="AP990">
            <v>0</v>
          </cell>
          <cell r="AQ990">
            <v>0</v>
          </cell>
          <cell r="AR990">
            <v>0</v>
          </cell>
          <cell r="AS990">
            <v>0</v>
          </cell>
          <cell r="AT990">
            <v>0</v>
          </cell>
          <cell r="AU990">
            <v>0</v>
          </cell>
          <cell r="AV990">
            <v>0</v>
          </cell>
          <cell r="AW990">
            <v>0</v>
          </cell>
          <cell r="AX990">
            <v>0</v>
          </cell>
          <cell r="AY990">
            <v>0</v>
          </cell>
          <cell r="AZ990">
            <v>0</v>
          </cell>
          <cell r="BA990">
            <v>0</v>
          </cell>
          <cell r="BB990" t="str">
            <v>Seguimiento &lt; 2006</v>
          </cell>
          <cell r="BJ990" t="str">
            <v>---</v>
          </cell>
          <cell r="BK990" t="str">
            <v>---</v>
          </cell>
          <cell r="BL990" t="str">
            <v>---</v>
          </cell>
          <cell r="BN990" t="str">
            <v>---</v>
          </cell>
          <cell r="BO990" t="str">
            <v>---</v>
          </cell>
          <cell r="BP990" t="str">
            <v>---</v>
          </cell>
          <cell r="BQ990" t="str">
            <v>---</v>
          </cell>
          <cell r="BR990" t="str">
            <v>---</v>
          </cell>
          <cell r="BS990" t="str">
            <v>---</v>
          </cell>
          <cell r="BT990" t="str">
            <v>---</v>
          </cell>
          <cell r="BU990" t="str">
            <v>---</v>
          </cell>
          <cell r="BV990" t="str">
            <v>---</v>
          </cell>
          <cell r="BW990" t="str">
            <v>---</v>
          </cell>
        </row>
        <row r="991">
          <cell r="A991" t="str">
            <v>LAM2174</v>
          </cell>
          <cell r="B991" t="str">
            <v>Licencia Ambiental</v>
          </cell>
          <cell r="C991" t="str">
            <v>CONSTRUCCION DE LA RED DE GAS DOMICILIARIO DE VILLANUEVA (SANTANDER)</v>
          </cell>
          <cell r="D991" t="str">
            <v xml:space="preserve">INPROCON LTDA </v>
          </cell>
          <cell r="E991" t="str">
            <v>Hidrocarburos</v>
          </cell>
          <cell r="F991" t="str">
            <v>---</v>
          </cell>
          <cell r="G991" t="str">
            <v>---</v>
          </cell>
          <cell r="H991" t="str">
            <v>---</v>
          </cell>
          <cell r="I991" t="str">
            <v>---</v>
          </cell>
          <cell r="J991" t="str">
            <v>---</v>
          </cell>
          <cell r="K991">
            <v>4</v>
          </cell>
          <cell r="O991" t="str">
            <v>---</v>
          </cell>
          <cell r="P991" t="str">
            <v>N/A</v>
          </cell>
          <cell r="Q991" t="str">
            <v>---</v>
          </cell>
          <cell r="S991" t="str">
            <v>---</v>
          </cell>
          <cell r="T991" t="str">
            <v>---</v>
          </cell>
          <cell r="U991">
            <v>1</v>
          </cell>
          <cell r="V991" t="str">
            <v>ARCHIVADO</v>
          </cell>
          <cell r="W991" t="str">
            <v>CAR Y CORTOLIMA</v>
          </cell>
          <cell r="X991" t="str">
            <v>Auto de Archivo</v>
          </cell>
          <cell r="Y991">
            <v>1490</v>
          </cell>
          <cell r="Z991">
            <v>38587</v>
          </cell>
          <cell r="AA991" t="str">
            <v>N/A</v>
          </cell>
          <cell r="AB991" t="str">
            <v>N/A</v>
          </cell>
          <cell r="AD991" t="str">
            <v>---</v>
          </cell>
          <cell r="AE991" t="str">
            <v>---</v>
          </cell>
          <cell r="AF991" t="str">
            <v>---</v>
          </cell>
          <cell r="AG991" t="str">
            <v>---</v>
          </cell>
          <cell r="AH991" t="str">
            <v>---</v>
          </cell>
          <cell r="AI991" t="str">
            <v>---</v>
          </cell>
          <cell r="AJ991" t="str">
            <v>---</v>
          </cell>
          <cell r="AK991" t="str">
            <v>---</v>
          </cell>
          <cell r="AL991">
            <v>0</v>
          </cell>
          <cell r="AM991" t="str">
            <v>---</v>
          </cell>
          <cell r="AN991">
            <v>0</v>
          </cell>
          <cell r="AO991">
            <v>0</v>
          </cell>
          <cell r="AP991">
            <v>0</v>
          </cell>
          <cell r="AQ991">
            <v>0</v>
          </cell>
          <cell r="AR991">
            <v>0</v>
          </cell>
          <cell r="AS991">
            <v>0</v>
          </cell>
          <cell r="AT991">
            <v>0</v>
          </cell>
          <cell r="AU991">
            <v>0</v>
          </cell>
          <cell r="AV991">
            <v>0</v>
          </cell>
          <cell r="AW991">
            <v>0</v>
          </cell>
          <cell r="AX991">
            <v>0</v>
          </cell>
          <cell r="AY991">
            <v>0</v>
          </cell>
          <cell r="AZ991">
            <v>0</v>
          </cell>
          <cell r="BA991">
            <v>0</v>
          </cell>
          <cell r="BB991" t="str">
            <v>Sin Seguimiento</v>
          </cell>
          <cell r="BJ991" t="str">
            <v>---</v>
          </cell>
          <cell r="BK991" t="str">
            <v>---</v>
          </cell>
          <cell r="BL991" t="str">
            <v>---</v>
          </cell>
          <cell r="BN991" t="str">
            <v>---</v>
          </cell>
          <cell r="BO991" t="str">
            <v>---</v>
          </cell>
          <cell r="BP991" t="str">
            <v>---</v>
          </cell>
          <cell r="BQ991" t="str">
            <v>---</v>
          </cell>
          <cell r="BR991" t="str">
            <v>---</v>
          </cell>
          <cell r="BS991" t="str">
            <v>---</v>
          </cell>
          <cell r="BT991" t="str">
            <v>---</v>
          </cell>
          <cell r="BU991" t="str">
            <v>---</v>
          </cell>
          <cell r="BV991" t="str">
            <v>---</v>
          </cell>
          <cell r="BW991" t="str">
            <v>---</v>
          </cell>
        </row>
        <row r="992">
          <cell r="A992" t="str">
            <v>LAM2163</v>
          </cell>
          <cell r="B992" t="str">
            <v>Licencia Ambiental</v>
          </cell>
          <cell r="C992" t="str">
            <v>DISTRIBUCION DOMICILIARIA DE GAS EN EL MUNICIPIO DE OCAÑA</v>
          </cell>
          <cell r="D992" t="str">
            <v xml:space="preserve">SERPEGAS S.A. E.S.P. </v>
          </cell>
          <cell r="E992" t="str">
            <v>Hidrocarburos</v>
          </cell>
          <cell r="F992" t="str">
            <v>---</v>
          </cell>
          <cell r="G992" t="str">
            <v>---</v>
          </cell>
          <cell r="H992" t="str">
            <v>---</v>
          </cell>
          <cell r="I992" t="str">
            <v>---</v>
          </cell>
          <cell r="J992" t="str">
            <v>---</v>
          </cell>
          <cell r="K992">
            <v>4</v>
          </cell>
          <cell r="O992" t="str">
            <v>---</v>
          </cell>
          <cell r="P992" t="str">
            <v>N/A</v>
          </cell>
          <cell r="Q992" t="str">
            <v>---</v>
          </cell>
          <cell r="S992" t="str">
            <v>---</v>
          </cell>
          <cell r="T992" t="str">
            <v>---</v>
          </cell>
          <cell r="U992">
            <v>1</v>
          </cell>
          <cell r="V992" t="str">
            <v>ARCHIVADO</v>
          </cell>
          <cell r="W992" t="str">
            <v>CAR Y CORTOLIMA</v>
          </cell>
          <cell r="X992" t="str">
            <v>Auto de Archivo</v>
          </cell>
          <cell r="Y992">
            <v>1494</v>
          </cell>
          <cell r="Z992">
            <v>38587</v>
          </cell>
          <cell r="AA992" t="str">
            <v>N/A</v>
          </cell>
          <cell r="AB992" t="str">
            <v>N/A</v>
          </cell>
          <cell r="AD992" t="str">
            <v>---</v>
          </cell>
          <cell r="AE992" t="str">
            <v>---</v>
          </cell>
          <cell r="AF992" t="str">
            <v>---</v>
          </cell>
          <cell r="AG992" t="str">
            <v>---</v>
          </cell>
          <cell r="AH992" t="str">
            <v>---</v>
          </cell>
          <cell r="AI992" t="str">
            <v>---</v>
          </cell>
          <cell r="AJ992" t="str">
            <v>---</v>
          </cell>
          <cell r="AK992" t="str">
            <v>---</v>
          </cell>
          <cell r="AL992">
            <v>0</v>
          </cell>
          <cell r="AM992" t="str">
            <v>---</v>
          </cell>
          <cell r="AN992">
            <v>0</v>
          </cell>
          <cell r="AO992">
            <v>0</v>
          </cell>
          <cell r="AP992">
            <v>0</v>
          </cell>
          <cell r="AQ992">
            <v>0</v>
          </cell>
          <cell r="AR992">
            <v>0</v>
          </cell>
          <cell r="AS992">
            <v>0</v>
          </cell>
          <cell r="AT992">
            <v>0</v>
          </cell>
          <cell r="AU992">
            <v>0</v>
          </cell>
          <cell r="AV992">
            <v>0</v>
          </cell>
          <cell r="AW992">
            <v>0</v>
          </cell>
          <cell r="AX992">
            <v>0</v>
          </cell>
          <cell r="AY992">
            <v>0</v>
          </cell>
          <cell r="AZ992">
            <v>0</v>
          </cell>
          <cell r="BA992">
            <v>0</v>
          </cell>
          <cell r="BB992" t="str">
            <v>Sin Seguimiento</v>
          </cell>
          <cell r="BJ992" t="str">
            <v>---</v>
          </cell>
          <cell r="BK992" t="str">
            <v>---</v>
          </cell>
          <cell r="BL992" t="str">
            <v>---</v>
          </cell>
          <cell r="BN992" t="str">
            <v>---</v>
          </cell>
          <cell r="BO992" t="str">
            <v>---</v>
          </cell>
          <cell r="BP992" t="str">
            <v>---</v>
          </cell>
          <cell r="BQ992" t="str">
            <v>---</v>
          </cell>
          <cell r="BR992" t="str">
            <v>---</v>
          </cell>
          <cell r="BS992" t="str">
            <v>---</v>
          </cell>
          <cell r="BT992" t="str">
            <v>---</v>
          </cell>
          <cell r="BU992" t="str">
            <v>---</v>
          </cell>
          <cell r="BV992" t="str">
            <v>---</v>
          </cell>
          <cell r="BW992" t="str">
            <v>---</v>
          </cell>
        </row>
        <row r="993">
          <cell r="A993" t="str">
            <v>LAM2146</v>
          </cell>
          <cell r="B993" t="str">
            <v>Licencia Ambiental</v>
          </cell>
          <cell r="C993" t="str">
            <v>COSNTRUCCION Y OPERACION DE LA REFINERIA DE AGUAZUL.</v>
          </cell>
          <cell r="D993" t="str">
            <v xml:space="preserve">REFINERIA DE AGUAZUL. </v>
          </cell>
          <cell r="E993" t="str">
            <v>Hidrocarburos</v>
          </cell>
          <cell r="F993" t="str">
            <v>---</v>
          </cell>
          <cell r="G993" t="str">
            <v>---</v>
          </cell>
          <cell r="H993" t="str">
            <v>---</v>
          </cell>
          <cell r="I993" t="str">
            <v>---</v>
          </cell>
          <cell r="J993" t="str">
            <v>---</v>
          </cell>
          <cell r="K993">
            <v>4</v>
          </cell>
          <cell r="O993" t="str">
            <v>---</v>
          </cell>
          <cell r="P993" t="str">
            <v>N/A</v>
          </cell>
          <cell r="Q993" t="str">
            <v>---</v>
          </cell>
          <cell r="S993" t="str">
            <v>---</v>
          </cell>
          <cell r="T993" t="str">
            <v>---</v>
          </cell>
          <cell r="U993">
            <v>1</v>
          </cell>
          <cell r="V993" t="str">
            <v>ARCHIVADO</v>
          </cell>
          <cell r="W993" t="str">
            <v>CAR Y CORTOLIMA</v>
          </cell>
          <cell r="X993" t="str">
            <v>Auto de Archivo</v>
          </cell>
          <cell r="Y993">
            <v>566</v>
          </cell>
          <cell r="Z993">
            <v>38461</v>
          </cell>
          <cell r="AA993" t="str">
            <v>N/A</v>
          </cell>
          <cell r="AB993" t="str">
            <v>N/A</v>
          </cell>
          <cell r="AD993" t="str">
            <v>---</v>
          </cell>
          <cell r="AE993" t="str">
            <v>---</v>
          </cell>
          <cell r="AF993" t="str">
            <v>---</v>
          </cell>
          <cell r="AG993" t="str">
            <v>---</v>
          </cell>
          <cell r="AH993" t="str">
            <v>---</v>
          </cell>
          <cell r="AI993" t="str">
            <v>---</v>
          </cell>
          <cell r="AJ993" t="str">
            <v>---</v>
          </cell>
          <cell r="AK993" t="str">
            <v>---</v>
          </cell>
          <cell r="AL993">
            <v>0</v>
          </cell>
          <cell r="AM993" t="str">
            <v>---</v>
          </cell>
          <cell r="AN993">
            <v>2</v>
          </cell>
          <cell r="AO993">
            <v>0</v>
          </cell>
          <cell r="AP993">
            <v>0</v>
          </cell>
          <cell r="AQ993">
            <v>0</v>
          </cell>
          <cell r="AR993">
            <v>0</v>
          </cell>
          <cell r="AS993">
            <v>0</v>
          </cell>
          <cell r="AT993">
            <v>0</v>
          </cell>
          <cell r="AU993">
            <v>0</v>
          </cell>
          <cell r="AV993">
            <v>0</v>
          </cell>
          <cell r="AW993">
            <v>0</v>
          </cell>
          <cell r="AX993">
            <v>0</v>
          </cell>
          <cell r="AY993">
            <v>0</v>
          </cell>
          <cell r="AZ993">
            <v>0</v>
          </cell>
          <cell r="BA993">
            <v>0</v>
          </cell>
          <cell r="BB993" t="str">
            <v>Seguimiento &lt; 2006</v>
          </cell>
          <cell r="BJ993" t="str">
            <v>---</v>
          </cell>
          <cell r="BK993" t="str">
            <v>---</v>
          </cell>
          <cell r="BL993" t="str">
            <v>---</v>
          </cell>
          <cell r="BN993" t="str">
            <v>---</v>
          </cell>
          <cell r="BO993" t="str">
            <v>---</v>
          </cell>
          <cell r="BP993" t="str">
            <v>---</v>
          </cell>
          <cell r="BQ993" t="str">
            <v>---</v>
          </cell>
          <cell r="BR993" t="str">
            <v>---</v>
          </cell>
          <cell r="BS993" t="str">
            <v>---</v>
          </cell>
          <cell r="BT993" t="str">
            <v>---</v>
          </cell>
          <cell r="BU993" t="str">
            <v>---</v>
          </cell>
          <cell r="BV993" t="str">
            <v>---</v>
          </cell>
          <cell r="BW993" t="str">
            <v>---</v>
          </cell>
        </row>
        <row r="994">
          <cell r="A994" t="str">
            <v>LAM2135</v>
          </cell>
          <cell r="B994" t="str">
            <v>Licencia Ambiental</v>
          </cell>
          <cell r="C994" t="str">
            <v>PLANTA DE ALMACENAMIENTO Y DISTRIBUCIÓN DE COMBUSTIBLE PALERMO.</v>
          </cell>
          <cell r="D994" t="str">
            <v xml:space="preserve">PETROCOMERCIAL SA </v>
          </cell>
          <cell r="E994" t="str">
            <v>Hidrocarburos</v>
          </cell>
          <cell r="F994" t="str">
            <v>Almacenamiento</v>
          </cell>
          <cell r="G994" t="str">
            <v>Almacenamiento</v>
          </cell>
          <cell r="H994" t="str">
            <v>ANLA</v>
          </cell>
          <cell r="J994" t="str">
            <v>OPERACIÓN</v>
          </cell>
          <cell r="K994">
            <v>1</v>
          </cell>
          <cell r="L994">
            <v>850599</v>
          </cell>
          <cell r="M994">
            <v>4562410.7498399997</v>
          </cell>
          <cell r="O994" t="str">
            <v>CON VISITA</v>
          </cell>
          <cell r="P994" t="str">
            <v>Baja</v>
          </cell>
          <cell r="Q994" t="str">
            <v>---</v>
          </cell>
          <cell r="S994" t="str">
            <v>---</v>
          </cell>
          <cell r="T994">
            <v>0</v>
          </cell>
          <cell r="U994">
            <v>8</v>
          </cell>
          <cell r="V994" t="str">
            <v>ACTIVO</v>
          </cell>
          <cell r="W994" t="str">
            <v>CORPAMAG</v>
          </cell>
          <cell r="X994" t="str">
            <v>Resolución otorga LA</v>
          </cell>
          <cell r="Y994">
            <v>1183</v>
          </cell>
          <cell r="Z994">
            <v>37244</v>
          </cell>
          <cell r="AA994" t="str">
            <v>MAGDALENA</v>
          </cell>
          <cell r="AB994" t="str">
            <v>SANTA MARTA</v>
          </cell>
          <cell r="AC994" t="str">
            <v>CARIBE CONTINENTAL E INSULAR</v>
          </cell>
          <cell r="AD994" t="str">
            <v>Semestral</v>
          </cell>
          <cell r="AE994">
            <v>6</v>
          </cell>
          <cell r="AF994" t="str">
            <v>Operación</v>
          </cell>
          <cell r="AG994" t="str">
            <v>Operación</v>
          </cell>
          <cell r="AH994" t="str">
            <v>Semestral</v>
          </cell>
          <cell r="AI994" t="str">
            <v>7 de marzo de 2018</v>
          </cell>
          <cell r="AJ994">
            <v>43166</v>
          </cell>
          <cell r="AK994" t="str">
            <v>N/A</v>
          </cell>
          <cell r="AL994">
            <v>2</v>
          </cell>
          <cell r="AM994" t="str">
            <v>Si</v>
          </cell>
          <cell r="AN994">
            <v>4</v>
          </cell>
          <cell r="AO994">
            <v>0</v>
          </cell>
          <cell r="AP994">
            <v>1</v>
          </cell>
          <cell r="AQ994">
            <v>1</v>
          </cell>
          <cell r="AR994">
            <v>1</v>
          </cell>
          <cell r="AS994">
            <v>2</v>
          </cell>
          <cell r="AT994">
            <v>2</v>
          </cell>
          <cell r="AU994">
            <v>0</v>
          </cell>
          <cell r="AV994">
            <v>0</v>
          </cell>
          <cell r="AW994">
            <v>0</v>
          </cell>
          <cell r="AX994">
            <v>0</v>
          </cell>
          <cell r="AY994">
            <v>0</v>
          </cell>
          <cell r="AZ994">
            <v>0</v>
          </cell>
          <cell r="BA994">
            <v>1</v>
          </cell>
          <cell r="BB994" t="str">
            <v>Seguimiento 2018</v>
          </cell>
          <cell r="BC994">
            <v>43340</v>
          </cell>
          <cell r="BD994">
            <v>5581</v>
          </cell>
          <cell r="BE994">
            <v>43367</v>
          </cell>
          <cell r="BF994" t="str">
            <v>Auto</v>
          </cell>
          <cell r="BG994">
            <v>6430</v>
          </cell>
          <cell r="BH994">
            <v>43395</v>
          </cell>
          <cell r="BI994" t="str">
            <v>Control y Seguimiento</v>
          </cell>
          <cell r="BM994">
            <v>90536392</v>
          </cell>
          <cell r="BN994" t="str">
            <v>---</v>
          </cell>
          <cell r="BO994" t="str">
            <v>---</v>
          </cell>
          <cell r="BP994" t="str">
            <v>NO</v>
          </cell>
          <cell r="BQ994">
            <v>0</v>
          </cell>
          <cell r="BR994">
            <v>1</v>
          </cell>
          <cell r="BS994">
            <v>0</v>
          </cell>
          <cell r="BT994" t="str">
            <v>---</v>
          </cell>
          <cell r="BU994" t="str">
            <v>---</v>
          </cell>
          <cell r="BV994" t="str">
            <v>---</v>
          </cell>
          <cell r="BW994" t="str">
            <v>---</v>
          </cell>
        </row>
        <row r="995">
          <cell r="A995" t="str">
            <v>LAM2122</v>
          </cell>
          <cell r="B995" t="str">
            <v>Licencia Ambiental</v>
          </cell>
          <cell r="C995" t="str">
            <v>PROGRAMA SÍSMICO SAN GABRIEL 2D-99.</v>
          </cell>
          <cell r="D995" t="str">
            <v xml:space="preserve">ECOPETROL S.A. </v>
          </cell>
          <cell r="E995" t="str">
            <v>Hidrocarburos</v>
          </cell>
          <cell r="F995" t="str">
            <v>---</v>
          </cell>
          <cell r="G995" t="str">
            <v>---</v>
          </cell>
          <cell r="H995" t="str">
            <v>---</v>
          </cell>
          <cell r="I995" t="str">
            <v>---</v>
          </cell>
          <cell r="J995" t="str">
            <v>---</v>
          </cell>
          <cell r="K995">
            <v>4</v>
          </cell>
          <cell r="O995" t="str">
            <v>---</v>
          </cell>
          <cell r="P995" t="str">
            <v>N/A</v>
          </cell>
          <cell r="Q995" t="str">
            <v>---</v>
          </cell>
          <cell r="S995" t="str">
            <v>---</v>
          </cell>
          <cell r="T995" t="str">
            <v>---</v>
          </cell>
          <cell r="U995">
            <v>1</v>
          </cell>
          <cell r="V995" t="str">
            <v>ARCHIVADO</v>
          </cell>
          <cell r="W995" t="str">
            <v>CAR Y CORTOLIMA</v>
          </cell>
          <cell r="X995" t="str">
            <v>Auto de Archivo</v>
          </cell>
          <cell r="Y995">
            <v>473</v>
          </cell>
          <cell r="Z995">
            <v>38127</v>
          </cell>
          <cell r="AA995" t="str">
            <v>N/A</v>
          </cell>
          <cell r="AB995" t="str">
            <v>N/A</v>
          </cell>
          <cell r="AD995" t="str">
            <v>---</v>
          </cell>
          <cell r="AE995" t="str">
            <v>---</v>
          </cell>
          <cell r="AF995" t="str">
            <v>---</v>
          </cell>
          <cell r="AG995" t="str">
            <v>---</v>
          </cell>
          <cell r="AH995" t="str">
            <v>---</v>
          </cell>
          <cell r="AI995" t="str">
            <v>---</v>
          </cell>
          <cell r="AJ995" t="str">
            <v>---</v>
          </cell>
          <cell r="AK995" t="str">
            <v>---</v>
          </cell>
          <cell r="AL995">
            <v>0</v>
          </cell>
          <cell r="AM995" t="str">
            <v>---</v>
          </cell>
          <cell r="AN995">
            <v>1</v>
          </cell>
          <cell r="AO995">
            <v>0</v>
          </cell>
          <cell r="AP995">
            <v>0</v>
          </cell>
          <cell r="AQ995">
            <v>0</v>
          </cell>
          <cell r="AR995">
            <v>0</v>
          </cell>
          <cell r="AS995">
            <v>0</v>
          </cell>
          <cell r="AT995">
            <v>0</v>
          </cell>
          <cell r="AU995">
            <v>0</v>
          </cell>
          <cell r="AV995">
            <v>0</v>
          </cell>
          <cell r="AW995">
            <v>0</v>
          </cell>
          <cell r="AX995">
            <v>0</v>
          </cell>
          <cell r="AY995">
            <v>0</v>
          </cell>
          <cell r="AZ995">
            <v>0</v>
          </cell>
          <cell r="BA995">
            <v>0</v>
          </cell>
          <cell r="BB995" t="str">
            <v>Seguimiento &lt; 2006</v>
          </cell>
          <cell r="BJ995" t="str">
            <v>---</v>
          </cell>
          <cell r="BK995" t="str">
            <v>---</v>
          </cell>
          <cell r="BL995" t="str">
            <v>---</v>
          </cell>
          <cell r="BN995" t="str">
            <v>---</v>
          </cell>
          <cell r="BO995" t="str">
            <v>---</v>
          </cell>
          <cell r="BP995" t="str">
            <v>---</v>
          </cell>
          <cell r="BQ995" t="str">
            <v>---</v>
          </cell>
          <cell r="BR995" t="str">
            <v>---</v>
          </cell>
          <cell r="BS995" t="str">
            <v>---</v>
          </cell>
          <cell r="BT995" t="str">
            <v>---</v>
          </cell>
          <cell r="BU995" t="str">
            <v>---</v>
          </cell>
          <cell r="BV995" t="str">
            <v>---</v>
          </cell>
          <cell r="BW995" t="str">
            <v>---</v>
          </cell>
        </row>
        <row r="996">
          <cell r="A996" t="str">
            <v>LAM2116</v>
          </cell>
          <cell r="B996" t="str">
            <v>Licencia Ambiental</v>
          </cell>
          <cell r="C996" t="str">
            <v>CONSTRUCCIÓN DE REDES DOMICILIARIAS DE GAS EN PARATEBUENO.</v>
          </cell>
          <cell r="D996" t="str">
            <v xml:space="preserve">ALCALDIA DE PARATEBUENO. </v>
          </cell>
          <cell r="E996" t="str">
            <v>Hidrocarburos</v>
          </cell>
          <cell r="F996" t="str">
            <v>---</v>
          </cell>
          <cell r="G996" t="str">
            <v>---</v>
          </cell>
          <cell r="H996" t="str">
            <v>---</v>
          </cell>
          <cell r="I996" t="str">
            <v>---</v>
          </cell>
          <cell r="J996" t="str">
            <v>---</v>
          </cell>
          <cell r="K996">
            <v>4</v>
          </cell>
          <cell r="O996" t="str">
            <v>---</v>
          </cell>
          <cell r="P996" t="str">
            <v>N/A</v>
          </cell>
          <cell r="Q996" t="str">
            <v>---</v>
          </cell>
          <cell r="S996" t="str">
            <v>---</v>
          </cell>
          <cell r="T996" t="str">
            <v>---</v>
          </cell>
          <cell r="U996">
            <v>1</v>
          </cell>
          <cell r="V996" t="str">
            <v>ARCHIVADO</v>
          </cell>
          <cell r="W996" t="str">
            <v>CAR Y CORTOLIMA</v>
          </cell>
          <cell r="X996" t="str">
            <v>Auto de Archivo</v>
          </cell>
          <cell r="Y996">
            <v>1491</v>
          </cell>
          <cell r="Z996">
            <v>38587</v>
          </cell>
          <cell r="AA996" t="str">
            <v>N/A</v>
          </cell>
          <cell r="AB996" t="str">
            <v>N/A</v>
          </cell>
          <cell r="AD996" t="str">
            <v>---</v>
          </cell>
          <cell r="AE996" t="str">
            <v>---</v>
          </cell>
          <cell r="AF996" t="str">
            <v>---</v>
          </cell>
          <cell r="AG996" t="str">
            <v>---</v>
          </cell>
          <cell r="AH996" t="str">
            <v>---</v>
          </cell>
          <cell r="AI996" t="str">
            <v>---</v>
          </cell>
          <cell r="AJ996" t="str">
            <v>---</v>
          </cell>
          <cell r="AK996" t="str">
            <v>---</v>
          </cell>
          <cell r="AL996">
            <v>0</v>
          </cell>
          <cell r="AM996" t="str">
            <v>---</v>
          </cell>
          <cell r="AN996">
            <v>0</v>
          </cell>
          <cell r="AO996">
            <v>0</v>
          </cell>
          <cell r="AP996">
            <v>0</v>
          </cell>
          <cell r="AQ996">
            <v>0</v>
          </cell>
          <cell r="AR996">
            <v>0</v>
          </cell>
          <cell r="AS996">
            <v>0</v>
          </cell>
          <cell r="AT996">
            <v>0</v>
          </cell>
          <cell r="AU996">
            <v>0</v>
          </cell>
          <cell r="AV996">
            <v>0</v>
          </cell>
          <cell r="AW996">
            <v>0</v>
          </cell>
          <cell r="AX996">
            <v>0</v>
          </cell>
          <cell r="AY996">
            <v>0</v>
          </cell>
          <cell r="AZ996">
            <v>0</v>
          </cell>
          <cell r="BA996">
            <v>0</v>
          </cell>
          <cell r="BB996" t="str">
            <v>Sin Seguimiento</v>
          </cell>
          <cell r="BJ996" t="str">
            <v>---</v>
          </cell>
          <cell r="BK996" t="str">
            <v>---</v>
          </cell>
          <cell r="BL996" t="str">
            <v>---</v>
          </cell>
          <cell r="BN996" t="str">
            <v>---</v>
          </cell>
          <cell r="BO996" t="str">
            <v>---</v>
          </cell>
          <cell r="BP996" t="str">
            <v>---</v>
          </cell>
          <cell r="BQ996" t="str">
            <v>---</v>
          </cell>
          <cell r="BR996" t="str">
            <v>---</v>
          </cell>
          <cell r="BS996" t="str">
            <v>---</v>
          </cell>
          <cell r="BT996" t="str">
            <v>---</v>
          </cell>
          <cell r="BU996" t="str">
            <v>---</v>
          </cell>
          <cell r="BV996" t="str">
            <v>---</v>
          </cell>
          <cell r="BW996" t="str">
            <v>---</v>
          </cell>
        </row>
        <row r="997">
          <cell r="A997" t="str">
            <v>LAM2114</v>
          </cell>
          <cell r="B997" t="str">
            <v>Licencia Ambiental</v>
          </cell>
          <cell r="C997" t="str">
            <v>BLOQUE DE PERFORACIÓN EXPLORATORIA MEDINA.</v>
          </cell>
          <cell r="D997" t="str">
            <v xml:space="preserve">ECOPETROL S.A. </v>
          </cell>
          <cell r="E997" t="str">
            <v>Hidrocarburos</v>
          </cell>
          <cell r="F997" t="str">
            <v>---</v>
          </cell>
          <cell r="G997" t="str">
            <v>---</v>
          </cell>
          <cell r="H997" t="str">
            <v>---</v>
          </cell>
          <cell r="I997" t="str">
            <v>---</v>
          </cell>
          <cell r="J997" t="str">
            <v>---</v>
          </cell>
          <cell r="K997">
            <v>4</v>
          </cell>
          <cell r="O997" t="str">
            <v>---</v>
          </cell>
          <cell r="P997" t="str">
            <v>N/A</v>
          </cell>
          <cell r="Q997" t="str">
            <v>---</v>
          </cell>
          <cell r="S997" t="str">
            <v>---</v>
          </cell>
          <cell r="T997" t="str">
            <v>---</v>
          </cell>
          <cell r="U997">
            <v>1</v>
          </cell>
          <cell r="V997" t="str">
            <v>ARCHIVADO</v>
          </cell>
          <cell r="W997" t="str">
            <v>CAR Y CORTOLIMA</v>
          </cell>
          <cell r="X997" t="str">
            <v>Auto de Archivo</v>
          </cell>
          <cell r="Y997">
            <v>2185</v>
          </cell>
          <cell r="Z997">
            <v>38686</v>
          </cell>
          <cell r="AA997" t="str">
            <v>N/A</v>
          </cell>
          <cell r="AB997" t="str">
            <v>N/A</v>
          </cell>
          <cell r="AD997" t="str">
            <v>---</v>
          </cell>
          <cell r="AE997" t="str">
            <v>---</v>
          </cell>
          <cell r="AF997" t="str">
            <v>---</v>
          </cell>
          <cell r="AG997" t="str">
            <v>---</v>
          </cell>
          <cell r="AH997" t="str">
            <v>---</v>
          </cell>
          <cell r="AI997" t="str">
            <v>---</v>
          </cell>
          <cell r="AJ997" t="str">
            <v>---</v>
          </cell>
          <cell r="AK997" t="str">
            <v>---</v>
          </cell>
          <cell r="AL997">
            <v>0</v>
          </cell>
          <cell r="AM997" t="str">
            <v>---</v>
          </cell>
          <cell r="AN997">
            <v>1</v>
          </cell>
          <cell r="AO997">
            <v>0</v>
          </cell>
          <cell r="AP997">
            <v>0</v>
          </cell>
          <cell r="AQ997">
            <v>0</v>
          </cell>
          <cell r="AR997">
            <v>0</v>
          </cell>
          <cell r="AS997">
            <v>0</v>
          </cell>
          <cell r="AT997">
            <v>0</v>
          </cell>
          <cell r="AU997">
            <v>0</v>
          </cell>
          <cell r="AV997">
            <v>0</v>
          </cell>
          <cell r="AW997">
            <v>0</v>
          </cell>
          <cell r="AX997">
            <v>0</v>
          </cell>
          <cell r="AY997">
            <v>0</v>
          </cell>
          <cell r="AZ997">
            <v>0</v>
          </cell>
          <cell r="BA997">
            <v>0</v>
          </cell>
          <cell r="BB997" t="str">
            <v>Seguimiento &lt; 2006</v>
          </cell>
          <cell r="BJ997" t="str">
            <v>---</v>
          </cell>
          <cell r="BK997" t="str">
            <v>---</v>
          </cell>
          <cell r="BL997" t="str">
            <v>---</v>
          </cell>
          <cell r="BN997" t="str">
            <v>---</v>
          </cell>
          <cell r="BO997" t="str">
            <v>---</v>
          </cell>
          <cell r="BP997" t="str">
            <v>---</v>
          </cell>
          <cell r="BQ997" t="str">
            <v>---</v>
          </cell>
          <cell r="BR997" t="str">
            <v>---</v>
          </cell>
          <cell r="BS997" t="str">
            <v>---</v>
          </cell>
          <cell r="BT997" t="str">
            <v>---</v>
          </cell>
          <cell r="BU997" t="str">
            <v>---</v>
          </cell>
          <cell r="BV997" t="str">
            <v>---</v>
          </cell>
          <cell r="BW997" t="str">
            <v>---</v>
          </cell>
        </row>
        <row r="998">
          <cell r="A998" t="str">
            <v>LAM2091</v>
          </cell>
          <cell r="B998" t="str">
            <v>Licencia Ambiental</v>
          </cell>
          <cell r="C998" t="str">
            <v>DISTRIBUCIÓN DE GAS DOMICILIARIO, SECTOR SUR ORIENTAL DE CÚCUTA.</v>
          </cell>
          <cell r="D998" t="str">
            <v xml:space="preserve">GASES DEL ORIENTE S.A. </v>
          </cell>
          <cell r="E998" t="str">
            <v>Hidrocarburos</v>
          </cell>
          <cell r="F998" t="str">
            <v>---</v>
          </cell>
          <cell r="G998" t="str">
            <v>---</v>
          </cell>
          <cell r="H998" t="str">
            <v>---</v>
          </cell>
          <cell r="I998" t="str">
            <v>---</v>
          </cell>
          <cell r="J998" t="str">
            <v>---</v>
          </cell>
          <cell r="K998">
            <v>4</v>
          </cell>
          <cell r="O998" t="str">
            <v>---</v>
          </cell>
          <cell r="P998" t="str">
            <v>N/A</v>
          </cell>
          <cell r="Q998" t="str">
            <v>---</v>
          </cell>
          <cell r="S998" t="str">
            <v>---</v>
          </cell>
          <cell r="T998" t="str">
            <v>---</v>
          </cell>
          <cell r="U998">
            <v>1</v>
          </cell>
          <cell r="V998" t="str">
            <v>ARCHIVADO</v>
          </cell>
          <cell r="W998" t="str">
            <v>CAR Y CORTOLIMA</v>
          </cell>
          <cell r="X998" t="str">
            <v>Auto de Archivo</v>
          </cell>
          <cell r="Y998">
            <v>1002</v>
          </cell>
          <cell r="Z998">
            <v>38861</v>
          </cell>
          <cell r="AA998" t="str">
            <v>N/A</v>
          </cell>
          <cell r="AB998" t="str">
            <v>N/A</v>
          </cell>
          <cell r="AD998" t="str">
            <v>---</v>
          </cell>
          <cell r="AE998" t="str">
            <v>---</v>
          </cell>
          <cell r="AF998" t="str">
            <v>---</v>
          </cell>
          <cell r="AG998" t="str">
            <v>---</v>
          </cell>
          <cell r="AH998" t="str">
            <v>---</v>
          </cell>
          <cell r="AI998" t="str">
            <v>---</v>
          </cell>
          <cell r="AJ998" t="str">
            <v>---</v>
          </cell>
          <cell r="AK998" t="str">
            <v>---</v>
          </cell>
          <cell r="AL998">
            <v>0</v>
          </cell>
          <cell r="AM998" t="str">
            <v>---</v>
          </cell>
          <cell r="AN998">
            <v>0</v>
          </cell>
          <cell r="AO998">
            <v>0</v>
          </cell>
          <cell r="AP998">
            <v>0</v>
          </cell>
          <cell r="AQ998">
            <v>0</v>
          </cell>
          <cell r="AR998">
            <v>0</v>
          </cell>
          <cell r="AS998">
            <v>0</v>
          </cell>
          <cell r="AT998">
            <v>0</v>
          </cell>
          <cell r="AU998">
            <v>0</v>
          </cell>
          <cell r="AV998">
            <v>0</v>
          </cell>
          <cell r="AW998">
            <v>0</v>
          </cell>
          <cell r="AX998">
            <v>0</v>
          </cell>
          <cell r="AY998">
            <v>0</v>
          </cell>
          <cell r="AZ998">
            <v>0</v>
          </cell>
          <cell r="BA998">
            <v>0</v>
          </cell>
          <cell r="BB998" t="str">
            <v>Sin Seguimiento</v>
          </cell>
          <cell r="BJ998" t="str">
            <v>---</v>
          </cell>
          <cell r="BK998" t="str">
            <v>---</v>
          </cell>
          <cell r="BL998" t="str">
            <v>---</v>
          </cell>
          <cell r="BN998" t="str">
            <v>---</v>
          </cell>
          <cell r="BO998" t="str">
            <v>---</v>
          </cell>
          <cell r="BP998" t="str">
            <v>---</v>
          </cell>
          <cell r="BQ998" t="str">
            <v>---</v>
          </cell>
          <cell r="BR998" t="str">
            <v>---</v>
          </cell>
          <cell r="BS998" t="str">
            <v>---</v>
          </cell>
          <cell r="BT998" t="str">
            <v>---</v>
          </cell>
          <cell r="BU998" t="str">
            <v>---</v>
          </cell>
          <cell r="BV998" t="str">
            <v>---</v>
          </cell>
          <cell r="BW998" t="str">
            <v>---</v>
          </cell>
        </row>
        <row r="999">
          <cell r="A999" t="str">
            <v>LAM2090</v>
          </cell>
          <cell r="B999" t="str">
            <v>Plan de Manejo Ambiental</v>
          </cell>
          <cell r="C999" t="str">
            <v>ÁREA DE PERFORACION  EXPLORATORIA BLOQUE MADRIGAL Y PMA POZOS CIMARRONA 1, 2 Y 3.</v>
          </cell>
          <cell r="D999" t="str">
            <v xml:space="preserve">SOCIEDAD INTERNACIONAL PETROLERA S.A. - SIPETROL* </v>
          </cell>
          <cell r="E999" t="str">
            <v>Hidrocarburos</v>
          </cell>
          <cell r="F999" t="str">
            <v>---</v>
          </cell>
          <cell r="G999" t="str">
            <v>---</v>
          </cell>
          <cell r="H999" t="str">
            <v>---</v>
          </cell>
          <cell r="I999" t="str">
            <v>---</v>
          </cell>
          <cell r="J999" t="str">
            <v>---</v>
          </cell>
          <cell r="K999">
            <v>4</v>
          </cell>
          <cell r="O999" t="str">
            <v>---</v>
          </cell>
          <cell r="P999" t="str">
            <v>N/A</v>
          </cell>
          <cell r="Q999" t="str">
            <v>---</v>
          </cell>
          <cell r="S999" t="str">
            <v>---</v>
          </cell>
          <cell r="T999" t="str">
            <v>---</v>
          </cell>
          <cell r="U999">
            <v>5</v>
          </cell>
          <cell r="V999" t="str">
            <v>ARCHIVADO</v>
          </cell>
          <cell r="W999" t="str">
            <v>CAR Y CORTOLIMA</v>
          </cell>
          <cell r="X999" t="str">
            <v>Auto de Archivo</v>
          </cell>
          <cell r="Y999">
            <v>2358</v>
          </cell>
          <cell r="Z999">
            <v>39324</v>
          </cell>
          <cell r="AA999" t="str">
            <v>N/A</v>
          </cell>
          <cell r="AB999" t="str">
            <v>N/A</v>
          </cell>
          <cell r="AD999" t="str">
            <v>---</v>
          </cell>
          <cell r="AE999" t="str">
            <v>---</v>
          </cell>
          <cell r="AF999" t="str">
            <v>---</v>
          </cell>
          <cell r="AG999" t="str">
            <v>---</v>
          </cell>
          <cell r="AH999" t="str">
            <v>---</v>
          </cell>
          <cell r="AI999" t="str">
            <v>---</v>
          </cell>
          <cell r="AJ999" t="str">
            <v>---</v>
          </cell>
          <cell r="AK999" t="str">
            <v>---</v>
          </cell>
          <cell r="AL999">
            <v>0</v>
          </cell>
          <cell r="AM999" t="str">
            <v>---</v>
          </cell>
          <cell r="AN999">
            <v>8</v>
          </cell>
          <cell r="AO999">
            <v>0</v>
          </cell>
          <cell r="AP999">
            <v>0</v>
          </cell>
          <cell r="AQ999">
            <v>0</v>
          </cell>
          <cell r="AR999">
            <v>0</v>
          </cell>
          <cell r="AS999">
            <v>0</v>
          </cell>
          <cell r="AT999">
            <v>0</v>
          </cell>
          <cell r="AU999">
            <v>0</v>
          </cell>
          <cell r="AV999">
            <v>0</v>
          </cell>
          <cell r="AW999">
            <v>0</v>
          </cell>
          <cell r="AX999">
            <v>0</v>
          </cell>
          <cell r="AY999">
            <v>0</v>
          </cell>
          <cell r="AZ999">
            <v>0</v>
          </cell>
          <cell r="BA999">
            <v>0</v>
          </cell>
          <cell r="BB999" t="str">
            <v>Seguimiento &lt; 2006</v>
          </cell>
          <cell r="BJ999" t="str">
            <v>---</v>
          </cell>
          <cell r="BK999" t="str">
            <v>---</v>
          </cell>
          <cell r="BL999" t="str">
            <v>---</v>
          </cell>
          <cell r="BN999" t="str">
            <v>---</v>
          </cell>
          <cell r="BO999" t="str">
            <v>---</v>
          </cell>
          <cell r="BP999" t="str">
            <v>---</v>
          </cell>
          <cell r="BQ999">
            <v>1</v>
          </cell>
          <cell r="BR999">
            <v>0</v>
          </cell>
          <cell r="BS999">
            <v>0</v>
          </cell>
          <cell r="BT999" t="str">
            <v>---</v>
          </cell>
          <cell r="BU999" t="str">
            <v>---</v>
          </cell>
          <cell r="BV999" t="str">
            <v>---</v>
          </cell>
          <cell r="BW999" t="str">
            <v>---</v>
          </cell>
        </row>
        <row r="1000">
          <cell r="A1000" t="str">
            <v>LAM2089</v>
          </cell>
          <cell r="B1000" t="str">
            <v>Plan de Manejo Ambiental</v>
          </cell>
          <cell r="C1000" t="str">
            <v>BLOQUE DE EXPLORACIÓN SÍSMICA TUCAN Y PMA PROGRAMA SÍSMICO TUCÁN 99.</v>
          </cell>
          <cell r="D1000" t="str">
            <v xml:space="preserve">ECOPETROL S.A. </v>
          </cell>
          <cell r="E1000" t="str">
            <v>Hidrocarburos</v>
          </cell>
          <cell r="F1000" t="str">
            <v>---</v>
          </cell>
          <cell r="G1000" t="str">
            <v>---</v>
          </cell>
          <cell r="H1000" t="str">
            <v>---</v>
          </cell>
          <cell r="I1000" t="str">
            <v>---</v>
          </cell>
          <cell r="J1000" t="str">
            <v>---</v>
          </cell>
          <cell r="K1000">
            <v>4</v>
          </cell>
          <cell r="O1000" t="str">
            <v>---</v>
          </cell>
          <cell r="P1000" t="str">
            <v>N/A</v>
          </cell>
          <cell r="Q1000" t="str">
            <v>---</v>
          </cell>
          <cell r="S1000" t="str">
            <v>---</v>
          </cell>
          <cell r="T1000" t="str">
            <v>---</v>
          </cell>
          <cell r="U1000">
            <v>1</v>
          </cell>
          <cell r="V1000" t="str">
            <v>ARCHIVADO</v>
          </cell>
          <cell r="W1000" t="str">
            <v>CAR Y CORTOLIMA</v>
          </cell>
          <cell r="X1000" t="str">
            <v>Auto de Archivo</v>
          </cell>
          <cell r="Y1000">
            <v>1335</v>
          </cell>
          <cell r="Z1000">
            <v>38560</v>
          </cell>
          <cell r="AA1000" t="str">
            <v>N/A</v>
          </cell>
          <cell r="AB1000" t="str">
            <v>N/A</v>
          </cell>
          <cell r="AD1000" t="str">
            <v>---</v>
          </cell>
          <cell r="AE1000" t="str">
            <v>---</v>
          </cell>
          <cell r="AF1000" t="str">
            <v>---</v>
          </cell>
          <cell r="AG1000" t="str">
            <v>---</v>
          </cell>
          <cell r="AH1000" t="str">
            <v>---</v>
          </cell>
          <cell r="AI1000" t="str">
            <v>---</v>
          </cell>
          <cell r="AJ1000" t="str">
            <v>---</v>
          </cell>
          <cell r="AK1000" t="str">
            <v>---</v>
          </cell>
          <cell r="AL1000">
            <v>0</v>
          </cell>
          <cell r="AM1000" t="str">
            <v>---</v>
          </cell>
          <cell r="AN1000">
            <v>0</v>
          </cell>
          <cell r="AO1000">
            <v>0</v>
          </cell>
          <cell r="AP1000">
            <v>0</v>
          </cell>
          <cell r="AQ1000">
            <v>0</v>
          </cell>
          <cell r="AR1000">
            <v>0</v>
          </cell>
          <cell r="AS1000">
            <v>0</v>
          </cell>
          <cell r="AT1000">
            <v>0</v>
          </cell>
          <cell r="AU1000">
            <v>0</v>
          </cell>
          <cell r="AV1000">
            <v>0</v>
          </cell>
          <cell r="AW1000">
            <v>0</v>
          </cell>
          <cell r="AX1000">
            <v>0</v>
          </cell>
          <cell r="AY1000">
            <v>0</v>
          </cell>
          <cell r="AZ1000">
            <v>0</v>
          </cell>
          <cell r="BA1000">
            <v>0</v>
          </cell>
          <cell r="BB1000" t="str">
            <v>Sin Seguimiento</v>
          </cell>
          <cell r="BJ1000" t="str">
            <v>---</v>
          </cell>
          <cell r="BK1000" t="str">
            <v>---</v>
          </cell>
          <cell r="BL1000" t="str">
            <v>---</v>
          </cell>
          <cell r="BN1000" t="str">
            <v>---</v>
          </cell>
          <cell r="BO1000" t="str">
            <v>---</v>
          </cell>
          <cell r="BP1000" t="str">
            <v>---</v>
          </cell>
          <cell r="BQ1000" t="str">
            <v>---</v>
          </cell>
          <cell r="BR1000" t="str">
            <v>---</v>
          </cell>
          <cell r="BS1000" t="str">
            <v>---</v>
          </cell>
          <cell r="BT1000" t="str">
            <v>---</v>
          </cell>
          <cell r="BU1000" t="str">
            <v>---</v>
          </cell>
          <cell r="BV1000" t="str">
            <v>---</v>
          </cell>
          <cell r="BW1000" t="str">
            <v>---</v>
          </cell>
        </row>
        <row r="1001">
          <cell r="A1001" t="str">
            <v>LAM2088</v>
          </cell>
          <cell r="B1001" t="str">
            <v>Licencia Ambiental</v>
          </cell>
          <cell r="C1001" t="str">
            <v>BLOQUE DE EXPLORACIÓN SÍSMICA RAMADA-CARRASP0SA.</v>
          </cell>
          <cell r="D1001" t="str">
            <v xml:space="preserve">ECOPETROL S.A. </v>
          </cell>
          <cell r="E1001" t="str">
            <v>Hidrocarburos</v>
          </cell>
          <cell r="F1001" t="str">
            <v>---</v>
          </cell>
          <cell r="G1001" t="str">
            <v>---</v>
          </cell>
          <cell r="H1001" t="str">
            <v>---</v>
          </cell>
          <cell r="I1001" t="str">
            <v>---</v>
          </cell>
          <cell r="J1001" t="str">
            <v>---</v>
          </cell>
          <cell r="K1001">
            <v>4</v>
          </cell>
          <cell r="O1001" t="str">
            <v>---</v>
          </cell>
          <cell r="P1001" t="str">
            <v>N/A</v>
          </cell>
          <cell r="Q1001" t="str">
            <v>---</v>
          </cell>
          <cell r="S1001" t="str">
            <v>---</v>
          </cell>
          <cell r="T1001" t="str">
            <v>---</v>
          </cell>
          <cell r="U1001">
            <v>1</v>
          </cell>
          <cell r="V1001" t="str">
            <v>ARCHIVADO</v>
          </cell>
          <cell r="W1001" t="str">
            <v>CAR Y CORTOLIMA</v>
          </cell>
          <cell r="X1001" t="str">
            <v>Auto de Archivo</v>
          </cell>
          <cell r="Y1001">
            <v>1334</v>
          </cell>
          <cell r="Z1001">
            <v>38560</v>
          </cell>
          <cell r="AA1001" t="str">
            <v>N/A</v>
          </cell>
          <cell r="AB1001" t="str">
            <v>N/A</v>
          </cell>
          <cell r="AD1001" t="str">
            <v>---</v>
          </cell>
          <cell r="AE1001" t="str">
            <v>---</v>
          </cell>
          <cell r="AF1001" t="str">
            <v>---</v>
          </cell>
          <cell r="AG1001" t="str">
            <v>---</v>
          </cell>
          <cell r="AH1001" t="str">
            <v>---</v>
          </cell>
          <cell r="AI1001" t="str">
            <v>---</v>
          </cell>
          <cell r="AJ1001" t="str">
            <v>---</v>
          </cell>
          <cell r="AK1001" t="str">
            <v>---</v>
          </cell>
          <cell r="AL1001">
            <v>0</v>
          </cell>
          <cell r="AM1001" t="str">
            <v>---</v>
          </cell>
          <cell r="AN1001">
            <v>0</v>
          </cell>
          <cell r="AO1001">
            <v>0</v>
          </cell>
          <cell r="AP1001">
            <v>0</v>
          </cell>
          <cell r="AQ1001">
            <v>0</v>
          </cell>
          <cell r="AR1001">
            <v>0</v>
          </cell>
          <cell r="AS1001">
            <v>0</v>
          </cell>
          <cell r="AT1001">
            <v>0</v>
          </cell>
          <cell r="AU1001">
            <v>0</v>
          </cell>
          <cell r="AV1001">
            <v>0</v>
          </cell>
          <cell r="AW1001">
            <v>0</v>
          </cell>
          <cell r="AX1001">
            <v>0</v>
          </cell>
          <cell r="AY1001">
            <v>0</v>
          </cell>
          <cell r="AZ1001">
            <v>0</v>
          </cell>
          <cell r="BA1001">
            <v>0</v>
          </cell>
          <cell r="BB1001" t="str">
            <v>Sin Seguimiento</v>
          </cell>
          <cell r="BJ1001" t="str">
            <v>---</v>
          </cell>
          <cell r="BK1001" t="str">
            <v>---</v>
          </cell>
          <cell r="BL1001" t="str">
            <v>---</v>
          </cell>
          <cell r="BN1001" t="str">
            <v>---</v>
          </cell>
          <cell r="BO1001" t="str">
            <v>---</v>
          </cell>
          <cell r="BP1001" t="str">
            <v>---</v>
          </cell>
          <cell r="BQ1001" t="str">
            <v>---</v>
          </cell>
          <cell r="BR1001" t="str">
            <v>---</v>
          </cell>
          <cell r="BS1001" t="str">
            <v>---</v>
          </cell>
          <cell r="BT1001" t="str">
            <v>---</v>
          </cell>
          <cell r="BU1001" t="str">
            <v>---</v>
          </cell>
          <cell r="BV1001" t="str">
            <v>---</v>
          </cell>
          <cell r="BW1001" t="str">
            <v>---</v>
          </cell>
        </row>
        <row r="1002">
          <cell r="A1002" t="str">
            <v>LAM2086</v>
          </cell>
          <cell r="B1002" t="str">
            <v>Plan de Manejo Ambiental</v>
          </cell>
          <cell r="C1002" t="str">
            <v>BLOQUE DE PERFORACIÓN EXPLORATORIA ALIANZA Y PMA PROSPECTO ALIANZA 1.</v>
          </cell>
          <cell r="D1002" t="str">
            <v xml:space="preserve">ECOPETROL S.A. </v>
          </cell>
          <cell r="E1002" t="str">
            <v>Hidrocarburos</v>
          </cell>
          <cell r="F1002" t="str">
            <v>---</v>
          </cell>
          <cell r="G1002" t="str">
            <v>---</v>
          </cell>
          <cell r="H1002" t="str">
            <v>---</v>
          </cell>
          <cell r="I1002" t="str">
            <v>---</v>
          </cell>
          <cell r="J1002" t="str">
            <v>---</v>
          </cell>
          <cell r="K1002">
            <v>4</v>
          </cell>
          <cell r="O1002" t="str">
            <v>---</v>
          </cell>
          <cell r="P1002" t="str">
            <v>N/A</v>
          </cell>
          <cell r="Q1002" t="str">
            <v>---</v>
          </cell>
          <cell r="S1002" t="str">
            <v>---</v>
          </cell>
          <cell r="T1002" t="str">
            <v>---</v>
          </cell>
          <cell r="U1002">
            <v>2</v>
          </cell>
          <cell r="V1002" t="str">
            <v>ARCHIVADO</v>
          </cell>
          <cell r="W1002" t="str">
            <v>CAR Y CORTOLIMA</v>
          </cell>
          <cell r="X1002" t="str">
            <v>Auto de Archivo</v>
          </cell>
          <cell r="Y1002">
            <v>2518</v>
          </cell>
          <cell r="Z1002">
            <v>39343</v>
          </cell>
          <cell r="AA1002" t="str">
            <v>N/A</v>
          </cell>
          <cell r="AB1002" t="str">
            <v>N/A</v>
          </cell>
          <cell r="AD1002" t="str">
            <v>---</v>
          </cell>
          <cell r="AE1002" t="str">
            <v>---</v>
          </cell>
          <cell r="AF1002" t="str">
            <v>---</v>
          </cell>
          <cell r="AG1002" t="str">
            <v>---</v>
          </cell>
          <cell r="AH1002" t="str">
            <v>---</v>
          </cell>
          <cell r="AI1002" t="str">
            <v>---</v>
          </cell>
          <cell r="AJ1002" t="str">
            <v>---</v>
          </cell>
          <cell r="AK1002" t="str">
            <v>---</v>
          </cell>
          <cell r="AL1002">
            <v>0</v>
          </cell>
          <cell r="AM1002" t="str">
            <v>---</v>
          </cell>
          <cell r="AN1002">
            <v>3</v>
          </cell>
          <cell r="AO1002">
            <v>0</v>
          </cell>
          <cell r="AP1002">
            <v>1</v>
          </cell>
          <cell r="AQ1002">
            <v>0</v>
          </cell>
          <cell r="AR1002">
            <v>0</v>
          </cell>
          <cell r="AS1002">
            <v>0</v>
          </cell>
          <cell r="AT1002">
            <v>0</v>
          </cell>
          <cell r="AU1002">
            <v>0</v>
          </cell>
          <cell r="AV1002">
            <v>0</v>
          </cell>
          <cell r="AW1002">
            <v>0</v>
          </cell>
          <cell r="AX1002">
            <v>0</v>
          </cell>
          <cell r="AY1002">
            <v>0</v>
          </cell>
          <cell r="AZ1002">
            <v>0</v>
          </cell>
          <cell r="BA1002">
            <v>0</v>
          </cell>
          <cell r="BB1002" t="str">
            <v>Seguimiento 2007</v>
          </cell>
          <cell r="BJ1002" t="str">
            <v>---</v>
          </cell>
          <cell r="BK1002" t="str">
            <v>---</v>
          </cell>
          <cell r="BL1002" t="str">
            <v>---</v>
          </cell>
          <cell r="BN1002" t="str">
            <v>---</v>
          </cell>
          <cell r="BO1002" t="str">
            <v>---</v>
          </cell>
          <cell r="BP1002" t="str">
            <v>---</v>
          </cell>
          <cell r="BQ1002" t="str">
            <v>---</v>
          </cell>
          <cell r="BR1002" t="str">
            <v>---</v>
          </cell>
          <cell r="BS1002" t="str">
            <v>---</v>
          </cell>
          <cell r="BT1002" t="str">
            <v>---</v>
          </cell>
          <cell r="BU1002" t="str">
            <v>---</v>
          </cell>
          <cell r="BV1002" t="str">
            <v>---</v>
          </cell>
          <cell r="BW1002" t="str">
            <v>---</v>
          </cell>
        </row>
        <row r="1003">
          <cell r="A1003" t="str">
            <v>LAM2084</v>
          </cell>
          <cell r="B1003" t="str">
            <v>Licencia Ambiental</v>
          </cell>
          <cell r="C1003" t="str">
            <v>DISTRIBUCIÓN DE GAS COMBUSTIBLE, MUNICIPIO DE PLATO.</v>
          </cell>
          <cell r="D1003" t="str">
            <v xml:space="preserve">RIOGAS SA. E.S.P. </v>
          </cell>
          <cell r="E1003" t="str">
            <v>Hidrocarburos</v>
          </cell>
          <cell r="F1003" t="str">
            <v>---</v>
          </cell>
          <cell r="G1003" t="str">
            <v>---</v>
          </cell>
          <cell r="H1003" t="str">
            <v>---</v>
          </cell>
          <cell r="I1003" t="str">
            <v>---</v>
          </cell>
          <cell r="J1003" t="str">
            <v>---</v>
          </cell>
          <cell r="K1003">
            <v>4</v>
          </cell>
          <cell r="O1003" t="str">
            <v>---</v>
          </cell>
          <cell r="P1003" t="str">
            <v>N/A</v>
          </cell>
          <cell r="Q1003" t="str">
            <v>---</v>
          </cell>
          <cell r="S1003" t="str">
            <v>---</v>
          </cell>
          <cell r="T1003" t="str">
            <v>---</v>
          </cell>
          <cell r="U1003">
            <v>1</v>
          </cell>
          <cell r="V1003" t="str">
            <v>ARCHIVADO</v>
          </cell>
          <cell r="W1003" t="str">
            <v>CAR Y CORTOLIMA</v>
          </cell>
          <cell r="X1003" t="str">
            <v>Auto de Archivo</v>
          </cell>
          <cell r="Y1003">
            <v>1917</v>
          </cell>
          <cell r="Z1003">
            <v>38645</v>
          </cell>
          <cell r="AA1003" t="str">
            <v>N/A</v>
          </cell>
          <cell r="AB1003" t="str">
            <v>N/A</v>
          </cell>
          <cell r="AD1003" t="str">
            <v>---</v>
          </cell>
          <cell r="AE1003" t="str">
            <v>---</v>
          </cell>
          <cell r="AF1003" t="str">
            <v>---</v>
          </cell>
          <cell r="AG1003" t="str">
            <v>---</v>
          </cell>
          <cell r="AH1003" t="str">
            <v>---</v>
          </cell>
          <cell r="AI1003" t="str">
            <v>---</v>
          </cell>
          <cell r="AJ1003" t="str">
            <v>---</v>
          </cell>
          <cell r="AK1003" t="str">
            <v>---</v>
          </cell>
          <cell r="AL1003">
            <v>0</v>
          </cell>
          <cell r="AM1003" t="str">
            <v>---</v>
          </cell>
          <cell r="AN1003">
            <v>1</v>
          </cell>
          <cell r="AO1003">
            <v>0</v>
          </cell>
          <cell r="AP1003">
            <v>0</v>
          </cell>
          <cell r="AQ1003">
            <v>0</v>
          </cell>
          <cell r="AR1003">
            <v>0</v>
          </cell>
          <cell r="AS1003">
            <v>0</v>
          </cell>
          <cell r="AT1003">
            <v>0</v>
          </cell>
          <cell r="AU1003">
            <v>0</v>
          </cell>
          <cell r="AV1003">
            <v>0</v>
          </cell>
          <cell r="AW1003">
            <v>0</v>
          </cell>
          <cell r="AX1003">
            <v>0</v>
          </cell>
          <cell r="AY1003">
            <v>0</v>
          </cell>
          <cell r="AZ1003">
            <v>0</v>
          </cell>
          <cell r="BA1003">
            <v>0</v>
          </cell>
          <cell r="BB1003" t="str">
            <v>Seguimiento &lt; 2006</v>
          </cell>
          <cell r="BJ1003" t="str">
            <v>---</v>
          </cell>
          <cell r="BK1003" t="str">
            <v>---</v>
          </cell>
          <cell r="BL1003" t="str">
            <v>---</v>
          </cell>
          <cell r="BN1003" t="str">
            <v>---</v>
          </cell>
          <cell r="BO1003" t="str">
            <v>---</v>
          </cell>
          <cell r="BP1003" t="str">
            <v>---</v>
          </cell>
          <cell r="BQ1003" t="str">
            <v>---</v>
          </cell>
          <cell r="BR1003" t="str">
            <v>---</v>
          </cell>
          <cell r="BS1003" t="str">
            <v>---</v>
          </cell>
          <cell r="BT1003" t="str">
            <v>---</v>
          </cell>
          <cell r="BU1003" t="str">
            <v>---</v>
          </cell>
          <cell r="BV1003" t="str">
            <v>---</v>
          </cell>
          <cell r="BW1003" t="str">
            <v>---</v>
          </cell>
        </row>
        <row r="1004">
          <cell r="A1004" t="str">
            <v>LAM2083</v>
          </cell>
          <cell r="B1004" t="str">
            <v>Plan de Manejo Ambiental</v>
          </cell>
          <cell r="C1004" t="str">
            <v>BLOQUE VENTUROSA-CALENO Y PMA PROSPECTOS VENTUROSA 1-CALENO 1.</v>
          </cell>
          <cell r="D1004" t="str">
            <v xml:space="preserve">ECOPETROL S.A. </v>
          </cell>
          <cell r="E1004" t="str">
            <v>Hidrocarburos</v>
          </cell>
          <cell r="F1004" t="str">
            <v>---</v>
          </cell>
          <cell r="G1004" t="str">
            <v>---</v>
          </cell>
          <cell r="H1004" t="str">
            <v>---</v>
          </cell>
          <cell r="I1004" t="str">
            <v>---</v>
          </cell>
          <cell r="J1004" t="str">
            <v>---</v>
          </cell>
          <cell r="K1004">
            <v>4</v>
          </cell>
          <cell r="O1004" t="str">
            <v>---</v>
          </cell>
          <cell r="P1004" t="str">
            <v>N/A</v>
          </cell>
          <cell r="Q1004" t="str">
            <v>---</v>
          </cell>
          <cell r="S1004" t="str">
            <v>---</v>
          </cell>
          <cell r="T1004" t="str">
            <v>---</v>
          </cell>
          <cell r="U1004">
            <v>1</v>
          </cell>
          <cell r="V1004" t="str">
            <v>ARCHIVADO</v>
          </cell>
          <cell r="W1004" t="str">
            <v>CAR Y CORTOLIMA</v>
          </cell>
          <cell r="X1004" t="str">
            <v>Auto de Archivo</v>
          </cell>
          <cell r="Y1004">
            <v>214</v>
          </cell>
          <cell r="Z1004">
            <v>36958</v>
          </cell>
          <cell r="AA1004" t="str">
            <v>N/A</v>
          </cell>
          <cell r="AB1004" t="str">
            <v>N/A</v>
          </cell>
          <cell r="AD1004" t="str">
            <v>---</v>
          </cell>
          <cell r="AE1004" t="str">
            <v>---</v>
          </cell>
          <cell r="AF1004" t="str">
            <v>---</v>
          </cell>
          <cell r="AG1004" t="str">
            <v>---</v>
          </cell>
          <cell r="AH1004" t="str">
            <v>---</v>
          </cell>
          <cell r="AI1004" t="str">
            <v>---</v>
          </cell>
          <cell r="AJ1004" t="str">
            <v>---</v>
          </cell>
          <cell r="AK1004" t="str">
            <v>---</v>
          </cell>
          <cell r="AL1004">
            <v>0</v>
          </cell>
          <cell r="AM1004" t="str">
            <v>---</v>
          </cell>
          <cell r="AN1004">
            <v>0</v>
          </cell>
          <cell r="AO1004">
            <v>0</v>
          </cell>
          <cell r="AP1004">
            <v>0</v>
          </cell>
          <cell r="AQ1004">
            <v>0</v>
          </cell>
          <cell r="AR1004">
            <v>0</v>
          </cell>
          <cell r="AS1004">
            <v>0</v>
          </cell>
          <cell r="AT1004">
            <v>0</v>
          </cell>
          <cell r="AU1004">
            <v>0</v>
          </cell>
          <cell r="AV1004">
            <v>0</v>
          </cell>
          <cell r="AW1004">
            <v>0</v>
          </cell>
          <cell r="AX1004">
            <v>0</v>
          </cell>
          <cell r="AY1004">
            <v>0</v>
          </cell>
          <cell r="AZ1004">
            <v>0</v>
          </cell>
          <cell r="BA1004">
            <v>0</v>
          </cell>
          <cell r="BB1004" t="str">
            <v>Sin Seguimiento</v>
          </cell>
          <cell r="BJ1004" t="str">
            <v>---</v>
          </cell>
          <cell r="BK1004" t="str">
            <v>---</v>
          </cell>
          <cell r="BL1004" t="str">
            <v>---</v>
          </cell>
          <cell r="BN1004" t="str">
            <v>---</v>
          </cell>
          <cell r="BO1004" t="str">
            <v>---</v>
          </cell>
          <cell r="BP1004" t="str">
            <v>---</v>
          </cell>
          <cell r="BQ1004" t="str">
            <v>---</v>
          </cell>
          <cell r="BR1004" t="str">
            <v>---</v>
          </cell>
          <cell r="BS1004" t="str">
            <v>---</v>
          </cell>
          <cell r="BT1004" t="str">
            <v>---</v>
          </cell>
          <cell r="BU1004" t="str">
            <v>---</v>
          </cell>
          <cell r="BV1004" t="str">
            <v>---</v>
          </cell>
          <cell r="BW1004" t="str">
            <v>---</v>
          </cell>
        </row>
        <row r="1005">
          <cell r="A1005" t="str">
            <v>LAM2081</v>
          </cell>
          <cell r="B1005" t="str">
            <v>Plan de Manejo Ambiental</v>
          </cell>
          <cell r="C1005" t="str">
            <v>BLOQUE SISMICO ZARZALITO Y PMA PROGRAMA SÍSMICO ZARZALITO 3D.</v>
          </cell>
          <cell r="D1005" t="str">
            <v xml:space="preserve">ECOPETROL S.A. </v>
          </cell>
          <cell r="E1005" t="str">
            <v>Hidrocarburos</v>
          </cell>
          <cell r="F1005" t="str">
            <v>---</v>
          </cell>
          <cell r="G1005" t="str">
            <v>---</v>
          </cell>
          <cell r="H1005" t="str">
            <v>---</v>
          </cell>
          <cell r="I1005" t="str">
            <v>---</v>
          </cell>
          <cell r="J1005" t="str">
            <v>---</v>
          </cell>
          <cell r="K1005">
            <v>4</v>
          </cell>
          <cell r="O1005" t="str">
            <v>---</v>
          </cell>
          <cell r="P1005" t="str">
            <v>N/A</v>
          </cell>
          <cell r="Q1005" t="str">
            <v>---</v>
          </cell>
          <cell r="S1005" t="str">
            <v>---</v>
          </cell>
          <cell r="T1005" t="str">
            <v>---</v>
          </cell>
          <cell r="U1005">
            <v>1</v>
          </cell>
          <cell r="V1005" t="str">
            <v>ARCHIVADO</v>
          </cell>
          <cell r="W1005" t="str">
            <v>CAR Y CORTOLIMA</v>
          </cell>
          <cell r="X1005" t="str">
            <v>Auto de Archivo</v>
          </cell>
          <cell r="Y1005">
            <v>488</v>
          </cell>
          <cell r="Z1005">
            <v>38454</v>
          </cell>
          <cell r="AA1005" t="str">
            <v>N/A</v>
          </cell>
          <cell r="AB1005" t="str">
            <v>N/A</v>
          </cell>
          <cell r="AD1005" t="str">
            <v>---</v>
          </cell>
          <cell r="AE1005" t="str">
            <v>---</v>
          </cell>
          <cell r="AF1005" t="str">
            <v>---</v>
          </cell>
          <cell r="AG1005" t="str">
            <v>---</v>
          </cell>
          <cell r="AH1005" t="str">
            <v>---</v>
          </cell>
          <cell r="AI1005" t="str">
            <v>---</v>
          </cell>
          <cell r="AJ1005" t="str">
            <v>---</v>
          </cell>
          <cell r="AK1005" t="str">
            <v>---</v>
          </cell>
          <cell r="AL1005">
            <v>0</v>
          </cell>
          <cell r="AM1005" t="str">
            <v>---</v>
          </cell>
          <cell r="AN1005">
            <v>0</v>
          </cell>
          <cell r="AO1005">
            <v>0</v>
          </cell>
          <cell r="AP1005">
            <v>0</v>
          </cell>
          <cell r="AQ1005">
            <v>0</v>
          </cell>
          <cell r="AR1005">
            <v>0</v>
          </cell>
          <cell r="AS1005">
            <v>0</v>
          </cell>
          <cell r="AT1005">
            <v>0</v>
          </cell>
          <cell r="AU1005">
            <v>0</v>
          </cell>
          <cell r="AV1005">
            <v>0</v>
          </cell>
          <cell r="AW1005">
            <v>0</v>
          </cell>
          <cell r="AX1005">
            <v>0</v>
          </cell>
          <cell r="AY1005">
            <v>0</v>
          </cell>
          <cell r="AZ1005">
            <v>0</v>
          </cell>
          <cell r="BA1005">
            <v>0</v>
          </cell>
          <cell r="BB1005" t="str">
            <v>Sin Seguimiento</v>
          </cell>
          <cell r="BJ1005" t="str">
            <v>---</v>
          </cell>
          <cell r="BK1005" t="str">
            <v>---</v>
          </cell>
          <cell r="BL1005" t="str">
            <v>---</v>
          </cell>
          <cell r="BN1005" t="str">
            <v>---</v>
          </cell>
          <cell r="BO1005" t="str">
            <v>---</v>
          </cell>
          <cell r="BP1005" t="str">
            <v>---</v>
          </cell>
          <cell r="BQ1005" t="str">
            <v>---</v>
          </cell>
          <cell r="BR1005" t="str">
            <v>---</v>
          </cell>
          <cell r="BS1005" t="str">
            <v>---</v>
          </cell>
          <cell r="BT1005" t="str">
            <v>---</v>
          </cell>
          <cell r="BU1005" t="str">
            <v>---</v>
          </cell>
          <cell r="BV1005" t="str">
            <v>---</v>
          </cell>
          <cell r="BW1005" t="str">
            <v>---</v>
          </cell>
        </row>
        <row r="1006">
          <cell r="A1006" t="str">
            <v>LAM2079</v>
          </cell>
          <cell r="B1006" t="str">
            <v>Plan de Manejo Ambiental</v>
          </cell>
          <cell r="C1006" t="str">
            <v>BLOQUE SÍSMICO BÁLSAMO Y PMA PROGRAMA BÁLSAMO 99.</v>
          </cell>
          <cell r="D1006" t="str">
            <v xml:space="preserve">ECOPETROL S.A. </v>
          </cell>
          <cell r="E1006" t="str">
            <v>Hidrocarburos</v>
          </cell>
          <cell r="F1006" t="str">
            <v>---</v>
          </cell>
          <cell r="G1006" t="str">
            <v>---</v>
          </cell>
          <cell r="H1006" t="str">
            <v>---</v>
          </cell>
          <cell r="I1006" t="str">
            <v>---</v>
          </cell>
          <cell r="J1006" t="str">
            <v>---</v>
          </cell>
          <cell r="K1006">
            <v>4</v>
          </cell>
          <cell r="O1006" t="str">
            <v>---</v>
          </cell>
          <cell r="P1006" t="str">
            <v>N/A</v>
          </cell>
          <cell r="Q1006" t="str">
            <v>---</v>
          </cell>
          <cell r="S1006" t="str">
            <v>---</v>
          </cell>
          <cell r="T1006" t="str">
            <v>---</v>
          </cell>
          <cell r="U1006">
            <v>1</v>
          </cell>
          <cell r="V1006" t="str">
            <v>ARCHIVADO</v>
          </cell>
          <cell r="W1006" t="str">
            <v>CAR Y CORTOLIMA</v>
          </cell>
          <cell r="X1006" t="str">
            <v>Auto de Archivo</v>
          </cell>
          <cell r="Y1006">
            <v>1333</v>
          </cell>
          <cell r="Z1006">
            <v>38560</v>
          </cell>
          <cell r="AA1006" t="str">
            <v>N/A</v>
          </cell>
          <cell r="AB1006" t="str">
            <v>N/A</v>
          </cell>
          <cell r="AD1006" t="str">
            <v>---</v>
          </cell>
          <cell r="AE1006" t="str">
            <v>---</v>
          </cell>
          <cell r="AF1006" t="str">
            <v>---</v>
          </cell>
          <cell r="AG1006" t="str">
            <v>---</v>
          </cell>
          <cell r="AH1006" t="str">
            <v>---</v>
          </cell>
          <cell r="AI1006" t="str">
            <v>---</v>
          </cell>
          <cell r="AJ1006" t="str">
            <v>---</v>
          </cell>
          <cell r="AK1006" t="str">
            <v>---</v>
          </cell>
          <cell r="AL1006">
            <v>0</v>
          </cell>
          <cell r="AM1006" t="str">
            <v>---</v>
          </cell>
          <cell r="AN1006">
            <v>0</v>
          </cell>
          <cell r="AO1006">
            <v>0</v>
          </cell>
          <cell r="AP1006">
            <v>0</v>
          </cell>
          <cell r="AQ1006">
            <v>0</v>
          </cell>
          <cell r="AR1006">
            <v>0</v>
          </cell>
          <cell r="AS1006">
            <v>0</v>
          </cell>
          <cell r="AT1006">
            <v>0</v>
          </cell>
          <cell r="AU1006">
            <v>0</v>
          </cell>
          <cell r="AV1006">
            <v>0</v>
          </cell>
          <cell r="AW1006">
            <v>0</v>
          </cell>
          <cell r="AX1006">
            <v>0</v>
          </cell>
          <cell r="AY1006">
            <v>0</v>
          </cell>
          <cell r="AZ1006">
            <v>0</v>
          </cell>
          <cell r="BA1006">
            <v>0</v>
          </cell>
          <cell r="BB1006" t="str">
            <v>Sin Seguimiento</v>
          </cell>
          <cell r="BJ1006" t="str">
            <v>---</v>
          </cell>
          <cell r="BK1006" t="str">
            <v>---</v>
          </cell>
          <cell r="BL1006" t="str">
            <v>---</v>
          </cell>
          <cell r="BN1006" t="str">
            <v>---</v>
          </cell>
          <cell r="BO1006" t="str">
            <v>---</v>
          </cell>
          <cell r="BP1006" t="str">
            <v>---</v>
          </cell>
          <cell r="BQ1006" t="str">
            <v>---</v>
          </cell>
          <cell r="BR1006" t="str">
            <v>---</v>
          </cell>
          <cell r="BS1006" t="str">
            <v>---</v>
          </cell>
          <cell r="BT1006" t="str">
            <v>---</v>
          </cell>
          <cell r="BU1006" t="str">
            <v>---</v>
          </cell>
          <cell r="BV1006" t="str">
            <v>---</v>
          </cell>
          <cell r="BW1006" t="str">
            <v>---</v>
          </cell>
        </row>
        <row r="1007">
          <cell r="A1007" t="str">
            <v>LAM2076</v>
          </cell>
          <cell r="B1007" t="str">
            <v>Plan de Manejo Ambiental</v>
          </cell>
          <cell r="C1007" t="str">
            <v>BLOQUE DE PERFORACION  EXPLORATORIA CABAÑA SUR Y PMA PROSPECTO CABAÑA SUR 1.</v>
          </cell>
          <cell r="D1007" t="str">
            <v xml:space="preserve">EMERALD ENERGY PLC SUCURSAL COLOMBIA </v>
          </cell>
          <cell r="E1007" t="str">
            <v>Hidrocarburos</v>
          </cell>
          <cell r="F1007" t="str">
            <v>---</v>
          </cell>
          <cell r="G1007" t="str">
            <v>---</v>
          </cell>
          <cell r="H1007" t="str">
            <v>---</v>
          </cell>
          <cell r="I1007" t="str">
            <v>---</v>
          </cell>
          <cell r="J1007" t="str">
            <v>---</v>
          </cell>
          <cell r="K1007">
            <v>4</v>
          </cell>
          <cell r="O1007" t="str">
            <v>---</v>
          </cell>
          <cell r="P1007" t="str">
            <v>N/A</v>
          </cell>
          <cell r="Q1007" t="str">
            <v>---</v>
          </cell>
          <cell r="S1007" t="str">
            <v>---</v>
          </cell>
          <cell r="T1007" t="str">
            <v>---</v>
          </cell>
          <cell r="U1007">
            <v>1</v>
          </cell>
          <cell r="V1007" t="str">
            <v>ARCHIVADO</v>
          </cell>
          <cell r="W1007" t="str">
            <v>CAR Y CORTOLIMA</v>
          </cell>
          <cell r="X1007" t="str">
            <v>Auto de Archivo</v>
          </cell>
          <cell r="Y1007">
            <v>846</v>
          </cell>
          <cell r="Z1007">
            <v>37868</v>
          </cell>
          <cell r="AA1007" t="str">
            <v>N/A</v>
          </cell>
          <cell r="AB1007" t="str">
            <v>N/A</v>
          </cell>
          <cell r="AD1007" t="str">
            <v>---</v>
          </cell>
          <cell r="AE1007" t="str">
            <v>---</v>
          </cell>
          <cell r="AF1007" t="str">
            <v>---</v>
          </cell>
          <cell r="AG1007" t="str">
            <v>---</v>
          </cell>
          <cell r="AH1007" t="str">
            <v>---</v>
          </cell>
          <cell r="AI1007" t="str">
            <v>---</v>
          </cell>
          <cell r="AJ1007" t="str">
            <v>---</v>
          </cell>
          <cell r="AK1007" t="str">
            <v>---</v>
          </cell>
          <cell r="AL1007">
            <v>0</v>
          </cell>
          <cell r="AM1007" t="str">
            <v>---</v>
          </cell>
          <cell r="AN1007">
            <v>0</v>
          </cell>
          <cell r="AO1007">
            <v>0</v>
          </cell>
          <cell r="AP1007">
            <v>0</v>
          </cell>
          <cell r="AQ1007">
            <v>0</v>
          </cell>
          <cell r="AR1007">
            <v>0</v>
          </cell>
          <cell r="AS1007">
            <v>0</v>
          </cell>
          <cell r="AT1007">
            <v>0</v>
          </cell>
          <cell r="AU1007">
            <v>0</v>
          </cell>
          <cell r="AV1007">
            <v>0</v>
          </cell>
          <cell r="AW1007">
            <v>0</v>
          </cell>
          <cell r="AX1007">
            <v>0</v>
          </cell>
          <cell r="AY1007">
            <v>0</v>
          </cell>
          <cell r="AZ1007">
            <v>0</v>
          </cell>
          <cell r="BA1007">
            <v>0</v>
          </cell>
          <cell r="BB1007" t="str">
            <v>Sin Seguimiento</v>
          </cell>
          <cell r="BJ1007" t="str">
            <v>---</v>
          </cell>
          <cell r="BK1007" t="str">
            <v>---</v>
          </cell>
          <cell r="BL1007" t="str">
            <v>---</v>
          </cell>
          <cell r="BN1007" t="str">
            <v>---</v>
          </cell>
          <cell r="BO1007" t="str">
            <v>---</v>
          </cell>
          <cell r="BP1007" t="str">
            <v>---</v>
          </cell>
          <cell r="BQ1007" t="str">
            <v>---</v>
          </cell>
          <cell r="BR1007" t="str">
            <v>---</v>
          </cell>
          <cell r="BS1007" t="str">
            <v>---</v>
          </cell>
          <cell r="BT1007" t="str">
            <v>---</v>
          </cell>
          <cell r="BU1007" t="str">
            <v>---</v>
          </cell>
          <cell r="BV1007" t="str">
            <v>---</v>
          </cell>
          <cell r="BW1007" t="str">
            <v>---</v>
          </cell>
        </row>
        <row r="1008">
          <cell r="A1008" t="str">
            <v>LAM2071</v>
          </cell>
          <cell r="B1008" t="str">
            <v>Plan de Manejo Ambiental</v>
          </cell>
          <cell r="C1008" t="str">
            <v>BLOQUE DE PERFORACIÓN EXPLORATORIA GUACHARACO Y PMA PROSPECTO GUACHARACO 1.</v>
          </cell>
          <cell r="D1008" t="str">
            <v xml:space="preserve">ECOPETROL S.A. </v>
          </cell>
          <cell r="E1008" t="str">
            <v>Hidrocarburos</v>
          </cell>
          <cell r="F1008" t="str">
            <v>---</v>
          </cell>
          <cell r="G1008" t="str">
            <v>---</v>
          </cell>
          <cell r="H1008" t="str">
            <v>---</v>
          </cell>
          <cell r="I1008" t="str">
            <v>---</v>
          </cell>
          <cell r="J1008" t="str">
            <v>---</v>
          </cell>
          <cell r="K1008">
            <v>4</v>
          </cell>
          <cell r="O1008" t="str">
            <v>---</v>
          </cell>
          <cell r="P1008" t="str">
            <v>N/A</v>
          </cell>
          <cell r="Q1008" t="str">
            <v>---</v>
          </cell>
          <cell r="S1008" t="str">
            <v>---</v>
          </cell>
          <cell r="T1008" t="str">
            <v>---</v>
          </cell>
          <cell r="U1008">
            <v>1</v>
          </cell>
          <cell r="V1008" t="str">
            <v>ARCHIVADO</v>
          </cell>
          <cell r="W1008" t="str">
            <v>CAR Y CORTOLIMA</v>
          </cell>
          <cell r="X1008" t="str">
            <v>Auto de Archivo</v>
          </cell>
          <cell r="Y1008">
            <v>572</v>
          </cell>
          <cell r="Z1008">
            <v>38461</v>
          </cell>
          <cell r="AA1008" t="str">
            <v>N/A</v>
          </cell>
          <cell r="AB1008" t="str">
            <v>N/A</v>
          </cell>
          <cell r="AD1008" t="str">
            <v>---</v>
          </cell>
          <cell r="AE1008" t="str">
            <v>---</v>
          </cell>
          <cell r="AF1008" t="str">
            <v>---</v>
          </cell>
          <cell r="AG1008" t="str">
            <v>---</v>
          </cell>
          <cell r="AH1008" t="str">
            <v>---</v>
          </cell>
          <cell r="AI1008" t="str">
            <v>---</v>
          </cell>
          <cell r="AJ1008" t="str">
            <v>---</v>
          </cell>
          <cell r="AK1008" t="str">
            <v>---</v>
          </cell>
          <cell r="AL1008">
            <v>0</v>
          </cell>
          <cell r="AM1008" t="str">
            <v>---</v>
          </cell>
          <cell r="AN1008">
            <v>0</v>
          </cell>
          <cell r="AO1008">
            <v>0</v>
          </cell>
          <cell r="AP1008">
            <v>0</v>
          </cell>
          <cell r="AQ1008">
            <v>0</v>
          </cell>
          <cell r="AR1008">
            <v>0</v>
          </cell>
          <cell r="AS1008">
            <v>0</v>
          </cell>
          <cell r="AT1008">
            <v>0</v>
          </cell>
          <cell r="AU1008">
            <v>0</v>
          </cell>
          <cell r="AV1008">
            <v>0</v>
          </cell>
          <cell r="AW1008">
            <v>0</v>
          </cell>
          <cell r="AX1008">
            <v>0</v>
          </cell>
          <cell r="AY1008">
            <v>0</v>
          </cell>
          <cell r="AZ1008">
            <v>0</v>
          </cell>
          <cell r="BA1008">
            <v>0</v>
          </cell>
          <cell r="BB1008" t="str">
            <v>Sin Seguimiento</v>
          </cell>
          <cell r="BJ1008" t="str">
            <v>---</v>
          </cell>
          <cell r="BK1008" t="str">
            <v>---</v>
          </cell>
          <cell r="BL1008" t="str">
            <v>---</v>
          </cell>
          <cell r="BN1008" t="str">
            <v>---</v>
          </cell>
          <cell r="BO1008" t="str">
            <v>---</v>
          </cell>
          <cell r="BP1008" t="str">
            <v>---</v>
          </cell>
          <cell r="BQ1008" t="str">
            <v>---</v>
          </cell>
          <cell r="BR1008" t="str">
            <v>---</v>
          </cell>
          <cell r="BS1008" t="str">
            <v>---</v>
          </cell>
          <cell r="BT1008" t="str">
            <v>---</v>
          </cell>
          <cell r="BU1008" t="str">
            <v>---</v>
          </cell>
          <cell r="BV1008" t="str">
            <v>---</v>
          </cell>
          <cell r="BW1008" t="str">
            <v>---</v>
          </cell>
        </row>
        <row r="1009">
          <cell r="A1009" t="str">
            <v>LAM2070</v>
          </cell>
          <cell r="B1009" t="str">
            <v>Plan de Manejo Ambiental</v>
          </cell>
          <cell r="C1009" t="str">
            <v>BLOQUE MOQUETA Y P.M.A. PROSPECTO MOQUETA 1.</v>
          </cell>
          <cell r="D1009" t="str">
            <v xml:space="preserve">GRAN TIERRA ENERGY COLOMBIA LTD. </v>
          </cell>
          <cell r="E1009" t="str">
            <v>Hidrocarburos</v>
          </cell>
          <cell r="F1009" t="str">
            <v>Explotación</v>
          </cell>
          <cell r="G1009" t="str">
            <v>Explotación</v>
          </cell>
          <cell r="H1009" t="str">
            <v>ANLA</v>
          </cell>
          <cell r="J1009" t="str">
            <v>OPERACIÓN</v>
          </cell>
          <cell r="K1009">
            <v>5</v>
          </cell>
          <cell r="L1009">
            <v>4252995</v>
          </cell>
          <cell r="M1009">
            <v>4903284.5855999999</v>
          </cell>
          <cell r="O1009" t="str">
            <v>CON VISITA</v>
          </cell>
          <cell r="P1009" t="str">
            <v>Media</v>
          </cell>
          <cell r="Q1009" t="str">
            <v>---</v>
          </cell>
          <cell r="S1009" t="str">
            <v>---</v>
          </cell>
          <cell r="T1009">
            <v>0.75</v>
          </cell>
          <cell r="U1009">
            <v>4</v>
          </cell>
          <cell r="V1009" t="str">
            <v>ACTIVO</v>
          </cell>
          <cell r="W1009" t="str">
            <v>CORPORINOQUIA</v>
          </cell>
          <cell r="X1009" t="str">
            <v>Resolución establece PMA</v>
          </cell>
          <cell r="Y1009">
            <v>800</v>
          </cell>
          <cell r="Z1009">
            <v>36748</v>
          </cell>
          <cell r="AA1009" t="str">
            <v>PUTUMAYO</v>
          </cell>
          <cell r="AB1009" t="str">
            <v>MOCOA</v>
          </cell>
          <cell r="AC1009" t="str">
            <v>AMAZONIA Y PACIFICO</v>
          </cell>
          <cell r="AD1009" t="str">
            <v>Semestral</v>
          </cell>
          <cell r="AE1009">
            <v>12</v>
          </cell>
          <cell r="AF1009" t="str">
            <v>Operación</v>
          </cell>
          <cell r="AG1009" t="str">
            <v>Operación</v>
          </cell>
          <cell r="AH1009" t="str">
            <v>Anual</v>
          </cell>
          <cell r="AI1009" t="str">
            <v>---</v>
          </cell>
          <cell r="AJ1009" t="str">
            <v>---</v>
          </cell>
          <cell r="AK1009" t="str">
            <v>NO</v>
          </cell>
          <cell r="AL1009">
            <v>3</v>
          </cell>
          <cell r="AM1009" t="str">
            <v>Si</v>
          </cell>
          <cell r="AN1009">
            <v>0</v>
          </cell>
          <cell r="AO1009">
            <v>0</v>
          </cell>
          <cell r="AP1009">
            <v>0</v>
          </cell>
          <cell r="AQ1009">
            <v>0</v>
          </cell>
          <cell r="AR1009">
            <v>0</v>
          </cell>
          <cell r="AS1009">
            <v>0</v>
          </cell>
          <cell r="AT1009">
            <v>1</v>
          </cell>
          <cell r="AU1009">
            <v>0</v>
          </cell>
          <cell r="AV1009">
            <v>0</v>
          </cell>
          <cell r="AW1009">
            <v>0</v>
          </cell>
          <cell r="AX1009">
            <v>1</v>
          </cell>
          <cell r="AY1009">
            <v>0</v>
          </cell>
          <cell r="AZ1009">
            <v>1</v>
          </cell>
          <cell r="BA1009">
            <v>1</v>
          </cell>
          <cell r="BB1009" t="str">
            <v>Seguimiento 2018</v>
          </cell>
          <cell r="BC1009" t="str">
            <v>N/A</v>
          </cell>
          <cell r="BD1009">
            <v>1431</v>
          </cell>
          <cell r="BE1009">
            <v>43195</v>
          </cell>
          <cell r="BF1009" t="str">
            <v>Auto</v>
          </cell>
          <cell r="BG1009">
            <v>4784</v>
          </cell>
          <cell r="BH1009">
            <v>43325</v>
          </cell>
          <cell r="BI1009" t="str">
            <v>Control y Seguimiento</v>
          </cell>
          <cell r="BJ1009" t="str">
            <v>DOCUMENTAL</v>
          </cell>
          <cell r="BK1009">
            <v>6</v>
          </cell>
          <cell r="BL1009">
            <v>21224000</v>
          </cell>
          <cell r="BM1009">
            <v>122349498.3</v>
          </cell>
          <cell r="BN1009" t="str">
            <v>VISITA</v>
          </cell>
          <cell r="BO1009">
            <v>115424055</v>
          </cell>
          <cell r="BP1009" t="str">
            <v>---</v>
          </cell>
          <cell r="BQ1009">
            <v>2</v>
          </cell>
          <cell r="BR1009">
            <v>2</v>
          </cell>
          <cell r="BS1009">
            <v>0</v>
          </cell>
          <cell r="BT1009" t="str">
            <v>---</v>
          </cell>
          <cell r="BU1009" t="str">
            <v>---</v>
          </cell>
          <cell r="BV1009" t="str">
            <v>---</v>
          </cell>
          <cell r="BW1009" t="str">
            <v>---</v>
          </cell>
        </row>
        <row r="1010">
          <cell r="A1010" t="str">
            <v>LAM2061</v>
          </cell>
          <cell r="B1010" t="str">
            <v>Licencia Ambiental</v>
          </cell>
          <cell r="C1010" t="str">
            <v>ÁREA DE POZOS CUSIANA M.A., VÍAS DE ACCESO Y LÍNEAS DE FLUJO.</v>
          </cell>
          <cell r="D1010" t="str">
            <v xml:space="preserve">BP EXPLORATION COMPANY (COLOMBIA) LTD. </v>
          </cell>
          <cell r="E1010" t="str">
            <v>Hidrocarburos</v>
          </cell>
          <cell r="F1010" t="str">
            <v>---</v>
          </cell>
          <cell r="G1010" t="str">
            <v>---</v>
          </cell>
          <cell r="H1010" t="str">
            <v>---</v>
          </cell>
          <cell r="I1010" t="str">
            <v>---</v>
          </cell>
          <cell r="J1010" t="str">
            <v>---</v>
          </cell>
          <cell r="K1010">
            <v>4</v>
          </cell>
          <cell r="O1010" t="str">
            <v>---</v>
          </cell>
          <cell r="P1010" t="str">
            <v>N/A</v>
          </cell>
          <cell r="Q1010" t="str">
            <v>---</v>
          </cell>
          <cell r="S1010" t="str">
            <v>---</v>
          </cell>
          <cell r="T1010" t="str">
            <v>---</v>
          </cell>
          <cell r="U1010">
            <v>1</v>
          </cell>
          <cell r="V1010" t="str">
            <v>ARCHIVADO</v>
          </cell>
          <cell r="W1010" t="str">
            <v>CAR Y CORTOLIMA</v>
          </cell>
          <cell r="X1010" t="str">
            <v>Auto de Archivo</v>
          </cell>
          <cell r="Y1010">
            <v>1666</v>
          </cell>
          <cell r="Z1010">
            <v>38604</v>
          </cell>
          <cell r="AA1010" t="str">
            <v>N/A</v>
          </cell>
          <cell r="AB1010" t="str">
            <v>N/A</v>
          </cell>
          <cell r="AD1010" t="str">
            <v>---</v>
          </cell>
          <cell r="AE1010" t="str">
            <v>---</v>
          </cell>
          <cell r="AF1010" t="str">
            <v>---</v>
          </cell>
          <cell r="AG1010" t="str">
            <v>---</v>
          </cell>
          <cell r="AH1010" t="str">
            <v>---</v>
          </cell>
          <cell r="AI1010" t="str">
            <v>---</v>
          </cell>
          <cell r="AJ1010" t="str">
            <v>---</v>
          </cell>
          <cell r="AK1010" t="str">
            <v>---</v>
          </cell>
          <cell r="AL1010">
            <v>0</v>
          </cell>
          <cell r="AM1010" t="str">
            <v>---</v>
          </cell>
          <cell r="AN1010">
            <v>0</v>
          </cell>
          <cell r="AO1010">
            <v>0</v>
          </cell>
          <cell r="AP1010">
            <v>0</v>
          </cell>
          <cell r="AQ1010">
            <v>0</v>
          </cell>
          <cell r="AR1010">
            <v>0</v>
          </cell>
          <cell r="AS1010">
            <v>0</v>
          </cell>
          <cell r="AT1010">
            <v>0</v>
          </cell>
          <cell r="AU1010">
            <v>0</v>
          </cell>
          <cell r="AV1010">
            <v>0</v>
          </cell>
          <cell r="AW1010">
            <v>0</v>
          </cell>
          <cell r="AX1010">
            <v>0</v>
          </cell>
          <cell r="AY1010">
            <v>0</v>
          </cell>
          <cell r="AZ1010">
            <v>0</v>
          </cell>
          <cell r="BA1010">
            <v>0</v>
          </cell>
          <cell r="BB1010" t="str">
            <v>Sin Seguimiento</v>
          </cell>
          <cell r="BJ1010" t="str">
            <v>---</v>
          </cell>
          <cell r="BK1010" t="str">
            <v>---</v>
          </cell>
          <cell r="BL1010" t="str">
            <v>---</v>
          </cell>
          <cell r="BN1010" t="str">
            <v>---</v>
          </cell>
          <cell r="BO1010" t="str">
            <v>---</v>
          </cell>
          <cell r="BP1010" t="str">
            <v>---</v>
          </cell>
          <cell r="BQ1010" t="str">
            <v>---</v>
          </cell>
          <cell r="BR1010" t="str">
            <v>---</v>
          </cell>
          <cell r="BS1010" t="str">
            <v>---</v>
          </cell>
          <cell r="BT1010" t="str">
            <v>---</v>
          </cell>
          <cell r="BU1010" t="str">
            <v>---</v>
          </cell>
          <cell r="BV1010" t="str">
            <v>---</v>
          </cell>
          <cell r="BW1010" t="str">
            <v>---</v>
          </cell>
        </row>
        <row r="1011">
          <cell r="A1011" t="str">
            <v>LAM2045</v>
          </cell>
          <cell r="B1011" t="str">
            <v>Licencia Ambiental</v>
          </cell>
          <cell r="C1011" t="str">
            <v>CONSTRUCCION DE PROPANODUCTO URBANO DEL MUNICIPIO DE PTO LÓPEZ</v>
          </cell>
          <cell r="D1011" t="str">
            <v xml:space="preserve">GAS DEL META S.A </v>
          </cell>
          <cell r="E1011" t="str">
            <v>Hidrocarburos</v>
          </cell>
          <cell r="F1011" t="str">
            <v>---</v>
          </cell>
          <cell r="G1011" t="str">
            <v>---</v>
          </cell>
          <cell r="H1011" t="str">
            <v>---</v>
          </cell>
          <cell r="I1011" t="str">
            <v>---</v>
          </cell>
          <cell r="J1011" t="str">
            <v>---</v>
          </cell>
          <cell r="K1011">
            <v>4</v>
          </cell>
          <cell r="O1011" t="str">
            <v>---</v>
          </cell>
          <cell r="P1011" t="str">
            <v>N/A</v>
          </cell>
          <cell r="Q1011" t="str">
            <v>---</v>
          </cell>
          <cell r="S1011" t="str">
            <v>---</v>
          </cell>
          <cell r="T1011" t="str">
            <v>---</v>
          </cell>
          <cell r="U1011">
            <v>1</v>
          </cell>
          <cell r="V1011" t="str">
            <v>ARCHIVADO</v>
          </cell>
          <cell r="W1011" t="str">
            <v>CAR Y CORTOLIMA</v>
          </cell>
          <cell r="X1011" t="str">
            <v>Auto de Archivo</v>
          </cell>
          <cell r="Y1011">
            <v>508</v>
          </cell>
          <cell r="Z1011">
            <v>37085</v>
          </cell>
          <cell r="AA1011" t="str">
            <v>N/A</v>
          </cell>
          <cell r="AB1011" t="str">
            <v>N/A</v>
          </cell>
          <cell r="AD1011" t="str">
            <v>---</v>
          </cell>
          <cell r="AE1011" t="str">
            <v>---</v>
          </cell>
          <cell r="AF1011" t="str">
            <v>---</v>
          </cell>
          <cell r="AG1011" t="str">
            <v>---</v>
          </cell>
          <cell r="AH1011" t="str">
            <v>---</v>
          </cell>
          <cell r="AI1011" t="str">
            <v>---</v>
          </cell>
          <cell r="AJ1011" t="str">
            <v>---</v>
          </cell>
          <cell r="AK1011" t="str">
            <v>---</v>
          </cell>
          <cell r="AL1011">
            <v>0</v>
          </cell>
          <cell r="AM1011" t="str">
            <v>---</v>
          </cell>
          <cell r="AN1011">
            <v>0</v>
          </cell>
          <cell r="AO1011">
            <v>0</v>
          </cell>
          <cell r="AP1011">
            <v>0</v>
          </cell>
          <cell r="AQ1011">
            <v>0</v>
          </cell>
          <cell r="AR1011">
            <v>0</v>
          </cell>
          <cell r="AS1011">
            <v>0</v>
          </cell>
          <cell r="AT1011">
            <v>0</v>
          </cell>
          <cell r="AU1011">
            <v>0</v>
          </cell>
          <cell r="AV1011">
            <v>0</v>
          </cell>
          <cell r="AW1011">
            <v>0</v>
          </cell>
          <cell r="AX1011">
            <v>0</v>
          </cell>
          <cell r="AY1011">
            <v>0</v>
          </cell>
          <cell r="AZ1011">
            <v>0</v>
          </cell>
          <cell r="BA1011">
            <v>0</v>
          </cell>
          <cell r="BB1011" t="str">
            <v>Sin Seguimiento</v>
          </cell>
          <cell r="BJ1011" t="str">
            <v>---</v>
          </cell>
          <cell r="BK1011" t="str">
            <v>---</v>
          </cell>
          <cell r="BL1011" t="str">
            <v>---</v>
          </cell>
          <cell r="BN1011" t="str">
            <v>---</v>
          </cell>
          <cell r="BO1011" t="str">
            <v>---</v>
          </cell>
          <cell r="BP1011" t="str">
            <v>---</v>
          </cell>
          <cell r="BQ1011" t="str">
            <v>---</v>
          </cell>
          <cell r="BR1011" t="str">
            <v>---</v>
          </cell>
          <cell r="BS1011" t="str">
            <v>---</v>
          </cell>
          <cell r="BT1011" t="str">
            <v>---</v>
          </cell>
          <cell r="BU1011" t="str">
            <v>---</v>
          </cell>
          <cell r="BV1011" t="str">
            <v>---</v>
          </cell>
          <cell r="BW1011" t="str">
            <v>---</v>
          </cell>
        </row>
        <row r="1012">
          <cell r="A1012" t="str">
            <v>LAM2040</v>
          </cell>
          <cell r="B1012" t="str">
            <v>Licencia Ambiental</v>
          </cell>
          <cell r="C1012" t="str">
            <v>BLOQUE DE EXPLORACION SISMICA DENOMINADO MONTECRISTO</v>
          </cell>
          <cell r="D1012" t="str">
            <v xml:space="preserve">SEVEN SEAS </v>
          </cell>
          <cell r="E1012" t="str">
            <v>Hidrocarburos</v>
          </cell>
          <cell r="F1012" t="str">
            <v>---</v>
          </cell>
          <cell r="G1012" t="str">
            <v>---</v>
          </cell>
          <cell r="H1012" t="str">
            <v>---</v>
          </cell>
          <cell r="I1012" t="str">
            <v>---</v>
          </cell>
          <cell r="J1012" t="str">
            <v>---</v>
          </cell>
          <cell r="K1012">
            <v>4</v>
          </cell>
          <cell r="O1012" t="str">
            <v>---</v>
          </cell>
          <cell r="P1012" t="str">
            <v>N/A</v>
          </cell>
          <cell r="Q1012" t="str">
            <v>---</v>
          </cell>
          <cell r="S1012" t="str">
            <v>---</v>
          </cell>
          <cell r="T1012" t="str">
            <v>---</v>
          </cell>
          <cell r="U1012">
            <v>1</v>
          </cell>
          <cell r="V1012" t="str">
            <v>ARCHIVADO</v>
          </cell>
          <cell r="W1012" t="str">
            <v>CAR Y CORTOLIMA</v>
          </cell>
          <cell r="X1012" t="str">
            <v>Auto de Archivo</v>
          </cell>
          <cell r="Y1012">
            <v>513</v>
          </cell>
          <cell r="Z1012">
            <v>38454</v>
          </cell>
          <cell r="AA1012" t="str">
            <v>N/A</v>
          </cell>
          <cell r="AB1012" t="str">
            <v>N/A</v>
          </cell>
          <cell r="AD1012" t="str">
            <v>---</v>
          </cell>
          <cell r="AE1012" t="str">
            <v>---</v>
          </cell>
          <cell r="AF1012" t="str">
            <v>---</v>
          </cell>
          <cell r="AG1012" t="str">
            <v>---</v>
          </cell>
          <cell r="AH1012" t="str">
            <v>---</v>
          </cell>
          <cell r="AI1012" t="str">
            <v>---</v>
          </cell>
          <cell r="AJ1012" t="str">
            <v>---</v>
          </cell>
          <cell r="AK1012" t="str">
            <v>---</v>
          </cell>
          <cell r="AL1012">
            <v>0</v>
          </cell>
          <cell r="AM1012" t="str">
            <v>---</v>
          </cell>
          <cell r="AN1012">
            <v>0</v>
          </cell>
          <cell r="AO1012">
            <v>0</v>
          </cell>
          <cell r="AP1012">
            <v>0</v>
          </cell>
          <cell r="AQ1012">
            <v>0</v>
          </cell>
          <cell r="AR1012">
            <v>0</v>
          </cell>
          <cell r="AS1012">
            <v>0</v>
          </cell>
          <cell r="AT1012">
            <v>0</v>
          </cell>
          <cell r="AU1012">
            <v>0</v>
          </cell>
          <cell r="AV1012">
            <v>0</v>
          </cell>
          <cell r="AW1012">
            <v>0</v>
          </cell>
          <cell r="AX1012">
            <v>0</v>
          </cell>
          <cell r="AY1012">
            <v>0</v>
          </cell>
          <cell r="AZ1012">
            <v>0</v>
          </cell>
          <cell r="BA1012">
            <v>0</v>
          </cell>
          <cell r="BB1012" t="str">
            <v>Sin Seguimiento</v>
          </cell>
          <cell r="BJ1012" t="str">
            <v>---</v>
          </cell>
          <cell r="BK1012" t="str">
            <v>---</v>
          </cell>
          <cell r="BL1012" t="str">
            <v>---</v>
          </cell>
          <cell r="BN1012" t="str">
            <v>---</v>
          </cell>
          <cell r="BO1012" t="str">
            <v>---</v>
          </cell>
          <cell r="BP1012" t="str">
            <v>---</v>
          </cell>
          <cell r="BQ1012" t="str">
            <v>---</v>
          </cell>
          <cell r="BR1012" t="str">
            <v>---</v>
          </cell>
          <cell r="BS1012" t="str">
            <v>---</v>
          </cell>
          <cell r="BT1012" t="str">
            <v>---</v>
          </cell>
          <cell r="BU1012" t="str">
            <v>---</v>
          </cell>
          <cell r="BV1012" t="str">
            <v>---</v>
          </cell>
          <cell r="BW1012" t="str">
            <v>---</v>
          </cell>
        </row>
        <row r="1013">
          <cell r="A1013" t="str">
            <v>LAM2029</v>
          </cell>
          <cell r="B1013" t="str">
            <v>Plan de Manejo Ambiental</v>
          </cell>
          <cell r="C1013" t="str">
            <v>BLOQUE DE PERFORACION EXPLORATORIA MORALITO PMA PROSPECTO MORALITO 1, DEPARTAMENTO DE HUILA</v>
          </cell>
          <cell r="D1013" t="str">
            <v xml:space="preserve">PETROLEOS COLOMBIANOS LIMITED PETROCOL LTD </v>
          </cell>
          <cell r="E1013" t="str">
            <v>Hidrocarburos</v>
          </cell>
          <cell r="F1013" t="str">
            <v>---</v>
          </cell>
          <cell r="G1013" t="str">
            <v>---</v>
          </cell>
          <cell r="H1013" t="str">
            <v>---</v>
          </cell>
          <cell r="I1013" t="str">
            <v>---</v>
          </cell>
          <cell r="J1013" t="str">
            <v>---</v>
          </cell>
          <cell r="K1013">
            <v>4</v>
          </cell>
          <cell r="O1013" t="str">
            <v>---</v>
          </cell>
          <cell r="P1013" t="str">
            <v>N/A</v>
          </cell>
          <cell r="Q1013" t="str">
            <v>---</v>
          </cell>
          <cell r="S1013" t="str">
            <v>---</v>
          </cell>
          <cell r="T1013" t="str">
            <v>---</v>
          </cell>
          <cell r="U1013">
            <v>1</v>
          </cell>
          <cell r="V1013" t="str">
            <v>ARCHIVADO</v>
          </cell>
          <cell r="W1013" t="str">
            <v>CAR Y CORTOLIMA</v>
          </cell>
          <cell r="X1013" t="str">
            <v>Auto de Archivo</v>
          </cell>
          <cell r="Y1013">
            <v>1338</v>
          </cell>
          <cell r="Z1013">
            <v>39944</v>
          </cell>
          <cell r="AA1013" t="str">
            <v>N/A</v>
          </cell>
          <cell r="AB1013" t="str">
            <v>N/A</v>
          </cell>
          <cell r="AD1013" t="str">
            <v>---</v>
          </cell>
          <cell r="AE1013" t="str">
            <v>---</v>
          </cell>
          <cell r="AF1013" t="str">
            <v>---</v>
          </cell>
          <cell r="AG1013" t="str">
            <v>---</v>
          </cell>
          <cell r="AH1013" t="str">
            <v>---</v>
          </cell>
          <cell r="AI1013" t="str">
            <v>---</v>
          </cell>
          <cell r="AJ1013" t="str">
            <v>---</v>
          </cell>
          <cell r="AK1013" t="str">
            <v>---</v>
          </cell>
          <cell r="AL1013">
            <v>0</v>
          </cell>
          <cell r="AM1013" t="str">
            <v>---</v>
          </cell>
          <cell r="AN1013">
            <v>0</v>
          </cell>
          <cell r="AO1013">
            <v>0</v>
          </cell>
          <cell r="AP1013">
            <v>0</v>
          </cell>
          <cell r="AQ1013">
            <v>0</v>
          </cell>
          <cell r="AR1013">
            <v>0</v>
          </cell>
          <cell r="AS1013">
            <v>0</v>
          </cell>
          <cell r="AT1013">
            <v>0</v>
          </cell>
          <cell r="AU1013">
            <v>0</v>
          </cell>
          <cell r="AV1013">
            <v>0</v>
          </cell>
          <cell r="AW1013">
            <v>0</v>
          </cell>
          <cell r="AX1013">
            <v>0</v>
          </cell>
          <cell r="AY1013">
            <v>0</v>
          </cell>
          <cell r="AZ1013">
            <v>0</v>
          </cell>
          <cell r="BA1013">
            <v>0</v>
          </cell>
          <cell r="BB1013" t="str">
            <v>Sin Seguimiento</v>
          </cell>
          <cell r="BJ1013" t="str">
            <v>---</v>
          </cell>
          <cell r="BK1013" t="str">
            <v>---</v>
          </cell>
          <cell r="BL1013" t="str">
            <v>---</v>
          </cell>
          <cell r="BN1013" t="str">
            <v>---</v>
          </cell>
          <cell r="BO1013" t="str">
            <v>---</v>
          </cell>
          <cell r="BP1013" t="str">
            <v>---</v>
          </cell>
          <cell r="BQ1013">
            <v>1</v>
          </cell>
          <cell r="BR1013">
            <v>1</v>
          </cell>
          <cell r="BS1013">
            <v>0</v>
          </cell>
          <cell r="BT1013" t="str">
            <v>---</v>
          </cell>
          <cell r="BU1013" t="str">
            <v>---</v>
          </cell>
          <cell r="BV1013" t="str">
            <v>---</v>
          </cell>
          <cell r="BW1013" t="str">
            <v>---</v>
          </cell>
        </row>
        <row r="1014">
          <cell r="A1014" t="str">
            <v>LAM2010</v>
          </cell>
          <cell r="B1014" t="str">
            <v>Licencia Ambiental</v>
          </cell>
          <cell r="C1014" t="str">
            <v>AREA DE INTERES DE PERFORACION EXPLORATORIA BLOQUE GALERON</v>
          </cell>
          <cell r="D1014" t="str">
            <v xml:space="preserve">CHEVRON PETROLEUM COMPANY </v>
          </cell>
          <cell r="E1014" t="str">
            <v>Hidrocarburos</v>
          </cell>
          <cell r="F1014" t="str">
            <v>---</v>
          </cell>
          <cell r="G1014" t="str">
            <v>---</v>
          </cell>
          <cell r="H1014" t="str">
            <v>---</v>
          </cell>
          <cell r="I1014" t="str">
            <v>---</v>
          </cell>
          <cell r="J1014" t="str">
            <v>---</v>
          </cell>
          <cell r="K1014">
            <v>4</v>
          </cell>
          <cell r="O1014" t="str">
            <v>---</v>
          </cell>
          <cell r="P1014" t="str">
            <v>N/A</v>
          </cell>
          <cell r="Q1014" t="str">
            <v>---</v>
          </cell>
          <cell r="S1014" t="str">
            <v>---</v>
          </cell>
          <cell r="T1014" t="str">
            <v>---</v>
          </cell>
          <cell r="U1014">
            <v>1</v>
          </cell>
          <cell r="V1014" t="str">
            <v>ARCHIVADO</v>
          </cell>
          <cell r="W1014" t="str">
            <v>CAR Y CORTOLIMA</v>
          </cell>
          <cell r="X1014" t="str">
            <v>Auto de Archivo</v>
          </cell>
          <cell r="Y1014" t="str">
            <v>364</v>
          </cell>
          <cell r="Z1014">
            <v>36329</v>
          </cell>
          <cell r="AA1014" t="str">
            <v>N/A</v>
          </cell>
          <cell r="AB1014" t="str">
            <v>N/A</v>
          </cell>
          <cell r="AD1014" t="str">
            <v>---</v>
          </cell>
          <cell r="AE1014" t="str">
            <v>---</v>
          </cell>
          <cell r="AF1014" t="str">
            <v>---</v>
          </cell>
          <cell r="AG1014" t="str">
            <v>---</v>
          </cell>
          <cell r="AH1014" t="str">
            <v>---</v>
          </cell>
          <cell r="AI1014" t="str">
            <v>---</v>
          </cell>
          <cell r="AJ1014" t="str">
            <v>---</v>
          </cell>
          <cell r="AK1014" t="str">
            <v>---</v>
          </cell>
          <cell r="AL1014">
            <v>0</v>
          </cell>
          <cell r="AM1014" t="str">
            <v>---</v>
          </cell>
          <cell r="AN1014">
            <v>0</v>
          </cell>
          <cell r="AO1014">
            <v>0</v>
          </cell>
          <cell r="AP1014">
            <v>0</v>
          </cell>
          <cell r="AQ1014">
            <v>0</v>
          </cell>
          <cell r="AR1014">
            <v>0</v>
          </cell>
          <cell r="AS1014">
            <v>0</v>
          </cell>
          <cell r="AT1014">
            <v>0</v>
          </cell>
          <cell r="AU1014">
            <v>0</v>
          </cell>
          <cell r="AV1014">
            <v>0</v>
          </cell>
          <cell r="AW1014">
            <v>0</v>
          </cell>
          <cell r="AX1014">
            <v>0</v>
          </cell>
          <cell r="AY1014">
            <v>0</v>
          </cell>
          <cell r="AZ1014">
            <v>0</v>
          </cell>
          <cell r="BA1014">
            <v>0</v>
          </cell>
          <cell r="BB1014" t="str">
            <v>Sin Seguimiento</v>
          </cell>
          <cell r="BJ1014" t="str">
            <v>---</v>
          </cell>
          <cell r="BK1014" t="str">
            <v>---</v>
          </cell>
          <cell r="BL1014" t="str">
            <v>---</v>
          </cell>
          <cell r="BN1014" t="str">
            <v>---</v>
          </cell>
          <cell r="BO1014" t="str">
            <v>---</v>
          </cell>
          <cell r="BP1014" t="str">
            <v>---</v>
          </cell>
          <cell r="BQ1014" t="str">
            <v>---</v>
          </cell>
          <cell r="BR1014" t="str">
            <v>---</v>
          </cell>
          <cell r="BS1014" t="str">
            <v>---</v>
          </cell>
          <cell r="BT1014" t="str">
            <v>---</v>
          </cell>
          <cell r="BU1014" t="str">
            <v>---</v>
          </cell>
          <cell r="BV1014" t="str">
            <v>---</v>
          </cell>
          <cell r="BW1014" t="str">
            <v>---</v>
          </cell>
        </row>
        <row r="1015">
          <cell r="A1015" t="str">
            <v>LAM2007</v>
          </cell>
          <cell r="B1015" t="str">
            <v>Licencia Ambiental</v>
          </cell>
          <cell r="C1015" t="str">
            <v>PROGRAMA SISMICO EN ALTA MAR BLOQUE LOS GALEONES Y FRAGATA</v>
          </cell>
          <cell r="D1015" t="str">
            <v xml:space="preserve">PETROCOL </v>
          </cell>
          <cell r="E1015" t="str">
            <v>Hidrocarburos</v>
          </cell>
          <cell r="F1015" t="str">
            <v>---</v>
          </cell>
          <cell r="G1015" t="str">
            <v>---</v>
          </cell>
          <cell r="H1015" t="str">
            <v>---</v>
          </cell>
          <cell r="I1015" t="str">
            <v>---</v>
          </cell>
          <cell r="J1015" t="str">
            <v>---</v>
          </cell>
          <cell r="K1015">
            <v>4</v>
          </cell>
          <cell r="O1015" t="str">
            <v>---</v>
          </cell>
          <cell r="P1015" t="str">
            <v>N/A</v>
          </cell>
          <cell r="Q1015" t="str">
            <v>---</v>
          </cell>
          <cell r="S1015" t="str">
            <v>---</v>
          </cell>
          <cell r="T1015" t="str">
            <v>---</v>
          </cell>
          <cell r="U1015">
            <v>1</v>
          </cell>
          <cell r="V1015" t="str">
            <v>ARCHIVADO</v>
          </cell>
          <cell r="W1015" t="str">
            <v>CAR Y CORTOLIMA</v>
          </cell>
          <cell r="X1015" t="str">
            <v>Auto de Archivo</v>
          </cell>
          <cell r="Y1015">
            <v>1330</v>
          </cell>
          <cell r="Z1015">
            <v>38560</v>
          </cell>
          <cell r="AA1015" t="str">
            <v>N/A</v>
          </cell>
          <cell r="AB1015" t="str">
            <v>N/A</v>
          </cell>
          <cell r="AD1015" t="str">
            <v>---</v>
          </cell>
          <cell r="AE1015" t="str">
            <v>---</v>
          </cell>
          <cell r="AF1015" t="str">
            <v>---</v>
          </cell>
          <cell r="AG1015" t="str">
            <v>---</v>
          </cell>
          <cell r="AH1015" t="str">
            <v>---</v>
          </cell>
          <cell r="AI1015" t="str">
            <v>---</v>
          </cell>
          <cell r="AJ1015" t="str">
            <v>---</v>
          </cell>
          <cell r="AK1015" t="str">
            <v>---</v>
          </cell>
          <cell r="AL1015">
            <v>0</v>
          </cell>
          <cell r="AM1015" t="str">
            <v>---</v>
          </cell>
          <cell r="AN1015">
            <v>0</v>
          </cell>
          <cell r="AO1015">
            <v>0</v>
          </cell>
          <cell r="AP1015">
            <v>0</v>
          </cell>
          <cell r="AQ1015">
            <v>0</v>
          </cell>
          <cell r="AR1015">
            <v>0</v>
          </cell>
          <cell r="AS1015">
            <v>0</v>
          </cell>
          <cell r="AT1015">
            <v>0</v>
          </cell>
          <cell r="AU1015">
            <v>0</v>
          </cell>
          <cell r="AV1015">
            <v>0</v>
          </cell>
          <cell r="AW1015">
            <v>0</v>
          </cell>
          <cell r="AX1015">
            <v>0</v>
          </cell>
          <cell r="AY1015">
            <v>0</v>
          </cell>
          <cell r="AZ1015">
            <v>0</v>
          </cell>
          <cell r="BA1015">
            <v>0</v>
          </cell>
          <cell r="BB1015" t="str">
            <v>Sin Seguimiento</v>
          </cell>
          <cell r="BJ1015" t="str">
            <v>---</v>
          </cell>
          <cell r="BK1015" t="str">
            <v>---</v>
          </cell>
          <cell r="BL1015" t="str">
            <v>---</v>
          </cell>
          <cell r="BN1015" t="str">
            <v>---</v>
          </cell>
          <cell r="BO1015" t="str">
            <v>---</v>
          </cell>
          <cell r="BP1015" t="str">
            <v>---</v>
          </cell>
          <cell r="BQ1015" t="str">
            <v>---</v>
          </cell>
          <cell r="BR1015" t="str">
            <v>---</v>
          </cell>
          <cell r="BS1015" t="str">
            <v>---</v>
          </cell>
          <cell r="BT1015" t="str">
            <v>---</v>
          </cell>
          <cell r="BU1015" t="str">
            <v>---</v>
          </cell>
          <cell r="BV1015" t="str">
            <v>---</v>
          </cell>
          <cell r="BW1015" t="str">
            <v>---</v>
          </cell>
        </row>
        <row r="1016">
          <cell r="A1016" t="str">
            <v>LAM2005</v>
          </cell>
          <cell r="B1016" t="str">
            <v>Licencia Ambiental</v>
          </cell>
          <cell r="C1016" t="str">
            <v>CONSTRUCCION Y OPERACION PROYECTO AREA DE POZOS CUPIAGUA XY Y SUS LINEAS DE FLUJO</v>
          </cell>
          <cell r="D1016" t="str">
            <v xml:space="preserve">BP EXPLORATION COMPANY (COLOMBIA) LTD. </v>
          </cell>
          <cell r="E1016" t="str">
            <v>Hidrocarburos</v>
          </cell>
          <cell r="F1016" t="str">
            <v>Explotación</v>
          </cell>
          <cell r="G1016" t="str">
            <v>Explotación</v>
          </cell>
          <cell r="H1016" t="str">
            <v>ANLA</v>
          </cell>
          <cell r="J1016" t="str">
            <v>OPERACIÓN</v>
          </cell>
          <cell r="K1016">
            <v>5</v>
          </cell>
          <cell r="L1016">
            <v>4252995</v>
          </cell>
          <cell r="M1016">
            <v>5212877.2297297325</v>
          </cell>
          <cell r="O1016" t="str">
            <v>CON VISITA</v>
          </cell>
          <cell r="P1016" t="str">
            <v>Media</v>
          </cell>
          <cell r="Q1016" t="str">
            <v>---</v>
          </cell>
          <cell r="S1016" t="str">
            <v>---</v>
          </cell>
          <cell r="T1016">
            <v>0.75</v>
          </cell>
          <cell r="U1016">
            <v>2</v>
          </cell>
          <cell r="V1016" t="str">
            <v>ACTIVO</v>
          </cell>
          <cell r="W1016" t="str">
            <v>CORPORINOQUIA</v>
          </cell>
          <cell r="X1016" t="str">
            <v>Resolución otorga LA</v>
          </cell>
          <cell r="Y1016">
            <v>675</v>
          </cell>
          <cell r="Z1016">
            <v>36396</v>
          </cell>
          <cell r="AA1016" t="str">
            <v>CASANARE</v>
          </cell>
          <cell r="AB1016" t="str">
            <v>AGUAZUL</v>
          </cell>
          <cell r="AC1016" t="str">
            <v>ORINOQUIA</v>
          </cell>
          <cell r="AD1016" t="str">
            <v>---</v>
          </cell>
          <cell r="AE1016">
            <v>12</v>
          </cell>
          <cell r="AF1016" t="str">
            <v>Operación</v>
          </cell>
          <cell r="AG1016" t="str">
            <v>Operación</v>
          </cell>
          <cell r="AH1016" t="str">
            <v>---</v>
          </cell>
          <cell r="AI1016" t="str">
            <v>---</v>
          </cell>
          <cell r="AJ1016" t="str">
            <v>---</v>
          </cell>
          <cell r="AK1016" t="str">
            <v>---</v>
          </cell>
          <cell r="AL1016">
            <v>2</v>
          </cell>
          <cell r="AM1016" t="str">
            <v>Si</v>
          </cell>
          <cell r="AN1016">
            <v>0</v>
          </cell>
          <cell r="AO1016">
            <v>0</v>
          </cell>
          <cell r="AP1016">
            <v>0</v>
          </cell>
          <cell r="AQ1016">
            <v>0</v>
          </cell>
          <cell r="AR1016">
            <v>0</v>
          </cell>
          <cell r="AS1016">
            <v>0</v>
          </cell>
          <cell r="AT1016">
            <v>0</v>
          </cell>
          <cell r="AU1016">
            <v>0</v>
          </cell>
          <cell r="AV1016">
            <v>1</v>
          </cell>
          <cell r="AW1016">
            <v>0</v>
          </cell>
          <cell r="AX1016">
            <v>0</v>
          </cell>
          <cell r="AY1016">
            <v>0</v>
          </cell>
          <cell r="AZ1016">
            <v>1</v>
          </cell>
          <cell r="BA1016">
            <v>0</v>
          </cell>
          <cell r="BB1016" t="str">
            <v>Seguimiento 2017</v>
          </cell>
          <cell r="BM1016">
            <v>115950324</v>
          </cell>
          <cell r="BN1016" t="str">
            <v>---</v>
          </cell>
          <cell r="BO1016" t="str">
            <v>---</v>
          </cell>
          <cell r="BP1016" t="str">
            <v>---</v>
          </cell>
          <cell r="BQ1016" t="str">
            <v>---</v>
          </cell>
          <cell r="BR1016" t="str">
            <v>---</v>
          </cell>
          <cell r="BS1016" t="str">
            <v>---</v>
          </cell>
          <cell r="BT1016" t="str">
            <v>---</v>
          </cell>
          <cell r="BU1016" t="str">
            <v>---</v>
          </cell>
          <cell r="BV1016" t="str">
            <v>---</v>
          </cell>
          <cell r="BW1016" t="str">
            <v>---</v>
          </cell>
        </row>
        <row r="1017">
          <cell r="A1017" t="str">
            <v>LAM1983</v>
          </cell>
          <cell r="B1017" t="str">
            <v>Licencia Ambiental</v>
          </cell>
          <cell r="C1017" t="str">
            <v>BLOQUE DE PERFORACIÓN EXPLORATORIA TONEL</v>
          </cell>
          <cell r="D1017" t="str">
            <v xml:space="preserve">ECOPETROL S.A. </v>
          </cell>
          <cell r="E1017" t="str">
            <v>Hidrocarburos</v>
          </cell>
          <cell r="F1017" t="str">
            <v>---</v>
          </cell>
          <cell r="G1017" t="str">
            <v>---</v>
          </cell>
          <cell r="H1017" t="str">
            <v>---</v>
          </cell>
          <cell r="I1017" t="str">
            <v>---</v>
          </cell>
          <cell r="J1017" t="str">
            <v>---</v>
          </cell>
          <cell r="K1017">
            <v>4</v>
          </cell>
          <cell r="O1017" t="str">
            <v>---</v>
          </cell>
          <cell r="P1017" t="str">
            <v>N/A</v>
          </cell>
          <cell r="Q1017" t="str">
            <v>---</v>
          </cell>
          <cell r="S1017" t="str">
            <v>---</v>
          </cell>
          <cell r="T1017" t="str">
            <v>---</v>
          </cell>
          <cell r="U1017">
            <v>2</v>
          </cell>
          <cell r="V1017" t="str">
            <v>ARCHIVADO</v>
          </cell>
          <cell r="W1017" t="str">
            <v>CAR Y CORTOLIMA</v>
          </cell>
          <cell r="X1017" t="str">
            <v>Auto de Archivo</v>
          </cell>
          <cell r="Y1017">
            <v>535</v>
          </cell>
          <cell r="Z1017">
            <v>39875</v>
          </cell>
          <cell r="AA1017" t="str">
            <v>N/A</v>
          </cell>
          <cell r="AB1017" t="str">
            <v>N/A</v>
          </cell>
          <cell r="AD1017" t="str">
            <v>---</v>
          </cell>
          <cell r="AE1017" t="str">
            <v>---</v>
          </cell>
          <cell r="AF1017" t="str">
            <v>---</v>
          </cell>
          <cell r="AG1017" t="str">
            <v>---</v>
          </cell>
          <cell r="AH1017" t="str">
            <v>---</v>
          </cell>
          <cell r="AI1017" t="str">
            <v>---</v>
          </cell>
          <cell r="AJ1017" t="str">
            <v>---</v>
          </cell>
          <cell r="AK1017" t="str">
            <v>---</v>
          </cell>
          <cell r="AL1017">
            <v>0</v>
          </cell>
          <cell r="AM1017" t="str">
            <v>---</v>
          </cell>
          <cell r="AN1017">
            <v>1</v>
          </cell>
          <cell r="AO1017">
            <v>0</v>
          </cell>
          <cell r="AP1017">
            <v>1</v>
          </cell>
          <cell r="AQ1017">
            <v>0</v>
          </cell>
          <cell r="AR1017">
            <v>0</v>
          </cell>
          <cell r="AS1017">
            <v>0</v>
          </cell>
          <cell r="AT1017">
            <v>0</v>
          </cell>
          <cell r="AU1017">
            <v>0</v>
          </cell>
          <cell r="AV1017">
            <v>0</v>
          </cell>
          <cell r="AW1017">
            <v>0</v>
          </cell>
          <cell r="AX1017">
            <v>0</v>
          </cell>
          <cell r="AY1017">
            <v>0</v>
          </cell>
          <cell r="AZ1017">
            <v>0</v>
          </cell>
          <cell r="BA1017">
            <v>0</v>
          </cell>
          <cell r="BB1017" t="str">
            <v>Seguimiento 2007</v>
          </cell>
          <cell r="BJ1017" t="str">
            <v>---</v>
          </cell>
          <cell r="BK1017" t="str">
            <v>---</v>
          </cell>
          <cell r="BL1017" t="str">
            <v>---</v>
          </cell>
          <cell r="BN1017" t="str">
            <v>---</v>
          </cell>
          <cell r="BO1017" t="str">
            <v>---</v>
          </cell>
          <cell r="BP1017" t="str">
            <v>---</v>
          </cell>
          <cell r="BQ1017" t="str">
            <v>---</v>
          </cell>
          <cell r="BR1017" t="str">
            <v>---</v>
          </cell>
          <cell r="BS1017" t="str">
            <v>---</v>
          </cell>
          <cell r="BT1017" t="str">
            <v>---</v>
          </cell>
          <cell r="BU1017" t="str">
            <v>---</v>
          </cell>
          <cell r="BV1017" t="str">
            <v>---</v>
          </cell>
          <cell r="BW1017" t="str">
            <v>---</v>
          </cell>
        </row>
        <row r="1018">
          <cell r="A1018" t="str">
            <v>LAM1971</v>
          </cell>
          <cell r="B1018" t="str">
            <v>Licencia Ambiental</v>
          </cell>
          <cell r="C1018" t="str">
            <v>CRUCE SUB-ACÚATICO, GASODUCTO URBANO TALAGUA-NUEVO BOLÍVAR, SANTA ANA-MAGDALENA, BRAZO DE MOMPÓX.</v>
          </cell>
          <cell r="D1018" t="str">
            <v xml:space="preserve">SURTIGAS S.A E.S.P. </v>
          </cell>
          <cell r="E1018" t="str">
            <v>Hidrocarburos</v>
          </cell>
          <cell r="F1018" t="str">
            <v>---</v>
          </cell>
          <cell r="G1018" t="str">
            <v>---</v>
          </cell>
          <cell r="H1018" t="str">
            <v>---</v>
          </cell>
          <cell r="I1018" t="str">
            <v>---</v>
          </cell>
          <cell r="J1018" t="str">
            <v>---</v>
          </cell>
          <cell r="K1018">
            <v>4</v>
          </cell>
          <cell r="O1018" t="str">
            <v>---</v>
          </cell>
          <cell r="P1018" t="str">
            <v>N/A</v>
          </cell>
          <cell r="Q1018" t="str">
            <v>---</v>
          </cell>
          <cell r="S1018" t="str">
            <v>---</v>
          </cell>
          <cell r="T1018" t="str">
            <v>---</v>
          </cell>
          <cell r="U1018">
            <v>2</v>
          </cell>
          <cell r="V1018" t="str">
            <v>ARCHIVADO</v>
          </cell>
          <cell r="W1018" t="str">
            <v>CAR Y CORTOLIMA</v>
          </cell>
          <cell r="X1018" t="str">
            <v>Auto de Archivo</v>
          </cell>
          <cell r="Y1018">
            <v>1067</v>
          </cell>
          <cell r="Z1018">
            <v>42825</v>
          </cell>
          <cell r="AA1018" t="str">
            <v>BOLIVAR - MAGDALENA</v>
          </cell>
          <cell r="AB1018" t="str">
            <v>TALAIGUA NUEVO</v>
          </cell>
          <cell r="AD1018" t="str">
            <v>---</v>
          </cell>
          <cell r="AE1018" t="str">
            <v>---</v>
          </cell>
          <cell r="AF1018" t="str">
            <v>---</v>
          </cell>
          <cell r="AG1018" t="str">
            <v>---</v>
          </cell>
          <cell r="AH1018" t="str">
            <v>---</v>
          </cell>
          <cell r="AI1018" t="str">
            <v>---</v>
          </cell>
          <cell r="AJ1018" t="str">
            <v>---</v>
          </cell>
          <cell r="AK1018" t="str">
            <v>---</v>
          </cell>
          <cell r="AL1018">
            <v>0</v>
          </cell>
          <cell r="AM1018" t="str">
            <v>---</v>
          </cell>
          <cell r="AN1018">
            <v>0</v>
          </cell>
          <cell r="AO1018">
            <v>0</v>
          </cell>
          <cell r="AP1018">
            <v>1</v>
          </cell>
          <cell r="AQ1018">
            <v>0</v>
          </cell>
          <cell r="AR1018">
            <v>0</v>
          </cell>
          <cell r="AS1018">
            <v>0</v>
          </cell>
          <cell r="AT1018">
            <v>0</v>
          </cell>
          <cell r="AU1018">
            <v>0</v>
          </cell>
          <cell r="AV1018">
            <v>0</v>
          </cell>
          <cell r="AW1018">
            <v>0</v>
          </cell>
          <cell r="AX1018">
            <v>0</v>
          </cell>
          <cell r="AY1018">
            <v>0</v>
          </cell>
          <cell r="AZ1018">
            <v>0</v>
          </cell>
          <cell r="BA1018">
            <v>0</v>
          </cell>
          <cell r="BB1018" t="str">
            <v>Seguimiento 2007</v>
          </cell>
          <cell r="BJ1018" t="str">
            <v>---</v>
          </cell>
          <cell r="BK1018" t="str">
            <v>---</v>
          </cell>
          <cell r="BL1018" t="str">
            <v>---</v>
          </cell>
          <cell r="BN1018" t="str">
            <v>---</v>
          </cell>
          <cell r="BO1018" t="str">
            <v>---</v>
          </cell>
          <cell r="BP1018" t="str">
            <v>---</v>
          </cell>
          <cell r="BQ1018" t="str">
            <v>---</v>
          </cell>
          <cell r="BR1018" t="str">
            <v>---</v>
          </cell>
          <cell r="BS1018" t="str">
            <v>---</v>
          </cell>
          <cell r="BT1018" t="str">
            <v>---</v>
          </cell>
          <cell r="BU1018" t="str">
            <v>---</v>
          </cell>
          <cell r="BV1018" t="str">
            <v>---</v>
          </cell>
          <cell r="BW1018" t="str">
            <v>---</v>
          </cell>
        </row>
        <row r="1019">
          <cell r="A1019" t="str">
            <v>LAM1969</v>
          </cell>
          <cell r="B1019" t="str">
            <v>Licencia Ambiental</v>
          </cell>
          <cell r="C1019" t="str">
            <v>ÁREA DE PERFORACIÓN EXPLORATORIA CARTAMA</v>
          </cell>
          <cell r="D1019" t="str">
            <v xml:space="preserve">HOCOL S.A. </v>
          </cell>
          <cell r="E1019" t="str">
            <v>Hidrocarburos</v>
          </cell>
          <cell r="F1019" t="str">
            <v>---</v>
          </cell>
          <cell r="G1019" t="str">
            <v>---</v>
          </cell>
          <cell r="H1019" t="str">
            <v>---</v>
          </cell>
          <cell r="I1019" t="str">
            <v>---</v>
          </cell>
          <cell r="J1019" t="str">
            <v>---</v>
          </cell>
          <cell r="K1019">
            <v>4</v>
          </cell>
          <cell r="O1019" t="str">
            <v>---</v>
          </cell>
          <cell r="P1019" t="str">
            <v>N/A</v>
          </cell>
          <cell r="Q1019" t="str">
            <v>---</v>
          </cell>
          <cell r="S1019" t="str">
            <v>---</v>
          </cell>
          <cell r="T1019" t="str">
            <v>---</v>
          </cell>
          <cell r="U1019">
            <v>1</v>
          </cell>
          <cell r="V1019" t="str">
            <v>ARCHIVADO</v>
          </cell>
          <cell r="W1019" t="str">
            <v>CAR Y CORTOLIMA</v>
          </cell>
          <cell r="X1019" t="str">
            <v>Auto de Archivo</v>
          </cell>
          <cell r="Y1019">
            <v>954</v>
          </cell>
          <cell r="Z1019">
            <v>38854</v>
          </cell>
          <cell r="AA1019" t="str">
            <v>N/A</v>
          </cell>
          <cell r="AB1019" t="str">
            <v>N/A</v>
          </cell>
          <cell r="AD1019" t="str">
            <v>---</v>
          </cell>
          <cell r="AE1019" t="str">
            <v>---</v>
          </cell>
          <cell r="AF1019" t="str">
            <v>---</v>
          </cell>
          <cell r="AG1019" t="str">
            <v>---</v>
          </cell>
          <cell r="AH1019" t="str">
            <v>---</v>
          </cell>
          <cell r="AI1019" t="str">
            <v>---</v>
          </cell>
          <cell r="AJ1019" t="str">
            <v>---</v>
          </cell>
          <cell r="AK1019" t="str">
            <v>---</v>
          </cell>
          <cell r="AL1019">
            <v>0</v>
          </cell>
          <cell r="AM1019" t="str">
            <v>---</v>
          </cell>
          <cell r="AN1019">
            <v>0</v>
          </cell>
          <cell r="AO1019">
            <v>0</v>
          </cell>
          <cell r="AP1019">
            <v>0</v>
          </cell>
          <cell r="AQ1019">
            <v>0</v>
          </cell>
          <cell r="AR1019">
            <v>0</v>
          </cell>
          <cell r="AS1019">
            <v>0</v>
          </cell>
          <cell r="AT1019">
            <v>0</v>
          </cell>
          <cell r="AU1019">
            <v>0</v>
          </cell>
          <cell r="AV1019">
            <v>0</v>
          </cell>
          <cell r="AW1019">
            <v>0</v>
          </cell>
          <cell r="AX1019">
            <v>0</v>
          </cell>
          <cell r="AY1019">
            <v>0</v>
          </cell>
          <cell r="AZ1019">
            <v>0</v>
          </cell>
          <cell r="BA1019">
            <v>0</v>
          </cell>
          <cell r="BB1019" t="str">
            <v>Sin Seguimiento</v>
          </cell>
          <cell r="BJ1019" t="str">
            <v>---</v>
          </cell>
          <cell r="BK1019" t="str">
            <v>---</v>
          </cell>
          <cell r="BL1019" t="str">
            <v>---</v>
          </cell>
          <cell r="BN1019" t="str">
            <v>---</v>
          </cell>
          <cell r="BO1019" t="str">
            <v>---</v>
          </cell>
          <cell r="BP1019" t="str">
            <v>---</v>
          </cell>
          <cell r="BQ1019" t="str">
            <v>---</v>
          </cell>
          <cell r="BR1019" t="str">
            <v>---</v>
          </cell>
          <cell r="BS1019" t="str">
            <v>---</v>
          </cell>
          <cell r="BT1019" t="str">
            <v>---</v>
          </cell>
          <cell r="BU1019" t="str">
            <v>---</v>
          </cell>
          <cell r="BV1019" t="str">
            <v>---</v>
          </cell>
          <cell r="BW1019" t="str">
            <v>---</v>
          </cell>
        </row>
        <row r="1020">
          <cell r="A1020" t="str">
            <v>LAM1964</v>
          </cell>
          <cell r="B1020" t="str">
            <v>Licencia Ambiental</v>
          </cell>
          <cell r="C1020" t="str">
            <v>DERRAME DE CRUDO EN EL GOLFO DE MORROSQUILLO - PLAN DE CONTINGENCIA</v>
          </cell>
          <cell r="D1020" t="str">
            <v xml:space="preserve">ECOPETROL S.A. </v>
          </cell>
          <cell r="E1020" t="str">
            <v>Hidrocarburos</v>
          </cell>
          <cell r="F1020" t="str">
            <v>---</v>
          </cell>
          <cell r="G1020" t="str">
            <v>---</v>
          </cell>
          <cell r="H1020" t="str">
            <v>---</v>
          </cell>
          <cell r="I1020" t="str">
            <v>---</v>
          </cell>
          <cell r="J1020" t="str">
            <v>---</v>
          </cell>
          <cell r="K1020">
            <v>4</v>
          </cell>
          <cell r="O1020" t="str">
            <v>---</v>
          </cell>
          <cell r="P1020" t="str">
            <v>N/A</v>
          </cell>
          <cell r="Q1020" t="str">
            <v>---</v>
          </cell>
          <cell r="S1020" t="str">
            <v>---</v>
          </cell>
          <cell r="T1020" t="str">
            <v>---</v>
          </cell>
          <cell r="U1020">
            <v>2</v>
          </cell>
          <cell r="V1020" t="str">
            <v>ARCHIVADO</v>
          </cell>
          <cell r="W1020" t="str">
            <v>CAR Y CORTOLIMA</v>
          </cell>
          <cell r="X1020" t="str">
            <v>Auto de Archivo</v>
          </cell>
          <cell r="Y1020">
            <v>141</v>
          </cell>
          <cell r="Z1020">
            <v>39111</v>
          </cell>
          <cell r="AA1020" t="str">
            <v>N/A</v>
          </cell>
          <cell r="AB1020" t="str">
            <v>N/A</v>
          </cell>
          <cell r="AD1020" t="str">
            <v>---</v>
          </cell>
          <cell r="AE1020" t="str">
            <v>---</v>
          </cell>
          <cell r="AF1020" t="str">
            <v>---</v>
          </cell>
          <cell r="AG1020" t="str">
            <v>---</v>
          </cell>
          <cell r="AH1020" t="str">
            <v>---</v>
          </cell>
          <cell r="AI1020" t="str">
            <v>---</v>
          </cell>
          <cell r="AJ1020" t="str">
            <v>---</v>
          </cell>
          <cell r="AK1020" t="str">
            <v>---</v>
          </cell>
          <cell r="AL1020">
            <v>0</v>
          </cell>
          <cell r="AM1020" t="str">
            <v>---</v>
          </cell>
          <cell r="AN1020">
            <v>2</v>
          </cell>
          <cell r="AO1020">
            <v>0</v>
          </cell>
          <cell r="AP1020">
            <v>0</v>
          </cell>
          <cell r="AQ1020">
            <v>0</v>
          </cell>
          <cell r="AR1020">
            <v>0</v>
          </cell>
          <cell r="AS1020">
            <v>0</v>
          </cell>
          <cell r="AT1020">
            <v>0</v>
          </cell>
          <cell r="AU1020">
            <v>0</v>
          </cell>
          <cell r="AV1020">
            <v>0</v>
          </cell>
          <cell r="AW1020">
            <v>0</v>
          </cell>
          <cell r="AX1020">
            <v>0</v>
          </cell>
          <cell r="AY1020">
            <v>0</v>
          </cell>
          <cell r="AZ1020">
            <v>0</v>
          </cell>
          <cell r="BA1020">
            <v>0</v>
          </cell>
          <cell r="BB1020" t="str">
            <v>Seguimiento &lt; 2006</v>
          </cell>
          <cell r="BJ1020" t="str">
            <v>---</v>
          </cell>
          <cell r="BK1020" t="str">
            <v>---</v>
          </cell>
          <cell r="BL1020" t="str">
            <v>---</v>
          </cell>
          <cell r="BN1020" t="str">
            <v>---</v>
          </cell>
          <cell r="BO1020" t="str">
            <v>---</v>
          </cell>
          <cell r="BP1020" t="str">
            <v>---</v>
          </cell>
          <cell r="BQ1020" t="str">
            <v>---</v>
          </cell>
          <cell r="BR1020" t="str">
            <v>---</v>
          </cell>
          <cell r="BS1020" t="str">
            <v>---</v>
          </cell>
          <cell r="BT1020" t="str">
            <v>---</v>
          </cell>
          <cell r="BU1020" t="str">
            <v>---</v>
          </cell>
          <cell r="BV1020" t="str">
            <v>---</v>
          </cell>
          <cell r="BW1020" t="str">
            <v>---</v>
          </cell>
        </row>
        <row r="1021">
          <cell r="A1021" t="str">
            <v>LAM1961</v>
          </cell>
          <cell r="B1021" t="str">
            <v>Licencia Ambiental</v>
          </cell>
          <cell r="C1021" t="str">
            <v>PERFORACION EXPLORATORIA EN EL BLOQUE ARRAYANES</v>
          </cell>
          <cell r="D1021" t="str">
            <v xml:space="preserve">PETROBRAS INTERNACIONAL BRASPETRO BV - SUCURSAL COLOMBIA </v>
          </cell>
          <cell r="E1021" t="str">
            <v>Hidrocarburos</v>
          </cell>
          <cell r="F1021" t="str">
            <v>---</v>
          </cell>
          <cell r="G1021" t="str">
            <v>---</v>
          </cell>
          <cell r="H1021" t="str">
            <v>---</v>
          </cell>
          <cell r="I1021" t="str">
            <v>---</v>
          </cell>
          <cell r="J1021" t="str">
            <v>---</v>
          </cell>
          <cell r="K1021">
            <v>4</v>
          </cell>
          <cell r="O1021" t="str">
            <v>---</v>
          </cell>
          <cell r="P1021" t="str">
            <v>N/A</v>
          </cell>
          <cell r="Q1021" t="str">
            <v>---</v>
          </cell>
          <cell r="S1021" t="str">
            <v>---</v>
          </cell>
          <cell r="T1021" t="str">
            <v>---</v>
          </cell>
          <cell r="U1021">
            <v>1</v>
          </cell>
          <cell r="V1021" t="str">
            <v>ARCHIVADO</v>
          </cell>
          <cell r="W1021" t="str">
            <v>CAR Y CORTOLIMA</v>
          </cell>
          <cell r="X1021" t="str">
            <v>Auto de Archivo</v>
          </cell>
          <cell r="Y1021">
            <v>1640</v>
          </cell>
          <cell r="Z1021">
            <v>38604</v>
          </cell>
          <cell r="AA1021" t="str">
            <v>N/A</v>
          </cell>
          <cell r="AB1021" t="str">
            <v>N/A</v>
          </cell>
          <cell r="AD1021" t="str">
            <v>---</v>
          </cell>
          <cell r="AE1021" t="str">
            <v>---</v>
          </cell>
          <cell r="AF1021" t="str">
            <v>---</v>
          </cell>
          <cell r="AG1021" t="str">
            <v>---</v>
          </cell>
          <cell r="AH1021" t="str">
            <v>---</v>
          </cell>
          <cell r="AI1021" t="str">
            <v>---</v>
          </cell>
          <cell r="AJ1021" t="str">
            <v>---</v>
          </cell>
          <cell r="AK1021" t="str">
            <v>---</v>
          </cell>
          <cell r="AL1021">
            <v>0</v>
          </cell>
          <cell r="AM1021" t="str">
            <v>---</v>
          </cell>
          <cell r="AN1021">
            <v>0</v>
          </cell>
          <cell r="AO1021">
            <v>0</v>
          </cell>
          <cell r="AP1021">
            <v>0</v>
          </cell>
          <cell r="AQ1021">
            <v>0</v>
          </cell>
          <cell r="AR1021">
            <v>0</v>
          </cell>
          <cell r="AS1021">
            <v>0</v>
          </cell>
          <cell r="AT1021">
            <v>0</v>
          </cell>
          <cell r="AU1021">
            <v>0</v>
          </cell>
          <cell r="AV1021">
            <v>0</v>
          </cell>
          <cell r="AW1021">
            <v>0</v>
          </cell>
          <cell r="AX1021">
            <v>0</v>
          </cell>
          <cell r="AY1021">
            <v>0</v>
          </cell>
          <cell r="AZ1021">
            <v>0</v>
          </cell>
          <cell r="BA1021">
            <v>0</v>
          </cell>
          <cell r="BB1021" t="str">
            <v>Sin Seguimiento</v>
          </cell>
          <cell r="BJ1021" t="str">
            <v>---</v>
          </cell>
          <cell r="BK1021" t="str">
            <v>---</v>
          </cell>
          <cell r="BL1021" t="str">
            <v>---</v>
          </cell>
          <cell r="BN1021" t="str">
            <v>---</v>
          </cell>
          <cell r="BO1021" t="str">
            <v>---</v>
          </cell>
          <cell r="BP1021" t="str">
            <v>---</v>
          </cell>
          <cell r="BQ1021" t="str">
            <v>---</v>
          </cell>
          <cell r="BR1021" t="str">
            <v>---</v>
          </cell>
          <cell r="BS1021" t="str">
            <v>---</v>
          </cell>
          <cell r="BT1021" t="str">
            <v>---</v>
          </cell>
          <cell r="BU1021" t="str">
            <v>---</v>
          </cell>
          <cell r="BV1021" t="str">
            <v>---</v>
          </cell>
          <cell r="BW1021" t="str">
            <v>---</v>
          </cell>
        </row>
        <row r="1022">
          <cell r="A1022" t="str">
            <v>LAM1941</v>
          </cell>
          <cell r="B1022" t="str">
            <v>Licencia Ambiental</v>
          </cell>
          <cell r="C1022" t="str">
            <v>CRUCE SUBFLUVIAL DEL RÍO MAGDALENA EN EL RETIRO.</v>
          </cell>
          <cell r="D1022" t="str">
            <v xml:space="preserve">ECOPETROL S.A. </v>
          </cell>
          <cell r="E1022" t="str">
            <v>Hidrocarburos</v>
          </cell>
          <cell r="F1022" t="str">
            <v>---</v>
          </cell>
          <cell r="G1022" t="str">
            <v>---</v>
          </cell>
          <cell r="H1022" t="str">
            <v>---</v>
          </cell>
          <cell r="I1022" t="str">
            <v>---</v>
          </cell>
          <cell r="J1022" t="str">
            <v>---</v>
          </cell>
          <cell r="K1022">
            <v>4</v>
          </cell>
          <cell r="O1022" t="str">
            <v>---</v>
          </cell>
          <cell r="P1022" t="str">
            <v>N/A</v>
          </cell>
          <cell r="Q1022" t="str">
            <v>---</v>
          </cell>
          <cell r="S1022" t="str">
            <v>---</v>
          </cell>
          <cell r="T1022" t="str">
            <v>---</v>
          </cell>
          <cell r="U1022">
            <v>1</v>
          </cell>
          <cell r="V1022" t="str">
            <v>ARCHIVADO</v>
          </cell>
          <cell r="W1022" t="str">
            <v>CAR Y CORTOLIMA</v>
          </cell>
          <cell r="X1022" t="str">
            <v>Auto de Archivo</v>
          </cell>
          <cell r="Y1022">
            <v>52</v>
          </cell>
          <cell r="Z1022">
            <v>40193</v>
          </cell>
          <cell r="AA1022" t="str">
            <v>N/A</v>
          </cell>
          <cell r="AB1022" t="str">
            <v>N/A</v>
          </cell>
          <cell r="AD1022" t="str">
            <v>---</v>
          </cell>
          <cell r="AE1022" t="str">
            <v>---</v>
          </cell>
          <cell r="AF1022" t="str">
            <v>---</v>
          </cell>
          <cell r="AG1022" t="str">
            <v>---</v>
          </cell>
          <cell r="AH1022" t="str">
            <v>---</v>
          </cell>
          <cell r="AI1022" t="str">
            <v>---</v>
          </cell>
          <cell r="AJ1022" t="str">
            <v>---</v>
          </cell>
          <cell r="AK1022" t="str">
            <v>---</v>
          </cell>
          <cell r="AL1022">
            <v>0</v>
          </cell>
          <cell r="AM1022" t="str">
            <v>---</v>
          </cell>
          <cell r="AN1022">
            <v>0</v>
          </cell>
          <cell r="AO1022">
            <v>0</v>
          </cell>
          <cell r="AP1022">
            <v>1</v>
          </cell>
          <cell r="AQ1022">
            <v>0</v>
          </cell>
          <cell r="AR1022">
            <v>0</v>
          </cell>
          <cell r="AS1022">
            <v>0</v>
          </cell>
          <cell r="AT1022">
            <v>0</v>
          </cell>
          <cell r="AU1022">
            <v>0</v>
          </cell>
          <cell r="AV1022">
            <v>0</v>
          </cell>
          <cell r="AW1022">
            <v>0</v>
          </cell>
          <cell r="AX1022">
            <v>0</v>
          </cell>
          <cell r="AY1022">
            <v>0</v>
          </cell>
          <cell r="AZ1022">
            <v>0</v>
          </cell>
          <cell r="BA1022">
            <v>0</v>
          </cell>
          <cell r="BB1022" t="str">
            <v>Seguimiento 2007</v>
          </cell>
          <cell r="BJ1022" t="str">
            <v>---</v>
          </cell>
          <cell r="BK1022" t="str">
            <v>---</v>
          </cell>
          <cell r="BL1022" t="str">
            <v>---</v>
          </cell>
          <cell r="BN1022" t="str">
            <v>---</v>
          </cell>
          <cell r="BO1022" t="str">
            <v>---</v>
          </cell>
          <cell r="BP1022" t="str">
            <v>---</v>
          </cell>
          <cell r="BQ1022" t="str">
            <v>---</v>
          </cell>
          <cell r="BR1022" t="str">
            <v>---</v>
          </cell>
          <cell r="BS1022" t="str">
            <v>---</v>
          </cell>
          <cell r="BT1022" t="str">
            <v>---</v>
          </cell>
          <cell r="BU1022" t="str">
            <v>---</v>
          </cell>
          <cell r="BV1022" t="str">
            <v>---</v>
          </cell>
          <cell r="BW1022" t="str">
            <v>---</v>
          </cell>
        </row>
        <row r="1023">
          <cell r="A1023" t="str">
            <v>LAM1934</v>
          </cell>
          <cell r="B1023" t="str">
            <v>Licencia Ambiental</v>
          </cell>
          <cell r="C1023" t="str">
            <v>ÁREA DE PERFORACION EXPLORATORIA NISCOTA (SECTOR NORTE)</v>
          </cell>
          <cell r="D1023" t="str">
            <v xml:space="preserve">BP EXPLORATION COMPANY (COLOMBIA) LTD. </v>
          </cell>
          <cell r="E1023" t="str">
            <v>Hidrocarburos</v>
          </cell>
          <cell r="F1023" t="str">
            <v>---</v>
          </cell>
          <cell r="G1023" t="str">
            <v>---</v>
          </cell>
          <cell r="H1023" t="str">
            <v>---</v>
          </cell>
          <cell r="I1023" t="str">
            <v>---</v>
          </cell>
          <cell r="J1023" t="str">
            <v>---</v>
          </cell>
          <cell r="K1023">
            <v>4</v>
          </cell>
          <cell r="O1023" t="str">
            <v>---</v>
          </cell>
          <cell r="P1023" t="str">
            <v>N/A</v>
          </cell>
          <cell r="Q1023" t="str">
            <v>---</v>
          </cell>
          <cell r="S1023" t="str">
            <v>---</v>
          </cell>
          <cell r="T1023" t="str">
            <v>---</v>
          </cell>
          <cell r="U1023">
            <v>2</v>
          </cell>
          <cell r="V1023" t="str">
            <v>ARCHIVADO</v>
          </cell>
          <cell r="W1023" t="str">
            <v>CAR Y CORTOLIMA</v>
          </cell>
          <cell r="X1023" t="str">
            <v>Auto de Archivo</v>
          </cell>
          <cell r="Y1023">
            <v>1340</v>
          </cell>
          <cell r="Z1023">
            <v>39944</v>
          </cell>
          <cell r="AA1023" t="str">
            <v>N/A</v>
          </cell>
          <cell r="AB1023" t="str">
            <v>N/A</v>
          </cell>
          <cell r="AD1023" t="str">
            <v>---</v>
          </cell>
          <cell r="AE1023" t="str">
            <v>---</v>
          </cell>
          <cell r="AF1023" t="str">
            <v>---</v>
          </cell>
          <cell r="AG1023" t="str">
            <v>---</v>
          </cell>
          <cell r="AH1023" t="str">
            <v>---</v>
          </cell>
          <cell r="AI1023" t="str">
            <v>---</v>
          </cell>
          <cell r="AJ1023" t="str">
            <v>---</v>
          </cell>
          <cell r="AK1023" t="str">
            <v>---</v>
          </cell>
          <cell r="AL1023">
            <v>0</v>
          </cell>
          <cell r="AM1023" t="str">
            <v>---</v>
          </cell>
          <cell r="AN1023">
            <v>1</v>
          </cell>
          <cell r="AO1023">
            <v>0</v>
          </cell>
          <cell r="AP1023">
            <v>0</v>
          </cell>
          <cell r="AQ1023">
            <v>0</v>
          </cell>
          <cell r="AR1023">
            <v>0</v>
          </cell>
          <cell r="AS1023">
            <v>0</v>
          </cell>
          <cell r="AT1023">
            <v>0</v>
          </cell>
          <cell r="AU1023">
            <v>0</v>
          </cell>
          <cell r="AV1023">
            <v>0</v>
          </cell>
          <cell r="AW1023">
            <v>0</v>
          </cell>
          <cell r="AX1023">
            <v>0</v>
          </cell>
          <cell r="AY1023">
            <v>0</v>
          </cell>
          <cell r="AZ1023">
            <v>0</v>
          </cell>
          <cell r="BA1023">
            <v>0</v>
          </cell>
          <cell r="BB1023" t="str">
            <v>Seguimiento &lt; 2006</v>
          </cell>
          <cell r="BJ1023" t="str">
            <v>---</v>
          </cell>
          <cell r="BK1023" t="str">
            <v>---</v>
          </cell>
          <cell r="BL1023" t="str">
            <v>---</v>
          </cell>
          <cell r="BN1023" t="str">
            <v>---</v>
          </cell>
          <cell r="BO1023" t="str">
            <v>---</v>
          </cell>
          <cell r="BP1023" t="str">
            <v>---</v>
          </cell>
          <cell r="BQ1023" t="str">
            <v>---</v>
          </cell>
          <cell r="BR1023" t="str">
            <v>---</v>
          </cell>
          <cell r="BS1023" t="str">
            <v>---</v>
          </cell>
          <cell r="BT1023" t="str">
            <v>---</v>
          </cell>
          <cell r="BU1023" t="str">
            <v>---</v>
          </cell>
          <cell r="BV1023" t="str">
            <v>---</v>
          </cell>
          <cell r="BW1023" t="str">
            <v>---</v>
          </cell>
        </row>
        <row r="1024">
          <cell r="A1024" t="str">
            <v>LAM0643</v>
          </cell>
          <cell r="B1024" t="str">
            <v>Licencia Ambiental</v>
          </cell>
          <cell r="C1024" t="str">
            <v>BLOQUE DE PERF. ACEVEDO 98.</v>
          </cell>
          <cell r="D1024" t="str">
            <v xml:space="preserve">ECOPETROL S.A. </v>
          </cell>
          <cell r="E1024" t="str">
            <v>Hidrocarburos</v>
          </cell>
          <cell r="F1024" t="str">
            <v>---</v>
          </cell>
          <cell r="G1024" t="str">
            <v>---</v>
          </cell>
          <cell r="H1024" t="str">
            <v>---</v>
          </cell>
          <cell r="I1024" t="str">
            <v>---</v>
          </cell>
          <cell r="J1024" t="str">
            <v>---</v>
          </cell>
          <cell r="K1024">
            <v>4</v>
          </cell>
          <cell r="O1024" t="str">
            <v>---</v>
          </cell>
          <cell r="P1024" t="str">
            <v>N/A</v>
          </cell>
          <cell r="Q1024" t="str">
            <v>---</v>
          </cell>
          <cell r="S1024" t="str">
            <v>---</v>
          </cell>
          <cell r="T1024" t="str">
            <v>---</v>
          </cell>
          <cell r="U1024">
            <v>1</v>
          </cell>
          <cell r="V1024" t="str">
            <v>ARCHIVADO</v>
          </cell>
          <cell r="W1024" t="str">
            <v>CAR Y CORTOLIMA</v>
          </cell>
          <cell r="X1024" t="str">
            <v>Auto de Archivo</v>
          </cell>
          <cell r="Y1024">
            <v>405</v>
          </cell>
          <cell r="Z1024">
            <v>38113</v>
          </cell>
          <cell r="AA1024" t="str">
            <v>N/A</v>
          </cell>
          <cell r="AB1024" t="str">
            <v>N/A</v>
          </cell>
          <cell r="AD1024" t="str">
            <v>---</v>
          </cell>
          <cell r="AE1024" t="str">
            <v>---</v>
          </cell>
          <cell r="AF1024" t="str">
            <v>---</v>
          </cell>
          <cell r="AG1024" t="str">
            <v>---</v>
          </cell>
          <cell r="AH1024" t="str">
            <v>---</v>
          </cell>
          <cell r="AI1024" t="str">
            <v>---</v>
          </cell>
          <cell r="AJ1024" t="str">
            <v>---</v>
          </cell>
          <cell r="AK1024" t="str">
            <v>---</v>
          </cell>
          <cell r="AL1024">
            <v>0</v>
          </cell>
          <cell r="AM1024" t="str">
            <v>---</v>
          </cell>
          <cell r="AN1024">
            <v>0</v>
          </cell>
          <cell r="AO1024">
            <v>0</v>
          </cell>
          <cell r="AP1024">
            <v>0</v>
          </cell>
          <cell r="AQ1024">
            <v>0</v>
          </cell>
          <cell r="AR1024">
            <v>0</v>
          </cell>
          <cell r="AS1024">
            <v>0</v>
          </cell>
          <cell r="AT1024">
            <v>0</v>
          </cell>
          <cell r="AU1024">
            <v>0</v>
          </cell>
          <cell r="AV1024">
            <v>0</v>
          </cell>
          <cell r="AW1024">
            <v>0</v>
          </cell>
          <cell r="AX1024">
            <v>0</v>
          </cell>
          <cell r="AY1024">
            <v>0</v>
          </cell>
          <cell r="AZ1024">
            <v>0</v>
          </cell>
          <cell r="BA1024">
            <v>0</v>
          </cell>
          <cell r="BB1024" t="str">
            <v>Sin Seguimiento</v>
          </cell>
          <cell r="BJ1024" t="str">
            <v>---</v>
          </cell>
          <cell r="BK1024" t="str">
            <v>---</v>
          </cell>
          <cell r="BL1024" t="str">
            <v>---</v>
          </cell>
          <cell r="BN1024" t="str">
            <v>---</v>
          </cell>
          <cell r="BO1024" t="str">
            <v>---</v>
          </cell>
          <cell r="BP1024" t="str">
            <v>---</v>
          </cell>
          <cell r="BQ1024" t="str">
            <v>---</v>
          </cell>
          <cell r="BR1024" t="str">
            <v>---</v>
          </cell>
          <cell r="BS1024" t="str">
            <v>---</v>
          </cell>
          <cell r="BT1024" t="str">
            <v>---</v>
          </cell>
          <cell r="BU1024" t="str">
            <v>---</v>
          </cell>
          <cell r="BV1024" t="str">
            <v>---</v>
          </cell>
          <cell r="BW1024" t="str">
            <v>---</v>
          </cell>
        </row>
        <row r="1025">
          <cell r="A1025" t="str">
            <v>LAM1928</v>
          </cell>
          <cell r="B1025" t="str">
            <v>Licencia Ambiental</v>
          </cell>
          <cell r="C1025" t="str">
            <v>ÁREA DE PERFORACIÓN EXPLORATORIA APULO Y CAPOTE</v>
          </cell>
          <cell r="D1025" t="str">
            <v xml:space="preserve">EMERALD ENERGY PLC SUCURSAL COLOMBIA </v>
          </cell>
          <cell r="E1025" t="str">
            <v>Hidrocarburos</v>
          </cell>
          <cell r="F1025" t="str">
            <v>---</v>
          </cell>
          <cell r="G1025" t="str">
            <v>---</v>
          </cell>
          <cell r="H1025" t="str">
            <v>---</v>
          </cell>
          <cell r="I1025" t="str">
            <v>---</v>
          </cell>
          <cell r="J1025" t="str">
            <v>---</v>
          </cell>
          <cell r="K1025">
            <v>4</v>
          </cell>
          <cell r="O1025" t="str">
            <v>---</v>
          </cell>
          <cell r="P1025" t="str">
            <v>N/A</v>
          </cell>
          <cell r="Q1025" t="str">
            <v>---</v>
          </cell>
          <cell r="S1025" t="str">
            <v>---</v>
          </cell>
          <cell r="T1025" t="str">
            <v>---</v>
          </cell>
          <cell r="U1025">
            <v>2</v>
          </cell>
          <cell r="V1025" t="str">
            <v>ARCHIVADO</v>
          </cell>
          <cell r="W1025" t="str">
            <v>CAR Y CORTOLIMA</v>
          </cell>
          <cell r="X1025" t="str">
            <v>Auto de Archivo</v>
          </cell>
          <cell r="Y1025">
            <v>370</v>
          </cell>
          <cell r="Z1025">
            <v>38776</v>
          </cell>
          <cell r="AA1025" t="str">
            <v>N/A</v>
          </cell>
          <cell r="AB1025" t="str">
            <v>N/A</v>
          </cell>
          <cell r="AD1025" t="str">
            <v>---</v>
          </cell>
          <cell r="AE1025" t="str">
            <v>---</v>
          </cell>
          <cell r="AF1025" t="str">
            <v>---</v>
          </cell>
          <cell r="AG1025" t="str">
            <v>---</v>
          </cell>
          <cell r="AH1025" t="str">
            <v>---</v>
          </cell>
          <cell r="AI1025" t="str">
            <v>---</v>
          </cell>
          <cell r="AJ1025" t="str">
            <v>---</v>
          </cell>
          <cell r="AK1025" t="str">
            <v>---</v>
          </cell>
          <cell r="AL1025">
            <v>0</v>
          </cell>
          <cell r="AM1025" t="str">
            <v>---</v>
          </cell>
          <cell r="AN1025">
            <v>3</v>
          </cell>
          <cell r="AO1025">
            <v>0</v>
          </cell>
          <cell r="AP1025">
            <v>0</v>
          </cell>
          <cell r="AQ1025">
            <v>0</v>
          </cell>
          <cell r="AR1025">
            <v>0</v>
          </cell>
          <cell r="AS1025">
            <v>0</v>
          </cell>
          <cell r="AT1025">
            <v>0</v>
          </cell>
          <cell r="AU1025">
            <v>0</v>
          </cell>
          <cell r="AV1025">
            <v>0</v>
          </cell>
          <cell r="AW1025">
            <v>0</v>
          </cell>
          <cell r="AX1025">
            <v>0</v>
          </cell>
          <cell r="AY1025">
            <v>0</v>
          </cell>
          <cell r="AZ1025">
            <v>0</v>
          </cell>
          <cell r="BA1025">
            <v>0</v>
          </cell>
          <cell r="BB1025" t="str">
            <v>Seguimiento &lt; 2006</v>
          </cell>
          <cell r="BJ1025" t="str">
            <v>---</v>
          </cell>
          <cell r="BK1025" t="str">
            <v>---</v>
          </cell>
          <cell r="BL1025" t="str">
            <v>---</v>
          </cell>
          <cell r="BN1025" t="str">
            <v>---</v>
          </cell>
          <cell r="BO1025" t="str">
            <v>---</v>
          </cell>
          <cell r="BP1025" t="str">
            <v>---</v>
          </cell>
          <cell r="BQ1025" t="str">
            <v>---</v>
          </cell>
          <cell r="BR1025" t="str">
            <v>---</v>
          </cell>
          <cell r="BS1025" t="str">
            <v>---</v>
          </cell>
          <cell r="BT1025" t="str">
            <v>---</v>
          </cell>
          <cell r="BU1025" t="str">
            <v>---</v>
          </cell>
          <cell r="BV1025" t="str">
            <v>---</v>
          </cell>
          <cell r="BW1025" t="str">
            <v>---</v>
          </cell>
        </row>
        <row r="1026">
          <cell r="A1026" t="str">
            <v>LAM1926</v>
          </cell>
          <cell r="B1026" t="str">
            <v>Licencia Ambiental</v>
          </cell>
          <cell r="C1026" t="str">
            <v>AREA DE PERFORACION EXPLORATORIA PAGUEY</v>
          </cell>
          <cell r="D1026" t="str">
            <v xml:space="preserve">KAPPA RESOURCES COLOMBIA </v>
          </cell>
          <cell r="E1026" t="str">
            <v>Hidrocarburos</v>
          </cell>
          <cell r="F1026" t="str">
            <v>---</v>
          </cell>
          <cell r="G1026" t="str">
            <v>---</v>
          </cell>
          <cell r="H1026" t="str">
            <v>---</v>
          </cell>
          <cell r="I1026" t="str">
            <v>---</v>
          </cell>
          <cell r="J1026" t="str">
            <v>---</v>
          </cell>
          <cell r="K1026">
            <v>4</v>
          </cell>
          <cell r="O1026" t="str">
            <v>---</v>
          </cell>
          <cell r="P1026" t="str">
            <v>N/A</v>
          </cell>
          <cell r="Q1026" t="str">
            <v>---</v>
          </cell>
          <cell r="S1026" t="str">
            <v>---</v>
          </cell>
          <cell r="T1026" t="str">
            <v>---</v>
          </cell>
          <cell r="U1026">
            <v>2</v>
          </cell>
          <cell r="V1026" t="str">
            <v>ARCHIVADO</v>
          </cell>
          <cell r="W1026" t="str">
            <v>CAR Y CORTOLIMA</v>
          </cell>
          <cell r="X1026" t="str">
            <v>Resolución pérdida de fuerza ejecutoria</v>
          </cell>
          <cell r="Y1026">
            <v>503</v>
          </cell>
          <cell r="Z1026">
            <v>39535</v>
          </cell>
          <cell r="AA1026" t="str">
            <v>N/A</v>
          </cell>
          <cell r="AB1026" t="str">
            <v>N/A</v>
          </cell>
          <cell r="AD1026" t="str">
            <v>---</v>
          </cell>
          <cell r="AE1026" t="str">
            <v>---</v>
          </cell>
          <cell r="AF1026" t="str">
            <v>---</v>
          </cell>
          <cell r="AG1026" t="str">
            <v>---</v>
          </cell>
          <cell r="AH1026" t="str">
            <v>---</v>
          </cell>
          <cell r="AI1026" t="str">
            <v>---</v>
          </cell>
          <cell r="AJ1026" t="str">
            <v>---</v>
          </cell>
          <cell r="AK1026" t="str">
            <v>---</v>
          </cell>
          <cell r="AL1026">
            <v>0</v>
          </cell>
          <cell r="AM1026" t="str">
            <v>---</v>
          </cell>
          <cell r="AN1026">
            <v>0</v>
          </cell>
          <cell r="AO1026">
            <v>0</v>
          </cell>
          <cell r="AP1026">
            <v>0</v>
          </cell>
          <cell r="AQ1026">
            <v>0</v>
          </cell>
          <cell r="AR1026">
            <v>0</v>
          </cell>
          <cell r="AS1026">
            <v>0</v>
          </cell>
          <cell r="AT1026">
            <v>0</v>
          </cell>
          <cell r="AU1026">
            <v>0</v>
          </cell>
          <cell r="AV1026">
            <v>0</v>
          </cell>
          <cell r="AW1026">
            <v>0</v>
          </cell>
          <cell r="AX1026">
            <v>0</v>
          </cell>
          <cell r="AY1026">
            <v>0</v>
          </cell>
          <cell r="AZ1026">
            <v>0</v>
          </cell>
          <cell r="BA1026">
            <v>0</v>
          </cell>
          <cell r="BB1026" t="str">
            <v>Sin Seguimiento</v>
          </cell>
          <cell r="BJ1026" t="str">
            <v>---</v>
          </cell>
          <cell r="BK1026" t="str">
            <v>---</v>
          </cell>
          <cell r="BL1026" t="str">
            <v>---</v>
          </cell>
          <cell r="BN1026" t="str">
            <v>---</v>
          </cell>
          <cell r="BO1026" t="str">
            <v>---</v>
          </cell>
          <cell r="BP1026" t="str">
            <v>---</v>
          </cell>
          <cell r="BQ1026">
            <v>1</v>
          </cell>
          <cell r="BR1026">
            <v>0</v>
          </cell>
          <cell r="BS1026">
            <v>0</v>
          </cell>
          <cell r="BT1026" t="str">
            <v>---</v>
          </cell>
          <cell r="BU1026" t="str">
            <v>---</v>
          </cell>
          <cell r="BV1026" t="str">
            <v>---</v>
          </cell>
          <cell r="BW1026" t="str">
            <v>---</v>
          </cell>
        </row>
        <row r="1027">
          <cell r="A1027" t="str">
            <v>LAM1919</v>
          </cell>
          <cell r="B1027" t="str">
            <v>Licencia Ambiental</v>
          </cell>
          <cell r="C1027" t="str">
            <v>CONSTRUCCIÓN DEL GASODUCTO DE MARACAS</v>
          </cell>
          <cell r="D1027" t="str">
            <v xml:space="preserve">GASES DEL NORTE DEL VALLE. </v>
          </cell>
          <cell r="E1027" t="str">
            <v>Hidrocarburos</v>
          </cell>
          <cell r="F1027" t="str">
            <v>---</v>
          </cell>
          <cell r="G1027" t="str">
            <v>---</v>
          </cell>
          <cell r="H1027" t="str">
            <v>---</v>
          </cell>
          <cell r="I1027" t="str">
            <v>---</v>
          </cell>
          <cell r="J1027" t="str">
            <v>---</v>
          </cell>
          <cell r="K1027">
            <v>4</v>
          </cell>
          <cell r="O1027" t="str">
            <v>---</v>
          </cell>
          <cell r="P1027" t="str">
            <v>N/A</v>
          </cell>
          <cell r="Q1027" t="str">
            <v>---</v>
          </cell>
          <cell r="S1027" t="str">
            <v>---</v>
          </cell>
          <cell r="T1027" t="str">
            <v>---</v>
          </cell>
          <cell r="U1027">
            <v>1</v>
          </cell>
          <cell r="V1027" t="str">
            <v>ARCHIVADO</v>
          </cell>
          <cell r="W1027" t="str">
            <v>CAR Y CORTOLIMA</v>
          </cell>
          <cell r="X1027" t="str">
            <v>Auto de Archivo</v>
          </cell>
          <cell r="Y1027">
            <v>1180</v>
          </cell>
          <cell r="Z1027">
            <v>38544</v>
          </cell>
          <cell r="AA1027" t="str">
            <v>N/A</v>
          </cell>
          <cell r="AB1027" t="str">
            <v>N/A</v>
          </cell>
          <cell r="AD1027" t="str">
            <v>---</v>
          </cell>
          <cell r="AE1027" t="str">
            <v>---</v>
          </cell>
          <cell r="AF1027" t="str">
            <v>---</v>
          </cell>
          <cell r="AG1027" t="str">
            <v>---</v>
          </cell>
          <cell r="AH1027" t="str">
            <v>---</v>
          </cell>
          <cell r="AI1027" t="str">
            <v>---</v>
          </cell>
          <cell r="AJ1027" t="str">
            <v>---</v>
          </cell>
          <cell r="AK1027" t="str">
            <v>---</v>
          </cell>
          <cell r="AL1027">
            <v>0</v>
          </cell>
          <cell r="AM1027" t="str">
            <v>---</v>
          </cell>
          <cell r="AN1027">
            <v>0</v>
          </cell>
          <cell r="AO1027">
            <v>0</v>
          </cell>
          <cell r="AP1027">
            <v>0</v>
          </cell>
          <cell r="AQ1027">
            <v>0</v>
          </cell>
          <cell r="AR1027">
            <v>0</v>
          </cell>
          <cell r="AS1027">
            <v>0</v>
          </cell>
          <cell r="AT1027">
            <v>0</v>
          </cell>
          <cell r="AU1027">
            <v>0</v>
          </cell>
          <cell r="AV1027">
            <v>0</v>
          </cell>
          <cell r="AW1027">
            <v>0</v>
          </cell>
          <cell r="AX1027">
            <v>0</v>
          </cell>
          <cell r="AY1027">
            <v>0</v>
          </cell>
          <cell r="AZ1027">
            <v>0</v>
          </cell>
          <cell r="BA1027">
            <v>0</v>
          </cell>
          <cell r="BB1027" t="str">
            <v>Sin Seguimiento</v>
          </cell>
          <cell r="BJ1027" t="str">
            <v>---</v>
          </cell>
          <cell r="BK1027" t="str">
            <v>---</v>
          </cell>
          <cell r="BL1027" t="str">
            <v>---</v>
          </cell>
          <cell r="BN1027" t="str">
            <v>---</v>
          </cell>
          <cell r="BO1027" t="str">
            <v>---</v>
          </cell>
          <cell r="BP1027" t="str">
            <v>---</v>
          </cell>
          <cell r="BQ1027" t="str">
            <v>---</v>
          </cell>
          <cell r="BR1027" t="str">
            <v>---</v>
          </cell>
          <cell r="BS1027" t="str">
            <v>---</v>
          </cell>
          <cell r="BT1027" t="str">
            <v>---</v>
          </cell>
          <cell r="BU1027" t="str">
            <v>---</v>
          </cell>
          <cell r="BV1027" t="str">
            <v>---</v>
          </cell>
          <cell r="BW1027" t="str">
            <v>---</v>
          </cell>
        </row>
        <row r="1028">
          <cell r="A1028" t="str">
            <v>LAM1917</v>
          </cell>
          <cell r="B1028" t="str">
            <v>Licencia Ambiental</v>
          </cell>
          <cell r="C1028" t="str">
            <v>ACTIVIDAD EXPLORATORIA EN EL BLOQUE TIRIMANÍ</v>
          </cell>
          <cell r="D1028" t="str">
            <v xml:space="preserve">CITY COLOMBIA LIMITED. </v>
          </cell>
          <cell r="E1028" t="str">
            <v>Hidrocarburos</v>
          </cell>
          <cell r="F1028" t="str">
            <v>---</v>
          </cell>
          <cell r="G1028" t="str">
            <v>---</v>
          </cell>
          <cell r="H1028" t="str">
            <v>---</v>
          </cell>
          <cell r="I1028" t="str">
            <v>---</v>
          </cell>
          <cell r="J1028" t="str">
            <v>---</v>
          </cell>
          <cell r="K1028">
            <v>4</v>
          </cell>
          <cell r="O1028" t="str">
            <v>---</v>
          </cell>
          <cell r="P1028" t="str">
            <v>N/A</v>
          </cell>
          <cell r="Q1028" t="str">
            <v>---</v>
          </cell>
          <cell r="S1028" t="str">
            <v>---</v>
          </cell>
          <cell r="T1028" t="str">
            <v>---</v>
          </cell>
          <cell r="U1028">
            <v>1</v>
          </cell>
          <cell r="V1028" t="str">
            <v>ARCHIVADO</v>
          </cell>
          <cell r="W1028" t="str">
            <v>CAR Y CORTOLIMA</v>
          </cell>
          <cell r="X1028" t="str">
            <v>Auto de Archivo</v>
          </cell>
          <cell r="Y1028" t="str">
            <v>466</v>
          </cell>
          <cell r="Z1028">
            <v>36426</v>
          </cell>
          <cell r="AA1028" t="str">
            <v>N/A</v>
          </cell>
          <cell r="AB1028" t="str">
            <v>N/A</v>
          </cell>
          <cell r="AD1028" t="str">
            <v>---</v>
          </cell>
          <cell r="AE1028" t="str">
            <v>---</v>
          </cell>
          <cell r="AF1028" t="str">
            <v>---</v>
          </cell>
          <cell r="AG1028" t="str">
            <v>---</v>
          </cell>
          <cell r="AH1028" t="str">
            <v>---</v>
          </cell>
          <cell r="AI1028" t="str">
            <v>---</v>
          </cell>
          <cell r="AJ1028" t="str">
            <v>---</v>
          </cell>
          <cell r="AK1028" t="str">
            <v>---</v>
          </cell>
          <cell r="AL1028">
            <v>0</v>
          </cell>
          <cell r="AM1028" t="str">
            <v>---</v>
          </cell>
          <cell r="AN1028">
            <v>0</v>
          </cell>
          <cell r="AO1028">
            <v>0</v>
          </cell>
          <cell r="AP1028">
            <v>0</v>
          </cell>
          <cell r="AQ1028">
            <v>0</v>
          </cell>
          <cell r="AR1028">
            <v>0</v>
          </cell>
          <cell r="AS1028">
            <v>0</v>
          </cell>
          <cell r="AT1028">
            <v>0</v>
          </cell>
          <cell r="AU1028">
            <v>0</v>
          </cell>
          <cell r="AV1028">
            <v>0</v>
          </cell>
          <cell r="AW1028">
            <v>0</v>
          </cell>
          <cell r="AX1028">
            <v>0</v>
          </cell>
          <cell r="AY1028">
            <v>0</v>
          </cell>
          <cell r="AZ1028">
            <v>0</v>
          </cell>
          <cell r="BA1028">
            <v>0</v>
          </cell>
          <cell r="BB1028" t="str">
            <v>Sin Seguimiento</v>
          </cell>
          <cell r="BJ1028" t="str">
            <v>---</v>
          </cell>
          <cell r="BK1028" t="str">
            <v>---</v>
          </cell>
          <cell r="BL1028" t="str">
            <v>---</v>
          </cell>
          <cell r="BN1028" t="str">
            <v>---</v>
          </cell>
          <cell r="BO1028" t="str">
            <v>---</v>
          </cell>
          <cell r="BP1028" t="str">
            <v>---</v>
          </cell>
          <cell r="BQ1028" t="str">
            <v>---</v>
          </cell>
          <cell r="BR1028" t="str">
            <v>---</v>
          </cell>
          <cell r="BS1028" t="str">
            <v>---</v>
          </cell>
          <cell r="BT1028" t="str">
            <v>---</v>
          </cell>
          <cell r="BU1028" t="str">
            <v>---</v>
          </cell>
          <cell r="BV1028" t="str">
            <v>---</v>
          </cell>
          <cell r="BW1028" t="str">
            <v>---</v>
          </cell>
        </row>
        <row r="1029">
          <cell r="A1029" t="str">
            <v>LAM1916</v>
          </cell>
          <cell r="B1029" t="str">
            <v>Licencia Ambiental</v>
          </cell>
          <cell r="C1029" t="str">
            <v>ÁREA DE PERFORACIÓN EXPLORATORIA ESPUMAS</v>
          </cell>
          <cell r="D1029" t="str">
            <v xml:space="preserve">COLOMBIA ENERGY DEVELOPMENT CO </v>
          </cell>
          <cell r="E1029" t="str">
            <v>Hidrocarburos</v>
          </cell>
          <cell r="F1029" t="str">
            <v>---</v>
          </cell>
          <cell r="G1029" t="str">
            <v>---</v>
          </cell>
          <cell r="H1029" t="str">
            <v>---</v>
          </cell>
          <cell r="I1029" t="str">
            <v>---</v>
          </cell>
          <cell r="J1029" t="str">
            <v>---</v>
          </cell>
          <cell r="K1029">
            <v>4</v>
          </cell>
          <cell r="O1029" t="str">
            <v>---</v>
          </cell>
          <cell r="P1029" t="str">
            <v>N/A</v>
          </cell>
          <cell r="Q1029" t="str">
            <v>---</v>
          </cell>
          <cell r="S1029" t="str">
            <v>---</v>
          </cell>
          <cell r="T1029" t="str">
            <v>---</v>
          </cell>
          <cell r="U1029">
            <v>1</v>
          </cell>
          <cell r="V1029" t="str">
            <v>ARCHIVADO</v>
          </cell>
          <cell r="W1029" t="str">
            <v>CAR Y CORTOLIMA</v>
          </cell>
          <cell r="X1029" t="str">
            <v>Auto de Archivo</v>
          </cell>
          <cell r="Y1029">
            <v>1182</v>
          </cell>
          <cell r="Z1029">
            <v>38544</v>
          </cell>
          <cell r="AA1029" t="str">
            <v>N/A</v>
          </cell>
          <cell r="AB1029" t="str">
            <v>N/A</v>
          </cell>
          <cell r="AD1029" t="str">
            <v>---</v>
          </cell>
          <cell r="AE1029" t="str">
            <v>---</v>
          </cell>
          <cell r="AF1029" t="str">
            <v>---</v>
          </cell>
          <cell r="AG1029" t="str">
            <v>---</v>
          </cell>
          <cell r="AH1029" t="str">
            <v>---</v>
          </cell>
          <cell r="AI1029" t="str">
            <v>---</v>
          </cell>
          <cell r="AJ1029" t="str">
            <v>---</v>
          </cell>
          <cell r="AK1029" t="str">
            <v>---</v>
          </cell>
          <cell r="AL1029">
            <v>0</v>
          </cell>
          <cell r="AM1029" t="str">
            <v>---</v>
          </cell>
          <cell r="AN1029">
            <v>0</v>
          </cell>
          <cell r="AO1029">
            <v>0</v>
          </cell>
          <cell r="AP1029">
            <v>0</v>
          </cell>
          <cell r="AQ1029">
            <v>0</v>
          </cell>
          <cell r="AR1029">
            <v>0</v>
          </cell>
          <cell r="AS1029">
            <v>0</v>
          </cell>
          <cell r="AT1029">
            <v>0</v>
          </cell>
          <cell r="AU1029">
            <v>0</v>
          </cell>
          <cell r="AV1029">
            <v>0</v>
          </cell>
          <cell r="AW1029">
            <v>0</v>
          </cell>
          <cell r="AX1029">
            <v>0</v>
          </cell>
          <cell r="AY1029">
            <v>0</v>
          </cell>
          <cell r="AZ1029">
            <v>0</v>
          </cell>
          <cell r="BA1029">
            <v>0</v>
          </cell>
          <cell r="BB1029" t="str">
            <v>Sin Seguimiento</v>
          </cell>
          <cell r="BJ1029" t="str">
            <v>---</v>
          </cell>
          <cell r="BK1029" t="str">
            <v>---</v>
          </cell>
          <cell r="BL1029" t="str">
            <v>---</v>
          </cell>
          <cell r="BN1029" t="str">
            <v>---</v>
          </cell>
          <cell r="BO1029" t="str">
            <v>---</v>
          </cell>
          <cell r="BP1029" t="str">
            <v>---</v>
          </cell>
          <cell r="BQ1029" t="str">
            <v>---</v>
          </cell>
          <cell r="BR1029" t="str">
            <v>---</v>
          </cell>
          <cell r="BS1029" t="str">
            <v>---</v>
          </cell>
          <cell r="BT1029" t="str">
            <v>---</v>
          </cell>
          <cell r="BU1029" t="str">
            <v>---</v>
          </cell>
          <cell r="BV1029" t="str">
            <v>---</v>
          </cell>
          <cell r="BW1029" t="str">
            <v>---</v>
          </cell>
        </row>
        <row r="1030">
          <cell r="A1030" t="str">
            <v>LAM1915</v>
          </cell>
          <cell r="B1030" t="str">
            <v>Licencia Ambiental</v>
          </cell>
          <cell r="C1030" t="str">
            <v>CONSTRUCCIÓN DE  REDES DE  DISTRIBUCIÓN DE GAS - COMBUSTIBLE EN EL MUNICIPIO DE PLATO - MAGDALENA</v>
          </cell>
          <cell r="D1030" t="str">
            <v xml:space="preserve">RIOGAS SA. E.S.P. </v>
          </cell>
          <cell r="E1030" t="str">
            <v>Hidrocarburos</v>
          </cell>
          <cell r="F1030" t="str">
            <v>---</v>
          </cell>
          <cell r="G1030" t="str">
            <v>---</v>
          </cell>
          <cell r="H1030" t="str">
            <v>---</v>
          </cell>
          <cell r="I1030" t="str">
            <v>---</v>
          </cell>
          <cell r="J1030" t="str">
            <v>---</v>
          </cell>
          <cell r="K1030">
            <v>4</v>
          </cell>
          <cell r="O1030" t="str">
            <v>---</v>
          </cell>
          <cell r="P1030" t="str">
            <v>N/A</v>
          </cell>
          <cell r="Q1030" t="str">
            <v>---</v>
          </cell>
          <cell r="S1030" t="str">
            <v>---</v>
          </cell>
          <cell r="T1030" t="str">
            <v>---</v>
          </cell>
          <cell r="U1030">
            <v>1</v>
          </cell>
          <cell r="V1030" t="str">
            <v>ARCHIVADO</v>
          </cell>
          <cell r="W1030" t="str">
            <v>CAR Y CORTOLIMA</v>
          </cell>
          <cell r="X1030" t="str">
            <v>Auto de Archivo</v>
          </cell>
          <cell r="Y1030">
            <v>1179</v>
          </cell>
          <cell r="Z1030">
            <v>38544</v>
          </cell>
          <cell r="AA1030" t="str">
            <v>N/A</v>
          </cell>
          <cell r="AB1030" t="str">
            <v>N/A</v>
          </cell>
          <cell r="AD1030" t="str">
            <v>---</v>
          </cell>
          <cell r="AE1030" t="str">
            <v>---</v>
          </cell>
          <cell r="AF1030" t="str">
            <v>---</v>
          </cell>
          <cell r="AG1030" t="str">
            <v>---</v>
          </cell>
          <cell r="AH1030" t="str">
            <v>---</v>
          </cell>
          <cell r="AI1030" t="str">
            <v>---</v>
          </cell>
          <cell r="AJ1030" t="str">
            <v>---</v>
          </cell>
          <cell r="AK1030" t="str">
            <v>---</v>
          </cell>
          <cell r="AL1030">
            <v>0</v>
          </cell>
          <cell r="AM1030" t="str">
            <v>---</v>
          </cell>
          <cell r="AN1030">
            <v>0</v>
          </cell>
          <cell r="AO1030">
            <v>0</v>
          </cell>
          <cell r="AP1030">
            <v>0</v>
          </cell>
          <cell r="AQ1030">
            <v>0</v>
          </cell>
          <cell r="AR1030">
            <v>0</v>
          </cell>
          <cell r="AS1030">
            <v>0</v>
          </cell>
          <cell r="AT1030">
            <v>0</v>
          </cell>
          <cell r="AU1030">
            <v>0</v>
          </cell>
          <cell r="AV1030">
            <v>0</v>
          </cell>
          <cell r="AW1030">
            <v>0</v>
          </cell>
          <cell r="AX1030">
            <v>0</v>
          </cell>
          <cell r="AY1030">
            <v>0</v>
          </cell>
          <cell r="AZ1030">
            <v>0</v>
          </cell>
          <cell r="BA1030">
            <v>0</v>
          </cell>
          <cell r="BB1030" t="str">
            <v>Sin Seguimiento</v>
          </cell>
          <cell r="BJ1030" t="str">
            <v>---</v>
          </cell>
          <cell r="BK1030" t="str">
            <v>---</v>
          </cell>
          <cell r="BL1030" t="str">
            <v>---</v>
          </cell>
          <cell r="BN1030" t="str">
            <v>---</v>
          </cell>
          <cell r="BO1030" t="str">
            <v>---</v>
          </cell>
          <cell r="BP1030" t="str">
            <v>---</v>
          </cell>
          <cell r="BQ1030" t="str">
            <v>---</v>
          </cell>
          <cell r="BR1030" t="str">
            <v>---</v>
          </cell>
          <cell r="BS1030" t="str">
            <v>---</v>
          </cell>
          <cell r="BT1030" t="str">
            <v>---</v>
          </cell>
          <cell r="BU1030" t="str">
            <v>---</v>
          </cell>
          <cell r="BV1030" t="str">
            <v>---</v>
          </cell>
          <cell r="BW1030" t="str">
            <v>---</v>
          </cell>
        </row>
        <row r="1031">
          <cell r="A1031" t="str">
            <v>LAM1913</v>
          </cell>
          <cell r="B1031" t="str">
            <v>Licencia Ambiental</v>
          </cell>
          <cell r="C1031" t="str">
            <v>CAMPO DE EXPLOTACION JAZMIN - NARE NORTE</v>
          </cell>
          <cell r="D1031" t="str">
            <v xml:space="preserve">MANSAROVAR ENERGY COLOMBIA LTD </v>
          </cell>
          <cell r="E1031" t="str">
            <v>Hidrocarburos</v>
          </cell>
          <cell r="F1031" t="str">
            <v>Explotación</v>
          </cell>
          <cell r="G1031" t="str">
            <v>Explotación</v>
          </cell>
          <cell r="H1031" t="str">
            <v>ANLA</v>
          </cell>
          <cell r="J1031" t="str">
            <v>SENTENCIA</v>
          </cell>
          <cell r="K1031">
            <v>5</v>
          </cell>
          <cell r="L1031">
            <v>4252995</v>
          </cell>
          <cell r="M1031" t="str">
            <v>SOLO TERRESTRE</v>
          </cell>
          <cell r="O1031" t="str">
            <v>CON VISITA</v>
          </cell>
          <cell r="P1031" t="str">
            <v>Alta</v>
          </cell>
          <cell r="Q1031" t="str">
            <v>---</v>
          </cell>
          <cell r="S1031" t="str">
            <v>---</v>
          </cell>
          <cell r="T1031">
            <v>0.75</v>
          </cell>
          <cell r="U1031">
            <v>29</v>
          </cell>
          <cell r="V1031" t="str">
            <v>ACTIVO</v>
          </cell>
          <cell r="W1031" t="str">
            <v>CORPOBOYACÁ</v>
          </cell>
          <cell r="X1031" t="str">
            <v>Resolución otorga LA</v>
          </cell>
          <cell r="Y1031">
            <v>595</v>
          </cell>
          <cell r="Z1031">
            <v>36369</v>
          </cell>
          <cell r="AA1031" t="str">
            <v>BOYACÁ</v>
          </cell>
          <cell r="AB1031" t="str">
            <v>PUERTO BOYACA</v>
          </cell>
          <cell r="AC1031" t="str">
            <v>N/A</v>
          </cell>
          <cell r="AD1031" t="str">
            <v>Anual</v>
          </cell>
          <cell r="AE1031">
            <v>12</v>
          </cell>
          <cell r="AF1031" t="str">
            <v>Operación</v>
          </cell>
          <cell r="AG1031" t="str">
            <v>Operación</v>
          </cell>
          <cell r="AH1031" t="str">
            <v>Anual</v>
          </cell>
          <cell r="AI1031">
            <v>43348</v>
          </cell>
          <cell r="AJ1031">
            <v>43348</v>
          </cell>
          <cell r="AK1031" t="str">
            <v>N/A</v>
          </cell>
          <cell r="AL1031">
            <v>8</v>
          </cell>
          <cell r="AM1031" t="str">
            <v>Si</v>
          </cell>
          <cell r="AN1031">
            <v>4</v>
          </cell>
          <cell r="AO1031">
            <v>0</v>
          </cell>
          <cell r="AP1031">
            <v>1</v>
          </cell>
          <cell r="AQ1031">
            <v>1</v>
          </cell>
          <cell r="AR1031">
            <v>1</v>
          </cell>
          <cell r="AS1031">
            <v>2</v>
          </cell>
          <cell r="AT1031">
            <v>2</v>
          </cell>
          <cell r="AU1031">
            <v>0</v>
          </cell>
          <cell r="AV1031">
            <v>1</v>
          </cell>
          <cell r="AW1031">
            <v>2</v>
          </cell>
          <cell r="AX1031">
            <v>1</v>
          </cell>
          <cell r="AY1031">
            <v>0</v>
          </cell>
          <cell r="AZ1031">
            <v>1</v>
          </cell>
          <cell r="BA1031">
            <v>1</v>
          </cell>
          <cell r="BB1031" t="str">
            <v>Seguimiento 2018</v>
          </cell>
          <cell r="BC1031">
            <v>43236</v>
          </cell>
          <cell r="BD1031">
            <v>3210</v>
          </cell>
          <cell r="BE1031">
            <v>43272</v>
          </cell>
          <cell r="BF1031" t="str">
            <v>Auto</v>
          </cell>
          <cell r="BG1031">
            <v>3904</v>
          </cell>
          <cell r="BH1031">
            <v>43297</v>
          </cell>
          <cell r="BI1031" t="str">
            <v>Control y Seguimiento</v>
          </cell>
          <cell r="BJ1031" t="str">
            <v>DOCUMENTAL</v>
          </cell>
          <cell r="BK1031">
            <v>6</v>
          </cell>
          <cell r="BL1031">
            <v>21224000</v>
          </cell>
          <cell r="BM1031">
            <v>209031894</v>
          </cell>
          <cell r="BN1031" t="str">
            <v>VISITA</v>
          </cell>
          <cell r="BO1031">
            <v>197199900</v>
          </cell>
          <cell r="BP1031" t="str">
            <v>NO</v>
          </cell>
          <cell r="BQ1031">
            <v>13</v>
          </cell>
          <cell r="BR1031">
            <v>3</v>
          </cell>
          <cell r="BS1031">
            <v>0</v>
          </cell>
          <cell r="BT1031" t="str">
            <v>2009-00093-00</v>
          </cell>
          <cell r="BU1031">
            <v>41018</v>
          </cell>
          <cell r="BV1031" t="str">
            <v>Acción Popular</v>
          </cell>
          <cell r="BW1031" t="str">
            <v>Juzgado Septimo Administrativo del Circuito Judicial de Tunja</v>
          </cell>
        </row>
        <row r="1032">
          <cell r="A1032" t="str">
            <v>LAM1891</v>
          </cell>
          <cell r="B1032" t="str">
            <v>Licencia Ambiental</v>
          </cell>
          <cell r="C1032" t="str">
            <v>GASODUCTO PRIVADO, COGUA, MOSQUERA, MADRID, SOACHA, FACATATIVÁ.</v>
          </cell>
          <cell r="D1032" t="str">
            <v xml:space="preserve">CHEVRON PETROLEUM COMPANY </v>
          </cell>
          <cell r="E1032" t="str">
            <v>Hidrocarburos</v>
          </cell>
          <cell r="F1032" t="str">
            <v>---</v>
          </cell>
          <cell r="G1032" t="str">
            <v>---</v>
          </cell>
          <cell r="H1032" t="str">
            <v>---</v>
          </cell>
          <cell r="I1032" t="str">
            <v>---</v>
          </cell>
          <cell r="J1032" t="str">
            <v>---</v>
          </cell>
          <cell r="K1032">
            <v>4</v>
          </cell>
          <cell r="O1032" t="str">
            <v>---</v>
          </cell>
          <cell r="P1032" t="str">
            <v>N/A</v>
          </cell>
          <cell r="Q1032" t="str">
            <v>---</v>
          </cell>
          <cell r="S1032" t="str">
            <v>---</v>
          </cell>
          <cell r="T1032" t="str">
            <v>---</v>
          </cell>
          <cell r="U1032">
            <v>1</v>
          </cell>
          <cell r="V1032" t="str">
            <v>ARCHIVADO</v>
          </cell>
          <cell r="W1032" t="str">
            <v>CAR Y CORTOLIMA</v>
          </cell>
          <cell r="X1032" t="str">
            <v>Auto de Archivo</v>
          </cell>
          <cell r="Y1032">
            <v>1268</v>
          </cell>
          <cell r="Z1032">
            <v>38555</v>
          </cell>
          <cell r="AA1032" t="str">
            <v>N/A</v>
          </cell>
          <cell r="AB1032" t="str">
            <v>N/A</v>
          </cell>
          <cell r="AD1032" t="str">
            <v>---</v>
          </cell>
          <cell r="AE1032" t="str">
            <v>---</v>
          </cell>
          <cell r="AF1032" t="str">
            <v>---</v>
          </cell>
          <cell r="AG1032" t="str">
            <v>---</v>
          </cell>
          <cell r="AH1032" t="str">
            <v>---</v>
          </cell>
          <cell r="AI1032" t="str">
            <v>---</v>
          </cell>
          <cell r="AJ1032" t="str">
            <v>---</v>
          </cell>
          <cell r="AK1032" t="str">
            <v>---</v>
          </cell>
          <cell r="AL1032">
            <v>0</v>
          </cell>
          <cell r="AM1032" t="str">
            <v>---</v>
          </cell>
          <cell r="AN1032">
            <v>0</v>
          </cell>
          <cell r="AO1032">
            <v>0</v>
          </cell>
          <cell r="AP1032">
            <v>0</v>
          </cell>
          <cell r="AQ1032">
            <v>0</v>
          </cell>
          <cell r="AR1032">
            <v>0</v>
          </cell>
          <cell r="AS1032">
            <v>0</v>
          </cell>
          <cell r="AT1032">
            <v>0</v>
          </cell>
          <cell r="AU1032">
            <v>0</v>
          </cell>
          <cell r="AV1032">
            <v>0</v>
          </cell>
          <cell r="AW1032">
            <v>0</v>
          </cell>
          <cell r="AX1032">
            <v>0</v>
          </cell>
          <cell r="AY1032">
            <v>0</v>
          </cell>
          <cell r="AZ1032">
            <v>0</v>
          </cell>
          <cell r="BA1032">
            <v>0</v>
          </cell>
          <cell r="BB1032" t="str">
            <v>Sin Seguimiento</v>
          </cell>
          <cell r="BJ1032" t="str">
            <v>---</v>
          </cell>
          <cell r="BK1032" t="str">
            <v>---</v>
          </cell>
          <cell r="BL1032" t="str">
            <v>---</v>
          </cell>
          <cell r="BN1032" t="str">
            <v>---</v>
          </cell>
          <cell r="BO1032" t="str">
            <v>---</v>
          </cell>
          <cell r="BP1032" t="str">
            <v>---</v>
          </cell>
          <cell r="BQ1032" t="str">
            <v>---</v>
          </cell>
          <cell r="BR1032" t="str">
            <v>---</v>
          </cell>
          <cell r="BS1032" t="str">
            <v>---</v>
          </cell>
          <cell r="BT1032" t="str">
            <v>---</v>
          </cell>
          <cell r="BU1032" t="str">
            <v>---</v>
          </cell>
          <cell r="BV1032" t="str">
            <v>---</v>
          </cell>
          <cell r="BW1032" t="str">
            <v>---</v>
          </cell>
        </row>
        <row r="1033">
          <cell r="A1033" t="str">
            <v>LAM0645</v>
          </cell>
          <cell r="B1033" t="str">
            <v>Licencia Ambiental</v>
          </cell>
          <cell r="C1033" t="str">
            <v>SERVICIO PÚBLICO DE TRANSPORTE Y DISTRIBUCIÓN DE GAS EN LA CIUDAD DE CALI.</v>
          </cell>
          <cell r="D1033" t="str">
            <v xml:space="preserve">GASES DE OCCIDENTE SA </v>
          </cell>
          <cell r="E1033" t="str">
            <v>Hidrocarburos</v>
          </cell>
          <cell r="F1033" t="str">
            <v>---</v>
          </cell>
          <cell r="G1033" t="str">
            <v>---</v>
          </cell>
          <cell r="H1033" t="str">
            <v>---</v>
          </cell>
          <cell r="I1033" t="str">
            <v>---</v>
          </cell>
          <cell r="J1033" t="str">
            <v>---</v>
          </cell>
          <cell r="K1033">
            <v>4</v>
          </cell>
          <cell r="O1033" t="str">
            <v>---</v>
          </cell>
          <cell r="P1033" t="str">
            <v>N/A</v>
          </cell>
          <cell r="Q1033" t="str">
            <v>---</v>
          </cell>
          <cell r="S1033" t="str">
            <v>---</v>
          </cell>
          <cell r="T1033" t="str">
            <v>---</v>
          </cell>
          <cell r="U1033">
            <v>0</v>
          </cell>
          <cell r="V1033" t="str">
            <v>ARCHIVADO</v>
          </cell>
          <cell r="W1033" t="str">
            <v>CAR Y CORTOLIMA</v>
          </cell>
          <cell r="X1033" t="str">
            <v>Auto de Archivo</v>
          </cell>
          <cell r="Y1033">
            <v>677</v>
          </cell>
          <cell r="Z1033">
            <v>39161</v>
          </cell>
          <cell r="AA1033" t="str">
            <v>N/A</v>
          </cell>
          <cell r="AB1033" t="str">
            <v>N/A</v>
          </cell>
          <cell r="AD1033" t="str">
            <v>---</v>
          </cell>
          <cell r="AE1033" t="str">
            <v>---</v>
          </cell>
          <cell r="AF1033" t="str">
            <v>---</v>
          </cell>
          <cell r="AG1033" t="str">
            <v>---</v>
          </cell>
          <cell r="AH1033" t="str">
            <v>---</v>
          </cell>
          <cell r="AI1033" t="str">
            <v>---</v>
          </cell>
          <cell r="AJ1033" t="str">
            <v>---</v>
          </cell>
          <cell r="AK1033" t="str">
            <v>---</v>
          </cell>
          <cell r="AL1033">
            <v>0</v>
          </cell>
          <cell r="AM1033" t="str">
            <v>---</v>
          </cell>
          <cell r="AN1033">
            <v>3</v>
          </cell>
          <cell r="AO1033">
            <v>0</v>
          </cell>
          <cell r="AP1033">
            <v>0</v>
          </cell>
          <cell r="AQ1033">
            <v>0</v>
          </cell>
          <cell r="AR1033">
            <v>0</v>
          </cell>
          <cell r="AS1033">
            <v>0</v>
          </cell>
          <cell r="AT1033">
            <v>0</v>
          </cell>
          <cell r="AU1033">
            <v>0</v>
          </cell>
          <cell r="AV1033">
            <v>0</v>
          </cell>
          <cell r="AW1033">
            <v>0</v>
          </cell>
          <cell r="AX1033">
            <v>0</v>
          </cell>
          <cell r="AY1033">
            <v>0</v>
          </cell>
          <cell r="AZ1033">
            <v>0</v>
          </cell>
          <cell r="BA1033">
            <v>0</v>
          </cell>
          <cell r="BB1033" t="str">
            <v>Seguimiento &lt; 2006</v>
          </cell>
          <cell r="BJ1033" t="str">
            <v>---</v>
          </cell>
          <cell r="BK1033" t="str">
            <v>---</v>
          </cell>
          <cell r="BL1033" t="str">
            <v>---</v>
          </cell>
          <cell r="BN1033" t="str">
            <v>---</v>
          </cell>
          <cell r="BO1033" t="str">
            <v>---</v>
          </cell>
          <cell r="BP1033" t="str">
            <v>---</v>
          </cell>
          <cell r="BQ1033" t="str">
            <v>---</v>
          </cell>
          <cell r="BR1033" t="str">
            <v>---</v>
          </cell>
          <cell r="BS1033" t="str">
            <v>---</v>
          </cell>
          <cell r="BT1033" t="str">
            <v>---</v>
          </cell>
          <cell r="BU1033" t="str">
            <v>---</v>
          </cell>
          <cell r="BV1033" t="str">
            <v>---</v>
          </cell>
          <cell r="BW1033" t="str">
            <v>---</v>
          </cell>
        </row>
        <row r="1034">
          <cell r="A1034" t="str">
            <v>LAM1886</v>
          </cell>
          <cell r="B1034" t="str">
            <v>Licencia Ambiental</v>
          </cell>
          <cell r="C1034" t="str">
            <v>ESTACIÓN DE SERVICIO - SERVITECA SURTILLANTAS MARQUEZ Y MESA.</v>
          </cell>
          <cell r="D1034" t="str">
            <v xml:space="preserve">SURTILLANTAS MARQUEZ Y MESA LTDA. </v>
          </cell>
          <cell r="E1034" t="str">
            <v>Hidrocarburos</v>
          </cell>
          <cell r="F1034" t="str">
            <v>---</v>
          </cell>
          <cell r="G1034" t="str">
            <v>---</v>
          </cell>
          <cell r="H1034" t="str">
            <v>---</v>
          </cell>
          <cell r="I1034" t="str">
            <v>---</v>
          </cell>
          <cell r="J1034" t="str">
            <v>---</v>
          </cell>
          <cell r="K1034">
            <v>4</v>
          </cell>
          <cell r="O1034" t="str">
            <v>---</v>
          </cell>
          <cell r="P1034" t="str">
            <v>N/A</v>
          </cell>
          <cell r="Q1034" t="str">
            <v>---</v>
          </cell>
          <cell r="S1034" t="str">
            <v>---</v>
          </cell>
          <cell r="T1034" t="str">
            <v>---</v>
          </cell>
          <cell r="U1034">
            <v>1</v>
          </cell>
          <cell r="V1034" t="str">
            <v>ARCHIVADO</v>
          </cell>
          <cell r="W1034" t="str">
            <v>CAR Y CORTOLIMA</v>
          </cell>
          <cell r="X1034" t="str">
            <v>Auto de Archivo</v>
          </cell>
          <cell r="Y1034">
            <v>1129</v>
          </cell>
          <cell r="Z1034">
            <v>37581</v>
          </cell>
          <cell r="AA1034" t="str">
            <v>N/A</v>
          </cell>
          <cell r="AB1034" t="str">
            <v>N/A</v>
          </cell>
          <cell r="AD1034" t="str">
            <v>---</v>
          </cell>
          <cell r="AE1034" t="str">
            <v>---</v>
          </cell>
          <cell r="AF1034" t="str">
            <v>---</v>
          </cell>
          <cell r="AG1034" t="str">
            <v>---</v>
          </cell>
          <cell r="AH1034" t="str">
            <v>---</v>
          </cell>
          <cell r="AI1034" t="str">
            <v>---</v>
          </cell>
          <cell r="AJ1034" t="str">
            <v>---</v>
          </cell>
          <cell r="AK1034" t="str">
            <v>---</v>
          </cell>
          <cell r="AL1034">
            <v>0</v>
          </cell>
          <cell r="AM1034" t="str">
            <v>---</v>
          </cell>
          <cell r="AN1034">
            <v>0</v>
          </cell>
          <cell r="AO1034">
            <v>0</v>
          </cell>
          <cell r="AP1034">
            <v>0</v>
          </cell>
          <cell r="AQ1034">
            <v>0</v>
          </cell>
          <cell r="AR1034">
            <v>0</v>
          </cell>
          <cell r="AS1034">
            <v>0</v>
          </cell>
          <cell r="AT1034">
            <v>0</v>
          </cell>
          <cell r="AU1034">
            <v>0</v>
          </cell>
          <cell r="AV1034">
            <v>0</v>
          </cell>
          <cell r="AW1034">
            <v>0</v>
          </cell>
          <cell r="AX1034">
            <v>0</v>
          </cell>
          <cell r="AY1034">
            <v>0</v>
          </cell>
          <cell r="AZ1034">
            <v>0</v>
          </cell>
          <cell r="BA1034">
            <v>0</v>
          </cell>
          <cell r="BB1034" t="str">
            <v>Sin Seguimiento</v>
          </cell>
          <cell r="BJ1034" t="str">
            <v>---</v>
          </cell>
          <cell r="BK1034" t="str">
            <v>---</v>
          </cell>
          <cell r="BL1034" t="str">
            <v>---</v>
          </cell>
          <cell r="BN1034" t="str">
            <v>---</v>
          </cell>
          <cell r="BO1034" t="str">
            <v>---</v>
          </cell>
          <cell r="BP1034" t="str">
            <v>---</v>
          </cell>
          <cell r="BQ1034" t="str">
            <v>---</v>
          </cell>
          <cell r="BR1034" t="str">
            <v>---</v>
          </cell>
          <cell r="BS1034" t="str">
            <v>---</v>
          </cell>
          <cell r="BT1034" t="str">
            <v>---</v>
          </cell>
          <cell r="BU1034" t="str">
            <v>---</v>
          </cell>
          <cell r="BV1034" t="str">
            <v>---</v>
          </cell>
          <cell r="BW1034" t="str">
            <v>---</v>
          </cell>
        </row>
        <row r="1035">
          <cell r="A1035" t="str">
            <v>LAM1874</v>
          </cell>
          <cell r="B1035" t="str">
            <v>Licencia Ambiental</v>
          </cell>
          <cell r="C1035" t="str">
            <v>RES DE DISTRIBUCION URBANA Y DOMICILIARIA DE GAS PARA EL SOCORRO.</v>
          </cell>
          <cell r="D1035" t="str">
            <v xml:space="preserve">SERPEGAS S.A. E.S.P. </v>
          </cell>
          <cell r="E1035" t="str">
            <v>Hidrocarburos</v>
          </cell>
          <cell r="F1035" t="str">
            <v>---</v>
          </cell>
          <cell r="G1035" t="str">
            <v>---</v>
          </cell>
          <cell r="H1035" t="str">
            <v>---</v>
          </cell>
          <cell r="I1035" t="str">
            <v>---</v>
          </cell>
          <cell r="J1035" t="str">
            <v>---</v>
          </cell>
          <cell r="K1035">
            <v>4</v>
          </cell>
          <cell r="O1035" t="str">
            <v>---</v>
          </cell>
          <cell r="P1035" t="str">
            <v>N/A</v>
          </cell>
          <cell r="Q1035" t="str">
            <v>---</v>
          </cell>
          <cell r="S1035" t="str">
            <v>---</v>
          </cell>
          <cell r="T1035" t="str">
            <v>---</v>
          </cell>
          <cell r="U1035">
            <v>2</v>
          </cell>
          <cell r="V1035" t="str">
            <v>ARCHIVADO</v>
          </cell>
          <cell r="W1035" t="str">
            <v>CAR Y CORTOLIMA</v>
          </cell>
          <cell r="X1035" t="str">
            <v>Auto de Archivo</v>
          </cell>
          <cell r="Y1035" t="str">
            <v>002</v>
          </cell>
          <cell r="Z1035">
            <v>36172</v>
          </cell>
          <cell r="AA1035" t="str">
            <v>N/A</v>
          </cell>
          <cell r="AB1035" t="str">
            <v>N/A</v>
          </cell>
          <cell r="AD1035" t="str">
            <v>---</v>
          </cell>
          <cell r="AE1035" t="str">
            <v>---</v>
          </cell>
          <cell r="AF1035" t="str">
            <v>---</v>
          </cell>
          <cell r="AG1035" t="str">
            <v>---</v>
          </cell>
          <cell r="AH1035" t="str">
            <v>---</v>
          </cell>
          <cell r="AI1035" t="str">
            <v>---</v>
          </cell>
          <cell r="AJ1035" t="str">
            <v>---</v>
          </cell>
          <cell r="AK1035" t="str">
            <v>---</v>
          </cell>
          <cell r="AL1035">
            <v>0</v>
          </cell>
          <cell r="AM1035" t="str">
            <v>---</v>
          </cell>
          <cell r="AN1035">
            <v>0</v>
          </cell>
          <cell r="AO1035">
            <v>0</v>
          </cell>
          <cell r="AP1035">
            <v>0</v>
          </cell>
          <cell r="AQ1035">
            <v>0</v>
          </cell>
          <cell r="AR1035">
            <v>0</v>
          </cell>
          <cell r="AS1035">
            <v>0</v>
          </cell>
          <cell r="AT1035">
            <v>0</v>
          </cell>
          <cell r="AU1035">
            <v>0</v>
          </cell>
          <cell r="AV1035">
            <v>0</v>
          </cell>
          <cell r="AW1035">
            <v>0</v>
          </cell>
          <cell r="AX1035">
            <v>0</v>
          </cell>
          <cell r="AY1035">
            <v>0</v>
          </cell>
          <cell r="AZ1035">
            <v>0</v>
          </cell>
          <cell r="BA1035">
            <v>0</v>
          </cell>
          <cell r="BB1035" t="str">
            <v>Sin Seguimiento</v>
          </cell>
          <cell r="BJ1035" t="str">
            <v>---</v>
          </cell>
          <cell r="BK1035" t="str">
            <v>---</v>
          </cell>
          <cell r="BL1035" t="str">
            <v>---</v>
          </cell>
          <cell r="BN1035" t="str">
            <v>---</v>
          </cell>
          <cell r="BO1035" t="str">
            <v>---</v>
          </cell>
          <cell r="BP1035" t="str">
            <v>---</v>
          </cell>
          <cell r="BQ1035" t="str">
            <v>---</v>
          </cell>
          <cell r="BR1035" t="str">
            <v>---</v>
          </cell>
          <cell r="BS1035" t="str">
            <v>---</v>
          </cell>
          <cell r="BT1035" t="str">
            <v>---</v>
          </cell>
          <cell r="BU1035" t="str">
            <v>---</v>
          </cell>
          <cell r="BV1035" t="str">
            <v>---</v>
          </cell>
          <cell r="BW1035" t="str">
            <v>---</v>
          </cell>
        </row>
        <row r="1036">
          <cell r="A1036" t="str">
            <v>LAM1873</v>
          </cell>
          <cell r="B1036" t="str">
            <v>Licencia Ambiental</v>
          </cell>
          <cell r="C1036" t="str">
            <v>RED DE GAS DOMICILIARIO PARA EL CASCO URBANO DEL MUNICIPIO DE ZAPATOCA.</v>
          </cell>
          <cell r="D1036" t="str">
            <v xml:space="preserve">GASAN S.A. E.S.P. </v>
          </cell>
          <cell r="E1036" t="str">
            <v>Hidrocarburos</v>
          </cell>
          <cell r="F1036" t="str">
            <v>---</v>
          </cell>
          <cell r="G1036" t="str">
            <v>---</v>
          </cell>
          <cell r="H1036" t="str">
            <v>---</v>
          </cell>
          <cell r="I1036" t="str">
            <v>---</v>
          </cell>
          <cell r="J1036" t="str">
            <v>---</v>
          </cell>
          <cell r="K1036">
            <v>4</v>
          </cell>
          <cell r="O1036" t="str">
            <v>---</v>
          </cell>
          <cell r="P1036" t="str">
            <v>N/A</v>
          </cell>
          <cell r="Q1036" t="str">
            <v>---</v>
          </cell>
          <cell r="S1036" t="str">
            <v>---</v>
          </cell>
          <cell r="T1036" t="str">
            <v>---</v>
          </cell>
          <cell r="U1036">
            <v>1</v>
          </cell>
          <cell r="V1036" t="str">
            <v>ARCHIVADO</v>
          </cell>
          <cell r="W1036" t="str">
            <v>CAR Y CORTOLIMA</v>
          </cell>
          <cell r="X1036" t="str">
            <v>Auto de Archivo</v>
          </cell>
          <cell r="Y1036">
            <v>1088</v>
          </cell>
          <cell r="Z1036">
            <v>38531</v>
          </cell>
          <cell r="AA1036" t="str">
            <v>N/A</v>
          </cell>
          <cell r="AB1036" t="str">
            <v>N/A</v>
          </cell>
          <cell r="AD1036" t="str">
            <v>---</v>
          </cell>
          <cell r="AE1036" t="str">
            <v>---</v>
          </cell>
          <cell r="AF1036" t="str">
            <v>---</v>
          </cell>
          <cell r="AG1036" t="str">
            <v>---</v>
          </cell>
          <cell r="AH1036" t="str">
            <v>---</v>
          </cell>
          <cell r="AI1036" t="str">
            <v>---</v>
          </cell>
          <cell r="AJ1036" t="str">
            <v>---</v>
          </cell>
          <cell r="AK1036" t="str">
            <v>---</v>
          </cell>
          <cell r="AL1036">
            <v>0</v>
          </cell>
          <cell r="AM1036" t="str">
            <v>---</v>
          </cell>
          <cell r="AN1036">
            <v>0</v>
          </cell>
          <cell r="AO1036">
            <v>0</v>
          </cell>
          <cell r="AP1036">
            <v>0</v>
          </cell>
          <cell r="AQ1036">
            <v>0</v>
          </cell>
          <cell r="AR1036">
            <v>0</v>
          </cell>
          <cell r="AS1036">
            <v>0</v>
          </cell>
          <cell r="AT1036">
            <v>0</v>
          </cell>
          <cell r="AU1036">
            <v>0</v>
          </cell>
          <cell r="AV1036">
            <v>0</v>
          </cell>
          <cell r="AW1036">
            <v>0</v>
          </cell>
          <cell r="AX1036">
            <v>0</v>
          </cell>
          <cell r="AY1036">
            <v>0</v>
          </cell>
          <cell r="AZ1036">
            <v>0</v>
          </cell>
          <cell r="BA1036">
            <v>0</v>
          </cell>
          <cell r="BB1036" t="str">
            <v>Sin Seguimiento</v>
          </cell>
          <cell r="BJ1036" t="str">
            <v>---</v>
          </cell>
          <cell r="BK1036" t="str">
            <v>---</v>
          </cell>
          <cell r="BL1036" t="str">
            <v>---</v>
          </cell>
          <cell r="BN1036" t="str">
            <v>---</v>
          </cell>
          <cell r="BO1036" t="str">
            <v>---</v>
          </cell>
          <cell r="BP1036" t="str">
            <v>---</v>
          </cell>
          <cell r="BQ1036" t="str">
            <v>---</v>
          </cell>
          <cell r="BR1036" t="str">
            <v>---</v>
          </cell>
          <cell r="BS1036" t="str">
            <v>---</v>
          </cell>
          <cell r="BT1036" t="str">
            <v>---</v>
          </cell>
          <cell r="BU1036" t="str">
            <v>---</v>
          </cell>
          <cell r="BV1036" t="str">
            <v>---</v>
          </cell>
          <cell r="BW1036" t="str">
            <v>---</v>
          </cell>
        </row>
        <row r="1037">
          <cell r="A1037" t="str">
            <v>LAM1845</v>
          </cell>
          <cell r="B1037" t="str">
            <v>Licencia Ambiental</v>
          </cell>
          <cell r="C1037" t="str">
            <v>BLOQUE EXPLORATORIO LAS NIEVES Y PROGRAMA SÍSMICO LAS NIEVES 98.</v>
          </cell>
          <cell r="D1037" t="str">
            <v xml:space="preserve">LLANOS OIL EXPLORATION. </v>
          </cell>
          <cell r="E1037" t="str">
            <v>Hidrocarburos</v>
          </cell>
          <cell r="F1037" t="str">
            <v>---</v>
          </cell>
          <cell r="G1037" t="str">
            <v>---</v>
          </cell>
          <cell r="H1037" t="str">
            <v>---</v>
          </cell>
          <cell r="I1037" t="str">
            <v>---</v>
          </cell>
          <cell r="J1037" t="str">
            <v>---</v>
          </cell>
          <cell r="K1037">
            <v>4</v>
          </cell>
          <cell r="O1037" t="str">
            <v>---</v>
          </cell>
          <cell r="P1037" t="str">
            <v>N/A</v>
          </cell>
          <cell r="Q1037" t="str">
            <v>---</v>
          </cell>
          <cell r="S1037" t="str">
            <v>---</v>
          </cell>
          <cell r="T1037" t="str">
            <v>---</v>
          </cell>
          <cell r="U1037">
            <v>3</v>
          </cell>
          <cell r="V1037" t="str">
            <v>ARCHIVADO</v>
          </cell>
          <cell r="W1037" t="str">
            <v>CAR Y CORTOLIMA</v>
          </cell>
          <cell r="X1037" t="str">
            <v>Auto de Archivo</v>
          </cell>
          <cell r="Y1037">
            <v>1673</v>
          </cell>
          <cell r="Z1037">
            <v>38604</v>
          </cell>
          <cell r="AA1037" t="str">
            <v>N/A</v>
          </cell>
          <cell r="AB1037" t="str">
            <v>N/A</v>
          </cell>
          <cell r="AD1037" t="str">
            <v>---</v>
          </cell>
          <cell r="AE1037" t="str">
            <v>---</v>
          </cell>
          <cell r="AF1037" t="str">
            <v>---</v>
          </cell>
          <cell r="AG1037" t="str">
            <v>---</v>
          </cell>
          <cell r="AH1037" t="str">
            <v>---</v>
          </cell>
          <cell r="AI1037" t="str">
            <v>---</v>
          </cell>
          <cell r="AJ1037" t="str">
            <v>---</v>
          </cell>
          <cell r="AK1037" t="str">
            <v>---</v>
          </cell>
          <cell r="AL1037">
            <v>0</v>
          </cell>
          <cell r="AM1037" t="str">
            <v>---</v>
          </cell>
          <cell r="AN1037">
            <v>0</v>
          </cell>
          <cell r="AO1037">
            <v>0</v>
          </cell>
          <cell r="AP1037">
            <v>0</v>
          </cell>
          <cell r="AQ1037">
            <v>0</v>
          </cell>
          <cell r="AR1037">
            <v>0</v>
          </cell>
          <cell r="AS1037">
            <v>0</v>
          </cell>
          <cell r="AT1037">
            <v>0</v>
          </cell>
          <cell r="AU1037">
            <v>0</v>
          </cell>
          <cell r="AV1037">
            <v>0</v>
          </cell>
          <cell r="AW1037">
            <v>0</v>
          </cell>
          <cell r="AX1037">
            <v>0</v>
          </cell>
          <cell r="AY1037">
            <v>0</v>
          </cell>
          <cell r="AZ1037">
            <v>0</v>
          </cell>
          <cell r="BA1037">
            <v>0</v>
          </cell>
          <cell r="BB1037" t="str">
            <v>Sin Seguimiento</v>
          </cell>
          <cell r="BJ1037" t="str">
            <v>---</v>
          </cell>
          <cell r="BK1037" t="str">
            <v>---</v>
          </cell>
          <cell r="BL1037" t="str">
            <v>---</v>
          </cell>
          <cell r="BN1037" t="str">
            <v>---</v>
          </cell>
          <cell r="BO1037" t="str">
            <v>---</v>
          </cell>
          <cell r="BP1037" t="str">
            <v>---</v>
          </cell>
          <cell r="BQ1037" t="str">
            <v>---</v>
          </cell>
          <cell r="BR1037" t="str">
            <v>---</v>
          </cell>
          <cell r="BS1037" t="str">
            <v>---</v>
          </cell>
          <cell r="BT1037" t="str">
            <v>---</v>
          </cell>
          <cell r="BU1037" t="str">
            <v>---</v>
          </cell>
          <cell r="BV1037" t="str">
            <v>---</v>
          </cell>
          <cell r="BW1037" t="str">
            <v>---</v>
          </cell>
        </row>
        <row r="1038">
          <cell r="A1038" t="str">
            <v>LAM1836</v>
          </cell>
          <cell r="B1038" t="str">
            <v>Licencia Ambiental</v>
          </cell>
          <cell r="C1038" t="str">
            <v>PERFORACIÓN DE POZOS DE DESARROLLO EN EL CAMPO TENAY.</v>
          </cell>
          <cell r="D1038" t="str">
            <v xml:space="preserve">ECOPETROL S.A. </v>
          </cell>
          <cell r="E1038" t="str">
            <v>Hidrocarburos</v>
          </cell>
          <cell r="F1038" t="str">
            <v>---</v>
          </cell>
          <cell r="G1038" t="str">
            <v>---</v>
          </cell>
          <cell r="H1038" t="str">
            <v>---</v>
          </cell>
          <cell r="I1038" t="str">
            <v>---</v>
          </cell>
          <cell r="J1038" t="str">
            <v>---</v>
          </cell>
          <cell r="K1038">
            <v>4</v>
          </cell>
          <cell r="O1038" t="str">
            <v>---</v>
          </cell>
          <cell r="P1038" t="str">
            <v>N/A</v>
          </cell>
          <cell r="Q1038" t="str">
            <v>---</v>
          </cell>
          <cell r="S1038" t="str">
            <v>---</v>
          </cell>
          <cell r="T1038" t="str">
            <v>---</v>
          </cell>
          <cell r="U1038">
            <v>1</v>
          </cell>
          <cell r="V1038" t="str">
            <v>ARCHIVADO</v>
          </cell>
          <cell r="W1038" t="str">
            <v>CAR Y CORTOLIMA</v>
          </cell>
          <cell r="X1038" t="str">
            <v>Auto de Archivo</v>
          </cell>
          <cell r="Y1038">
            <v>2609</v>
          </cell>
          <cell r="Z1038">
            <v>39681</v>
          </cell>
          <cell r="AA1038" t="str">
            <v>N/A</v>
          </cell>
          <cell r="AB1038" t="str">
            <v>N/A</v>
          </cell>
          <cell r="AD1038" t="str">
            <v>---</v>
          </cell>
          <cell r="AE1038" t="str">
            <v>---</v>
          </cell>
          <cell r="AF1038" t="str">
            <v>---</v>
          </cell>
          <cell r="AG1038" t="str">
            <v>---</v>
          </cell>
          <cell r="AH1038" t="str">
            <v>---</v>
          </cell>
          <cell r="AI1038" t="str">
            <v>---</v>
          </cell>
          <cell r="AJ1038" t="str">
            <v>---</v>
          </cell>
          <cell r="AK1038" t="str">
            <v>---</v>
          </cell>
          <cell r="AL1038">
            <v>0</v>
          </cell>
          <cell r="AM1038" t="str">
            <v>---</v>
          </cell>
          <cell r="AN1038">
            <v>0</v>
          </cell>
          <cell r="AO1038">
            <v>0</v>
          </cell>
          <cell r="AP1038">
            <v>1</v>
          </cell>
          <cell r="AQ1038">
            <v>0</v>
          </cell>
          <cell r="AR1038">
            <v>0</v>
          </cell>
          <cell r="AS1038">
            <v>0</v>
          </cell>
          <cell r="AT1038">
            <v>0</v>
          </cell>
          <cell r="AU1038">
            <v>0</v>
          </cell>
          <cell r="AV1038">
            <v>0</v>
          </cell>
          <cell r="AW1038">
            <v>0</v>
          </cell>
          <cell r="AX1038">
            <v>0</v>
          </cell>
          <cell r="AY1038">
            <v>0</v>
          </cell>
          <cell r="AZ1038">
            <v>0</v>
          </cell>
          <cell r="BA1038">
            <v>0</v>
          </cell>
          <cell r="BB1038" t="str">
            <v>Seguimiento 2007</v>
          </cell>
          <cell r="BJ1038" t="str">
            <v>---</v>
          </cell>
          <cell r="BK1038" t="str">
            <v>---</v>
          </cell>
          <cell r="BL1038" t="str">
            <v>---</v>
          </cell>
          <cell r="BN1038" t="str">
            <v>---</v>
          </cell>
          <cell r="BO1038" t="str">
            <v>---</v>
          </cell>
          <cell r="BP1038" t="str">
            <v>---</v>
          </cell>
          <cell r="BQ1038" t="str">
            <v>---</v>
          </cell>
          <cell r="BR1038" t="str">
            <v>---</v>
          </cell>
          <cell r="BS1038" t="str">
            <v>---</v>
          </cell>
          <cell r="BT1038" t="str">
            <v>---</v>
          </cell>
          <cell r="BU1038" t="str">
            <v>---</v>
          </cell>
          <cell r="BV1038" t="str">
            <v>---</v>
          </cell>
          <cell r="BW1038" t="str">
            <v>---</v>
          </cell>
        </row>
        <row r="1039">
          <cell r="A1039" t="str">
            <v>LAM1824</v>
          </cell>
          <cell r="B1039" t="str">
            <v>Licencia Ambiental</v>
          </cell>
          <cell r="C1039" t="str">
            <v>PROPANODUCTO URBANO DEL MUNICIPIO DE PAMPLONA.</v>
          </cell>
          <cell r="D1039" t="str">
            <v xml:space="preserve">NORGAS </v>
          </cell>
          <cell r="E1039" t="str">
            <v>Hidrocarburos</v>
          </cell>
          <cell r="F1039" t="str">
            <v>---</v>
          </cell>
          <cell r="G1039" t="str">
            <v>---</v>
          </cell>
          <cell r="H1039" t="str">
            <v>---</v>
          </cell>
          <cell r="I1039" t="str">
            <v>---</v>
          </cell>
          <cell r="J1039" t="str">
            <v>---</v>
          </cell>
          <cell r="K1039">
            <v>4</v>
          </cell>
          <cell r="O1039" t="str">
            <v>---</v>
          </cell>
          <cell r="P1039" t="str">
            <v>N/A</v>
          </cell>
          <cell r="Q1039" t="str">
            <v>---</v>
          </cell>
          <cell r="S1039" t="str">
            <v>---</v>
          </cell>
          <cell r="T1039" t="str">
            <v>---</v>
          </cell>
          <cell r="U1039">
            <v>1</v>
          </cell>
          <cell r="V1039" t="str">
            <v>ARCHIVADO</v>
          </cell>
          <cell r="W1039" t="str">
            <v>CAR Y CORTOLIMA</v>
          </cell>
          <cell r="X1039" t="str">
            <v>Auto de Archivo</v>
          </cell>
          <cell r="Y1039">
            <v>237</v>
          </cell>
          <cell r="Z1039">
            <v>36662</v>
          </cell>
          <cell r="AA1039" t="str">
            <v>N/A</v>
          </cell>
          <cell r="AB1039" t="str">
            <v>N/A</v>
          </cell>
          <cell r="AD1039" t="str">
            <v>---</v>
          </cell>
          <cell r="AE1039" t="str">
            <v>---</v>
          </cell>
          <cell r="AF1039" t="str">
            <v>---</v>
          </cell>
          <cell r="AG1039" t="str">
            <v>---</v>
          </cell>
          <cell r="AH1039" t="str">
            <v>---</v>
          </cell>
          <cell r="AI1039" t="str">
            <v>---</v>
          </cell>
          <cell r="AJ1039" t="str">
            <v>---</v>
          </cell>
          <cell r="AK1039" t="str">
            <v>---</v>
          </cell>
          <cell r="AL1039">
            <v>0</v>
          </cell>
          <cell r="AM1039" t="str">
            <v>---</v>
          </cell>
          <cell r="AN1039">
            <v>0</v>
          </cell>
          <cell r="AO1039">
            <v>0</v>
          </cell>
          <cell r="AP1039">
            <v>0</v>
          </cell>
          <cell r="AQ1039">
            <v>0</v>
          </cell>
          <cell r="AR1039">
            <v>0</v>
          </cell>
          <cell r="AS1039">
            <v>0</v>
          </cell>
          <cell r="AT1039">
            <v>0</v>
          </cell>
          <cell r="AU1039">
            <v>0</v>
          </cell>
          <cell r="AV1039">
            <v>0</v>
          </cell>
          <cell r="AW1039">
            <v>0</v>
          </cell>
          <cell r="AX1039">
            <v>0</v>
          </cell>
          <cell r="AY1039">
            <v>0</v>
          </cell>
          <cell r="AZ1039">
            <v>0</v>
          </cell>
          <cell r="BA1039">
            <v>0</v>
          </cell>
          <cell r="BB1039" t="str">
            <v>Sin Seguimiento</v>
          </cell>
          <cell r="BJ1039" t="str">
            <v>---</v>
          </cell>
          <cell r="BK1039" t="str">
            <v>---</v>
          </cell>
          <cell r="BL1039" t="str">
            <v>---</v>
          </cell>
          <cell r="BN1039" t="str">
            <v>---</v>
          </cell>
          <cell r="BO1039" t="str">
            <v>---</v>
          </cell>
          <cell r="BP1039" t="str">
            <v>---</v>
          </cell>
          <cell r="BQ1039" t="str">
            <v>---</v>
          </cell>
          <cell r="BR1039" t="str">
            <v>---</v>
          </cell>
          <cell r="BS1039" t="str">
            <v>---</v>
          </cell>
          <cell r="BT1039" t="str">
            <v>---</v>
          </cell>
          <cell r="BU1039" t="str">
            <v>---</v>
          </cell>
          <cell r="BV1039" t="str">
            <v>---</v>
          </cell>
          <cell r="BW1039" t="str">
            <v>---</v>
          </cell>
        </row>
        <row r="1040">
          <cell r="A1040" t="str">
            <v>LAM1823</v>
          </cell>
          <cell r="B1040" t="str">
            <v>Licencia Ambiental</v>
          </cell>
          <cell r="C1040" t="str">
            <v>PROPANODUCTO URBANO DEL MUNICIPIO DE LOS PATIOS.</v>
          </cell>
          <cell r="D1040" t="str">
            <v xml:space="preserve">NORGAS </v>
          </cell>
          <cell r="E1040" t="str">
            <v>Hidrocarburos</v>
          </cell>
          <cell r="F1040" t="str">
            <v>---</v>
          </cell>
          <cell r="G1040" t="str">
            <v>---</v>
          </cell>
          <cell r="H1040" t="str">
            <v>---</v>
          </cell>
          <cell r="I1040" t="str">
            <v>---</v>
          </cell>
          <cell r="J1040" t="str">
            <v>---</v>
          </cell>
          <cell r="K1040">
            <v>4</v>
          </cell>
          <cell r="O1040" t="str">
            <v>---</v>
          </cell>
          <cell r="P1040" t="str">
            <v>N/A</v>
          </cell>
          <cell r="Q1040" t="str">
            <v>---</v>
          </cell>
          <cell r="S1040" t="str">
            <v>---</v>
          </cell>
          <cell r="T1040" t="str">
            <v>---</v>
          </cell>
          <cell r="U1040">
            <v>1</v>
          </cell>
          <cell r="V1040" t="str">
            <v>ARCHIVADO</v>
          </cell>
          <cell r="W1040" t="str">
            <v>CAR Y CORTOLIMA</v>
          </cell>
          <cell r="X1040" t="str">
            <v>Auto de Archivo</v>
          </cell>
          <cell r="Y1040">
            <v>1065</v>
          </cell>
          <cell r="Z1040">
            <v>38530</v>
          </cell>
          <cell r="AA1040" t="str">
            <v>N/A</v>
          </cell>
          <cell r="AB1040" t="str">
            <v>N/A</v>
          </cell>
          <cell r="AD1040" t="str">
            <v>---</v>
          </cell>
          <cell r="AE1040" t="str">
            <v>---</v>
          </cell>
          <cell r="AF1040" t="str">
            <v>---</v>
          </cell>
          <cell r="AG1040" t="str">
            <v>---</v>
          </cell>
          <cell r="AH1040" t="str">
            <v>---</v>
          </cell>
          <cell r="AI1040" t="str">
            <v>---</v>
          </cell>
          <cell r="AJ1040" t="str">
            <v>---</v>
          </cell>
          <cell r="AK1040" t="str">
            <v>---</v>
          </cell>
          <cell r="AL1040">
            <v>0</v>
          </cell>
          <cell r="AM1040" t="str">
            <v>---</v>
          </cell>
          <cell r="AN1040">
            <v>0</v>
          </cell>
          <cell r="AO1040">
            <v>0</v>
          </cell>
          <cell r="AP1040">
            <v>0</v>
          </cell>
          <cell r="AQ1040">
            <v>0</v>
          </cell>
          <cell r="AR1040">
            <v>0</v>
          </cell>
          <cell r="AS1040">
            <v>0</v>
          </cell>
          <cell r="AT1040">
            <v>0</v>
          </cell>
          <cell r="AU1040">
            <v>0</v>
          </cell>
          <cell r="AV1040">
            <v>0</v>
          </cell>
          <cell r="AW1040">
            <v>0</v>
          </cell>
          <cell r="AX1040">
            <v>0</v>
          </cell>
          <cell r="AY1040">
            <v>0</v>
          </cell>
          <cell r="AZ1040">
            <v>0</v>
          </cell>
          <cell r="BA1040">
            <v>0</v>
          </cell>
          <cell r="BB1040" t="str">
            <v>Sin Seguimiento</v>
          </cell>
          <cell r="BJ1040" t="str">
            <v>---</v>
          </cell>
          <cell r="BK1040" t="str">
            <v>---</v>
          </cell>
          <cell r="BL1040" t="str">
            <v>---</v>
          </cell>
          <cell r="BN1040" t="str">
            <v>---</v>
          </cell>
          <cell r="BO1040" t="str">
            <v>---</v>
          </cell>
          <cell r="BP1040" t="str">
            <v>---</v>
          </cell>
          <cell r="BQ1040" t="str">
            <v>---</v>
          </cell>
          <cell r="BR1040" t="str">
            <v>---</v>
          </cell>
          <cell r="BS1040" t="str">
            <v>---</v>
          </cell>
          <cell r="BT1040" t="str">
            <v>---</v>
          </cell>
          <cell r="BU1040" t="str">
            <v>---</v>
          </cell>
          <cell r="BV1040" t="str">
            <v>---</v>
          </cell>
          <cell r="BW1040" t="str">
            <v>---</v>
          </cell>
        </row>
        <row r="1041">
          <cell r="A1041" t="str">
            <v>LAM0648</v>
          </cell>
          <cell r="B1041" t="str">
            <v>Licencia Ambiental</v>
          </cell>
          <cell r="C1041" t="str">
            <v>BLOQUE DE EXPLORACIÓN EL PLAYÓN.</v>
          </cell>
          <cell r="D1041" t="str">
            <v xml:space="preserve">ECOPETROL S.A. </v>
          </cell>
          <cell r="E1041" t="str">
            <v>Hidrocarburos</v>
          </cell>
          <cell r="F1041" t="str">
            <v>---</v>
          </cell>
          <cell r="G1041" t="str">
            <v>---</v>
          </cell>
          <cell r="H1041" t="str">
            <v>---</v>
          </cell>
          <cell r="I1041" t="str">
            <v>---</v>
          </cell>
          <cell r="J1041" t="str">
            <v>---</v>
          </cell>
          <cell r="K1041">
            <v>4</v>
          </cell>
          <cell r="O1041" t="str">
            <v>---</v>
          </cell>
          <cell r="P1041" t="str">
            <v>N/A</v>
          </cell>
          <cell r="Q1041" t="str">
            <v>---</v>
          </cell>
          <cell r="S1041" t="str">
            <v>---</v>
          </cell>
          <cell r="T1041" t="str">
            <v>---</v>
          </cell>
          <cell r="U1041">
            <v>26</v>
          </cell>
          <cell r="V1041" t="str">
            <v>ARCHIVADO</v>
          </cell>
          <cell r="W1041" t="str">
            <v>CAR Y CORTOLIMA</v>
          </cell>
          <cell r="X1041" t="str">
            <v>Auto de Archivo</v>
          </cell>
          <cell r="Y1041">
            <v>62</v>
          </cell>
          <cell r="Z1041">
            <v>38021</v>
          </cell>
          <cell r="AA1041" t="str">
            <v>N/A</v>
          </cell>
          <cell r="AB1041" t="str">
            <v>N/A</v>
          </cell>
          <cell r="AD1041" t="str">
            <v>---</v>
          </cell>
          <cell r="AE1041" t="str">
            <v>---</v>
          </cell>
          <cell r="AF1041" t="str">
            <v>---</v>
          </cell>
          <cell r="AG1041" t="str">
            <v>---</v>
          </cell>
          <cell r="AH1041" t="str">
            <v>---</v>
          </cell>
          <cell r="AI1041" t="str">
            <v>---</v>
          </cell>
          <cell r="AJ1041" t="str">
            <v>---</v>
          </cell>
          <cell r="AK1041" t="str">
            <v>---</v>
          </cell>
          <cell r="AL1041">
            <v>0</v>
          </cell>
          <cell r="AM1041" t="str">
            <v>---</v>
          </cell>
          <cell r="AN1041">
            <v>0</v>
          </cell>
          <cell r="AO1041">
            <v>0</v>
          </cell>
          <cell r="AP1041">
            <v>0</v>
          </cell>
          <cell r="AQ1041">
            <v>0</v>
          </cell>
          <cell r="AR1041">
            <v>0</v>
          </cell>
          <cell r="AS1041">
            <v>0</v>
          </cell>
          <cell r="AT1041">
            <v>0</v>
          </cell>
          <cell r="AU1041">
            <v>0</v>
          </cell>
          <cell r="AV1041">
            <v>0</v>
          </cell>
          <cell r="AW1041">
            <v>0</v>
          </cell>
          <cell r="AX1041">
            <v>0</v>
          </cell>
          <cell r="AY1041">
            <v>0</v>
          </cell>
          <cell r="AZ1041">
            <v>0</v>
          </cell>
          <cell r="BA1041">
            <v>0</v>
          </cell>
          <cell r="BB1041" t="str">
            <v>Sin Seguimiento</v>
          </cell>
          <cell r="BJ1041" t="str">
            <v>---</v>
          </cell>
          <cell r="BK1041" t="str">
            <v>---</v>
          </cell>
          <cell r="BL1041" t="str">
            <v>---</v>
          </cell>
          <cell r="BN1041" t="str">
            <v>---</v>
          </cell>
          <cell r="BO1041" t="str">
            <v>---</v>
          </cell>
          <cell r="BP1041" t="str">
            <v>---</v>
          </cell>
          <cell r="BQ1041" t="str">
            <v>---</v>
          </cell>
          <cell r="BR1041" t="str">
            <v>---</v>
          </cell>
          <cell r="BS1041" t="str">
            <v>---</v>
          </cell>
          <cell r="BT1041" t="str">
            <v>---</v>
          </cell>
          <cell r="BU1041" t="str">
            <v>---</v>
          </cell>
          <cell r="BV1041" t="str">
            <v>---</v>
          </cell>
          <cell r="BW1041" t="str">
            <v>---</v>
          </cell>
        </row>
        <row r="1042">
          <cell r="A1042" t="str">
            <v>LAM1822</v>
          </cell>
          <cell r="B1042" t="str">
            <v>Licencia Ambiental</v>
          </cell>
          <cell r="C1042" t="str">
            <v>PROPANODUCTO URBANO EN EL MUNICIPIO DE VILLA DEL ROSARIO.</v>
          </cell>
          <cell r="D1042" t="str">
            <v xml:space="preserve">NORGAS </v>
          </cell>
          <cell r="E1042" t="str">
            <v>Hidrocarburos</v>
          </cell>
          <cell r="F1042" t="str">
            <v>---</v>
          </cell>
          <cell r="G1042" t="str">
            <v>---</v>
          </cell>
          <cell r="H1042" t="str">
            <v>---</v>
          </cell>
          <cell r="I1042" t="str">
            <v>---</v>
          </cell>
          <cell r="J1042" t="str">
            <v>---</v>
          </cell>
          <cell r="K1042">
            <v>4</v>
          </cell>
          <cell r="O1042" t="str">
            <v>---</v>
          </cell>
          <cell r="P1042" t="str">
            <v>N/A</v>
          </cell>
          <cell r="Q1042" t="str">
            <v>---</v>
          </cell>
          <cell r="S1042" t="str">
            <v>---</v>
          </cell>
          <cell r="T1042" t="str">
            <v>---</v>
          </cell>
          <cell r="U1042">
            <v>1</v>
          </cell>
          <cell r="V1042" t="str">
            <v>ARCHIVADO</v>
          </cell>
          <cell r="W1042" t="str">
            <v>CAR Y CORTOLIMA</v>
          </cell>
          <cell r="X1042" t="str">
            <v>Auto de Archivo</v>
          </cell>
          <cell r="Y1042">
            <v>1066</v>
          </cell>
          <cell r="Z1042">
            <v>38530</v>
          </cell>
          <cell r="AA1042" t="str">
            <v>N/A</v>
          </cell>
          <cell r="AB1042" t="str">
            <v>N/A</v>
          </cell>
          <cell r="AD1042" t="str">
            <v>---</v>
          </cell>
          <cell r="AE1042" t="str">
            <v>---</v>
          </cell>
          <cell r="AF1042" t="str">
            <v>---</v>
          </cell>
          <cell r="AG1042" t="str">
            <v>---</v>
          </cell>
          <cell r="AH1042" t="str">
            <v>---</v>
          </cell>
          <cell r="AI1042" t="str">
            <v>---</v>
          </cell>
          <cell r="AJ1042" t="str">
            <v>---</v>
          </cell>
          <cell r="AK1042" t="str">
            <v>---</v>
          </cell>
          <cell r="AL1042">
            <v>0</v>
          </cell>
          <cell r="AM1042" t="str">
            <v>---</v>
          </cell>
          <cell r="AN1042">
            <v>0</v>
          </cell>
          <cell r="AO1042">
            <v>0</v>
          </cell>
          <cell r="AP1042">
            <v>0</v>
          </cell>
          <cell r="AQ1042">
            <v>0</v>
          </cell>
          <cell r="AR1042">
            <v>0</v>
          </cell>
          <cell r="AS1042">
            <v>0</v>
          </cell>
          <cell r="AT1042">
            <v>0</v>
          </cell>
          <cell r="AU1042">
            <v>0</v>
          </cell>
          <cell r="AV1042">
            <v>0</v>
          </cell>
          <cell r="AW1042">
            <v>0</v>
          </cell>
          <cell r="AX1042">
            <v>0</v>
          </cell>
          <cell r="AY1042">
            <v>0</v>
          </cell>
          <cell r="AZ1042">
            <v>0</v>
          </cell>
          <cell r="BA1042">
            <v>0</v>
          </cell>
          <cell r="BB1042" t="str">
            <v>Sin Seguimiento</v>
          </cell>
          <cell r="BJ1042" t="str">
            <v>---</v>
          </cell>
          <cell r="BK1042" t="str">
            <v>---</v>
          </cell>
          <cell r="BL1042" t="str">
            <v>---</v>
          </cell>
          <cell r="BN1042" t="str">
            <v>---</v>
          </cell>
          <cell r="BO1042" t="str">
            <v>---</v>
          </cell>
          <cell r="BP1042" t="str">
            <v>---</v>
          </cell>
          <cell r="BQ1042" t="str">
            <v>---</v>
          </cell>
          <cell r="BR1042" t="str">
            <v>---</v>
          </cell>
          <cell r="BS1042" t="str">
            <v>---</v>
          </cell>
          <cell r="BT1042" t="str">
            <v>---</v>
          </cell>
          <cell r="BU1042" t="str">
            <v>---</v>
          </cell>
          <cell r="BV1042" t="str">
            <v>---</v>
          </cell>
          <cell r="BW1042" t="str">
            <v>---</v>
          </cell>
        </row>
        <row r="1043">
          <cell r="A1043" t="str">
            <v>LAM0649</v>
          </cell>
          <cell r="B1043" t="str">
            <v>Licencia Ambiental</v>
          </cell>
          <cell r="C1043" t="str">
            <v>BLOQUE DE EXPLORACIÓN BUENAVISTA - LOS CEDROS.</v>
          </cell>
          <cell r="D1043" t="str">
            <v xml:space="preserve">ECOPETROL S.A. </v>
          </cell>
          <cell r="E1043" t="str">
            <v>Hidrocarburos</v>
          </cell>
          <cell r="F1043" t="str">
            <v>---</v>
          </cell>
          <cell r="G1043" t="str">
            <v>---</v>
          </cell>
          <cell r="H1043" t="str">
            <v>---</v>
          </cell>
          <cell r="I1043" t="str">
            <v>---</v>
          </cell>
          <cell r="J1043" t="str">
            <v>---</v>
          </cell>
          <cell r="K1043">
            <v>4</v>
          </cell>
          <cell r="O1043" t="str">
            <v>---</v>
          </cell>
          <cell r="P1043" t="str">
            <v>N/A</v>
          </cell>
          <cell r="Q1043" t="str">
            <v>---</v>
          </cell>
          <cell r="S1043" t="str">
            <v>---</v>
          </cell>
          <cell r="T1043" t="str">
            <v>---</v>
          </cell>
          <cell r="U1043">
            <v>1</v>
          </cell>
          <cell r="V1043" t="str">
            <v>ARCHIVADO</v>
          </cell>
          <cell r="W1043" t="str">
            <v>CAR Y CORTOLIMA</v>
          </cell>
          <cell r="X1043" t="str">
            <v>Auto de Archivo</v>
          </cell>
          <cell r="Y1043">
            <v>62</v>
          </cell>
          <cell r="Z1043">
            <v>38019</v>
          </cell>
          <cell r="AA1043" t="str">
            <v>N/A</v>
          </cell>
          <cell r="AB1043" t="str">
            <v>N/A</v>
          </cell>
          <cell r="AD1043" t="str">
            <v>---</v>
          </cell>
          <cell r="AE1043" t="str">
            <v>---</v>
          </cell>
          <cell r="AF1043" t="str">
            <v>---</v>
          </cell>
          <cell r="AG1043" t="str">
            <v>---</v>
          </cell>
          <cell r="AH1043" t="str">
            <v>---</v>
          </cell>
          <cell r="AI1043" t="str">
            <v>---</v>
          </cell>
          <cell r="AJ1043" t="str">
            <v>---</v>
          </cell>
          <cell r="AK1043" t="str">
            <v>---</v>
          </cell>
          <cell r="AL1043">
            <v>0</v>
          </cell>
          <cell r="AM1043" t="str">
            <v>---</v>
          </cell>
          <cell r="AN1043">
            <v>1</v>
          </cell>
          <cell r="AO1043">
            <v>0</v>
          </cell>
          <cell r="AP1043">
            <v>0</v>
          </cell>
          <cell r="AQ1043">
            <v>0</v>
          </cell>
          <cell r="AR1043">
            <v>0</v>
          </cell>
          <cell r="AS1043">
            <v>0</v>
          </cell>
          <cell r="AT1043">
            <v>0</v>
          </cell>
          <cell r="AU1043">
            <v>0</v>
          </cell>
          <cell r="AV1043">
            <v>0</v>
          </cell>
          <cell r="AW1043">
            <v>0</v>
          </cell>
          <cell r="AX1043">
            <v>0</v>
          </cell>
          <cell r="AY1043">
            <v>0</v>
          </cell>
          <cell r="AZ1043">
            <v>0</v>
          </cell>
          <cell r="BA1043">
            <v>0</v>
          </cell>
          <cell r="BB1043" t="str">
            <v>Seguimiento &lt; 2006</v>
          </cell>
          <cell r="BJ1043" t="str">
            <v>---</v>
          </cell>
          <cell r="BK1043" t="str">
            <v>---</v>
          </cell>
          <cell r="BL1043" t="str">
            <v>---</v>
          </cell>
          <cell r="BN1043" t="str">
            <v>---</v>
          </cell>
          <cell r="BO1043" t="str">
            <v>---</v>
          </cell>
          <cell r="BP1043" t="str">
            <v>---</v>
          </cell>
          <cell r="BQ1043" t="str">
            <v>---</v>
          </cell>
          <cell r="BR1043" t="str">
            <v>---</v>
          </cell>
          <cell r="BS1043" t="str">
            <v>---</v>
          </cell>
          <cell r="BT1043" t="str">
            <v>---</v>
          </cell>
          <cell r="BU1043" t="str">
            <v>---</v>
          </cell>
          <cell r="BV1043" t="str">
            <v>---</v>
          </cell>
          <cell r="BW1043" t="str">
            <v>---</v>
          </cell>
        </row>
        <row r="1044">
          <cell r="A1044" t="str">
            <v>LAM0650</v>
          </cell>
          <cell r="B1044" t="str">
            <v>Licencia Ambiental</v>
          </cell>
          <cell r="C1044" t="str">
            <v>BLOQUE DE EXPLORACIÓN AYACUCHO.</v>
          </cell>
          <cell r="D1044" t="str">
            <v xml:space="preserve">ECOPETROL S.A. </v>
          </cell>
          <cell r="E1044" t="str">
            <v>Hidrocarburos</v>
          </cell>
          <cell r="F1044" t="str">
            <v>---</v>
          </cell>
          <cell r="G1044" t="str">
            <v>---</v>
          </cell>
          <cell r="H1044" t="str">
            <v>---</v>
          </cell>
          <cell r="I1044" t="str">
            <v>---</v>
          </cell>
          <cell r="J1044" t="str">
            <v>---</v>
          </cell>
          <cell r="K1044">
            <v>4</v>
          </cell>
          <cell r="O1044" t="str">
            <v>---</v>
          </cell>
          <cell r="P1044" t="str">
            <v>N/A</v>
          </cell>
          <cell r="Q1044" t="str">
            <v>---</v>
          </cell>
          <cell r="S1044" t="str">
            <v>---</v>
          </cell>
          <cell r="T1044" t="str">
            <v>---</v>
          </cell>
          <cell r="U1044">
            <v>1</v>
          </cell>
          <cell r="V1044" t="str">
            <v>ARCHIVADO</v>
          </cell>
          <cell r="W1044" t="str">
            <v>CAR Y CORTOLIMA</v>
          </cell>
          <cell r="X1044" t="str">
            <v>Auto de Archivo</v>
          </cell>
          <cell r="Y1044">
            <v>484</v>
          </cell>
          <cell r="Z1044">
            <v>39498</v>
          </cell>
          <cell r="AA1044" t="str">
            <v>N/A</v>
          </cell>
          <cell r="AB1044" t="str">
            <v>N/A</v>
          </cell>
          <cell r="AD1044" t="str">
            <v>---</v>
          </cell>
          <cell r="AE1044" t="str">
            <v>---</v>
          </cell>
          <cell r="AF1044" t="str">
            <v>---</v>
          </cell>
          <cell r="AG1044" t="str">
            <v>---</v>
          </cell>
          <cell r="AH1044" t="str">
            <v>---</v>
          </cell>
          <cell r="AI1044" t="str">
            <v>---</v>
          </cell>
          <cell r="AJ1044" t="str">
            <v>---</v>
          </cell>
          <cell r="AK1044" t="str">
            <v>---</v>
          </cell>
          <cell r="AL1044">
            <v>0</v>
          </cell>
          <cell r="AM1044" t="str">
            <v>---</v>
          </cell>
          <cell r="AN1044">
            <v>0</v>
          </cell>
          <cell r="AO1044">
            <v>0</v>
          </cell>
          <cell r="AP1044">
            <v>1</v>
          </cell>
          <cell r="AQ1044">
            <v>0</v>
          </cell>
          <cell r="AR1044">
            <v>0</v>
          </cell>
          <cell r="AS1044">
            <v>0</v>
          </cell>
          <cell r="AT1044">
            <v>0</v>
          </cell>
          <cell r="AU1044">
            <v>0</v>
          </cell>
          <cell r="AV1044">
            <v>0</v>
          </cell>
          <cell r="AW1044">
            <v>0</v>
          </cell>
          <cell r="AX1044">
            <v>0</v>
          </cell>
          <cell r="AY1044">
            <v>0</v>
          </cell>
          <cell r="AZ1044">
            <v>0</v>
          </cell>
          <cell r="BA1044">
            <v>0</v>
          </cell>
          <cell r="BB1044" t="str">
            <v>Seguimiento 2007</v>
          </cell>
          <cell r="BJ1044" t="str">
            <v>---</v>
          </cell>
          <cell r="BK1044" t="str">
            <v>---</v>
          </cell>
          <cell r="BL1044" t="str">
            <v>---</v>
          </cell>
          <cell r="BN1044" t="str">
            <v>---</v>
          </cell>
          <cell r="BO1044" t="str">
            <v>---</v>
          </cell>
          <cell r="BP1044" t="str">
            <v>---</v>
          </cell>
          <cell r="BQ1044" t="str">
            <v>---</v>
          </cell>
          <cell r="BR1044" t="str">
            <v>---</v>
          </cell>
          <cell r="BS1044" t="str">
            <v>---</v>
          </cell>
          <cell r="BT1044" t="str">
            <v>---</v>
          </cell>
          <cell r="BU1044" t="str">
            <v>---</v>
          </cell>
          <cell r="BV1044" t="str">
            <v>---</v>
          </cell>
          <cell r="BW1044" t="str">
            <v>---</v>
          </cell>
        </row>
        <row r="1045">
          <cell r="A1045" t="str">
            <v>LAM1795</v>
          </cell>
          <cell r="B1045" t="str">
            <v>Licencia Ambiental</v>
          </cell>
          <cell r="C1045" t="str">
            <v>PROGRAMA SÍSMICO BLOQUE LAS MORAS.</v>
          </cell>
          <cell r="D1045" t="str">
            <v xml:space="preserve">I.C.A DED MÉXICO. </v>
          </cell>
          <cell r="E1045" t="str">
            <v>Hidrocarburos</v>
          </cell>
          <cell r="F1045" t="str">
            <v>---</v>
          </cell>
          <cell r="G1045" t="str">
            <v>---</v>
          </cell>
          <cell r="H1045" t="str">
            <v>---</v>
          </cell>
          <cell r="I1045" t="str">
            <v>---</v>
          </cell>
          <cell r="J1045" t="str">
            <v>---</v>
          </cell>
          <cell r="K1045">
            <v>4</v>
          </cell>
          <cell r="O1045" t="str">
            <v>---</v>
          </cell>
          <cell r="P1045" t="str">
            <v>N/A</v>
          </cell>
          <cell r="Q1045" t="str">
            <v>---</v>
          </cell>
          <cell r="S1045" t="str">
            <v>---</v>
          </cell>
          <cell r="T1045" t="str">
            <v>---</v>
          </cell>
          <cell r="U1045">
            <v>1</v>
          </cell>
          <cell r="V1045" t="str">
            <v>ARCHIVADO</v>
          </cell>
          <cell r="W1045" t="str">
            <v>CAR Y CORTOLIMA</v>
          </cell>
          <cell r="X1045" t="str">
            <v>Auto de Archivo</v>
          </cell>
          <cell r="Y1045">
            <v>697</v>
          </cell>
          <cell r="Z1045">
            <v>37165</v>
          </cell>
          <cell r="AA1045" t="str">
            <v>N/A</v>
          </cell>
          <cell r="AB1045" t="str">
            <v>N/A</v>
          </cell>
          <cell r="AD1045" t="str">
            <v>---</v>
          </cell>
          <cell r="AE1045" t="str">
            <v>---</v>
          </cell>
          <cell r="AF1045" t="str">
            <v>---</v>
          </cell>
          <cell r="AG1045" t="str">
            <v>---</v>
          </cell>
          <cell r="AH1045" t="str">
            <v>---</v>
          </cell>
          <cell r="AI1045" t="str">
            <v>---</v>
          </cell>
          <cell r="AJ1045" t="str">
            <v>---</v>
          </cell>
          <cell r="AK1045" t="str">
            <v>---</v>
          </cell>
          <cell r="AL1045">
            <v>0</v>
          </cell>
          <cell r="AM1045" t="str">
            <v>---</v>
          </cell>
          <cell r="AN1045">
            <v>1</v>
          </cell>
          <cell r="AO1045">
            <v>0</v>
          </cell>
          <cell r="AP1045">
            <v>0</v>
          </cell>
          <cell r="AQ1045">
            <v>0</v>
          </cell>
          <cell r="AR1045">
            <v>0</v>
          </cell>
          <cell r="AS1045">
            <v>0</v>
          </cell>
          <cell r="AT1045">
            <v>0</v>
          </cell>
          <cell r="AU1045">
            <v>0</v>
          </cell>
          <cell r="AV1045">
            <v>0</v>
          </cell>
          <cell r="AW1045">
            <v>0</v>
          </cell>
          <cell r="AX1045">
            <v>0</v>
          </cell>
          <cell r="AY1045">
            <v>0</v>
          </cell>
          <cell r="AZ1045">
            <v>0</v>
          </cell>
          <cell r="BA1045">
            <v>0</v>
          </cell>
          <cell r="BB1045" t="str">
            <v>Seguimiento &lt; 2006</v>
          </cell>
          <cell r="BJ1045" t="str">
            <v>---</v>
          </cell>
          <cell r="BK1045" t="str">
            <v>---</v>
          </cell>
          <cell r="BL1045" t="str">
            <v>---</v>
          </cell>
          <cell r="BN1045" t="str">
            <v>---</v>
          </cell>
          <cell r="BO1045" t="str">
            <v>---</v>
          </cell>
          <cell r="BP1045" t="str">
            <v>---</v>
          </cell>
          <cell r="BQ1045" t="str">
            <v>---</v>
          </cell>
          <cell r="BR1045" t="str">
            <v>---</v>
          </cell>
          <cell r="BS1045" t="str">
            <v>---</v>
          </cell>
          <cell r="BT1045" t="str">
            <v>---</v>
          </cell>
          <cell r="BU1045" t="str">
            <v>---</v>
          </cell>
          <cell r="BV1045" t="str">
            <v>---</v>
          </cell>
          <cell r="BW1045" t="str">
            <v>---</v>
          </cell>
        </row>
        <row r="1046">
          <cell r="A1046" t="str">
            <v>LAM1788</v>
          </cell>
          <cell r="B1046" t="str">
            <v>Licencia Ambiental</v>
          </cell>
          <cell r="C1046" t="str">
            <v>CONSTRUCCIÓN DE REDES PARA LA DISTRIBUCIÓN DE GAS COMBUSTIBLE EN EL MUNICIPIO DE SAN GIL, SANTANDER.</v>
          </cell>
          <cell r="D1046" t="str">
            <v xml:space="preserve">GASES DEL SUR DE SANTANDER. </v>
          </cell>
          <cell r="E1046" t="str">
            <v>Hidrocarburos</v>
          </cell>
          <cell r="F1046" t="str">
            <v>---</v>
          </cell>
          <cell r="G1046" t="str">
            <v>---</v>
          </cell>
          <cell r="H1046" t="str">
            <v>---</v>
          </cell>
          <cell r="I1046" t="str">
            <v>---</v>
          </cell>
          <cell r="J1046" t="str">
            <v>---</v>
          </cell>
          <cell r="K1046">
            <v>4</v>
          </cell>
          <cell r="O1046" t="str">
            <v>---</v>
          </cell>
          <cell r="P1046" t="str">
            <v>N/A</v>
          </cell>
          <cell r="Q1046" t="str">
            <v>---</v>
          </cell>
          <cell r="S1046" t="str">
            <v>---</v>
          </cell>
          <cell r="T1046" t="str">
            <v>---</v>
          </cell>
          <cell r="U1046">
            <v>1</v>
          </cell>
          <cell r="V1046" t="str">
            <v>ARCHIVADO</v>
          </cell>
          <cell r="W1046" t="str">
            <v>CAR Y CORTOLIMA</v>
          </cell>
          <cell r="X1046" t="str">
            <v>Auto de Archivo</v>
          </cell>
          <cell r="Y1046">
            <v>2168</v>
          </cell>
          <cell r="Z1046">
            <v>38686</v>
          </cell>
          <cell r="AA1046" t="str">
            <v>N/A</v>
          </cell>
          <cell r="AB1046" t="str">
            <v>N/A</v>
          </cell>
          <cell r="AD1046" t="str">
            <v>---</v>
          </cell>
          <cell r="AE1046" t="str">
            <v>---</v>
          </cell>
          <cell r="AF1046" t="str">
            <v>---</v>
          </cell>
          <cell r="AG1046" t="str">
            <v>---</v>
          </cell>
          <cell r="AH1046" t="str">
            <v>---</v>
          </cell>
          <cell r="AI1046" t="str">
            <v>---</v>
          </cell>
          <cell r="AJ1046" t="str">
            <v>---</v>
          </cell>
          <cell r="AK1046" t="str">
            <v>---</v>
          </cell>
          <cell r="AL1046">
            <v>0</v>
          </cell>
          <cell r="AM1046" t="str">
            <v>---</v>
          </cell>
          <cell r="AN1046">
            <v>0</v>
          </cell>
          <cell r="AO1046">
            <v>0</v>
          </cell>
          <cell r="AP1046">
            <v>0</v>
          </cell>
          <cell r="AQ1046">
            <v>0</v>
          </cell>
          <cell r="AR1046">
            <v>0</v>
          </cell>
          <cell r="AS1046">
            <v>0</v>
          </cell>
          <cell r="AT1046">
            <v>0</v>
          </cell>
          <cell r="AU1046">
            <v>0</v>
          </cell>
          <cell r="AV1046">
            <v>0</v>
          </cell>
          <cell r="AW1046">
            <v>0</v>
          </cell>
          <cell r="AX1046">
            <v>0</v>
          </cell>
          <cell r="AY1046">
            <v>0</v>
          </cell>
          <cell r="AZ1046">
            <v>0</v>
          </cell>
          <cell r="BA1046">
            <v>0</v>
          </cell>
          <cell r="BB1046" t="str">
            <v>Sin Seguimiento</v>
          </cell>
          <cell r="BJ1046" t="str">
            <v>---</v>
          </cell>
          <cell r="BK1046" t="str">
            <v>---</v>
          </cell>
          <cell r="BL1046" t="str">
            <v>---</v>
          </cell>
          <cell r="BN1046" t="str">
            <v>---</v>
          </cell>
          <cell r="BO1046" t="str">
            <v>---</v>
          </cell>
          <cell r="BP1046" t="str">
            <v>---</v>
          </cell>
          <cell r="BQ1046" t="str">
            <v>---</v>
          </cell>
          <cell r="BR1046" t="str">
            <v>---</v>
          </cell>
          <cell r="BS1046" t="str">
            <v>---</v>
          </cell>
          <cell r="BT1046" t="str">
            <v>---</v>
          </cell>
          <cell r="BU1046" t="str">
            <v>---</v>
          </cell>
          <cell r="BV1046" t="str">
            <v>---</v>
          </cell>
          <cell r="BW1046" t="str">
            <v>---</v>
          </cell>
        </row>
        <row r="1047">
          <cell r="A1047" t="str">
            <v>LAM0651</v>
          </cell>
          <cell r="B1047" t="str">
            <v>Licencia Ambiental</v>
          </cell>
          <cell r="C1047" t="str">
            <v>BLOQUE DE EXPLORACIÓN LA CABAÑA.</v>
          </cell>
          <cell r="D1047" t="str">
            <v xml:space="preserve">ECOPETROL S.A. </v>
          </cell>
          <cell r="E1047" t="str">
            <v>Hidrocarburos</v>
          </cell>
          <cell r="F1047" t="str">
            <v>---</v>
          </cell>
          <cell r="G1047" t="str">
            <v>---</v>
          </cell>
          <cell r="H1047" t="str">
            <v>---</v>
          </cell>
          <cell r="I1047" t="str">
            <v>---</v>
          </cell>
          <cell r="J1047" t="str">
            <v>---</v>
          </cell>
          <cell r="K1047">
            <v>4</v>
          </cell>
          <cell r="O1047" t="str">
            <v>---</v>
          </cell>
          <cell r="P1047" t="str">
            <v>N/A</v>
          </cell>
          <cell r="Q1047" t="str">
            <v>---</v>
          </cell>
          <cell r="S1047" t="str">
            <v>---</v>
          </cell>
          <cell r="T1047" t="str">
            <v>---</v>
          </cell>
          <cell r="U1047">
            <v>1</v>
          </cell>
          <cell r="V1047" t="str">
            <v>ARCHIVADO</v>
          </cell>
          <cell r="W1047" t="str">
            <v>CAR Y CORTOLIMA</v>
          </cell>
          <cell r="X1047" t="str">
            <v>Auto de Archivo</v>
          </cell>
          <cell r="Y1047">
            <v>62</v>
          </cell>
          <cell r="Z1047">
            <v>38019</v>
          </cell>
          <cell r="AA1047" t="str">
            <v>N/A</v>
          </cell>
          <cell r="AB1047" t="str">
            <v>N/A</v>
          </cell>
          <cell r="AD1047" t="str">
            <v>---</v>
          </cell>
          <cell r="AE1047" t="str">
            <v>---</v>
          </cell>
          <cell r="AF1047" t="str">
            <v>---</v>
          </cell>
          <cell r="AG1047" t="str">
            <v>---</v>
          </cell>
          <cell r="AH1047" t="str">
            <v>---</v>
          </cell>
          <cell r="AI1047" t="str">
            <v>---</v>
          </cell>
          <cell r="AJ1047" t="str">
            <v>---</v>
          </cell>
          <cell r="AK1047" t="str">
            <v>---</v>
          </cell>
          <cell r="AL1047">
            <v>0</v>
          </cell>
          <cell r="AM1047" t="str">
            <v>---</v>
          </cell>
          <cell r="AN1047">
            <v>1</v>
          </cell>
          <cell r="AO1047">
            <v>0</v>
          </cell>
          <cell r="AP1047">
            <v>0</v>
          </cell>
          <cell r="AQ1047">
            <v>0</v>
          </cell>
          <cell r="AR1047">
            <v>0</v>
          </cell>
          <cell r="AS1047">
            <v>0</v>
          </cell>
          <cell r="AT1047">
            <v>0</v>
          </cell>
          <cell r="AU1047">
            <v>0</v>
          </cell>
          <cell r="AV1047">
            <v>0</v>
          </cell>
          <cell r="AW1047">
            <v>0</v>
          </cell>
          <cell r="AX1047">
            <v>0</v>
          </cell>
          <cell r="AY1047">
            <v>0</v>
          </cell>
          <cell r="AZ1047">
            <v>0</v>
          </cell>
          <cell r="BA1047">
            <v>0</v>
          </cell>
          <cell r="BB1047" t="str">
            <v>Seguimiento &lt; 2006</v>
          </cell>
          <cell r="BJ1047" t="str">
            <v>---</v>
          </cell>
          <cell r="BK1047" t="str">
            <v>---</v>
          </cell>
          <cell r="BL1047" t="str">
            <v>---</v>
          </cell>
          <cell r="BN1047" t="str">
            <v>---</v>
          </cell>
          <cell r="BO1047" t="str">
            <v>---</v>
          </cell>
          <cell r="BP1047" t="str">
            <v>---</v>
          </cell>
          <cell r="BQ1047" t="str">
            <v>---</v>
          </cell>
          <cell r="BR1047" t="str">
            <v>---</v>
          </cell>
          <cell r="BS1047" t="str">
            <v>---</v>
          </cell>
          <cell r="BT1047" t="str">
            <v>---</v>
          </cell>
          <cell r="BU1047" t="str">
            <v>---</v>
          </cell>
          <cell r="BV1047" t="str">
            <v>---</v>
          </cell>
          <cell r="BW1047" t="str">
            <v>---</v>
          </cell>
        </row>
        <row r="1048">
          <cell r="A1048" t="str">
            <v>LAM0665</v>
          </cell>
          <cell r="B1048" t="str">
            <v>Licencia Ambiental</v>
          </cell>
          <cell r="C1048" t="str">
            <v>ADECUACIÓN PLANTA DE GAS DISTRITO PRODUCCIÓN CENTRO - ORIENTE.</v>
          </cell>
          <cell r="D1048" t="str">
            <v xml:space="preserve">ECOPETROL S.A. </v>
          </cell>
          <cell r="E1048" t="str">
            <v>Hidrocarburos</v>
          </cell>
          <cell r="F1048" t="str">
            <v>---</v>
          </cell>
          <cell r="G1048" t="str">
            <v>---</v>
          </cell>
          <cell r="H1048" t="str">
            <v>---</v>
          </cell>
          <cell r="I1048" t="str">
            <v>---</v>
          </cell>
          <cell r="J1048" t="str">
            <v>---</v>
          </cell>
          <cell r="K1048">
            <v>4</v>
          </cell>
          <cell r="O1048" t="str">
            <v>---</v>
          </cell>
          <cell r="P1048" t="str">
            <v>N/A</v>
          </cell>
          <cell r="Q1048" t="str">
            <v>---</v>
          </cell>
          <cell r="S1048" t="str">
            <v>---</v>
          </cell>
          <cell r="T1048" t="str">
            <v>---</v>
          </cell>
          <cell r="U1048">
            <v>1</v>
          </cell>
          <cell r="V1048" t="str">
            <v>ARCHIVADO</v>
          </cell>
          <cell r="W1048" t="str">
            <v>CAR Y CORTOLIMA</v>
          </cell>
          <cell r="X1048" t="str">
            <v>Auto de Archivo</v>
          </cell>
          <cell r="Y1048">
            <v>1952</v>
          </cell>
          <cell r="Z1048">
            <v>38653</v>
          </cell>
          <cell r="AA1048" t="str">
            <v>N/A</v>
          </cell>
          <cell r="AB1048" t="str">
            <v>N/A</v>
          </cell>
          <cell r="AD1048" t="str">
            <v>---</v>
          </cell>
          <cell r="AE1048" t="str">
            <v>---</v>
          </cell>
          <cell r="AF1048" t="str">
            <v>---</v>
          </cell>
          <cell r="AG1048" t="str">
            <v>---</v>
          </cell>
          <cell r="AH1048" t="str">
            <v>---</v>
          </cell>
          <cell r="AI1048" t="str">
            <v>---</v>
          </cell>
          <cell r="AJ1048" t="str">
            <v>---</v>
          </cell>
          <cell r="AK1048" t="str">
            <v>---</v>
          </cell>
          <cell r="AL1048">
            <v>0</v>
          </cell>
          <cell r="AM1048" t="str">
            <v>---</v>
          </cell>
          <cell r="AN1048">
            <v>1</v>
          </cell>
          <cell r="AO1048">
            <v>0</v>
          </cell>
          <cell r="AP1048">
            <v>0</v>
          </cell>
          <cell r="AQ1048">
            <v>0</v>
          </cell>
          <cell r="AR1048">
            <v>0</v>
          </cell>
          <cell r="AS1048">
            <v>0</v>
          </cell>
          <cell r="AT1048">
            <v>0</v>
          </cell>
          <cell r="AU1048">
            <v>0</v>
          </cell>
          <cell r="AV1048">
            <v>0</v>
          </cell>
          <cell r="AW1048">
            <v>0</v>
          </cell>
          <cell r="AX1048">
            <v>0</v>
          </cell>
          <cell r="AY1048">
            <v>0</v>
          </cell>
          <cell r="AZ1048">
            <v>0</v>
          </cell>
          <cell r="BA1048">
            <v>0</v>
          </cell>
          <cell r="BB1048" t="str">
            <v>Seguimiento &lt; 2006</v>
          </cell>
          <cell r="BJ1048" t="str">
            <v>---</v>
          </cell>
          <cell r="BK1048" t="str">
            <v>---</v>
          </cell>
          <cell r="BL1048" t="str">
            <v>---</v>
          </cell>
          <cell r="BN1048" t="str">
            <v>---</v>
          </cell>
          <cell r="BO1048" t="str">
            <v>---</v>
          </cell>
          <cell r="BP1048" t="str">
            <v>---</v>
          </cell>
          <cell r="BQ1048" t="str">
            <v>---</v>
          </cell>
          <cell r="BR1048" t="str">
            <v>---</v>
          </cell>
          <cell r="BS1048" t="str">
            <v>---</v>
          </cell>
          <cell r="BT1048" t="str">
            <v>---</v>
          </cell>
          <cell r="BU1048" t="str">
            <v>---</v>
          </cell>
          <cell r="BV1048" t="str">
            <v>---</v>
          </cell>
          <cell r="BW1048" t="str">
            <v>---</v>
          </cell>
        </row>
        <row r="1049">
          <cell r="A1049" t="str">
            <v>LAM1750</v>
          </cell>
          <cell r="B1049" t="str">
            <v>Licencia Ambiental</v>
          </cell>
          <cell r="C1049" t="str">
            <v>ÁREAS DE POZOS CUPIAGUA XQ, CONCESIÓN Y VERTMIENTO DE AGUAS Y SU APROVECHAMIENTO.</v>
          </cell>
          <cell r="D1049" t="str">
            <v xml:space="preserve">BP EXPLORATION COMPANY (COLOMBIA) LTD. </v>
          </cell>
          <cell r="E1049" t="str">
            <v>Hidrocarburos</v>
          </cell>
          <cell r="F1049" t="str">
            <v>---</v>
          </cell>
          <cell r="G1049" t="str">
            <v>---</v>
          </cell>
          <cell r="H1049" t="str">
            <v>---</v>
          </cell>
          <cell r="I1049" t="str">
            <v>---</v>
          </cell>
          <cell r="J1049" t="str">
            <v>---</v>
          </cell>
          <cell r="K1049">
            <v>4</v>
          </cell>
          <cell r="O1049" t="str">
            <v>---</v>
          </cell>
          <cell r="P1049" t="str">
            <v>N/A</v>
          </cell>
          <cell r="Q1049" t="str">
            <v>---</v>
          </cell>
          <cell r="S1049" t="str">
            <v>---</v>
          </cell>
          <cell r="T1049" t="str">
            <v>---</v>
          </cell>
          <cell r="U1049">
            <v>1</v>
          </cell>
          <cell r="V1049" t="str">
            <v>ARCHIVADO</v>
          </cell>
          <cell r="W1049" t="str">
            <v>CAR Y CORTOLIMA</v>
          </cell>
          <cell r="X1049" t="str">
            <v>Auto de Archivo</v>
          </cell>
          <cell r="Y1049">
            <v>1076</v>
          </cell>
          <cell r="Z1049">
            <v>37559</v>
          </cell>
          <cell r="AA1049" t="str">
            <v>N/A</v>
          </cell>
          <cell r="AB1049" t="str">
            <v>N/A</v>
          </cell>
          <cell r="AD1049" t="str">
            <v>---</v>
          </cell>
          <cell r="AE1049" t="str">
            <v>---</v>
          </cell>
          <cell r="AF1049" t="str">
            <v>---</v>
          </cell>
          <cell r="AG1049" t="str">
            <v>---</v>
          </cell>
          <cell r="AH1049" t="str">
            <v>---</v>
          </cell>
          <cell r="AI1049" t="str">
            <v>---</v>
          </cell>
          <cell r="AJ1049" t="str">
            <v>---</v>
          </cell>
          <cell r="AK1049" t="str">
            <v>---</v>
          </cell>
          <cell r="AL1049">
            <v>0</v>
          </cell>
          <cell r="AM1049" t="str">
            <v>---</v>
          </cell>
          <cell r="AN1049">
            <v>0</v>
          </cell>
          <cell r="AO1049">
            <v>0</v>
          </cell>
          <cell r="AP1049">
            <v>0</v>
          </cell>
          <cell r="AQ1049">
            <v>0</v>
          </cell>
          <cell r="AR1049">
            <v>0</v>
          </cell>
          <cell r="AS1049">
            <v>0</v>
          </cell>
          <cell r="AT1049">
            <v>0</v>
          </cell>
          <cell r="AU1049">
            <v>0</v>
          </cell>
          <cell r="AV1049">
            <v>0</v>
          </cell>
          <cell r="AW1049">
            <v>0</v>
          </cell>
          <cell r="AX1049">
            <v>0</v>
          </cell>
          <cell r="AY1049">
            <v>0</v>
          </cell>
          <cell r="AZ1049">
            <v>0</v>
          </cell>
          <cell r="BA1049">
            <v>0</v>
          </cell>
          <cell r="BB1049" t="str">
            <v>Sin Seguimiento</v>
          </cell>
          <cell r="BJ1049" t="str">
            <v>---</v>
          </cell>
          <cell r="BK1049" t="str">
            <v>---</v>
          </cell>
          <cell r="BL1049" t="str">
            <v>---</v>
          </cell>
          <cell r="BN1049" t="str">
            <v>---</v>
          </cell>
          <cell r="BO1049" t="str">
            <v>---</v>
          </cell>
          <cell r="BP1049" t="str">
            <v>---</v>
          </cell>
          <cell r="BQ1049" t="str">
            <v>---</v>
          </cell>
          <cell r="BR1049" t="str">
            <v>---</v>
          </cell>
          <cell r="BS1049" t="str">
            <v>---</v>
          </cell>
          <cell r="BT1049" t="str">
            <v>---</v>
          </cell>
          <cell r="BU1049" t="str">
            <v>---</v>
          </cell>
          <cell r="BV1049" t="str">
            <v>---</v>
          </cell>
          <cell r="BW1049" t="str">
            <v>---</v>
          </cell>
        </row>
        <row r="1050">
          <cell r="A1050" t="str">
            <v>LAM1741</v>
          </cell>
          <cell r="B1050" t="str">
            <v>Licencia Ambiental</v>
          </cell>
          <cell r="C1050" t="str">
            <v>GASODUCTO DOMICILIARIO EN LOS MUNICIPIOS DE PALMIRA, CANDELARIA, FLORIDA Y EL CERRITO.</v>
          </cell>
          <cell r="D1050" t="str">
            <v xml:space="preserve">GASES DE OCCIDENTE SA </v>
          </cell>
          <cell r="E1050" t="str">
            <v>Hidrocarburos</v>
          </cell>
          <cell r="F1050" t="str">
            <v>---</v>
          </cell>
          <cell r="G1050" t="str">
            <v>---</v>
          </cell>
          <cell r="H1050" t="str">
            <v>---</v>
          </cell>
          <cell r="I1050" t="str">
            <v>---</v>
          </cell>
          <cell r="J1050" t="str">
            <v>---</v>
          </cell>
          <cell r="K1050">
            <v>4</v>
          </cell>
          <cell r="O1050" t="str">
            <v>---</v>
          </cell>
          <cell r="P1050" t="str">
            <v>N/A</v>
          </cell>
          <cell r="Q1050" t="str">
            <v>---</v>
          </cell>
          <cell r="S1050" t="str">
            <v>---</v>
          </cell>
          <cell r="T1050" t="str">
            <v>---</v>
          </cell>
          <cell r="U1050">
            <v>1</v>
          </cell>
          <cell r="V1050" t="str">
            <v>ARCHIVADO</v>
          </cell>
          <cell r="W1050" t="str">
            <v>CAR Y CORTOLIMA</v>
          </cell>
          <cell r="X1050" t="str">
            <v>Auto de Archivo</v>
          </cell>
          <cell r="Y1050">
            <v>1574</v>
          </cell>
          <cell r="Z1050">
            <v>39258</v>
          </cell>
          <cell r="AA1050" t="str">
            <v>N/A</v>
          </cell>
          <cell r="AB1050" t="str">
            <v>N/A</v>
          </cell>
          <cell r="AD1050" t="str">
            <v>---</v>
          </cell>
          <cell r="AE1050" t="str">
            <v>---</v>
          </cell>
          <cell r="AF1050" t="str">
            <v>---</v>
          </cell>
          <cell r="AG1050" t="str">
            <v>---</v>
          </cell>
          <cell r="AH1050" t="str">
            <v>---</v>
          </cell>
          <cell r="AI1050" t="str">
            <v>---</v>
          </cell>
          <cell r="AJ1050" t="str">
            <v>---</v>
          </cell>
          <cell r="AK1050" t="str">
            <v>---</v>
          </cell>
          <cell r="AL1050">
            <v>0</v>
          </cell>
          <cell r="AM1050" t="str">
            <v>---</v>
          </cell>
          <cell r="AN1050">
            <v>1</v>
          </cell>
          <cell r="AO1050">
            <v>0</v>
          </cell>
          <cell r="AP1050">
            <v>0</v>
          </cell>
          <cell r="AQ1050">
            <v>0</v>
          </cell>
          <cell r="AR1050">
            <v>0</v>
          </cell>
          <cell r="AS1050">
            <v>0</v>
          </cell>
          <cell r="AT1050">
            <v>0</v>
          </cell>
          <cell r="AU1050">
            <v>0</v>
          </cell>
          <cell r="AV1050">
            <v>0</v>
          </cell>
          <cell r="AW1050">
            <v>0</v>
          </cell>
          <cell r="AX1050">
            <v>0</v>
          </cell>
          <cell r="AY1050">
            <v>0</v>
          </cell>
          <cell r="AZ1050">
            <v>0</v>
          </cell>
          <cell r="BA1050">
            <v>0</v>
          </cell>
          <cell r="BB1050" t="str">
            <v>Seguimiento &lt; 2006</v>
          </cell>
          <cell r="BJ1050" t="str">
            <v>---</v>
          </cell>
          <cell r="BK1050" t="str">
            <v>---</v>
          </cell>
          <cell r="BL1050" t="str">
            <v>---</v>
          </cell>
          <cell r="BN1050" t="str">
            <v>---</v>
          </cell>
          <cell r="BO1050" t="str">
            <v>---</v>
          </cell>
          <cell r="BP1050" t="str">
            <v>---</v>
          </cell>
          <cell r="BQ1050" t="str">
            <v>---</v>
          </cell>
          <cell r="BR1050" t="str">
            <v>---</v>
          </cell>
          <cell r="BS1050" t="str">
            <v>---</v>
          </cell>
          <cell r="BT1050" t="str">
            <v>---</v>
          </cell>
          <cell r="BU1050" t="str">
            <v>---</v>
          </cell>
          <cell r="BV1050" t="str">
            <v>---</v>
          </cell>
          <cell r="BW1050" t="str">
            <v>---</v>
          </cell>
        </row>
        <row r="1051">
          <cell r="A1051" t="str">
            <v>LAM1737</v>
          </cell>
          <cell r="B1051" t="str">
            <v>Licencia Ambiental</v>
          </cell>
          <cell r="C1051" t="str">
            <v>REDES URBANAS PARA SUMINISTRO DE GAS DOMICILIARIO EN ACACIAS (META).</v>
          </cell>
          <cell r="D1051" t="str">
            <v xml:space="preserve">MADIGAS INGENIEROS S.A. E.S.P. </v>
          </cell>
          <cell r="E1051" t="str">
            <v>Hidrocarburos</v>
          </cell>
          <cell r="F1051" t="str">
            <v>---</v>
          </cell>
          <cell r="G1051" t="str">
            <v>---</v>
          </cell>
          <cell r="H1051" t="str">
            <v>---</v>
          </cell>
          <cell r="I1051" t="str">
            <v>---</v>
          </cell>
          <cell r="J1051" t="str">
            <v>---</v>
          </cell>
          <cell r="K1051">
            <v>4</v>
          </cell>
          <cell r="O1051" t="str">
            <v>---</v>
          </cell>
          <cell r="P1051" t="str">
            <v>N/A</v>
          </cell>
          <cell r="Q1051" t="str">
            <v>---</v>
          </cell>
          <cell r="S1051" t="str">
            <v>---</v>
          </cell>
          <cell r="T1051" t="str">
            <v>---</v>
          </cell>
          <cell r="U1051">
            <v>2</v>
          </cell>
          <cell r="V1051" t="str">
            <v>ARCHIVADO</v>
          </cell>
          <cell r="W1051" t="str">
            <v>CAR Y CORTOLIMA</v>
          </cell>
          <cell r="X1051" t="str">
            <v>Auto de Archivo</v>
          </cell>
          <cell r="Y1051">
            <v>2383</v>
          </cell>
          <cell r="Z1051">
            <v>39325</v>
          </cell>
          <cell r="AA1051" t="str">
            <v>N/A</v>
          </cell>
          <cell r="AB1051" t="str">
            <v>N/A</v>
          </cell>
          <cell r="AD1051" t="str">
            <v>---</v>
          </cell>
          <cell r="AE1051" t="str">
            <v>---</v>
          </cell>
          <cell r="AF1051" t="str">
            <v>---</v>
          </cell>
          <cell r="AG1051" t="str">
            <v>---</v>
          </cell>
          <cell r="AH1051" t="str">
            <v>---</v>
          </cell>
          <cell r="AI1051" t="str">
            <v>---</v>
          </cell>
          <cell r="AJ1051" t="str">
            <v>---</v>
          </cell>
          <cell r="AK1051" t="str">
            <v>---</v>
          </cell>
          <cell r="AL1051">
            <v>0</v>
          </cell>
          <cell r="AM1051" t="str">
            <v>---</v>
          </cell>
          <cell r="AN1051">
            <v>0</v>
          </cell>
          <cell r="AO1051">
            <v>0</v>
          </cell>
          <cell r="AP1051">
            <v>0</v>
          </cell>
          <cell r="AQ1051">
            <v>0</v>
          </cell>
          <cell r="AR1051">
            <v>0</v>
          </cell>
          <cell r="AS1051">
            <v>0</v>
          </cell>
          <cell r="AT1051">
            <v>0</v>
          </cell>
          <cell r="AU1051">
            <v>0</v>
          </cell>
          <cell r="AV1051">
            <v>0</v>
          </cell>
          <cell r="AW1051">
            <v>0</v>
          </cell>
          <cell r="AX1051">
            <v>0</v>
          </cell>
          <cell r="AY1051">
            <v>0</v>
          </cell>
          <cell r="AZ1051">
            <v>0</v>
          </cell>
          <cell r="BA1051">
            <v>0</v>
          </cell>
          <cell r="BB1051" t="str">
            <v>Sin Seguimiento</v>
          </cell>
          <cell r="BJ1051" t="str">
            <v>---</v>
          </cell>
          <cell r="BK1051" t="str">
            <v>---</v>
          </cell>
          <cell r="BL1051" t="str">
            <v>---</v>
          </cell>
          <cell r="BN1051" t="str">
            <v>---</v>
          </cell>
          <cell r="BO1051" t="str">
            <v>---</v>
          </cell>
          <cell r="BP1051" t="str">
            <v>---</v>
          </cell>
          <cell r="BQ1051" t="str">
            <v>---</v>
          </cell>
          <cell r="BR1051" t="str">
            <v>---</v>
          </cell>
          <cell r="BS1051" t="str">
            <v>---</v>
          </cell>
          <cell r="BT1051" t="str">
            <v>---</v>
          </cell>
          <cell r="BU1051" t="str">
            <v>---</v>
          </cell>
          <cell r="BV1051" t="str">
            <v>---</v>
          </cell>
          <cell r="BW1051" t="str">
            <v>---</v>
          </cell>
        </row>
        <row r="1052">
          <cell r="A1052" t="str">
            <v>LAM1736</v>
          </cell>
          <cell r="B1052" t="str">
            <v>Licencia Ambiental</v>
          </cell>
          <cell r="C1052" t="str">
            <v>ÁREA DE PERFORACION EXPLORATORIA EN EL BLOQUE LAGUNILLAS.</v>
          </cell>
          <cell r="D1052" t="str">
            <v xml:space="preserve">CAN WEST EXPLORATION INC  </v>
          </cell>
          <cell r="E1052" t="str">
            <v>Hidrocarburos</v>
          </cell>
          <cell r="F1052" t="str">
            <v>---</v>
          </cell>
          <cell r="G1052" t="str">
            <v>---</v>
          </cell>
          <cell r="H1052" t="str">
            <v>---</v>
          </cell>
          <cell r="I1052" t="str">
            <v>---</v>
          </cell>
          <cell r="J1052" t="str">
            <v>---</v>
          </cell>
          <cell r="K1052">
            <v>4</v>
          </cell>
          <cell r="O1052" t="str">
            <v>---</v>
          </cell>
          <cell r="P1052" t="str">
            <v>N/A</v>
          </cell>
          <cell r="Q1052" t="str">
            <v>---</v>
          </cell>
          <cell r="S1052" t="str">
            <v>---</v>
          </cell>
          <cell r="T1052" t="str">
            <v>---</v>
          </cell>
          <cell r="U1052">
            <v>2</v>
          </cell>
          <cell r="V1052" t="str">
            <v>ARCHIVADO</v>
          </cell>
          <cell r="W1052" t="str">
            <v>CAR Y CORTOLIMA</v>
          </cell>
          <cell r="X1052" t="str">
            <v>Auto de Archivo</v>
          </cell>
          <cell r="Y1052">
            <v>312</v>
          </cell>
          <cell r="Z1052">
            <v>39128</v>
          </cell>
          <cell r="AA1052" t="str">
            <v>N/A</v>
          </cell>
          <cell r="AB1052" t="str">
            <v>N/A</v>
          </cell>
          <cell r="AD1052" t="str">
            <v>---</v>
          </cell>
          <cell r="AE1052" t="str">
            <v>---</v>
          </cell>
          <cell r="AF1052" t="str">
            <v>---</v>
          </cell>
          <cell r="AG1052" t="str">
            <v>---</v>
          </cell>
          <cell r="AH1052" t="str">
            <v>---</v>
          </cell>
          <cell r="AI1052" t="str">
            <v>---</v>
          </cell>
          <cell r="AJ1052" t="str">
            <v>---</v>
          </cell>
          <cell r="AK1052" t="str">
            <v>---</v>
          </cell>
          <cell r="AL1052">
            <v>0</v>
          </cell>
          <cell r="AM1052" t="str">
            <v>---</v>
          </cell>
          <cell r="AN1052">
            <v>1</v>
          </cell>
          <cell r="AO1052">
            <v>0</v>
          </cell>
          <cell r="AP1052">
            <v>0</v>
          </cell>
          <cell r="AQ1052">
            <v>0</v>
          </cell>
          <cell r="AR1052">
            <v>0</v>
          </cell>
          <cell r="AS1052">
            <v>0</v>
          </cell>
          <cell r="AT1052">
            <v>0</v>
          </cell>
          <cell r="AU1052">
            <v>0</v>
          </cell>
          <cell r="AV1052">
            <v>0</v>
          </cell>
          <cell r="AW1052">
            <v>0</v>
          </cell>
          <cell r="AX1052">
            <v>0</v>
          </cell>
          <cell r="AY1052">
            <v>0</v>
          </cell>
          <cell r="AZ1052">
            <v>0</v>
          </cell>
          <cell r="BA1052">
            <v>0</v>
          </cell>
          <cell r="BB1052" t="str">
            <v>Seguimiento &lt; 2006</v>
          </cell>
          <cell r="BJ1052" t="str">
            <v>---</v>
          </cell>
          <cell r="BK1052" t="str">
            <v>---</v>
          </cell>
          <cell r="BL1052" t="str">
            <v>---</v>
          </cell>
          <cell r="BN1052" t="str">
            <v>---</v>
          </cell>
          <cell r="BO1052" t="str">
            <v>---</v>
          </cell>
          <cell r="BP1052" t="str">
            <v>---</v>
          </cell>
          <cell r="BQ1052" t="str">
            <v>---</v>
          </cell>
          <cell r="BR1052" t="str">
            <v>---</v>
          </cell>
          <cell r="BS1052" t="str">
            <v>---</v>
          </cell>
          <cell r="BT1052" t="str">
            <v>---</v>
          </cell>
          <cell r="BU1052" t="str">
            <v>---</v>
          </cell>
          <cell r="BV1052" t="str">
            <v>---</v>
          </cell>
          <cell r="BW1052" t="str">
            <v>---</v>
          </cell>
        </row>
        <row r="1053">
          <cell r="A1053" t="str">
            <v>LAM1735</v>
          </cell>
          <cell r="B1053" t="str">
            <v>Licencia Ambiental</v>
          </cell>
          <cell r="C1053" t="str">
            <v>BLOQUE DE PERFORACIÓN EXPLORATORIA PIÑALES.</v>
          </cell>
          <cell r="D1053" t="str">
            <v xml:space="preserve">COLOMBIA ENERGY DEVELOPMENT CO </v>
          </cell>
          <cell r="E1053" t="str">
            <v>Hidrocarburos</v>
          </cell>
          <cell r="F1053" t="str">
            <v>---</v>
          </cell>
          <cell r="G1053" t="str">
            <v>---</v>
          </cell>
          <cell r="H1053" t="str">
            <v>---</v>
          </cell>
          <cell r="I1053" t="str">
            <v>---</v>
          </cell>
          <cell r="J1053" t="str">
            <v>---</v>
          </cell>
          <cell r="K1053">
            <v>4</v>
          </cell>
          <cell r="O1053" t="str">
            <v>---</v>
          </cell>
          <cell r="P1053" t="str">
            <v>N/A</v>
          </cell>
          <cell r="Q1053" t="str">
            <v>---</v>
          </cell>
          <cell r="S1053" t="str">
            <v>---</v>
          </cell>
          <cell r="T1053" t="str">
            <v>---</v>
          </cell>
          <cell r="U1053">
            <v>1</v>
          </cell>
          <cell r="V1053" t="str">
            <v>ARCHIVADO</v>
          </cell>
          <cell r="W1053" t="str">
            <v>CAR Y CORTOLIMA</v>
          </cell>
          <cell r="X1053" t="str">
            <v>Auto de Archivo</v>
          </cell>
          <cell r="Y1053">
            <v>1755</v>
          </cell>
          <cell r="Z1053">
            <v>38618</v>
          </cell>
          <cell r="AA1053" t="str">
            <v>N/A</v>
          </cell>
          <cell r="AB1053" t="str">
            <v>N/A</v>
          </cell>
          <cell r="AD1053" t="str">
            <v>---</v>
          </cell>
          <cell r="AE1053" t="str">
            <v>---</v>
          </cell>
          <cell r="AF1053" t="str">
            <v>---</v>
          </cell>
          <cell r="AG1053" t="str">
            <v>---</v>
          </cell>
          <cell r="AH1053" t="str">
            <v>---</v>
          </cell>
          <cell r="AI1053" t="str">
            <v>---</v>
          </cell>
          <cell r="AJ1053" t="str">
            <v>---</v>
          </cell>
          <cell r="AK1053" t="str">
            <v>---</v>
          </cell>
          <cell r="AL1053">
            <v>0</v>
          </cell>
          <cell r="AM1053" t="str">
            <v>---</v>
          </cell>
          <cell r="AN1053">
            <v>0</v>
          </cell>
          <cell r="AO1053">
            <v>0</v>
          </cell>
          <cell r="AP1053">
            <v>0</v>
          </cell>
          <cell r="AQ1053">
            <v>0</v>
          </cell>
          <cell r="AR1053">
            <v>0</v>
          </cell>
          <cell r="AS1053">
            <v>0</v>
          </cell>
          <cell r="AT1053">
            <v>0</v>
          </cell>
          <cell r="AU1053">
            <v>0</v>
          </cell>
          <cell r="AV1053">
            <v>0</v>
          </cell>
          <cell r="AW1053">
            <v>0</v>
          </cell>
          <cell r="AX1053">
            <v>0</v>
          </cell>
          <cell r="AY1053">
            <v>0</v>
          </cell>
          <cell r="AZ1053">
            <v>0</v>
          </cell>
          <cell r="BA1053">
            <v>0</v>
          </cell>
          <cell r="BB1053" t="str">
            <v>Sin Seguimiento</v>
          </cell>
          <cell r="BJ1053" t="str">
            <v>---</v>
          </cell>
          <cell r="BK1053" t="str">
            <v>---</v>
          </cell>
          <cell r="BL1053" t="str">
            <v>---</v>
          </cell>
          <cell r="BN1053" t="str">
            <v>---</v>
          </cell>
          <cell r="BO1053" t="str">
            <v>---</v>
          </cell>
          <cell r="BP1053" t="str">
            <v>---</v>
          </cell>
          <cell r="BQ1053" t="str">
            <v>---</v>
          </cell>
          <cell r="BR1053" t="str">
            <v>---</v>
          </cell>
          <cell r="BS1053" t="str">
            <v>---</v>
          </cell>
          <cell r="BT1053" t="str">
            <v>---</v>
          </cell>
          <cell r="BU1053" t="str">
            <v>---</v>
          </cell>
          <cell r="BV1053" t="str">
            <v>---</v>
          </cell>
          <cell r="BW1053" t="str">
            <v>---</v>
          </cell>
        </row>
        <row r="1054">
          <cell r="A1054" t="str">
            <v>LAM1707</v>
          </cell>
          <cell r="B1054" t="str">
            <v>Licencia Ambiental</v>
          </cell>
          <cell r="C1054" t="str">
            <v>P.M.A. CAMPO CAÑADA. CONCESIÓN CARNICERÍAS.</v>
          </cell>
          <cell r="D1054" t="str">
            <v xml:space="preserve">HOCOL S.A. </v>
          </cell>
          <cell r="E1054" t="str">
            <v>Hidrocarburos</v>
          </cell>
          <cell r="F1054" t="str">
            <v>---</v>
          </cell>
          <cell r="G1054" t="str">
            <v>---</v>
          </cell>
          <cell r="H1054" t="str">
            <v>---</v>
          </cell>
          <cell r="I1054" t="str">
            <v>---</v>
          </cell>
          <cell r="J1054" t="str">
            <v>---</v>
          </cell>
          <cell r="K1054">
            <v>4</v>
          </cell>
          <cell r="O1054" t="str">
            <v>---</v>
          </cell>
          <cell r="P1054" t="str">
            <v>N/A</v>
          </cell>
          <cell r="Q1054" t="str">
            <v>---</v>
          </cell>
          <cell r="S1054" t="str">
            <v>---</v>
          </cell>
          <cell r="T1054" t="str">
            <v>---</v>
          </cell>
          <cell r="U1054">
            <v>1</v>
          </cell>
          <cell r="V1054" t="str">
            <v>ARCHIVADO</v>
          </cell>
          <cell r="W1054" t="str">
            <v>CAR Y CORTOLIMA</v>
          </cell>
          <cell r="X1054" t="str">
            <v>Auto de Archivo</v>
          </cell>
          <cell r="Y1054">
            <v>2206</v>
          </cell>
          <cell r="Z1054">
            <v>39309</v>
          </cell>
          <cell r="AA1054" t="str">
            <v>N/A</v>
          </cell>
          <cell r="AB1054" t="str">
            <v>N/A</v>
          </cell>
          <cell r="AD1054" t="str">
            <v>---</v>
          </cell>
          <cell r="AE1054" t="str">
            <v>---</v>
          </cell>
          <cell r="AF1054" t="str">
            <v>---</v>
          </cell>
          <cell r="AG1054" t="str">
            <v>---</v>
          </cell>
          <cell r="AH1054" t="str">
            <v>---</v>
          </cell>
          <cell r="AI1054" t="str">
            <v>---</v>
          </cell>
          <cell r="AJ1054" t="str">
            <v>---</v>
          </cell>
          <cell r="AK1054" t="str">
            <v>---</v>
          </cell>
          <cell r="AL1054">
            <v>0</v>
          </cell>
          <cell r="AM1054" t="str">
            <v>---</v>
          </cell>
          <cell r="AN1054">
            <v>0</v>
          </cell>
          <cell r="AO1054">
            <v>0</v>
          </cell>
          <cell r="AP1054">
            <v>0</v>
          </cell>
          <cell r="AQ1054">
            <v>0</v>
          </cell>
          <cell r="AR1054">
            <v>0</v>
          </cell>
          <cell r="AS1054">
            <v>0</v>
          </cell>
          <cell r="AT1054">
            <v>0</v>
          </cell>
          <cell r="AU1054">
            <v>0</v>
          </cell>
          <cell r="AV1054">
            <v>0</v>
          </cell>
          <cell r="AW1054">
            <v>0</v>
          </cell>
          <cell r="AX1054">
            <v>0</v>
          </cell>
          <cell r="AY1054">
            <v>0</v>
          </cell>
          <cell r="AZ1054">
            <v>0</v>
          </cell>
          <cell r="BA1054">
            <v>0</v>
          </cell>
          <cell r="BB1054" t="str">
            <v>Sin Seguimiento</v>
          </cell>
          <cell r="BJ1054" t="str">
            <v>---</v>
          </cell>
          <cell r="BK1054" t="str">
            <v>---</v>
          </cell>
          <cell r="BL1054" t="str">
            <v>---</v>
          </cell>
          <cell r="BN1054" t="str">
            <v>---</v>
          </cell>
          <cell r="BO1054" t="str">
            <v>---</v>
          </cell>
          <cell r="BP1054" t="str">
            <v>---</v>
          </cell>
          <cell r="BQ1054" t="str">
            <v>---</v>
          </cell>
          <cell r="BR1054" t="str">
            <v>---</v>
          </cell>
          <cell r="BS1054" t="str">
            <v>---</v>
          </cell>
          <cell r="BT1054" t="str">
            <v>---</v>
          </cell>
          <cell r="BU1054" t="str">
            <v>---</v>
          </cell>
          <cell r="BV1054" t="str">
            <v>---</v>
          </cell>
          <cell r="BW1054" t="str">
            <v>---</v>
          </cell>
        </row>
        <row r="1055">
          <cell r="A1055" t="str">
            <v>LAM1684</v>
          </cell>
          <cell r="B1055" t="str">
            <v>Licencia Ambiental</v>
          </cell>
          <cell r="C1055" t="str">
            <v>CAMPOS CUSIANA Y CUPIAGUA.- LICENCIA GLOBAL</v>
          </cell>
          <cell r="D1055" t="str">
            <v xml:space="preserve">BP EXPLORATION COMPANY (COLOMBIA) LTD. </v>
          </cell>
          <cell r="E1055" t="str">
            <v>Hidrocarburos</v>
          </cell>
          <cell r="F1055" t="str">
            <v>---</v>
          </cell>
          <cell r="G1055" t="str">
            <v>---</v>
          </cell>
          <cell r="H1055" t="str">
            <v>---</v>
          </cell>
          <cell r="I1055" t="str">
            <v>---</v>
          </cell>
          <cell r="J1055" t="str">
            <v>---</v>
          </cell>
          <cell r="K1055">
            <v>4</v>
          </cell>
          <cell r="O1055" t="str">
            <v>---</v>
          </cell>
          <cell r="P1055" t="str">
            <v>N/A</v>
          </cell>
          <cell r="Q1055" t="str">
            <v>---</v>
          </cell>
          <cell r="S1055" t="str">
            <v>---</v>
          </cell>
          <cell r="T1055" t="str">
            <v>---</v>
          </cell>
          <cell r="U1055">
            <v>2</v>
          </cell>
          <cell r="V1055" t="str">
            <v>ARCHIVADO</v>
          </cell>
          <cell r="W1055" t="str">
            <v>CAR Y CORTOLIMA</v>
          </cell>
          <cell r="X1055" t="str">
            <v>Auto de Archivo</v>
          </cell>
          <cell r="Y1055">
            <v>798</v>
          </cell>
          <cell r="Z1055">
            <v>38490</v>
          </cell>
          <cell r="AA1055" t="str">
            <v>N/A</v>
          </cell>
          <cell r="AB1055" t="str">
            <v>N/A</v>
          </cell>
          <cell r="AD1055" t="str">
            <v>---</v>
          </cell>
          <cell r="AE1055" t="str">
            <v>---</v>
          </cell>
          <cell r="AF1055" t="str">
            <v>---</v>
          </cell>
          <cell r="AG1055" t="str">
            <v>---</v>
          </cell>
          <cell r="AH1055" t="str">
            <v>---</v>
          </cell>
          <cell r="AI1055" t="str">
            <v>---</v>
          </cell>
          <cell r="AJ1055" t="str">
            <v>---</v>
          </cell>
          <cell r="AK1055" t="str">
            <v>---</v>
          </cell>
          <cell r="AL1055">
            <v>0</v>
          </cell>
          <cell r="AM1055" t="str">
            <v>---</v>
          </cell>
          <cell r="AN1055">
            <v>0</v>
          </cell>
          <cell r="AO1055">
            <v>0</v>
          </cell>
          <cell r="AP1055">
            <v>0</v>
          </cell>
          <cell r="AQ1055">
            <v>0</v>
          </cell>
          <cell r="AR1055">
            <v>0</v>
          </cell>
          <cell r="AS1055">
            <v>0</v>
          </cell>
          <cell r="AT1055">
            <v>0</v>
          </cell>
          <cell r="AU1055">
            <v>0</v>
          </cell>
          <cell r="AV1055">
            <v>0</v>
          </cell>
          <cell r="AW1055">
            <v>0</v>
          </cell>
          <cell r="AX1055">
            <v>0</v>
          </cell>
          <cell r="AY1055">
            <v>0</v>
          </cell>
          <cell r="AZ1055">
            <v>0</v>
          </cell>
          <cell r="BA1055">
            <v>0</v>
          </cell>
          <cell r="BB1055" t="str">
            <v>Sin Seguimiento</v>
          </cell>
          <cell r="BJ1055" t="str">
            <v>---</v>
          </cell>
          <cell r="BK1055" t="str">
            <v>---</v>
          </cell>
          <cell r="BL1055" t="str">
            <v>---</v>
          </cell>
          <cell r="BN1055" t="str">
            <v>---</v>
          </cell>
          <cell r="BO1055" t="str">
            <v>---</v>
          </cell>
          <cell r="BP1055" t="str">
            <v>---</v>
          </cell>
          <cell r="BQ1055" t="str">
            <v>---</v>
          </cell>
          <cell r="BR1055" t="str">
            <v>---</v>
          </cell>
          <cell r="BS1055" t="str">
            <v>---</v>
          </cell>
          <cell r="BT1055" t="str">
            <v>---</v>
          </cell>
          <cell r="BU1055" t="str">
            <v>---</v>
          </cell>
          <cell r="BV1055" t="str">
            <v>---</v>
          </cell>
          <cell r="BW1055" t="str">
            <v>---</v>
          </cell>
        </row>
        <row r="1056">
          <cell r="A1056" t="str">
            <v>LAM1683</v>
          </cell>
          <cell r="B1056" t="str">
            <v>Licencia Ambiental</v>
          </cell>
          <cell r="C1056" t="str">
            <v>GASODUCTO COGUA - LA CALERA.</v>
          </cell>
          <cell r="D1056" t="str">
            <v xml:space="preserve">CHEVRON PETROLEUM COMPANY </v>
          </cell>
          <cell r="E1056" t="str">
            <v>Hidrocarburos</v>
          </cell>
          <cell r="F1056" t="str">
            <v>---</v>
          </cell>
          <cell r="G1056" t="str">
            <v>---</v>
          </cell>
          <cell r="H1056" t="str">
            <v>---</v>
          </cell>
          <cell r="I1056" t="str">
            <v>---</v>
          </cell>
          <cell r="J1056" t="str">
            <v>---</v>
          </cell>
          <cell r="K1056">
            <v>4</v>
          </cell>
          <cell r="O1056" t="str">
            <v>---</v>
          </cell>
          <cell r="P1056" t="str">
            <v>N/A</v>
          </cell>
          <cell r="Q1056" t="str">
            <v>---</v>
          </cell>
          <cell r="S1056" t="str">
            <v>---</v>
          </cell>
          <cell r="T1056" t="str">
            <v>---</v>
          </cell>
          <cell r="U1056">
            <v>1</v>
          </cell>
          <cell r="V1056" t="str">
            <v>ARCHIVADO</v>
          </cell>
          <cell r="W1056" t="str">
            <v>CAR Y CORTOLIMA</v>
          </cell>
          <cell r="X1056" t="str">
            <v>Auto de Archivo</v>
          </cell>
          <cell r="Y1056">
            <v>799</v>
          </cell>
          <cell r="Z1056">
            <v>38490</v>
          </cell>
          <cell r="AA1056" t="str">
            <v>N/A</v>
          </cell>
          <cell r="AB1056" t="str">
            <v>N/A</v>
          </cell>
          <cell r="AD1056" t="str">
            <v>---</v>
          </cell>
          <cell r="AE1056" t="str">
            <v>---</v>
          </cell>
          <cell r="AF1056" t="str">
            <v>---</v>
          </cell>
          <cell r="AG1056" t="str">
            <v>---</v>
          </cell>
          <cell r="AH1056" t="str">
            <v>---</v>
          </cell>
          <cell r="AI1056" t="str">
            <v>---</v>
          </cell>
          <cell r="AJ1056" t="str">
            <v>---</v>
          </cell>
          <cell r="AK1056" t="str">
            <v>---</v>
          </cell>
          <cell r="AL1056">
            <v>0</v>
          </cell>
          <cell r="AM1056" t="str">
            <v>---</v>
          </cell>
          <cell r="AN1056">
            <v>1</v>
          </cell>
          <cell r="AO1056">
            <v>0</v>
          </cell>
          <cell r="AP1056">
            <v>0</v>
          </cell>
          <cell r="AQ1056">
            <v>0</v>
          </cell>
          <cell r="AR1056">
            <v>0</v>
          </cell>
          <cell r="AS1056">
            <v>0</v>
          </cell>
          <cell r="AT1056">
            <v>0</v>
          </cell>
          <cell r="AU1056">
            <v>0</v>
          </cell>
          <cell r="AV1056">
            <v>0</v>
          </cell>
          <cell r="AW1056">
            <v>0</v>
          </cell>
          <cell r="AX1056">
            <v>0</v>
          </cell>
          <cell r="AY1056">
            <v>0</v>
          </cell>
          <cell r="AZ1056">
            <v>0</v>
          </cell>
          <cell r="BA1056">
            <v>0</v>
          </cell>
          <cell r="BB1056" t="str">
            <v>Seguimiento &lt; 2006</v>
          </cell>
          <cell r="BJ1056" t="str">
            <v>---</v>
          </cell>
          <cell r="BK1056" t="str">
            <v>---</v>
          </cell>
          <cell r="BL1056" t="str">
            <v>---</v>
          </cell>
          <cell r="BN1056" t="str">
            <v>---</v>
          </cell>
          <cell r="BO1056" t="str">
            <v>---</v>
          </cell>
          <cell r="BP1056" t="str">
            <v>---</v>
          </cell>
          <cell r="BQ1056" t="str">
            <v>---</v>
          </cell>
          <cell r="BR1056" t="str">
            <v>---</v>
          </cell>
          <cell r="BS1056" t="str">
            <v>---</v>
          </cell>
          <cell r="BT1056" t="str">
            <v>---</v>
          </cell>
          <cell r="BU1056" t="str">
            <v>---</v>
          </cell>
          <cell r="BV1056" t="str">
            <v>---</v>
          </cell>
          <cell r="BW1056" t="str">
            <v>---</v>
          </cell>
        </row>
        <row r="1057">
          <cell r="A1057" t="str">
            <v>LAM1670</v>
          </cell>
          <cell r="B1057" t="str">
            <v>Licencia Ambiental</v>
          </cell>
          <cell r="C1057" t="str">
            <v>POZOS DE DESARROLLO MORICHAL 5, 6 Y 7.</v>
          </cell>
          <cell r="D1057" t="str">
            <v xml:space="preserve">PERENCO COLOMBIA LIMITED </v>
          </cell>
          <cell r="E1057" t="str">
            <v>Hidrocarburos</v>
          </cell>
          <cell r="F1057" t="str">
            <v>Explotación</v>
          </cell>
          <cell r="G1057" t="str">
            <v>Explotación</v>
          </cell>
          <cell r="H1057" t="str">
            <v>ANLA</v>
          </cell>
          <cell r="J1057" t="str">
            <v>OPERACIÓN</v>
          </cell>
          <cell r="K1057">
            <v>5</v>
          </cell>
          <cell r="L1057">
            <v>4252995</v>
          </cell>
          <cell r="M1057">
            <v>5212877.2297297325</v>
          </cell>
          <cell r="O1057" t="str">
            <v>CON VISITA</v>
          </cell>
          <cell r="P1057" t="str">
            <v>Baja</v>
          </cell>
          <cell r="Q1057" t="str">
            <v>---</v>
          </cell>
          <cell r="S1057" t="str">
            <v>---</v>
          </cell>
          <cell r="T1057">
            <v>0.75</v>
          </cell>
          <cell r="U1057">
            <v>9</v>
          </cell>
          <cell r="V1057" t="str">
            <v>ACTIVO</v>
          </cell>
          <cell r="W1057" t="str">
            <v>CORPORINOQUIA</v>
          </cell>
          <cell r="X1057" t="str">
            <v>Resolución otorga LA</v>
          </cell>
          <cell r="Y1057">
            <v>1622</v>
          </cell>
          <cell r="Z1057">
            <v>40418</v>
          </cell>
          <cell r="AA1057" t="str">
            <v>CASANARE</v>
          </cell>
          <cell r="AB1057" t="str">
            <v>YOPAL</v>
          </cell>
          <cell r="AC1057" t="str">
            <v>ORINOQUIA</v>
          </cell>
          <cell r="AD1057" t="str">
            <v>Anual</v>
          </cell>
          <cell r="AE1057">
            <v>12</v>
          </cell>
          <cell r="AF1057" t="str">
            <v>Operación</v>
          </cell>
          <cell r="AG1057" t="str">
            <v>Operación</v>
          </cell>
          <cell r="AH1057" t="str">
            <v>Anual</v>
          </cell>
          <cell r="AI1057">
            <v>43203</v>
          </cell>
          <cell r="AJ1057">
            <v>43203</v>
          </cell>
          <cell r="AK1057" t="str">
            <v>N/A</v>
          </cell>
          <cell r="AL1057">
            <v>5</v>
          </cell>
          <cell r="AM1057" t="str">
            <v>Si</v>
          </cell>
          <cell r="AN1057">
            <v>4</v>
          </cell>
          <cell r="AO1057">
            <v>0</v>
          </cell>
          <cell r="AP1057">
            <v>0</v>
          </cell>
          <cell r="AQ1057">
            <v>0</v>
          </cell>
          <cell r="AR1057">
            <v>1</v>
          </cell>
          <cell r="AS1057">
            <v>0</v>
          </cell>
          <cell r="AT1057">
            <v>2</v>
          </cell>
          <cell r="AU1057">
            <v>0</v>
          </cell>
          <cell r="AV1057">
            <v>1</v>
          </cell>
          <cell r="AW1057">
            <v>1</v>
          </cell>
          <cell r="AX1057">
            <v>1</v>
          </cell>
          <cell r="AY1057">
            <v>0</v>
          </cell>
          <cell r="AZ1057">
            <v>0</v>
          </cell>
          <cell r="BA1057">
            <v>1</v>
          </cell>
          <cell r="BB1057" t="str">
            <v>Seguimiento 2018</v>
          </cell>
          <cell r="BC1057" t="str">
            <v>N/A</v>
          </cell>
          <cell r="BD1057">
            <v>4237</v>
          </cell>
          <cell r="BE1057">
            <v>43312</v>
          </cell>
          <cell r="BF1057" t="str">
            <v>Auto</v>
          </cell>
          <cell r="BG1057">
            <v>6378</v>
          </cell>
          <cell r="BH1057">
            <v>43395</v>
          </cell>
          <cell r="BI1057" t="str">
            <v>Control y Seguimiento</v>
          </cell>
          <cell r="BJ1057" t="str">
            <v>VISITA</v>
          </cell>
          <cell r="BK1057">
            <v>7</v>
          </cell>
          <cell r="BL1057">
            <v>60532000</v>
          </cell>
          <cell r="BM1057">
            <v>62347960</v>
          </cell>
          <cell r="BN1057" t="str">
            <v>---</v>
          </cell>
          <cell r="BO1057" t="str">
            <v>---</v>
          </cell>
          <cell r="BP1057" t="str">
            <v>---</v>
          </cell>
          <cell r="BQ1057">
            <v>0</v>
          </cell>
          <cell r="BR1057">
            <v>4</v>
          </cell>
          <cell r="BS1057">
            <v>0</v>
          </cell>
          <cell r="BT1057" t="str">
            <v>---</v>
          </cell>
          <cell r="BU1057" t="str">
            <v>---</v>
          </cell>
          <cell r="BV1057" t="str">
            <v>---</v>
          </cell>
          <cell r="BW1057" t="str">
            <v>---</v>
          </cell>
        </row>
        <row r="1058">
          <cell r="A1058" t="str">
            <v>LAM1663</v>
          </cell>
          <cell r="B1058" t="str">
            <v>Licencia Ambiental</v>
          </cell>
          <cell r="C1058" t="str">
            <v>AREA DE PERFORACION EXPLORATORIA GUABINA</v>
          </cell>
          <cell r="D1058" t="str">
            <v xml:space="preserve">INTEROIL COLOMBIA EXPLORATION AND PRODUCTION </v>
          </cell>
          <cell r="E1058" t="str">
            <v>Hidrocarburos</v>
          </cell>
          <cell r="F1058" t="str">
            <v>---</v>
          </cell>
          <cell r="G1058" t="str">
            <v>---</v>
          </cell>
          <cell r="H1058" t="str">
            <v>---</v>
          </cell>
          <cell r="I1058" t="str">
            <v>---</v>
          </cell>
          <cell r="J1058" t="str">
            <v>---</v>
          </cell>
          <cell r="K1058">
            <v>4</v>
          </cell>
          <cell r="O1058" t="str">
            <v>---</v>
          </cell>
          <cell r="P1058" t="str">
            <v>N/A</v>
          </cell>
          <cell r="Q1058" t="str">
            <v>---</v>
          </cell>
          <cell r="S1058" t="str">
            <v>---</v>
          </cell>
          <cell r="T1058" t="str">
            <v>---</v>
          </cell>
          <cell r="U1058">
            <v>3</v>
          </cell>
          <cell r="V1058" t="str">
            <v>ARCHIVADO</v>
          </cell>
          <cell r="W1058" t="str">
            <v>CAR Y CORTOLIMA</v>
          </cell>
          <cell r="X1058" t="str">
            <v>Auto de Archivo</v>
          </cell>
          <cell r="Y1058">
            <v>1105</v>
          </cell>
          <cell r="Z1058">
            <v>39202</v>
          </cell>
          <cell r="AA1058" t="str">
            <v>N/A</v>
          </cell>
          <cell r="AB1058" t="str">
            <v>N/A</v>
          </cell>
          <cell r="AD1058" t="str">
            <v>---</v>
          </cell>
          <cell r="AE1058" t="str">
            <v>---</v>
          </cell>
          <cell r="AF1058" t="str">
            <v>---</v>
          </cell>
          <cell r="AG1058" t="str">
            <v>---</v>
          </cell>
          <cell r="AH1058" t="str">
            <v>---</v>
          </cell>
          <cell r="AI1058" t="str">
            <v>---</v>
          </cell>
          <cell r="AJ1058" t="str">
            <v>---</v>
          </cell>
          <cell r="AK1058" t="str">
            <v>---</v>
          </cell>
          <cell r="AL1058">
            <v>0</v>
          </cell>
          <cell r="AM1058" t="str">
            <v>---</v>
          </cell>
          <cell r="AN1058">
            <v>3</v>
          </cell>
          <cell r="AO1058">
            <v>0</v>
          </cell>
          <cell r="AP1058">
            <v>0</v>
          </cell>
          <cell r="AQ1058">
            <v>0</v>
          </cell>
          <cell r="AR1058">
            <v>0</v>
          </cell>
          <cell r="AS1058">
            <v>0</v>
          </cell>
          <cell r="AT1058">
            <v>0</v>
          </cell>
          <cell r="AU1058">
            <v>0</v>
          </cell>
          <cell r="AV1058">
            <v>0</v>
          </cell>
          <cell r="AW1058">
            <v>0</v>
          </cell>
          <cell r="AX1058">
            <v>0</v>
          </cell>
          <cell r="AY1058">
            <v>0</v>
          </cell>
          <cell r="AZ1058">
            <v>0</v>
          </cell>
          <cell r="BA1058">
            <v>0</v>
          </cell>
          <cell r="BB1058" t="str">
            <v>Seguimiento &lt; 2006</v>
          </cell>
          <cell r="BJ1058" t="str">
            <v>---</v>
          </cell>
          <cell r="BK1058" t="str">
            <v>---</v>
          </cell>
          <cell r="BL1058" t="str">
            <v>---</v>
          </cell>
          <cell r="BN1058" t="str">
            <v>---</v>
          </cell>
          <cell r="BO1058" t="str">
            <v>---</v>
          </cell>
          <cell r="BP1058" t="str">
            <v>---</v>
          </cell>
          <cell r="BQ1058">
            <v>1</v>
          </cell>
          <cell r="BR1058">
            <v>0</v>
          </cell>
          <cell r="BS1058">
            <v>0</v>
          </cell>
          <cell r="BT1058" t="str">
            <v>---</v>
          </cell>
          <cell r="BU1058" t="str">
            <v>---</v>
          </cell>
          <cell r="BV1058" t="str">
            <v>---</v>
          </cell>
          <cell r="BW1058" t="str">
            <v>---</v>
          </cell>
        </row>
        <row r="1059">
          <cell r="A1059" t="str">
            <v>LAM1658</v>
          </cell>
          <cell r="B1059" t="str">
            <v>Licencia Ambiental</v>
          </cell>
          <cell r="C1059" t="str">
            <v>ACTIVIDADES ASOCIADAS INYECCIÓN DE AGUA CUSIANA E-11</v>
          </cell>
          <cell r="D1059" t="str">
            <v xml:space="preserve">BP EXPLORATION COMPANY (COLOMBIA) LTD. </v>
          </cell>
          <cell r="E1059" t="str">
            <v>Hidrocarburos</v>
          </cell>
          <cell r="F1059" t="str">
            <v>---</v>
          </cell>
          <cell r="G1059" t="str">
            <v>---</v>
          </cell>
          <cell r="H1059" t="str">
            <v>---</v>
          </cell>
          <cell r="I1059" t="str">
            <v>---</v>
          </cell>
          <cell r="J1059" t="str">
            <v>---</v>
          </cell>
          <cell r="K1059">
            <v>4</v>
          </cell>
          <cell r="O1059" t="str">
            <v>---</v>
          </cell>
          <cell r="P1059" t="str">
            <v>N/A</v>
          </cell>
          <cell r="Q1059" t="str">
            <v>---</v>
          </cell>
          <cell r="S1059" t="str">
            <v>---</v>
          </cell>
          <cell r="T1059" t="str">
            <v>---</v>
          </cell>
          <cell r="U1059">
            <v>1</v>
          </cell>
          <cell r="V1059" t="str">
            <v>ARCHIVADO</v>
          </cell>
          <cell r="W1059" t="str">
            <v>CAR Y CORTOLIMA</v>
          </cell>
          <cell r="X1059" t="str">
            <v>Auto de Archivo</v>
          </cell>
          <cell r="Y1059">
            <v>1958</v>
          </cell>
          <cell r="Z1059">
            <v>38653</v>
          </cell>
          <cell r="AA1059" t="str">
            <v>N/A</v>
          </cell>
          <cell r="AB1059" t="str">
            <v>N/A</v>
          </cell>
          <cell r="AD1059" t="str">
            <v>---</v>
          </cell>
          <cell r="AE1059" t="str">
            <v>---</v>
          </cell>
          <cell r="AF1059" t="str">
            <v>---</v>
          </cell>
          <cell r="AG1059" t="str">
            <v>---</v>
          </cell>
          <cell r="AH1059" t="str">
            <v>---</v>
          </cell>
          <cell r="AI1059" t="str">
            <v>---</v>
          </cell>
          <cell r="AJ1059" t="str">
            <v>---</v>
          </cell>
          <cell r="AK1059" t="str">
            <v>---</v>
          </cell>
          <cell r="AL1059">
            <v>0</v>
          </cell>
          <cell r="AM1059" t="str">
            <v>---</v>
          </cell>
          <cell r="AN1059">
            <v>1</v>
          </cell>
          <cell r="AO1059">
            <v>0</v>
          </cell>
          <cell r="AP1059">
            <v>0</v>
          </cell>
          <cell r="AQ1059">
            <v>0</v>
          </cell>
          <cell r="AR1059">
            <v>0</v>
          </cell>
          <cell r="AS1059">
            <v>0</v>
          </cell>
          <cell r="AT1059">
            <v>0</v>
          </cell>
          <cell r="AU1059">
            <v>0</v>
          </cell>
          <cell r="AV1059">
            <v>0</v>
          </cell>
          <cell r="AW1059">
            <v>0</v>
          </cell>
          <cell r="AX1059">
            <v>0</v>
          </cell>
          <cell r="AY1059">
            <v>0</v>
          </cell>
          <cell r="AZ1059">
            <v>0</v>
          </cell>
          <cell r="BA1059">
            <v>0</v>
          </cell>
          <cell r="BB1059" t="str">
            <v>Seguimiento &lt; 2006</v>
          </cell>
          <cell r="BJ1059" t="str">
            <v>---</v>
          </cell>
          <cell r="BK1059" t="str">
            <v>---</v>
          </cell>
          <cell r="BL1059" t="str">
            <v>---</v>
          </cell>
          <cell r="BN1059" t="str">
            <v>---</v>
          </cell>
          <cell r="BO1059" t="str">
            <v>---</v>
          </cell>
          <cell r="BP1059" t="str">
            <v>---</v>
          </cell>
          <cell r="BQ1059" t="str">
            <v>---</v>
          </cell>
          <cell r="BR1059" t="str">
            <v>---</v>
          </cell>
          <cell r="BS1059" t="str">
            <v>---</v>
          </cell>
          <cell r="BT1059" t="str">
            <v>---</v>
          </cell>
          <cell r="BU1059" t="str">
            <v>---</v>
          </cell>
          <cell r="BV1059" t="str">
            <v>---</v>
          </cell>
          <cell r="BW1059" t="str">
            <v>---</v>
          </cell>
        </row>
        <row r="1060">
          <cell r="A1060" t="str">
            <v>LAM1656</v>
          </cell>
          <cell r="B1060" t="str">
            <v>Licencia Ambiental</v>
          </cell>
          <cell r="C1060" t="str">
            <v>PERFORACIÓN DE LOS POZOS EXISTENTES E INYECCIÓN DE AGUAS EN EL CAMPO CUSIANA</v>
          </cell>
          <cell r="D1060" t="str">
            <v xml:space="preserve">BP EXPLORATION COMPANY (COLOMBIA) LTD. </v>
          </cell>
          <cell r="E1060" t="str">
            <v>Hidrocarburos</v>
          </cell>
          <cell r="F1060" t="str">
            <v>---</v>
          </cell>
          <cell r="G1060" t="str">
            <v>---</v>
          </cell>
          <cell r="H1060" t="str">
            <v>---</v>
          </cell>
          <cell r="I1060" t="str">
            <v>---</v>
          </cell>
          <cell r="J1060" t="str">
            <v>---</v>
          </cell>
          <cell r="K1060">
            <v>4</v>
          </cell>
          <cell r="O1060" t="str">
            <v>---</v>
          </cell>
          <cell r="P1060" t="str">
            <v>N/A</v>
          </cell>
          <cell r="Q1060" t="str">
            <v>---</v>
          </cell>
          <cell r="S1060" t="str">
            <v>---</v>
          </cell>
          <cell r="T1060" t="str">
            <v>---</v>
          </cell>
          <cell r="U1060">
            <v>1</v>
          </cell>
          <cell r="V1060" t="str">
            <v>ARCHIVADO</v>
          </cell>
          <cell r="W1060" t="str">
            <v>CAR Y CORTOLIMA</v>
          </cell>
          <cell r="X1060" t="str">
            <v>Auto de Archivo</v>
          </cell>
          <cell r="Y1060">
            <v>1959</v>
          </cell>
          <cell r="Z1060">
            <v>38653</v>
          </cell>
          <cell r="AA1060" t="str">
            <v>N/A</v>
          </cell>
          <cell r="AB1060" t="str">
            <v>N/A</v>
          </cell>
          <cell r="AD1060" t="str">
            <v>---</v>
          </cell>
          <cell r="AE1060" t="str">
            <v>---</v>
          </cell>
          <cell r="AF1060" t="str">
            <v>---</v>
          </cell>
          <cell r="AG1060" t="str">
            <v>---</v>
          </cell>
          <cell r="AH1060" t="str">
            <v>---</v>
          </cell>
          <cell r="AI1060" t="str">
            <v>---</v>
          </cell>
          <cell r="AJ1060" t="str">
            <v>---</v>
          </cell>
          <cell r="AK1060" t="str">
            <v>---</v>
          </cell>
          <cell r="AL1060">
            <v>0</v>
          </cell>
          <cell r="AM1060" t="str">
            <v>---</v>
          </cell>
          <cell r="AN1060">
            <v>1</v>
          </cell>
          <cell r="AO1060">
            <v>0</v>
          </cell>
          <cell r="AP1060">
            <v>0</v>
          </cell>
          <cell r="AQ1060">
            <v>0</v>
          </cell>
          <cell r="AR1060">
            <v>0</v>
          </cell>
          <cell r="AS1060">
            <v>0</v>
          </cell>
          <cell r="AT1060">
            <v>0</v>
          </cell>
          <cell r="AU1060">
            <v>0</v>
          </cell>
          <cell r="AV1060">
            <v>0</v>
          </cell>
          <cell r="AW1060">
            <v>0</v>
          </cell>
          <cell r="AX1060">
            <v>0</v>
          </cell>
          <cell r="AY1060">
            <v>0</v>
          </cell>
          <cell r="AZ1060">
            <v>0</v>
          </cell>
          <cell r="BA1060">
            <v>0</v>
          </cell>
          <cell r="BB1060" t="str">
            <v>Seguimiento &lt; 2006</v>
          </cell>
          <cell r="BJ1060" t="str">
            <v>---</v>
          </cell>
          <cell r="BK1060" t="str">
            <v>---</v>
          </cell>
          <cell r="BL1060" t="str">
            <v>---</v>
          </cell>
          <cell r="BN1060" t="str">
            <v>---</v>
          </cell>
          <cell r="BO1060" t="str">
            <v>---</v>
          </cell>
          <cell r="BP1060" t="str">
            <v>---</v>
          </cell>
          <cell r="BQ1060" t="str">
            <v>---</v>
          </cell>
          <cell r="BR1060" t="str">
            <v>---</v>
          </cell>
          <cell r="BS1060" t="str">
            <v>---</v>
          </cell>
          <cell r="BT1060" t="str">
            <v>---</v>
          </cell>
          <cell r="BU1060" t="str">
            <v>---</v>
          </cell>
          <cell r="BV1060" t="str">
            <v>---</v>
          </cell>
          <cell r="BW1060" t="str">
            <v>---</v>
          </cell>
        </row>
        <row r="1061">
          <cell r="A1061" t="str">
            <v>LAM1655</v>
          </cell>
          <cell r="B1061" t="str">
            <v>Licencia Ambiental</v>
          </cell>
          <cell r="C1061" t="str">
            <v>GASIFICACIÓN DOMICILIARIA EN EL MUNICIPIO DE TAME.</v>
          </cell>
          <cell r="D1061" t="str">
            <v xml:space="preserve">COMPAÑÍA MUNICIPAL DE GAS E.S.P. </v>
          </cell>
          <cell r="E1061" t="str">
            <v>Hidrocarburos</v>
          </cell>
          <cell r="F1061" t="str">
            <v>---</v>
          </cell>
          <cell r="G1061" t="str">
            <v>---</v>
          </cell>
          <cell r="H1061" t="str">
            <v>---</v>
          </cell>
          <cell r="I1061" t="str">
            <v>---</v>
          </cell>
          <cell r="J1061" t="str">
            <v>---</v>
          </cell>
          <cell r="K1061">
            <v>4</v>
          </cell>
          <cell r="O1061" t="str">
            <v>---</v>
          </cell>
          <cell r="P1061" t="str">
            <v>N/A</v>
          </cell>
          <cell r="Q1061" t="str">
            <v>---</v>
          </cell>
          <cell r="S1061" t="str">
            <v>---</v>
          </cell>
          <cell r="T1061" t="str">
            <v>---</v>
          </cell>
          <cell r="U1061">
            <v>1</v>
          </cell>
          <cell r="V1061" t="str">
            <v>ARCHIVADO</v>
          </cell>
          <cell r="W1061" t="str">
            <v>CAR Y CORTOLIMA</v>
          </cell>
          <cell r="X1061" t="str">
            <v>Auto de Archivo</v>
          </cell>
          <cell r="Y1061">
            <v>590</v>
          </cell>
          <cell r="Z1061">
            <v>39148</v>
          </cell>
          <cell r="AA1061" t="str">
            <v>N/A</v>
          </cell>
          <cell r="AB1061" t="str">
            <v>N/A</v>
          </cell>
          <cell r="AD1061" t="str">
            <v>---</v>
          </cell>
          <cell r="AE1061" t="str">
            <v>---</v>
          </cell>
          <cell r="AF1061" t="str">
            <v>---</v>
          </cell>
          <cell r="AG1061" t="str">
            <v>---</v>
          </cell>
          <cell r="AH1061" t="str">
            <v>---</v>
          </cell>
          <cell r="AI1061" t="str">
            <v>---</v>
          </cell>
          <cell r="AJ1061" t="str">
            <v>---</v>
          </cell>
          <cell r="AK1061" t="str">
            <v>---</v>
          </cell>
          <cell r="AL1061">
            <v>0</v>
          </cell>
          <cell r="AM1061" t="str">
            <v>---</v>
          </cell>
          <cell r="AN1061">
            <v>0</v>
          </cell>
          <cell r="AO1061">
            <v>0</v>
          </cell>
          <cell r="AP1061">
            <v>0</v>
          </cell>
          <cell r="AQ1061">
            <v>0</v>
          </cell>
          <cell r="AR1061">
            <v>0</v>
          </cell>
          <cell r="AS1061">
            <v>0</v>
          </cell>
          <cell r="AT1061">
            <v>0</v>
          </cell>
          <cell r="AU1061">
            <v>0</v>
          </cell>
          <cell r="AV1061">
            <v>0</v>
          </cell>
          <cell r="AW1061">
            <v>0</v>
          </cell>
          <cell r="AX1061">
            <v>0</v>
          </cell>
          <cell r="AY1061">
            <v>0</v>
          </cell>
          <cell r="AZ1061">
            <v>0</v>
          </cell>
          <cell r="BA1061">
            <v>0</v>
          </cell>
          <cell r="BB1061" t="str">
            <v>Sin Seguimiento</v>
          </cell>
          <cell r="BJ1061" t="str">
            <v>---</v>
          </cell>
          <cell r="BK1061" t="str">
            <v>---</v>
          </cell>
          <cell r="BL1061" t="str">
            <v>---</v>
          </cell>
          <cell r="BN1061" t="str">
            <v>---</v>
          </cell>
          <cell r="BO1061" t="str">
            <v>---</v>
          </cell>
          <cell r="BP1061" t="str">
            <v>---</v>
          </cell>
          <cell r="BQ1061" t="str">
            <v>---</v>
          </cell>
          <cell r="BR1061" t="str">
            <v>---</v>
          </cell>
          <cell r="BS1061" t="str">
            <v>---</v>
          </cell>
          <cell r="BT1061" t="str">
            <v>---</v>
          </cell>
          <cell r="BU1061" t="str">
            <v>---</v>
          </cell>
          <cell r="BV1061" t="str">
            <v>---</v>
          </cell>
          <cell r="BW1061" t="str">
            <v>---</v>
          </cell>
        </row>
        <row r="1062">
          <cell r="A1062" t="str">
            <v>LAM1638</v>
          </cell>
          <cell r="B1062" t="str">
            <v>Licencia Ambiental</v>
          </cell>
          <cell r="C1062" t="str">
            <v>PERFORACIÓN EXPLORATORIA EN EL BLOQUE CAPIRO.</v>
          </cell>
          <cell r="D1062" t="str">
            <v xml:space="preserve">PETROLERA SANTAFÉ COLOMBIA LTDA. </v>
          </cell>
          <cell r="E1062" t="str">
            <v>Hidrocarburos</v>
          </cell>
          <cell r="F1062" t="str">
            <v>---</v>
          </cell>
          <cell r="G1062" t="str">
            <v>---</v>
          </cell>
          <cell r="H1062" t="str">
            <v>---</v>
          </cell>
          <cell r="I1062" t="str">
            <v>---</v>
          </cell>
          <cell r="J1062" t="str">
            <v>---</v>
          </cell>
          <cell r="K1062">
            <v>4</v>
          </cell>
          <cell r="O1062" t="str">
            <v>---</v>
          </cell>
          <cell r="P1062" t="str">
            <v>N/A</v>
          </cell>
          <cell r="Q1062" t="str">
            <v>---</v>
          </cell>
          <cell r="S1062" t="str">
            <v>---</v>
          </cell>
          <cell r="T1062" t="str">
            <v>---</v>
          </cell>
          <cell r="U1062">
            <v>1</v>
          </cell>
          <cell r="V1062" t="str">
            <v>ARCHIVADO</v>
          </cell>
          <cell r="W1062" t="str">
            <v>CAR Y CORTOLIMA</v>
          </cell>
          <cell r="X1062" t="str">
            <v>Auto de Archivo</v>
          </cell>
          <cell r="Y1062" t="str">
            <v>485</v>
          </cell>
          <cell r="Z1062">
            <v>36012</v>
          </cell>
          <cell r="AA1062" t="str">
            <v>N/A</v>
          </cell>
          <cell r="AB1062" t="str">
            <v>N/A</v>
          </cell>
          <cell r="AD1062" t="str">
            <v>---</v>
          </cell>
          <cell r="AE1062" t="str">
            <v>---</v>
          </cell>
          <cell r="AF1062" t="str">
            <v>---</v>
          </cell>
          <cell r="AG1062" t="str">
            <v>---</v>
          </cell>
          <cell r="AH1062" t="str">
            <v>---</v>
          </cell>
          <cell r="AI1062" t="str">
            <v>---</v>
          </cell>
          <cell r="AJ1062" t="str">
            <v>---</v>
          </cell>
          <cell r="AK1062" t="str">
            <v>---</v>
          </cell>
          <cell r="AL1062">
            <v>0</v>
          </cell>
          <cell r="AM1062" t="str">
            <v>---</v>
          </cell>
          <cell r="AN1062">
            <v>0</v>
          </cell>
          <cell r="AO1062">
            <v>0</v>
          </cell>
          <cell r="AP1062">
            <v>0</v>
          </cell>
          <cell r="AQ1062">
            <v>0</v>
          </cell>
          <cell r="AR1062">
            <v>0</v>
          </cell>
          <cell r="AS1062">
            <v>0</v>
          </cell>
          <cell r="AT1062">
            <v>0</v>
          </cell>
          <cell r="AU1062">
            <v>0</v>
          </cell>
          <cell r="AV1062">
            <v>0</v>
          </cell>
          <cell r="AW1062">
            <v>0</v>
          </cell>
          <cell r="AX1062">
            <v>0</v>
          </cell>
          <cell r="AY1062">
            <v>0</v>
          </cell>
          <cell r="AZ1062">
            <v>0</v>
          </cell>
          <cell r="BA1062">
            <v>0</v>
          </cell>
          <cell r="BB1062" t="str">
            <v>Sin Seguimiento</v>
          </cell>
          <cell r="BJ1062" t="str">
            <v>---</v>
          </cell>
          <cell r="BK1062" t="str">
            <v>---</v>
          </cell>
          <cell r="BL1062" t="str">
            <v>---</v>
          </cell>
          <cell r="BN1062" t="str">
            <v>---</v>
          </cell>
          <cell r="BO1062" t="str">
            <v>---</v>
          </cell>
          <cell r="BP1062" t="str">
            <v>---</v>
          </cell>
          <cell r="BQ1062" t="str">
            <v>---</v>
          </cell>
          <cell r="BR1062" t="str">
            <v>---</v>
          </cell>
          <cell r="BS1062" t="str">
            <v>---</v>
          </cell>
          <cell r="BT1062" t="str">
            <v>---</v>
          </cell>
          <cell r="BU1062" t="str">
            <v>---</v>
          </cell>
          <cell r="BV1062" t="str">
            <v>---</v>
          </cell>
          <cell r="BW1062" t="str">
            <v>---</v>
          </cell>
        </row>
        <row r="1063">
          <cell r="A1063" t="str">
            <v>LAM1576</v>
          </cell>
          <cell r="B1063" t="str">
            <v>Plan de Manejo Ambiental</v>
          </cell>
          <cell r="C1063" t="str">
            <v>PLAN DE MEJORAMIENTO DE LA LÍNEA DE TRANSFERENCIA DE AGUA.</v>
          </cell>
          <cell r="D1063" t="str">
            <v xml:space="preserve">ECOPETROL S.A. </v>
          </cell>
          <cell r="E1063" t="str">
            <v>Hidrocarburos</v>
          </cell>
          <cell r="F1063" t="str">
            <v>---</v>
          </cell>
          <cell r="G1063" t="str">
            <v>---</v>
          </cell>
          <cell r="H1063" t="str">
            <v>---</v>
          </cell>
          <cell r="I1063" t="str">
            <v>---</v>
          </cell>
          <cell r="J1063" t="str">
            <v>---</v>
          </cell>
          <cell r="K1063">
            <v>4</v>
          </cell>
          <cell r="O1063" t="str">
            <v>---</v>
          </cell>
          <cell r="P1063" t="str">
            <v>N/A</v>
          </cell>
          <cell r="Q1063" t="str">
            <v>---</v>
          </cell>
          <cell r="S1063" t="str">
            <v>---</v>
          </cell>
          <cell r="T1063" t="str">
            <v>---</v>
          </cell>
          <cell r="U1063">
            <v>1</v>
          </cell>
          <cell r="V1063" t="str">
            <v>ARCHIVADO</v>
          </cell>
          <cell r="W1063" t="str">
            <v>CAR Y CORTOLIMA</v>
          </cell>
          <cell r="X1063" t="str">
            <v>Auto de Archivo</v>
          </cell>
          <cell r="Y1063">
            <v>1961</v>
          </cell>
          <cell r="Z1063">
            <v>38653</v>
          </cell>
          <cell r="AA1063" t="str">
            <v>N/A</v>
          </cell>
          <cell r="AB1063" t="str">
            <v>N/A</v>
          </cell>
          <cell r="AD1063" t="str">
            <v>---</v>
          </cell>
          <cell r="AE1063" t="str">
            <v>---</v>
          </cell>
          <cell r="AF1063" t="str">
            <v>---</v>
          </cell>
          <cell r="AG1063" t="str">
            <v>---</v>
          </cell>
          <cell r="AH1063" t="str">
            <v>---</v>
          </cell>
          <cell r="AI1063" t="str">
            <v>---</v>
          </cell>
          <cell r="AJ1063" t="str">
            <v>---</v>
          </cell>
          <cell r="AK1063" t="str">
            <v>---</v>
          </cell>
          <cell r="AL1063">
            <v>0</v>
          </cell>
          <cell r="AM1063" t="str">
            <v>---</v>
          </cell>
          <cell r="AN1063">
            <v>0</v>
          </cell>
          <cell r="AO1063">
            <v>0</v>
          </cell>
          <cell r="AP1063">
            <v>0</v>
          </cell>
          <cell r="AQ1063">
            <v>0</v>
          </cell>
          <cell r="AR1063">
            <v>0</v>
          </cell>
          <cell r="AS1063">
            <v>0</v>
          </cell>
          <cell r="AT1063">
            <v>0</v>
          </cell>
          <cell r="AU1063">
            <v>0</v>
          </cell>
          <cell r="AV1063">
            <v>0</v>
          </cell>
          <cell r="AW1063">
            <v>0</v>
          </cell>
          <cell r="AX1063">
            <v>0</v>
          </cell>
          <cell r="AY1063">
            <v>0</v>
          </cell>
          <cell r="AZ1063">
            <v>0</v>
          </cell>
          <cell r="BA1063">
            <v>0</v>
          </cell>
          <cell r="BB1063" t="str">
            <v>Sin Seguimiento</v>
          </cell>
          <cell r="BJ1063" t="str">
            <v>---</v>
          </cell>
          <cell r="BK1063" t="str">
            <v>---</v>
          </cell>
          <cell r="BL1063" t="str">
            <v>---</v>
          </cell>
          <cell r="BN1063" t="str">
            <v>---</v>
          </cell>
          <cell r="BO1063" t="str">
            <v>---</v>
          </cell>
          <cell r="BP1063" t="str">
            <v>---</v>
          </cell>
          <cell r="BQ1063" t="str">
            <v>---</v>
          </cell>
          <cell r="BR1063" t="str">
            <v>---</v>
          </cell>
          <cell r="BS1063" t="str">
            <v>---</v>
          </cell>
          <cell r="BT1063" t="str">
            <v>---</v>
          </cell>
          <cell r="BU1063" t="str">
            <v>---</v>
          </cell>
          <cell r="BV1063" t="str">
            <v>---</v>
          </cell>
          <cell r="BW1063" t="str">
            <v>---</v>
          </cell>
        </row>
        <row r="1064">
          <cell r="A1064" t="str">
            <v>LAM1562</v>
          </cell>
          <cell r="B1064" t="str">
            <v>Licencia Ambiental</v>
          </cell>
          <cell r="C1064" t="str">
            <v>LÍNEA DE TRANSPORTE DE FLUÍDOS (OLEODUCTOS, GASODUCTOS, AGUAS DE PRODUCCIÓN) DEL PROYECTO FASE 3.</v>
          </cell>
          <cell r="D1064" t="str">
            <v xml:space="preserve">BP EXPLORATION COMPANY (COLOMBIA) LTD. </v>
          </cell>
          <cell r="E1064" t="str">
            <v>Hidrocarburos</v>
          </cell>
          <cell r="F1064" t="str">
            <v>---</v>
          </cell>
          <cell r="G1064" t="str">
            <v>---</v>
          </cell>
          <cell r="H1064" t="str">
            <v>---</v>
          </cell>
          <cell r="I1064" t="str">
            <v>---</v>
          </cell>
          <cell r="J1064" t="str">
            <v>---</v>
          </cell>
          <cell r="K1064">
            <v>4</v>
          </cell>
          <cell r="O1064" t="str">
            <v>---</v>
          </cell>
          <cell r="P1064" t="str">
            <v>N/A</v>
          </cell>
          <cell r="Q1064" t="str">
            <v>---</v>
          </cell>
          <cell r="S1064" t="str">
            <v>---</v>
          </cell>
          <cell r="T1064" t="str">
            <v>---</v>
          </cell>
          <cell r="U1064">
            <v>1</v>
          </cell>
          <cell r="V1064" t="str">
            <v>ARCHIVADO</v>
          </cell>
          <cell r="W1064" t="str">
            <v>CAR Y CORTOLIMA</v>
          </cell>
          <cell r="X1064" t="str">
            <v>Auto de Archivo</v>
          </cell>
          <cell r="Y1064">
            <v>2187</v>
          </cell>
          <cell r="Z1064">
            <v>38686</v>
          </cell>
          <cell r="AA1064" t="str">
            <v>N/A</v>
          </cell>
          <cell r="AB1064" t="str">
            <v>N/A</v>
          </cell>
          <cell r="AD1064" t="str">
            <v>---</v>
          </cell>
          <cell r="AE1064" t="str">
            <v>---</v>
          </cell>
          <cell r="AF1064" t="str">
            <v>---</v>
          </cell>
          <cell r="AG1064" t="str">
            <v>---</v>
          </cell>
          <cell r="AH1064" t="str">
            <v>---</v>
          </cell>
          <cell r="AI1064" t="str">
            <v>---</v>
          </cell>
          <cell r="AJ1064" t="str">
            <v>---</v>
          </cell>
          <cell r="AK1064" t="str">
            <v>---</v>
          </cell>
          <cell r="AL1064">
            <v>0</v>
          </cell>
          <cell r="AM1064" t="str">
            <v>---</v>
          </cell>
          <cell r="AN1064">
            <v>0</v>
          </cell>
          <cell r="AO1064">
            <v>0</v>
          </cell>
          <cell r="AP1064">
            <v>0</v>
          </cell>
          <cell r="AQ1064">
            <v>0</v>
          </cell>
          <cell r="AR1064">
            <v>0</v>
          </cell>
          <cell r="AS1064">
            <v>0</v>
          </cell>
          <cell r="AT1064">
            <v>0</v>
          </cell>
          <cell r="AU1064">
            <v>0</v>
          </cell>
          <cell r="AV1064">
            <v>0</v>
          </cell>
          <cell r="AW1064">
            <v>0</v>
          </cell>
          <cell r="AX1064">
            <v>0</v>
          </cell>
          <cell r="AY1064">
            <v>0</v>
          </cell>
          <cell r="AZ1064">
            <v>0</v>
          </cell>
          <cell r="BA1064">
            <v>0</v>
          </cell>
          <cell r="BB1064" t="str">
            <v>Sin Seguimiento</v>
          </cell>
          <cell r="BJ1064" t="str">
            <v>---</v>
          </cell>
          <cell r="BK1064" t="str">
            <v>---</v>
          </cell>
          <cell r="BL1064" t="str">
            <v>---</v>
          </cell>
          <cell r="BN1064" t="str">
            <v>---</v>
          </cell>
          <cell r="BO1064" t="str">
            <v>---</v>
          </cell>
          <cell r="BP1064" t="str">
            <v>---</v>
          </cell>
          <cell r="BQ1064" t="str">
            <v>---</v>
          </cell>
          <cell r="BR1064" t="str">
            <v>---</v>
          </cell>
          <cell r="BS1064" t="str">
            <v>---</v>
          </cell>
          <cell r="BT1064" t="str">
            <v>---</v>
          </cell>
          <cell r="BU1064" t="str">
            <v>---</v>
          </cell>
          <cell r="BV1064" t="str">
            <v>---</v>
          </cell>
          <cell r="BW1064" t="str">
            <v>---</v>
          </cell>
        </row>
        <row r="1065">
          <cell r="A1065" t="str">
            <v>LAM1555</v>
          </cell>
          <cell r="B1065" t="str">
            <v>Licencia Ambiental</v>
          </cell>
          <cell r="C1065" t="str">
            <v>REDES DOMICILIARIAS DE GAS EN EL MUNICIPIO DE MONIQUIRÁ.</v>
          </cell>
          <cell r="D1065" t="str">
            <v xml:space="preserve">ESPIGAS S.A. E.S.P. </v>
          </cell>
          <cell r="E1065" t="str">
            <v>Hidrocarburos</v>
          </cell>
          <cell r="F1065" t="str">
            <v>---</v>
          </cell>
          <cell r="G1065" t="str">
            <v>---</v>
          </cell>
          <cell r="H1065" t="str">
            <v>---</v>
          </cell>
          <cell r="I1065" t="str">
            <v>---</v>
          </cell>
          <cell r="J1065" t="str">
            <v>---</v>
          </cell>
          <cell r="K1065">
            <v>4</v>
          </cell>
          <cell r="O1065" t="str">
            <v>---</v>
          </cell>
          <cell r="P1065" t="str">
            <v>N/A</v>
          </cell>
          <cell r="Q1065" t="str">
            <v>---</v>
          </cell>
          <cell r="S1065" t="str">
            <v>---</v>
          </cell>
          <cell r="T1065" t="str">
            <v>---</v>
          </cell>
          <cell r="U1065">
            <v>1</v>
          </cell>
          <cell r="V1065" t="str">
            <v>ARCHIVADO</v>
          </cell>
          <cell r="W1065" t="str">
            <v>CAR Y CORTOLIMA</v>
          </cell>
          <cell r="X1065" t="str">
            <v>Auto de Archivo</v>
          </cell>
          <cell r="Y1065">
            <v>2361</v>
          </cell>
          <cell r="Z1065">
            <v>39324</v>
          </cell>
          <cell r="AA1065" t="str">
            <v>N/A</v>
          </cell>
          <cell r="AB1065" t="str">
            <v>N/A</v>
          </cell>
          <cell r="AD1065" t="str">
            <v>---</v>
          </cell>
          <cell r="AE1065" t="str">
            <v>---</v>
          </cell>
          <cell r="AF1065" t="str">
            <v>---</v>
          </cell>
          <cell r="AG1065" t="str">
            <v>---</v>
          </cell>
          <cell r="AH1065" t="str">
            <v>---</v>
          </cell>
          <cell r="AI1065" t="str">
            <v>---</v>
          </cell>
          <cell r="AJ1065" t="str">
            <v>---</v>
          </cell>
          <cell r="AK1065" t="str">
            <v>---</v>
          </cell>
          <cell r="AL1065">
            <v>0</v>
          </cell>
          <cell r="AM1065" t="str">
            <v>---</v>
          </cell>
          <cell r="AN1065">
            <v>0</v>
          </cell>
          <cell r="AO1065">
            <v>0</v>
          </cell>
          <cell r="AP1065">
            <v>0</v>
          </cell>
          <cell r="AQ1065">
            <v>0</v>
          </cell>
          <cell r="AR1065">
            <v>0</v>
          </cell>
          <cell r="AS1065">
            <v>0</v>
          </cell>
          <cell r="AT1065">
            <v>0</v>
          </cell>
          <cell r="AU1065">
            <v>0</v>
          </cell>
          <cell r="AV1065">
            <v>0</v>
          </cell>
          <cell r="AW1065">
            <v>0</v>
          </cell>
          <cell r="AX1065">
            <v>0</v>
          </cell>
          <cell r="AY1065">
            <v>0</v>
          </cell>
          <cell r="AZ1065">
            <v>0</v>
          </cell>
          <cell r="BA1065">
            <v>0</v>
          </cell>
          <cell r="BB1065" t="str">
            <v>Sin Seguimiento</v>
          </cell>
          <cell r="BJ1065" t="str">
            <v>---</v>
          </cell>
          <cell r="BK1065" t="str">
            <v>---</v>
          </cell>
          <cell r="BL1065" t="str">
            <v>---</v>
          </cell>
          <cell r="BN1065" t="str">
            <v>---</v>
          </cell>
          <cell r="BO1065" t="str">
            <v>---</v>
          </cell>
          <cell r="BP1065" t="str">
            <v>---</v>
          </cell>
          <cell r="BQ1065" t="str">
            <v>---</v>
          </cell>
          <cell r="BR1065" t="str">
            <v>---</v>
          </cell>
          <cell r="BS1065" t="str">
            <v>---</v>
          </cell>
          <cell r="BT1065" t="str">
            <v>---</v>
          </cell>
          <cell r="BU1065" t="str">
            <v>---</v>
          </cell>
          <cell r="BV1065" t="str">
            <v>---</v>
          </cell>
          <cell r="BW1065" t="str">
            <v>---</v>
          </cell>
        </row>
        <row r="1066">
          <cell r="A1066" t="str">
            <v>LAM1533</v>
          </cell>
          <cell r="B1066" t="str">
            <v>Licencia Ambiental</v>
          </cell>
          <cell r="C1066" t="str">
            <v>PROGRAMA SÍSMICO NEIVA 3D (BLOQUE DEPRODUCCIÓN NEIVA, CAMPOS DINA, DINA K, DINA T, TENAY, PALOGRANDE, CEBU, PIJAO Y HATONUEVO)</v>
          </cell>
          <cell r="D1066" t="str">
            <v xml:space="preserve">ECOPETROL S.A. </v>
          </cell>
          <cell r="E1066" t="str">
            <v>Hidrocarburos</v>
          </cell>
          <cell r="F1066" t="str">
            <v>---</v>
          </cell>
          <cell r="G1066" t="str">
            <v>---</v>
          </cell>
          <cell r="H1066" t="str">
            <v>---</v>
          </cell>
          <cell r="I1066" t="str">
            <v>---</v>
          </cell>
          <cell r="J1066" t="str">
            <v>---</v>
          </cell>
          <cell r="K1066">
            <v>4</v>
          </cell>
          <cell r="O1066" t="str">
            <v>---</v>
          </cell>
          <cell r="P1066" t="str">
            <v>N/A</v>
          </cell>
          <cell r="Q1066" t="str">
            <v>---</v>
          </cell>
          <cell r="S1066" t="str">
            <v>---</v>
          </cell>
          <cell r="T1066" t="str">
            <v>---</v>
          </cell>
          <cell r="U1066">
            <v>1</v>
          </cell>
          <cell r="V1066" t="str">
            <v>ARCHIVADO</v>
          </cell>
          <cell r="W1066" t="str">
            <v>CAR Y CORTOLIMA</v>
          </cell>
          <cell r="X1066" t="str">
            <v>Auto de Archivo</v>
          </cell>
          <cell r="Y1066">
            <v>1096</v>
          </cell>
          <cell r="Z1066">
            <v>38531</v>
          </cell>
          <cell r="AA1066" t="str">
            <v>N/A</v>
          </cell>
          <cell r="AB1066" t="str">
            <v>N/A</v>
          </cell>
          <cell r="AD1066" t="str">
            <v>---</v>
          </cell>
          <cell r="AE1066" t="str">
            <v>---</v>
          </cell>
          <cell r="AF1066" t="str">
            <v>---</v>
          </cell>
          <cell r="AG1066" t="str">
            <v>---</v>
          </cell>
          <cell r="AH1066" t="str">
            <v>---</v>
          </cell>
          <cell r="AI1066" t="str">
            <v>---</v>
          </cell>
          <cell r="AJ1066" t="str">
            <v>---</v>
          </cell>
          <cell r="AK1066" t="str">
            <v>---</v>
          </cell>
          <cell r="AL1066">
            <v>0</v>
          </cell>
          <cell r="AM1066" t="str">
            <v>---</v>
          </cell>
          <cell r="AN1066">
            <v>0</v>
          </cell>
          <cell r="AO1066">
            <v>0</v>
          </cell>
          <cell r="AP1066">
            <v>0</v>
          </cell>
          <cell r="AQ1066">
            <v>0</v>
          </cell>
          <cell r="AR1066">
            <v>0</v>
          </cell>
          <cell r="AS1066">
            <v>0</v>
          </cell>
          <cell r="AT1066">
            <v>0</v>
          </cell>
          <cell r="AU1066">
            <v>0</v>
          </cell>
          <cell r="AV1066">
            <v>0</v>
          </cell>
          <cell r="AW1066">
            <v>0</v>
          </cell>
          <cell r="AX1066">
            <v>0</v>
          </cell>
          <cell r="AY1066">
            <v>0</v>
          </cell>
          <cell r="AZ1066">
            <v>0</v>
          </cell>
          <cell r="BA1066">
            <v>0</v>
          </cell>
          <cell r="BB1066" t="str">
            <v>Sin Seguimiento</v>
          </cell>
          <cell r="BJ1066" t="str">
            <v>---</v>
          </cell>
          <cell r="BK1066" t="str">
            <v>---</v>
          </cell>
          <cell r="BL1066" t="str">
            <v>---</v>
          </cell>
          <cell r="BN1066" t="str">
            <v>---</v>
          </cell>
          <cell r="BO1066" t="str">
            <v>---</v>
          </cell>
          <cell r="BP1066" t="str">
            <v>---</v>
          </cell>
          <cell r="BQ1066" t="str">
            <v>---</v>
          </cell>
          <cell r="BR1066" t="str">
            <v>---</v>
          </cell>
          <cell r="BS1066" t="str">
            <v>---</v>
          </cell>
          <cell r="BT1066" t="str">
            <v>---</v>
          </cell>
          <cell r="BU1066" t="str">
            <v>---</v>
          </cell>
          <cell r="BV1066" t="str">
            <v>---</v>
          </cell>
          <cell r="BW1066" t="str">
            <v>---</v>
          </cell>
        </row>
        <row r="1067">
          <cell r="A1067" t="str">
            <v>LAM1507</v>
          </cell>
          <cell r="B1067" t="str">
            <v>Licencia Ambiental</v>
          </cell>
          <cell r="C1067" t="str">
            <v>PROGRAMA SÍSMICO SAN ANTONIO - SUCUMBÍOS 3D. (ÁREA DE INFLUENCIA CAMPOS CHURUYACO Y SAN ANTONIO).</v>
          </cell>
          <cell r="D1067" t="str">
            <v xml:space="preserve">ECOPETROL S.A. </v>
          </cell>
          <cell r="E1067" t="str">
            <v>Hidrocarburos</v>
          </cell>
          <cell r="F1067" t="str">
            <v>---</v>
          </cell>
          <cell r="G1067" t="str">
            <v>---</v>
          </cell>
          <cell r="H1067" t="str">
            <v>---</v>
          </cell>
          <cell r="I1067" t="str">
            <v>---</v>
          </cell>
          <cell r="J1067" t="str">
            <v>---</v>
          </cell>
          <cell r="K1067">
            <v>4</v>
          </cell>
          <cell r="O1067" t="str">
            <v>---</v>
          </cell>
          <cell r="P1067" t="str">
            <v>N/A</v>
          </cell>
          <cell r="Q1067" t="str">
            <v>---</v>
          </cell>
          <cell r="S1067" t="str">
            <v>---</v>
          </cell>
          <cell r="T1067" t="str">
            <v>---</v>
          </cell>
          <cell r="U1067">
            <v>1</v>
          </cell>
          <cell r="V1067" t="str">
            <v>ARCHIVADO</v>
          </cell>
          <cell r="W1067" t="str">
            <v>CAR Y CORTOLIMA</v>
          </cell>
          <cell r="X1067" t="str">
            <v>Auto de Archivo</v>
          </cell>
          <cell r="Y1067">
            <v>1919</v>
          </cell>
          <cell r="Z1067">
            <v>38645</v>
          </cell>
          <cell r="AA1067" t="str">
            <v>N/A</v>
          </cell>
          <cell r="AB1067" t="str">
            <v>N/A</v>
          </cell>
          <cell r="AD1067" t="str">
            <v>---</v>
          </cell>
          <cell r="AE1067" t="str">
            <v>---</v>
          </cell>
          <cell r="AF1067" t="str">
            <v>---</v>
          </cell>
          <cell r="AG1067" t="str">
            <v>---</v>
          </cell>
          <cell r="AH1067" t="str">
            <v>---</v>
          </cell>
          <cell r="AI1067" t="str">
            <v>---</v>
          </cell>
          <cell r="AJ1067" t="str">
            <v>---</v>
          </cell>
          <cell r="AK1067" t="str">
            <v>---</v>
          </cell>
          <cell r="AL1067">
            <v>0</v>
          </cell>
          <cell r="AM1067" t="str">
            <v>---</v>
          </cell>
          <cell r="AN1067">
            <v>0</v>
          </cell>
          <cell r="AO1067">
            <v>0</v>
          </cell>
          <cell r="AP1067">
            <v>0</v>
          </cell>
          <cell r="AQ1067">
            <v>0</v>
          </cell>
          <cell r="AR1067">
            <v>0</v>
          </cell>
          <cell r="AS1067">
            <v>0</v>
          </cell>
          <cell r="AT1067">
            <v>0</v>
          </cell>
          <cell r="AU1067">
            <v>0</v>
          </cell>
          <cell r="AV1067">
            <v>0</v>
          </cell>
          <cell r="AW1067">
            <v>0</v>
          </cell>
          <cell r="AX1067">
            <v>0</v>
          </cell>
          <cell r="AY1067">
            <v>0</v>
          </cell>
          <cell r="AZ1067">
            <v>0</v>
          </cell>
          <cell r="BA1067">
            <v>0</v>
          </cell>
          <cell r="BB1067" t="str">
            <v>Sin Seguimiento</v>
          </cell>
          <cell r="BJ1067" t="str">
            <v>---</v>
          </cell>
          <cell r="BK1067" t="str">
            <v>---</v>
          </cell>
          <cell r="BL1067" t="str">
            <v>---</v>
          </cell>
          <cell r="BN1067" t="str">
            <v>---</v>
          </cell>
          <cell r="BO1067" t="str">
            <v>---</v>
          </cell>
          <cell r="BP1067" t="str">
            <v>---</v>
          </cell>
          <cell r="BQ1067" t="str">
            <v>---</v>
          </cell>
          <cell r="BR1067" t="str">
            <v>---</v>
          </cell>
          <cell r="BS1067" t="str">
            <v>---</v>
          </cell>
          <cell r="BT1067" t="str">
            <v>---</v>
          </cell>
          <cell r="BU1067" t="str">
            <v>---</v>
          </cell>
          <cell r="BV1067" t="str">
            <v>---</v>
          </cell>
          <cell r="BW1067" t="str">
            <v>---</v>
          </cell>
        </row>
        <row r="1068">
          <cell r="A1068" t="str">
            <v>LAM1480</v>
          </cell>
          <cell r="B1068" t="str">
            <v>Licencia Ambiental</v>
          </cell>
          <cell r="C1068" t="str">
            <v>PROGRAMA SÍSMICO CAIPAL 3D. CAMPO DE PRODUCCIÓN PETROLÍFERA CAIPAL - PALAGUA.</v>
          </cell>
          <cell r="D1068" t="str">
            <v xml:space="preserve">ECOPETROL S.A. </v>
          </cell>
          <cell r="E1068" t="str">
            <v>Hidrocarburos</v>
          </cell>
          <cell r="F1068" t="str">
            <v>---</v>
          </cell>
          <cell r="G1068" t="str">
            <v>---</v>
          </cell>
          <cell r="H1068" t="str">
            <v>---</v>
          </cell>
          <cell r="I1068" t="str">
            <v>---</v>
          </cell>
          <cell r="J1068" t="str">
            <v>---</v>
          </cell>
          <cell r="K1068">
            <v>4</v>
          </cell>
          <cell r="O1068" t="str">
            <v>---</v>
          </cell>
          <cell r="P1068" t="str">
            <v>N/A</v>
          </cell>
          <cell r="Q1068" t="str">
            <v>---</v>
          </cell>
          <cell r="S1068" t="str">
            <v>---</v>
          </cell>
          <cell r="T1068" t="str">
            <v>---</v>
          </cell>
          <cell r="U1068">
            <v>1</v>
          </cell>
          <cell r="V1068" t="str">
            <v>ARCHIVADO</v>
          </cell>
          <cell r="W1068" t="str">
            <v>CAR Y CORTOLIMA</v>
          </cell>
          <cell r="X1068" t="str">
            <v>Auto de Archivo</v>
          </cell>
          <cell r="Y1068">
            <v>1956</v>
          </cell>
          <cell r="Z1068">
            <v>38653</v>
          </cell>
          <cell r="AA1068" t="str">
            <v>N/A</v>
          </cell>
          <cell r="AB1068" t="str">
            <v>N/A</v>
          </cell>
          <cell r="AD1068" t="str">
            <v>---</v>
          </cell>
          <cell r="AE1068" t="str">
            <v>---</v>
          </cell>
          <cell r="AF1068" t="str">
            <v>---</v>
          </cell>
          <cell r="AG1068" t="str">
            <v>---</v>
          </cell>
          <cell r="AH1068" t="str">
            <v>---</v>
          </cell>
          <cell r="AI1068" t="str">
            <v>---</v>
          </cell>
          <cell r="AJ1068" t="str">
            <v>---</v>
          </cell>
          <cell r="AK1068" t="str">
            <v>---</v>
          </cell>
          <cell r="AL1068">
            <v>0</v>
          </cell>
          <cell r="AM1068" t="str">
            <v>---</v>
          </cell>
          <cell r="AN1068">
            <v>0</v>
          </cell>
          <cell r="AO1068">
            <v>0</v>
          </cell>
          <cell r="AP1068">
            <v>0</v>
          </cell>
          <cell r="AQ1068">
            <v>0</v>
          </cell>
          <cell r="AR1068">
            <v>0</v>
          </cell>
          <cell r="AS1068">
            <v>0</v>
          </cell>
          <cell r="AT1068">
            <v>0</v>
          </cell>
          <cell r="AU1068">
            <v>0</v>
          </cell>
          <cell r="AV1068">
            <v>0</v>
          </cell>
          <cell r="AW1068">
            <v>0</v>
          </cell>
          <cell r="AX1068">
            <v>0</v>
          </cell>
          <cell r="AY1068">
            <v>0</v>
          </cell>
          <cell r="AZ1068">
            <v>0</v>
          </cell>
          <cell r="BA1068">
            <v>0</v>
          </cell>
          <cell r="BB1068" t="str">
            <v>Sin Seguimiento</v>
          </cell>
          <cell r="BJ1068" t="str">
            <v>---</v>
          </cell>
          <cell r="BK1068" t="str">
            <v>---</v>
          </cell>
          <cell r="BL1068" t="str">
            <v>---</v>
          </cell>
          <cell r="BN1068" t="str">
            <v>---</v>
          </cell>
          <cell r="BO1068" t="str">
            <v>---</v>
          </cell>
          <cell r="BP1068" t="str">
            <v>---</v>
          </cell>
          <cell r="BQ1068" t="str">
            <v>---</v>
          </cell>
          <cell r="BR1068" t="str">
            <v>---</v>
          </cell>
          <cell r="BS1068" t="str">
            <v>---</v>
          </cell>
          <cell r="BT1068" t="str">
            <v>---</v>
          </cell>
          <cell r="BU1068" t="str">
            <v>---</v>
          </cell>
          <cell r="BV1068" t="str">
            <v>---</v>
          </cell>
          <cell r="BW1068" t="str">
            <v>---</v>
          </cell>
        </row>
        <row r="1069">
          <cell r="A1069" t="str">
            <v>LAM1479</v>
          </cell>
          <cell r="B1069" t="str">
            <v>Licencia Ambiental</v>
          </cell>
          <cell r="C1069" t="str">
            <v>CONTRATO DE ASOCIACIÓN GAITANAS. EXPLORACIÓN SÍSMICA. ISKANA 1</v>
          </cell>
          <cell r="D1069" t="str">
            <v xml:space="preserve">HOCOL S.A. </v>
          </cell>
          <cell r="E1069" t="str">
            <v>Hidrocarburos</v>
          </cell>
          <cell r="F1069" t="str">
            <v>---</v>
          </cell>
          <cell r="G1069" t="str">
            <v>---</v>
          </cell>
          <cell r="H1069" t="str">
            <v>---</v>
          </cell>
          <cell r="I1069" t="str">
            <v>---</v>
          </cell>
          <cell r="J1069" t="str">
            <v>---</v>
          </cell>
          <cell r="K1069">
            <v>4</v>
          </cell>
          <cell r="O1069" t="str">
            <v>---</v>
          </cell>
          <cell r="P1069" t="str">
            <v>N/A</v>
          </cell>
          <cell r="Q1069" t="str">
            <v>---</v>
          </cell>
          <cell r="S1069" t="str">
            <v>---</v>
          </cell>
          <cell r="T1069" t="str">
            <v>---</v>
          </cell>
          <cell r="U1069">
            <v>3</v>
          </cell>
          <cell r="V1069" t="str">
            <v>ARCHIVADO</v>
          </cell>
          <cell r="W1069" t="str">
            <v>CAR Y CORTOLIMA</v>
          </cell>
          <cell r="X1069" t="str">
            <v>Auto de Archivo</v>
          </cell>
          <cell r="Y1069">
            <v>802</v>
          </cell>
          <cell r="Z1069">
            <v>38490</v>
          </cell>
          <cell r="AA1069" t="str">
            <v>N/A</v>
          </cell>
          <cell r="AB1069" t="str">
            <v>N/A</v>
          </cell>
          <cell r="AD1069" t="str">
            <v>---</v>
          </cell>
          <cell r="AE1069" t="str">
            <v>---</v>
          </cell>
          <cell r="AF1069" t="str">
            <v>---</v>
          </cell>
          <cell r="AG1069" t="str">
            <v>---</v>
          </cell>
          <cell r="AH1069" t="str">
            <v>---</v>
          </cell>
          <cell r="AI1069" t="str">
            <v>---</v>
          </cell>
          <cell r="AJ1069" t="str">
            <v>---</v>
          </cell>
          <cell r="AK1069" t="str">
            <v>---</v>
          </cell>
          <cell r="AL1069">
            <v>0</v>
          </cell>
          <cell r="AM1069" t="str">
            <v>---</v>
          </cell>
          <cell r="AN1069">
            <v>3</v>
          </cell>
          <cell r="AO1069">
            <v>0</v>
          </cell>
          <cell r="AP1069">
            <v>0</v>
          </cell>
          <cell r="AQ1069">
            <v>0</v>
          </cell>
          <cell r="AR1069">
            <v>0</v>
          </cell>
          <cell r="AS1069">
            <v>0</v>
          </cell>
          <cell r="AT1069">
            <v>0</v>
          </cell>
          <cell r="AU1069">
            <v>0</v>
          </cell>
          <cell r="AV1069">
            <v>0</v>
          </cell>
          <cell r="AW1069">
            <v>0</v>
          </cell>
          <cell r="AX1069">
            <v>0</v>
          </cell>
          <cell r="AY1069">
            <v>0</v>
          </cell>
          <cell r="AZ1069">
            <v>0</v>
          </cell>
          <cell r="BA1069">
            <v>0</v>
          </cell>
          <cell r="BB1069" t="str">
            <v>Seguimiento &lt; 2006</v>
          </cell>
          <cell r="BJ1069" t="str">
            <v>---</v>
          </cell>
          <cell r="BK1069" t="str">
            <v>---</v>
          </cell>
          <cell r="BL1069" t="str">
            <v>---</v>
          </cell>
          <cell r="BN1069" t="str">
            <v>---</v>
          </cell>
          <cell r="BO1069" t="str">
            <v>---</v>
          </cell>
          <cell r="BP1069" t="str">
            <v>---</v>
          </cell>
          <cell r="BQ1069" t="str">
            <v>---</v>
          </cell>
          <cell r="BR1069" t="str">
            <v>---</v>
          </cell>
          <cell r="BS1069" t="str">
            <v>---</v>
          </cell>
          <cell r="BT1069" t="str">
            <v>---</v>
          </cell>
          <cell r="BU1069" t="str">
            <v>---</v>
          </cell>
          <cell r="BV1069" t="str">
            <v>---</v>
          </cell>
          <cell r="BW1069" t="str">
            <v>---</v>
          </cell>
        </row>
        <row r="1070">
          <cell r="A1070" t="str">
            <v>LAM1471</v>
          </cell>
          <cell r="B1070" t="str">
            <v>Licencia Ambiental</v>
          </cell>
          <cell r="C1070" t="str">
            <v>CONCESIÓN COCORNA.</v>
          </cell>
          <cell r="D1070" t="str">
            <v xml:space="preserve">MANSAROVAR ENERGY COLOMBIA LTD </v>
          </cell>
          <cell r="E1070" t="str">
            <v>Hidrocarburos</v>
          </cell>
          <cell r="F1070" t="str">
            <v>---</v>
          </cell>
          <cell r="G1070" t="str">
            <v>---</v>
          </cell>
          <cell r="H1070" t="str">
            <v>---</v>
          </cell>
          <cell r="I1070" t="str">
            <v>---</v>
          </cell>
          <cell r="J1070" t="str">
            <v>---</v>
          </cell>
          <cell r="K1070">
            <v>4</v>
          </cell>
          <cell r="O1070" t="str">
            <v>---</v>
          </cell>
          <cell r="P1070" t="str">
            <v>N/A</v>
          </cell>
          <cell r="Q1070" t="str">
            <v>---</v>
          </cell>
          <cell r="S1070" t="str">
            <v>---</v>
          </cell>
          <cell r="T1070" t="str">
            <v>---</v>
          </cell>
          <cell r="U1070">
            <v>4</v>
          </cell>
          <cell r="V1070" t="str">
            <v>ARCHIVADO</v>
          </cell>
          <cell r="W1070" t="str">
            <v>CAR Y CORTOLIMA</v>
          </cell>
          <cell r="X1070" t="str">
            <v>Auto de Archivo</v>
          </cell>
          <cell r="Y1070">
            <v>1193</v>
          </cell>
          <cell r="Z1070">
            <v>38544</v>
          </cell>
          <cell r="AA1070" t="str">
            <v>N/A</v>
          </cell>
          <cell r="AB1070" t="str">
            <v>N/A</v>
          </cell>
          <cell r="AD1070" t="str">
            <v>---</v>
          </cell>
          <cell r="AE1070" t="str">
            <v>---</v>
          </cell>
          <cell r="AF1070" t="str">
            <v>---</v>
          </cell>
          <cell r="AG1070" t="str">
            <v>---</v>
          </cell>
          <cell r="AH1070" t="str">
            <v>---</v>
          </cell>
          <cell r="AI1070" t="str">
            <v>---</v>
          </cell>
          <cell r="AJ1070" t="str">
            <v>---</v>
          </cell>
          <cell r="AK1070" t="str">
            <v>---</v>
          </cell>
          <cell r="AL1070">
            <v>0</v>
          </cell>
          <cell r="AM1070" t="str">
            <v>---</v>
          </cell>
          <cell r="AN1070">
            <v>1</v>
          </cell>
          <cell r="AO1070">
            <v>0</v>
          </cell>
          <cell r="AP1070">
            <v>0</v>
          </cell>
          <cell r="AQ1070">
            <v>0</v>
          </cell>
          <cell r="AR1070">
            <v>0</v>
          </cell>
          <cell r="AS1070">
            <v>0</v>
          </cell>
          <cell r="AT1070">
            <v>0</v>
          </cell>
          <cell r="AU1070">
            <v>0</v>
          </cell>
          <cell r="AV1070">
            <v>0</v>
          </cell>
          <cell r="AW1070">
            <v>0</v>
          </cell>
          <cell r="AX1070">
            <v>0</v>
          </cell>
          <cell r="AY1070">
            <v>0</v>
          </cell>
          <cell r="AZ1070">
            <v>0</v>
          </cell>
          <cell r="BA1070">
            <v>0</v>
          </cell>
          <cell r="BB1070" t="str">
            <v>Seguimiento &lt; 2006</v>
          </cell>
          <cell r="BJ1070" t="str">
            <v>---</v>
          </cell>
          <cell r="BK1070" t="str">
            <v>---</v>
          </cell>
          <cell r="BL1070" t="str">
            <v>---</v>
          </cell>
          <cell r="BN1070" t="str">
            <v>---</v>
          </cell>
          <cell r="BO1070" t="str">
            <v>---</v>
          </cell>
          <cell r="BP1070" t="str">
            <v>---</v>
          </cell>
          <cell r="BQ1070" t="str">
            <v>---</v>
          </cell>
          <cell r="BR1070" t="str">
            <v>---</v>
          </cell>
          <cell r="BS1070" t="str">
            <v>---</v>
          </cell>
          <cell r="BT1070" t="str">
            <v>---</v>
          </cell>
          <cell r="BU1070" t="str">
            <v>---</v>
          </cell>
          <cell r="BV1070" t="str">
            <v>---</v>
          </cell>
          <cell r="BW1070" t="str">
            <v>---</v>
          </cell>
        </row>
        <row r="1071">
          <cell r="A1071" t="str">
            <v>LAM1438</v>
          </cell>
          <cell r="B1071" t="str">
            <v>Licencia Ambiental</v>
          </cell>
          <cell r="C1071" t="str">
            <v>INSTALACION DE UNA PLANTA DE DESTILACIÓN TOROYACO.</v>
          </cell>
          <cell r="D1071" t="str">
            <v xml:space="preserve">GRAN TIERRA ENERGY COLOMBIA LTD. </v>
          </cell>
          <cell r="E1071" t="str">
            <v>Hidrocarburos</v>
          </cell>
          <cell r="F1071" t="str">
            <v>---</v>
          </cell>
          <cell r="G1071" t="str">
            <v>---</v>
          </cell>
          <cell r="H1071" t="str">
            <v>---</v>
          </cell>
          <cell r="I1071" t="str">
            <v>---</v>
          </cell>
          <cell r="J1071" t="str">
            <v>---</v>
          </cell>
          <cell r="K1071">
            <v>4</v>
          </cell>
          <cell r="O1071" t="str">
            <v>---</v>
          </cell>
          <cell r="P1071" t="str">
            <v>N/A</v>
          </cell>
          <cell r="Q1071" t="str">
            <v>---</v>
          </cell>
          <cell r="S1071" t="str">
            <v>---</v>
          </cell>
          <cell r="T1071" t="str">
            <v>---</v>
          </cell>
          <cell r="U1071">
            <v>1</v>
          </cell>
          <cell r="V1071" t="str">
            <v>ARCHIVADO</v>
          </cell>
          <cell r="W1071" t="str">
            <v>CAR Y CORTOLIMA</v>
          </cell>
          <cell r="X1071" t="str">
            <v>Auto de Archivo</v>
          </cell>
          <cell r="Y1071">
            <v>685</v>
          </cell>
          <cell r="Z1071">
            <v>38807</v>
          </cell>
          <cell r="AA1071" t="str">
            <v>N/A</v>
          </cell>
          <cell r="AB1071" t="str">
            <v>N/A</v>
          </cell>
          <cell r="AD1071" t="str">
            <v>---</v>
          </cell>
          <cell r="AE1071" t="str">
            <v>---</v>
          </cell>
          <cell r="AF1071" t="str">
            <v>---</v>
          </cell>
          <cell r="AG1071" t="str">
            <v>---</v>
          </cell>
          <cell r="AH1071" t="str">
            <v>---</v>
          </cell>
          <cell r="AI1071" t="str">
            <v>---</v>
          </cell>
          <cell r="AJ1071" t="str">
            <v>---</v>
          </cell>
          <cell r="AK1071" t="str">
            <v>---</v>
          </cell>
          <cell r="AL1071">
            <v>0</v>
          </cell>
          <cell r="AM1071" t="str">
            <v>---</v>
          </cell>
          <cell r="AN1071">
            <v>1</v>
          </cell>
          <cell r="AO1071">
            <v>0</v>
          </cell>
          <cell r="AP1071">
            <v>0</v>
          </cell>
          <cell r="AQ1071">
            <v>0</v>
          </cell>
          <cell r="AR1071">
            <v>0</v>
          </cell>
          <cell r="AS1071">
            <v>0</v>
          </cell>
          <cell r="AT1071">
            <v>0</v>
          </cell>
          <cell r="AU1071">
            <v>0</v>
          </cell>
          <cell r="AV1071">
            <v>0</v>
          </cell>
          <cell r="AW1071">
            <v>0</v>
          </cell>
          <cell r="AX1071">
            <v>0</v>
          </cell>
          <cell r="AY1071">
            <v>0</v>
          </cell>
          <cell r="AZ1071">
            <v>0</v>
          </cell>
          <cell r="BA1071">
            <v>0</v>
          </cell>
          <cell r="BB1071" t="str">
            <v>Seguimiento &lt; 2006</v>
          </cell>
          <cell r="BJ1071" t="str">
            <v>---</v>
          </cell>
          <cell r="BK1071" t="str">
            <v>---</v>
          </cell>
          <cell r="BL1071" t="str">
            <v>---</v>
          </cell>
          <cell r="BN1071" t="str">
            <v>---</v>
          </cell>
          <cell r="BO1071" t="str">
            <v>---</v>
          </cell>
          <cell r="BP1071" t="str">
            <v>---</v>
          </cell>
          <cell r="BQ1071" t="str">
            <v>---</v>
          </cell>
          <cell r="BR1071" t="str">
            <v>---</v>
          </cell>
          <cell r="BS1071" t="str">
            <v>---</v>
          </cell>
          <cell r="BT1071" t="str">
            <v>---</v>
          </cell>
          <cell r="BU1071" t="str">
            <v>---</v>
          </cell>
          <cell r="BV1071" t="str">
            <v>---</v>
          </cell>
          <cell r="BW1071" t="str">
            <v>---</v>
          </cell>
        </row>
        <row r="1072">
          <cell r="A1072" t="str">
            <v>LAM1418</v>
          </cell>
          <cell r="B1072" t="str">
            <v>Licencia Ambiental</v>
          </cell>
          <cell r="C1072" t="str">
            <v>PROSPECCIÓN SÍSMICA EN EL BLOQUE PÁRAMO OESTE.</v>
          </cell>
          <cell r="D1072" t="str">
            <v xml:space="preserve">NEXEN PETROLEUM COLOMBIA LIMITED </v>
          </cell>
          <cell r="E1072" t="str">
            <v>Hidrocarburos</v>
          </cell>
          <cell r="F1072" t="str">
            <v>---</v>
          </cell>
          <cell r="G1072" t="str">
            <v>---</v>
          </cell>
          <cell r="H1072" t="str">
            <v>---</v>
          </cell>
          <cell r="I1072" t="str">
            <v>---</v>
          </cell>
          <cell r="J1072" t="str">
            <v>---</v>
          </cell>
          <cell r="K1072">
            <v>4</v>
          </cell>
          <cell r="O1072" t="str">
            <v>---</v>
          </cell>
          <cell r="P1072" t="str">
            <v>N/A</v>
          </cell>
          <cell r="Q1072" t="str">
            <v>---</v>
          </cell>
          <cell r="S1072" t="str">
            <v>---</v>
          </cell>
          <cell r="T1072" t="str">
            <v>---</v>
          </cell>
          <cell r="U1072">
            <v>1</v>
          </cell>
          <cell r="V1072" t="str">
            <v>ARCHIVADO</v>
          </cell>
          <cell r="W1072" t="str">
            <v>CAR Y CORTOLIMA</v>
          </cell>
          <cell r="X1072" t="str">
            <v>Auto de Archivo</v>
          </cell>
          <cell r="Y1072">
            <v>729</v>
          </cell>
          <cell r="Z1072">
            <v>38482</v>
          </cell>
          <cell r="AA1072" t="str">
            <v>N/A</v>
          </cell>
          <cell r="AB1072" t="str">
            <v>N/A</v>
          </cell>
          <cell r="AD1072" t="str">
            <v>---</v>
          </cell>
          <cell r="AE1072" t="str">
            <v>---</v>
          </cell>
          <cell r="AF1072" t="str">
            <v>---</v>
          </cell>
          <cell r="AG1072" t="str">
            <v>---</v>
          </cell>
          <cell r="AH1072" t="str">
            <v>---</v>
          </cell>
          <cell r="AI1072" t="str">
            <v>---</v>
          </cell>
          <cell r="AJ1072" t="str">
            <v>---</v>
          </cell>
          <cell r="AK1072" t="str">
            <v>---</v>
          </cell>
          <cell r="AL1072">
            <v>0</v>
          </cell>
          <cell r="AM1072" t="str">
            <v>---</v>
          </cell>
          <cell r="AN1072">
            <v>0</v>
          </cell>
          <cell r="AO1072">
            <v>0</v>
          </cell>
          <cell r="AP1072">
            <v>0</v>
          </cell>
          <cell r="AQ1072">
            <v>0</v>
          </cell>
          <cell r="AR1072">
            <v>0</v>
          </cell>
          <cell r="AS1072">
            <v>0</v>
          </cell>
          <cell r="AT1072">
            <v>0</v>
          </cell>
          <cell r="AU1072">
            <v>0</v>
          </cell>
          <cell r="AV1072">
            <v>0</v>
          </cell>
          <cell r="AW1072">
            <v>0</v>
          </cell>
          <cell r="AX1072">
            <v>0</v>
          </cell>
          <cell r="AY1072">
            <v>0</v>
          </cell>
          <cell r="AZ1072">
            <v>0</v>
          </cell>
          <cell r="BA1072">
            <v>0</v>
          </cell>
          <cell r="BB1072" t="str">
            <v>Sin Seguimiento</v>
          </cell>
          <cell r="BJ1072" t="str">
            <v>---</v>
          </cell>
          <cell r="BK1072" t="str">
            <v>---</v>
          </cell>
          <cell r="BL1072" t="str">
            <v>---</v>
          </cell>
          <cell r="BN1072" t="str">
            <v>---</v>
          </cell>
          <cell r="BO1072" t="str">
            <v>---</v>
          </cell>
          <cell r="BP1072" t="str">
            <v>---</v>
          </cell>
          <cell r="BQ1072" t="str">
            <v>---</v>
          </cell>
          <cell r="BR1072" t="str">
            <v>---</v>
          </cell>
          <cell r="BS1072" t="str">
            <v>---</v>
          </cell>
          <cell r="BT1072" t="str">
            <v>---</v>
          </cell>
          <cell r="BU1072" t="str">
            <v>---</v>
          </cell>
          <cell r="BV1072" t="str">
            <v>---</v>
          </cell>
          <cell r="BW1072" t="str">
            <v>---</v>
          </cell>
        </row>
        <row r="1073">
          <cell r="A1073" t="str">
            <v>LAM1417</v>
          </cell>
          <cell r="B1073" t="str">
            <v>Licencia Ambiental</v>
          </cell>
          <cell r="C1073" t="str">
            <v>PROSPECCIÓN SÍSMICA EN EL BLOQUE PÁRAMO ESTE- ORITO - LA HORMIGA</v>
          </cell>
          <cell r="D1073" t="str">
            <v xml:space="preserve">NEXEN PETROLEUM COLOMBIA LIMITED </v>
          </cell>
          <cell r="E1073" t="str">
            <v>Hidrocarburos</v>
          </cell>
          <cell r="F1073" t="str">
            <v>---</v>
          </cell>
          <cell r="G1073" t="str">
            <v>---</v>
          </cell>
          <cell r="H1073" t="str">
            <v>---</v>
          </cell>
          <cell r="I1073" t="str">
            <v>---</v>
          </cell>
          <cell r="J1073" t="str">
            <v>---</v>
          </cell>
          <cell r="K1073">
            <v>4</v>
          </cell>
          <cell r="O1073" t="str">
            <v>---</v>
          </cell>
          <cell r="P1073" t="str">
            <v>N/A</v>
          </cell>
          <cell r="Q1073" t="str">
            <v>---</v>
          </cell>
          <cell r="S1073" t="str">
            <v>---</v>
          </cell>
          <cell r="T1073" t="str">
            <v>---</v>
          </cell>
          <cell r="U1073">
            <v>1</v>
          </cell>
          <cell r="V1073" t="str">
            <v>ARCHIVADO</v>
          </cell>
          <cell r="W1073" t="str">
            <v>CAR Y CORTOLIMA</v>
          </cell>
          <cell r="X1073" t="str">
            <v>Auto de Archivo</v>
          </cell>
          <cell r="Y1073">
            <v>728</v>
          </cell>
          <cell r="Z1073">
            <v>38482</v>
          </cell>
          <cell r="AA1073" t="str">
            <v>N/A</v>
          </cell>
          <cell r="AB1073" t="str">
            <v>N/A</v>
          </cell>
          <cell r="AD1073" t="str">
            <v>---</v>
          </cell>
          <cell r="AE1073" t="str">
            <v>---</v>
          </cell>
          <cell r="AF1073" t="str">
            <v>---</v>
          </cell>
          <cell r="AG1073" t="str">
            <v>---</v>
          </cell>
          <cell r="AH1073" t="str">
            <v>---</v>
          </cell>
          <cell r="AI1073" t="str">
            <v>---</v>
          </cell>
          <cell r="AJ1073" t="str">
            <v>---</v>
          </cell>
          <cell r="AK1073" t="str">
            <v>---</v>
          </cell>
          <cell r="AL1073">
            <v>0</v>
          </cell>
          <cell r="AM1073" t="str">
            <v>---</v>
          </cell>
          <cell r="AN1073">
            <v>0</v>
          </cell>
          <cell r="AO1073">
            <v>0</v>
          </cell>
          <cell r="AP1073">
            <v>0</v>
          </cell>
          <cell r="AQ1073">
            <v>0</v>
          </cell>
          <cell r="AR1073">
            <v>0</v>
          </cell>
          <cell r="AS1073">
            <v>0</v>
          </cell>
          <cell r="AT1073">
            <v>0</v>
          </cell>
          <cell r="AU1073">
            <v>0</v>
          </cell>
          <cell r="AV1073">
            <v>0</v>
          </cell>
          <cell r="AW1073">
            <v>0</v>
          </cell>
          <cell r="AX1073">
            <v>0</v>
          </cell>
          <cell r="AY1073">
            <v>0</v>
          </cell>
          <cell r="AZ1073">
            <v>0</v>
          </cell>
          <cell r="BA1073">
            <v>0</v>
          </cell>
          <cell r="BB1073" t="str">
            <v>Sin Seguimiento</v>
          </cell>
          <cell r="BJ1073" t="str">
            <v>---</v>
          </cell>
          <cell r="BK1073" t="str">
            <v>---</v>
          </cell>
          <cell r="BL1073" t="str">
            <v>---</v>
          </cell>
          <cell r="BN1073" t="str">
            <v>---</v>
          </cell>
          <cell r="BO1073" t="str">
            <v>---</v>
          </cell>
          <cell r="BP1073" t="str">
            <v>---</v>
          </cell>
          <cell r="BQ1073" t="str">
            <v>---</v>
          </cell>
          <cell r="BR1073" t="str">
            <v>---</v>
          </cell>
          <cell r="BS1073" t="str">
            <v>---</v>
          </cell>
          <cell r="BT1073" t="str">
            <v>---</v>
          </cell>
          <cell r="BU1073" t="str">
            <v>---</v>
          </cell>
          <cell r="BV1073" t="str">
            <v>---</v>
          </cell>
          <cell r="BW1073" t="str">
            <v>---</v>
          </cell>
        </row>
        <row r="1074">
          <cell r="A1074" t="str">
            <v>LAM1412</v>
          </cell>
          <cell r="B1074" t="str">
            <v>Plan de Manejo Ambiental</v>
          </cell>
          <cell r="C1074" t="str">
            <v>PRUEBAS EXTENSAS DE PRODUCCIÓN EN EL ÁREA SUR - ORIENTE. QUILLASINGA - CURIQUINGA Y PIÑUÑA.</v>
          </cell>
          <cell r="D1074" t="str">
            <v xml:space="preserve">CONSORCIO COLOMBIA ENERGY S.A. </v>
          </cell>
          <cell r="E1074" t="str">
            <v>Hidrocarburos</v>
          </cell>
          <cell r="F1074" t="str">
            <v>Explotación</v>
          </cell>
          <cell r="G1074" t="str">
            <v>Explotación</v>
          </cell>
          <cell r="H1074" t="str">
            <v>ANLA</v>
          </cell>
          <cell r="J1074" t="str">
            <v>OPERACIÓN</v>
          </cell>
          <cell r="K1074">
            <v>5</v>
          </cell>
          <cell r="L1074">
            <v>4252995</v>
          </cell>
          <cell r="M1074">
            <v>4903284.5855999999</v>
          </cell>
          <cell r="O1074" t="str">
            <v>CON VISITA</v>
          </cell>
          <cell r="P1074" t="str">
            <v>Media</v>
          </cell>
          <cell r="Q1074" t="str">
            <v>---</v>
          </cell>
          <cell r="S1074" t="str">
            <v>---</v>
          </cell>
          <cell r="T1074">
            <v>0.75</v>
          </cell>
          <cell r="U1074">
            <v>9</v>
          </cell>
          <cell r="V1074" t="str">
            <v>ACTIVO</v>
          </cell>
          <cell r="W1074" t="str">
            <v>CORPOAMAZONIA</v>
          </cell>
          <cell r="X1074" t="str">
            <v>Resolución establece PMA</v>
          </cell>
          <cell r="Y1074">
            <v>587</v>
          </cell>
          <cell r="Z1074">
            <v>35978</v>
          </cell>
          <cell r="AA1074" t="str">
            <v>PUTUMAYO</v>
          </cell>
          <cell r="AB1074" t="str">
            <v>PUERTO ASIS</v>
          </cell>
          <cell r="AC1074" t="str">
            <v>AMAZONIA Y PACIFICO</v>
          </cell>
          <cell r="AD1074" t="str">
            <v>Semestral</v>
          </cell>
          <cell r="AE1074">
            <v>6</v>
          </cell>
          <cell r="AF1074" t="str">
            <v>Operación</v>
          </cell>
          <cell r="AG1074" t="str">
            <v>Operación</v>
          </cell>
          <cell r="AH1074" t="str">
            <v>---</v>
          </cell>
          <cell r="AI1074" t="str">
            <v>---</v>
          </cell>
          <cell r="AJ1074" t="str">
            <v>---</v>
          </cell>
          <cell r="AK1074" t="str">
            <v>---</v>
          </cell>
          <cell r="AL1074">
            <v>3</v>
          </cell>
          <cell r="AM1074" t="str">
            <v>Si</v>
          </cell>
          <cell r="AN1074">
            <v>0</v>
          </cell>
          <cell r="AO1074">
            <v>0</v>
          </cell>
          <cell r="AP1074">
            <v>1</v>
          </cell>
          <cell r="AQ1074">
            <v>1</v>
          </cell>
          <cell r="AR1074">
            <v>1</v>
          </cell>
          <cell r="AS1074">
            <v>1</v>
          </cell>
          <cell r="AT1074">
            <v>1</v>
          </cell>
          <cell r="AU1074">
            <v>0</v>
          </cell>
          <cell r="AV1074">
            <v>0</v>
          </cell>
          <cell r="AW1074">
            <v>0</v>
          </cell>
          <cell r="AX1074">
            <v>1</v>
          </cell>
          <cell r="AY1074">
            <v>0</v>
          </cell>
          <cell r="AZ1074">
            <v>1</v>
          </cell>
          <cell r="BA1074">
            <v>0</v>
          </cell>
          <cell r="BB1074" t="str">
            <v>Seguimiento 2017</v>
          </cell>
          <cell r="BC1074" t="str">
            <v>N/A</v>
          </cell>
          <cell r="BD1074">
            <v>7602</v>
          </cell>
          <cell r="BE1074">
            <v>43445.823923611111</v>
          </cell>
          <cell r="BI1074" t="str">
            <v>Compensación y 1%</v>
          </cell>
          <cell r="BM1074">
            <v>125005460.8</v>
          </cell>
          <cell r="BN1074" t="str">
            <v>VISITA</v>
          </cell>
          <cell r="BO1074">
            <v>117929680</v>
          </cell>
          <cell r="BP1074" t="str">
            <v>---</v>
          </cell>
          <cell r="BQ1074">
            <v>2</v>
          </cell>
          <cell r="BR1074">
            <v>1</v>
          </cell>
          <cell r="BS1074">
            <v>0</v>
          </cell>
          <cell r="BT1074" t="str">
            <v>---</v>
          </cell>
          <cell r="BU1074" t="str">
            <v>---</v>
          </cell>
          <cell r="BV1074" t="str">
            <v>---</v>
          </cell>
          <cell r="BW1074" t="str">
            <v>---</v>
          </cell>
          <cell r="BX1074">
            <v>138</v>
          </cell>
          <cell r="BY1074">
            <v>600000</v>
          </cell>
          <cell r="BZ1074" t="str">
            <v>Terreno de la vía, afectacion a la quebrada San Jose y predios adyacentes</v>
          </cell>
        </row>
        <row r="1075">
          <cell r="A1075" t="str">
            <v>LAM1385</v>
          </cell>
          <cell r="B1075" t="str">
            <v>Licencia Ambiental</v>
          </cell>
          <cell r="C1075" t="str">
            <v>SISMICA CAÑO DUYA Y GUARILAQUE</v>
          </cell>
          <cell r="D1075" t="str">
            <v xml:space="preserve">PERENCO COLOMBIA LIMITED </v>
          </cell>
          <cell r="E1075" t="str">
            <v>Hidrocarburos</v>
          </cell>
          <cell r="F1075" t="str">
            <v>---</v>
          </cell>
          <cell r="G1075" t="str">
            <v>---</v>
          </cell>
          <cell r="H1075" t="str">
            <v>---</v>
          </cell>
          <cell r="I1075" t="str">
            <v>---</v>
          </cell>
          <cell r="J1075" t="str">
            <v>---</v>
          </cell>
          <cell r="K1075">
            <v>4</v>
          </cell>
          <cell r="O1075" t="str">
            <v>---</v>
          </cell>
          <cell r="P1075" t="str">
            <v>N/A</v>
          </cell>
          <cell r="Q1075" t="str">
            <v>---</v>
          </cell>
          <cell r="S1075" t="str">
            <v>---</v>
          </cell>
          <cell r="T1075" t="str">
            <v>---</v>
          </cell>
          <cell r="U1075">
            <v>1</v>
          </cell>
          <cell r="V1075" t="str">
            <v>ARCHIVADO</v>
          </cell>
          <cell r="W1075" t="str">
            <v>CAR Y CORTOLIMA</v>
          </cell>
          <cell r="X1075" t="str">
            <v>Auto de Archivo</v>
          </cell>
          <cell r="Y1075">
            <v>86</v>
          </cell>
          <cell r="Z1075">
            <v>38029</v>
          </cell>
          <cell r="AA1075" t="str">
            <v>N/A</v>
          </cell>
          <cell r="AB1075" t="str">
            <v>N/A</v>
          </cell>
          <cell r="AD1075" t="str">
            <v>---</v>
          </cell>
          <cell r="AE1075" t="str">
            <v>---</v>
          </cell>
          <cell r="AF1075" t="str">
            <v>---</v>
          </cell>
          <cell r="AG1075" t="str">
            <v>---</v>
          </cell>
          <cell r="AH1075" t="str">
            <v>---</v>
          </cell>
          <cell r="AI1075" t="str">
            <v>---</v>
          </cell>
          <cell r="AJ1075" t="str">
            <v>---</v>
          </cell>
          <cell r="AK1075" t="str">
            <v>---</v>
          </cell>
          <cell r="AL1075">
            <v>0</v>
          </cell>
          <cell r="AM1075" t="str">
            <v>---</v>
          </cell>
          <cell r="AN1075">
            <v>0</v>
          </cell>
          <cell r="AO1075">
            <v>0</v>
          </cell>
          <cell r="AP1075">
            <v>0</v>
          </cell>
          <cell r="AQ1075">
            <v>0</v>
          </cell>
          <cell r="AR1075">
            <v>0</v>
          </cell>
          <cell r="AS1075">
            <v>0</v>
          </cell>
          <cell r="AT1075">
            <v>0</v>
          </cell>
          <cell r="AU1075">
            <v>0</v>
          </cell>
          <cell r="AV1075">
            <v>0</v>
          </cell>
          <cell r="AW1075">
            <v>0</v>
          </cell>
          <cell r="AX1075">
            <v>0</v>
          </cell>
          <cell r="AY1075">
            <v>0</v>
          </cell>
          <cell r="AZ1075">
            <v>0</v>
          </cell>
          <cell r="BA1075">
            <v>0</v>
          </cell>
          <cell r="BB1075" t="str">
            <v>Sin Seguimiento</v>
          </cell>
          <cell r="BJ1075" t="str">
            <v>---</v>
          </cell>
          <cell r="BK1075" t="str">
            <v>---</v>
          </cell>
          <cell r="BL1075" t="str">
            <v>---</v>
          </cell>
          <cell r="BN1075" t="str">
            <v>---</v>
          </cell>
          <cell r="BO1075" t="str">
            <v>---</v>
          </cell>
          <cell r="BP1075" t="str">
            <v>---</v>
          </cell>
          <cell r="BQ1075" t="str">
            <v>---</v>
          </cell>
          <cell r="BR1075" t="str">
            <v>---</v>
          </cell>
          <cell r="BS1075" t="str">
            <v>---</v>
          </cell>
          <cell r="BT1075" t="str">
            <v>---</v>
          </cell>
          <cell r="BU1075" t="str">
            <v>---</v>
          </cell>
          <cell r="BV1075" t="str">
            <v>---</v>
          </cell>
          <cell r="BW1075" t="str">
            <v>---</v>
          </cell>
        </row>
        <row r="1076">
          <cell r="A1076" t="str">
            <v>LAM0682</v>
          </cell>
          <cell r="B1076" t="str">
            <v>Licencia Ambiental</v>
          </cell>
          <cell r="C1076" t="str">
            <v>BLOQUE SUMAPAZ- POZO EXPLORATORIO SAN JUANERO 1.</v>
          </cell>
          <cell r="D1076" t="str">
            <v xml:space="preserve">NEXEN PETROLEUM COLOMBIA LIMITED </v>
          </cell>
          <cell r="E1076" t="str">
            <v>Hidrocarburos</v>
          </cell>
          <cell r="F1076" t="str">
            <v>---</v>
          </cell>
          <cell r="G1076" t="str">
            <v>---</v>
          </cell>
          <cell r="H1076" t="str">
            <v>---</v>
          </cell>
          <cell r="I1076" t="str">
            <v>---</v>
          </cell>
          <cell r="J1076" t="str">
            <v>---</v>
          </cell>
          <cell r="K1076">
            <v>4</v>
          </cell>
          <cell r="O1076" t="str">
            <v>---</v>
          </cell>
          <cell r="P1076" t="str">
            <v>N/A</v>
          </cell>
          <cell r="Q1076" t="str">
            <v>---</v>
          </cell>
          <cell r="S1076" t="str">
            <v>---</v>
          </cell>
          <cell r="T1076" t="str">
            <v>---</v>
          </cell>
          <cell r="U1076">
            <v>2</v>
          </cell>
          <cell r="V1076" t="str">
            <v>ARCHIVADO</v>
          </cell>
          <cell r="W1076" t="str">
            <v>CAR Y CORTOLIMA</v>
          </cell>
          <cell r="X1076" t="str">
            <v>Auto de Archivo</v>
          </cell>
          <cell r="Y1076">
            <v>1052</v>
          </cell>
          <cell r="Z1076">
            <v>38527</v>
          </cell>
          <cell r="AA1076" t="str">
            <v>N/A</v>
          </cell>
          <cell r="AB1076" t="str">
            <v>N/A</v>
          </cell>
          <cell r="AD1076" t="str">
            <v>---</v>
          </cell>
          <cell r="AE1076" t="str">
            <v>---</v>
          </cell>
          <cell r="AF1076" t="str">
            <v>---</v>
          </cell>
          <cell r="AG1076" t="str">
            <v>---</v>
          </cell>
          <cell r="AH1076" t="str">
            <v>---</v>
          </cell>
          <cell r="AI1076" t="str">
            <v>---</v>
          </cell>
          <cell r="AJ1076" t="str">
            <v>---</v>
          </cell>
          <cell r="AK1076" t="str">
            <v>---</v>
          </cell>
          <cell r="AL1076">
            <v>0</v>
          </cell>
          <cell r="AM1076" t="str">
            <v>---</v>
          </cell>
          <cell r="AN1076">
            <v>2</v>
          </cell>
          <cell r="AO1076">
            <v>0</v>
          </cell>
          <cell r="AP1076">
            <v>0</v>
          </cell>
          <cell r="AQ1076">
            <v>0</v>
          </cell>
          <cell r="AR1076">
            <v>0</v>
          </cell>
          <cell r="AS1076">
            <v>0</v>
          </cell>
          <cell r="AT1076">
            <v>0</v>
          </cell>
          <cell r="AU1076">
            <v>0</v>
          </cell>
          <cell r="AV1076">
            <v>0</v>
          </cell>
          <cell r="AW1076">
            <v>0</v>
          </cell>
          <cell r="AX1076">
            <v>0</v>
          </cell>
          <cell r="AY1076">
            <v>0</v>
          </cell>
          <cell r="AZ1076">
            <v>0</v>
          </cell>
          <cell r="BA1076">
            <v>0</v>
          </cell>
          <cell r="BB1076" t="str">
            <v>Seguimiento &lt; 2006</v>
          </cell>
          <cell r="BJ1076" t="str">
            <v>---</v>
          </cell>
          <cell r="BK1076" t="str">
            <v>---</v>
          </cell>
          <cell r="BL1076" t="str">
            <v>---</v>
          </cell>
          <cell r="BN1076" t="str">
            <v>---</v>
          </cell>
          <cell r="BO1076" t="str">
            <v>---</v>
          </cell>
          <cell r="BP1076" t="str">
            <v>---</v>
          </cell>
          <cell r="BQ1076" t="str">
            <v>---</v>
          </cell>
          <cell r="BR1076" t="str">
            <v>---</v>
          </cell>
          <cell r="BS1076" t="str">
            <v>---</v>
          </cell>
          <cell r="BT1076" t="str">
            <v>---</v>
          </cell>
          <cell r="BU1076" t="str">
            <v>---</v>
          </cell>
          <cell r="BV1076" t="str">
            <v>---</v>
          </cell>
          <cell r="BW1076" t="str">
            <v>---</v>
          </cell>
        </row>
        <row r="1077">
          <cell r="A1077" t="str">
            <v>LAM1333</v>
          </cell>
          <cell r="B1077" t="str">
            <v>Licencia Ambiental</v>
          </cell>
          <cell r="C1077" t="str">
            <v>GASODUCTO PTE NAL - BARBOSA - SAN GIL - SN JOSÉ DE PARE - OIBA - VÉLEZ.</v>
          </cell>
          <cell r="D1077" t="str">
            <v xml:space="preserve">EMPROGAN LTDA. </v>
          </cell>
          <cell r="E1077" t="str">
            <v>Hidrocarburos</v>
          </cell>
          <cell r="F1077" t="str">
            <v>---</v>
          </cell>
          <cell r="G1077" t="str">
            <v>---</v>
          </cell>
          <cell r="H1077" t="str">
            <v>---</v>
          </cell>
          <cell r="I1077" t="str">
            <v>---</v>
          </cell>
          <cell r="J1077" t="str">
            <v>---</v>
          </cell>
          <cell r="K1077">
            <v>4</v>
          </cell>
          <cell r="O1077" t="str">
            <v>---</v>
          </cell>
          <cell r="P1077" t="str">
            <v>N/A</v>
          </cell>
          <cell r="Q1077" t="str">
            <v>---</v>
          </cell>
          <cell r="S1077" t="str">
            <v>---</v>
          </cell>
          <cell r="T1077" t="str">
            <v>---</v>
          </cell>
          <cell r="U1077">
            <v>1</v>
          </cell>
          <cell r="V1077" t="str">
            <v>ARCHIVADO</v>
          </cell>
          <cell r="W1077" t="str">
            <v>CAR Y CORTOLIMA</v>
          </cell>
          <cell r="X1077" t="str">
            <v>Auto de Archivo</v>
          </cell>
          <cell r="Y1077">
            <v>1054</v>
          </cell>
          <cell r="Z1077">
            <v>38530</v>
          </cell>
          <cell r="AA1077" t="str">
            <v>N/A</v>
          </cell>
          <cell r="AB1077" t="str">
            <v>N/A</v>
          </cell>
          <cell r="AD1077" t="str">
            <v>---</v>
          </cell>
          <cell r="AE1077" t="str">
            <v>---</v>
          </cell>
          <cell r="AF1077" t="str">
            <v>---</v>
          </cell>
          <cell r="AG1077" t="str">
            <v>---</v>
          </cell>
          <cell r="AH1077" t="str">
            <v>---</v>
          </cell>
          <cell r="AI1077" t="str">
            <v>---</v>
          </cell>
          <cell r="AJ1077" t="str">
            <v>---</v>
          </cell>
          <cell r="AK1077" t="str">
            <v>---</v>
          </cell>
          <cell r="AL1077">
            <v>0</v>
          </cell>
          <cell r="AM1077" t="str">
            <v>---</v>
          </cell>
          <cell r="AN1077">
            <v>0</v>
          </cell>
          <cell r="AO1077">
            <v>0</v>
          </cell>
          <cell r="AP1077">
            <v>0</v>
          </cell>
          <cell r="AQ1077">
            <v>0</v>
          </cell>
          <cell r="AR1077">
            <v>0</v>
          </cell>
          <cell r="AS1077">
            <v>0</v>
          </cell>
          <cell r="AT1077">
            <v>0</v>
          </cell>
          <cell r="AU1077">
            <v>0</v>
          </cell>
          <cell r="AV1077">
            <v>0</v>
          </cell>
          <cell r="AW1077">
            <v>0</v>
          </cell>
          <cell r="AX1077">
            <v>0</v>
          </cell>
          <cell r="AY1077">
            <v>0</v>
          </cell>
          <cell r="AZ1077">
            <v>0</v>
          </cell>
          <cell r="BA1077">
            <v>0</v>
          </cell>
          <cell r="BB1077" t="str">
            <v>Sin Seguimiento</v>
          </cell>
          <cell r="BJ1077" t="str">
            <v>---</v>
          </cell>
          <cell r="BK1077" t="str">
            <v>---</v>
          </cell>
          <cell r="BL1077" t="str">
            <v>---</v>
          </cell>
          <cell r="BN1077" t="str">
            <v>---</v>
          </cell>
          <cell r="BO1077" t="str">
            <v>---</v>
          </cell>
          <cell r="BP1077" t="str">
            <v>---</v>
          </cell>
          <cell r="BQ1077" t="str">
            <v>---</v>
          </cell>
          <cell r="BR1077" t="str">
            <v>---</v>
          </cell>
          <cell r="BS1077" t="str">
            <v>---</v>
          </cell>
          <cell r="BT1077" t="str">
            <v>---</v>
          </cell>
          <cell r="BU1077" t="str">
            <v>---</v>
          </cell>
          <cell r="BV1077" t="str">
            <v>---</v>
          </cell>
          <cell r="BW1077" t="str">
            <v>---</v>
          </cell>
        </row>
        <row r="1078">
          <cell r="A1078" t="str">
            <v>LAM1324</v>
          </cell>
          <cell r="B1078" t="str">
            <v>Licencia Ambiental</v>
          </cell>
          <cell r="C1078" t="str">
            <v>BLOQUE DE PERFORACION EXPLORATORIA VILLAVICENCIO (BLOQUE CAMARITA 1).</v>
          </cell>
          <cell r="D1078" t="str">
            <v xml:space="preserve">ECOPETROL S.A. </v>
          </cell>
          <cell r="E1078" t="str">
            <v>Hidrocarburos</v>
          </cell>
          <cell r="F1078" t="str">
            <v>---</v>
          </cell>
          <cell r="G1078" t="str">
            <v>---</v>
          </cell>
          <cell r="H1078" t="str">
            <v>---</v>
          </cell>
          <cell r="I1078" t="str">
            <v>---</v>
          </cell>
          <cell r="J1078" t="str">
            <v>---</v>
          </cell>
          <cell r="K1078">
            <v>4</v>
          </cell>
          <cell r="O1078" t="str">
            <v>---</v>
          </cell>
          <cell r="P1078" t="str">
            <v>N/A</v>
          </cell>
          <cell r="Q1078" t="str">
            <v>---</v>
          </cell>
          <cell r="S1078" t="str">
            <v>---</v>
          </cell>
          <cell r="T1078" t="str">
            <v>---</v>
          </cell>
          <cell r="U1078">
            <v>1</v>
          </cell>
          <cell r="V1078" t="str">
            <v>ARCHIVADO</v>
          </cell>
          <cell r="W1078" t="str">
            <v>CAR Y CORTOLIMA</v>
          </cell>
          <cell r="X1078" t="str">
            <v>Auto de Archivo</v>
          </cell>
          <cell r="Y1078">
            <v>2013</v>
          </cell>
          <cell r="Z1078">
            <v>38666</v>
          </cell>
          <cell r="AA1078" t="str">
            <v>N/A</v>
          </cell>
          <cell r="AB1078" t="str">
            <v>N/A</v>
          </cell>
          <cell r="AD1078" t="str">
            <v>---</v>
          </cell>
          <cell r="AE1078" t="str">
            <v>---</v>
          </cell>
          <cell r="AF1078" t="str">
            <v>---</v>
          </cell>
          <cell r="AG1078" t="str">
            <v>---</v>
          </cell>
          <cell r="AH1078" t="str">
            <v>---</v>
          </cell>
          <cell r="AI1078" t="str">
            <v>---</v>
          </cell>
          <cell r="AJ1078" t="str">
            <v>---</v>
          </cell>
          <cell r="AK1078" t="str">
            <v>---</v>
          </cell>
          <cell r="AL1078">
            <v>0</v>
          </cell>
          <cell r="AM1078" t="str">
            <v>---</v>
          </cell>
          <cell r="AN1078">
            <v>0</v>
          </cell>
          <cell r="AO1078">
            <v>0</v>
          </cell>
          <cell r="AP1078">
            <v>0</v>
          </cell>
          <cell r="AQ1078">
            <v>0</v>
          </cell>
          <cell r="AR1078">
            <v>0</v>
          </cell>
          <cell r="AS1078">
            <v>0</v>
          </cell>
          <cell r="AT1078">
            <v>0</v>
          </cell>
          <cell r="AU1078">
            <v>0</v>
          </cell>
          <cell r="AV1078">
            <v>0</v>
          </cell>
          <cell r="AW1078">
            <v>0</v>
          </cell>
          <cell r="AX1078">
            <v>0</v>
          </cell>
          <cell r="AY1078">
            <v>0</v>
          </cell>
          <cell r="AZ1078">
            <v>0</v>
          </cell>
          <cell r="BA1078">
            <v>0</v>
          </cell>
          <cell r="BB1078" t="str">
            <v>Sin Seguimiento</v>
          </cell>
          <cell r="BJ1078" t="str">
            <v>---</v>
          </cell>
          <cell r="BK1078" t="str">
            <v>---</v>
          </cell>
          <cell r="BL1078" t="str">
            <v>---</v>
          </cell>
          <cell r="BN1078" t="str">
            <v>---</v>
          </cell>
          <cell r="BO1078" t="str">
            <v>---</v>
          </cell>
          <cell r="BP1078" t="str">
            <v>---</v>
          </cell>
          <cell r="BQ1078" t="str">
            <v>---</v>
          </cell>
          <cell r="BR1078" t="str">
            <v>---</v>
          </cell>
          <cell r="BS1078" t="str">
            <v>---</v>
          </cell>
          <cell r="BT1078" t="str">
            <v>---</v>
          </cell>
          <cell r="BU1078" t="str">
            <v>---</v>
          </cell>
          <cell r="BV1078" t="str">
            <v>---</v>
          </cell>
          <cell r="BW1078" t="str">
            <v>---</v>
          </cell>
        </row>
        <row r="1079">
          <cell r="A1079" t="str">
            <v>LAM1321</v>
          </cell>
          <cell r="B1079" t="str">
            <v>Licencia Ambiental</v>
          </cell>
          <cell r="C1079" t="str">
            <v xml:space="preserve">Área de perforación exploratoria Maracas
</v>
          </cell>
          <cell r="D1079" t="str">
            <v xml:space="preserve">TEXICAN OIL LTD </v>
          </cell>
          <cell r="E1079" t="str">
            <v>Hidrocarburos</v>
          </cell>
          <cell r="F1079" t="str">
            <v>---</v>
          </cell>
          <cell r="G1079" t="str">
            <v>---</v>
          </cell>
          <cell r="H1079" t="str">
            <v>---</v>
          </cell>
          <cell r="I1079" t="str">
            <v>---</v>
          </cell>
          <cell r="J1079" t="str">
            <v>---</v>
          </cell>
          <cell r="K1079">
            <v>4</v>
          </cell>
          <cell r="O1079" t="str">
            <v>---</v>
          </cell>
          <cell r="P1079" t="str">
            <v>N/A</v>
          </cell>
          <cell r="Q1079" t="str">
            <v>---</v>
          </cell>
          <cell r="S1079" t="str">
            <v>---</v>
          </cell>
          <cell r="T1079" t="str">
            <v>---</v>
          </cell>
          <cell r="U1079">
            <v>5</v>
          </cell>
          <cell r="V1079" t="str">
            <v>ARCHIVADO</v>
          </cell>
          <cell r="W1079" t="str">
            <v>CAR Y CORTOLIMA</v>
          </cell>
          <cell r="X1079" t="str">
            <v>Auto de Archivo</v>
          </cell>
          <cell r="Y1079">
            <v>3039</v>
          </cell>
          <cell r="Z1079">
            <v>40801</v>
          </cell>
          <cell r="AA1079" t="str">
            <v>N/A</v>
          </cell>
          <cell r="AB1079" t="str">
            <v>N/A</v>
          </cell>
          <cell r="AD1079" t="str">
            <v>---</v>
          </cell>
          <cell r="AE1079" t="str">
            <v>---</v>
          </cell>
          <cell r="AF1079" t="str">
            <v>---</v>
          </cell>
          <cell r="AG1079" t="str">
            <v>---</v>
          </cell>
          <cell r="AH1079" t="str">
            <v>---</v>
          </cell>
          <cell r="AI1079" t="str">
            <v>---</v>
          </cell>
          <cell r="AJ1079" t="str">
            <v>---</v>
          </cell>
          <cell r="AK1079" t="str">
            <v>---</v>
          </cell>
          <cell r="AL1079">
            <v>0</v>
          </cell>
          <cell r="AM1079" t="str">
            <v>---</v>
          </cell>
          <cell r="AN1079">
            <v>4</v>
          </cell>
          <cell r="AO1079">
            <v>0</v>
          </cell>
          <cell r="AP1079">
            <v>0</v>
          </cell>
          <cell r="AQ1079">
            <v>1</v>
          </cell>
          <cell r="AR1079">
            <v>0</v>
          </cell>
          <cell r="AS1079">
            <v>1</v>
          </cell>
          <cell r="AT1079">
            <v>0</v>
          </cell>
          <cell r="AU1079">
            <v>0</v>
          </cell>
          <cell r="AV1079">
            <v>0</v>
          </cell>
          <cell r="AW1079">
            <v>0</v>
          </cell>
          <cell r="AX1079">
            <v>0</v>
          </cell>
          <cell r="AY1079">
            <v>0</v>
          </cell>
          <cell r="AZ1079">
            <v>0</v>
          </cell>
          <cell r="BA1079">
            <v>0</v>
          </cell>
          <cell r="BB1079" t="str">
            <v>Seguimiento 2010</v>
          </cell>
          <cell r="BJ1079" t="str">
            <v>---</v>
          </cell>
          <cell r="BK1079" t="str">
            <v>---</v>
          </cell>
          <cell r="BL1079" t="str">
            <v>---</v>
          </cell>
          <cell r="BN1079" t="str">
            <v>---</v>
          </cell>
          <cell r="BO1079" t="str">
            <v>---</v>
          </cell>
          <cell r="BP1079" t="str">
            <v>---</v>
          </cell>
          <cell r="BQ1079" t="str">
            <v>---</v>
          </cell>
          <cell r="BR1079" t="str">
            <v>---</v>
          </cell>
          <cell r="BS1079" t="str">
            <v>---</v>
          </cell>
          <cell r="BT1079" t="str">
            <v>---</v>
          </cell>
          <cell r="BU1079" t="str">
            <v>---</v>
          </cell>
          <cell r="BV1079" t="str">
            <v>---</v>
          </cell>
          <cell r="BW1079" t="str">
            <v>---</v>
          </cell>
        </row>
        <row r="1080">
          <cell r="A1080" t="str">
            <v>LAM0694</v>
          </cell>
          <cell r="B1080" t="str">
            <v>Licencia Ambiental</v>
          </cell>
          <cell r="C1080" t="str">
            <v>OLEODUCTO LLANITO - GALÁN.</v>
          </cell>
          <cell r="D1080" t="str">
            <v xml:space="preserve">ECOPETROL S.A. </v>
          </cell>
          <cell r="E1080" t="str">
            <v>Hidrocarburos</v>
          </cell>
          <cell r="F1080" t="str">
            <v>---</v>
          </cell>
          <cell r="G1080" t="str">
            <v>---</v>
          </cell>
          <cell r="H1080" t="str">
            <v>---</v>
          </cell>
          <cell r="I1080" t="str">
            <v>---</v>
          </cell>
          <cell r="J1080" t="str">
            <v>---</v>
          </cell>
          <cell r="K1080">
            <v>4</v>
          </cell>
          <cell r="O1080" t="str">
            <v>---</v>
          </cell>
          <cell r="P1080" t="str">
            <v>N/A</v>
          </cell>
          <cell r="Q1080" t="str">
            <v>---</v>
          </cell>
          <cell r="S1080" t="str">
            <v>---</v>
          </cell>
          <cell r="T1080" t="str">
            <v>---</v>
          </cell>
          <cell r="U1080">
            <v>0</v>
          </cell>
          <cell r="V1080" t="str">
            <v>ARCHIVADO</v>
          </cell>
          <cell r="W1080" t="str">
            <v>CAR Y CORTOLIMA</v>
          </cell>
          <cell r="X1080" t="str">
            <v>Auto de Archivo</v>
          </cell>
          <cell r="Y1080">
            <v>1169</v>
          </cell>
          <cell r="Z1080">
            <v>37959</v>
          </cell>
          <cell r="AA1080" t="str">
            <v>N/A</v>
          </cell>
          <cell r="AB1080" t="str">
            <v>N/A</v>
          </cell>
          <cell r="AD1080" t="str">
            <v>---</v>
          </cell>
          <cell r="AE1080" t="str">
            <v>---</v>
          </cell>
          <cell r="AF1080" t="str">
            <v>---</v>
          </cell>
          <cell r="AG1080" t="str">
            <v>---</v>
          </cell>
          <cell r="AH1080" t="str">
            <v>---</v>
          </cell>
          <cell r="AI1080" t="str">
            <v>---</v>
          </cell>
          <cell r="AJ1080" t="str">
            <v>---</v>
          </cell>
          <cell r="AK1080" t="str">
            <v>---</v>
          </cell>
          <cell r="AL1080">
            <v>0</v>
          </cell>
          <cell r="AM1080" t="str">
            <v>---</v>
          </cell>
          <cell r="AN1080">
            <v>0</v>
          </cell>
          <cell r="AO1080">
            <v>0</v>
          </cell>
          <cell r="AP1080">
            <v>0</v>
          </cell>
          <cell r="AQ1080">
            <v>0</v>
          </cell>
          <cell r="AR1080">
            <v>0</v>
          </cell>
          <cell r="AS1080">
            <v>0</v>
          </cell>
          <cell r="AT1080">
            <v>0</v>
          </cell>
          <cell r="AU1080">
            <v>0</v>
          </cell>
          <cell r="AV1080">
            <v>0</v>
          </cell>
          <cell r="AW1080">
            <v>0</v>
          </cell>
          <cell r="AX1080">
            <v>0</v>
          </cell>
          <cell r="AY1080">
            <v>0</v>
          </cell>
          <cell r="AZ1080">
            <v>0</v>
          </cell>
          <cell r="BA1080">
            <v>0</v>
          </cell>
          <cell r="BB1080" t="str">
            <v>Sin Seguimiento</v>
          </cell>
          <cell r="BJ1080" t="str">
            <v>---</v>
          </cell>
          <cell r="BK1080" t="str">
            <v>---</v>
          </cell>
          <cell r="BL1080" t="str">
            <v>---</v>
          </cell>
          <cell r="BN1080" t="str">
            <v>---</v>
          </cell>
          <cell r="BO1080" t="str">
            <v>---</v>
          </cell>
          <cell r="BP1080" t="str">
            <v>---</v>
          </cell>
          <cell r="BQ1080" t="str">
            <v>---</v>
          </cell>
          <cell r="BR1080" t="str">
            <v>---</v>
          </cell>
          <cell r="BS1080" t="str">
            <v>---</v>
          </cell>
          <cell r="BT1080" t="str">
            <v>---</v>
          </cell>
          <cell r="BU1080" t="str">
            <v>---</v>
          </cell>
          <cell r="BV1080" t="str">
            <v>---</v>
          </cell>
          <cell r="BW1080" t="str">
            <v>---</v>
          </cell>
        </row>
        <row r="1081">
          <cell r="A1081" t="str">
            <v>LAM1284</v>
          </cell>
          <cell r="B1081" t="str">
            <v>Licencia Ambiental</v>
          </cell>
          <cell r="C1081" t="str">
            <v>ÁREA DE POZOS MÚLTIPLES CUSIANA V-B.</v>
          </cell>
          <cell r="D1081" t="str">
            <v xml:space="preserve">BP EXPLORATION COMPANY (COLOMBIA) LTD. </v>
          </cell>
          <cell r="E1081" t="str">
            <v>Hidrocarburos</v>
          </cell>
          <cell r="F1081" t="str">
            <v>Explotación</v>
          </cell>
          <cell r="G1081" t="str">
            <v>Explotación</v>
          </cell>
          <cell r="H1081" t="str">
            <v>ANLA</v>
          </cell>
          <cell r="J1081" t="str">
            <v>OPERACIÓN</v>
          </cell>
          <cell r="K1081">
            <v>5</v>
          </cell>
          <cell r="L1081">
            <v>4252995</v>
          </cell>
          <cell r="M1081">
            <v>5212877.2297297325</v>
          </cell>
          <cell r="O1081" t="str">
            <v>CON VISITA</v>
          </cell>
          <cell r="P1081" t="str">
            <v>Media</v>
          </cell>
          <cell r="Q1081" t="str">
            <v>---</v>
          </cell>
          <cell r="S1081" t="str">
            <v>---</v>
          </cell>
          <cell r="T1081">
            <v>0.75</v>
          </cell>
          <cell r="U1081">
            <v>1</v>
          </cell>
          <cell r="V1081" t="str">
            <v>ACTIVO</v>
          </cell>
          <cell r="W1081" t="str">
            <v>CORPORINOQUIA</v>
          </cell>
          <cell r="X1081" t="str">
            <v>Resolución resuelve cesión de derechos</v>
          </cell>
          <cell r="Y1081">
            <v>431</v>
          </cell>
          <cell r="Z1081">
            <v>42845</v>
          </cell>
          <cell r="AA1081" t="str">
            <v>CASANARE</v>
          </cell>
          <cell r="AB1081" t="str">
            <v>AGUAZUL</v>
          </cell>
          <cell r="AC1081" t="str">
            <v>ORINOQUIA</v>
          </cell>
          <cell r="AD1081" t="str">
            <v>Anual</v>
          </cell>
          <cell r="AE1081">
            <v>12</v>
          </cell>
          <cell r="AF1081" t="str">
            <v>Operación</v>
          </cell>
          <cell r="AG1081" t="str">
            <v>Operación</v>
          </cell>
          <cell r="AH1081" t="str">
            <v>---</v>
          </cell>
          <cell r="AI1081" t="str">
            <v>---</v>
          </cell>
          <cell r="AJ1081" t="str">
            <v>---</v>
          </cell>
          <cell r="AK1081" t="str">
            <v>---</v>
          </cell>
          <cell r="AL1081">
            <v>0</v>
          </cell>
          <cell r="AM1081" t="str">
            <v>Si</v>
          </cell>
          <cell r="AN1081">
            <v>0</v>
          </cell>
          <cell r="AO1081">
            <v>0</v>
          </cell>
          <cell r="AP1081">
            <v>0</v>
          </cell>
          <cell r="AQ1081">
            <v>0</v>
          </cell>
          <cell r="AR1081">
            <v>0</v>
          </cell>
          <cell r="AS1081">
            <v>0</v>
          </cell>
          <cell r="AT1081">
            <v>0</v>
          </cell>
          <cell r="AU1081">
            <v>0</v>
          </cell>
          <cell r="AV1081">
            <v>0</v>
          </cell>
          <cell r="AW1081">
            <v>0</v>
          </cell>
          <cell r="AX1081">
            <v>0</v>
          </cell>
          <cell r="AY1081">
            <v>0</v>
          </cell>
          <cell r="AZ1081">
            <v>0</v>
          </cell>
          <cell r="BA1081">
            <v>0</v>
          </cell>
          <cell r="BB1081" t="str">
            <v>Sin Seguimiento</v>
          </cell>
          <cell r="BM1081">
            <v>115950324</v>
          </cell>
          <cell r="BN1081" t="str">
            <v>---</v>
          </cell>
          <cell r="BO1081" t="str">
            <v>---</v>
          </cell>
          <cell r="BP1081" t="str">
            <v>---</v>
          </cell>
          <cell r="BQ1081" t="str">
            <v>---</v>
          </cell>
          <cell r="BR1081" t="str">
            <v>---</v>
          </cell>
          <cell r="BS1081" t="str">
            <v>---</v>
          </cell>
          <cell r="BT1081" t="str">
            <v>---</v>
          </cell>
          <cell r="BU1081" t="str">
            <v>---</v>
          </cell>
          <cell r="BV1081" t="str">
            <v>---</v>
          </cell>
          <cell r="BW1081" t="str">
            <v>---</v>
          </cell>
        </row>
        <row r="1082">
          <cell r="A1082" t="str">
            <v>LAM1283</v>
          </cell>
          <cell r="B1082" t="str">
            <v>Licencia Ambiental</v>
          </cell>
          <cell r="C1082" t="str">
            <v>ÁREA DE POZOS MÚLTIPLES CUPIAGUA X-E.</v>
          </cell>
          <cell r="D1082" t="str">
            <v xml:space="preserve">ECOPETROL S.A. </v>
          </cell>
          <cell r="E1082" t="str">
            <v>Hidrocarburos</v>
          </cell>
          <cell r="F1082" t="str">
            <v>---</v>
          </cell>
          <cell r="G1082" t="str">
            <v>---</v>
          </cell>
          <cell r="H1082" t="str">
            <v>---</v>
          </cell>
          <cell r="I1082" t="str">
            <v>---</v>
          </cell>
          <cell r="J1082" t="str">
            <v>---</v>
          </cell>
          <cell r="K1082">
            <v>4</v>
          </cell>
          <cell r="O1082" t="str">
            <v>---</v>
          </cell>
          <cell r="P1082" t="str">
            <v>N/A</v>
          </cell>
          <cell r="Q1082" t="str">
            <v>---</v>
          </cell>
          <cell r="S1082" t="str">
            <v>---</v>
          </cell>
          <cell r="T1082" t="str">
            <v>---</v>
          </cell>
          <cell r="U1082">
            <v>2</v>
          </cell>
          <cell r="V1082" t="str">
            <v>ARCHIVADO</v>
          </cell>
          <cell r="W1082" t="str">
            <v>CAR Y CORTOLIMA</v>
          </cell>
          <cell r="X1082" t="str">
            <v>Auto de Archivo</v>
          </cell>
          <cell r="Y1082">
            <v>1355</v>
          </cell>
          <cell r="Z1082">
            <v>39945</v>
          </cell>
          <cell r="AA1082" t="str">
            <v>CASANARE</v>
          </cell>
          <cell r="AB1082" t="str">
            <v>AGUAZUL</v>
          </cell>
          <cell r="AD1082" t="str">
            <v>---</v>
          </cell>
          <cell r="AE1082" t="str">
            <v>---</v>
          </cell>
          <cell r="AF1082" t="str">
            <v>---</v>
          </cell>
          <cell r="AG1082" t="str">
            <v>---</v>
          </cell>
          <cell r="AH1082" t="str">
            <v>---</v>
          </cell>
          <cell r="AI1082" t="str">
            <v>---</v>
          </cell>
          <cell r="AJ1082" t="str">
            <v>---</v>
          </cell>
          <cell r="AK1082" t="str">
            <v>---</v>
          </cell>
          <cell r="AL1082">
            <v>0</v>
          </cell>
          <cell r="AM1082" t="str">
            <v>---</v>
          </cell>
          <cell r="AN1082">
            <v>0</v>
          </cell>
          <cell r="AO1082">
            <v>0</v>
          </cell>
          <cell r="AP1082">
            <v>0</v>
          </cell>
          <cell r="AQ1082">
            <v>0</v>
          </cell>
          <cell r="AR1082">
            <v>0</v>
          </cell>
          <cell r="AS1082">
            <v>0</v>
          </cell>
          <cell r="AT1082">
            <v>0</v>
          </cell>
          <cell r="AU1082">
            <v>0</v>
          </cell>
          <cell r="AV1082">
            <v>0</v>
          </cell>
          <cell r="AW1082">
            <v>0</v>
          </cell>
          <cell r="AX1082">
            <v>0</v>
          </cell>
          <cell r="AY1082">
            <v>0</v>
          </cell>
          <cell r="AZ1082">
            <v>0</v>
          </cell>
          <cell r="BA1082">
            <v>0</v>
          </cell>
          <cell r="BB1082" t="str">
            <v>Sin Seguimiento</v>
          </cell>
          <cell r="BJ1082" t="str">
            <v>---</v>
          </cell>
          <cell r="BK1082" t="str">
            <v>---</v>
          </cell>
          <cell r="BL1082" t="str">
            <v>---</v>
          </cell>
          <cell r="BN1082" t="str">
            <v>---</v>
          </cell>
          <cell r="BO1082" t="str">
            <v>---</v>
          </cell>
          <cell r="BP1082" t="str">
            <v>---</v>
          </cell>
          <cell r="BQ1082" t="str">
            <v>---</v>
          </cell>
          <cell r="BR1082" t="str">
            <v>---</v>
          </cell>
          <cell r="BS1082" t="str">
            <v>---</v>
          </cell>
          <cell r="BT1082" t="str">
            <v>---</v>
          </cell>
          <cell r="BU1082" t="str">
            <v>---</v>
          </cell>
          <cell r="BV1082" t="str">
            <v>---</v>
          </cell>
          <cell r="BW1082" t="str">
            <v>---</v>
          </cell>
        </row>
        <row r="1083">
          <cell r="A1083" t="str">
            <v>LAM1280</v>
          </cell>
          <cell r="B1083" t="str">
            <v>Licencia Ambiental</v>
          </cell>
          <cell r="C1083" t="str">
            <v>POZOS MÚLTIPLES  BUENOS AIRES HA.</v>
          </cell>
          <cell r="D1083" t="str">
            <v xml:space="preserve">BP EXPLORATION COMPANY (COLOMBIA) LTD. </v>
          </cell>
          <cell r="E1083" t="str">
            <v>Hidrocarburos</v>
          </cell>
          <cell r="F1083" t="str">
            <v>Explotación</v>
          </cell>
          <cell r="G1083" t="str">
            <v>Explotación</v>
          </cell>
          <cell r="H1083" t="str">
            <v>ANLA</v>
          </cell>
          <cell r="J1083" t="str">
            <v>OPERACIÓN</v>
          </cell>
          <cell r="K1083">
            <v>5</v>
          </cell>
          <cell r="L1083">
            <v>4252995</v>
          </cell>
          <cell r="M1083">
            <v>5212877.2297297325</v>
          </cell>
          <cell r="O1083" t="str">
            <v>CON VISITA</v>
          </cell>
          <cell r="P1083" t="str">
            <v>Baja</v>
          </cell>
          <cell r="Q1083" t="str">
            <v>---</v>
          </cell>
          <cell r="S1083" t="str">
            <v>---</v>
          </cell>
          <cell r="T1083">
            <v>0.75</v>
          </cell>
          <cell r="U1083">
            <v>1</v>
          </cell>
          <cell r="V1083" t="str">
            <v>ACTIVO</v>
          </cell>
          <cell r="W1083" t="str">
            <v>CORPORINOQUIA</v>
          </cell>
          <cell r="X1083" t="str">
            <v>Resolución resuelve cesión de derechos</v>
          </cell>
          <cell r="Y1083">
            <v>286</v>
          </cell>
          <cell r="Z1083">
            <v>42810</v>
          </cell>
          <cell r="AA1083" t="str">
            <v>CASANARE</v>
          </cell>
          <cell r="AB1083" t="str">
            <v>TAURAMENA</v>
          </cell>
          <cell r="AC1083" t="str">
            <v>ORINOQUIA</v>
          </cell>
          <cell r="AD1083" t="str">
            <v>---</v>
          </cell>
          <cell r="AE1083">
            <v>12</v>
          </cell>
          <cell r="AF1083" t="str">
            <v>Operación</v>
          </cell>
          <cell r="AG1083" t="str">
            <v>Operación</v>
          </cell>
          <cell r="AH1083" t="str">
            <v>---</v>
          </cell>
          <cell r="AI1083" t="str">
            <v>---</v>
          </cell>
          <cell r="AJ1083" t="str">
            <v>---</v>
          </cell>
          <cell r="AK1083" t="str">
            <v>---</v>
          </cell>
          <cell r="AL1083">
            <v>0</v>
          </cell>
          <cell r="AM1083" t="str">
            <v>Si</v>
          </cell>
          <cell r="AN1083">
            <v>0</v>
          </cell>
          <cell r="AO1083">
            <v>0</v>
          </cell>
          <cell r="AP1083">
            <v>0</v>
          </cell>
          <cell r="AQ1083">
            <v>0</v>
          </cell>
          <cell r="AR1083">
            <v>0</v>
          </cell>
          <cell r="AS1083">
            <v>0</v>
          </cell>
          <cell r="AT1083">
            <v>0</v>
          </cell>
          <cell r="AU1083">
            <v>0</v>
          </cell>
          <cell r="AV1083">
            <v>0</v>
          </cell>
          <cell r="AW1083">
            <v>0</v>
          </cell>
          <cell r="AX1083">
            <v>0</v>
          </cell>
          <cell r="AY1083">
            <v>0</v>
          </cell>
          <cell r="AZ1083">
            <v>0</v>
          </cell>
          <cell r="BA1083">
            <v>0</v>
          </cell>
          <cell r="BB1083" t="str">
            <v>Sin Seguimiento</v>
          </cell>
          <cell r="BM1083">
            <v>115950324</v>
          </cell>
          <cell r="BN1083" t="str">
            <v>---</v>
          </cell>
          <cell r="BO1083" t="str">
            <v>---</v>
          </cell>
          <cell r="BP1083" t="str">
            <v>---</v>
          </cell>
          <cell r="BQ1083" t="str">
            <v>---</v>
          </cell>
          <cell r="BR1083" t="str">
            <v>---</v>
          </cell>
          <cell r="BS1083" t="str">
            <v>---</v>
          </cell>
          <cell r="BT1083" t="str">
            <v>---</v>
          </cell>
          <cell r="BU1083" t="str">
            <v>---</v>
          </cell>
          <cell r="BV1083" t="str">
            <v>---</v>
          </cell>
          <cell r="BW1083" t="str">
            <v>---</v>
          </cell>
        </row>
        <row r="1084">
          <cell r="A1084" t="str">
            <v>LAM1278</v>
          </cell>
          <cell r="B1084" t="str">
            <v>Licencia Ambiental</v>
          </cell>
          <cell r="C1084" t="str">
            <v>AREA DE INTERES DE PERFORACION EXPLORATORIA LEBRIJA.</v>
          </cell>
          <cell r="D1084" t="str">
            <v xml:space="preserve">COLOMBIA ENERGY DEVELOPMENT CO </v>
          </cell>
          <cell r="E1084" t="str">
            <v>Hidrocarburos</v>
          </cell>
          <cell r="F1084" t="str">
            <v>---</v>
          </cell>
          <cell r="G1084" t="str">
            <v>---</v>
          </cell>
          <cell r="H1084" t="str">
            <v>---</v>
          </cell>
          <cell r="I1084" t="str">
            <v>---</v>
          </cell>
          <cell r="J1084" t="str">
            <v>---</v>
          </cell>
          <cell r="K1084">
            <v>4</v>
          </cell>
          <cell r="O1084" t="str">
            <v>---</v>
          </cell>
          <cell r="P1084" t="str">
            <v>N/A</v>
          </cell>
          <cell r="Q1084" t="str">
            <v>---</v>
          </cell>
          <cell r="S1084" t="str">
            <v>---</v>
          </cell>
          <cell r="T1084" t="str">
            <v>---</v>
          </cell>
          <cell r="U1084">
            <v>1</v>
          </cell>
          <cell r="V1084" t="str">
            <v>ARCHIVADO</v>
          </cell>
          <cell r="W1084" t="str">
            <v>CAR Y CORTOLIMA</v>
          </cell>
          <cell r="X1084" t="str">
            <v>Auto de Archivo</v>
          </cell>
          <cell r="Y1084">
            <v>924</v>
          </cell>
          <cell r="Z1084">
            <v>38226</v>
          </cell>
          <cell r="AA1084" t="str">
            <v>N/A</v>
          </cell>
          <cell r="AB1084" t="str">
            <v>N/A</v>
          </cell>
          <cell r="AD1084" t="str">
            <v>---</v>
          </cell>
          <cell r="AE1084" t="str">
            <v>---</v>
          </cell>
          <cell r="AF1084" t="str">
            <v>---</v>
          </cell>
          <cell r="AG1084" t="str">
            <v>---</v>
          </cell>
          <cell r="AH1084" t="str">
            <v>---</v>
          </cell>
          <cell r="AI1084" t="str">
            <v>---</v>
          </cell>
          <cell r="AJ1084" t="str">
            <v>---</v>
          </cell>
          <cell r="AK1084" t="str">
            <v>---</v>
          </cell>
          <cell r="AL1084">
            <v>0</v>
          </cell>
          <cell r="AM1084" t="str">
            <v>---</v>
          </cell>
          <cell r="AN1084">
            <v>0</v>
          </cell>
          <cell r="AO1084">
            <v>0</v>
          </cell>
          <cell r="AP1084">
            <v>0</v>
          </cell>
          <cell r="AQ1084">
            <v>0</v>
          </cell>
          <cell r="AR1084">
            <v>0</v>
          </cell>
          <cell r="AS1084">
            <v>0</v>
          </cell>
          <cell r="AT1084">
            <v>0</v>
          </cell>
          <cell r="AU1084">
            <v>0</v>
          </cell>
          <cell r="AV1084">
            <v>0</v>
          </cell>
          <cell r="AW1084">
            <v>0</v>
          </cell>
          <cell r="AX1084">
            <v>0</v>
          </cell>
          <cell r="AY1084">
            <v>0</v>
          </cell>
          <cell r="AZ1084">
            <v>0</v>
          </cell>
          <cell r="BA1084">
            <v>0</v>
          </cell>
          <cell r="BB1084" t="str">
            <v>Sin Seguimiento</v>
          </cell>
          <cell r="BJ1084" t="str">
            <v>---</v>
          </cell>
          <cell r="BK1084" t="str">
            <v>---</v>
          </cell>
          <cell r="BL1084" t="str">
            <v>---</v>
          </cell>
          <cell r="BN1084" t="str">
            <v>---</v>
          </cell>
          <cell r="BO1084" t="str">
            <v>---</v>
          </cell>
          <cell r="BP1084" t="str">
            <v>---</v>
          </cell>
          <cell r="BQ1084" t="str">
            <v>---</v>
          </cell>
          <cell r="BR1084" t="str">
            <v>---</v>
          </cell>
          <cell r="BS1084" t="str">
            <v>---</v>
          </cell>
          <cell r="BT1084" t="str">
            <v>---</v>
          </cell>
          <cell r="BU1084" t="str">
            <v>---</v>
          </cell>
          <cell r="BV1084" t="str">
            <v>---</v>
          </cell>
          <cell r="BW1084" t="str">
            <v>---</v>
          </cell>
        </row>
        <row r="1085">
          <cell r="A1085" t="str">
            <v>LAM0702</v>
          </cell>
          <cell r="B1085" t="str">
            <v>Licencia Ambiental</v>
          </cell>
          <cell r="C1085" t="str">
            <v>PROYECTO CRUDO DE CASTILLA.</v>
          </cell>
          <cell r="D1085" t="str">
            <v xml:space="preserve">WARTSILA DIESEL COLOMBIA S.A. </v>
          </cell>
          <cell r="E1085" t="str">
            <v>Hidrocarburos</v>
          </cell>
          <cell r="F1085" t="str">
            <v>---</v>
          </cell>
          <cell r="G1085" t="str">
            <v>---</v>
          </cell>
          <cell r="H1085" t="str">
            <v>---</v>
          </cell>
          <cell r="I1085" t="str">
            <v>---</v>
          </cell>
          <cell r="J1085" t="str">
            <v>---</v>
          </cell>
          <cell r="K1085">
            <v>4</v>
          </cell>
          <cell r="O1085" t="str">
            <v>---</v>
          </cell>
          <cell r="P1085" t="str">
            <v>N/A</v>
          </cell>
          <cell r="Q1085" t="str">
            <v>---</v>
          </cell>
          <cell r="S1085" t="str">
            <v>---</v>
          </cell>
          <cell r="T1085" t="str">
            <v>---</v>
          </cell>
          <cell r="U1085">
            <v>1</v>
          </cell>
          <cell r="V1085" t="str">
            <v>ARCHIVADO</v>
          </cell>
          <cell r="W1085" t="str">
            <v>CAR Y CORTOLIMA</v>
          </cell>
          <cell r="X1085" t="str">
            <v>Auto de Archivo</v>
          </cell>
          <cell r="Y1085">
            <v>1171</v>
          </cell>
          <cell r="Z1085">
            <v>37959</v>
          </cell>
          <cell r="AA1085" t="str">
            <v>N/A</v>
          </cell>
          <cell r="AB1085" t="str">
            <v>N/A</v>
          </cell>
          <cell r="AD1085" t="str">
            <v>---</v>
          </cell>
          <cell r="AE1085" t="str">
            <v>---</v>
          </cell>
          <cell r="AF1085" t="str">
            <v>---</v>
          </cell>
          <cell r="AG1085" t="str">
            <v>---</v>
          </cell>
          <cell r="AH1085" t="str">
            <v>---</v>
          </cell>
          <cell r="AI1085" t="str">
            <v>---</v>
          </cell>
          <cell r="AJ1085" t="str">
            <v>---</v>
          </cell>
          <cell r="AK1085" t="str">
            <v>---</v>
          </cell>
          <cell r="AL1085">
            <v>0</v>
          </cell>
          <cell r="AM1085" t="str">
            <v>---</v>
          </cell>
          <cell r="AN1085">
            <v>0</v>
          </cell>
          <cell r="AO1085">
            <v>0</v>
          </cell>
          <cell r="AP1085">
            <v>0</v>
          </cell>
          <cell r="AQ1085">
            <v>0</v>
          </cell>
          <cell r="AR1085">
            <v>0</v>
          </cell>
          <cell r="AS1085">
            <v>0</v>
          </cell>
          <cell r="AT1085">
            <v>0</v>
          </cell>
          <cell r="AU1085">
            <v>0</v>
          </cell>
          <cell r="AV1085">
            <v>0</v>
          </cell>
          <cell r="AW1085">
            <v>0</v>
          </cell>
          <cell r="AX1085">
            <v>0</v>
          </cell>
          <cell r="AY1085">
            <v>0</v>
          </cell>
          <cell r="AZ1085">
            <v>0</v>
          </cell>
          <cell r="BA1085">
            <v>0</v>
          </cell>
          <cell r="BB1085" t="str">
            <v>Sin Seguimiento</v>
          </cell>
          <cell r="BJ1085" t="str">
            <v>---</v>
          </cell>
          <cell r="BK1085" t="str">
            <v>---</v>
          </cell>
          <cell r="BL1085" t="str">
            <v>---</v>
          </cell>
          <cell r="BN1085" t="str">
            <v>---</v>
          </cell>
          <cell r="BO1085" t="str">
            <v>---</v>
          </cell>
          <cell r="BP1085" t="str">
            <v>---</v>
          </cell>
          <cell r="BQ1085" t="str">
            <v>---</v>
          </cell>
          <cell r="BR1085" t="str">
            <v>---</v>
          </cell>
          <cell r="BS1085" t="str">
            <v>---</v>
          </cell>
          <cell r="BT1085" t="str">
            <v>---</v>
          </cell>
          <cell r="BU1085" t="str">
            <v>---</v>
          </cell>
          <cell r="BV1085" t="str">
            <v>---</v>
          </cell>
          <cell r="BW1085" t="str">
            <v>---</v>
          </cell>
        </row>
        <row r="1086">
          <cell r="A1086" t="str">
            <v>LAM1263</v>
          </cell>
          <cell r="B1086" t="str">
            <v>Licencia Ambiental</v>
          </cell>
          <cell r="C1086" t="str">
            <v>POZO EXPLORATORIO EL SEGUNDO 2 (BLOQUE PERFORATORIO DINDAL).</v>
          </cell>
          <cell r="D1086" t="str">
            <v xml:space="preserve">G.H.K. </v>
          </cell>
          <cell r="E1086" t="str">
            <v>Hidrocarburos</v>
          </cell>
          <cell r="F1086" t="str">
            <v>---</v>
          </cell>
          <cell r="G1086" t="str">
            <v>---</v>
          </cell>
          <cell r="H1086" t="str">
            <v>---</v>
          </cell>
          <cell r="I1086" t="str">
            <v>---</v>
          </cell>
          <cell r="J1086" t="str">
            <v>---</v>
          </cell>
          <cell r="K1086">
            <v>4</v>
          </cell>
          <cell r="O1086" t="str">
            <v>---</v>
          </cell>
          <cell r="P1086" t="str">
            <v>N/A</v>
          </cell>
          <cell r="Q1086" t="str">
            <v>---</v>
          </cell>
          <cell r="S1086" t="str">
            <v>---</v>
          </cell>
          <cell r="T1086" t="str">
            <v>---</v>
          </cell>
          <cell r="U1086">
            <v>1</v>
          </cell>
          <cell r="V1086" t="str">
            <v>ARCHIVADO</v>
          </cell>
          <cell r="W1086" t="str">
            <v>CAR Y CORTOLIMA</v>
          </cell>
          <cell r="X1086" t="str">
            <v>Auto de Archivo</v>
          </cell>
          <cell r="Y1086">
            <v>918</v>
          </cell>
          <cell r="Z1086">
            <v>38226</v>
          </cell>
          <cell r="AA1086" t="str">
            <v>N/A</v>
          </cell>
          <cell r="AB1086" t="str">
            <v>N/A</v>
          </cell>
          <cell r="AD1086" t="str">
            <v>---</v>
          </cell>
          <cell r="AE1086" t="str">
            <v>---</v>
          </cell>
          <cell r="AF1086" t="str">
            <v>---</v>
          </cell>
          <cell r="AG1086" t="str">
            <v>---</v>
          </cell>
          <cell r="AH1086" t="str">
            <v>---</v>
          </cell>
          <cell r="AI1086" t="str">
            <v>---</v>
          </cell>
          <cell r="AJ1086" t="str">
            <v>---</v>
          </cell>
          <cell r="AK1086" t="str">
            <v>---</v>
          </cell>
          <cell r="AL1086">
            <v>0</v>
          </cell>
          <cell r="AM1086" t="str">
            <v>---</v>
          </cell>
          <cell r="AN1086">
            <v>0</v>
          </cell>
          <cell r="AO1086">
            <v>0</v>
          </cell>
          <cell r="AP1086">
            <v>0</v>
          </cell>
          <cell r="AQ1086">
            <v>0</v>
          </cell>
          <cell r="AR1086">
            <v>0</v>
          </cell>
          <cell r="AS1086">
            <v>0</v>
          </cell>
          <cell r="AT1086">
            <v>0</v>
          </cell>
          <cell r="AU1086">
            <v>0</v>
          </cell>
          <cell r="AV1086">
            <v>0</v>
          </cell>
          <cell r="AW1086">
            <v>0</v>
          </cell>
          <cell r="AX1086">
            <v>0</v>
          </cell>
          <cell r="AY1086">
            <v>0</v>
          </cell>
          <cell r="AZ1086">
            <v>0</v>
          </cell>
          <cell r="BA1086">
            <v>0</v>
          </cell>
          <cell r="BB1086" t="str">
            <v>Sin Seguimiento</v>
          </cell>
          <cell r="BJ1086" t="str">
            <v>---</v>
          </cell>
          <cell r="BK1086" t="str">
            <v>---</v>
          </cell>
          <cell r="BL1086" t="str">
            <v>---</v>
          </cell>
          <cell r="BN1086" t="str">
            <v>---</v>
          </cell>
          <cell r="BO1086" t="str">
            <v>---</v>
          </cell>
          <cell r="BP1086" t="str">
            <v>---</v>
          </cell>
          <cell r="BQ1086" t="str">
            <v>---</v>
          </cell>
          <cell r="BR1086" t="str">
            <v>---</v>
          </cell>
          <cell r="BS1086" t="str">
            <v>---</v>
          </cell>
          <cell r="BT1086" t="str">
            <v>---</v>
          </cell>
          <cell r="BU1086" t="str">
            <v>---</v>
          </cell>
          <cell r="BV1086" t="str">
            <v>---</v>
          </cell>
          <cell r="BW1086" t="str">
            <v>---</v>
          </cell>
        </row>
        <row r="1087">
          <cell r="A1087" t="str">
            <v>LAM1259</v>
          </cell>
          <cell r="B1087" t="str">
            <v>Licencia Ambiental</v>
          </cell>
          <cell r="C1087" t="str">
            <v>AREA DE PERFORACION EXPLORATORIA CHIMICHAGUA, ASOCIACIÓN CHIMICHAGUA, PRUEBAS ASTREA Y ARJONA 1.</v>
          </cell>
          <cell r="D1087" t="str">
            <v xml:space="preserve">GEOPOZOS S.A. </v>
          </cell>
          <cell r="E1087" t="str">
            <v>Hidrocarburos</v>
          </cell>
          <cell r="F1087" t="str">
            <v>---</v>
          </cell>
          <cell r="G1087" t="str">
            <v>---</v>
          </cell>
          <cell r="H1087" t="str">
            <v>---</v>
          </cell>
          <cell r="I1087" t="str">
            <v>---</v>
          </cell>
          <cell r="J1087" t="str">
            <v>---</v>
          </cell>
          <cell r="K1087">
            <v>4</v>
          </cell>
          <cell r="O1087" t="str">
            <v>---</v>
          </cell>
          <cell r="P1087" t="str">
            <v>N/A</v>
          </cell>
          <cell r="Q1087" t="str">
            <v>---</v>
          </cell>
          <cell r="S1087" t="str">
            <v>---</v>
          </cell>
          <cell r="T1087" t="str">
            <v>---</v>
          </cell>
          <cell r="U1087">
            <v>1</v>
          </cell>
          <cell r="V1087" t="str">
            <v>ARCHIVADO</v>
          </cell>
          <cell r="W1087" t="str">
            <v>CAR Y CORTOLIMA</v>
          </cell>
          <cell r="X1087" t="str">
            <v>Auto de Archivo</v>
          </cell>
          <cell r="Y1087">
            <v>1170</v>
          </cell>
          <cell r="Z1087">
            <v>38882</v>
          </cell>
          <cell r="AA1087" t="str">
            <v>N/A</v>
          </cell>
          <cell r="AB1087" t="str">
            <v>N/A</v>
          </cell>
          <cell r="AD1087" t="str">
            <v>---</v>
          </cell>
          <cell r="AE1087" t="str">
            <v>---</v>
          </cell>
          <cell r="AF1087" t="str">
            <v>---</v>
          </cell>
          <cell r="AG1087" t="str">
            <v>---</v>
          </cell>
          <cell r="AH1087" t="str">
            <v>---</v>
          </cell>
          <cell r="AI1087" t="str">
            <v>---</v>
          </cell>
          <cell r="AJ1087" t="str">
            <v>---</v>
          </cell>
          <cell r="AK1087" t="str">
            <v>---</v>
          </cell>
          <cell r="AL1087">
            <v>0</v>
          </cell>
          <cell r="AM1087" t="str">
            <v>---</v>
          </cell>
          <cell r="AN1087">
            <v>0</v>
          </cell>
          <cell r="AO1087">
            <v>0</v>
          </cell>
          <cell r="AP1087">
            <v>0</v>
          </cell>
          <cell r="AQ1087">
            <v>0</v>
          </cell>
          <cell r="AR1087">
            <v>0</v>
          </cell>
          <cell r="AS1087">
            <v>0</v>
          </cell>
          <cell r="AT1087">
            <v>0</v>
          </cell>
          <cell r="AU1087">
            <v>0</v>
          </cell>
          <cell r="AV1087">
            <v>0</v>
          </cell>
          <cell r="AW1087">
            <v>0</v>
          </cell>
          <cell r="AX1087">
            <v>0</v>
          </cell>
          <cell r="AY1087">
            <v>0</v>
          </cell>
          <cell r="AZ1087">
            <v>0</v>
          </cell>
          <cell r="BA1087">
            <v>0</v>
          </cell>
          <cell r="BB1087" t="str">
            <v>Sin Seguimiento</v>
          </cell>
          <cell r="BJ1087" t="str">
            <v>---</v>
          </cell>
          <cell r="BK1087" t="str">
            <v>---</v>
          </cell>
          <cell r="BL1087" t="str">
            <v>---</v>
          </cell>
          <cell r="BN1087" t="str">
            <v>---</v>
          </cell>
          <cell r="BO1087" t="str">
            <v>---</v>
          </cell>
          <cell r="BP1087" t="str">
            <v>---</v>
          </cell>
          <cell r="BQ1087" t="str">
            <v>---</v>
          </cell>
          <cell r="BR1087" t="str">
            <v>---</v>
          </cell>
          <cell r="BS1087" t="str">
            <v>---</v>
          </cell>
          <cell r="BT1087" t="str">
            <v>---</v>
          </cell>
          <cell r="BU1087" t="str">
            <v>---</v>
          </cell>
          <cell r="BV1087" t="str">
            <v>---</v>
          </cell>
          <cell r="BW1087" t="str">
            <v>---</v>
          </cell>
        </row>
        <row r="1088">
          <cell r="A1088" t="str">
            <v>LAM1234</v>
          </cell>
          <cell r="B1088" t="str">
            <v>Licencia Ambiental</v>
          </cell>
          <cell r="C1088" t="str">
            <v xml:space="preserve">POZOS MULTIPLES BUENOS AIRES G Y 		</v>
          </cell>
          <cell r="D1088" t="str">
            <v xml:space="preserve">BP EXPLORATION COMPANY (COLOMBIA) LTD. </v>
          </cell>
          <cell r="E1088" t="str">
            <v>Hidrocarburos</v>
          </cell>
          <cell r="F1088" t="str">
            <v>Explotación</v>
          </cell>
          <cell r="G1088" t="str">
            <v>Explotación</v>
          </cell>
          <cell r="H1088" t="str">
            <v>ANLA</v>
          </cell>
          <cell r="J1088" t="str">
            <v>OPERACIÓN</v>
          </cell>
          <cell r="K1088">
            <v>5</v>
          </cell>
          <cell r="L1088">
            <v>4252995</v>
          </cell>
          <cell r="M1088">
            <v>5212877.2297297325</v>
          </cell>
          <cell r="O1088" t="str">
            <v>CON VISITA</v>
          </cell>
          <cell r="P1088" t="str">
            <v>Media</v>
          </cell>
          <cell r="Q1088" t="str">
            <v>---</v>
          </cell>
          <cell r="S1088" t="str">
            <v>---</v>
          </cell>
          <cell r="T1088">
            <v>0.75</v>
          </cell>
          <cell r="U1088">
            <v>1</v>
          </cell>
          <cell r="V1088" t="str">
            <v>ACTIVO</v>
          </cell>
          <cell r="W1088" t="str">
            <v>CORPORINOQUIA</v>
          </cell>
          <cell r="X1088" t="str">
            <v>Resolución resuelve cesión de derechos</v>
          </cell>
          <cell r="Y1088">
            <v>437</v>
          </cell>
          <cell r="Z1088">
            <v>42846</v>
          </cell>
          <cell r="AA1088" t="str">
            <v>CASANARE</v>
          </cell>
          <cell r="AB1088" t="str">
            <v>TAURAMENA</v>
          </cell>
          <cell r="AC1088" t="str">
            <v>ORINOQUIA</v>
          </cell>
          <cell r="AD1088" t="str">
            <v>---</v>
          </cell>
          <cell r="AE1088">
            <v>12</v>
          </cell>
          <cell r="AF1088" t="str">
            <v>Operación</v>
          </cell>
          <cell r="AG1088" t="str">
            <v>Operación</v>
          </cell>
          <cell r="AH1088" t="str">
            <v>---</v>
          </cell>
          <cell r="AI1088" t="str">
            <v>---</v>
          </cell>
          <cell r="AJ1088" t="str">
            <v>---</v>
          </cell>
          <cell r="AK1088" t="str">
            <v>---</v>
          </cell>
          <cell r="AL1088">
            <v>0</v>
          </cell>
          <cell r="AM1088" t="str">
            <v>Si</v>
          </cell>
          <cell r="AN1088">
            <v>0</v>
          </cell>
          <cell r="AO1088">
            <v>0</v>
          </cell>
          <cell r="AP1088">
            <v>0</v>
          </cell>
          <cell r="AQ1088">
            <v>0</v>
          </cell>
          <cell r="AR1088">
            <v>0</v>
          </cell>
          <cell r="AS1088">
            <v>0</v>
          </cell>
          <cell r="AT1088">
            <v>0</v>
          </cell>
          <cell r="AU1088">
            <v>0</v>
          </cell>
          <cell r="AV1088">
            <v>0</v>
          </cell>
          <cell r="AW1088">
            <v>0</v>
          </cell>
          <cell r="AX1088">
            <v>0</v>
          </cell>
          <cell r="AY1088">
            <v>0</v>
          </cell>
          <cell r="AZ1088">
            <v>0</v>
          </cell>
          <cell r="BA1088">
            <v>0</v>
          </cell>
          <cell r="BB1088" t="str">
            <v>Sin Seguimiento</v>
          </cell>
          <cell r="BM1088">
            <v>115950324</v>
          </cell>
          <cell r="BN1088" t="str">
            <v>---</v>
          </cell>
          <cell r="BO1088" t="str">
            <v>---</v>
          </cell>
          <cell r="BP1088" t="str">
            <v>---</v>
          </cell>
          <cell r="BQ1088" t="str">
            <v>---</v>
          </cell>
          <cell r="BR1088" t="str">
            <v>---</v>
          </cell>
          <cell r="BS1088" t="str">
            <v>---</v>
          </cell>
          <cell r="BT1088" t="str">
            <v>---</v>
          </cell>
          <cell r="BU1088" t="str">
            <v>---</v>
          </cell>
          <cell r="BV1088" t="str">
            <v>---</v>
          </cell>
          <cell r="BW1088" t="str">
            <v>---</v>
          </cell>
        </row>
        <row r="1089">
          <cell r="A1089" t="str">
            <v>LAM1231</v>
          </cell>
          <cell r="B1089" t="str">
            <v>Licencia Ambiental</v>
          </cell>
          <cell r="C1089" t="str">
            <v>PERFORACION EXPLORATORIA AREA DELE.</v>
          </cell>
          <cell r="D1089" t="str">
            <v xml:space="preserve">BP EXPLORATION COMPANY (COLOMBIA) LTD. </v>
          </cell>
          <cell r="E1089" t="str">
            <v>Hidrocarburos</v>
          </cell>
          <cell r="F1089" t="str">
            <v>---</v>
          </cell>
          <cell r="G1089" t="str">
            <v>---</v>
          </cell>
          <cell r="H1089" t="str">
            <v>---</v>
          </cell>
          <cell r="I1089" t="str">
            <v>---</v>
          </cell>
          <cell r="J1089" t="str">
            <v>---</v>
          </cell>
          <cell r="K1089">
            <v>4</v>
          </cell>
          <cell r="O1089" t="str">
            <v>---</v>
          </cell>
          <cell r="P1089" t="str">
            <v>N/A</v>
          </cell>
          <cell r="Q1089" t="str">
            <v>---</v>
          </cell>
          <cell r="S1089" t="str">
            <v>---</v>
          </cell>
          <cell r="T1089" t="str">
            <v>---</v>
          </cell>
          <cell r="U1089">
            <v>1</v>
          </cell>
          <cell r="V1089" t="str">
            <v>ARCHIVADO</v>
          </cell>
          <cell r="W1089" t="str">
            <v>CAR Y CORTOLIMA</v>
          </cell>
          <cell r="X1089" t="str">
            <v>Auto de Archivo</v>
          </cell>
          <cell r="Y1089">
            <v>1358</v>
          </cell>
          <cell r="Z1089">
            <v>39945</v>
          </cell>
          <cell r="AA1089" t="str">
            <v>N/A</v>
          </cell>
          <cell r="AB1089" t="str">
            <v>N/A</v>
          </cell>
          <cell r="AD1089" t="str">
            <v>---</v>
          </cell>
          <cell r="AE1089" t="str">
            <v>---</v>
          </cell>
          <cell r="AF1089" t="str">
            <v>---</v>
          </cell>
          <cell r="AG1089" t="str">
            <v>---</v>
          </cell>
          <cell r="AH1089" t="str">
            <v>---</v>
          </cell>
          <cell r="AI1089" t="str">
            <v>---</v>
          </cell>
          <cell r="AJ1089" t="str">
            <v>---</v>
          </cell>
          <cell r="AK1089" t="str">
            <v>---</v>
          </cell>
          <cell r="AL1089">
            <v>0</v>
          </cell>
          <cell r="AM1089" t="str">
            <v>---</v>
          </cell>
          <cell r="AN1089">
            <v>0</v>
          </cell>
          <cell r="AO1089">
            <v>0</v>
          </cell>
          <cell r="AP1089">
            <v>0</v>
          </cell>
          <cell r="AQ1089">
            <v>0</v>
          </cell>
          <cell r="AR1089">
            <v>0</v>
          </cell>
          <cell r="AS1089">
            <v>0</v>
          </cell>
          <cell r="AT1089">
            <v>0</v>
          </cell>
          <cell r="AU1089">
            <v>0</v>
          </cell>
          <cell r="AV1089">
            <v>0</v>
          </cell>
          <cell r="AW1089">
            <v>0</v>
          </cell>
          <cell r="AX1089">
            <v>0</v>
          </cell>
          <cell r="AY1089">
            <v>0</v>
          </cell>
          <cell r="AZ1089">
            <v>0</v>
          </cell>
          <cell r="BA1089">
            <v>0</v>
          </cell>
          <cell r="BB1089" t="str">
            <v>Sin Seguimiento</v>
          </cell>
          <cell r="BJ1089" t="str">
            <v>---</v>
          </cell>
          <cell r="BK1089" t="str">
            <v>---</v>
          </cell>
          <cell r="BL1089" t="str">
            <v>---</v>
          </cell>
          <cell r="BN1089" t="str">
            <v>---</v>
          </cell>
          <cell r="BO1089" t="str">
            <v>---</v>
          </cell>
          <cell r="BP1089" t="str">
            <v>---</v>
          </cell>
          <cell r="BQ1089" t="str">
            <v>---</v>
          </cell>
          <cell r="BR1089" t="str">
            <v>---</v>
          </cell>
          <cell r="BS1089" t="str">
            <v>---</v>
          </cell>
          <cell r="BT1089" t="str">
            <v>---</v>
          </cell>
          <cell r="BU1089" t="str">
            <v>---</v>
          </cell>
          <cell r="BV1089" t="str">
            <v>---</v>
          </cell>
          <cell r="BW1089" t="str">
            <v>---</v>
          </cell>
        </row>
        <row r="1090">
          <cell r="A1090" t="str">
            <v>LAM1212</v>
          </cell>
          <cell r="B1090" t="str">
            <v>Licencia Ambiental</v>
          </cell>
          <cell r="C1090" t="str">
            <v>BLOQUE DE PERFORACIÓN EXPLORATORIA LAS VENTANAS.</v>
          </cell>
          <cell r="D1090" t="str">
            <v xml:space="preserve">AMOCO </v>
          </cell>
          <cell r="E1090" t="str">
            <v>Hidrocarburos</v>
          </cell>
          <cell r="F1090" t="str">
            <v>---</v>
          </cell>
          <cell r="G1090" t="str">
            <v>---</v>
          </cell>
          <cell r="H1090" t="str">
            <v>---</v>
          </cell>
          <cell r="I1090" t="str">
            <v>---</v>
          </cell>
          <cell r="J1090" t="str">
            <v>---</v>
          </cell>
          <cell r="K1090">
            <v>4</v>
          </cell>
          <cell r="O1090" t="str">
            <v>---</v>
          </cell>
          <cell r="P1090" t="str">
            <v>N/A</v>
          </cell>
          <cell r="Q1090" t="str">
            <v>---</v>
          </cell>
          <cell r="S1090" t="str">
            <v>---</v>
          </cell>
          <cell r="T1090" t="str">
            <v>---</v>
          </cell>
          <cell r="U1090">
            <v>2</v>
          </cell>
          <cell r="V1090" t="str">
            <v>ARCHIVADO</v>
          </cell>
          <cell r="W1090" t="str">
            <v>CAR Y CORTOLIMA</v>
          </cell>
          <cell r="X1090" t="str">
            <v>Auto de Archivo</v>
          </cell>
          <cell r="Y1090">
            <v>914</v>
          </cell>
          <cell r="Z1090">
            <v>38226</v>
          </cell>
          <cell r="AA1090" t="str">
            <v>N/A</v>
          </cell>
          <cell r="AB1090" t="str">
            <v>N/A</v>
          </cell>
          <cell r="AD1090" t="str">
            <v>---</v>
          </cell>
          <cell r="AE1090" t="str">
            <v>---</v>
          </cell>
          <cell r="AF1090" t="str">
            <v>---</v>
          </cell>
          <cell r="AG1090" t="str">
            <v>---</v>
          </cell>
          <cell r="AH1090" t="str">
            <v>---</v>
          </cell>
          <cell r="AI1090" t="str">
            <v>---</v>
          </cell>
          <cell r="AJ1090" t="str">
            <v>---</v>
          </cell>
          <cell r="AK1090" t="str">
            <v>---</v>
          </cell>
          <cell r="AL1090">
            <v>0</v>
          </cell>
          <cell r="AM1090" t="str">
            <v>---</v>
          </cell>
          <cell r="AN1090">
            <v>0</v>
          </cell>
          <cell r="AO1090">
            <v>0</v>
          </cell>
          <cell r="AP1090">
            <v>0</v>
          </cell>
          <cell r="AQ1090">
            <v>0</v>
          </cell>
          <cell r="AR1090">
            <v>0</v>
          </cell>
          <cell r="AS1090">
            <v>0</v>
          </cell>
          <cell r="AT1090">
            <v>0</v>
          </cell>
          <cell r="AU1090">
            <v>0</v>
          </cell>
          <cell r="AV1090">
            <v>0</v>
          </cell>
          <cell r="AW1090">
            <v>0</v>
          </cell>
          <cell r="AX1090">
            <v>0</v>
          </cell>
          <cell r="AY1090">
            <v>0</v>
          </cell>
          <cell r="AZ1090">
            <v>0</v>
          </cell>
          <cell r="BA1090">
            <v>0</v>
          </cell>
          <cell r="BB1090" t="str">
            <v>Sin Seguimiento</v>
          </cell>
          <cell r="BJ1090" t="str">
            <v>---</v>
          </cell>
          <cell r="BK1090" t="str">
            <v>---</v>
          </cell>
          <cell r="BL1090" t="str">
            <v>---</v>
          </cell>
          <cell r="BN1090" t="str">
            <v>---</v>
          </cell>
          <cell r="BO1090" t="str">
            <v>---</v>
          </cell>
          <cell r="BP1090" t="str">
            <v>---</v>
          </cell>
          <cell r="BQ1090" t="str">
            <v>---</v>
          </cell>
          <cell r="BR1090" t="str">
            <v>---</v>
          </cell>
          <cell r="BS1090" t="str">
            <v>---</v>
          </cell>
          <cell r="BT1090" t="str">
            <v>---</v>
          </cell>
          <cell r="BU1090" t="str">
            <v>---</v>
          </cell>
          <cell r="BV1090" t="str">
            <v>---</v>
          </cell>
          <cell r="BW1090" t="str">
            <v>---</v>
          </cell>
        </row>
        <row r="1091">
          <cell r="A1091" t="str">
            <v>LAM1192</v>
          </cell>
          <cell r="B1091" t="str">
            <v>Licencia Ambiental</v>
          </cell>
          <cell r="C1091" t="str">
            <v>BLOQUE EXPLORATORIO HUILA NORTE.</v>
          </cell>
          <cell r="D1091" t="str">
            <v xml:space="preserve">PACIFIC STRATUS ENERGY COLOMBIA CORP </v>
          </cell>
          <cell r="E1091" t="str">
            <v>Hidrocarburos</v>
          </cell>
          <cell r="F1091" t="str">
            <v>---</v>
          </cell>
          <cell r="G1091" t="str">
            <v>---</v>
          </cell>
          <cell r="H1091" t="str">
            <v>---</v>
          </cell>
          <cell r="I1091" t="str">
            <v>---</v>
          </cell>
          <cell r="J1091" t="str">
            <v>---</v>
          </cell>
          <cell r="K1091">
            <v>4</v>
          </cell>
          <cell r="O1091" t="str">
            <v>---</v>
          </cell>
          <cell r="P1091" t="str">
            <v>N/A</v>
          </cell>
          <cell r="Q1091" t="str">
            <v>---</v>
          </cell>
          <cell r="S1091" t="str">
            <v>---</v>
          </cell>
          <cell r="T1091" t="str">
            <v>---</v>
          </cell>
          <cell r="U1091">
            <v>2</v>
          </cell>
          <cell r="V1091" t="str">
            <v>ARCHIVADO</v>
          </cell>
          <cell r="W1091" t="str">
            <v>CAR Y CORTOLIMA</v>
          </cell>
          <cell r="X1091" t="str">
            <v>Auto de Archivo</v>
          </cell>
          <cell r="Y1091">
            <v>2298</v>
          </cell>
          <cell r="Z1091">
            <v>39319</v>
          </cell>
          <cell r="AA1091" t="str">
            <v>N/A</v>
          </cell>
          <cell r="AB1091" t="str">
            <v>N/A</v>
          </cell>
          <cell r="AD1091" t="str">
            <v>---</v>
          </cell>
          <cell r="AE1091" t="str">
            <v>---</v>
          </cell>
          <cell r="AF1091" t="str">
            <v>---</v>
          </cell>
          <cell r="AG1091" t="str">
            <v>---</v>
          </cell>
          <cell r="AH1091" t="str">
            <v>---</v>
          </cell>
          <cell r="AI1091" t="str">
            <v>---</v>
          </cell>
          <cell r="AJ1091" t="str">
            <v>---</v>
          </cell>
          <cell r="AK1091" t="str">
            <v>---</v>
          </cell>
          <cell r="AL1091">
            <v>0</v>
          </cell>
          <cell r="AM1091" t="str">
            <v>---</v>
          </cell>
          <cell r="AN1091">
            <v>0</v>
          </cell>
          <cell r="AO1091">
            <v>0</v>
          </cell>
          <cell r="AP1091">
            <v>0</v>
          </cell>
          <cell r="AQ1091">
            <v>0</v>
          </cell>
          <cell r="AR1091">
            <v>0</v>
          </cell>
          <cell r="AS1091">
            <v>0</v>
          </cell>
          <cell r="AT1091">
            <v>0</v>
          </cell>
          <cell r="AU1091">
            <v>0</v>
          </cell>
          <cell r="AV1091">
            <v>0</v>
          </cell>
          <cell r="AW1091">
            <v>0</v>
          </cell>
          <cell r="AX1091">
            <v>0</v>
          </cell>
          <cell r="AY1091">
            <v>0</v>
          </cell>
          <cell r="AZ1091">
            <v>0</v>
          </cell>
          <cell r="BA1091">
            <v>0</v>
          </cell>
          <cell r="BB1091" t="str">
            <v>Sin Seguimiento</v>
          </cell>
          <cell r="BJ1091" t="str">
            <v>---</v>
          </cell>
          <cell r="BK1091" t="str">
            <v>---</v>
          </cell>
          <cell r="BL1091" t="str">
            <v>---</v>
          </cell>
          <cell r="BN1091" t="str">
            <v>---</v>
          </cell>
          <cell r="BO1091" t="str">
            <v>---</v>
          </cell>
          <cell r="BP1091" t="str">
            <v>---</v>
          </cell>
          <cell r="BQ1091" t="str">
            <v>---</v>
          </cell>
          <cell r="BR1091" t="str">
            <v>---</v>
          </cell>
          <cell r="BS1091" t="str">
            <v>---</v>
          </cell>
          <cell r="BT1091" t="str">
            <v>---</v>
          </cell>
          <cell r="BU1091" t="str">
            <v>---</v>
          </cell>
          <cell r="BV1091" t="str">
            <v>---</v>
          </cell>
          <cell r="BW1091" t="str">
            <v>---</v>
          </cell>
        </row>
        <row r="1092">
          <cell r="A1092" t="str">
            <v>LAM1191</v>
          </cell>
          <cell r="B1092" t="str">
            <v>Licencia Ambiental</v>
          </cell>
          <cell r="C1092" t="str">
            <v>ÁREA DE POZOS MÚLTIPLES CABALONGA Y POZO EXPLORATORIO CABALONGA 1.</v>
          </cell>
          <cell r="D1092" t="str">
            <v xml:space="preserve">PETROBRAS INTERNACIONAL BRASPETRO BV - SUCURSAL COLOMBIA </v>
          </cell>
          <cell r="E1092" t="str">
            <v>Hidrocarburos</v>
          </cell>
          <cell r="F1092" t="str">
            <v>---</v>
          </cell>
          <cell r="G1092" t="str">
            <v>---</v>
          </cell>
          <cell r="H1092" t="str">
            <v>---</v>
          </cell>
          <cell r="I1092" t="str">
            <v>---</v>
          </cell>
          <cell r="J1092" t="str">
            <v>---</v>
          </cell>
          <cell r="K1092">
            <v>4</v>
          </cell>
          <cell r="O1092" t="str">
            <v>---</v>
          </cell>
          <cell r="P1092" t="str">
            <v>N/A</v>
          </cell>
          <cell r="Q1092" t="str">
            <v>---</v>
          </cell>
          <cell r="S1092" t="str">
            <v>---</v>
          </cell>
          <cell r="T1092" t="str">
            <v>---</v>
          </cell>
          <cell r="U1092">
            <v>2</v>
          </cell>
          <cell r="V1092" t="str">
            <v>ARCHIVADO</v>
          </cell>
          <cell r="W1092" t="str">
            <v>CAR Y CORTOLIMA</v>
          </cell>
          <cell r="X1092" t="str">
            <v>Auto de Archivo</v>
          </cell>
          <cell r="Y1092">
            <v>1184</v>
          </cell>
          <cell r="Z1092">
            <v>38544</v>
          </cell>
          <cell r="AA1092" t="str">
            <v>N/A</v>
          </cell>
          <cell r="AB1092" t="str">
            <v>N/A</v>
          </cell>
          <cell r="AD1092" t="str">
            <v>---</v>
          </cell>
          <cell r="AE1092" t="str">
            <v>---</v>
          </cell>
          <cell r="AF1092" t="str">
            <v>---</v>
          </cell>
          <cell r="AG1092" t="str">
            <v>---</v>
          </cell>
          <cell r="AH1092" t="str">
            <v>---</v>
          </cell>
          <cell r="AI1092" t="str">
            <v>---</v>
          </cell>
          <cell r="AJ1092" t="str">
            <v>---</v>
          </cell>
          <cell r="AK1092" t="str">
            <v>---</v>
          </cell>
          <cell r="AL1092">
            <v>0</v>
          </cell>
          <cell r="AM1092" t="str">
            <v>---</v>
          </cell>
          <cell r="AN1092">
            <v>2</v>
          </cell>
          <cell r="AO1092">
            <v>0</v>
          </cell>
          <cell r="AP1092">
            <v>0</v>
          </cell>
          <cell r="AQ1092">
            <v>0</v>
          </cell>
          <cell r="AR1092">
            <v>0</v>
          </cell>
          <cell r="AS1092">
            <v>0</v>
          </cell>
          <cell r="AT1092">
            <v>0</v>
          </cell>
          <cell r="AU1092">
            <v>0</v>
          </cell>
          <cell r="AV1092">
            <v>0</v>
          </cell>
          <cell r="AW1092">
            <v>0</v>
          </cell>
          <cell r="AX1092">
            <v>0</v>
          </cell>
          <cell r="AY1092">
            <v>0</v>
          </cell>
          <cell r="AZ1092">
            <v>0</v>
          </cell>
          <cell r="BA1092">
            <v>0</v>
          </cell>
          <cell r="BB1092" t="str">
            <v>Seguimiento &lt; 2006</v>
          </cell>
          <cell r="BJ1092" t="str">
            <v>---</v>
          </cell>
          <cell r="BK1092" t="str">
            <v>---</v>
          </cell>
          <cell r="BL1092" t="str">
            <v>---</v>
          </cell>
          <cell r="BN1092" t="str">
            <v>---</v>
          </cell>
          <cell r="BO1092" t="str">
            <v>---</v>
          </cell>
          <cell r="BP1092" t="str">
            <v>---</v>
          </cell>
          <cell r="BQ1092" t="str">
            <v>---</v>
          </cell>
          <cell r="BR1092" t="str">
            <v>---</v>
          </cell>
          <cell r="BS1092" t="str">
            <v>---</v>
          </cell>
          <cell r="BT1092" t="str">
            <v>---</v>
          </cell>
          <cell r="BU1092" t="str">
            <v>---</v>
          </cell>
          <cell r="BV1092" t="str">
            <v>---</v>
          </cell>
          <cell r="BW1092" t="str">
            <v>---</v>
          </cell>
        </row>
        <row r="1093">
          <cell r="A1093" t="str">
            <v>LAM1189</v>
          </cell>
          <cell r="B1093" t="str">
            <v>Licencia Ambiental</v>
          </cell>
          <cell r="C1093" t="str">
            <v>POZOS MÚLTIPLES CUSIANA S.Y CUSIANA SN</v>
          </cell>
          <cell r="D1093" t="str">
            <v xml:space="preserve">BP EXPLORATION COMPANY (COLOMBIA) LTD. </v>
          </cell>
          <cell r="E1093" t="str">
            <v>Hidrocarburos</v>
          </cell>
          <cell r="F1093" t="str">
            <v>---</v>
          </cell>
          <cell r="G1093" t="str">
            <v>---</v>
          </cell>
          <cell r="H1093" t="str">
            <v>---</v>
          </cell>
          <cell r="I1093" t="str">
            <v>---</v>
          </cell>
          <cell r="J1093" t="str">
            <v>---</v>
          </cell>
          <cell r="K1093">
            <v>4</v>
          </cell>
          <cell r="O1093" t="str">
            <v>---</v>
          </cell>
          <cell r="P1093" t="str">
            <v>N/A</v>
          </cell>
          <cell r="Q1093" t="str">
            <v>---</v>
          </cell>
          <cell r="S1093" t="str">
            <v>---</v>
          </cell>
          <cell r="T1093" t="str">
            <v>---</v>
          </cell>
          <cell r="U1093">
            <v>1</v>
          </cell>
          <cell r="V1093" t="str">
            <v>ARCHIVADO</v>
          </cell>
          <cell r="W1093" t="str">
            <v>CAR Y CORTOLIMA</v>
          </cell>
          <cell r="X1093" t="str">
            <v>Auto de Archivo</v>
          </cell>
          <cell r="Y1093">
            <v>1360</v>
          </cell>
          <cell r="Z1093">
            <v>39945</v>
          </cell>
          <cell r="AA1093" t="str">
            <v>N/A</v>
          </cell>
          <cell r="AB1093" t="str">
            <v>N/A</v>
          </cell>
          <cell r="AD1093" t="str">
            <v>---</v>
          </cell>
          <cell r="AE1093" t="str">
            <v>---</v>
          </cell>
          <cell r="AF1093" t="str">
            <v>---</v>
          </cell>
          <cell r="AG1093" t="str">
            <v>---</v>
          </cell>
          <cell r="AH1093" t="str">
            <v>---</v>
          </cell>
          <cell r="AI1093" t="str">
            <v>---</v>
          </cell>
          <cell r="AJ1093" t="str">
            <v>---</v>
          </cell>
          <cell r="AK1093" t="str">
            <v>---</v>
          </cell>
          <cell r="AL1093">
            <v>0</v>
          </cell>
          <cell r="AM1093" t="str">
            <v>---</v>
          </cell>
          <cell r="AN1093">
            <v>0</v>
          </cell>
          <cell r="AO1093">
            <v>0</v>
          </cell>
          <cell r="AP1093">
            <v>0</v>
          </cell>
          <cell r="AQ1093">
            <v>0</v>
          </cell>
          <cell r="AR1093">
            <v>0</v>
          </cell>
          <cell r="AS1093">
            <v>0</v>
          </cell>
          <cell r="AT1093">
            <v>0</v>
          </cell>
          <cell r="AU1093">
            <v>0</v>
          </cell>
          <cell r="AV1093">
            <v>0</v>
          </cell>
          <cell r="AW1093">
            <v>0</v>
          </cell>
          <cell r="AX1093">
            <v>0</v>
          </cell>
          <cell r="AY1093">
            <v>0</v>
          </cell>
          <cell r="AZ1093">
            <v>0</v>
          </cell>
          <cell r="BA1093">
            <v>0</v>
          </cell>
          <cell r="BB1093" t="str">
            <v>Sin Seguimiento</v>
          </cell>
          <cell r="BJ1093" t="str">
            <v>---</v>
          </cell>
          <cell r="BK1093" t="str">
            <v>---</v>
          </cell>
          <cell r="BL1093" t="str">
            <v>---</v>
          </cell>
          <cell r="BN1093" t="str">
            <v>---</v>
          </cell>
          <cell r="BO1093" t="str">
            <v>---</v>
          </cell>
          <cell r="BP1093" t="str">
            <v>---</v>
          </cell>
          <cell r="BQ1093" t="str">
            <v>---</v>
          </cell>
          <cell r="BR1093" t="str">
            <v>---</v>
          </cell>
          <cell r="BS1093" t="str">
            <v>---</v>
          </cell>
          <cell r="BT1093" t="str">
            <v>---</v>
          </cell>
          <cell r="BU1093" t="str">
            <v>---</v>
          </cell>
          <cell r="BV1093" t="str">
            <v>---</v>
          </cell>
          <cell r="BW1093" t="str">
            <v>---</v>
          </cell>
        </row>
        <row r="1094">
          <cell r="A1094" t="str">
            <v>LAM1188</v>
          </cell>
          <cell r="B1094" t="str">
            <v>Licencia Ambiental</v>
          </cell>
          <cell r="C1094" t="str">
            <v>ÁREA DE POZOS MÚLTIPLES BUENOS AIRES G - D-</v>
          </cell>
          <cell r="D1094" t="str">
            <v xml:space="preserve">BP EXPLORATION COMPANY (COLOMBIA) LTD. </v>
          </cell>
          <cell r="E1094" t="str">
            <v>Hidrocarburos</v>
          </cell>
          <cell r="F1094" t="str">
            <v>---</v>
          </cell>
          <cell r="G1094" t="str">
            <v>---</v>
          </cell>
          <cell r="H1094" t="str">
            <v>---</v>
          </cell>
          <cell r="I1094" t="str">
            <v>---</v>
          </cell>
          <cell r="J1094" t="str">
            <v>---</v>
          </cell>
          <cell r="K1094">
            <v>4</v>
          </cell>
          <cell r="O1094" t="str">
            <v>---</v>
          </cell>
          <cell r="P1094" t="str">
            <v>N/A</v>
          </cell>
          <cell r="Q1094" t="str">
            <v>---</v>
          </cell>
          <cell r="S1094" t="str">
            <v>---</v>
          </cell>
          <cell r="T1094" t="str">
            <v>---</v>
          </cell>
          <cell r="U1094">
            <v>1</v>
          </cell>
          <cell r="V1094" t="str">
            <v>ARCHIVADO</v>
          </cell>
          <cell r="W1094" t="str">
            <v>CAR Y CORTOLIMA</v>
          </cell>
          <cell r="X1094" t="str">
            <v>Auto de Archivo</v>
          </cell>
          <cell r="Y1094">
            <v>444</v>
          </cell>
          <cell r="Z1094">
            <v>38127</v>
          </cell>
          <cell r="AA1094" t="str">
            <v>N/A</v>
          </cell>
          <cell r="AB1094" t="str">
            <v>N/A</v>
          </cell>
          <cell r="AD1094" t="str">
            <v>---</v>
          </cell>
          <cell r="AE1094" t="str">
            <v>---</v>
          </cell>
          <cell r="AF1094" t="str">
            <v>---</v>
          </cell>
          <cell r="AG1094" t="str">
            <v>---</v>
          </cell>
          <cell r="AH1094" t="str">
            <v>---</v>
          </cell>
          <cell r="AI1094" t="str">
            <v>---</v>
          </cell>
          <cell r="AJ1094" t="str">
            <v>---</v>
          </cell>
          <cell r="AK1094" t="str">
            <v>---</v>
          </cell>
          <cell r="AL1094">
            <v>0</v>
          </cell>
          <cell r="AM1094" t="str">
            <v>---</v>
          </cell>
          <cell r="AN1094">
            <v>0</v>
          </cell>
          <cell r="AO1094">
            <v>0</v>
          </cell>
          <cell r="AP1094">
            <v>0</v>
          </cell>
          <cell r="AQ1094">
            <v>0</v>
          </cell>
          <cell r="AR1094">
            <v>0</v>
          </cell>
          <cell r="AS1094">
            <v>0</v>
          </cell>
          <cell r="AT1094">
            <v>0</v>
          </cell>
          <cell r="AU1094">
            <v>0</v>
          </cell>
          <cell r="AV1094">
            <v>0</v>
          </cell>
          <cell r="AW1094">
            <v>0</v>
          </cell>
          <cell r="AX1094">
            <v>0</v>
          </cell>
          <cell r="AY1094">
            <v>0</v>
          </cell>
          <cell r="AZ1094">
            <v>0</v>
          </cell>
          <cell r="BA1094">
            <v>0</v>
          </cell>
          <cell r="BB1094" t="str">
            <v>Sin Seguimiento</v>
          </cell>
          <cell r="BJ1094" t="str">
            <v>---</v>
          </cell>
          <cell r="BK1094" t="str">
            <v>---</v>
          </cell>
          <cell r="BL1094" t="str">
            <v>---</v>
          </cell>
          <cell r="BN1094" t="str">
            <v>---</v>
          </cell>
          <cell r="BO1094" t="str">
            <v>---</v>
          </cell>
          <cell r="BP1094" t="str">
            <v>---</v>
          </cell>
          <cell r="BQ1094" t="str">
            <v>---</v>
          </cell>
          <cell r="BR1094" t="str">
            <v>---</v>
          </cell>
          <cell r="BS1094" t="str">
            <v>---</v>
          </cell>
          <cell r="BT1094" t="str">
            <v>---</v>
          </cell>
          <cell r="BU1094" t="str">
            <v>---</v>
          </cell>
          <cell r="BV1094" t="str">
            <v>---</v>
          </cell>
          <cell r="BW1094" t="str">
            <v>---</v>
          </cell>
        </row>
        <row r="1095">
          <cell r="A1095" t="str">
            <v>LAM1182</v>
          </cell>
          <cell r="B1095" t="str">
            <v>Licencia Ambiental</v>
          </cell>
          <cell r="C1095" t="str">
            <v>EXPLORACIÓN SÍSMICA- PERFORACION EXPLORATORIA  SOAPAGA.</v>
          </cell>
          <cell r="D1095" t="str">
            <v xml:space="preserve">REPSOL EXPLORACIÓN COLOMBIA S.A. </v>
          </cell>
          <cell r="E1095" t="str">
            <v>Hidrocarburos</v>
          </cell>
          <cell r="F1095" t="str">
            <v>---</v>
          </cell>
          <cell r="G1095" t="str">
            <v>---</v>
          </cell>
          <cell r="H1095" t="str">
            <v>---</v>
          </cell>
          <cell r="I1095" t="str">
            <v>---</v>
          </cell>
          <cell r="J1095" t="str">
            <v>---</v>
          </cell>
          <cell r="K1095">
            <v>4</v>
          </cell>
          <cell r="O1095" t="str">
            <v>---</v>
          </cell>
          <cell r="P1095" t="str">
            <v>N/A</v>
          </cell>
          <cell r="Q1095" t="str">
            <v>---</v>
          </cell>
          <cell r="S1095" t="str">
            <v>---</v>
          </cell>
          <cell r="T1095" t="str">
            <v>---</v>
          </cell>
          <cell r="U1095">
            <v>3</v>
          </cell>
          <cell r="V1095" t="str">
            <v>ARCHIVADO</v>
          </cell>
          <cell r="W1095" t="str">
            <v>CAR Y CORTOLIMA</v>
          </cell>
          <cell r="X1095" t="str">
            <v>Resolución pérdida de fuerza ejecutoria</v>
          </cell>
          <cell r="Y1095">
            <v>769</v>
          </cell>
          <cell r="Z1095">
            <v>39582</v>
          </cell>
          <cell r="AA1095" t="str">
            <v>N/A</v>
          </cell>
          <cell r="AB1095" t="str">
            <v>N/A</v>
          </cell>
          <cell r="AD1095" t="str">
            <v>---</v>
          </cell>
          <cell r="AE1095" t="str">
            <v>---</v>
          </cell>
          <cell r="AF1095" t="str">
            <v>---</v>
          </cell>
          <cell r="AG1095" t="str">
            <v>---</v>
          </cell>
          <cell r="AH1095" t="str">
            <v>---</v>
          </cell>
          <cell r="AI1095" t="str">
            <v>---</v>
          </cell>
          <cell r="AJ1095" t="str">
            <v>---</v>
          </cell>
          <cell r="AK1095" t="str">
            <v>---</v>
          </cell>
          <cell r="AL1095">
            <v>0</v>
          </cell>
          <cell r="AM1095" t="str">
            <v>---</v>
          </cell>
          <cell r="AN1095">
            <v>0</v>
          </cell>
          <cell r="AO1095">
            <v>0</v>
          </cell>
          <cell r="AP1095">
            <v>1</v>
          </cell>
          <cell r="AQ1095">
            <v>0</v>
          </cell>
          <cell r="AR1095">
            <v>0</v>
          </cell>
          <cell r="AS1095">
            <v>0</v>
          </cell>
          <cell r="AT1095">
            <v>0</v>
          </cell>
          <cell r="AU1095">
            <v>0</v>
          </cell>
          <cell r="AV1095">
            <v>0</v>
          </cell>
          <cell r="AW1095">
            <v>0</v>
          </cell>
          <cell r="AX1095">
            <v>0</v>
          </cell>
          <cell r="AY1095">
            <v>0</v>
          </cell>
          <cell r="AZ1095">
            <v>0</v>
          </cell>
          <cell r="BA1095">
            <v>0</v>
          </cell>
          <cell r="BB1095" t="str">
            <v>Seguimiento 2007</v>
          </cell>
          <cell r="BJ1095" t="str">
            <v>---</v>
          </cell>
          <cell r="BK1095" t="str">
            <v>---</v>
          </cell>
          <cell r="BL1095" t="str">
            <v>---</v>
          </cell>
          <cell r="BN1095" t="str">
            <v>---</v>
          </cell>
          <cell r="BO1095" t="str">
            <v>---</v>
          </cell>
          <cell r="BP1095" t="str">
            <v>---</v>
          </cell>
          <cell r="BQ1095" t="str">
            <v>---</v>
          </cell>
          <cell r="BR1095" t="str">
            <v>---</v>
          </cell>
          <cell r="BS1095" t="str">
            <v>---</v>
          </cell>
          <cell r="BT1095" t="str">
            <v>---</v>
          </cell>
          <cell r="BU1095" t="str">
            <v>---</v>
          </cell>
          <cell r="BV1095" t="str">
            <v>---</v>
          </cell>
          <cell r="BW1095" t="str">
            <v>---</v>
          </cell>
        </row>
        <row r="1096">
          <cell r="A1096" t="str">
            <v>LAM1181</v>
          </cell>
          <cell r="B1096" t="str">
            <v>Licencia Ambiental</v>
          </cell>
          <cell r="C1096" t="str">
            <v>PROGRAMA SÍSMICO RÍO BLANCO 96.</v>
          </cell>
          <cell r="D1096" t="str">
            <v xml:space="preserve">CHEVRON PETROLEUM COMPANY </v>
          </cell>
          <cell r="E1096" t="str">
            <v>Hidrocarburos</v>
          </cell>
          <cell r="F1096" t="str">
            <v>---</v>
          </cell>
          <cell r="G1096" t="str">
            <v>---</v>
          </cell>
          <cell r="H1096" t="str">
            <v>---</v>
          </cell>
          <cell r="I1096" t="str">
            <v>---</v>
          </cell>
          <cell r="J1096" t="str">
            <v>---</v>
          </cell>
          <cell r="K1096">
            <v>4</v>
          </cell>
          <cell r="O1096" t="str">
            <v>---</v>
          </cell>
          <cell r="P1096" t="str">
            <v>N/A</v>
          </cell>
          <cell r="Q1096" t="str">
            <v>---</v>
          </cell>
          <cell r="S1096" t="str">
            <v>---</v>
          </cell>
          <cell r="T1096" t="str">
            <v>---</v>
          </cell>
          <cell r="U1096">
            <v>1</v>
          </cell>
          <cell r="V1096" t="str">
            <v>ARCHIVADO</v>
          </cell>
          <cell r="W1096" t="str">
            <v>CAR Y CORTOLIMA</v>
          </cell>
          <cell r="X1096" t="str">
            <v>Auto de Archivo</v>
          </cell>
          <cell r="Y1096">
            <v>347</v>
          </cell>
          <cell r="Z1096">
            <v>38099</v>
          </cell>
          <cell r="AA1096" t="str">
            <v>N/A</v>
          </cell>
          <cell r="AB1096" t="str">
            <v>N/A</v>
          </cell>
          <cell r="AD1096" t="str">
            <v>---</v>
          </cell>
          <cell r="AE1096" t="str">
            <v>---</v>
          </cell>
          <cell r="AF1096" t="str">
            <v>---</v>
          </cell>
          <cell r="AG1096" t="str">
            <v>---</v>
          </cell>
          <cell r="AH1096" t="str">
            <v>---</v>
          </cell>
          <cell r="AI1096" t="str">
            <v>---</v>
          </cell>
          <cell r="AJ1096" t="str">
            <v>---</v>
          </cell>
          <cell r="AK1096" t="str">
            <v>---</v>
          </cell>
          <cell r="AL1096">
            <v>0</v>
          </cell>
          <cell r="AM1096" t="str">
            <v>---</v>
          </cell>
          <cell r="AN1096">
            <v>0</v>
          </cell>
          <cell r="AO1096">
            <v>0</v>
          </cell>
          <cell r="AP1096">
            <v>0</v>
          </cell>
          <cell r="AQ1096">
            <v>0</v>
          </cell>
          <cell r="AR1096">
            <v>0</v>
          </cell>
          <cell r="AS1096">
            <v>0</v>
          </cell>
          <cell r="AT1096">
            <v>0</v>
          </cell>
          <cell r="AU1096">
            <v>0</v>
          </cell>
          <cell r="AV1096">
            <v>0</v>
          </cell>
          <cell r="AW1096">
            <v>0</v>
          </cell>
          <cell r="AX1096">
            <v>0</v>
          </cell>
          <cell r="AY1096">
            <v>0</v>
          </cell>
          <cell r="AZ1096">
            <v>0</v>
          </cell>
          <cell r="BA1096">
            <v>0</v>
          </cell>
          <cell r="BB1096" t="str">
            <v>Sin Seguimiento</v>
          </cell>
          <cell r="BJ1096" t="str">
            <v>---</v>
          </cell>
          <cell r="BK1096" t="str">
            <v>---</v>
          </cell>
          <cell r="BL1096" t="str">
            <v>---</v>
          </cell>
          <cell r="BN1096" t="str">
            <v>---</v>
          </cell>
          <cell r="BO1096" t="str">
            <v>---</v>
          </cell>
          <cell r="BP1096" t="str">
            <v>---</v>
          </cell>
          <cell r="BQ1096" t="str">
            <v>---</v>
          </cell>
          <cell r="BR1096" t="str">
            <v>---</v>
          </cell>
          <cell r="BS1096" t="str">
            <v>---</v>
          </cell>
          <cell r="BT1096" t="str">
            <v>---</v>
          </cell>
          <cell r="BU1096" t="str">
            <v>---</v>
          </cell>
          <cell r="BV1096" t="str">
            <v>---</v>
          </cell>
          <cell r="BW1096" t="str">
            <v>---</v>
          </cell>
        </row>
        <row r="1097">
          <cell r="A1097" t="str">
            <v>LAM1177</v>
          </cell>
          <cell r="B1097" t="str">
            <v>Licencia Ambiental</v>
          </cell>
          <cell r="C1097" t="str">
            <v>POZOS MÚLTIPLES CUPIAGUA Y - H.</v>
          </cell>
          <cell r="D1097" t="str">
            <v xml:space="preserve">BP EXPLORATION COMPANY (COLOMBIA) LTD. </v>
          </cell>
          <cell r="E1097" t="str">
            <v>Hidrocarburos</v>
          </cell>
          <cell r="F1097" t="str">
            <v>Explotación</v>
          </cell>
          <cell r="G1097" t="str">
            <v>Explotación</v>
          </cell>
          <cell r="H1097" t="str">
            <v>ANLA</v>
          </cell>
          <cell r="J1097" t="str">
            <v>OPERACIÓN</v>
          </cell>
          <cell r="K1097">
            <v>5</v>
          </cell>
          <cell r="L1097">
            <v>4252995</v>
          </cell>
          <cell r="M1097">
            <v>5212877.2297297325</v>
          </cell>
          <cell r="O1097" t="str">
            <v>CON VISITA</v>
          </cell>
          <cell r="P1097" t="str">
            <v>Media</v>
          </cell>
          <cell r="Q1097" t="str">
            <v>---</v>
          </cell>
          <cell r="S1097" t="str">
            <v>---</v>
          </cell>
          <cell r="T1097">
            <v>0.75</v>
          </cell>
          <cell r="U1097">
            <v>2</v>
          </cell>
          <cell r="V1097" t="str">
            <v>ACTIVO</v>
          </cell>
          <cell r="W1097" t="str">
            <v>CORPORINOQUIA</v>
          </cell>
          <cell r="X1097" t="str">
            <v>Resolución otorga LA</v>
          </cell>
          <cell r="Y1097">
            <v>217</v>
          </cell>
          <cell r="Z1097">
            <v>35506</v>
          </cell>
          <cell r="AA1097" t="str">
            <v>CASANARE</v>
          </cell>
          <cell r="AB1097" t="str">
            <v>AGUAZUL</v>
          </cell>
          <cell r="AC1097" t="str">
            <v>ORINOQUIA</v>
          </cell>
          <cell r="AD1097" t="str">
            <v>Trimestral y otro al terminar obras</v>
          </cell>
          <cell r="AE1097">
            <v>3</v>
          </cell>
          <cell r="AF1097" t="str">
            <v>Operación</v>
          </cell>
          <cell r="AG1097" t="str">
            <v>Operación</v>
          </cell>
          <cell r="AH1097" t="str">
            <v>---</v>
          </cell>
          <cell r="AI1097" t="str">
            <v>---</v>
          </cell>
          <cell r="AJ1097" t="str">
            <v>---</v>
          </cell>
          <cell r="AK1097" t="str">
            <v>---</v>
          </cell>
          <cell r="AL1097">
            <v>1</v>
          </cell>
          <cell r="AM1097" t="str">
            <v>Si</v>
          </cell>
          <cell r="AN1097">
            <v>1</v>
          </cell>
          <cell r="AO1097">
            <v>0</v>
          </cell>
          <cell r="AP1097">
            <v>0</v>
          </cell>
          <cell r="AQ1097">
            <v>1</v>
          </cell>
          <cell r="AR1097">
            <v>0</v>
          </cell>
          <cell r="AS1097">
            <v>0</v>
          </cell>
          <cell r="AT1097">
            <v>0</v>
          </cell>
          <cell r="AU1097">
            <v>0</v>
          </cell>
          <cell r="AV1097">
            <v>0</v>
          </cell>
          <cell r="AW1097">
            <v>0</v>
          </cell>
          <cell r="AX1097">
            <v>0</v>
          </cell>
          <cell r="AY1097">
            <v>1</v>
          </cell>
          <cell r="AZ1097">
            <v>0</v>
          </cell>
          <cell r="BA1097">
            <v>0</v>
          </cell>
          <cell r="BB1097" t="str">
            <v>Seguimiento 2016</v>
          </cell>
          <cell r="BM1097">
            <v>115950324</v>
          </cell>
          <cell r="BN1097" t="str">
            <v>---</v>
          </cell>
          <cell r="BO1097" t="str">
            <v>---</v>
          </cell>
          <cell r="BP1097" t="str">
            <v>---</v>
          </cell>
          <cell r="BQ1097" t="str">
            <v>---</v>
          </cell>
          <cell r="BR1097" t="str">
            <v>---</v>
          </cell>
          <cell r="BS1097" t="str">
            <v>---</v>
          </cell>
          <cell r="BT1097" t="str">
            <v>---</v>
          </cell>
          <cell r="BU1097" t="str">
            <v>---</v>
          </cell>
          <cell r="BV1097" t="str">
            <v>---</v>
          </cell>
          <cell r="BW1097" t="str">
            <v>---</v>
          </cell>
        </row>
        <row r="1098">
          <cell r="A1098" t="str">
            <v>LAM1174</v>
          </cell>
          <cell r="B1098" t="str">
            <v>Licencia Ambiental</v>
          </cell>
          <cell r="C1098" t="str">
            <v>POZOS MÚLTIPLES CUPIAGUA Y - G.</v>
          </cell>
          <cell r="D1098" t="str">
            <v xml:space="preserve">BP EXPLORATION COMPANY (COLOMBIA) LTD. </v>
          </cell>
          <cell r="E1098" t="str">
            <v>Hidrocarburos</v>
          </cell>
          <cell r="F1098" t="str">
            <v>Explotación</v>
          </cell>
          <cell r="G1098" t="str">
            <v>Explotación</v>
          </cell>
          <cell r="H1098" t="str">
            <v>ANLA</v>
          </cell>
          <cell r="J1098" t="str">
            <v>OPERACIÓN</v>
          </cell>
          <cell r="K1098">
            <v>5</v>
          </cell>
          <cell r="L1098">
            <v>4252995</v>
          </cell>
          <cell r="M1098">
            <v>5212877.2297297325</v>
          </cell>
          <cell r="O1098" t="str">
            <v>CON VISITA</v>
          </cell>
          <cell r="P1098" t="str">
            <v>Baja</v>
          </cell>
          <cell r="Q1098" t="str">
            <v>---</v>
          </cell>
          <cell r="S1098" t="str">
            <v>---</v>
          </cell>
          <cell r="T1098">
            <v>0.75</v>
          </cell>
          <cell r="U1098">
            <v>1</v>
          </cell>
          <cell r="V1098" t="str">
            <v>ACTIVO</v>
          </cell>
          <cell r="W1098" t="str">
            <v>CORPORINOQUIA</v>
          </cell>
          <cell r="X1098" t="str">
            <v>Resolución otorga LA</v>
          </cell>
          <cell r="Y1098">
            <v>389</v>
          </cell>
          <cell r="Z1098">
            <v>35566</v>
          </cell>
          <cell r="AA1098" t="str">
            <v>CASANARE</v>
          </cell>
          <cell r="AB1098" t="str">
            <v>AGUAZUL</v>
          </cell>
          <cell r="AC1098" t="str">
            <v>ORINOQUIA</v>
          </cell>
          <cell r="AD1098" t="str">
            <v>Sin definir</v>
          </cell>
          <cell r="AE1098">
            <v>12</v>
          </cell>
          <cell r="AF1098" t="str">
            <v>Operación</v>
          </cell>
          <cell r="AG1098" t="str">
            <v>Operación</v>
          </cell>
          <cell r="AH1098" t="str">
            <v>---</v>
          </cell>
          <cell r="AI1098" t="str">
            <v>---</v>
          </cell>
          <cell r="AJ1098" t="str">
            <v>---</v>
          </cell>
          <cell r="AK1098" t="str">
            <v>---</v>
          </cell>
          <cell r="AL1098">
            <v>1</v>
          </cell>
          <cell r="AM1098" t="str">
            <v>Si</v>
          </cell>
          <cell r="AN1098">
            <v>0</v>
          </cell>
          <cell r="AO1098">
            <v>0</v>
          </cell>
          <cell r="AP1098">
            <v>0</v>
          </cell>
          <cell r="AQ1098">
            <v>0</v>
          </cell>
          <cell r="AR1098">
            <v>0</v>
          </cell>
          <cell r="AS1098">
            <v>0</v>
          </cell>
          <cell r="AT1098">
            <v>0</v>
          </cell>
          <cell r="AU1098">
            <v>0</v>
          </cell>
          <cell r="AV1098">
            <v>0</v>
          </cell>
          <cell r="AW1098">
            <v>0</v>
          </cell>
          <cell r="AX1098">
            <v>0</v>
          </cell>
          <cell r="AY1098">
            <v>0</v>
          </cell>
          <cell r="AZ1098">
            <v>1</v>
          </cell>
          <cell r="BA1098">
            <v>0</v>
          </cell>
          <cell r="BB1098" t="str">
            <v>Seguimiento 2017</v>
          </cell>
          <cell r="BM1098">
            <v>61625538</v>
          </cell>
          <cell r="BN1098" t="str">
            <v>VISITA</v>
          </cell>
          <cell r="BO1098">
            <v>58137300</v>
          </cell>
          <cell r="BP1098" t="str">
            <v>---</v>
          </cell>
          <cell r="BQ1098" t="str">
            <v>---</v>
          </cell>
          <cell r="BR1098" t="str">
            <v>---</v>
          </cell>
          <cell r="BS1098" t="str">
            <v>---</v>
          </cell>
          <cell r="BT1098" t="str">
            <v>---</v>
          </cell>
          <cell r="BU1098" t="str">
            <v>---</v>
          </cell>
          <cell r="BV1098" t="str">
            <v>---</v>
          </cell>
          <cell r="BW1098" t="str">
            <v>---</v>
          </cell>
        </row>
        <row r="1099">
          <cell r="A1099" t="str">
            <v>LAM1158</v>
          </cell>
          <cell r="B1099" t="str">
            <v>Licencia Ambiental</v>
          </cell>
          <cell r="C1099" t="str">
            <v>PLANTA ABASTECIMIENTO DE COMBUSTIBLES CHIMITA.
RECURSO DE APELACIÓN.</v>
          </cell>
          <cell r="D1099" t="str">
            <v xml:space="preserve">MOBIL DE COLOMBIA </v>
          </cell>
          <cell r="E1099" t="str">
            <v>Hidrocarburos</v>
          </cell>
          <cell r="F1099" t="str">
            <v>---</v>
          </cell>
          <cell r="G1099" t="str">
            <v>---</v>
          </cell>
          <cell r="H1099" t="str">
            <v>---</v>
          </cell>
          <cell r="I1099" t="str">
            <v>---</v>
          </cell>
          <cell r="J1099" t="str">
            <v>---</v>
          </cell>
          <cell r="K1099">
            <v>4</v>
          </cell>
          <cell r="O1099" t="str">
            <v>---</v>
          </cell>
          <cell r="P1099" t="str">
            <v>N/A</v>
          </cell>
          <cell r="Q1099" t="str">
            <v>---</v>
          </cell>
          <cell r="S1099" t="str">
            <v>---</v>
          </cell>
          <cell r="T1099" t="str">
            <v>---</v>
          </cell>
          <cell r="U1099">
            <v>1</v>
          </cell>
          <cell r="V1099" t="str">
            <v>ARCHIVADO</v>
          </cell>
          <cell r="W1099" t="str">
            <v>CAR Y CORTOLIMA</v>
          </cell>
          <cell r="X1099" t="str">
            <v>Auto de Archivo</v>
          </cell>
          <cell r="Y1099">
            <v>487</v>
          </cell>
          <cell r="Z1099">
            <v>38133</v>
          </cell>
          <cell r="AA1099" t="str">
            <v>N/A</v>
          </cell>
          <cell r="AB1099" t="str">
            <v>N/A</v>
          </cell>
          <cell r="AD1099" t="str">
            <v>---</v>
          </cell>
          <cell r="AE1099" t="str">
            <v>---</v>
          </cell>
          <cell r="AF1099" t="str">
            <v>---</v>
          </cell>
          <cell r="AG1099" t="str">
            <v>---</v>
          </cell>
          <cell r="AH1099" t="str">
            <v>---</v>
          </cell>
          <cell r="AI1099" t="str">
            <v>---</v>
          </cell>
          <cell r="AJ1099" t="str">
            <v>---</v>
          </cell>
          <cell r="AK1099" t="str">
            <v>---</v>
          </cell>
          <cell r="AL1099">
            <v>0</v>
          </cell>
          <cell r="AM1099" t="str">
            <v>---</v>
          </cell>
          <cell r="AN1099">
            <v>0</v>
          </cell>
          <cell r="AO1099">
            <v>0</v>
          </cell>
          <cell r="AP1099">
            <v>0</v>
          </cell>
          <cell r="AQ1099">
            <v>0</v>
          </cell>
          <cell r="AR1099">
            <v>0</v>
          </cell>
          <cell r="AS1099">
            <v>0</v>
          </cell>
          <cell r="AT1099">
            <v>0</v>
          </cell>
          <cell r="AU1099">
            <v>0</v>
          </cell>
          <cell r="AV1099">
            <v>0</v>
          </cell>
          <cell r="AW1099">
            <v>0</v>
          </cell>
          <cell r="AX1099">
            <v>0</v>
          </cell>
          <cell r="AY1099">
            <v>0</v>
          </cell>
          <cell r="AZ1099">
            <v>0</v>
          </cell>
          <cell r="BA1099">
            <v>0</v>
          </cell>
          <cell r="BB1099" t="str">
            <v>Sin Seguimiento</v>
          </cell>
          <cell r="BJ1099" t="str">
            <v>---</v>
          </cell>
          <cell r="BK1099" t="str">
            <v>---</v>
          </cell>
          <cell r="BL1099" t="str">
            <v>---</v>
          </cell>
          <cell r="BN1099" t="str">
            <v>---</v>
          </cell>
          <cell r="BO1099" t="str">
            <v>---</v>
          </cell>
          <cell r="BP1099" t="str">
            <v>---</v>
          </cell>
          <cell r="BQ1099" t="str">
            <v>---</v>
          </cell>
          <cell r="BR1099" t="str">
            <v>---</v>
          </cell>
          <cell r="BS1099" t="str">
            <v>---</v>
          </cell>
          <cell r="BT1099" t="str">
            <v>---</v>
          </cell>
          <cell r="BU1099" t="str">
            <v>---</v>
          </cell>
          <cell r="BV1099" t="str">
            <v>---</v>
          </cell>
          <cell r="BW1099" t="str">
            <v>---</v>
          </cell>
        </row>
        <row r="1100">
          <cell r="A1100" t="str">
            <v>LAM1152</v>
          </cell>
          <cell r="B1100" t="str">
            <v>Licencia Ambiental</v>
          </cell>
          <cell r="C1100" t="str">
            <v>DERRAME DE CRUDO EN EL TERMINAL DE TUMACO.</v>
          </cell>
          <cell r="D1100" t="str">
            <v xml:space="preserve">ECOPETROL S.A. </v>
          </cell>
          <cell r="E1100" t="str">
            <v>Hidrocarburos</v>
          </cell>
          <cell r="F1100" t="str">
            <v>---</v>
          </cell>
          <cell r="G1100" t="str">
            <v>---</v>
          </cell>
          <cell r="H1100" t="str">
            <v>---</v>
          </cell>
          <cell r="I1100" t="str">
            <v>---</v>
          </cell>
          <cell r="J1100" t="str">
            <v>---</v>
          </cell>
          <cell r="K1100">
            <v>4</v>
          </cell>
          <cell r="O1100" t="str">
            <v>---</v>
          </cell>
          <cell r="P1100" t="str">
            <v>N/A</v>
          </cell>
          <cell r="Q1100" t="str">
            <v>---</v>
          </cell>
          <cell r="S1100" t="str">
            <v>---</v>
          </cell>
          <cell r="T1100" t="str">
            <v>---</v>
          </cell>
          <cell r="U1100">
            <v>6</v>
          </cell>
          <cell r="V1100" t="str">
            <v>ARCHIVADO</v>
          </cell>
          <cell r="W1100" t="str">
            <v>CAR Y CORTOLIMA</v>
          </cell>
          <cell r="X1100" t="str">
            <v>Auto de Archivo</v>
          </cell>
          <cell r="Y1100">
            <v>3274</v>
          </cell>
          <cell r="Z1100">
            <v>40147</v>
          </cell>
          <cell r="AA1100" t="str">
            <v>N/A</v>
          </cell>
          <cell r="AB1100" t="str">
            <v>N/A</v>
          </cell>
          <cell r="AD1100" t="str">
            <v>---</v>
          </cell>
          <cell r="AE1100" t="str">
            <v>---</v>
          </cell>
          <cell r="AF1100" t="str">
            <v>---</v>
          </cell>
          <cell r="AG1100" t="str">
            <v>---</v>
          </cell>
          <cell r="AH1100" t="str">
            <v>---</v>
          </cell>
          <cell r="AI1100" t="str">
            <v>---</v>
          </cell>
          <cell r="AJ1100" t="str">
            <v>---</v>
          </cell>
          <cell r="AK1100" t="str">
            <v>---</v>
          </cell>
          <cell r="AL1100">
            <v>0</v>
          </cell>
          <cell r="AM1100" t="str">
            <v>---</v>
          </cell>
          <cell r="AN1100">
            <v>1</v>
          </cell>
          <cell r="AO1100">
            <v>0</v>
          </cell>
          <cell r="AP1100">
            <v>0</v>
          </cell>
          <cell r="AQ1100">
            <v>0</v>
          </cell>
          <cell r="AR1100">
            <v>0</v>
          </cell>
          <cell r="AS1100">
            <v>0</v>
          </cell>
          <cell r="AT1100">
            <v>0</v>
          </cell>
          <cell r="AU1100">
            <v>0</v>
          </cell>
          <cell r="AV1100">
            <v>0</v>
          </cell>
          <cell r="AW1100">
            <v>0</v>
          </cell>
          <cell r="AX1100">
            <v>0</v>
          </cell>
          <cell r="AY1100">
            <v>0</v>
          </cell>
          <cell r="AZ1100">
            <v>0</v>
          </cell>
          <cell r="BA1100">
            <v>0</v>
          </cell>
          <cell r="BB1100" t="str">
            <v>Seguimiento &lt; 2006</v>
          </cell>
          <cell r="BJ1100" t="str">
            <v>---</v>
          </cell>
          <cell r="BK1100" t="str">
            <v>---</v>
          </cell>
          <cell r="BL1100" t="str">
            <v>---</v>
          </cell>
          <cell r="BN1100" t="str">
            <v>---</v>
          </cell>
          <cell r="BO1100" t="str">
            <v>---</v>
          </cell>
          <cell r="BP1100" t="str">
            <v>---</v>
          </cell>
          <cell r="BQ1100" t="str">
            <v>---</v>
          </cell>
          <cell r="BR1100" t="str">
            <v>---</v>
          </cell>
          <cell r="BS1100" t="str">
            <v>---</v>
          </cell>
          <cell r="BT1100" t="str">
            <v>---</v>
          </cell>
          <cell r="BU1100" t="str">
            <v>---</v>
          </cell>
          <cell r="BV1100" t="str">
            <v>---</v>
          </cell>
          <cell r="BW1100" t="str">
            <v>---</v>
          </cell>
        </row>
        <row r="1101">
          <cell r="A1101" t="str">
            <v>LAM1151</v>
          </cell>
          <cell r="B1101" t="str">
            <v>Licencia Ambiental</v>
          </cell>
          <cell r="C1101" t="str">
            <v>BLOQUE DE EXPLORACIÓN SISMICA SOCUAVO EN EL MUNICIPIO DE TIBU. NORTE DE SANTANDER.</v>
          </cell>
          <cell r="D1101" t="str">
            <v xml:space="preserve">ECOPETROL S.A. </v>
          </cell>
          <cell r="E1101" t="str">
            <v>Hidrocarburos</v>
          </cell>
          <cell r="F1101" t="str">
            <v>---</v>
          </cell>
          <cell r="G1101" t="str">
            <v>---</v>
          </cell>
          <cell r="H1101" t="str">
            <v>---</v>
          </cell>
          <cell r="I1101" t="str">
            <v>---</v>
          </cell>
          <cell r="J1101" t="str">
            <v>---</v>
          </cell>
          <cell r="K1101">
            <v>4</v>
          </cell>
          <cell r="O1101" t="str">
            <v>---</v>
          </cell>
          <cell r="P1101" t="str">
            <v>N/A</v>
          </cell>
          <cell r="Q1101" t="str">
            <v>---</v>
          </cell>
          <cell r="S1101" t="str">
            <v>---</v>
          </cell>
          <cell r="T1101" t="str">
            <v>---</v>
          </cell>
          <cell r="U1101">
            <v>2</v>
          </cell>
          <cell r="V1101" t="str">
            <v>ARCHIVADO</v>
          </cell>
          <cell r="W1101" t="str">
            <v>CAR Y CORTOLIMA</v>
          </cell>
          <cell r="X1101" t="str">
            <v>Auto de Archivo</v>
          </cell>
          <cell r="Y1101">
            <v>1339</v>
          </cell>
          <cell r="Z1101">
            <v>38560</v>
          </cell>
          <cell r="AA1101" t="str">
            <v>N/A</v>
          </cell>
          <cell r="AB1101" t="str">
            <v>N/A</v>
          </cell>
          <cell r="AD1101" t="str">
            <v>---</v>
          </cell>
          <cell r="AE1101" t="str">
            <v>---</v>
          </cell>
          <cell r="AF1101" t="str">
            <v>---</v>
          </cell>
          <cell r="AG1101" t="str">
            <v>---</v>
          </cell>
          <cell r="AH1101" t="str">
            <v>---</v>
          </cell>
          <cell r="AI1101" t="str">
            <v>---</v>
          </cell>
          <cell r="AJ1101" t="str">
            <v>---</v>
          </cell>
          <cell r="AK1101" t="str">
            <v>---</v>
          </cell>
          <cell r="AL1101">
            <v>0</v>
          </cell>
          <cell r="AM1101" t="str">
            <v>---</v>
          </cell>
          <cell r="AN1101">
            <v>1</v>
          </cell>
          <cell r="AO1101">
            <v>0</v>
          </cell>
          <cell r="AP1101">
            <v>0</v>
          </cell>
          <cell r="AQ1101">
            <v>0</v>
          </cell>
          <cell r="AR1101">
            <v>0</v>
          </cell>
          <cell r="AS1101">
            <v>0</v>
          </cell>
          <cell r="AT1101">
            <v>0</v>
          </cell>
          <cell r="AU1101">
            <v>0</v>
          </cell>
          <cell r="AV1101">
            <v>0</v>
          </cell>
          <cell r="AW1101">
            <v>0</v>
          </cell>
          <cell r="AX1101">
            <v>0</v>
          </cell>
          <cell r="AY1101">
            <v>0</v>
          </cell>
          <cell r="AZ1101">
            <v>0</v>
          </cell>
          <cell r="BA1101">
            <v>0</v>
          </cell>
          <cell r="BB1101" t="str">
            <v>Seguimiento &lt; 2006</v>
          </cell>
          <cell r="BJ1101" t="str">
            <v>---</v>
          </cell>
          <cell r="BK1101" t="str">
            <v>---</v>
          </cell>
          <cell r="BL1101" t="str">
            <v>---</v>
          </cell>
          <cell r="BN1101" t="str">
            <v>---</v>
          </cell>
          <cell r="BO1101" t="str">
            <v>---</v>
          </cell>
          <cell r="BP1101" t="str">
            <v>---</v>
          </cell>
          <cell r="BQ1101" t="str">
            <v>---</v>
          </cell>
          <cell r="BR1101" t="str">
            <v>---</v>
          </cell>
          <cell r="BS1101" t="str">
            <v>---</v>
          </cell>
          <cell r="BT1101" t="str">
            <v>---</v>
          </cell>
          <cell r="BU1101" t="str">
            <v>---</v>
          </cell>
          <cell r="BV1101" t="str">
            <v>---</v>
          </cell>
          <cell r="BW1101" t="str">
            <v>---</v>
          </cell>
        </row>
        <row r="1102">
          <cell r="A1102" t="str">
            <v>LAM1150</v>
          </cell>
          <cell r="B1102" t="str">
            <v>Licencia Ambiental</v>
          </cell>
          <cell r="C1102" t="str">
            <v>BLOQUE DE EXPLORACIÓN AYOMBE.</v>
          </cell>
          <cell r="D1102" t="str">
            <v xml:space="preserve">ECOPETROL S.A. </v>
          </cell>
          <cell r="E1102" t="str">
            <v>Hidrocarburos</v>
          </cell>
          <cell r="F1102" t="str">
            <v>---</v>
          </cell>
          <cell r="G1102" t="str">
            <v>---</v>
          </cell>
          <cell r="H1102" t="str">
            <v>---</v>
          </cell>
          <cell r="I1102" t="str">
            <v>---</v>
          </cell>
          <cell r="J1102" t="str">
            <v>---</v>
          </cell>
          <cell r="K1102">
            <v>4</v>
          </cell>
          <cell r="O1102" t="str">
            <v>---</v>
          </cell>
          <cell r="P1102" t="str">
            <v>N/A</v>
          </cell>
          <cell r="Q1102" t="str">
            <v>---</v>
          </cell>
          <cell r="S1102" t="str">
            <v>---</v>
          </cell>
          <cell r="T1102" t="str">
            <v>---</v>
          </cell>
          <cell r="U1102">
            <v>1</v>
          </cell>
          <cell r="V1102" t="str">
            <v>ARCHIVADO</v>
          </cell>
          <cell r="W1102" t="str">
            <v>CAR Y CORTOLIMA</v>
          </cell>
          <cell r="X1102" t="str">
            <v>Auto de Archivo</v>
          </cell>
          <cell r="Y1102">
            <v>1338</v>
          </cell>
          <cell r="Z1102">
            <v>38560</v>
          </cell>
          <cell r="AA1102" t="str">
            <v>N/A</v>
          </cell>
          <cell r="AB1102" t="str">
            <v>N/A</v>
          </cell>
          <cell r="AD1102" t="str">
            <v>---</v>
          </cell>
          <cell r="AE1102" t="str">
            <v>---</v>
          </cell>
          <cell r="AF1102" t="str">
            <v>---</v>
          </cell>
          <cell r="AG1102" t="str">
            <v>---</v>
          </cell>
          <cell r="AH1102" t="str">
            <v>---</v>
          </cell>
          <cell r="AI1102" t="str">
            <v>---</v>
          </cell>
          <cell r="AJ1102" t="str">
            <v>---</v>
          </cell>
          <cell r="AK1102" t="str">
            <v>---</v>
          </cell>
          <cell r="AL1102">
            <v>0</v>
          </cell>
          <cell r="AM1102" t="str">
            <v>---</v>
          </cell>
          <cell r="AN1102">
            <v>0</v>
          </cell>
          <cell r="AO1102">
            <v>0</v>
          </cell>
          <cell r="AP1102">
            <v>0</v>
          </cell>
          <cell r="AQ1102">
            <v>0</v>
          </cell>
          <cell r="AR1102">
            <v>0</v>
          </cell>
          <cell r="AS1102">
            <v>0</v>
          </cell>
          <cell r="AT1102">
            <v>0</v>
          </cell>
          <cell r="AU1102">
            <v>0</v>
          </cell>
          <cell r="AV1102">
            <v>0</v>
          </cell>
          <cell r="AW1102">
            <v>0</v>
          </cell>
          <cell r="AX1102">
            <v>0</v>
          </cell>
          <cell r="AY1102">
            <v>0</v>
          </cell>
          <cell r="AZ1102">
            <v>0</v>
          </cell>
          <cell r="BA1102">
            <v>0</v>
          </cell>
          <cell r="BB1102" t="str">
            <v>Sin Seguimiento</v>
          </cell>
          <cell r="BJ1102" t="str">
            <v>---</v>
          </cell>
          <cell r="BK1102" t="str">
            <v>---</v>
          </cell>
          <cell r="BL1102" t="str">
            <v>---</v>
          </cell>
          <cell r="BN1102" t="str">
            <v>---</v>
          </cell>
          <cell r="BO1102" t="str">
            <v>---</v>
          </cell>
          <cell r="BP1102" t="str">
            <v>---</v>
          </cell>
          <cell r="BQ1102" t="str">
            <v>---</v>
          </cell>
          <cell r="BR1102" t="str">
            <v>---</v>
          </cell>
          <cell r="BS1102" t="str">
            <v>---</v>
          </cell>
          <cell r="BT1102" t="str">
            <v>---</v>
          </cell>
          <cell r="BU1102" t="str">
            <v>---</v>
          </cell>
          <cell r="BV1102" t="str">
            <v>---</v>
          </cell>
          <cell r="BW1102" t="str">
            <v>---</v>
          </cell>
        </row>
        <row r="1103">
          <cell r="A1103" t="str">
            <v>LAM1149</v>
          </cell>
          <cell r="B1103" t="str">
            <v>Licencia Ambiental</v>
          </cell>
          <cell r="C1103" t="str">
            <v>BLOQUE DE EXPLORACIÓN GUAMITO.</v>
          </cell>
          <cell r="D1103" t="str">
            <v xml:space="preserve">ECOPETROL S.A. </v>
          </cell>
          <cell r="E1103" t="str">
            <v>Hidrocarburos</v>
          </cell>
          <cell r="F1103" t="str">
            <v>---</v>
          </cell>
          <cell r="G1103" t="str">
            <v>---</v>
          </cell>
          <cell r="H1103" t="str">
            <v>---</v>
          </cell>
          <cell r="I1103" t="str">
            <v>---</v>
          </cell>
          <cell r="J1103" t="str">
            <v>---</v>
          </cell>
          <cell r="K1103">
            <v>4</v>
          </cell>
          <cell r="O1103" t="str">
            <v>---</v>
          </cell>
          <cell r="P1103" t="str">
            <v>N/A</v>
          </cell>
          <cell r="Q1103" t="str">
            <v>---</v>
          </cell>
          <cell r="S1103" t="str">
            <v>---</v>
          </cell>
          <cell r="T1103" t="str">
            <v>---</v>
          </cell>
          <cell r="U1103">
            <v>1</v>
          </cell>
          <cell r="V1103" t="str">
            <v>ARCHIVADO</v>
          </cell>
          <cell r="W1103" t="str">
            <v>CAR Y CORTOLIMA</v>
          </cell>
          <cell r="X1103" t="str">
            <v>Auto de Archivo</v>
          </cell>
          <cell r="Y1103">
            <v>915</v>
          </cell>
          <cell r="Z1103">
            <v>38226</v>
          </cell>
          <cell r="AA1103" t="str">
            <v>N/A</v>
          </cell>
          <cell r="AB1103" t="str">
            <v>N/A</v>
          </cell>
          <cell r="AD1103" t="str">
            <v>---</v>
          </cell>
          <cell r="AE1103" t="str">
            <v>---</v>
          </cell>
          <cell r="AF1103" t="str">
            <v>---</v>
          </cell>
          <cell r="AG1103" t="str">
            <v>---</v>
          </cell>
          <cell r="AH1103" t="str">
            <v>---</v>
          </cell>
          <cell r="AI1103" t="str">
            <v>---</v>
          </cell>
          <cell r="AJ1103" t="str">
            <v>---</v>
          </cell>
          <cell r="AK1103" t="str">
            <v>---</v>
          </cell>
          <cell r="AL1103">
            <v>0</v>
          </cell>
          <cell r="AM1103" t="str">
            <v>---</v>
          </cell>
          <cell r="AN1103">
            <v>1</v>
          </cell>
          <cell r="AO1103">
            <v>0</v>
          </cell>
          <cell r="AP1103">
            <v>0</v>
          </cell>
          <cell r="AQ1103">
            <v>0</v>
          </cell>
          <cell r="AR1103">
            <v>0</v>
          </cell>
          <cell r="AS1103">
            <v>0</v>
          </cell>
          <cell r="AT1103">
            <v>0</v>
          </cell>
          <cell r="AU1103">
            <v>0</v>
          </cell>
          <cell r="AV1103">
            <v>0</v>
          </cell>
          <cell r="AW1103">
            <v>0</v>
          </cell>
          <cell r="AX1103">
            <v>0</v>
          </cell>
          <cell r="AY1103">
            <v>0</v>
          </cell>
          <cell r="AZ1103">
            <v>0</v>
          </cell>
          <cell r="BA1103">
            <v>0</v>
          </cell>
          <cell r="BB1103" t="str">
            <v>Seguimiento &lt; 2006</v>
          </cell>
          <cell r="BJ1103" t="str">
            <v>---</v>
          </cell>
          <cell r="BK1103" t="str">
            <v>---</v>
          </cell>
          <cell r="BL1103" t="str">
            <v>---</v>
          </cell>
          <cell r="BN1103" t="str">
            <v>---</v>
          </cell>
          <cell r="BO1103" t="str">
            <v>---</v>
          </cell>
          <cell r="BP1103" t="str">
            <v>---</v>
          </cell>
          <cell r="BQ1103" t="str">
            <v>---</v>
          </cell>
          <cell r="BR1103" t="str">
            <v>---</v>
          </cell>
          <cell r="BS1103" t="str">
            <v>---</v>
          </cell>
          <cell r="BT1103" t="str">
            <v>---</v>
          </cell>
          <cell r="BU1103" t="str">
            <v>---</v>
          </cell>
          <cell r="BV1103" t="str">
            <v>---</v>
          </cell>
          <cell r="BW1103" t="str">
            <v>---</v>
          </cell>
        </row>
        <row r="1104">
          <cell r="A1104" t="str">
            <v>LAM1141</v>
          </cell>
          <cell r="B1104" t="str">
            <v>Licencia Ambiental</v>
          </cell>
          <cell r="C1104" t="str">
            <v>BLOQUE DE EXPLORACIÓN HUILA NORTE 96.</v>
          </cell>
          <cell r="D1104" t="str">
            <v xml:space="preserve">ECOPETROL S.A. </v>
          </cell>
          <cell r="E1104" t="str">
            <v>Hidrocarburos</v>
          </cell>
          <cell r="F1104" t="str">
            <v>---</v>
          </cell>
          <cell r="G1104" t="str">
            <v>---</v>
          </cell>
          <cell r="H1104" t="str">
            <v>---</v>
          </cell>
          <cell r="I1104" t="str">
            <v>---</v>
          </cell>
          <cell r="J1104" t="str">
            <v>---</v>
          </cell>
          <cell r="K1104">
            <v>4</v>
          </cell>
          <cell r="O1104" t="str">
            <v>---</v>
          </cell>
          <cell r="P1104" t="str">
            <v>N/A</v>
          </cell>
          <cell r="Q1104" t="str">
            <v>---</v>
          </cell>
          <cell r="S1104" t="str">
            <v>---</v>
          </cell>
          <cell r="T1104" t="str">
            <v>---</v>
          </cell>
          <cell r="U1104">
            <v>1</v>
          </cell>
          <cell r="V1104" t="str">
            <v>ARCHIVADO</v>
          </cell>
          <cell r="W1104" t="str">
            <v>CAR Y CORTOLIMA</v>
          </cell>
          <cell r="X1104" t="str">
            <v>Auto de Archivo</v>
          </cell>
          <cell r="Y1104">
            <v>903</v>
          </cell>
          <cell r="Z1104">
            <v>38226</v>
          </cell>
          <cell r="AA1104" t="str">
            <v>N/A</v>
          </cell>
          <cell r="AB1104" t="str">
            <v>N/A</v>
          </cell>
          <cell r="AD1104" t="str">
            <v>---</v>
          </cell>
          <cell r="AE1104" t="str">
            <v>---</v>
          </cell>
          <cell r="AF1104" t="str">
            <v>---</v>
          </cell>
          <cell r="AG1104" t="str">
            <v>---</v>
          </cell>
          <cell r="AH1104" t="str">
            <v>---</v>
          </cell>
          <cell r="AI1104" t="str">
            <v>---</v>
          </cell>
          <cell r="AJ1104" t="str">
            <v>---</v>
          </cell>
          <cell r="AK1104" t="str">
            <v>---</v>
          </cell>
          <cell r="AL1104">
            <v>0</v>
          </cell>
          <cell r="AM1104" t="str">
            <v>---</v>
          </cell>
          <cell r="AN1104">
            <v>0</v>
          </cell>
          <cell r="AO1104">
            <v>0</v>
          </cell>
          <cell r="AP1104">
            <v>0</v>
          </cell>
          <cell r="AQ1104">
            <v>0</v>
          </cell>
          <cell r="AR1104">
            <v>0</v>
          </cell>
          <cell r="AS1104">
            <v>0</v>
          </cell>
          <cell r="AT1104">
            <v>0</v>
          </cell>
          <cell r="AU1104">
            <v>0</v>
          </cell>
          <cell r="AV1104">
            <v>0</v>
          </cell>
          <cell r="AW1104">
            <v>0</v>
          </cell>
          <cell r="AX1104">
            <v>0</v>
          </cell>
          <cell r="AY1104">
            <v>0</v>
          </cell>
          <cell r="AZ1104">
            <v>0</v>
          </cell>
          <cell r="BA1104">
            <v>0</v>
          </cell>
          <cell r="BB1104" t="str">
            <v>Sin Seguimiento</v>
          </cell>
          <cell r="BJ1104" t="str">
            <v>---</v>
          </cell>
          <cell r="BK1104" t="str">
            <v>---</v>
          </cell>
          <cell r="BL1104" t="str">
            <v>---</v>
          </cell>
          <cell r="BN1104" t="str">
            <v>---</v>
          </cell>
          <cell r="BO1104" t="str">
            <v>---</v>
          </cell>
          <cell r="BP1104" t="str">
            <v>---</v>
          </cell>
          <cell r="BQ1104" t="str">
            <v>---</v>
          </cell>
          <cell r="BR1104" t="str">
            <v>---</v>
          </cell>
          <cell r="BS1104" t="str">
            <v>---</v>
          </cell>
          <cell r="BT1104" t="str">
            <v>---</v>
          </cell>
          <cell r="BU1104" t="str">
            <v>---</v>
          </cell>
          <cell r="BV1104" t="str">
            <v>---</v>
          </cell>
          <cell r="BW1104" t="str">
            <v>---</v>
          </cell>
        </row>
        <row r="1105">
          <cell r="A1105" t="str">
            <v>LAM1140</v>
          </cell>
          <cell r="B1105" t="str">
            <v>Licencia Ambiental</v>
          </cell>
          <cell r="C1105" t="str">
            <v>BLOQUE DE EXPLORACIÓN LEONCITO. SARDINATA</v>
          </cell>
          <cell r="D1105" t="str">
            <v xml:space="preserve">ECOPETROL S.A. </v>
          </cell>
          <cell r="E1105" t="str">
            <v>Hidrocarburos</v>
          </cell>
          <cell r="F1105" t="str">
            <v>---</v>
          </cell>
          <cell r="G1105" t="str">
            <v>---</v>
          </cell>
          <cell r="H1105" t="str">
            <v>---</v>
          </cell>
          <cell r="I1105" t="str">
            <v>---</v>
          </cell>
          <cell r="J1105" t="str">
            <v>---</v>
          </cell>
          <cell r="K1105">
            <v>4</v>
          </cell>
          <cell r="O1105" t="str">
            <v>---</v>
          </cell>
          <cell r="P1105" t="str">
            <v>N/A</v>
          </cell>
          <cell r="Q1105" t="str">
            <v>---</v>
          </cell>
          <cell r="S1105" t="str">
            <v>---</v>
          </cell>
          <cell r="T1105" t="str">
            <v>---</v>
          </cell>
          <cell r="U1105">
            <v>1</v>
          </cell>
          <cell r="V1105" t="str">
            <v>ARCHIVADO</v>
          </cell>
          <cell r="W1105" t="str">
            <v>CAR Y CORTOLIMA</v>
          </cell>
          <cell r="X1105" t="str">
            <v>Auto de Archivo</v>
          </cell>
          <cell r="Y1105">
            <v>636</v>
          </cell>
          <cell r="Z1105">
            <v>38468</v>
          </cell>
          <cell r="AA1105" t="str">
            <v>N/A</v>
          </cell>
          <cell r="AB1105" t="str">
            <v>N/A</v>
          </cell>
          <cell r="AD1105" t="str">
            <v>---</v>
          </cell>
          <cell r="AE1105" t="str">
            <v>---</v>
          </cell>
          <cell r="AF1105" t="str">
            <v>---</v>
          </cell>
          <cell r="AG1105" t="str">
            <v>---</v>
          </cell>
          <cell r="AH1105" t="str">
            <v>---</v>
          </cell>
          <cell r="AI1105" t="str">
            <v>---</v>
          </cell>
          <cell r="AJ1105" t="str">
            <v>---</v>
          </cell>
          <cell r="AK1105" t="str">
            <v>---</v>
          </cell>
          <cell r="AL1105">
            <v>0</v>
          </cell>
          <cell r="AM1105" t="str">
            <v>---</v>
          </cell>
          <cell r="AN1105">
            <v>0</v>
          </cell>
          <cell r="AO1105">
            <v>0</v>
          </cell>
          <cell r="AP1105">
            <v>0</v>
          </cell>
          <cell r="AQ1105">
            <v>0</v>
          </cell>
          <cell r="AR1105">
            <v>0</v>
          </cell>
          <cell r="AS1105">
            <v>0</v>
          </cell>
          <cell r="AT1105">
            <v>0</v>
          </cell>
          <cell r="AU1105">
            <v>0</v>
          </cell>
          <cell r="AV1105">
            <v>0</v>
          </cell>
          <cell r="AW1105">
            <v>0</v>
          </cell>
          <cell r="AX1105">
            <v>0</v>
          </cell>
          <cell r="AY1105">
            <v>0</v>
          </cell>
          <cell r="AZ1105">
            <v>0</v>
          </cell>
          <cell r="BA1105">
            <v>0</v>
          </cell>
          <cell r="BB1105" t="str">
            <v>Sin Seguimiento</v>
          </cell>
          <cell r="BJ1105" t="str">
            <v>---</v>
          </cell>
          <cell r="BK1105" t="str">
            <v>---</v>
          </cell>
          <cell r="BL1105" t="str">
            <v>---</v>
          </cell>
          <cell r="BN1105" t="str">
            <v>---</v>
          </cell>
          <cell r="BO1105" t="str">
            <v>---</v>
          </cell>
          <cell r="BP1105" t="str">
            <v>---</v>
          </cell>
          <cell r="BQ1105" t="str">
            <v>---</v>
          </cell>
          <cell r="BR1105" t="str">
            <v>---</v>
          </cell>
          <cell r="BS1105" t="str">
            <v>---</v>
          </cell>
          <cell r="BT1105" t="str">
            <v>---</v>
          </cell>
          <cell r="BU1105" t="str">
            <v>---</v>
          </cell>
          <cell r="BV1105" t="str">
            <v>---</v>
          </cell>
          <cell r="BW1105" t="str">
            <v>---</v>
          </cell>
        </row>
        <row r="1106">
          <cell r="A1106" t="str">
            <v>LAM0720</v>
          </cell>
          <cell r="B1106" t="str">
            <v>Licencia Ambiental</v>
          </cell>
          <cell r="C1106" t="str">
            <v>VIABILIDAD AMBIENTAL REFINERÍA DE VASCONIA.</v>
          </cell>
          <cell r="D1106" t="str">
            <v xml:space="preserve">OIL SMITH INC. </v>
          </cell>
          <cell r="E1106" t="str">
            <v>Hidrocarburos</v>
          </cell>
          <cell r="F1106" t="str">
            <v>---</v>
          </cell>
          <cell r="G1106" t="str">
            <v>---</v>
          </cell>
          <cell r="H1106" t="str">
            <v>---</v>
          </cell>
          <cell r="I1106" t="str">
            <v>---</v>
          </cell>
          <cell r="J1106" t="str">
            <v>---</v>
          </cell>
          <cell r="K1106">
            <v>4</v>
          </cell>
          <cell r="O1106" t="str">
            <v>---</v>
          </cell>
          <cell r="P1106" t="str">
            <v>N/A</v>
          </cell>
          <cell r="Q1106" t="str">
            <v>---</v>
          </cell>
          <cell r="S1106" t="str">
            <v>---</v>
          </cell>
          <cell r="T1106" t="str">
            <v>---</v>
          </cell>
          <cell r="U1106">
            <v>1</v>
          </cell>
          <cell r="V1106" t="str">
            <v>ARCHIVADO</v>
          </cell>
          <cell r="W1106" t="str">
            <v>CAR Y CORTOLIMA</v>
          </cell>
          <cell r="X1106" t="str">
            <v>Auto de Archivo</v>
          </cell>
          <cell r="Y1106">
            <v>1188</v>
          </cell>
          <cell r="Z1106">
            <v>37960</v>
          </cell>
          <cell r="AA1106" t="str">
            <v>N/A</v>
          </cell>
          <cell r="AB1106" t="str">
            <v>N/A</v>
          </cell>
          <cell r="AD1106" t="str">
            <v>---</v>
          </cell>
          <cell r="AE1106" t="str">
            <v>---</v>
          </cell>
          <cell r="AF1106" t="str">
            <v>---</v>
          </cell>
          <cell r="AG1106" t="str">
            <v>---</v>
          </cell>
          <cell r="AH1106" t="str">
            <v>---</v>
          </cell>
          <cell r="AI1106" t="str">
            <v>---</v>
          </cell>
          <cell r="AJ1106" t="str">
            <v>---</v>
          </cell>
          <cell r="AK1106" t="str">
            <v>---</v>
          </cell>
          <cell r="AL1106">
            <v>0</v>
          </cell>
          <cell r="AM1106" t="str">
            <v>---</v>
          </cell>
          <cell r="AN1106">
            <v>0</v>
          </cell>
          <cell r="AO1106">
            <v>0</v>
          </cell>
          <cell r="AP1106">
            <v>0</v>
          </cell>
          <cell r="AQ1106">
            <v>0</v>
          </cell>
          <cell r="AR1106">
            <v>0</v>
          </cell>
          <cell r="AS1106">
            <v>0</v>
          </cell>
          <cell r="AT1106">
            <v>0</v>
          </cell>
          <cell r="AU1106">
            <v>0</v>
          </cell>
          <cell r="AV1106">
            <v>0</v>
          </cell>
          <cell r="AW1106">
            <v>0</v>
          </cell>
          <cell r="AX1106">
            <v>0</v>
          </cell>
          <cell r="AY1106">
            <v>0</v>
          </cell>
          <cell r="AZ1106">
            <v>0</v>
          </cell>
          <cell r="BA1106">
            <v>0</v>
          </cell>
          <cell r="BB1106" t="str">
            <v>Sin Seguimiento</v>
          </cell>
          <cell r="BJ1106" t="str">
            <v>---</v>
          </cell>
          <cell r="BK1106" t="str">
            <v>---</v>
          </cell>
          <cell r="BL1106" t="str">
            <v>---</v>
          </cell>
          <cell r="BN1106" t="str">
            <v>---</v>
          </cell>
          <cell r="BO1106" t="str">
            <v>---</v>
          </cell>
          <cell r="BP1106" t="str">
            <v>---</v>
          </cell>
          <cell r="BQ1106" t="str">
            <v>---</v>
          </cell>
          <cell r="BR1106" t="str">
            <v>---</v>
          </cell>
          <cell r="BS1106" t="str">
            <v>---</v>
          </cell>
          <cell r="BT1106" t="str">
            <v>---</v>
          </cell>
          <cell r="BU1106" t="str">
            <v>---</v>
          </cell>
          <cell r="BV1106" t="str">
            <v>---</v>
          </cell>
          <cell r="BW1106" t="str">
            <v>---</v>
          </cell>
        </row>
        <row r="1107">
          <cell r="A1107" t="str">
            <v>LAM1111</v>
          </cell>
          <cell r="B1107" t="str">
            <v>Licencia Ambiental</v>
          </cell>
          <cell r="C1107" t="str">
            <v>BLOQUE DE EXPLORACIÓN RÍO SAN MIGUEL.</v>
          </cell>
          <cell r="D1107" t="str">
            <v xml:space="preserve">ECOPETROL S.A. </v>
          </cell>
          <cell r="E1107" t="str">
            <v>Hidrocarburos</v>
          </cell>
          <cell r="F1107" t="str">
            <v>---</v>
          </cell>
          <cell r="G1107" t="str">
            <v>---</v>
          </cell>
          <cell r="H1107" t="str">
            <v>---</v>
          </cell>
          <cell r="I1107" t="str">
            <v>---</v>
          </cell>
          <cell r="J1107" t="str">
            <v>---</v>
          </cell>
          <cell r="K1107">
            <v>4</v>
          </cell>
          <cell r="O1107" t="str">
            <v>---</v>
          </cell>
          <cell r="P1107" t="str">
            <v>N/A</v>
          </cell>
          <cell r="Q1107" t="str">
            <v>---</v>
          </cell>
          <cell r="S1107" t="str">
            <v>---</v>
          </cell>
          <cell r="T1107" t="str">
            <v>---</v>
          </cell>
          <cell r="U1107">
            <v>1</v>
          </cell>
          <cell r="V1107" t="str">
            <v>ARCHIVADO</v>
          </cell>
          <cell r="W1107" t="str">
            <v>CAR Y CORTOLIMA</v>
          </cell>
          <cell r="X1107" t="str">
            <v>Auto de Archivo</v>
          </cell>
          <cell r="Y1107">
            <v>573</v>
          </cell>
          <cell r="Z1107">
            <v>38461</v>
          </cell>
          <cell r="AA1107" t="str">
            <v>N/A</v>
          </cell>
          <cell r="AB1107" t="str">
            <v>N/A</v>
          </cell>
          <cell r="AD1107" t="str">
            <v>---</v>
          </cell>
          <cell r="AE1107" t="str">
            <v>---</v>
          </cell>
          <cell r="AF1107" t="str">
            <v>---</v>
          </cell>
          <cell r="AG1107" t="str">
            <v>---</v>
          </cell>
          <cell r="AH1107" t="str">
            <v>---</v>
          </cell>
          <cell r="AI1107" t="str">
            <v>---</v>
          </cell>
          <cell r="AJ1107" t="str">
            <v>---</v>
          </cell>
          <cell r="AK1107" t="str">
            <v>---</v>
          </cell>
          <cell r="AL1107">
            <v>0</v>
          </cell>
          <cell r="AM1107" t="str">
            <v>---</v>
          </cell>
          <cell r="AN1107">
            <v>0</v>
          </cell>
          <cell r="AO1107">
            <v>0</v>
          </cell>
          <cell r="AP1107">
            <v>0</v>
          </cell>
          <cell r="AQ1107">
            <v>0</v>
          </cell>
          <cell r="AR1107">
            <v>0</v>
          </cell>
          <cell r="AS1107">
            <v>0</v>
          </cell>
          <cell r="AT1107">
            <v>0</v>
          </cell>
          <cell r="AU1107">
            <v>0</v>
          </cell>
          <cell r="AV1107">
            <v>0</v>
          </cell>
          <cell r="AW1107">
            <v>0</v>
          </cell>
          <cell r="AX1107">
            <v>0</v>
          </cell>
          <cell r="AY1107">
            <v>0</v>
          </cell>
          <cell r="AZ1107">
            <v>0</v>
          </cell>
          <cell r="BA1107">
            <v>0</v>
          </cell>
          <cell r="BB1107" t="str">
            <v>Sin Seguimiento</v>
          </cell>
          <cell r="BJ1107" t="str">
            <v>---</v>
          </cell>
          <cell r="BK1107" t="str">
            <v>---</v>
          </cell>
          <cell r="BL1107" t="str">
            <v>---</v>
          </cell>
          <cell r="BN1107" t="str">
            <v>---</v>
          </cell>
          <cell r="BO1107" t="str">
            <v>---</v>
          </cell>
          <cell r="BP1107" t="str">
            <v>---</v>
          </cell>
          <cell r="BQ1107" t="str">
            <v>---</v>
          </cell>
          <cell r="BR1107" t="str">
            <v>---</v>
          </cell>
          <cell r="BS1107" t="str">
            <v>---</v>
          </cell>
          <cell r="BT1107" t="str">
            <v>---</v>
          </cell>
          <cell r="BU1107" t="str">
            <v>---</v>
          </cell>
          <cell r="BV1107" t="str">
            <v>---</v>
          </cell>
          <cell r="BW1107" t="str">
            <v>---</v>
          </cell>
        </row>
        <row r="1108">
          <cell r="A1108" t="str">
            <v>LAM1108</v>
          </cell>
          <cell r="B1108" t="str">
            <v>Licencia Ambiental</v>
          </cell>
          <cell r="C1108" t="str">
            <v>PROGRAMA SÍSMICO 3D MARY - MIRAFLOR - PALMERA - COMINO.</v>
          </cell>
          <cell r="D1108" t="str">
            <v xml:space="preserve">GRAN TIERRA ENERGY COLOMBIA LTD. </v>
          </cell>
          <cell r="E1108" t="str">
            <v>Hidrocarburos</v>
          </cell>
          <cell r="F1108" t="str">
            <v>---</v>
          </cell>
          <cell r="G1108" t="str">
            <v>---</v>
          </cell>
          <cell r="H1108" t="str">
            <v>---</v>
          </cell>
          <cell r="I1108" t="str">
            <v>---</v>
          </cell>
          <cell r="J1108" t="str">
            <v>---</v>
          </cell>
          <cell r="K1108">
            <v>4</v>
          </cell>
          <cell r="O1108" t="str">
            <v>---</v>
          </cell>
          <cell r="P1108" t="str">
            <v>N/A</v>
          </cell>
          <cell r="Q1108" t="str">
            <v>---</v>
          </cell>
          <cell r="S1108" t="str">
            <v>---</v>
          </cell>
          <cell r="T1108" t="str">
            <v>---</v>
          </cell>
          <cell r="U1108">
            <v>1</v>
          </cell>
          <cell r="V1108" t="str">
            <v>ARCHIVADO</v>
          </cell>
          <cell r="W1108" t="str">
            <v>CAR Y CORTOLIMA</v>
          </cell>
          <cell r="X1108" t="str">
            <v>Auto de Archivo</v>
          </cell>
          <cell r="Y1108">
            <v>1954</v>
          </cell>
          <cell r="Z1108">
            <v>38653</v>
          </cell>
          <cell r="AA1108" t="str">
            <v>N/A</v>
          </cell>
          <cell r="AB1108" t="str">
            <v>N/A</v>
          </cell>
          <cell r="AD1108" t="str">
            <v>---</v>
          </cell>
          <cell r="AE1108" t="str">
            <v>---</v>
          </cell>
          <cell r="AF1108" t="str">
            <v>---</v>
          </cell>
          <cell r="AG1108" t="str">
            <v>---</v>
          </cell>
          <cell r="AH1108" t="str">
            <v>---</v>
          </cell>
          <cell r="AI1108" t="str">
            <v>---</v>
          </cell>
          <cell r="AJ1108" t="str">
            <v>---</v>
          </cell>
          <cell r="AK1108" t="str">
            <v>---</v>
          </cell>
          <cell r="AL1108">
            <v>0</v>
          </cell>
          <cell r="AM1108" t="str">
            <v>---</v>
          </cell>
          <cell r="AN1108">
            <v>1</v>
          </cell>
          <cell r="AO1108">
            <v>0</v>
          </cell>
          <cell r="AP1108">
            <v>0</v>
          </cell>
          <cell r="AQ1108">
            <v>0</v>
          </cell>
          <cell r="AR1108">
            <v>0</v>
          </cell>
          <cell r="AS1108">
            <v>0</v>
          </cell>
          <cell r="AT1108">
            <v>0</v>
          </cell>
          <cell r="AU1108">
            <v>0</v>
          </cell>
          <cell r="AV1108">
            <v>0</v>
          </cell>
          <cell r="AW1108">
            <v>0</v>
          </cell>
          <cell r="AX1108">
            <v>0</v>
          </cell>
          <cell r="AY1108">
            <v>0</v>
          </cell>
          <cell r="AZ1108">
            <v>0</v>
          </cell>
          <cell r="BA1108">
            <v>0</v>
          </cell>
          <cell r="BB1108" t="str">
            <v>Seguimiento &lt; 2006</v>
          </cell>
          <cell r="BJ1108" t="str">
            <v>---</v>
          </cell>
          <cell r="BK1108" t="str">
            <v>---</v>
          </cell>
          <cell r="BL1108" t="str">
            <v>---</v>
          </cell>
          <cell r="BN1108" t="str">
            <v>---</v>
          </cell>
          <cell r="BO1108" t="str">
            <v>---</v>
          </cell>
          <cell r="BP1108" t="str">
            <v>---</v>
          </cell>
          <cell r="BQ1108" t="str">
            <v>---</v>
          </cell>
          <cell r="BR1108" t="str">
            <v>---</v>
          </cell>
          <cell r="BS1108" t="str">
            <v>---</v>
          </cell>
          <cell r="BT1108" t="str">
            <v>---</v>
          </cell>
          <cell r="BU1108" t="str">
            <v>---</v>
          </cell>
          <cell r="BV1108" t="str">
            <v>---</v>
          </cell>
          <cell r="BW1108" t="str">
            <v>---</v>
          </cell>
        </row>
        <row r="1109">
          <cell r="A1109" t="str">
            <v>LAM1103</v>
          </cell>
          <cell r="B1109" t="str">
            <v>Licencia Ambiental</v>
          </cell>
          <cell r="C1109" t="str">
            <v>BLOQUE EXPLORATORIO RIOBLANCO SUR OESTE</v>
          </cell>
          <cell r="D1109" t="str">
            <v xml:space="preserve">CHEVRON PETROLEUM COMPANY </v>
          </cell>
          <cell r="E1109" t="str">
            <v>Hidrocarburos</v>
          </cell>
          <cell r="F1109" t="str">
            <v>---</v>
          </cell>
          <cell r="G1109" t="str">
            <v>---</v>
          </cell>
          <cell r="H1109" t="str">
            <v>---</v>
          </cell>
          <cell r="I1109" t="str">
            <v>---</v>
          </cell>
          <cell r="J1109" t="str">
            <v>---</v>
          </cell>
          <cell r="K1109">
            <v>4</v>
          </cell>
          <cell r="O1109" t="str">
            <v>---</v>
          </cell>
          <cell r="P1109" t="str">
            <v>N/A</v>
          </cell>
          <cell r="Q1109" t="str">
            <v>---</v>
          </cell>
          <cell r="S1109" t="str">
            <v>---</v>
          </cell>
          <cell r="T1109" t="str">
            <v>---</v>
          </cell>
          <cell r="U1109">
            <v>1</v>
          </cell>
          <cell r="V1109" t="str">
            <v>ARCHIVADO</v>
          </cell>
          <cell r="W1109" t="str">
            <v>CAR Y CORTOLIMA</v>
          </cell>
          <cell r="X1109" t="str">
            <v>Auto de Archivo</v>
          </cell>
          <cell r="Y1109">
            <v>351</v>
          </cell>
          <cell r="Z1109">
            <v>38099</v>
          </cell>
          <cell r="AA1109" t="str">
            <v>N/A</v>
          </cell>
          <cell r="AB1109" t="str">
            <v>N/A</v>
          </cell>
          <cell r="AD1109" t="str">
            <v>---</v>
          </cell>
          <cell r="AE1109" t="str">
            <v>---</v>
          </cell>
          <cell r="AF1109" t="str">
            <v>---</v>
          </cell>
          <cell r="AG1109" t="str">
            <v>---</v>
          </cell>
          <cell r="AH1109" t="str">
            <v>---</v>
          </cell>
          <cell r="AI1109" t="str">
            <v>---</v>
          </cell>
          <cell r="AJ1109" t="str">
            <v>---</v>
          </cell>
          <cell r="AK1109" t="str">
            <v>---</v>
          </cell>
          <cell r="AL1109">
            <v>0</v>
          </cell>
          <cell r="AM1109" t="str">
            <v>---</v>
          </cell>
          <cell r="AN1109">
            <v>0</v>
          </cell>
          <cell r="AO1109">
            <v>0</v>
          </cell>
          <cell r="AP1109">
            <v>0</v>
          </cell>
          <cell r="AQ1109">
            <v>0</v>
          </cell>
          <cell r="AR1109">
            <v>0</v>
          </cell>
          <cell r="AS1109">
            <v>0</v>
          </cell>
          <cell r="AT1109">
            <v>0</v>
          </cell>
          <cell r="AU1109">
            <v>0</v>
          </cell>
          <cell r="AV1109">
            <v>0</v>
          </cell>
          <cell r="AW1109">
            <v>0</v>
          </cell>
          <cell r="AX1109">
            <v>0</v>
          </cell>
          <cell r="AY1109">
            <v>0</v>
          </cell>
          <cell r="AZ1109">
            <v>0</v>
          </cell>
          <cell r="BA1109">
            <v>0</v>
          </cell>
          <cell r="BB1109" t="str">
            <v>Sin Seguimiento</v>
          </cell>
          <cell r="BJ1109" t="str">
            <v>---</v>
          </cell>
          <cell r="BK1109" t="str">
            <v>---</v>
          </cell>
          <cell r="BL1109" t="str">
            <v>---</v>
          </cell>
          <cell r="BN1109" t="str">
            <v>---</v>
          </cell>
          <cell r="BO1109" t="str">
            <v>---</v>
          </cell>
          <cell r="BP1109" t="str">
            <v>---</v>
          </cell>
          <cell r="BQ1109" t="str">
            <v>---</v>
          </cell>
          <cell r="BR1109" t="str">
            <v>---</v>
          </cell>
          <cell r="BS1109" t="str">
            <v>---</v>
          </cell>
          <cell r="BT1109" t="str">
            <v>---</v>
          </cell>
          <cell r="BU1109" t="str">
            <v>---</v>
          </cell>
          <cell r="BV1109" t="str">
            <v>---</v>
          </cell>
          <cell r="BW1109" t="str">
            <v>---</v>
          </cell>
        </row>
        <row r="1110">
          <cell r="A1110" t="str">
            <v>LAM1100</v>
          </cell>
          <cell r="B1110" t="str">
            <v>Licencia Ambiental</v>
          </cell>
          <cell r="C1110" t="str">
            <v>PERF. POZO EXPLORATORIO BOA 1 Y SU VÍA DE ACCESO. CONTRATO RÍO BLANCO.</v>
          </cell>
          <cell r="D1110" t="str">
            <v xml:space="preserve">CHEVRON PETROLEUM COMPANY </v>
          </cell>
          <cell r="E1110" t="str">
            <v>Hidrocarburos</v>
          </cell>
          <cell r="F1110" t="str">
            <v>---</v>
          </cell>
          <cell r="G1110" t="str">
            <v>---</v>
          </cell>
          <cell r="H1110" t="str">
            <v>---</v>
          </cell>
          <cell r="I1110" t="str">
            <v>---</v>
          </cell>
          <cell r="J1110" t="str">
            <v>---</v>
          </cell>
          <cell r="K1110">
            <v>4</v>
          </cell>
          <cell r="O1110" t="str">
            <v>---</v>
          </cell>
          <cell r="P1110" t="str">
            <v>N/A</v>
          </cell>
          <cell r="Q1110" t="str">
            <v>---</v>
          </cell>
          <cell r="S1110" t="str">
            <v>---</v>
          </cell>
          <cell r="T1110" t="str">
            <v>---</v>
          </cell>
          <cell r="U1110">
            <v>1</v>
          </cell>
          <cell r="V1110" t="str">
            <v>ARCHIVADO</v>
          </cell>
          <cell r="W1110" t="str">
            <v>CAR Y CORTOLIMA</v>
          </cell>
          <cell r="X1110" t="str">
            <v>Auto de Archivo</v>
          </cell>
          <cell r="Y1110">
            <v>1337</v>
          </cell>
          <cell r="Z1110">
            <v>38560</v>
          </cell>
          <cell r="AA1110" t="str">
            <v>N/A</v>
          </cell>
          <cell r="AB1110" t="str">
            <v>N/A</v>
          </cell>
          <cell r="AD1110" t="str">
            <v>---</v>
          </cell>
          <cell r="AE1110" t="str">
            <v>---</v>
          </cell>
          <cell r="AF1110" t="str">
            <v>---</v>
          </cell>
          <cell r="AG1110" t="str">
            <v>---</v>
          </cell>
          <cell r="AH1110" t="str">
            <v>---</v>
          </cell>
          <cell r="AI1110" t="str">
            <v>---</v>
          </cell>
          <cell r="AJ1110" t="str">
            <v>---</v>
          </cell>
          <cell r="AK1110" t="str">
            <v>---</v>
          </cell>
          <cell r="AL1110">
            <v>0</v>
          </cell>
          <cell r="AM1110" t="str">
            <v>---</v>
          </cell>
          <cell r="AN1110">
            <v>0</v>
          </cell>
          <cell r="AO1110">
            <v>0</v>
          </cell>
          <cell r="AP1110">
            <v>0</v>
          </cell>
          <cell r="AQ1110">
            <v>0</v>
          </cell>
          <cell r="AR1110">
            <v>0</v>
          </cell>
          <cell r="AS1110">
            <v>0</v>
          </cell>
          <cell r="AT1110">
            <v>0</v>
          </cell>
          <cell r="AU1110">
            <v>0</v>
          </cell>
          <cell r="AV1110">
            <v>0</v>
          </cell>
          <cell r="AW1110">
            <v>0</v>
          </cell>
          <cell r="AX1110">
            <v>0</v>
          </cell>
          <cell r="AY1110">
            <v>0</v>
          </cell>
          <cell r="AZ1110">
            <v>0</v>
          </cell>
          <cell r="BA1110">
            <v>0</v>
          </cell>
          <cell r="BB1110" t="str">
            <v>Sin Seguimiento</v>
          </cell>
          <cell r="BJ1110" t="str">
            <v>---</v>
          </cell>
          <cell r="BK1110" t="str">
            <v>---</v>
          </cell>
          <cell r="BL1110" t="str">
            <v>---</v>
          </cell>
          <cell r="BN1110" t="str">
            <v>---</v>
          </cell>
          <cell r="BO1110" t="str">
            <v>---</v>
          </cell>
          <cell r="BP1110" t="str">
            <v>---</v>
          </cell>
          <cell r="BQ1110" t="str">
            <v>---</v>
          </cell>
          <cell r="BR1110" t="str">
            <v>---</v>
          </cell>
          <cell r="BS1110" t="str">
            <v>---</v>
          </cell>
          <cell r="BT1110" t="str">
            <v>---</v>
          </cell>
          <cell r="BU1110" t="str">
            <v>---</v>
          </cell>
          <cell r="BV1110" t="str">
            <v>---</v>
          </cell>
          <cell r="BW1110" t="str">
            <v>---</v>
          </cell>
        </row>
        <row r="1111">
          <cell r="A1111" t="str">
            <v>LAM1099</v>
          </cell>
          <cell r="B1111" t="str">
            <v>Licencia Ambiental</v>
          </cell>
          <cell r="C1111" t="str">
            <v>BLOQUE DE EXPLORACIÓN SÍSMICA BOQUERON 96 .</v>
          </cell>
          <cell r="D1111" t="str">
            <v xml:space="preserve">PETROBRAS INTERNACIONAL BRASPETRO BV - SUCURSAL COLOMBIA </v>
          </cell>
          <cell r="E1111" t="str">
            <v>Hidrocarburos</v>
          </cell>
          <cell r="F1111" t="str">
            <v>---</v>
          </cell>
          <cell r="G1111" t="str">
            <v>---</v>
          </cell>
          <cell r="H1111" t="str">
            <v>---</v>
          </cell>
          <cell r="I1111" t="str">
            <v>---</v>
          </cell>
          <cell r="J1111" t="str">
            <v>---</v>
          </cell>
          <cell r="K1111">
            <v>4</v>
          </cell>
          <cell r="O1111" t="str">
            <v>---</v>
          </cell>
          <cell r="P1111" t="str">
            <v>N/A</v>
          </cell>
          <cell r="Q1111" t="str">
            <v>---</v>
          </cell>
          <cell r="S1111" t="str">
            <v>---</v>
          </cell>
          <cell r="T1111" t="str">
            <v>---</v>
          </cell>
          <cell r="U1111">
            <v>1</v>
          </cell>
          <cell r="V1111" t="str">
            <v>ARCHIVADO</v>
          </cell>
          <cell r="W1111" t="str">
            <v>CAR Y CORTOLIMA</v>
          </cell>
          <cell r="X1111" t="str">
            <v>Auto de Archivo</v>
          </cell>
          <cell r="Y1111">
            <v>350</v>
          </cell>
          <cell r="Z1111">
            <v>38099</v>
          </cell>
          <cell r="AA1111" t="str">
            <v>N/A</v>
          </cell>
          <cell r="AB1111" t="str">
            <v>N/A</v>
          </cell>
          <cell r="AD1111" t="str">
            <v>---</v>
          </cell>
          <cell r="AE1111" t="str">
            <v>---</v>
          </cell>
          <cell r="AF1111" t="str">
            <v>---</v>
          </cell>
          <cell r="AG1111" t="str">
            <v>---</v>
          </cell>
          <cell r="AH1111" t="str">
            <v>---</v>
          </cell>
          <cell r="AI1111" t="str">
            <v>---</v>
          </cell>
          <cell r="AJ1111" t="str">
            <v>---</v>
          </cell>
          <cell r="AK1111" t="str">
            <v>---</v>
          </cell>
          <cell r="AL1111">
            <v>0</v>
          </cell>
          <cell r="AM1111" t="str">
            <v>---</v>
          </cell>
          <cell r="AN1111">
            <v>1</v>
          </cell>
          <cell r="AO1111">
            <v>0</v>
          </cell>
          <cell r="AP1111">
            <v>0</v>
          </cell>
          <cell r="AQ1111">
            <v>0</v>
          </cell>
          <cell r="AR1111">
            <v>0</v>
          </cell>
          <cell r="AS1111">
            <v>0</v>
          </cell>
          <cell r="AT1111">
            <v>0</v>
          </cell>
          <cell r="AU1111">
            <v>0</v>
          </cell>
          <cell r="AV1111">
            <v>0</v>
          </cell>
          <cell r="AW1111">
            <v>0</v>
          </cell>
          <cell r="AX1111">
            <v>0</v>
          </cell>
          <cell r="AY1111">
            <v>0</v>
          </cell>
          <cell r="AZ1111">
            <v>0</v>
          </cell>
          <cell r="BA1111">
            <v>0</v>
          </cell>
          <cell r="BB1111" t="str">
            <v>Seguimiento &lt; 2006</v>
          </cell>
          <cell r="BJ1111" t="str">
            <v>---</v>
          </cell>
          <cell r="BK1111" t="str">
            <v>---</v>
          </cell>
          <cell r="BL1111" t="str">
            <v>---</v>
          </cell>
          <cell r="BN1111" t="str">
            <v>---</v>
          </cell>
          <cell r="BO1111" t="str">
            <v>---</v>
          </cell>
          <cell r="BP1111" t="str">
            <v>---</v>
          </cell>
          <cell r="BQ1111" t="str">
            <v>---</v>
          </cell>
          <cell r="BR1111" t="str">
            <v>---</v>
          </cell>
          <cell r="BS1111" t="str">
            <v>---</v>
          </cell>
          <cell r="BT1111" t="str">
            <v>---</v>
          </cell>
          <cell r="BU1111" t="str">
            <v>---</v>
          </cell>
          <cell r="BV1111" t="str">
            <v>---</v>
          </cell>
          <cell r="BW1111" t="str">
            <v>---</v>
          </cell>
        </row>
        <row r="1112">
          <cell r="A1112" t="str">
            <v>LAM1095</v>
          </cell>
          <cell r="B1112" t="str">
            <v>Licencia Ambiental</v>
          </cell>
          <cell r="C1112" t="str">
            <v>VÍA DE ACCESO DE LA ANTERA REPETIDORA CAMPOS CUSIANA Y CUPIAGUA.</v>
          </cell>
          <cell r="D1112" t="str">
            <v xml:space="preserve">BP EXPLORATION COMPANY (COLOMBIA) LTD. </v>
          </cell>
          <cell r="E1112" t="str">
            <v>Hidrocarburos</v>
          </cell>
          <cell r="F1112" t="str">
            <v>---</v>
          </cell>
          <cell r="G1112" t="str">
            <v>---</v>
          </cell>
          <cell r="H1112" t="str">
            <v>---</v>
          </cell>
          <cell r="I1112" t="str">
            <v>---</v>
          </cell>
          <cell r="J1112" t="str">
            <v>---</v>
          </cell>
          <cell r="K1112">
            <v>4</v>
          </cell>
          <cell r="O1112" t="str">
            <v>---</v>
          </cell>
          <cell r="P1112" t="str">
            <v>N/A</v>
          </cell>
          <cell r="Q1112" t="str">
            <v>---</v>
          </cell>
          <cell r="S1112" t="str">
            <v>---</v>
          </cell>
          <cell r="T1112" t="str">
            <v>---</v>
          </cell>
          <cell r="U1112">
            <v>1</v>
          </cell>
          <cell r="V1112" t="str">
            <v>ARCHIVADO</v>
          </cell>
          <cell r="W1112" t="str">
            <v>CAR Y CORTOLIMA</v>
          </cell>
          <cell r="X1112" t="str">
            <v>Auto de Archivo</v>
          </cell>
          <cell r="Y1112">
            <v>353</v>
          </cell>
          <cell r="Z1112">
            <v>38099</v>
          </cell>
          <cell r="AA1112" t="str">
            <v>N/A</v>
          </cell>
          <cell r="AB1112" t="str">
            <v>N/A</v>
          </cell>
          <cell r="AD1112" t="str">
            <v>---</v>
          </cell>
          <cell r="AE1112" t="str">
            <v>---</v>
          </cell>
          <cell r="AF1112" t="str">
            <v>---</v>
          </cell>
          <cell r="AG1112" t="str">
            <v>---</v>
          </cell>
          <cell r="AH1112" t="str">
            <v>---</v>
          </cell>
          <cell r="AI1112" t="str">
            <v>---</v>
          </cell>
          <cell r="AJ1112" t="str">
            <v>---</v>
          </cell>
          <cell r="AK1112" t="str">
            <v>---</v>
          </cell>
          <cell r="AL1112">
            <v>0</v>
          </cell>
          <cell r="AM1112" t="str">
            <v>---</v>
          </cell>
          <cell r="AN1112">
            <v>0</v>
          </cell>
          <cell r="AO1112">
            <v>0</v>
          </cell>
          <cell r="AP1112">
            <v>0</v>
          </cell>
          <cell r="AQ1112">
            <v>0</v>
          </cell>
          <cell r="AR1112">
            <v>0</v>
          </cell>
          <cell r="AS1112">
            <v>0</v>
          </cell>
          <cell r="AT1112">
            <v>0</v>
          </cell>
          <cell r="AU1112">
            <v>0</v>
          </cell>
          <cell r="AV1112">
            <v>0</v>
          </cell>
          <cell r="AW1112">
            <v>0</v>
          </cell>
          <cell r="AX1112">
            <v>0</v>
          </cell>
          <cell r="AY1112">
            <v>0</v>
          </cell>
          <cell r="AZ1112">
            <v>0</v>
          </cell>
          <cell r="BA1112">
            <v>0</v>
          </cell>
          <cell r="BB1112" t="str">
            <v>Sin Seguimiento</v>
          </cell>
          <cell r="BJ1112" t="str">
            <v>---</v>
          </cell>
          <cell r="BK1112" t="str">
            <v>---</v>
          </cell>
          <cell r="BL1112" t="str">
            <v>---</v>
          </cell>
          <cell r="BN1112" t="str">
            <v>---</v>
          </cell>
          <cell r="BO1112" t="str">
            <v>---</v>
          </cell>
          <cell r="BP1112" t="str">
            <v>---</v>
          </cell>
          <cell r="BQ1112" t="str">
            <v>---</v>
          </cell>
          <cell r="BR1112" t="str">
            <v>---</v>
          </cell>
          <cell r="BS1112" t="str">
            <v>---</v>
          </cell>
          <cell r="BT1112" t="str">
            <v>---</v>
          </cell>
          <cell r="BU1112" t="str">
            <v>---</v>
          </cell>
          <cell r="BV1112" t="str">
            <v>---</v>
          </cell>
          <cell r="BW1112" t="str">
            <v>---</v>
          </cell>
        </row>
        <row r="1113">
          <cell r="A1113" t="str">
            <v>LAM1077</v>
          </cell>
          <cell r="B1113" t="str">
            <v>Licencia Ambiental</v>
          </cell>
          <cell r="C1113" t="str">
            <v>CONTRATO DE ASOCIACIÓN SAN LUIS. POZO EXPLORATORIO LA BALSA.</v>
          </cell>
          <cell r="D1113" t="str">
            <v xml:space="preserve">HOCOL S.A. </v>
          </cell>
          <cell r="E1113" t="str">
            <v>Hidrocarburos</v>
          </cell>
          <cell r="F1113" t="str">
            <v>---</v>
          </cell>
          <cell r="G1113" t="str">
            <v>---</v>
          </cell>
          <cell r="H1113" t="str">
            <v>---</v>
          </cell>
          <cell r="I1113" t="str">
            <v>---</v>
          </cell>
          <cell r="J1113" t="str">
            <v>---</v>
          </cell>
          <cell r="K1113">
            <v>4</v>
          </cell>
          <cell r="O1113" t="str">
            <v>---</v>
          </cell>
          <cell r="P1113" t="str">
            <v>N/A</v>
          </cell>
          <cell r="Q1113" t="str">
            <v>---</v>
          </cell>
          <cell r="S1113" t="str">
            <v>---</v>
          </cell>
          <cell r="T1113" t="str">
            <v>---</v>
          </cell>
          <cell r="U1113">
            <v>1</v>
          </cell>
          <cell r="V1113" t="str">
            <v>ARCHIVADO</v>
          </cell>
          <cell r="W1113" t="str">
            <v>CAR Y CORTOLIMA</v>
          </cell>
          <cell r="X1113" t="str">
            <v>Auto de Archivo</v>
          </cell>
          <cell r="Y1113" t="str">
            <v>691</v>
          </cell>
          <cell r="Z1113">
            <v>35355</v>
          </cell>
          <cell r="AA1113" t="str">
            <v>N/A</v>
          </cell>
          <cell r="AB1113" t="str">
            <v>N/A</v>
          </cell>
          <cell r="AD1113" t="str">
            <v>---</v>
          </cell>
          <cell r="AE1113" t="str">
            <v>---</v>
          </cell>
          <cell r="AF1113" t="str">
            <v>---</v>
          </cell>
          <cell r="AG1113" t="str">
            <v>---</v>
          </cell>
          <cell r="AH1113" t="str">
            <v>---</v>
          </cell>
          <cell r="AI1113" t="str">
            <v>---</v>
          </cell>
          <cell r="AJ1113" t="str">
            <v>---</v>
          </cell>
          <cell r="AK1113" t="str">
            <v>---</v>
          </cell>
          <cell r="AL1113">
            <v>0</v>
          </cell>
          <cell r="AM1113" t="str">
            <v>---</v>
          </cell>
          <cell r="AN1113">
            <v>0</v>
          </cell>
          <cell r="AO1113">
            <v>0</v>
          </cell>
          <cell r="AP1113">
            <v>0</v>
          </cell>
          <cell r="AQ1113">
            <v>0</v>
          </cell>
          <cell r="AR1113">
            <v>0</v>
          </cell>
          <cell r="AS1113">
            <v>0</v>
          </cell>
          <cell r="AT1113">
            <v>0</v>
          </cell>
          <cell r="AU1113">
            <v>0</v>
          </cell>
          <cell r="AV1113">
            <v>0</v>
          </cell>
          <cell r="AW1113">
            <v>0</v>
          </cell>
          <cell r="AX1113">
            <v>0</v>
          </cell>
          <cell r="AY1113">
            <v>0</v>
          </cell>
          <cell r="AZ1113">
            <v>0</v>
          </cell>
          <cell r="BA1113">
            <v>0</v>
          </cell>
          <cell r="BB1113" t="str">
            <v>Sin Seguimiento</v>
          </cell>
          <cell r="BJ1113" t="str">
            <v>---</v>
          </cell>
          <cell r="BK1113" t="str">
            <v>---</v>
          </cell>
          <cell r="BL1113" t="str">
            <v>---</v>
          </cell>
          <cell r="BN1113" t="str">
            <v>---</v>
          </cell>
          <cell r="BO1113" t="str">
            <v>---</v>
          </cell>
          <cell r="BP1113" t="str">
            <v>---</v>
          </cell>
          <cell r="BQ1113" t="str">
            <v>---</v>
          </cell>
          <cell r="BR1113" t="str">
            <v>---</v>
          </cell>
          <cell r="BS1113" t="str">
            <v>---</v>
          </cell>
          <cell r="BT1113" t="str">
            <v>---</v>
          </cell>
          <cell r="BU1113" t="str">
            <v>---</v>
          </cell>
          <cell r="BV1113" t="str">
            <v>---</v>
          </cell>
          <cell r="BW1113" t="str">
            <v>---</v>
          </cell>
        </row>
        <row r="1114">
          <cell r="A1114" t="str">
            <v>LAM0727</v>
          </cell>
          <cell r="B1114" t="str">
            <v>Licencia Ambiental</v>
          </cell>
          <cell r="C1114" t="str">
            <v>BLOQUE EXPLORATORIO COLOMBIA.</v>
          </cell>
          <cell r="D1114" t="str">
            <v xml:space="preserve">ECOPETROL S.A. </v>
          </cell>
          <cell r="E1114" t="str">
            <v>Hidrocarburos</v>
          </cell>
          <cell r="F1114" t="str">
            <v>---</v>
          </cell>
          <cell r="G1114" t="str">
            <v>---</v>
          </cell>
          <cell r="H1114" t="str">
            <v>---</v>
          </cell>
          <cell r="I1114" t="str">
            <v>---</v>
          </cell>
          <cell r="J1114" t="str">
            <v>---</v>
          </cell>
          <cell r="K1114">
            <v>4</v>
          </cell>
          <cell r="O1114" t="str">
            <v>---</v>
          </cell>
          <cell r="P1114" t="str">
            <v>N/A</v>
          </cell>
          <cell r="Q1114" t="str">
            <v>---</v>
          </cell>
          <cell r="S1114" t="str">
            <v>---</v>
          </cell>
          <cell r="T1114" t="str">
            <v>---</v>
          </cell>
          <cell r="U1114">
            <v>1</v>
          </cell>
          <cell r="V1114" t="str">
            <v>ARCHIVADO</v>
          </cell>
          <cell r="W1114" t="str">
            <v>CAR Y CORTOLIMA</v>
          </cell>
          <cell r="X1114" t="str">
            <v>Auto de Archivo</v>
          </cell>
          <cell r="Y1114">
            <v>1262</v>
          </cell>
          <cell r="Z1114">
            <v>37977</v>
          </cell>
          <cell r="AA1114" t="str">
            <v>N/A</v>
          </cell>
          <cell r="AB1114" t="str">
            <v>N/A</v>
          </cell>
          <cell r="AD1114" t="str">
            <v>---</v>
          </cell>
          <cell r="AE1114" t="str">
            <v>---</v>
          </cell>
          <cell r="AF1114" t="str">
            <v>---</v>
          </cell>
          <cell r="AG1114" t="str">
            <v>---</v>
          </cell>
          <cell r="AH1114" t="str">
            <v>---</v>
          </cell>
          <cell r="AI1114" t="str">
            <v>---</v>
          </cell>
          <cell r="AJ1114" t="str">
            <v>---</v>
          </cell>
          <cell r="AK1114" t="str">
            <v>---</v>
          </cell>
          <cell r="AL1114">
            <v>0</v>
          </cell>
          <cell r="AM1114" t="str">
            <v>---</v>
          </cell>
          <cell r="AN1114">
            <v>0</v>
          </cell>
          <cell r="AO1114">
            <v>0</v>
          </cell>
          <cell r="AP1114">
            <v>0</v>
          </cell>
          <cell r="AQ1114">
            <v>0</v>
          </cell>
          <cell r="AR1114">
            <v>0</v>
          </cell>
          <cell r="AS1114">
            <v>0</v>
          </cell>
          <cell r="AT1114">
            <v>0</v>
          </cell>
          <cell r="AU1114">
            <v>0</v>
          </cell>
          <cell r="AV1114">
            <v>0</v>
          </cell>
          <cell r="AW1114">
            <v>0</v>
          </cell>
          <cell r="AX1114">
            <v>0</v>
          </cell>
          <cell r="AY1114">
            <v>0</v>
          </cell>
          <cell r="AZ1114">
            <v>0</v>
          </cell>
          <cell r="BA1114">
            <v>0</v>
          </cell>
          <cell r="BB1114" t="str">
            <v>Sin Seguimiento</v>
          </cell>
          <cell r="BJ1114" t="str">
            <v>---</v>
          </cell>
          <cell r="BK1114" t="str">
            <v>---</v>
          </cell>
          <cell r="BL1114" t="str">
            <v>---</v>
          </cell>
          <cell r="BN1114" t="str">
            <v>---</v>
          </cell>
          <cell r="BO1114" t="str">
            <v>---</v>
          </cell>
          <cell r="BP1114" t="str">
            <v>---</v>
          </cell>
          <cell r="BQ1114" t="str">
            <v>---</v>
          </cell>
          <cell r="BR1114" t="str">
            <v>---</v>
          </cell>
          <cell r="BS1114" t="str">
            <v>---</v>
          </cell>
          <cell r="BT1114" t="str">
            <v>---</v>
          </cell>
          <cell r="BU1114" t="str">
            <v>---</v>
          </cell>
          <cell r="BV1114" t="str">
            <v>---</v>
          </cell>
          <cell r="BW1114" t="str">
            <v>---</v>
          </cell>
        </row>
        <row r="1115">
          <cell r="A1115" t="str">
            <v>LAM1074</v>
          </cell>
          <cell r="B1115" t="str">
            <v>Licencia Ambiental</v>
          </cell>
          <cell r="C1115" t="str">
            <v>POZO EXPLORATORIO ANACONDA 3 Y SU VÍA DE ACCESO.</v>
          </cell>
          <cell r="D1115" t="str">
            <v xml:space="preserve">CHEVRON PETROLEUM COMPANY </v>
          </cell>
          <cell r="E1115" t="str">
            <v>Hidrocarburos</v>
          </cell>
          <cell r="F1115" t="str">
            <v>---</v>
          </cell>
          <cell r="G1115" t="str">
            <v>---</v>
          </cell>
          <cell r="H1115" t="str">
            <v>---</v>
          </cell>
          <cell r="I1115" t="str">
            <v>---</v>
          </cell>
          <cell r="J1115" t="str">
            <v>---</v>
          </cell>
          <cell r="K1115">
            <v>4</v>
          </cell>
          <cell r="O1115" t="str">
            <v>---</v>
          </cell>
          <cell r="P1115" t="str">
            <v>N/A</v>
          </cell>
          <cell r="Q1115" t="str">
            <v>---</v>
          </cell>
          <cell r="S1115" t="str">
            <v>---</v>
          </cell>
          <cell r="T1115" t="str">
            <v>---</v>
          </cell>
          <cell r="U1115">
            <v>1</v>
          </cell>
          <cell r="V1115" t="str">
            <v>ARCHIVADO</v>
          </cell>
          <cell r="W1115" t="str">
            <v>CAR Y CORTOLIMA</v>
          </cell>
          <cell r="X1115" t="str">
            <v>Auto de Archivo</v>
          </cell>
          <cell r="Y1115">
            <v>1680</v>
          </cell>
          <cell r="Z1115">
            <v>38608</v>
          </cell>
          <cell r="AA1115" t="str">
            <v>N/A</v>
          </cell>
          <cell r="AB1115" t="str">
            <v>N/A</v>
          </cell>
          <cell r="AD1115" t="str">
            <v>---</v>
          </cell>
          <cell r="AE1115" t="str">
            <v>---</v>
          </cell>
          <cell r="AF1115" t="str">
            <v>---</v>
          </cell>
          <cell r="AG1115" t="str">
            <v>---</v>
          </cell>
          <cell r="AH1115" t="str">
            <v>---</v>
          </cell>
          <cell r="AI1115" t="str">
            <v>---</v>
          </cell>
          <cell r="AJ1115" t="str">
            <v>---</v>
          </cell>
          <cell r="AK1115" t="str">
            <v>---</v>
          </cell>
          <cell r="AL1115">
            <v>0</v>
          </cell>
          <cell r="AM1115" t="str">
            <v>---</v>
          </cell>
          <cell r="AN1115">
            <v>0</v>
          </cell>
          <cell r="AO1115">
            <v>0</v>
          </cell>
          <cell r="AP1115">
            <v>0</v>
          </cell>
          <cell r="AQ1115">
            <v>0</v>
          </cell>
          <cell r="AR1115">
            <v>0</v>
          </cell>
          <cell r="AS1115">
            <v>0</v>
          </cell>
          <cell r="AT1115">
            <v>0</v>
          </cell>
          <cell r="AU1115">
            <v>0</v>
          </cell>
          <cell r="AV1115">
            <v>0</v>
          </cell>
          <cell r="AW1115">
            <v>0</v>
          </cell>
          <cell r="AX1115">
            <v>0</v>
          </cell>
          <cell r="AY1115">
            <v>0</v>
          </cell>
          <cell r="AZ1115">
            <v>0</v>
          </cell>
          <cell r="BA1115">
            <v>0</v>
          </cell>
          <cell r="BB1115" t="str">
            <v>Sin Seguimiento</v>
          </cell>
          <cell r="BJ1115" t="str">
            <v>---</v>
          </cell>
          <cell r="BK1115" t="str">
            <v>---</v>
          </cell>
          <cell r="BL1115" t="str">
            <v>---</v>
          </cell>
          <cell r="BN1115" t="str">
            <v>---</v>
          </cell>
          <cell r="BO1115" t="str">
            <v>---</v>
          </cell>
          <cell r="BP1115" t="str">
            <v>---</v>
          </cell>
          <cell r="BQ1115" t="str">
            <v>---</v>
          </cell>
          <cell r="BR1115" t="str">
            <v>---</v>
          </cell>
          <cell r="BS1115" t="str">
            <v>---</v>
          </cell>
          <cell r="BT1115" t="str">
            <v>---</v>
          </cell>
          <cell r="BU1115" t="str">
            <v>---</v>
          </cell>
          <cell r="BV1115" t="str">
            <v>---</v>
          </cell>
          <cell r="BW1115" t="str">
            <v>---</v>
          </cell>
        </row>
        <row r="1116">
          <cell r="A1116" t="str">
            <v>LAM1072</v>
          </cell>
          <cell r="B1116" t="str">
            <v>Licencia Ambiental</v>
          </cell>
          <cell r="C1116" t="str">
            <v>AMPLIACIÓN GASODUCTO DE DISTRIBUCIÓN DE TOLÚ - COVEÑAS.</v>
          </cell>
          <cell r="D1116" t="str">
            <v xml:space="preserve">SURTIGAS S.A E.S.P. </v>
          </cell>
          <cell r="E1116" t="str">
            <v>Hidrocarburos</v>
          </cell>
          <cell r="F1116" t="str">
            <v>---</v>
          </cell>
          <cell r="G1116" t="str">
            <v>---</v>
          </cell>
          <cell r="H1116" t="str">
            <v>---</v>
          </cell>
          <cell r="I1116" t="str">
            <v>---</v>
          </cell>
          <cell r="J1116" t="str">
            <v>---</v>
          </cell>
          <cell r="K1116">
            <v>4</v>
          </cell>
          <cell r="O1116" t="str">
            <v>---</v>
          </cell>
          <cell r="P1116" t="str">
            <v>N/A</v>
          </cell>
          <cell r="Q1116" t="str">
            <v>---</v>
          </cell>
          <cell r="S1116" t="str">
            <v>---</v>
          </cell>
          <cell r="T1116" t="str">
            <v>---</v>
          </cell>
          <cell r="U1116">
            <v>1</v>
          </cell>
          <cell r="V1116" t="str">
            <v>ARCHIVADO</v>
          </cell>
          <cell r="W1116" t="str">
            <v>CAR Y CORTOLIMA</v>
          </cell>
          <cell r="X1116" t="str">
            <v>Auto de Archivo</v>
          </cell>
          <cell r="Y1116">
            <v>282</v>
          </cell>
          <cell r="Z1116">
            <v>38083</v>
          </cell>
          <cell r="AA1116" t="str">
            <v>N/A</v>
          </cell>
          <cell r="AB1116" t="str">
            <v>N/A</v>
          </cell>
          <cell r="AD1116" t="str">
            <v>---</v>
          </cell>
          <cell r="AE1116" t="str">
            <v>---</v>
          </cell>
          <cell r="AF1116" t="str">
            <v>---</v>
          </cell>
          <cell r="AG1116" t="str">
            <v>---</v>
          </cell>
          <cell r="AH1116" t="str">
            <v>---</v>
          </cell>
          <cell r="AI1116" t="str">
            <v>---</v>
          </cell>
          <cell r="AJ1116" t="str">
            <v>---</v>
          </cell>
          <cell r="AK1116" t="str">
            <v>---</v>
          </cell>
          <cell r="AL1116">
            <v>0</v>
          </cell>
          <cell r="AM1116" t="str">
            <v>---</v>
          </cell>
          <cell r="AN1116">
            <v>0</v>
          </cell>
          <cell r="AO1116">
            <v>0</v>
          </cell>
          <cell r="AP1116">
            <v>0</v>
          </cell>
          <cell r="AQ1116">
            <v>0</v>
          </cell>
          <cell r="AR1116">
            <v>0</v>
          </cell>
          <cell r="AS1116">
            <v>0</v>
          </cell>
          <cell r="AT1116">
            <v>0</v>
          </cell>
          <cell r="AU1116">
            <v>0</v>
          </cell>
          <cell r="AV1116">
            <v>0</v>
          </cell>
          <cell r="AW1116">
            <v>0</v>
          </cell>
          <cell r="AX1116">
            <v>0</v>
          </cell>
          <cell r="AY1116">
            <v>0</v>
          </cell>
          <cell r="AZ1116">
            <v>0</v>
          </cell>
          <cell r="BA1116">
            <v>0</v>
          </cell>
          <cell r="BB1116" t="str">
            <v>Sin Seguimiento</v>
          </cell>
          <cell r="BJ1116" t="str">
            <v>---</v>
          </cell>
          <cell r="BK1116" t="str">
            <v>---</v>
          </cell>
          <cell r="BL1116" t="str">
            <v>---</v>
          </cell>
          <cell r="BN1116" t="str">
            <v>---</v>
          </cell>
          <cell r="BO1116" t="str">
            <v>---</v>
          </cell>
          <cell r="BP1116" t="str">
            <v>---</v>
          </cell>
          <cell r="BQ1116">
            <v>1</v>
          </cell>
          <cell r="BR1116">
            <v>0</v>
          </cell>
          <cell r="BS1116">
            <v>0</v>
          </cell>
          <cell r="BT1116" t="str">
            <v>---</v>
          </cell>
          <cell r="BU1116" t="str">
            <v>---</v>
          </cell>
          <cell r="BV1116" t="str">
            <v>---</v>
          </cell>
          <cell r="BW1116" t="str">
            <v>---</v>
          </cell>
        </row>
        <row r="1117">
          <cell r="A1117" t="str">
            <v>LAM1068</v>
          </cell>
          <cell r="B1117" t="str">
            <v>Licencia Ambiental</v>
          </cell>
          <cell r="C1117" t="str">
            <v>RED DE TUBERIA DEL COMPLEJO INDUSTRIAL DE BARRANCA Y DE LA REFINERIA DE CARTAGENA.</v>
          </cell>
          <cell r="D1117" t="str">
            <v xml:space="preserve">ECOPETROL S.A. </v>
          </cell>
          <cell r="E1117" t="str">
            <v>Hidrocarburos</v>
          </cell>
          <cell r="F1117" t="str">
            <v>---</v>
          </cell>
          <cell r="G1117" t="str">
            <v>---</v>
          </cell>
          <cell r="H1117" t="str">
            <v>---</v>
          </cell>
          <cell r="I1117" t="str">
            <v>---</v>
          </cell>
          <cell r="J1117" t="str">
            <v>---</v>
          </cell>
          <cell r="K1117">
            <v>4</v>
          </cell>
          <cell r="O1117" t="str">
            <v>---</v>
          </cell>
          <cell r="P1117" t="str">
            <v>N/A</v>
          </cell>
          <cell r="Q1117" t="str">
            <v>---</v>
          </cell>
          <cell r="S1117" t="str">
            <v>---</v>
          </cell>
          <cell r="T1117" t="str">
            <v>---</v>
          </cell>
          <cell r="U1117">
            <v>1</v>
          </cell>
          <cell r="V1117" t="str">
            <v>ARCHIVADO</v>
          </cell>
          <cell r="W1117" t="str">
            <v>CAR Y CORTOLIMA</v>
          </cell>
          <cell r="X1117" t="str">
            <v>Auto de Archivo</v>
          </cell>
          <cell r="Y1117">
            <v>353</v>
          </cell>
          <cell r="Z1117">
            <v>38099</v>
          </cell>
          <cell r="AA1117" t="str">
            <v>N/A</v>
          </cell>
          <cell r="AB1117" t="str">
            <v>N/A</v>
          </cell>
          <cell r="AD1117" t="str">
            <v>---</v>
          </cell>
          <cell r="AE1117" t="str">
            <v>---</v>
          </cell>
          <cell r="AF1117" t="str">
            <v>---</v>
          </cell>
          <cell r="AG1117" t="str">
            <v>---</v>
          </cell>
          <cell r="AH1117" t="str">
            <v>---</v>
          </cell>
          <cell r="AI1117" t="str">
            <v>---</v>
          </cell>
          <cell r="AJ1117" t="str">
            <v>---</v>
          </cell>
          <cell r="AK1117" t="str">
            <v>---</v>
          </cell>
          <cell r="AL1117">
            <v>0</v>
          </cell>
          <cell r="AM1117" t="str">
            <v>---</v>
          </cell>
          <cell r="AN1117">
            <v>0</v>
          </cell>
          <cell r="AO1117">
            <v>0</v>
          </cell>
          <cell r="AP1117">
            <v>0</v>
          </cell>
          <cell r="AQ1117">
            <v>0</v>
          </cell>
          <cell r="AR1117">
            <v>0</v>
          </cell>
          <cell r="AS1117">
            <v>0</v>
          </cell>
          <cell r="AT1117">
            <v>0</v>
          </cell>
          <cell r="AU1117">
            <v>0</v>
          </cell>
          <cell r="AV1117">
            <v>0</v>
          </cell>
          <cell r="AW1117">
            <v>0</v>
          </cell>
          <cell r="AX1117">
            <v>0</v>
          </cell>
          <cell r="AY1117">
            <v>0</v>
          </cell>
          <cell r="AZ1117">
            <v>0</v>
          </cell>
          <cell r="BA1117">
            <v>0</v>
          </cell>
          <cell r="BB1117" t="str">
            <v>Sin Seguimiento</v>
          </cell>
          <cell r="BJ1117" t="str">
            <v>---</v>
          </cell>
          <cell r="BK1117" t="str">
            <v>---</v>
          </cell>
          <cell r="BL1117" t="str">
            <v>---</v>
          </cell>
          <cell r="BN1117" t="str">
            <v>---</v>
          </cell>
          <cell r="BO1117" t="str">
            <v>---</v>
          </cell>
          <cell r="BP1117" t="str">
            <v>---</v>
          </cell>
          <cell r="BQ1117" t="str">
            <v>---</v>
          </cell>
          <cell r="BR1117" t="str">
            <v>---</v>
          </cell>
          <cell r="BS1117" t="str">
            <v>---</v>
          </cell>
          <cell r="BT1117" t="str">
            <v>---</v>
          </cell>
          <cell r="BU1117" t="str">
            <v>---</v>
          </cell>
          <cell r="BV1117" t="str">
            <v>---</v>
          </cell>
          <cell r="BW1117" t="str">
            <v>---</v>
          </cell>
        </row>
        <row r="1118">
          <cell r="A1118" t="str">
            <v>LAM1064</v>
          </cell>
          <cell r="B1118" t="str">
            <v>Licencia Ambiental</v>
          </cell>
          <cell r="C1118" t="str">
            <v>BLOQUE DE EXPLORACIÓN SÍSMICA CASCAJALES (ÁREA B).</v>
          </cell>
          <cell r="D1118" t="str">
            <v xml:space="preserve">AMOCO </v>
          </cell>
          <cell r="E1118" t="str">
            <v>Hidrocarburos</v>
          </cell>
          <cell r="F1118" t="str">
            <v>---</v>
          </cell>
          <cell r="G1118" t="str">
            <v>---</v>
          </cell>
          <cell r="H1118" t="str">
            <v>---</v>
          </cell>
          <cell r="I1118" t="str">
            <v>---</v>
          </cell>
          <cell r="J1118" t="str">
            <v>---</v>
          </cell>
          <cell r="K1118">
            <v>4</v>
          </cell>
          <cell r="O1118" t="str">
            <v>---</v>
          </cell>
          <cell r="P1118" t="str">
            <v>N/A</v>
          </cell>
          <cell r="Q1118" t="str">
            <v>---</v>
          </cell>
          <cell r="S1118" t="str">
            <v>---</v>
          </cell>
          <cell r="T1118" t="str">
            <v>---</v>
          </cell>
          <cell r="U1118">
            <v>1</v>
          </cell>
          <cell r="V1118" t="str">
            <v>ARCHIVADO</v>
          </cell>
          <cell r="W1118" t="str">
            <v>CAR Y CORTOLIMA</v>
          </cell>
          <cell r="X1118" t="str">
            <v>Auto de Archivo</v>
          </cell>
          <cell r="Y1118" t="str">
            <v>734</v>
          </cell>
          <cell r="Z1118">
            <v>35717</v>
          </cell>
          <cell r="AA1118" t="str">
            <v>N/A</v>
          </cell>
          <cell r="AB1118" t="str">
            <v>N/A</v>
          </cell>
          <cell r="AD1118" t="str">
            <v>---</v>
          </cell>
          <cell r="AE1118" t="str">
            <v>---</v>
          </cell>
          <cell r="AF1118" t="str">
            <v>---</v>
          </cell>
          <cell r="AG1118" t="str">
            <v>---</v>
          </cell>
          <cell r="AH1118" t="str">
            <v>---</v>
          </cell>
          <cell r="AI1118" t="str">
            <v>---</v>
          </cell>
          <cell r="AJ1118" t="str">
            <v>---</v>
          </cell>
          <cell r="AK1118" t="str">
            <v>---</v>
          </cell>
          <cell r="AL1118">
            <v>0</v>
          </cell>
          <cell r="AM1118" t="str">
            <v>---</v>
          </cell>
          <cell r="AN1118">
            <v>1</v>
          </cell>
          <cell r="AO1118">
            <v>0</v>
          </cell>
          <cell r="AP1118">
            <v>0</v>
          </cell>
          <cell r="AQ1118">
            <v>0</v>
          </cell>
          <cell r="AR1118">
            <v>0</v>
          </cell>
          <cell r="AS1118">
            <v>0</v>
          </cell>
          <cell r="AT1118">
            <v>0</v>
          </cell>
          <cell r="AU1118">
            <v>0</v>
          </cell>
          <cell r="AV1118">
            <v>0</v>
          </cell>
          <cell r="AW1118">
            <v>0</v>
          </cell>
          <cell r="AX1118">
            <v>0</v>
          </cell>
          <cell r="AY1118">
            <v>0</v>
          </cell>
          <cell r="AZ1118">
            <v>0</v>
          </cell>
          <cell r="BA1118">
            <v>0</v>
          </cell>
          <cell r="BB1118" t="str">
            <v>Seguimiento &lt; 2006</v>
          </cell>
          <cell r="BJ1118" t="str">
            <v>---</v>
          </cell>
          <cell r="BK1118" t="str">
            <v>---</v>
          </cell>
          <cell r="BL1118" t="str">
            <v>---</v>
          </cell>
          <cell r="BN1118" t="str">
            <v>---</v>
          </cell>
          <cell r="BO1118" t="str">
            <v>---</v>
          </cell>
          <cell r="BP1118" t="str">
            <v>---</v>
          </cell>
          <cell r="BQ1118" t="str">
            <v>---</v>
          </cell>
          <cell r="BR1118" t="str">
            <v>---</v>
          </cell>
          <cell r="BS1118" t="str">
            <v>---</v>
          </cell>
          <cell r="BT1118" t="str">
            <v>---</v>
          </cell>
          <cell r="BU1118" t="str">
            <v>---</v>
          </cell>
          <cell r="BV1118" t="str">
            <v>---</v>
          </cell>
          <cell r="BW1118" t="str">
            <v>---</v>
          </cell>
        </row>
        <row r="1119">
          <cell r="A1119" t="str">
            <v>LAM1062</v>
          </cell>
          <cell r="B1119" t="str">
            <v>Licencia Ambiental</v>
          </cell>
          <cell r="C1119" t="str">
            <v>LÍNEA DE GAS DESDE LA ESTACIÓN SANTA RITA HASTA EL MUNICIPIO DE ORTEGA (POZO MONSERRATE).</v>
          </cell>
          <cell r="D1119" t="str">
            <v xml:space="preserve">ECOPETROL S.A. </v>
          </cell>
          <cell r="E1119" t="str">
            <v>Hidrocarburos</v>
          </cell>
          <cell r="F1119" t="str">
            <v>---</v>
          </cell>
          <cell r="G1119" t="str">
            <v>---</v>
          </cell>
          <cell r="H1119" t="str">
            <v>---</v>
          </cell>
          <cell r="I1119" t="str">
            <v>---</v>
          </cell>
          <cell r="J1119" t="str">
            <v>---</v>
          </cell>
          <cell r="K1119">
            <v>4</v>
          </cell>
          <cell r="O1119" t="str">
            <v>---</v>
          </cell>
          <cell r="P1119" t="str">
            <v>N/A</v>
          </cell>
          <cell r="Q1119" t="str">
            <v>---</v>
          </cell>
          <cell r="S1119" t="str">
            <v>---</v>
          </cell>
          <cell r="T1119" t="str">
            <v>---</v>
          </cell>
          <cell r="U1119">
            <v>1</v>
          </cell>
          <cell r="V1119" t="str">
            <v>ARCHIVADO</v>
          </cell>
          <cell r="W1119" t="str">
            <v>CAR Y CORTOLIMA</v>
          </cell>
          <cell r="X1119" t="str">
            <v>Auto de Archivo</v>
          </cell>
          <cell r="Y1119">
            <v>1058</v>
          </cell>
          <cell r="Z1119">
            <v>38530</v>
          </cell>
          <cell r="AA1119" t="str">
            <v>N/A</v>
          </cell>
          <cell r="AB1119" t="str">
            <v>N/A</v>
          </cell>
          <cell r="AD1119" t="str">
            <v>---</v>
          </cell>
          <cell r="AE1119" t="str">
            <v>---</v>
          </cell>
          <cell r="AF1119" t="str">
            <v>---</v>
          </cell>
          <cell r="AG1119" t="str">
            <v>---</v>
          </cell>
          <cell r="AH1119" t="str">
            <v>---</v>
          </cell>
          <cell r="AI1119" t="str">
            <v>---</v>
          </cell>
          <cell r="AJ1119" t="str">
            <v>---</v>
          </cell>
          <cell r="AK1119" t="str">
            <v>---</v>
          </cell>
          <cell r="AL1119">
            <v>0</v>
          </cell>
          <cell r="AM1119" t="str">
            <v>---</v>
          </cell>
          <cell r="AN1119">
            <v>0</v>
          </cell>
          <cell r="AO1119">
            <v>0</v>
          </cell>
          <cell r="AP1119">
            <v>0</v>
          </cell>
          <cell r="AQ1119">
            <v>0</v>
          </cell>
          <cell r="AR1119">
            <v>0</v>
          </cell>
          <cell r="AS1119">
            <v>0</v>
          </cell>
          <cell r="AT1119">
            <v>0</v>
          </cell>
          <cell r="AU1119">
            <v>0</v>
          </cell>
          <cell r="AV1119">
            <v>0</v>
          </cell>
          <cell r="AW1119">
            <v>0</v>
          </cell>
          <cell r="AX1119">
            <v>0</v>
          </cell>
          <cell r="AY1119">
            <v>0</v>
          </cell>
          <cell r="AZ1119">
            <v>0</v>
          </cell>
          <cell r="BA1119">
            <v>0</v>
          </cell>
          <cell r="BB1119" t="str">
            <v>Sin Seguimiento</v>
          </cell>
          <cell r="BJ1119" t="str">
            <v>---</v>
          </cell>
          <cell r="BK1119" t="str">
            <v>---</v>
          </cell>
          <cell r="BL1119" t="str">
            <v>---</v>
          </cell>
          <cell r="BN1119" t="str">
            <v>---</v>
          </cell>
          <cell r="BO1119" t="str">
            <v>---</v>
          </cell>
          <cell r="BP1119" t="str">
            <v>---</v>
          </cell>
          <cell r="BQ1119" t="str">
            <v>---</v>
          </cell>
          <cell r="BR1119" t="str">
            <v>---</v>
          </cell>
          <cell r="BS1119" t="str">
            <v>---</v>
          </cell>
          <cell r="BT1119" t="str">
            <v>---</v>
          </cell>
          <cell r="BU1119" t="str">
            <v>---</v>
          </cell>
          <cell r="BV1119" t="str">
            <v>---</v>
          </cell>
          <cell r="BW1119" t="str">
            <v>---</v>
          </cell>
        </row>
        <row r="1120">
          <cell r="A1120" t="str">
            <v>LAM1059</v>
          </cell>
          <cell r="B1120" t="str">
            <v>Licencia Ambiental</v>
          </cell>
          <cell r="C1120" t="str">
            <v>BLOQUE EXPLORATORIO LAS AMELIAS Y GUAYABO A.</v>
          </cell>
          <cell r="D1120" t="str">
            <v xml:space="preserve">TRITON RESOURCES </v>
          </cell>
          <cell r="E1120" t="str">
            <v>Hidrocarburos</v>
          </cell>
          <cell r="F1120" t="str">
            <v>---</v>
          </cell>
          <cell r="G1120" t="str">
            <v>---</v>
          </cell>
          <cell r="H1120" t="str">
            <v>---</v>
          </cell>
          <cell r="I1120" t="str">
            <v>---</v>
          </cell>
          <cell r="J1120" t="str">
            <v>---</v>
          </cell>
          <cell r="K1120">
            <v>4</v>
          </cell>
          <cell r="O1120" t="str">
            <v>---</v>
          </cell>
          <cell r="P1120" t="str">
            <v>N/A</v>
          </cell>
          <cell r="Q1120" t="str">
            <v>---</v>
          </cell>
          <cell r="S1120" t="str">
            <v>---</v>
          </cell>
          <cell r="T1120" t="str">
            <v>---</v>
          </cell>
          <cell r="U1120">
            <v>4</v>
          </cell>
          <cell r="V1120" t="str">
            <v>ARCHIVADO</v>
          </cell>
          <cell r="W1120" t="str">
            <v>CAR Y CORTOLIMA</v>
          </cell>
          <cell r="X1120" t="str">
            <v>Auto de Archivo</v>
          </cell>
          <cell r="Y1120">
            <v>804</v>
          </cell>
          <cell r="Z1120">
            <v>38490</v>
          </cell>
          <cell r="AA1120" t="str">
            <v>N/A</v>
          </cell>
          <cell r="AB1120" t="str">
            <v>N/A</v>
          </cell>
          <cell r="AD1120" t="str">
            <v>---</v>
          </cell>
          <cell r="AE1120" t="str">
            <v>---</v>
          </cell>
          <cell r="AF1120" t="str">
            <v>---</v>
          </cell>
          <cell r="AG1120" t="str">
            <v>---</v>
          </cell>
          <cell r="AH1120" t="str">
            <v>---</v>
          </cell>
          <cell r="AI1120" t="str">
            <v>---</v>
          </cell>
          <cell r="AJ1120" t="str">
            <v>---</v>
          </cell>
          <cell r="AK1120" t="str">
            <v>---</v>
          </cell>
          <cell r="AL1120">
            <v>0</v>
          </cell>
          <cell r="AM1120" t="str">
            <v>---</v>
          </cell>
          <cell r="AN1120">
            <v>1</v>
          </cell>
          <cell r="AO1120">
            <v>0</v>
          </cell>
          <cell r="AP1120">
            <v>0</v>
          </cell>
          <cell r="AQ1120">
            <v>0</v>
          </cell>
          <cell r="AR1120">
            <v>0</v>
          </cell>
          <cell r="AS1120">
            <v>0</v>
          </cell>
          <cell r="AT1120">
            <v>0</v>
          </cell>
          <cell r="AU1120">
            <v>0</v>
          </cell>
          <cell r="AV1120">
            <v>0</v>
          </cell>
          <cell r="AW1120">
            <v>0</v>
          </cell>
          <cell r="AX1120">
            <v>0</v>
          </cell>
          <cell r="AY1120">
            <v>0</v>
          </cell>
          <cell r="AZ1120">
            <v>0</v>
          </cell>
          <cell r="BA1120">
            <v>0</v>
          </cell>
          <cell r="BB1120" t="str">
            <v>Seguimiento &lt; 2006</v>
          </cell>
          <cell r="BJ1120" t="str">
            <v>---</v>
          </cell>
          <cell r="BK1120" t="str">
            <v>---</v>
          </cell>
          <cell r="BL1120" t="str">
            <v>---</v>
          </cell>
          <cell r="BN1120" t="str">
            <v>---</v>
          </cell>
          <cell r="BO1120" t="str">
            <v>---</v>
          </cell>
          <cell r="BP1120" t="str">
            <v>---</v>
          </cell>
          <cell r="BQ1120" t="str">
            <v>---</v>
          </cell>
          <cell r="BR1120" t="str">
            <v>---</v>
          </cell>
          <cell r="BS1120" t="str">
            <v>---</v>
          </cell>
          <cell r="BT1120" t="str">
            <v>---</v>
          </cell>
          <cell r="BU1120" t="str">
            <v>---</v>
          </cell>
          <cell r="BV1120" t="str">
            <v>---</v>
          </cell>
          <cell r="BW1120" t="str">
            <v>---</v>
          </cell>
        </row>
        <row r="1121">
          <cell r="A1121" t="str">
            <v>LAM1056</v>
          </cell>
          <cell r="B1121" t="str">
            <v>Licencia Ambiental</v>
          </cell>
          <cell r="C1121" t="str">
            <v>EMPALME DE TUBERIA EN EL CAÑO LOS TRAMPOSOS.</v>
          </cell>
          <cell r="D1121" t="str">
            <v xml:space="preserve">PROMIGAS S.A. E.S.P </v>
          </cell>
          <cell r="E1121" t="str">
            <v>Hidrocarburos</v>
          </cell>
          <cell r="F1121" t="str">
            <v>---</v>
          </cell>
          <cell r="G1121" t="str">
            <v>---</v>
          </cell>
          <cell r="H1121" t="str">
            <v>---</v>
          </cell>
          <cell r="I1121" t="str">
            <v>---</v>
          </cell>
          <cell r="J1121" t="str">
            <v>---</v>
          </cell>
          <cell r="K1121">
            <v>4</v>
          </cell>
          <cell r="O1121" t="str">
            <v>---</v>
          </cell>
          <cell r="P1121" t="str">
            <v>N/A</v>
          </cell>
          <cell r="Q1121" t="str">
            <v>---</v>
          </cell>
          <cell r="S1121" t="str">
            <v>---</v>
          </cell>
          <cell r="T1121" t="str">
            <v>---</v>
          </cell>
          <cell r="U1121">
            <v>1</v>
          </cell>
          <cell r="V1121" t="str">
            <v>ARCHIVADO</v>
          </cell>
          <cell r="W1121" t="str">
            <v>CAR Y CORTOLIMA</v>
          </cell>
          <cell r="X1121" t="str">
            <v>Auto de Archivo</v>
          </cell>
          <cell r="Y1121" t="str">
            <v>145</v>
          </cell>
          <cell r="Z1121">
            <v>35870</v>
          </cell>
          <cell r="AA1121" t="str">
            <v>N/A</v>
          </cell>
          <cell r="AB1121" t="str">
            <v>N/A</v>
          </cell>
          <cell r="AD1121" t="str">
            <v>---</v>
          </cell>
          <cell r="AE1121" t="str">
            <v>---</v>
          </cell>
          <cell r="AF1121" t="str">
            <v>---</v>
          </cell>
          <cell r="AG1121" t="str">
            <v>---</v>
          </cell>
          <cell r="AH1121" t="str">
            <v>---</v>
          </cell>
          <cell r="AI1121" t="str">
            <v>---</v>
          </cell>
          <cell r="AJ1121" t="str">
            <v>---</v>
          </cell>
          <cell r="AK1121" t="str">
            <v>---</v>
          </cell>
          <cell r="AL1121">
            <v>0</v>
          </cell>
          <cell r="AM1121" t="str">
            <v>---</v>
          </cell>
          <cell r="AN1121">
            <v>1</v>
          </cell>
          <cell r="AO1121">
            <v>0</v>
          </cell>
          <cell r="AP1121">
            <v>0</v>
          </cell>
          <cell r="AQ1121">
            <v>0</v>
          </cell>
          <cell r="AR1121">
            <v>0</v>
          </cell>
          <cell r="AS1121">
            <v>0</v>
          </cell>
          <cell r="AT1121">
            <v>0</v>
          </cell>
          <cell r="AU1121">
            <v>0</v>
          </cell>
          <cell r="AV1121">
            <v>0</v>
          </cell>
          <cell r="AW1121">
            <v>0</v>
          </cell>
          <cell r="AX1121">
            <v>0</v>
          </cell>
          <cell r="AY1121">
            <v>0</v>
          </cell>
          <cell r="AZ1121">
            <v>0</v>
          </cell>
          <cell r="BA1121">
            <v>0</v>
          </cell>
          <cell r="BB1121" t="str">
            <v>Seguimiento &lt; 2006</v>
          </cell>
          <cell r="BJ1121" t="str">
            <v>---</v>
          </cell>
          <cell r="BK1121" t="str">
            <v>---</v>
          </cell>
          <cell r="BL1121" t="str">
            <v>---</v>
          </cell>
          <cell r="BN1121" t="str">
            <v>---</v>
          </cell>
          <cell r="BO1121" t="str">
            <v>---</v>
          </cell>
          <cell r="BP1121" t="str">
            <v>---</v>
          </cell>
          <cell r="BQ1121" t="str">
            <v>---</v>
          </cell>
          <cell r="BR1121" t="str">
            <v>---</v>
          </cell>
          <cell r="BS1121" t="str">
            <v>---</v>
          </cell>
          <cell r="BT1121" t="str">
            <v>---</v>
          </cell>
          <cell r="BU1121" t="str">
            <v>---</v>
          </cell>
          <cell r="BV1121" t="str">
            <v>---</v>
          </cell>
          <cell r="BW1121" t="str">
            <v>---</v>
          </cell>
        </row>
        <row r="1122">
          <cell r="A1122" t="str">
            <v>LAM0740</v>
          </cell>
          <cell r="B1122" t="str">
            <v>Licencia Ambiental</v>
          </cell>
          <cell r="C1122" t="str">
            <v>BLOQUE DE EXPLORACIÓN DOLORES - SUMAPÁZ.</v>
          </cell>
          <cell r="D1122" t="str">
            <v xml:space="preserve">ECOPETROL S.A. </v>
          </cell>
          <cell r="E1122" t="str">
            <v>Hidrocarburos</v>
          </cell>
          <cell r="F1122" t="str">
            <v>---</v>
          </cell>
          <cell r="G1122" t="str">
            <v>---</v>
          </cell>
          <cell r="H1122" t="str">
            <v>---</v>
          </cell>
          <cell r="I1122" t="str">
            <v>---</v>
          </cell>
          <cell r="J1122" t="str">
            <v>---</v>
          </cell>
          <cell r="K1122">
            <v>4</v>
          </cell>
          <cell r="O1122" t="str">
            <v>---</v>
          </cell>
          <cell r="P1122" t="str">
            <v>N/A</v>
          </cell>
          <cell r="Q1122" t="str">
            <v>---</v>
          </cell>
          <cell r="S1122" t="str">
            <v>---</v>
          </cell>
          <cell r="T1122" t="str">
            <v>---</v>
          </cell>
          <cell r="U1122">
            <v>1</v>
          </cell>
          <cell r="V1122" t="str">
            <v>ARCHIVADO</v>
          </cell>
          <cell r="W1122" t="str">
            <v>CAR Y CORTOLIMA</v>
          </cell>
          <cell r="X1122" t="str">
            <v>Auto de Archivo</v>
          </cell>
          <cell r="Y1122">
            <v>1183</v>
          </cell>
          <cell r="Z1122">
            <v>37960</v>
          </cell>
          <cell r="AA1122" t="str">
            <v>N/A</v>
          </cell>
          <cell r="AB1122" t="str">
            <v>N/A</v>
          </cell>
          <cell r="AD1122" t="str">
            <v>---</v>
          </cell>
          <cell r="AE1122" t="str">
            <v>---</v>
          </cell>
          <cell r="AF1122" t="str">
            <v>---</v>
          </cell>
          <cell r="AG1122" t="str">
            <v>---</v>
          </cell>
          <cell r="AH1122" t="str">
            <v>---</v>
          </cell>
          <cell r="AI1122" t="str">
            <v>---</v>
          </cell>
          <cell r="AJ1122" t="str">
            <v>---</v>
          </cell>
          <cell r="AK1122" t="str">
            <v>---</v>
          </cell>
          <cell r="AL1122">
            <v>0</v>
          </cell>
          <cell r="AM1122" t="str">
            <v>---</v>
          </cell>
          <cell r="AN1122">
            <v>0</v>
          </cell>
          <cell r="AO1122">
            <v>0</v>
          </cell>
          <cell r="AP1122">
            <v>0</v>
          </cell>
          <cell r="AQ1122">
            <v>0</v>
          </cell>
          <cell r="AR1122">
            <v>0</v>
          </cell>
          <cell r="AS1122">
            <v>0</v>
          </cell>
          <cell r="AT1122">
            <v>0</v>
          </cell>
          <cell r="AU1122">
            <v>0</v>
          </cell>
          <cell r="AV1122">
            <v>0</v>
          </cell>
          <cell r="AW1122">
            <v>0</v>
          </cell>
          <cell r="AX1122">
            <v>0</v>
          </cell>
          <cell r="AY1122">
            <v>0</v>
          </cell>
          <cell r="AZ1122">
            <v>0</v>
          </cell>
          <cell r="BA1122">
            <v>0</v>
          </cell>
          <cell r="BB1122" t="str">
            <v>Sin Seguimiento</v>
          </cell>
          <cell r="BJ1122" t="str">
            <v>---</v>
          </cell>
          <cell r="BK1122" t="str">
            <v>---</v>
          </cell>
          <cell r="BL1122" t="str">
            <v>---</v>
          </cell>
          <cell r="BN1122" t="str">
            <v>---</v>
          </cell>
          <cell r="BO1122" t="str">
            <v>---</v>
          </cell>
          <cell r="BP1122" t="str">
            <v>---</v>
          </cell>
          <cell r="BQ1122" t="str">
            <v>---</v>
          </cell>
          <cell r="BR1122" t="str">
            <v>---</v>
          </cell>
          <cell r="BS1122" t="str">
            <v>---</v>
          </cell>
          <cell r="BT1122" t="str">
            <v>---</v>
          </cell>
          <cell r="BU1122" t="str">
            <v>---</v>
          </cell>
          <cell r="BV1122" t="str">
            <v>---</v>
          </cell>
          <cell r="BW1122" t="str">
            <v>---</v>
          </cell>
        </row>
        <row r="1123">
          <cell r="A1123" t="str">
            <v>LAM0744</v>
          </cell>
          <cell r="B1123" t="str">
            <v>Licencia Ambiental</v>
          </cell>
          <cell r="C1123" t="str">
            <v>BLOQUE PERFORACIÓN VILLANUEVA - CHAPARRAL.Y MONTERREY</v>
          </cell>
          <cell r="D1123" t="str">
            <v xml:space="preserve">EXXON MOBIL DE COLOMBIA S.A. </v>
          </cell>
          <cell r="E1123" t="str">
            <v>Hidrocarburos</v>
          </cell>
          <cell r="F1123" t="str">
            <v>---</v>
          </cell>
          <cell r="G1123" t="str">
            <v>---</v>
          </cell>
          <cell r="H1123" t="str">
            <v>---</v>
          </cell>
          <cell r="I1123" t="str">
            <v>---</v>
          </cell>
          <cell r="J1123" t="str">
            <v>---</v>
          </cell>
          <cell r="K1123">
            <v>4</v>
          </cell>
          <cell r="O1123" t="str">
            <v>---</v>
          </cell>
          <cell r="P1123" t="str">
            <v>N/A</v>
          </cell>
          <cell r="Q1123" t="str">
            <v>---</v>
          </cell>
          <cell r="S1123" t="str">
            <v>---</v>
          </cell>
          <cell r="T1123" t="str">
            <v>---</v>
          </cell>
          <cell r="U1123">
            <v>2</v>
          </cell>
          <cell r="V1123" t="str">
            <v>ARCHIVADO</v>
          </cell>
          <cell r="W1123" t="str">
            <v>CAR Y CORTOLIMA</v>
          </cell>
          <cell r="X1123" t="str">
            <v>Auto de Archivo</v>
          </cell>
          <cell r="Y1123">
            <v>428</v>
          </cell>
          <cell r="Z1123">
            <v>39869</v>
          </cell>
          <cell r="AA1123" t="str">
            <v>N/A</v>
          </cell>
          <cell r="AB1123" t="str">
            <v>N/A</v>
          </cell>
          <cell r="AD1123" t="str">
            <v>---</v>
          </cell>
          <cell r="AE1123" t="str">
            <v>---</v>
          </cell>
          <cell r="AF1123" t="str">
            <v>---</v>
          </cell>
          <cell r="AG1123" t="str">
            <v>---</v>
          </cell>
          <cell r="AH1123" t="str">
            <v>---</v>
          </cell>
          <cell r="AI1123" t="str">
            <v>---</v>
          </cell>
          <cell r="AJ1123" t="str">
            <v>---</v>
          </cell>
          <cell r="AK1123" t="str">
            <v>---</v>
          </cell>
          <cell r="AL1123">
            <v>0</v>
          </cell>
          <cell r="AM1123" t="str">
            <v>---</v>
          </cell>
          <cell r="AN1123">
            <v>0</v>
          </cell>
          <cell r="AO1123">
            <v>0</v>
          </cell>
          <cell r="AP1123">
            <v>0</v>
          </cell>
          <cell r="AQ1123">
            <v>1</v>
          </cell>
          <cell r="AR1123">
            <v>0</v>
          </cell>
          <cell r="AS1123">
            <v>0</v>
          </cell>
          <cell r="AT1123">
            <v>0</v>
          </cell>
          <cell r="AU1123">
            <v>0</v>
          </cell>
          <cell r="AV1123">
            <v>0</v>
          </cell>
          <cell r="AW1123">
            <v>0</v>
          </cell>
          <cell r="AX1123">
            <v>0</v>
          </cell>
          <cell r="AY1123">
            <v>0</v>
          </cell>
          <cell r="AZ1123">
            <v>0</v>
          </cell>
          <cell r="BA1123">
            <v>0</v>
          </cell>
          <cell r="BB1123" t="str">
            <v>Seguimiento 2008</v>
          </cell>
          <cell r="BJ1123" t="str">
            <v>---</v>
          </cell>
          <cell r="BK1123" t="str">
            <v>---</v>
          </cell>
          <cell r="BL1123" t="str">
            <v>---</v>
          </cell>
          <cell r="BN1123" t="str">
            <v>---</v>
          </cell>
          <cell r="BO1123" t="str">
            <v>---</v>
          </cell>
          <cell r="BP1123" t="str">
            <v>---</v>
          </cell>
          <cell r="BQ1123" t="str">
            <v>---</v>
          </cell>
          <cell r="BR1123" t="str">
            <v>---</v>
          </cell>
          <cell r="BS1123" t="str">
            <v>---</v>
          </cell>
          <cell r="BT1123" t="str">
            <v>---</v>
          </cell>
          <cell r="BU1123" t="str">
            <v>---</v>
          </cell>
          <cell r="BV1123" t="str">
            <v>---</v>
          </cell>
          <cell r="BW1123" t="str">
            <v>---</v>
          </cell>
        </row>
        <row r="1124">
          <cell r="A1124" t="str">
            <v>LAM1012</v>
          </cell>
          <cell r="B1124" t="str">
            <v>Licencia Ambiental</v>
          </cell>
          <cell r="C1124" t="str">
            <v>POZO EXPLORATORIO CORONADO 1.</v>
          </cell>
          <cell r="D1124" t="str">
            <v xml:space="preserve">ECOPETROL S.A. </v>
          </cell>
          <cell r="E1124" t="str">
            <v>Hidrocarburos</v>
          </cell>
          <cell r="F1124" t="str">
            <v>---</v>
          </cell>
          <cell r="G1124" t="str">
            <v>---</v>
          </cell>
          <cell r="H1124" t="str">
            <v>---</v>
          </cell>
          <cell r="I1124" t="str">
            <v>---</v>
          </cell>
          <cell r="J1124" t="str">
            <v>---</v>
          </cell>
          <cell r="K1124">
            <v>4</v>
          </cell>
          <cell r="O1124" t="str">
            <v>---</v>
          </cell>
          <cell r="P1124" t="str">
            <v>N/A</v>
          </cell>
          <cell r="Q1124" t="str">
            <v>---</v>
          </cell>
          <cell r="S1124" t="str">
            <v>---</v>
          </cell>
          <cell r="T1124" t="str">
            <v>---</v>
          </cell>
          <cell r="U1124">
            <v>2</v>
          </cell>
          <cell r="V1124" t="str">
            <v>ARCHIVADO</v>
          </cell>
          <cell r="W1124" t="str">
            <v>CAR Y CORTOLIMA</v>
          </cell>
          <cell r="X1124" t="str">
            <v>Auto de Archivo</v>
          </cell>
          <cell r="Y1124">
            <v>564</v>
          </cell>
          <cell r="Z1124">
            <v>38461</v>
          </cell>
          <cell r="AA1124" t="str">
            <v>N/A</v>
          </cell>
          <cell r="AB1124" t="str">
            <v>N/A</v>
          </cell>
          <cell r="AD1124" t="str">
            <v>---</v>
          </cell>
          <cell r="AE1124" t="str">
            <v>---</v>
          </cell>
          <cell r="AF1124" t="str">
            <v>---</v>
          </cell>
          <cell r="AG1124" t="str">
            <v>---</v>
          </cell>
          <cell r="AH1124" t="str">
            <v>---</v>
          </cell>
          <cell r="AI1124" t="str">
            <v>---</v>
          </cell>
          <cell r="AJ1124" t="str">
            <v>---</v>
          </cell>
          <cell r="AK1124" t="str">
            <v>---</v>
          </cell>
          <cell r="AL1124">
            <v>0</v>
          </cell>
          <cell r="AM1124" t="str">
            <v>---</v>
          </cell>
          <cell r="AN1124">
            <v>0</v>
          </cell>
          <cell r="AO1124">
            <v>0</v>
          </cell>
          <cell r="AP1124">
            <v>0</v>
          </cell>
          <cell r="AQ1124">
            <v>0</v>
          </cell>
          <cell r="AR1124">
            <v>0</v>
          </cell>
          <cell r="AS1124">
            <v>0</v>
          </cell>
          <cell r="AT1124">
            <v>0</v>
          </cell>
          <cell r="AU1124">
            <v>0</v>
          </cell>
          <cell r="AV1124">
            <v>0</v>
          </cell>
          <cell r="AW1124">
            <v>0</v>
          </cell>
          <cell r="AX1124">
            <v>0</v>
          </cell>
          <cell r="AY1124">
            <v>0</v>
          </cell>
          <cell r="AZ1124">
            <v>0</v>
          </cell>
          <cell r="BA1124">
            <v>0</v>
          </cell>
          <cell r="BB1124" t="str">
            <v>Sin Seguimiento</v>
          </cell>
          <cell r="BJ1124" t="str">
            <v>---</v>
          </cell>
          <cell r="BK1124" t="str">
            <v>---</v>
          </cell>
          <cell r="BL1124" t="str">
            <v>---</v>
          </cell>
          <cell r="BN1124" t="str">
            <v>---</v>
          </cell>
          <cell r="BO1124" t="str">
            <v>---</v>
          </cell>
          <cell r="BP1124" t="str">
            <v>---</v>
          </cell>
          <cell r="BQ1124" t="str">
            <v>---</v>
          </cell>
          <cell r="BR1124" t="str">
            <v>---</v>
          </cell>
          <cell r="BS1124" t="str">
            <v>---</v>
          </cell>
          <cell r="BT1124" t="str">
            <v>---</v>
          </cell>
          <cell r="BU1124" t="str">
            <v>---</v>
          </cell>
          <cell r="BV1124" t="str">
            <v>---</v>
          </cell>
          <cell r="BW1124" t="str">
            <v>---</v>
          </cell>
        </row>
        <row r="1125">
          <cell r="A1125" t="str">
            <v>LAM1008</v>
          </cell>
          <cell r="B1125" t="str">
            <v>Licencia Ambiental</v>
          </cell>
          <cell r="C1125" t="str">
            <v>DERRAME DE CRUDO ESTACIÓN DE BOMBEO AYACUCHO.</v>
          </cell>
          <cell r="D1125" t="str">
            <v xml:space="preserve">ECOPETROL S.A. </v>
          </cell>
          <cell r="E1125" t="str">
            <v>Hidrocarburos</v>
          </cell>
          <cell r="F1125" t="str">
            <v>---</v>
          </cell>
          <cell r="G1125" t="str">
            <v>---</v>
          </cell>
          <cell r="H1125" t="str">
            <v>---</v>
          </cell>
          <cell r="I1125" t="str">
            <v>---</v>
          </cell>
          <cell r="J1125" t="str">
            <v>---</v>
          </cell>
          <cell r="K1125">
            <v>4</v>
          </cell>
          <cell r="O1125" t="str">
            <v>---</v>
          </cell>
          <cell r="P1125" t="str">
            <v>N/A</v>
          </cell>
          <cell r="Q1125" t="str">
            <v>---</v>
          </cell>
          <cell r="S1125" t="str">
            <v>---</v>
          </cell>
          <cell r="T1125" t="str">
            <v>---</v>
          </cell>
          <cell r="U1125">
            <v>1</v>
          </cell>
          <cell r="V1125" t="str">
            <v>ARCHIVADO</v>
          </cell>
          <cell r="W1125" t="str">
            <v>CAR Y CORTOLIMA</v>
          </cell>
          <cell r="X1125" t="str">
            <v>Auto de Archivo</v>
          </cell>
          <cell r="Y1125">
            <v>1321</v>
          </cell>
          <cell r="Z1125">
            <v>38916</v>
          </cell>
          <cell r="AA1125" t="str">
            <v>N/A</v>
          </cell>
          <cell r="AB1125" t="str">
            <v>N/A</v>
          </cell>
          <cell r="AD1125" t="str">
            <v>---</v>
          </cell>
          <cell r="AE1125" t="str">
            <v>---</v>
          </cell>
          <cell r="AF1125" t="str">
            <v>---</v>
          </cell>
          <cell r="AG1125" t="str">
            <v>---</v>
          </cell>
          <cell r="AH1125" t="str">
            <v>---</v>
          </cell>
          <cell r="AI1125" t="str">
            <v>---</v>
          </cell>
          <cell r="AJ1125" t="str">
            <v>---</v>
          </cell>
          <cell r="AK1125" t="str">
            <v>---</v>
          </cell>
          <cell r="AL1125">
            <v>0</v>
          </cell>
          <cell r="AM1125" t="str">
            <v>---</v>
          </cell>
          <cell r="AN1125">
            <v>2</v>
          </cell>
          <cell r="AO1125">
            <v>0</v>
          </cell>
          <cell r="AP1125">
            <v>0</v>
          </cell>
          <cell r="AQ1125">
            <v>0</v>
          </cell>
          <cell r="AR1125">
            <v>0</v>
          </cell>
          <cell r="AS1125">
            <v>0</v>
          </cell>
          <cell r="AT1125">
            <v>0</v>
          </cell>
          <cell r="AU1125">
            <v>0</v>
          </cell>
          <cell r="AV1125">
            <v>0</v>
          </cell>
          <cell r="AW1125">
            <v>0</v>
          </cell>
          <cell r="AX1125">
            <v>0</v>
          </cell>
          <cell r="AY1125">
            <v>0</v>
          </cell>
          <cell r="AZ1125">
            <v>0</v>
          </cell>
          <cell r="BA1125">
            <v>0</v>
          </cell>
          <cell r="BB1125" t="str">
            <v>Seguimiento &lt; 2006</v>
          </cell>
          <cell r="BJ1125" t="str">
            <v>---</v>
          </cell>
          <cell r="BK1125" t="str">
            <v>---</v>
          </cell>
          <cell r="BL1125" t="str">
            <v>---</v>
          </cell>
          <cell r="BN1125" t="str">
            <v>---</v>
          </cell>
          <cell r="BO1125" t="str">
            <v>---</v>
          </cell>
          <cell r="BP1125" t="str">
            <v>---</v>
          </cell>
          <cell r="BQ1125" t="str">
            <v>---</v>
          </cell>
          <cell r="BR1125" t="str">
            <v>---</v>
          </cell>
          <cell r="BS1125" t="str">
            <v>---</v>
          </cell>
          <cell r="BT1125" t="str">
            <v>---</v>
          </cell>
          <cell r="BU1125" t="str">
            <v>---</v>
          </cell>
          <cell r="BV1125" t="str">
            <v>---</v>
          </cell>
          <cell r="BW1125" t="str">
            <v>---</v>
          </cell>
        </row>
        <row r="1126">
          <cell r="A1126" t="str">
            <v>LAM1002</v>
          </cell>
          <cell r="B1126" t="str">
            <v>Licencia Ambiental</v>
          </cell>
          <cell r="C1126" t="str">
            <v>ÁREA DE POZOS MÚLTIPLES BUENOS AIRES DB</v>
          </cell>
          <cell r="D1126" t="str">
            <v xml:space="preserve">BP EXPLORATION COMPANY (COLOMBIA) LTD. </v>
          </cell>
          <cell r="E1126" t="str">
            <v>Hidrocarburos</v>
          </cell>
          <cell r="F1126" t="str">
            <v>---</v>
          </cell>
          <cell r="G1126" t="str">
            <v>---</v>
          </cell>
          <cell r="H1126" t="str">
            <v>---</v>
          </cell>
          <cell r="I1126" t="str">
            <v>---</v>
          </cell>
          <cell r="J1126" t="str">
            <v>---</v>
          </cell>
          <cell r="K1126">
            <v>4</v>
          </cell>
          <cell r="O1126" t="str">
            <v>---</v>
          </cell>
          <cell r="P1126" t="str">
            <v>N/A</v>
          </cell>
          <cell r="Q1126" t="str">
            <v>---</v>
          </cell>
          <cell r="S1126" t="str">
            <v>---</v>
          </cell>
          <cell r="T1126" t="str">
            <v>---</v>
          </cell>
          <cell r="U1126">
            <v>2</v>
          </cell>
          <cell r="V1126" t="str">
            <v>ARCHIVADO</v>
          </cell>
          <cell r="W1126" t="str">
            <v>CAR Y CORTOLIMA</v>
          </cell>
          <cell r="X1126" t="str">
            <v>Auto de Archivo</v>
          </cell>
          <cell r="Y1126">
            <v>624</v>
          </cell>
          <cell r="Z1126">
            <v>39883</v>
          </cell>
          <cell r="AA1126" t="str">
            <v>N/A</v>
          </cell>
          <cell r="AB1126" t="str">
            <v>N/A</v>
          </cell>
          <cell r="AD1126" t="str">
            <v>---</v>
          </cell>
          <cell r="AE1126" t="str">
            <v>---</v>
          </cell>
          <cell r="AF1126" t="str">
            <v>---</v>
          </cell>
          <cell r="AG1126" t="str">
            <v>---</v>
          </cell>
          <cell r="AH1126" t="str">
            <v>---</v>
          </cell>
          <cell r="AI1126" t="str">
            <v>---</v>
          </cell>
          <cell r="AJ1126" t="str">
            <v>---</v>
          </cell>
          <cell r="AK1126" t="str">
            <v>---</v>
          </cell>
          <cell r="AL1126">
            <v>0</v>
          </cell>
          <cell r="AM1126" t="str">
            <v>---</v>
          </cell>
          <cell r="AN1126">
            <v>1</v>
          </cell>
          <cell r="AO1126">
            <v>0</v>
          </cell>
          <cell r="AP1126">
            <v>0</v>
          </cell>
          <cell r="AQ1126">
            <v>0</v>
          </cell>
          <cell r="AR1126">
            <v>0</v>
          </cell>
          <cell r="AS1126">
            <v>0</v>
          </cell>
          <cell r="AT1126">
            <v>0</v>
          </cell>
          <cell r="AU1126">
            <v>0</v>
          </cell>
          <cell r="AV1126">
            <v>0</v>
          </cell>
          <cell r="AW1126">
            <v>0</v>
          </cell>
          <cell r="AX1126">
            <v>0</v>
          </cell>
          <cell r="AY1126">
            <v>0</v>
          </cell>
          <cell r="AZ1126">
            <v>0</v>
          </cell>
          <cell r="BA1126">
            <v>0</v>
          </cell>
          <cell r="BB1126" t="str">
            <v>Seguimiento &lt; 2006</v>
          </cell>
          <cell r="BJ1126" t="str">
            <v>---</v>
          </cell>
          <cell r="BK1126" t="str">
            <v>---</v>
          </cell>
          <cell r="BL1126" t="str">
            <v>---</v>
          </cell>
          <cell r="BN1126" t="str">
            <v>---</v>
          </cell>
          <cell r="BO1126" t="str">
            <v>---</v>
          </cell>
          <cell r="BP1126" t="str">
            <v>---</v>
          </cell>
          <cell r="BQ1126" t="str">
            <v>---</v>
          </cell>
          <cell r="BR1126" t="str">
            <v>---</v>
          </cell>
          <cell r="BS1126" t="str">
            <v>---</v>
          </cell>
          <cell r="BT1126" t="str">
            <v>---</v>
          </cell>
          <cell r="BU1126" t="str">
            <v>---</v>
          </cell>
          <cell r="BV1126" t="str">
            <v>---</v>
          </cell>
          <cell r="BW1126" t="str">
            <v>---</v>
          </cell>
        </row>
        <row r="1127">
          <cell r="A1127" t="str">
            <v>LAM0984</v>
          </cell>
          <cell r="B1127" t="str">
            <v>Licencia Ambiental</v>
          </cell>
          <cell r="C1127" t="str">
            <v xml:space="preserve">
VIABILIDAD AMBIENTAL PARA PERF. EXPLORATORIA DEL POZO GALERÓN 1.</v>
          </cell>
          <cell r="D1127" t="str">
            <v xml:space="preserve">ECOPETROL S.A. </v>
          </cell>
          <cell r="E1127" t="str">
            <v>Hidrocarburos</v>
          </cell>
          <cell r="F1127" t="str">
            <v>---</v>
          </cell>
          <cell r="G1127" t="str">
            <v>---</v>
          </cell>
          <cell r="H1127" t="str">
            <v>---</v>
          </cell>
          <cell r="I1127" t="str">
            <v>---</v>
          </cell>
          <cell r="J1127" t="str">
            <v>---</v>
          </cell>
          <cell r="K1127">
            <v>4</v>
          </cell>
          <cell r="O1127" t="str">
            <v>---</v>
          </cell>
          <cell r="P1127" t="str">
            <v>N/A</v>
          </cell>
          <cell r="Q1127" t="str">
            <v>---</v>
          </cell>
          <cell r="S1127" t="str">
            <v>---</v>
          </cell>
          <cell r="T1127" t="str">
            <v>---</v>
          </cell>
          <cell r="U1127">
            <v>1</v>
          </cell>
          <cell r="V1127" t="str">
            <v>ARCHIVADO</v>
          </cell>
          <cell r="W1127" t="str">
            <v>CAR Y CORTOLIMA</v>
          </cell>
          <cell r="X1127" t="str">
            <v>Auto de Archivo</v>
          </cell>
          <cell r="Y1127">
            <v>257</v>
          </cell>
          <cell r="Z1127">
            <v>38077</v>
          </cell>
          <cell r="AA1127" t="str">
            <v>N/A</v>
          </cell>
          <cell r="AB1127" t="str">
            <v>N/A</v>
          </cell>
          <cell r="AD1127" t="str">
            <v>---</v>
          </cell>
          <cell r="AE1127" t="str">
            <v>---</v>
          </cell>
          <cell r="AF1127" t="str">
            <v>---</v>
          </cell>
          <cell r="AG1127" t="str">
            <v>---</v>
          </cell>
          <cell r="AH1127" t="str">
            <v>---</v>
          </cell>
          <cell r="AI1127" t="str">
            <v>---</v>
          </cell>
          <cell r="AJ1127" t="str">
            <v>---</v>
          </cell>
          <cell r="AK1127" t="str">
            <v>---</v>
          </cell>
          <cell r="AL1127">
            <v>0</v>
          </cell>
          <cell r="AM1127" t="str">
            <v>---</v>
          </cell>
          <cell r="AN1127">
            <v>0</v>
          </cell>
          <cell r="AO1127">
            <v>0</v>
          </cell>
          <cell r="AP1127">
            <v>0</v>
          </cell>
          <cell r="AQ1127">
            <v>0</v>
          </cell>
          <cell r="AR1127">
            <v>0</v>
          </cell>
          <cell r="AS1127">
            <v>0</v>
          </cell>
          <cell r="AT1127">
            <v>0</v>
          </cell>
          <cell r="AU1127">
            <v>0</v>
          </cell>
          <cell r="AV1127">
            <v>0</v>
          </cell>
          <cell r="AW1127">
            <v>0</v>
          </cell>
          <cell r="AX1127">
            <v>0</v>
          </cell>
          <cell r="AY1127">
            <v>0</v>
          </cell>
          <cell r="AZ1127">
            <v>0</v>
          </cell>
          <cell r="BA1127">
            <v>0</v>
          </cell>
          <cell r="BB1127" t="str">
            <v>Sin Seguimiento</v>
          </cell>
          <cell r="BJ1127" t="str">
            <v>---</v>
          </cell>
          <cell r="BK1127" t="str">
            <v>---</v>
          </cell>
          <cell r="BL1127" t="str">
            <v>---</v>
          </cell>
          <cell r="BN1127" t="str">
            <v>---</v>
          </cell>
          <cell r="BO1127" t="str">
            <v>---</v>
          </cell>
          <cell r="BP1127" t="str">
            <v>---</v>
          </cell>
          <cell r="BQ1127" t="str">
            <v>---</v>
          </cell>
          <cell r="BR1127" t="str">
            <v>---</v>
          </cell>
          <cell r="BS1127" t="str">
            <v>---</v>
          </cell>
          <cell r="BT1127" t="str">
            <v>---</v>
          </cell>
          <cell r="BU1127" t="str">
            <v>---</v>
          </cell>
          <cell r="BV1127" t="str">
            <v>---</v>
          </cell>
          <cell r="BW1127" t="str">
            <v>---</v>
          </cell>
        </row>
        <row r="1128">
          <cell r="A1128" t="str">
            <v>LAM0973</v>
          </cell>
          <cell r="B1128" t="str">
            <v>Licencia Ambiental</v>
          </cell>
          <cell r="C1128" t="str">
            <v>BLOQUE DE EXPLORACIÓN YUCAO.</v>
          </cell>
          <cell r="D1128" t="str">
            <v xml:space="preserve">ECOPETROL S.A. </v>
          </cell>
          <cell r="E1128" t="str">
            <v>Hidrocarburos</v>
          </cell>
          <cell r="F1128" t="str">
            <v>---</v>
          </cell>
          <cell r="G1128" t="str">
            <v>---</v>
          </cell>
          <cell r="H1128" t="str">
            <v>---</v>
          </cell>
          <cell r="I1128" t="str">
            <v>---</v>
          </cell>
          <cell r="J1128" t="str">
            <v>---</v>
          </cell>
          <cell r="K1128">
            <v>4</v>
          </cell>
          <cell r="O1128" t="str">
            <v>---</v>
          </cell>
          <cell r="P1128" t="str">
            <v>N/A</v>
          </cell>
          <cell r="Q1128" t="str">
            <v>---</v>
          </cell>
          <cell r="S1128" t="str">
            <v>---</v>
          </cell>
          <cell r="T1128" t="str">
            <v>---</v>
          </cell>
          <cell r="U1128">
            <v>1</v>
          </cell>
          <cell r="V1128" t="str">
            <v>ARCHIVADO</v>
          </cell>
          <cell r="W1128" t="str">
            <v>CAR Y CORTOLIMA</v>
          </cell>
          <cell r="X1128" t="str">
            <v>Auto de Archivo</v>
          </cell>
          <cell r="Y1128">
            <v>257</v>
          </cell>
          <cell r="Z1128">
            <v>38077</v>
          </cell>
          <cell r="AA1128" t="str">
            <v>N/A</v>
          </cell>
          <cell r="AB1128" t="str">
            <v>N/A</v>
          </cell>
          <cell r="AD1128" t="str">
            <v>---</v>
          </cell>
          <cell r="AE1128" t="str">
            <v>---</v>
          </cell>
          <cell r="AF1128" t="str">
            <v>---</v>
          </cell>
          <cell r="AG1128" t="str">
            <v>---</v>
          </cell>
          <cell r="AH1128" t="str">
            <v>---</v>
          </cell>
          <cell r="AI1128" t="str">
            <v>---</v>
          </cell>
          <cell r="AJ1128" t="str">
            <v>---</v>
          </cell>
          <cell r="AK1128" t="str">
            <v>---</v>
          </cell>
          <cell r="AL1128">
            <v>0</v>
          </cell>
          <cell r="AM1128" t="str">
            <v>---</v>
          </cell>
          <cell r="AN1128">
            <v>0</v>
          </cell>
          <cell r="AO1128">
            <v>0</v>
          </cell>
          <cell r="AP1128">
            <v>0</v>
          </cell>
          <cell r="AQ1128">
            <v>0</v>
          </cell>
          <cell r="AR1128">
            <v>0</v>
          </cell>
          <cell r="AS1128">
            <v>0</v>
          </cell>
          <cell r="AT1128">
            <v>0</v>
          </cell>
          <cell r="AU1128">
            <v>0</v>
          </cell>
          <cell r="AV1128">
            <v>0</v>
          </cell>
          <cell r="AW1128">
            <v>0</v>
          </cell>
          <cell r="AX1128">
            <v>0</v>
          </cell>
          <cell r="AY1128">
            <v>0</v>
          </cell>
          <cell r="AZ1128">
            <v>0</v>
          </cell>
          <cell r="BA1128">
            <v>0</v>
          </cell>
          <cell r="BB1128" t="str">
            <v>Sin Seguimiento</v>
          </cell>
          <cell r="BJ1128" t="str">
            <v>---</v>
          </cell>
          <cell r="BK1128" t="str">
            <v>---</v>
          </cell>
          <cell r="BL1128" t="str">
            <v>---</v>
          </cell>
          <cell r="BN1128" t="str">
            <v>---</v>
          </cell>
          <cell r="BO1128" t="str">
            <v>---</v>
          </cell>
          <cell r="BP1128" t="str">
            <v>---</v>
          </cell>
          <cell r="BQ1128" t="str">
            <v>---</v>
          </cell>
          <cell r="BR1128" t="str">
            <v>---</v>
          </cell>
          <cell r="BS1128" t="str">
            <v>---</v>
          </cell>
          <cell r="BT1128" t="str">
            <v>---</v>
          </cell>
          <cell r="BU1128" t="str">
            <v>---</v>
          </cell>
          <cell r="BV1128" t="str">
            <v>---</v>
          </cell>
          <cell r="BW1128" t="str">
            <v>---</v>
          </cell>
        </row>
        <row r="1129">
          <cell r="A1129" t="str">
            <v>LAM0972</v>
          </cell>
          <cell r="B1129" t="str">
            <v>Licencia Ambiental</v>
          </cell>
          <cell r="C1129" t="str">
            <v>TRABAJOS DE PROSPECCIÓN SÍSMICA DE PUERTO LLERAS.</v>
          </cell>
          <cell r="D1129" t="str">
            <v xml:space="preserve">HGS INCORPORATED. </v>
          </cell>
          <cell r="E1129" t="str">
            <v>Hidrocarburos</v>
          </cell>
          <cell r="F1129" t="str">
            <v>---</v>
          </cell>
          <cell r="G1129" t="str">
            <v>---</v>
          </cell>
          <cell r="H1129" t="str">
            <v>---</v>
          </cell>
          <cell r="I1129" t="str">
            <v>---</v>
          </cell>
          <cell r="J1129" t="str">
            <v>---</v>
          </cell>
          <cell r="K1129">
            <v>4</v>
          </cell>
          <cell r="O1129" t="str">
            <v>---</v>
          </cell>
          <cell r="P1129" t="str">
            <v>N/A</v>
          </cell>
          <cell r="Q1129" t="str">
            <v>---</v>
          </cell>
          <cell r="S1129" t="str">
            <v>---</v>
          </cell>
          <cell r="T1129" t="str">
            <v>---</v>
          </cell>
          <cell r="U1129">
            <v>1</v>
          </cell>
          <cell r="V1129" t="str">
            <v>ARCHIVADO</v>
          </cell>
          <cell r="W1129" t="str">
            <v>CAR Y CORTOLIMA</v>
          </cell>
          <cell r="X1129" t="str">
            <v>Auto de Archivo</v>
          </cell>
          <cell r="Y1129">
            <v>257</v>
          </cell>
          <cell r="Z1129">
            <v>38077</v>
          </cell>
          <cell r="AA1129" t="str">
            <v>N/A</v>
          </cell>
          <cell r="AB1129" t="str">
            <v>N/A</v>
          </cell>
          <cell r="AD1129" t="str">
            <v>---</v>
          </cell>
          <cell r="AE1129" t="str">
            <v>---</v>
          </cell>
          <cell r="AF1129" t="str">
            <v>---</v>
          </cell>
          <cell r="AG1129" t="str">
            <v>---</v>
          </cell>
          <cell r="AH1129" t="str">
            <v>---</v>
          </cell>
          <cell r="AI1129" t="str">
            <v>---</v>
          </cell>
          <cell r="AJ1129" t="str">
            <v>---</v>
          </cell>
          <cell r="AK1129" t="str">
            <v>---</v>
          </cell>
          <cell r="AL1129">
            <v>0</v>
          </cell>
          <cell r="AM1129" t="str">
            <v>---</v>
          </cell>
          <cell r="AN1129">
            <v>0</v>
          </cell>
          <cell r="AO1129">
            <v>0</v>
          </cell>
          <cell r="AP1129">
            <v>0</v>
          </cell>
          <cell r="AQ1129">
            <v>0</v>
          </cell>
          <cell r="AR1129">
            <v>0</v>
          </cell>
          <cell r="AS1129">
            <v>0</v>
          </cell>
          <cell r="AT1129">
            <v>0</v>
          </cell>
          <cell r="AU1129">
            <v>0</v>
          </cell>
          <cell r="AV1129">
            <v>0</v>
          </cell>
          <cell r="AW1129">
            <v>0</v>
          </cell>
          <cell r="AX1129">
            <v>0</v>
          </cell>
          <cell r="AY1129">
            <v>0</v>
          </cell>
          <cell r="AZ1129">
            <v>0</v>
          </cell>
          <cell r="BA1129">
            <v>0</v>
          </cell>
          <cell r="BB1129" t="str">
            <v>Sin Seguimiento</v>
          </cell>
          <cell r="BJ1129" t="str">
            <v>---</v>
          </cell>
          <cell r="BK1129" t="str">
            <v>---</v>
          </cell>
          <cell r="BL1129" t="str">
            <v>---</v>
          </cell>
          <cell r="BN1129" t="str">
            <v>---</v>
          </cell>
          <cell r="BO1129" t="str">
            <v>---</v>
          </cell>
          <cell r="BP1129" t="str">
            <v>---</v>
          </cell>
          <cell r="BQ1129" t="str">
            <v>---</v>
          </cell>
          <cell r="BR1129" t="str">
            <v>---</v>
          </cell>
          <cell r="BS1129" t="str">
            <v>---</v>
          </cell>
          <cell r="BT1129" t="str">
            <v>---</v>
          </cell>
          <cell r="BU1129" t="str">
            <v>---</v>
          </cell>
          <cell r="BV1129" t="str">
            <v>---</v>
          </cell>
          <cell r="BW1129" t="str">
            <v>---</v>
          </cell>
        </row>
        <row r="1130">
          <cell r="A1130" t="str">
            <v>LAM0962</v>
          </cell>
          <cell r="B1130" t="str">
            <v>Licencia Ambiental</v>
          </cell>
          <cell r="C1130" t="str">
            <v>CONCEPTO CON DESTINO A LA DIMAR. PROYECTO OPERACIÓN COSTA AFUERA POZO EXPLORATORIO MERLUZA 1.</v>
          </cell>
          <cell r="D1130" t="str">
            <v xml:space="preserve">CHEVRON PETROLEUM COMPANY </v>
          </cell>
          <cell r="E1130" t="str">
            <v>Hidrocarburos</v>
          </cell>
          <cell r="F1130" t="str">
            <v>---</v>
          </cell>
          <cell r="G1130" t="str">
            <v>---</v>
          </cell>
          <cell r="H1130" t="str">
            <v>---</v>
          </cell>
          <cell r="I1130" t="str">
            <v>---</v>
          </cell>
          <cell r="J1130" t="str">
            <v>---</v>
          </cell>
          <cell r="K1130">
            <v>4</v>
          </cell>
          <cell r="O1130" t="str">
            <v>---</v>
          </cell>
          <cell r="P1130" t="str">
            <v>N/A</v>
          </cell>
          <cell r="Q1130" t="str">
            <v>---</v>
          </cell>
          <cell r="S1130" t="str">
            <v>---</v>
          </cell>
          <cell r="T1130" t="str">
            <v>---</v>
          </cell>
          <cell r="U1130">
            <v>1</v>
          </cell>
          <cell r="V1130" t="str">
            <v>ARCHIVADO</v>
          </cell>
          <cell r="W1130" t="str">
            <v>CAR Y CORTOLIMA</v>
          </cell>
          <cell r="X1130" t="str">
            <v>Auto de Archivo</v>
          </cell>
          <cell r="Y1130">
            <v>257</v>
          </cell>
          <cell r="Z1130">
            <v>38077</v>
          </cell>
          <cell r="AA1130" t="str">
            <v>N/A</v>
          </cell>
          <cell r="AB1130" t="str">
            <v>N/A</v>
          </cell>
          <cell r="AD1130" t="str">
            <v>---</v>
          </cell>
          <cell r="AE1130" t="str">
            <v>---</v>
          </cell>
          <cell r="AF1130" t="str">
            <v>---</v>
          </cell>
          <cell r="AG1130" t="str">
            <v>---</v>
          </cell>
          <cell r="AH1130" t="str">
            <v>---</v>
          </cell>
          <cell r="AI1130" t="str">
            <v>---</v>
          </cell>
          <cell r="AJ1130" t="str">
            <v>---</v>
          </cell>
          <cell r="AK1130" t="str">
            <v>---</v>
          </cell>
          <cell r="AL1130">
            <v>0</v>
          </cell>
          <cell r="AM1130" t="str">
            <v>---</v>
          </cell>
          <cell r="AN1130">
            <v>0</v>
          </cell>
          <cell r="AO1130">
            <v>0</v>
          </cell>
          <cell r="AP1130">
            <v>0</v>
          </cell>
          <cell r="AQ1130">
            <v>0</v>
          </cell>
          <cell r="AR1130">
            <v>0</v>
          </cell>
          <cell r="AS1130">
            <v>0</v>
          </cell>
          <cell r="AT1130">
            <v>0</v>
          </cell>
          <cell r="AU1130">
            <v>0</v>
          </cell>
          <cell r="AV1130">
            <v>0</v>
          </cell>
          <cell r="AW1130">
            <v>0</v>
          </cell>
          <cell r="AX1130">
            <v>0</v>
          </cell>
          <cell r="AY1130">
            <v>0</v>
          </cell>
          <cell r="AZ1130">
            <v>0</v>
          </cell>
          <cell r="BA1130">
            <v>0</v>
          </cell>
          <cell r="BB1130" t="str">
            <v>Sin Seguimiento</v>
          </cell>
          <cell r="BJ1130" t="str">
            <v>---</v>
          </cell>
          <cell r="BK1130" t="str">
            <v>---</v>
          </cell>
          <cell r="BL1130" t="str">
            <v>---</v>
          </cell>
          <cell r="BN1130" t="str">
            <v>---</v>
          </cell>
          <cell r="BO1130" t="str">
            <v>---</v>
          </cell>
          <cell r="BP1130" t="str">
            <v>---</v>
          </cell>
          <cell r="BQ1130" t="str">
            <v>---</v>
          </cell>
          <cell r="BR1130" t="str">
            <v>---</v>
          </cell>
          <cell r="BS1130" t="str">
            <v>---</v>
          </cell>
          <cell r="BT1130" t="str">
            <v>---</v>
          </cell>
          <cell r="BU1130" t="str">
            <v>---</v>
          </cell>
          <cell r="BV1130" t="str">
            <v>---</v>
          </cell>
          <cell r="BW1130" t="str">
            <v>---</v>
          </cell>
        </row>
        <row r="1131">
          <cell r="A1131" t="str">
            <v>LAM0948</v>
          </cell>
          <cell r="B1131" t="str">
            <v>Licencia Ambiental</v>
          </cell>
          <cell r="C1131" t="str">
            <v>DECLARACIÓN PARA EFECTO AMBIENTAL.</v>
          </cell>
          <cell r="D1131" t="str">
            <v xml:space="preserve">ECOPETROL S.A. </v>
          </cell>
          <cell r="E1131" t="str">
            <v>Hidrocarburos</v>
          </cell>
          <cell r="F1131" t="str">
            <v>---</v>
          </cell>
          <cell r="G1131" t="str">
            <v>---</v>
          </cell>
          <cell r="H1131" t="str">
            <v>---</v>
          </cell>
          <cell r="I1131" t="str">
            <v>---</v>
          </cell>
          <cell r="J1131" t="str">
            <v>---</v>
          </cell>
          <cell r="K1131">
            <v>4</v>
          </cell>
          <cell r="O1131" t="str">
            <v>---</v>
          </cell>
          <cell r="P1131" t="str">
            <v>N/A</v>
          </cell>
          <cell r="Q1131" t="str">
            <v>---</v>
          </cell>
          <cell r="S1131" t="str">
            <v>---</v>
          </cell>
          <cell r="T1131" t="str">
            <v>---</v>
          </cell>
          <cell r="U1131">
            <v>1</v>
          </cell>
          <cell r="V1131" t="str">
            <v>ARCHIVADO</v>
          </cell>
          <cell r="W1131" t="str">
            <v>CAR Y CORTOLIMA</v>
          </cell>
          <cell r="X1131" t="str">
            <v>Auto de Archivo</v>
          </cell>
          <cell r="Y1131">
            <v>147</v>
          </cell>
          <cell r="Z1131">
            <v>38037</v>
          </cell>
          <cell r="AA1131" t="str">
            <v>N/A</v>
          </cell>
          <cell r="AB1131" t="str">
            <v>N/A</v>
          </cell>
          <cell r="AD1131" t="str">
            <v>---</v>
          </cell>
          <cell r="AE1131" t="str">
            <v>---</v>
          </cell>
          <cell r="AF1131" t="str">
            <v>---</v>
          </cell>
          <cell r="AG1131" t="str">
            <v>---</v>
          </cell>
          <cell r="AH1131" t="str">
            <v>---</v>
          </cell>
          <cell r="AI1131" t="str">
            <v>---</v>
          </cell>
          <cell r="AJ1131" t="str">
            <v>---</v>
          </cell>
          <cell r="AK1131" t="str">
            <v>---</v>
          </cell>
          <cell r="AL1131">
            <v>0</v>
          </cell>
          <cell r="AM1131" t="str">
            <v>---</v>
          </cell>
          <cell r="AN1131">
            <v>0</v>
          </cell>
          <cell r="AO1131">
            <v>0</v>
          </cell>
          <cell r="AP1131">
            <v>0</v>
          </cell>
          <cell r="AQ1131">
            <v>0</v>
          </cell>
          <cell r="AR1131">
            <v>0</v>
          </cell>
          <cell r="AS1131">
            <v>0</v>
          </cell>
          <cell r="AT1131">
            <v>0</v>
          </cell>
          <cell r="AU1131">
            <v>0</v>
          </cell>
          <cell r="AV1131">
            <v>0</v>
          </cell>
          <cell r="AW1131">
            <v>0</v>
          </cell>
          <cell r="AX1131">
            <v>0</v>
          </cell>
          <cell r="AY1131">
            <v>0</v>
          </cell>
          <cell r="AZ1131">
            <v>0</v>
          </cell>
          <cell r="BA1131">
            <v>0</v>
          </cell>
          <cell r="BB1131" t="str">
            <v>Sin Seguimiento</v>
          </cell>
          <cell r="BJ1131" t="str">
            <v>---</v>
          </cell>
          <cell r="BK1131" t="str">
            <v>---</v>
          </cell>
          <cell r="BL1131" t="str">
            <v>---</v>
          </cell>
          <cell r="BN1131" t="str">
            <v>---</v>
          </cell>
          <cell r="BO1131" t="str">
            <v>---</v>
          </cell>
          <cell r="BP1131" t="str">
            <v>---</v>
          </cell>
          <cell r="BQ1131" t="str">
            <v>---</v>
          </cell>
          <cell r="BR1131" t="str">
            <v>---</v>
          </cell>
          <cell r="BS1131" t="str">
            <v>---</v>
          </cell>
          <cell r="BT1131" t="str">
            <v>---</v>
          </cell>
          <cell r="BU1131" t="str">
            <v>---</v>
          </cell>
          <cell r="BV1131" t="str">
            <v>---</v>
          </cell>
          <cell r="BW1131" t="str">
            <v>---</v>
          </cell>
        </row>
        <row r="1132">
          <cell r="A1132" t="str">
            <v>LAM0946</v>
          </cell>
          <cell r="B1132" t="str">
            <v>Licencia Ambiental</v>
          </cell>
          <cell r="C1132" t="str">
            <v>SÍSMICA EN EL BLOQUE CARIBE SUR.</v>
          </cell>
          <cell r="D1132" t="str">
            <v xml:space="preserve">BP EXPLORATION COMPANY (COLOMBIA) LTD. </v>
          </cell>
          <cell r="E1132" t="str">
            <v>Hidrocarburos</v>
          </cell>
          <cell r="F1132" t="str">
            <v>---</v>
          </cell>
          <cell r="G1132" t="str">
            <v>---</v>
          </cell>
          <cell r="H1132" t="str">
            <v>---</v>
          </cell>
          <cell r="I1132" t="str">
            <v>---</v>
          </cell>
          <cell r="J1132" t="str">
            <v>---</v>
          </cell>
          <cell r="K1132">
            <v>4</v>
          </cell>
          <cell r="O1132" t="str">
            <v>---</v>
          </cell>
          <cell r="P1132" t="str">
            <v>N/A</v>
          </cell>
          <cell r="Q1132" t="str">
            <v>---</v>
          </cell>
          <cell r="S1132" t="str">
            <v>---</v>
          </cell>
          <cell r="T1132" t="str">
            <v>---</v>
          </cell>
          <cell r="U1132">
            <v>1</v>
          </cell>
          <cell r="V1132" t="str">
            <v>ARCHIVADO</v>
          </cell>
          <cell r="W1132" t="str">
            <v>CAR Y CORTOLIMA</v>
          </cell>
          <cell r="X1132" t="str">
            <v>Auto de Archivo</v>
          </cell>
          <cell r="Y1132">
            <v>394</v>
          </cell>
          <cell r="Z1132">
            <v>38110</v>
          </cell>
          <cell r="AA1132" t="str">
            <v>N/A</v>
          </cell>
          <cell r="AB1132" t="str">
            <v>N/A</v>
          </cell>
          <cell r="AD1132" t="str">
            <v>---</v>
          </cell>
          <cell r="AE1132" t="str">
            <v>---</v>
          </cell>
          <cell r="AF1132" t="str">
            <v>---</v>
          </cell>
          <cell r="AG1132" t="str">
            <v>---</v>
          </cell>
          <cell r="AH1132" t="str">
            <v>---</v>
          </cell>
          <cell r="AI1132" t="str">
            <v>---</v>
          </cell>
          <cell r="AJ1132" t="str">
            <v>---</v>
          </cell>
          <cell r="AK1132" t="str">
            <v>---</v>
          </cell>
          <cell r="AL1132">
            <v>0</v>
          </cell>
          <cell r="AM1132" t="str">
            <v>---</v>
          </cell>
          <cell r="AN1132">
            <v>0</v>
          </cell>
          <cell r="AO1132">
            <v>0</v>
          </cell>
          <cell r="AP1132">
            <v>0</v>
          </cell>
          <cell r="AQ1132">
            <v>0</v>
          </cell>
          <cell r="AR1132">
            <v>0</v>
          </cell>
          <cell r="AS1132">
            <v>0</v>
          </cell>
          <cell r="AT1132">
            <v>0</v>
          </cell>
          <cell r="AU1132">
            <v>0</v>
          </cell>
          <cell r="AV1132">
            <v>0</v>
          </cell>
          <cell r="AW1132">
            <v>0</v>
          </cell>
          <cell r="AX1132">
            <v>0</v>
          </cell>
          <cell r="AY1132">
            <v>0</v>
          </cell>
          <cell r="AZ1132">
            <v>0</v>
          </cell>
          <cell r="BA1132">
            <v>0</v>
          </cell>
          <cell r="BB1132" t="str">
            <v>Sin Seguimiento</v>
          </cell>
          <cell r="BJ1132" t="str">
            <v>---</v>
          </cell>
          <cell r="BK1132" t="str">
            <v>---</v>
          </cell>
          <cell r="BL1132" t="str">
            <v>---</v>
          </cell>
          <cell r="BN1132" t="str">
            <v>---</v>
          </cell>
          <cell r="BO1132" t="str">
            <v>---</v>
          </cell>
          <cell r="BP1132" t="str">
            <v>---</v>
          </cell>
          <cell r="BQ1132" t="str">
            <v>---</v>
          </cell>
          <cell r="BR1132" t="str">
            <v>---</v>
          </cell>
          <cell r="BS1132" t="str">
            <v>---</v>
          </cell>
          <cell r="BT1132" t="str">
            <v>---</v>
          </cell>
          <cell r="BU1132" t="str">
            <v>---</v>
          </cell>
          <cell r="BV1132" t="str">
            <v>---</v>
          </cell>
          <cell r="BW1132" t="str">
            <v>---</v>
          </cell>
        </row>
        <row r="1133">
          <cell r="A1133" t="str">
            <v>LAM0943</v>
          </cell>
          <cell r="B1133" t="str">
            <v>Licencia Ambiental</v>
          </cell>
          <cell r="C1133" t="str">
            <v>POZO EXPLORATORIO PITAYA 1.
CONTRATO VIANÍ.</v>
          </cell>
          <cell r="D1133" t="str">
            <v xml:space="preserve">AIPC </v>
          </cell>
          <cell r="E1133" t="str">
            <v>Hidrocarburos</v>
          </cell>
          <cell r="F1133" t="str">
            <v>---</v>
          </cell>
          <cell r="G1133" t="str">
            <v>---</v>
          </cell>
          <cell r="H1133" t="str">
            <v>---</v>
          </cell>
          <cell r="I1133" t="str">
            <v>---</v>
          </cell>
          <cell r="J1133" t="str">
            <v>---</v>
          </cell>
          <cell r="K1133">
            <v>4</v>
          </cell>
          <cell r="O1133" t="str">
            <v>---</v>
          </cell>
          <cell r="P1133" t="str">
            <v>N/A</v>
          </cell>
          <cell r="Q1133" t="str">
            <v>---</v>
          </cell>
          <cell r="S1133" t="str">
            <v>---</v>
          </cell>
          <cell r="T1133" t="str">
            <v>---</v>
          </cell>
          <cell r="U1133">
            <v>1</v>
          </cell>
          <cell r="V1133" t="str">
            <v>ARCHIVADO</v>
          </cell>
          <cell r="W1133" t="str">
            <v>CAR Y CORTOLIMA</v>
          </cell>
          <cell r="X1133" t="str">
            <v>Auto de Archivo</v>
          </cell>
          <cell r="Y1133">
            <v>86</v>
          </cell>
          <cell r="Z1133">
            <v>38029</v>
          </cell>
          <cell r="AA1133" t="str">
            <v>N/A</v>
          </cell>
          <cell r="AB1133" t="str">
            <v>N/A</v>
          </cell>
          <cell r="AD1133" t="str">
            <v>---</v>
          </cell>
          <cell r="AE1133" t="str">
            <v>---</v>
          </cell>
          <cell r="AF1133" t="str">
            <v>---</v>
          </cell>
          <cell r="AG1133" t="str">
            <v>---</v>
          </cell>
          <cell r="AH1133" t="str">
            <v>---</v>
          </cell>
          <cell r="AI1133" t="str">
            <v>---</v>
          </cell>
          <cell r="AJ1133" t="str">
            <v>---</v>
          </cell>
          <cell r="AK1133" t="str">
            <v>---</v>
          </cell>
          <cell r="AL1133">
            <v>0</v>
          </cell>
          <cell r="AM1133" t="str">
            <v>---</v>
          </cell>
          <cell r="AN1133">
            <v>0</v>
          </cell>
          <cell r="AO1133">
            <v>0</v>
          </cell>
          <cell r="AP1133">
            <v>0</v>
          </cell>
          <cell r="AQ1133">
            <v>0</v>
          </cell>
          <cell r="AR1133">
            <v>0</v>
          </cell>
          <cell r="AS1133">
            <v>0</v>
          </cell>
          <cell r="AT1133">
            <v>0</v>
          </cell>
          <cell r="AU1133">
            <v>0</v>
          </cell>
          <cell r="AV1133">
            <v>0</v>
          </cell>
          <cell r="AW1133">
            <v>0</v>
          </cell>
          <cell r="AX1133">
            <v>0</v>
          </cell>
          <cell r="AY1133">
            <v>0</v>
          </cell>
          <cell r="AZ1133">
            <v>0</v>
          </cell>
          <cell r="BA1133">
            <v>0</v>
          </cell>
          <cell r="BB1133" t="str">
            <v>Sin Seguimiento</v>
          </cell>
          <cell r="BJ1133" t="str">
            <v>---</v>
          </cell>
          <cell r="BK1133" t="str">
            <v>---</v>
          </cell>
          <cell r="BL1133" t="str">
            <v>---</v>
          </cell>
          <cell r="BN1133" t="str">
            <v>---</v>
          </cell>
          <cell r="BO1133" t="str">
            <v>---</v>
          </cell>
          <cell r="BP1133" t="str">
            <v>---</v>
          </cell>
          <cell r="BQ1133" t="str">
            <v>---</v>
          </cell>
          <cell r="BR1133" t="str">
            <v>---</v>
          </cell>
          <cell r="BS1133" t="str">
            <v>---</v>
          </cell>
          <cell r="BT1133" t="str">
            <v>---</v>
          </cell>
          <cell r="BU1133" t="str">
            <v>---</v>
          </cell>
          <cell r="BV1133" t="str">
            <v>---</v>
          </cell>
          <cell r="BW1133" t="str">
            <v>---</v>
          </cell>
        </row>
        <row r="1134">
          <cell r="A1134" t="str">
            <v>LAM0942</v>
          </cell>
          <cell r="B1134" t="str">
            <v>Licencia Ambiental</v>
          </cell>
          <cell r="C1134" t="str">
            <v>POZO EXPLORATORIO MARAÑÓN 1 (BLOQUE RÍO PLANAS).</v>
          </cell>
          <cell r="D1134" t="str">
            <v xml:space="preserve">CASA INGLESA. </v>
          </cell>
          <cell r="E1134" t="str">
            <v>Hidrocarburos</v>
          </cell>
          <cell r="F1134" t="str">
            <v>---</v>
          </cell>
          <cell r="G1134" t="str">
            <v>---</v>
          </cell>
          <cell r="H1134" t="str">
            <v>---</v>
          </cell>
          <cell r="I1134" t="str">
            <v>---</v>
          </cell>
          <cell r="J1134" t="str">
            <v>---</v>
          </cell>
          <cell r="K1134">
            <v>4</v>
          </cell>
          <cell r="O1134" t="str">
            <v>---</v>
          </cell>
          <cell r="P1134" t="str">
            <v>N/A</v>
          </cell>
          <cell r="Q1134" t="str">
            <v>---</v>
          </cell>
          <cell r="S1134" t="str">
            <v>---</v>
          </cell>
          <cell r="T1134" t="str">
            <v>---</v>
          </cell>
          <cell r="U1134">
            <v>1</v>
          </cell>
          <cell r="V1134" t="str">
            <v>ARCHIVADO</v>
          </cell>
          <cell r="W1134" t="str">
            <v>CAR Y CORTOLIMA</v>
          </cell>
          <cell r="X1134" t="str">
            <v>Auto de Archivo</v>
          </cell>
          <cell r="Y1134">
            <v>506</v>
          </cell>
          <cell r="Z1134">
            <v>38140</v>
          </cell>
          <cell r="AA1134" t="str">
            <v>N/A</v>
          </cell>
          <cell r="AB1134" t="str">
            <v>N/A</v>
          </cell>
          <cell r="AD1134" t="str">
            <v>---</v>
          </cell>
          <cell r="AE1134" t="str">
            <v>---</v>
          </cell>
          <cell r="AF1134" t="str">
            <v>---</v>
          </cell>
          <cell r="AG1134" t="str">
            <v>---</v>
          </cell>
          <cell r="AH1134" t="str">
            <v>---</v>
          </cell>
          <cell r="AI1134" t="str">
            <v>---</v>
          </cell>
          <cell r="AJ1134" t="str">
            <v>---</v>
          </cell>
          <cell r="AK1134" t="str">
            <v>---</v>
          </cell>
          <cell r="AL1134">
            <v>0</v>
          </cell>
          <cell r="AM1134" t="str">
            <v>---</v>
          </cell>
          <cell r="AN1134">
            <v>0</v>
          </cell>
          <cell r="AO1134">
            <v>0</v>
          </cell>
          <cell r="AP1134">
            <v>0</v>
          </cell>
          <cell r="AQ1134">
            <v>0</v>
          </cell>
          <cell r="AR1134">
            <v>0</v>
          </cell>
          <cell r="AS1134">
            <v>0</v>
          </cell>
          <cell r="AT1134">
            <v>0</v>
          </cell>
          <cell r="AU1134">
            <v>0</v>
          </cell>
          <cell r="AV1134">
            <v>0</v>
          </cell>
          <cell r="AW1134">
            <v>0</v>
          </cell>
          <cell r="AX1134">
            <v>0</v>
          </cell>
          <cell r="AY1134">
            <v>0</v>
          </cell>
          <cell r="AZ1134">
            <v>0</v>
          </cell>
          <cell r="BA1134">
            <v>0</v>
          </cell>
          <cell r="BB1134" t="str">
            <v>Sin Seguimiento</v>
          </cell>
          <cell r="BJ1134" t="str">
            <v>---</v>
          </cell>
          <cell r="BK1134" t="str">
            <v>---</v>
          </cell>
          <cell r="BL1134" t="str">
            <v>---</v>
          </cell>
          <cell r="BN1134" t="str">
            <v>---</v>
          </cell>
          <cell r="BO1134" t="str">
            <v>---</v>
          </cell>
          <cell r="BP1134" t="str">
            <v>---</v>
          </cell>
          <cell r="BQ1134" t="str">
            <v>---</v>
          </cell>
          <cell r="BR1134" t="str">
            <v>---</v>
          </cell>
          <cell r="BS1134" t="str">
            <v>---</v>
          </cell>
          <cell r="BT1134" t="str">
            <v>---</v>
          </cell>
          <cell r="BU1134" t="str">
            <v>---</v>
          </cell>
          <cell r="BV1134" t="str">
            <v>---</v>
          </cell>
          <cell r="BW1134" t="str">
            <v>---</v>
          </cell>
        </row>
        <row r="1135">
          <cell r="A1135" t="str">
            <v>LAM0941</v>
          </cell>
          <cell r="B1135" t="str">
            <v>Licencia Ambiental</v>
          </cell>
          <cell r="C1135" t="str">
            <v>POZO EXPLORATORIO POLY N. 4.</v>
          </cell>
          <cell r="D1135" t="str">
            <v xml:space="preserve">AIPC </v>
          </cell>
          <cell r="E1135" t="str">
            <v>Hidrocarburos</v>
          </cell>
          <cell r="F1135" t="str">
            <v>---</v>
          </cell>
          <cell r="G1135" t="str">
            <v>---</v>
          </cell>
          <cell r="H1135" t="str">
            <v>---</v>
          </cell>
          <cell r="I1135" t="str">
            <v>---</v>
          </cell>
          <cell r="J1135" t="str">
            <v>---</v>
          </cell>
          <cell r="K1135">
            <v>4</v>
          </cell>
          <cell r="O1135" t="str">
            <v>---</v>
          </cell>
          <cell r="P1135" t="str">
            <v>N/A</v>
          </cell>
          <cell r="Q1135" t="str">
            <v>---</v>
          </cell>
          <cell r="S1135" t="str">
            <v>---</v>
          </cell>
          <cell r="T1135" t="str">
            <v>---</v>
          </cell>
          <cell r="U1135">
            <v>1</v>
          </cell>
          <cell r="V1135" t="str">
            <v>ARCHIVADO</v>
          </cell>
          <cell r="W1135" t="str">
            <v>CAR Y CORTOLIMA</v>
          </cell>
          <cell r="X1135" t="str">
            <v>Auto de Archivo</v>
          </cell>
          <cell r="Y1135">
            <v>505</v>
          </cell>
          <cell r="Z1135">
            <v>38140</v>
          </cell>
          <cell r="AA1135" t="str">
            <v>N/A</v>
          </cell>
          <cell r="AB1135" t="str">
            <v>N/A</v>
          </cell>
          <cell r="AD1135" t="str">
            <v>---</v>
          </cell>
          <cell r="AE1135" t="str">
            <v>---</v>
          </cell>
          <cell r="AF1135" t="str">
            <v>---</v>
          </cell>
          <cell r="AG1135" t="str">
            <v>---</v>
          </cell>
          <cell r="AH1135" t="str">
            <v>---</v>
          </cell>
          <cell r="AI1135" t="str">
            <v>---</v>
          </cell>
          <cell r="AJ1135" t="str">
            <v>---</v>
          </cell>
          <cell r="AK1135" t="str">
            <v>---</v>
          </cell>
          <cell r="AL1135">
            <v>0</v>
          </cell>
          <cell r="AM1135" t="str">
            <v>---</v>
          </cell>
          <cell r="AN1135">
            <v>0</v>
          </cell>
          <cell r="AO1135">
            <v>0</v>
          </cell>
          <cell r="AP1135">
            <v>0</v>
          </cell>
          <cell r="AQ1135">
            <v>0</v>
          </cell>
          <cell r="AR1135">
            <v>0</v>
          </cell>
          <cell r="AS1135">
            <v>0</v>
          </cell>
          <cell r="AT1135">
            <v>0</v>
          </cell>
          <cell r="AU1135">
            <v>0</v>
          </cell>
          <cell r="AV1135">
            <v>0</v>
          </cell>
          <cell r="AW1135">
            <v>0</v>
          </cell>
          <cell r="AX1135">
            <v>0</v>
          </cell>
          <cell r="AY1135">
            <v>0</v>
          </cell>
          <cell r="AZ1135">
            <v>0</v>
          </cell>
          <cell r="BA1135">
            <v>0</v>
          </cell>
          <cell r="BB1135" t="str">
            <v>Sin Seguimiento</v>
          </cell>
          <cell r="BJ1135" t="str">
            <v>---</v>
          </cell>
          <cell r="BK1135" t="str">
            <v>---</v>
          </cell>
          <cell r="BL1135" t="str">
            <v>---</v>
          </cell>
          <cell r="BN1135" t="str">
            <v>---</v>
          </cell>
          <cell r="BO1135" t="str">
            <v>---</v>
          </cell>
          <cell r="BP1135" t="str">
            <v>---</v>
          </cell>
          <cell r="BQ1135" t="str">
            <v>---</v>
          </cell>
          <cell r="BR1135" t="str">
            <v>---</v>
          </cell>
          <cell r="BS1135" t="str">
            <v>---</v>
          </cell>
          <cell r="BT1135" t="str">
            <v>---</v>
          </cell>
          <cell r="BU1135" t="str">
            <v>---</v>
          </cell>
          <cell r="BV1135" t="str">
            <v>---</v>
          </cell>
          <cell r="BW1135" t="str">
            <v>---</v>
          </cell>
        </row>
        <row r="1136">
          <cell r="A1136" t="str">
            <v>LAM0940</v>
          </cell>
          <cell r="B1136" t="str">
            <v>Licencia Ambiental</v>
          </cell>
          <cell r="C1136" t="str">
            <v>BLOQUE EXPLORATORIO VIANÍ, VEGA 1.</v>
          </cell>
          <cell r="D1136" t="str">
            <v xml:space="preserve">AIPC </v>
          </cell>
          <cell r="E1136" t="str">
            <v>Hidrocarburos</v>
          </cell>
          <cell r="F1136" t="str">
            <v>---</v>
          </cell>
          <cell r="G1136" t="str">
            <v>---</v>
          </cell>
          <cell r="H1136" t="str">
            <v>---</v>
          </cell>
          <cell r="I1136" t="str">
            <v>---</v>
          </cell>
          <cell r="J1136" t="str">
            <v>---</v>
          </cell>
          <cell r="K1136">
            <v>4</v>
          </cell>
          <cell r="O1136" t="str">
            <v>---</v>
          </cell>
          <cell r="P1136" t="str">
            <v>N/A</v>
          </cell>
          <cell r="Q1136" t="str">
            <v>---</v>
          </cell>
          <cell r="S1136" t="str">
            <v>---</v>
          </cell>
          <cell r="T1136" t="str">
            <v>---</v>
          </cell>
          <cell r="U1136">
            <v>1</v>
          </cell>
          <cell r="V1136" t="str">
            <v>ARCHIVADO</v>
          </cell>
          <cell r="W1136" t="str">
            <v>CAR Y CORTOLIMA</v>
          </cell>
          <cell r="X1136" t="str">
            <v>Auto de Archivo</v>
          </cell>
          <cell r="Y1136">
            <v>394</v>
          </cell>
          <cell r="Z1136">
            <v>38110</v>
          </cell>
          <cell r="AA1136" t="str">
            <v>N/A</v>
          </cell>
          <cell r="AB1136" t="str">
            <v>N/A</v>
          </cell>
          <cell r="AD1136" t="str">
            <v>---</v>
          </cell>
          <cell r="AE1136" t="str">
            <v>---</v>
          </cell>
          <cell r="AF1136" t="str">
            <v>---</v>
          </cell>
          <cell r="AG1136" t="str">
            <v>---</v>
          </cell>
          <cell r="AH1136" t="str">
            <v>---</v>
          </cell>
          <cell r="AI1136" t="str">
            <v>---</v>
          </cell>
          <cell r="AJ1136" t="str">
            <v>---</v>
          </cell>
          <cell r="AK1136" t="str">
            <v>---</v>
          </cell>
          <cell r="AL1136">
            <v>0</v>
          </cell>
          <cell r="AM1136" t="str">
            <v>---</v>
          </cell>
          <cell r="AN1136">
            <v>1</v>
          </cell>
          <cell r="AO1136">
            <v>0</v>
          </cell>
          <cell r="AP1136">
            <v>0</v>
          </cell>
          <cell r="AQ1136">
            <v>0</v>
          </cell>
          <cell r="AR1136">
            <v>0</v>
          </cell>
          <cell r="AS1136">
            <v>0</v>
          </cell>
          <cell r="AT1136">
            <v>0</v>
          </cell>
          <cell r="AU1136">
            <v>0</v>
          </cell>
          <cell r="AV1136">
            <v>0</v>
          </cell>
          <cell r="AW1136">
            <v>0</v>
          </cell>
          <cell r="AX1136">
            <v>0</v>
          </cell>
          <cell r="AY1136">
            <v>0</v>
          </cell>
          <cell r="AZ1136">
            <v>0</v>
          </cell>
          <cell r="BA1136">
            <v>0</v>
          </cell>
          <cell r="BB1136" t="str">
            <v>Seguimiento &lt; 2006</v>
          </cell>
          <cell r="BJ1136" t="str">
            <v>---</v>
          </cell>
          <cell r="BK1136" t="str">
            <v>---</v>
          </cell>
          <cell r="BL1136" t="str">
            <v>---</v>
          </cell>
          <cell r="BN1136" t="str">
            <v>---</v>
          </cell>
          <cell r="BO1136" t="str">
            <v>---</v>
          </cell>
          <cell r="BP1136" t="str">
            <v>---</v>
          </cell>
          <cell r="BQ1136" t="str">
            <v>---</v>
          </cell>
          <cell r="BR1136" t="str">
            <v>---</v>
          </cell>
          <cell r="BS1136" t="str">
            <v>---</v>
          </cell>
          <cell r="BT1136" t="str">
            <v>---</v>
          </cell>
          <cell r="BU1136" t="str">
            <v>---</v>
          </cell>
          <cell r="BV1136" t="str">
            <v>---</v>
          </cell>
          <cell r="BW1136" t="str">
            <v>---</v>
          </cell>
        </row>
        <row r="1137">
          <cell r="A1137" t="str">
            <v>LAM0939</v>
          </cell>
          <cell r="B1137" t="str">
            <v>Licencia Ambiental</v>
          </cell>
          <cell r="C1137" t="str">
            <v>POZO QUINA 1.</v>
          </cell>
          <cell r="D1137" t="str">
            <v xml:space="preserve">AIPC </v>
          </cell>
          <cell r="E1137" t="str">
            <v>Hidrocarburos</v>
          </cell>
          <cell r="F1137" t="str">
            <v>---</v>
          </cell>
          <cell r="G1137" t="str">
            <v>---</v>
          </cell>
          <cell r="H1137" t="str">
            <v>---</v>
          </cell>
          <cell r="I1137" t="str">
            <v>---</v>
          </cell>
          <cell r="J1137" t="str">
            <v>---</v>
          </cell>
          <cell r="K1137">
            <v>4</v>
          </cell>
          <cell r="O1137" t="str">
            <v>---</v>
          </cell>
          <cell r="P1137" t="str">
            <v>N/A</v>
          </cell>
          <cell r="Q1137" t="str">
            <v>---</v>
          </cell>
          <cell r="S1137" t="str">
            <v>---</v>
          </cell>
          <cell r="T1137" t="str">
            <v>---</v>
          </cell>
          <cell r="U1137">
            <v>1</v>
          </cell>
          <cell r="V1137" t="str">
            <v>ARCHIVADO</v>
          </cell>
          <cell r="W1137" t="str">
            <v>CAR Y CORTOLIMA</v>
          </cell>
          <cell r="X1137" t="str">
            <v>Auto de Archivo</v>
          </cell>
          <cell r="Y1137">
            <v>505</v>
          </cell>
          <cell r="Z1137">
            <v>38140</v>
          </cell>
          <cell r="AA1137" t="str">
            <v>N/A</v>
          </cell>
          <cell r="AB1137" t="str">
            <v>N/A</v>
          </cell>
          <cell r="AD1137" t="str">
            <v>---</v>
          </cell>
          <cell r="AE1137" t="str">
            <v>---</v>
          </cell>
          <cell r="AF1137" t="str">
            <v>---</v>
          </cell>
          <cell r="AG1137" t="str">
            <v>---</v>
          </cell>
          <cell r="AH1137" t="str">
            <v>---</v>
          </cell>
          <cell r="AI1137" t="str">
            <v>---</v>
          </cell>
          <cell r="AJ1137" t="str">
            <v>---</v>
          </cell>
          <cell r="AK1137" t="str">
            <v>---</v>
          </cell>
          <cell r="AL1137">
            <v>0</v>
          </cell>
          <cell r="AM1137" t="str">
            <v>---</v>
          </cell>
          <cell r="AN1137">
            <v>0</v>
          </cell>
          <cell r="AO1137">
            <v>0</v>
          </cell>
          <cell r="AP1137">
            <v>0</v>
          </cell>
          <cell r="AQ1137">
            <v>0</v>
          </cell>
          <cell r="AR1137">
            <v>0</v>
          </cell>
          <cell r="AS1137">
            <v>0</v>
          </cell>
          <cell r="AT1137">
            <v>0</v>
          </cell>
          <cell r="AU1137">
            <v>0</v>
          </cell>
          <cell r="AV1137">
            <v>0</v>
          </cell>
          <cell r="AW1137">
            <v>0</v>
          </cell>
          <cell r="AX1137">
            <v>0</v>
          </cell>
          <cell r="AY1137">
            <v>0</v>
          </cell>
          <cell r="AZ1137">
            <v>0</v>
          </cell>
          <cell r="BA1137">
            <v>0</v>
          </cell>
          <cell r="BB1137" t="str">
            <v>Sin Seguimiento</v>
          </cell>
          <cell r="BJ1137" t="str">
            <v>---</v>
          </cell>
          <cell r="BK1137" t="str">
            <v>---</v>
          </cell>
          <cell r="BL1137" t="str">
            <v>---</v>
          </cell>
          <cell r="BN1137" t="str">
            <v>---</v>
          </cell>
          <cell r="BO1137" t="str">
            <v>---</v>
          </cell>
          <cell r="BP1137" t="str">
            <v>---</v>
          </cell>
          <cell r="BQ1137" t="str">
            <v>---</v>
          </cell>
          <cell r="BR1137" t="str">
            <v>---</v>
          </cell>
          <cell r="BS1137" t="str">
            <v>---</v>
          </cell>
          <cell r="BT1137" t="str">
            <v>---</v>
          </cell>
          <cell r="BU1137" t="str">
            <v>---</v>
          </cell>
          <cell r="BV1137" t="str">
            <v>---</v>
          </cell>
          <cell r="BW1137" t="str">
            <v>---</v>
          </cell>
        </row>
        <row r="1138">
          <cell r="A1138" t="str">
            <v>LAM0936</v>
          </cell>
          <cell r="B1138" t="str">
            <v>Licencia Ambiental</v>
          </cell>
          <cell r="C1138" t="str">
            <v>VARIANTE CISNEROS - POPALITO EN EL POILIDUCTO SEBASTOPOL - MEDELLÍN.</v>
          </cell>
          <cell r="D1138" t="str">
            <v xml:space="preserve">ECOPETROL S.A. </v>
          </cell>
          <cell r="E1138" t="str">
            <v>Hidrocarburos</v>
          </cell>
          <cell r="F1138" t="str">
            <v>---</v>
          </cell>
          <cell r="G1138" t="str">
            <v>---</v>
          </cell>
          <cell r="H1138" t="str">
            <v>---</v>
          </cell>
          <cell r="I1138" t="str">
            <v>---</v>
          </cell>
          <cell r="J1138" t="str">
            <v>---</v>
          </cell>
          <cell r="K1138">
            <v>4</v>
          </cell>
          <cell r="O1138" t="str">
            <v>---</v>
          </cell>
          <cell r="P1138" t="str">
            <v>N/A</v>
          </cell>
          <cell r="Q1138" t="str">
            <v>---</v>
          </cell>
          <cell r="S1138" t="str">
            <v>---</v>
          </cell>
          <cell r="T1138" t="str">
            <v>---</v>
          </cell>
          <cell r="U1138">
            <v>0</v>
          </cell>
          <cell r="V1138" t="str">
            <v>ARCHIVADO</v>
          </cell>
          <cell r="W1138" t="str">
            <v>CAR Y CORTOLIMA</v>
          </cell>
          <cell r="X1138" t="str">
            <v>Auto de Archivo</v>
          </cell>
          <cell r="Y1138">
            <v>147</v>
          </cell>
          <cell r="Z1138">
            <v>38037</v>
          </cell>
          <cell r="AA1138" t="str">
            <v>N/A</v>
          </cell>
          <cell r="AB1138" t="str">
            <v>N/A</v>
          </cell>
          <cell r="AD1138" t="str">
            <v>---</v>
          </cell>
          <cell r="AE1138" t="str">
            <v>---</v>
          </cell>
          <cell r="AF1138" t="str">
            <v>---</v>
          </cell>
          <cell r="AG1138" t="str">
            <v>---</v>
          </cell>
          <cell r="AH1138" t="str">
            <v>---</v>
          </cell>
          <cell r="AI1138" t="str">
            <v>---</v>
          </cell>
          <cell r="AJ1138" t="str">
            <v>---</v>
          </cell>
          <cell r="AK1138" t="str">
            <v>---</v>
          </cell>
          <cell r="AL1138">
            <v>0</v>
          </cell>
          <cell r="AM1138" t="str">
            <v>---</v>
          </cell>
          <cell r="AN1138">
            <v>0</v>
          </cell>
          <cell r="AO1138">
            <v>0</v>
          </cell>
          <cell r="AP1138">
            <v>0</v>
          </cell>
          <cell r="AQ1138">
            <v>0</v>
          </cell>
          <cell r="AR1138">
            <v>0</v>
          </cell>
          <cell r="AS1138">
            <v>0</v>
          </cell>
          <cell r="AT1138">
            <v>0</v>
          </cell>
          <cell r="AU1138">
            <v>0</v>
          </cell>
          <cell r="AV1138">
            <v>0</v>
          </cell>
          <cell r="AW1138">
            <v>0</v>
          </cell>
          <cell r="AX1138">
            <v>0</v>
          </cell>
          <cell r="AY1138">
            <v>0</v>
          </cell>
          <cell r="AZ1138">
            <v>0</v>
          </cell>
          <cell r="BA1138">
            <v>0</v>
          </cell>
          <cell r="BB1138" t="str">
            <v>Sin Seguimiento</v>
          </cell>
          <cell r="BJ1138" t="str">
            <v>---</v>
          </cell>
          <cell r="BK1138" t="str">
            <v>---</v>
          </cell>
          <cell r="BL1138" t="str">
            <v>---</v>
          </cell>
          <cell r="BN1138" t="str">
            <v>---</v>
          </cell>
          <cell r="BO1138" t="str">
            <v>---</v>
          </cell>
          <cell r="BP1138" t="str">
            <v>---</v>
          </cell>
          <cell r="BQ1138" t="str">
            <v>---</v>
          </cell>
          <cell r="BR1138" t="str">
            <v>---</v>
          </cell>
          <cell r="BS1138" t="str">
            <v>---</v>
          </cell>
          <cell r="BT1138" t="str">
            <v>---</v>
          </cell>
          <cell r="BU1138" t="str">
            <v>---</v>
          </cell>
          <cell r="BV1138" t="str">
            <v>---</v>
          </cell>
          <cell r="BW1138" t="str">
            <v>---</v>
          </cell>
        </row>
        <row r="1139">
          <cell r="A1139" t="str">
            <v>LAM0929</v>
          </cell>
          <cell r="B1139" t="str">
            <v>Licencia Ambiental</v>
          </cell>
          <cell r="C1139" t="str">
            <v>EXPLORACIÓN SÍSMICA CIÉNAGA DE CHUCURÍ.</v>
          </cell>
          <cell r="D1139" t="str">
            <v xml:space="preserve">ASAMERA INC. </v>
          </cell>
          <cell r="E1139" t="str">
            <v>Hidrocarburos</v>
          </cell>
          <cell r="F1139" t="str">
            <v>---</v>
          </cell>
          <cell r="G1139" t="str">
            <v>---</v>
          </cell>
          <cell r="H1139" t="str">
            <v>---</v>
          </cell>
          <cell r="I1139" t="str">
            <v>---</v>
          </cell>
          <cell r="J1139" t="str">
            <v>---</v>
          </cell>
          <cell r="K1139">
            <v>4</v>
          </cell>
          <cell r="O1139" t="str">
            <v>---</v>
          </cell>
          <cell r="P1139" t="str">
            <v>N/A</v>
          </cell>
          <cell r="Q1139" t="str">
            <v>---</v>
          </cell>
          <cell r="S1139" t="str">
            <v>---</v>
          </cell>
          <cell r="T1139" t="str">
            <v>---</v>
          </cell>
          <cell r="U1139">
            <v>1</v>
          </cell>
          <cell r="V1139" t="str">
            <v>ARCHIVADO</v>
          </cell>
          <cell r="W1139" t="str">
            <v>CAR Y CORTOLIMA</v>
          </cell>
          <cell r="X1139" t="str">
            <v>Auto de Archivo</v>
          </cell>
          <cell r="Y1139">
            <v>504</v>
          </cell>
          <cell r="Z1139">
            <v>38140</v>
          </cell>
          <cell r="AA1139" t="str">
            <v>N/A</v>
          </cell>
          <cell r="AB1139" t="str">
            <v>N/A</v>
          </cell>
          <cell r="AD1139" t="str">
            <v>---</v>
          </cell>
          <cell r="AE1139" t="str">
            <v>---</v>
          </cell>
          <cell r="AF1139" t="str">
            <v>---</v>
          </cell>
          <cell r="AG1139" t="str">
            <v>---</v>
          </cell>
          <cell r="AH1139" t="str">
            <v>---</v>
          </cell>
          <cell r="AI1139" t="str">
            <v>---</v>
          </cell>
          <cell r="AJ1139" t="str">
            <v>---</v>
          </cell>
          <cell r="AK1139" t="str">
            <v>---</v>
          </cell>
          <cell r="AL1139">
            <v>0</v>
          </cell>
          <cell r="AM1139" t="str">
            <v>---</v>
          </cell>
          <cell r="AN1139">
            <v>0</v>
          </cell>
          <cell r="AO1139">
            <v>0</v>
          </cell>
          <cell r="AP1139">
            <v>0</v>
          </cell>
          <cell r="AQ1139">
            <v>0</v>
          </cell>
          <cell r="AR1139">
            <v>0</v>
          </cell>
          <cell r="AS1139">
            <v>0</v>
          </cell>
          <cell r="AT1139">
            <v>0</v>
          </cell>
          <cell r="AU1139">
            <v>0</v>
          </cell>
          <cell r="AV1139">
            <v>0</v>
          </cell>
          <cell r="AW1139">
            <v>0</v>
          </cell>
          <cell r="AX1139">
            <v>0</v>
          </cell>
          <cell r="AY1139">
            <v>0</v>
          </cell>
          <cell r="AZ1139">
            <v>0</v>
          </cell>
          <cell r="BA1139">
            <v>0</v>
          </cell>
          <cell r="BB1139" t="str">
            <v>Sin Seguimiento</v>
          </cell>
          <cell r="BJ1139" t="str">
            <v>---</v>
          </cell>
          <cell r="BK1139" t="str">
            <v>---</v>
          </cell>
          <cell r="BL1139" t="str">
            <v>---</v>
          </cell>
          <cell r="BN1139" t="str">
            <v>---</v>
          </cell>
          <cell r="BO1139" t="str">
            <v>---</v>
          </cell>
          <cell r="BP1139" t="str">
            <v>---</v>
          </cell>
          <cell r="BQ1139" t="str">
            <v>---</v>
          </cell>
          <cell r="BR1139" t="str">
            <v>---</v>
          </cell>
          <cell r="BS1139" t="str">
            <v>---</v>
          </cell>
          <cell r="BT1139" t="str">
            <v>---</v>
          </cell>
          <cell r="BU1139" t="str">
            <v>---</v>
          </cell>
          <cell r="BV1139" t="str">
            <v>---</v>
          </cell>
          <cell r="BW1139" t="str">
            <v>---</v>
          </cell>
        </row>
        <row r="1140">
          <cell r="A1140" t="str">
            <v>LAM0922</v>
          </cell>
          <cell r="B1140" t="str">
            <v>Licencia Ambiental</v>
          </cell>
          <cell r="C1140" t="str">
            <v>POZO EXPLORATORIO ESCUELA - 1.</v>
          </cell>
          <cell r="D1140" t="str">
            <v xml:space="preserve">G.H.K. </v>
          </cell>
          <cell r="E1140" t="str">
            <v>Hidrocarburos</v>
          </cell>
          <cell r="F1140" t="str">
            <v>---</v>
          </cell>
          <cell r="G1140" t="str">
            <v>---</v>
          </cell>
          <cell r="H1140" t="str">
            <v>---</v>
          </cell>
          <cell r="I1140" t="str">
            <v>---</v>
          </cell>
          <cell r="J1140" t="str">
            <v>---</v>
          </cell>
          <cell r="K1140">
            <v>4</v>
          </cell>
          <cell r="O1140" t="str">
            <v>---</v>
          </cell>
          <cell r="P1140" t="str">
            <v>N/A</v>
          </cell>
          <cell r="Q1140" t="str">
            <v>---</v>
          </cell>
          <cell r="S1140" t="str">
            <v>---</v>
          </cell>
          <cell r="T1140" t="str">
            <v>---</v>
          </cell>
          <cell r="U1140">
            <v>1</v>
          </cell>
          <cell r="V1140" t="str">
            <v>ARCHIVADO</v>
          </cell>
          <cell r="W1140" t="str">
            <v>CAR Y CORTOLIMA</v>
          </cell>
          <cell r="X1140" t="str">
            <v>Auto de Archivo</v>
          </cell>
          <cell r="Y1140">
            <v>2225</v>
          </cell>
          <cell r="Z1140">
            <v>38693</v>
          </cell>
          <cell r="AA1140" t="str">
            <v>N/A</v>
          </cell>
          <cell r="AB1140" t="str">
            <v>N/A</v>
          </cell>
          <cell r="AD1140" t="str">
            <v>---</v>
          </cell>
          <cell r="AE1140" t="str">
            <v>---</v>
          </cell>
          <cell r="AF1140" t="str">
            <v>---</v>
          </cell>
          <cell r="AG1140" t="str">
            <v>---</v>
          </cell>
          <cell r="AH1140" t="str">
            <v>---</v>
          </cell>
          <cell r="AI1140" t="str">
            <v>---</v>
          </cell>
          <cell r="AJ1140" t="str">
            <v>---</v>
          </cell>
          <cell r="AK1140" t="str">
            <v>---</v>
          </cell>
          <cell r="AL1140">
            <v>0</v>
          </cell>
          <cell r="AM1140" t="str">
            <v>---</v>
          </cell>
          <cell r="AN1140">
            <v>0</v>
          </cell>
          <cell r="AO1140">
            <v>0</v>
          </cell>
          <cell r="AP1140">
            <v>0</v>
          </cell>
          <cell r="AQ1140">
            <v>0</v>
          </cell>
          <cell r="AR1140">
            <v>0</v>
          </cell>
          <cell r="AS1140">
            <v>0</v>
          </cell>
          <cell r="AT1140">
            <v>0</v>
          </cell>
          <cell r="AU1140">
            <v>0</v>
          </cell>
          <cell r="AV1140">
            <v>0</v>
          </cell>
          <cell r="AW1140">
            <v>0</v>
          </cell>
          <cell r="AX1140">
            <v>0</v>
          </cell>
          <cell r="AY1140">
            <v>0</v>
          </cell>
          <cell r="AZ1140">
            <v>0</v>
          </cell>
          <cell r="BA1140">
            <v>0</v>
          </cell>
          <cell r="BB1140" t="str">
            <v>Sin Seguimiento</v>
          </cell>
          <cell r="BJ1140" t="str">
            <v>---</v>
          </cell>
          <cell r="BK1140" t="str">
            <v>---</v>
          </cell>
          <cell r="BL1140" t="str">
            <v>---</v>
          </cell>
          <cell r="BN1140" t="str">
            <v>---</v>
          </cell>
          <cell r="BO1140" t="str">
            <v>---</v>
          </cell>
          <cell r="BP1140" t="str">
            <v>---</v>
          </cell>
          <cell r="BQ1140" t="str">
            <v>---</v>
          </cell>
          <cell r="BR1140" t="str">
            <v>---</v>
          </cell>
          <cell r="BS1140" t="str">
            <v>---</v>
          </cell>
          <cell r="BT1140" t="str">
            <v>---</v>
          </cell>
          <cell r="BU1140" t="str">
            <v>---</v>
          </cell>
          <cell r="BV1140" t="str">
            <v>---</v>
          </cell>
          <cell r="BW1140" t="str">
            <v>---</v>
          </cell>
        </row>
        <row r="1141">
          <cell r="A1141" t="str">
            <v>LAM0921</v>
          </cell>
          <cell r="B1141" t="str">
            <v>Licencia Ambiental</v>
          </cell>
          <cell r="C1141" t="str">
            <v>POZO EXPLORATORIO B - UNO.</v>
          </cell>
          <cell r="D1141" t="str">
            <v xml:space="preserve">G.H.K. </v>
          </cell>
          <cell r="E1141" t="str">
            <v>Hidrocarburos</v>
          </cell>
          <cell r="F1141" t="str">
            <v>---</v>
          </cell>
          <cell r="G1141" t="str">
            <v>---</v>
          </cell>
          <cell r="H1141" t="str">
            <v>---</v>
          </cell>
          <cell r="I1141" t="str">
            <v>---</v>
          </cell>
          <cell r="J1141" t="str">
            <v>---</v>
          </cell>
          <cell r="K1141">
            <v>4</v>
          </cell>
          <cell r="O1141" t="str">
            <v>---</v>
          </cell>
          <cell r="P1141" t="str">
            <v>N/A</v>
          </cell>
          <cell r="Q1141" t="str">
            <v>---</v>
          </cell>
          <cell r="S1141" t="str">
            <v>---</v>
          </cell>
          <cell r="T1141" t="str">
            <v>---</v>
          </cell>
          <cell r="U1141">
            <v>1</v>
          </cell>
          <cell r="V1141" t="str">
            <v>ARCHIVADO</v>
          </cell>
          <cell r="W1141" t="str">
            <v>CAR Y CORTOLIMA</v>
          </cell>
          <cell r="X1141" t="str">
            <v>Auto de Archivo</v>
          </cell>
          <cell r="Y1141">
            <v>2225</v>
          </cell>
          <cell r="Z1141">
            <v>38693</v>
          </cell>
          <cell r="AA1141" t="str">
            <v>N/A</v>
          </cell>
          <cell r="AB1141" t="str">
            <v>N/A</v>
          </cell>
          <cell r="AD1141" t="str">
            <v>---</v>
          </cell>
          <cell r="AE1141" t="str">
            <v>---</v>
          </cell>
          <cell r="AF1141" t="str">
            <v>---</v>
          </cell>
          <cell r="AG1141" t="str">
            <v>---</v>
          </cell>
          <cell r="AH1141" t="str">
            <v>---</v>
          </cell>
          <cell r="AI1141" t="str">
            <v>---</v>
          </cell>
          <cell r="AJ1141" t="str">
            <v>---</v>
          </cell>
          <cell r="AK1141" t="str">
            <v>---</v>
          </cell>
          <cell r="AL1141">
            <v>0</v>
          </cell>
          <cell r="AM1141" t="str">
            <v>---</v>
          </cell>
          <cell r="AN1141">
            <v>0</v>
          </cell>
          <cell r="AO1141">
            <v>0</v>
          </cell>
          <cell r="AP1141">
            <v>0</v>
          </cell>
          <cell r="AQ1141">
            <v>0</v>
          </cell>
          <cell r="AR1141">
            <v>0</v>
          </cell>
          <cell r="AS1141">
            <v>0</v>
          </cell>
          <cell r="AT1141">
            <v>0</v>
          </cell>
          <cell r="AU1141">
            <v>0</v>
          </cell>
          <cell r="AV1141">
            <v>0</v>
          </cell>
          <cell r="AW1141">
            <v>0</v>
          </cell>
          <cell r="AX1141">
            <v>0</v>
          </cell>
          <cell r="AY1141">
            <v>0</v>
          </cell>
          <cell r="AZ1141">
            <v>0</v>
          </cell>
          <cell r="BA1141">
            <v>0</v>
          </cell>
          <cell r="BB1141" t="str">
            <v>Sin Seguimiento</v>
          </cell>
          <cell r="BJ1141" t="str">
            <v>---</v>
          </cell>
          <cell r="BK1141" t="str">
            <v>---</v>
          </cell>
          <cell r="BL1141" t="str">
            <v>---</v>
          </cell>
          <cell r="BN1141" t="str">
            <v>---</v>
          </cell>
          <cell r="BO1141" t="str">
            <v>---</v>
          </cell>
          <cell r="BP1141" t="str">
            <v>---</v>
          </cell>
          <cell r="BQ1141" t="str">
            <v>---</v>
          </cell>
          <cell r="BR1141" t="str">
            <v>---</v>
          </cell>
          <cell r="BS1141" t="str">
            <v>---</v>
          </cell>
          <cell r="BT1141" t="str">
            <v>---</v>
          </cell>
          <cell r="BU1141" t="str">
            <v>---</v>
          </cell>
          <cell r="BV1141" t="str">
            <v>---</v>
          </cell>
          <cell r="BW1141" t="str">
            <v>---</v>
          </cell>
        </row>
        <row r="1142">
          <cell r="A1142" t="str">
            <v>LAM0918</v>
          </cell>
          <cell r="B1142" t="str">
            <v>Licencia Ambiental</v>
          </cell>
          <cell r="C1142" t="str">
            <v>CAMBIO DE TRAMO DEL CRUCE SUBFLUVIAL DEL GAODUCTO BALLENAS - BARRANQUILLA POR EL RÍO MAGDALENA.</v>
          </cell>
          <cell r="D1142" t="str">
            <v xml:space="preserve">PROMIGAS S.A. E.S.P </v>
          </cell>
          <cell r="E1142" t="str">
            <v>Hidrocarburos</v>
          </cell>
          <cell r="F1142" t="str">
            <v>---</v>
          </cell>
          <cell r="G1142" t="str">
            <v>---</v>
          </cell>
          <cell r="H1142" t="str">
            <v>---</v>
          </cell>
          <cell r="I1142" t="str">
            <v>---</v>
          </cell>
          <cell r="J1142" t="str">
            <v>---</v>
          </cell>
          <cell r="K1142">
            <v>4</v>
          </cell>
          <cell r="O1142" t="str">
            <v>---</v>
          </cell>
          <cell r="P1142" t="str">
            <v>N/A</v>
          </cell>
          <cell r="Q1142" t="str">
            <v>---</v>
          </cell>
          <cell r="S1142" t="str">
            <v>---</v>
          </cell>
          <cell r="T1142" t="str">
            <v>---</v>
          </cell>
          <cell r="U1142">
            <v>1</v>
          </cell>
          <cell r="V1142" t="str">
            <v>ARCHIVADO</v>
          </cell>
          <cell r="W1142" t="str">
            <v>CAR Y CORTOLIMA</v>
          </cell>
          <cell r="X1142" t="str">
            <v>Auto de Archivo</v>
          </cell>
          <cell r="Y1142">
            <v>504</v>
          </cell>
          <cell r="Z1142">
            <v>38140</v>
          </cell>
          <cell r="AA1142" t="str">
            <v>N/A</v>
          </cell>
          <cell r="AB1142" t="str">
            <v>N/A</v>
          </cell>
          <cell r="AD1142" t="str">
            <v>---</v>
          </cell>
          <cell r="AE1142" t="str">
            <v>---</v>
          </cell>
          <cell r="AF1142" t="str">
            <v>---</v>
          </cell>
          <cell r="AG1142" t="str">
            <v>---</v>
          </cell>
          <cell r="AH1142" t="str">
            <v>---</v>
          </cell>
          <cell r="AI1142" t="str">
            <v>---</v>
          </cell>
          <cell r="AJ1142" t="str">
            <v>---</v>
          </cell>
          <cell r="AK1142" t="str">
            <v>---</v>
          </cell>
          <cell r="AL1142">
            <v>0</v>
          </cell>
          <cell r="AM1142" t="str">
            <v>---</v>
          </cell>
          <cell r="AN1142">
            <v>0</v>
          </cell>
          <cell r="AO1142">
            <v>0</v>
          </cell>
          <cell r="AP1142">
            <v>0</v>
          </cell>
          <cell r="AQ1142">
            <v>0</v>
          </cell>
          <cell r="AR1142">
            <v>0</v>
          </cell>
          <cell r="AS1142">
            <v>0</v>
          </cell>
          <cell r="AT1142">
            <v>0</v>
          </cell>
          <cell r="AU1142">
            <v>0</v>
          </cell>
          <cell r="AV1142">
            <v>0</v>
          </cell>
          <cell r="AW1142">
            <v>0</v>
          </cell>
          <cell r="AX1142">
            <v>0</v>
          </cell>
          <cell r="AY1142">
            <v>0</v>
          </cell>
          <cell r="AZ1142">
            <v>0</v>
          </cell>
          <cell r="BA1142">
            <v>0</v>
          </cell>
          <cell r="BB1142" t="str">
            <v>Sin Seguimiento</v>
          </cell>
          <cell r="BJ1142" t="str">
            <v>---</v>
          </cell>
          <cell r="BK1142" t="str">
            <v>---</v>
          </cell>
          <cell r="BL1142" t="str">
            <v>---</v>
          </cell>
          <cell r="BN1142" t="str">
            <v>---</v>
          </cell>
          <cell r="BO1142" t="str">
            <v>---</v>
          </cell>
          <cell r="BP1142" t="str">
            <v>---</v>
          </cell>
          <cell r="BQ1142" t="str">
            <v>---</v>
          </cell>
          <cell r="BR1142" t="str">
            <v>---</v>
          </cell>
          <cell r="BS1142" t="str">
            <v>---</v>
          </cell>
          <cell r="BT1142" t="str">
            <v>---</v>
          </cell>
          <cell r="BU1142" t="str">
            <v>---</v>
          </cell>
          <cell r="BV1142" t="str">
            <v>---</v>
          </cell>
          <cell r="BW1142" t="str">
            <v>---</v>
          </cell>
        </row>
        <row r="1143">
          <cell r="A1143" t="str">
            <v>LAM0905</v>
          </cell>
          <cell r="B1143" t="str">
            <v>Licencia Ambiental</v>
          </cell>
          <cell r="C1143" t="str">
            <v>PERMISO PARA DESAROLLAR PROGRAMA SÍSMICO.</v>
          </cell>
          <cell r="D1143" t="str">
            <v xml:space="preserve">DIGICON GEOPHYSICAL </v>
          </cell>
          <cell r="E1143" t="str">
            <v>Hidrocarburos</v>
          </cell>
          <cell r="F1143" t="str">
            <v>---</v>
          </cell>
          <cell r="G1143" t="str">
            <v>---</v>
          </cell>
          <cell r="H1143" t="str">
            <v>---</v>
          </cell>
          <cell r="I1143" t="str">
            <v>---</v>
          </cell>
          <cell r="J1143" t="str">
            <v>---</v>
          </cell>
          <cell r="K1143">
            <v>4</v>
          </cell>
          <cell r="O1143" t="str">
            <v>---</v>
          </cell>
          <cell r="P1143" t="str">
            <v>N/A</v>
          </cell>
          <cell r="Q1143" t="str">
            <v>---</v>
          </cell>
          <cell r="S1143" t="str">
            <v>---</v>
          </cell>
          <cell r="T1143" t="str">
            <v>---</v>
          </cell>
          <cell r="U1143">
            <v>1</v>
          </cell>
          <cell r="V1143" t="str">
            <v>ARCHIVADO</v>
          </cell>
          <cell r="W1143" t="str">
            <v>CAR Y CORTOLIMA</v>
          </cell>
          <cell r="X1143" t="str">
            <v>Auto de Archivo</v>
          </cell>
          <cell r="Y1143">
            <v>642</v>
          </cell>
          <cell r="Z1143">
            <v>38174</v>
          </cell>
          <cell r="AA1143" t="str">
            <v>N/A</v>
          </cell>
          <cell r="AB1143" t="str">
            <v>N/A</v>
          </cell>
          <cell r="AD1143" t="str">
            <v>---</v>
          </cell>
          <cell r="AE1143" t="str">
            <v>---</v>
          </cell>
          <cell r="AF1143" t="str">
            <v>---</v>
          </cell>
          <cell r="AG1143" t="str">
            <v>---</v>
          </cell>
          <cell r="AH1143" t="str">
            <v>---</v>
          </cell>
          <cell r="AI1143" t="str">
            <v>---</v>
          </cell>
          <cell r="AJ1143" t="str">
            <v>---</v>
          </cell>
          <cell r="AK1143" t="str">
            <v>---</v>
          </cell>
          <cell r="AL1143">
            <v>0</v>
          </cell>
          <cell r="AM1143" t="str">
            <v>---</v>
          </cell>
          <cell r="AN1143">
            <v>0</v>
          </cell>
          <cell r="AO1143">
            <v>0</v>
          </cell>
          <cell r="AP1143">
            <v>0</v>
          </cell>
          <cell r="AQ1143">
            <v>0</v>
          </cell>
          <cell r="AR1143">
            <v>0</v>
          </cell>
          <cell r="AS1143">
            <v>0</v>
          </cell>
          <cell r="AT1143">
            <v>0</v>
          </cell>
          <cell r="AU1143">
            <v>0</v>
          </cell>
          <cell r="AV1143">
            <v>0</v>
          </cell>
          <cell r="AW1143">
            <v>0</v>
          </cell>
          <cell r="AX1143">
            <v>0</v>
          </cell>
          <cell r="AY1143">
            <v>0</v>
          </cell>
          <cell r="AZ1143">
            <v>0</v>
          </cell>
          <cell r="BA1143">
            <v>0</v>
          </cell>
          <cell r="BB1143" t="str">
            <v>Sin Seguimiento</v>
          </cell>
          <cell r="BJ1143" t="str">
            <v>---</v>
          </cell>
          <cell r="BK1143" t="str">
            <v>---</v>
          </cell>
          <cell r="BL1143" t="str">
            <v>---</v>
          </cell>
          <cell r="BN1143" t="str">
            <v>---</v>
          </cell>
          <cell r="BO1143" t="str">
            <v>---</v>
          </cell>
          <cell r="BP1143" t="str">
            <v>---</v>
          </cell>
          <cell r="BQ1143" t="str">
            <v>---</v>
          </cell>
          <cell r="BR1143" t="str">
            <v>---</v>
          </cell>
          <cell r="BS1143" t="str">
            <v>---</v>
          </cell>
          <cell r="BT1143" t="str">
            <v>---</v>
          </cell>
          <cell r="BU1143" t="str">
            <v>---</v>
          </cell>
          <cell r="BV1143" t="str">
            <v>---</v>
          </cell>
          <cell r="BW1143" t="str">
            <v>---</v>
          </cell>
        </row>
        <row r="1144">
          <cell r="A1144" t="str">
            <v>LAM0904</v>
          </cell>
          <cell r="B1144" t="str">
            <v>Licencia Ambiental</v>
          </cell>
          <cell r="C1144" t="str">
            <v>EXPLORACIÓN SÍSMICA ASOCIACIÓN BAHÍA PORTETE.</v>
          </cell>
          <cell r="D1144" t="str">
            <v xml:space="preserve">DIGICON GEOPHYSICAL </v>
          </cell>
          <cell r="E1144" t="str">
            <v>Hidrocarburos</v>
          </cell>
          <cell r="F1144" t="str">
            <v>---</v>
          </cell>
          <cell r="G1144" t="str">
            <v>---</v>
          </cell>
          <cell r="H1144" t="str">
            <v>---</v>
          </cell>
          <cell r="I1144" t="str">
            <v>---</v>
          </cell>
          <cell r="J1144" t="str">
            <v>---</v>
          </cell>
          <cell r="K1144">
            <v>4</v>
          </cell>
          <cell r="O1144" t="str">
            <v>---</v>
          </cell>
          <cell r="P1144" t="str">
            <v>N/A</v>
          </cell>
          <cell r="Q1144" t="str">
            <v>---</v>
          </cell>
          <cell r="S1144" t="str">
            <v>---</v>
          </cell>
          <cell r="T1144" t="str">
            <v>---</v>
          </cell>
          <cell r="U1144">
            <v>1</v>
          </cell>
          <cell r="V1144" t="str">
            <v>ARCHIVADO</v>
          </cell>
          <cell r="W1144" t="str">
            <v>CAR Y CORTOLIMA</v>
          </cell>
          <cell r="X1144" t="str">
            <v>Auto de Archivo</v>
          </cell>
          <cell r="Y1144">
            <v>447</v>
          </cell>
          <cell r="Z1144">
            <v>38127</v>
          </cell>
          <cell r="AA1144" t="str">
            <v>N/A</v>
          </cell>
          <cell r="AB1144" t="str">
            <v>N/A</v>
          </cell>
          <cell r="AD1144" t="str">
            <v>---</v>
          </cell>
          <cell r="AE1144" t="str">
            <v>---</v>
          </cell>
          <cell r="AF1144" t="str">
            <v>---</v>
          </cell>
          <cell r="AG1144" t="str">
            <v>---</v>
          </cell>
          <cell r="AH1144" t="str">
            <v>---</v>
          </cell>
          <cell r="AI1144" t="str">
            <v>---</v>
          </cell>
          <cell r="AJ1144" t="str">
            <v>---</v>
          </cell>
          <cell r="AK1144" t="str">
            <v>---</v>
          </cell>
          <cell r="AL1144">
            <v>0</v>
          </cell>
          <cell r="AM1144" t="str">
            <v>---</v>
          </cell>
          <cell r="AN1144">
            <v>0</v>
          </cell>
          <cell r="AO1144">
            <v>0</v>
          </cell>
          <cell r="AP1144">
            <v>0</v>
          </cell>
          <cell r="AQ1144">
            <v>0</v>
          </cell>
          <cell r="AR1144">
            <v>0</v>
          </cell>
          <cell r="AS1144">
            <v>0</v>
          </cell>
          <cell r="AT1144">
            <v>0</v>
          </cell>
          <cell r="AU1144">
            <v>0</v>
          </cell>
          <cell r="AV1144">
            <v>0</v>
          </cell>
          <cell r="AW1144">
            <v>0</v>
          </cell>
          <cell r="AX1144">
            <v>0</v>
          </cell>
          <cell r="AY1144">
            <v>0</v>
          </cell>
          <cell r="AZ1144">
            <v>0</v>
          </cell>
          <cell r="BA1144">
            <v>0</v>
          </cell>
          <cell r="BB1144" t="str">
            <v>Sin Seguimiento</v>
          </cell>
          <cell r="BJ1144" t="str">
            <v>---</v>
          </cell>
          <cell r="BK1144" t="str">
            <v>---</v>
          </cell>
          <cell r="BL1144" t="str">
            <v>---</v>
          </cell>
          <cell r="BN1144" t="str">
            <v>---</v>
          </cell>
          <cell r="BO1144" t="str">
            <v>---</v>
          </cell>
          <cell r="BP1144" t="str">
            <v>---</v>
          </cell>
          <cell r="BQ1144" t="str">
            <v>---</v>
          </cell>
          <cell r="BR1144" t="str">
            <v>---</v>
          </cell>
          <cell r="BS1144" t="str">
            <v>---</v>
          </cell>
          <cell r="BT1144" t="str">
            <v>---</v>
          </cell>
          <cell r="BU1144" t="str">
            <v>---</v>
          </cell>
          <cell r="BV1144" t="str">
            <v>---</v>
          </cell>
          <cell r="BW1144" t="str">
            <v>---</v>
          </cell>
        </row>
        <row r="1145">
          <cell r="A1145" t="str">
            <v>LAM0862</v>
          </cell>
          <cell r="B1145" t="str">
            <v>Licencia Ambiental</v>
          </cell>
          <cell r="C1145" t="str">
            <v>COMBUSTOLEODUCTO AYACUCHO - RETIRO - COVEÑAS</v>
          </cell>
          <cell r="D1145" t="str">
            <v xml:space="preserve">ECOPETROL S.A. </v>
          </cell>
          <cell r="E1145" t="str">
            <v>Hidrocarburos</v>
          </cell>
          <cell r="F1145" t="str">
            <v>Transporte y Conducción</v>
          </cell>
          <cell r="G1145" t="str">
            <v>Transporte y Conducción</v>
          </cell>
          <cell r="H1145" t="str">
            <v>ANLA</v>
          </cell>
          <cell r="J1145" t="str">
            <v>OPERACIÓN</v>
          </cell>
          <cell r="K1145">
            <v>5</v>
          </cell>
          <cell r="L1145">
            <v>4252995</v>
          </cell>
          <cell r="M1145">
            <v>4341442.2564705899</v>
          </cell>
          <cell r="O1145" t="str">
            <v>DOCUMENTAL</v>
          </cell>
          <cell r="P1145" t="str">
            <v>Media</v>
          </cell>
          <cell r="Q1145" t="str">
            <v>---</v>
          </cell>
          <cell r="S1145" t="str">
            <v>---</v>
          </cell>
          <cell r="T1145">
            <v>0</v>
          </cell>
          <cell r="U1145">
            <v>13</v>
          </cell>
          <cell r="V1145" t="str">
            <v>ACTIVO</v>
          </cell>
          <cell r="W1145" t="str">
            <v>CARDIQUE,CARSUCRE,CAS,CDMB,CORPAMAG,CORPOCESAR,CORPONOR,CSB</v>
          </cell>
          <cell r="X1145" t="str">
            <v>Resolución otorga LA</v>
          </cell>
          <cell r="Y1145">
            <v>931</v>
          </cell>
          <cell r="Z1145">
            <v>33144</v>
          </cell>
          <cell r="AA1145" t="str">
            <v>TOLU</v>
          </cell>
          <cell r="AB1145" t="str">
            <v>TOLU</v>
          </cell>
          <cell r="AC1145" t="str">
            <v>CARIBE CONTINENTAL E INSULAR</v>
          </cell>
          <cell r="AD1145" t="str">
            <v>Anual</v>
          </cell>
          <cell r="AE1145">
            <v>12</v>
          </cell>
          <cell r="AF1145" t="str">
            <v>Operación</v>
          </cell>
          <cell r="AG1145" t="str">
            <v>Operación</v>
          </cell>
          <cell r="AH1145" t="str">
            <v>Anual</v>
          </cell>
          <cell r="AI1145">
            <v>43186</v>
          </cell>
          <cell r="AJ1145">
            <v>43186</v>
          </cell>
          <cell r="AK1145" t="str">
            <v>NO</v>
          </cell>
          <cell r="AL1145">
            <v>3</v>
          </cell>
          <cell r="AM1145" t="str">
            <v>Si</v>
          </cell>
          <cell r="AN1145">
            <v>0</v>
          </cell>
          <cell r="AO1145">
            <v>0</v>
          </cell>
          <cell r="AP1145">
            <v>0</v>
          </cell>
          <cell r="AQ1145">
            <v>0</v>
          </cell>
          <cell r="AR1145">
            <v>1</v>
          </cell>
          <cell r="AS1145">
            <v>1</v>
          </cell>
          <cell r="AT1145">
            <v>0</v>
          </cell>
          <cell r="AU1145">
            <v>0</v>
          </cell>
          <cell r="AV1145">
            <v>0</v>
          </cell>
          <cell r="AW1145">
            <v>1</v>
          </cell>
          <cell r="AX1145">
            <v>2</v>
          </cell>
          <cell r="AY1145">
            <v>0</v>
          </cell>
          <cell r="AZ1145">
            <v>0</v>
          </cell>
          <cell r="BA1145">
            <v>1</v>
          </cell>
          <cell r="BB1145" t="str">
            <v>Seguimiento 2018</v>
          </cell>
          <cell r="BC1145" t="str">
            <v>N/A</v>
          </cell>
          <cell r="BD1145">
            <v>2898</v>
          </cell>
          <cell r="BE1145">
            <v>43257</v>
          </cell>
          <cell r="BF1145" t="str">
            <v>Auto</v>
          </cell>
          <cell r="BG1145">
            <v>4473</v>
          </cell>
          <cell r="BH1145">
            <v>43312</v>
          </cell>
          <cell r="BI1145" t="str">
            <v>Compensación y 1%</v>
          </cell>
          <cell r="BJ1145" t="str">
            <v>DOCUMENTAL</v>
          </cell>
          <cell r="BK1145">
            <v>4</v>
          </cell>
          <cell r="BL1145">
            <v>10358000</v>
          </cell>
          <cell r="BM1145">
            <v>15791000</v>
          </cell>
          <cell r="BN1145" t="str">
            <v>---</v>
          </cell>
          <cell r="BO1145" t="str">
            <v>---</v>
          </cell>
          <cell r="BP1145" t="str">
            <v>NO</v>
          </cell>
          <cell r="BQ1145">
            <v>7</v>
          </cell>
          <cell r="BR1145">
            <v>5</v>
          </cell>
          <cell r="BS1145">
            <v>0</v>
          </cell>
          <cell r="BT1145" t="str">
            <v>---</v>
          </cell>
          <cell r="BU1145" t="str">
            <v>---</v>
          </cell>
          <cell r="BV1145" t="str">
            <v>---</v>
          </cell>
          <cell r="BW1145" t="str">
            <v>---</v>
          </cell>
          <cell r="BX1145">
            <v>52</v>
          </cell>
          <cell r="BY1145" t="str">
            <v>No reporta</v>
          </cell>
          <cell r="BZ1145" t="str">
            <v>Afectación de 450 m2 de suelos, y pastos; Afectación de 50 ml de caño seco, adyacente al sitio del incidente</v>
          </cell>
        </row>
        <row r="1146">
          <cell r="A1146" t="str">
            <v>LAM0860</v>
          </cell>
          <cell r="B1146" t="str">
            <v>Licencia Ambiental</v>
          </cell>
          <cell r="C1146" t="str">
            <v>SÍSMICA SECTOR CAÑO CARANAL.</v>
          </cell>
          <cell r="D1146" t="str">
            <v xml:space="preserve">HERITEGE MINERALS </v>
          </cell>
          <cell r="E1146" t="str">
            <v>Hidrocarburos</v>
          </cell>
          <cell r="F1146" t="str">
            <v>---</v>
          </cell>
          <cell r="G1146" t="str">
            <v>---</v>
          </cell>
          <cell r="H1146" t="str">
            <v>---</v>
          </cell>
          <cell r="I1146" t="str">
            <v>---</v>
          </cell>
          <cell r="J1146" t="str">
            <v>---</v>
          </cell>
          <cell r="K1146">
            <v>4</v>
          </cell>
          <cell r="O1146" t="str">
            <v>---</v>
          </cell>
          <cell r="P1146" t="str">
            <v>N/A</v>
          </cell>
          <cell r="Q1146" t="str">
            <v>---</v>
          </cell>
          <cell r="S1146" t="str">
            <v>---</v>
          </cell>
          <cell r="T1146" t="str">
            <v>---</v>
          </cell>
          <cell r="U1146">
            <v>1</v>
          </cell>
          <cell r="V1146" t="str">
            <v>ARCHIVADO</v>
          </cell>
          <cell r="W1146" t="str">
            <v>CAR Y CORTOLIMA</v>
          </cell>
          <cell r="X1146" t="str">
            <v>Auto de Archivo</v>
          </cell>
          <cell r="Y1146">
            <v>249</v>
          </cell>
          <cell r="Z1146">
            <v>38077</v>
          </cell>
          <cell r="AA1146" t="str">
            <v>N/A</v>
          </cell>
          <cell r="AB1146" t="str">
            <v>N/A</v>
          </cell>
          <cell r="AD1146" t="str">
            <v>---</v>
          </cell>
          <cell r="AE1146" t="str">
            <v>---</v>
          </cell>
          <cell r="AF1146" t="str">
            <v>---</v>
          </cell>
          <cell r="AG1146" t="str">
            <v>---</v>
          </cell>
          <cell r="AH1146" t="str">
            <v>---</v>
          </cell>
          <cell r="AI1146" t="str">
            <v>---</v>
          </cell>
          <cell r="AJ1146" t="str">
            <v>---</v>
          </cell>
          <cell r="AK1146" t="str">
            <v>---</v>
          </cell>
          <cell r="AL1146">
            <v>0</v>
          </cell>
          <cell r="AM1146" t="str">
            <v>---</v>
          </cell>
          <cell r="AN1146">
            <v>0</v>
          </cell>
          <cell r="AO1146">
            <v>0</v>
          </cell>
          <cell r="AP1146">
            <v>0</v>
          </cell>
          <cell r="AQ1146">
            <v>0</v>
          </cell>
          <cell r="AR1146">
            <v>0</v>
          </cell>
          <cell r="AS1146">
            <v>0</v>
          </cell>
          <cell r="AT1146">
            <v>0</v>
          </cell>
          <cell r="AU1146">
            <v>0</v>
          </cell>
          <cell r="AV1146">
            <v>0</v>
          </cell>
          <cell r="AW1146">
            <v>0</v>
          </cell>
          <cell r="AX1146">
            <v>0</v>
          </cell>
          <cell r="AY1146">
            <v>0</v>
          </cell>
          <cell r="AZ1146">
            <v>0</v>
          </cell>
          <cell r="BA1146">
            <v>0</v>
          </cell>
          <cell r="BB1146" t="str">
            <v>Sin Seguimiento</v>
          </cell>
          <cell r="BJ1146" t="str">
            <v>---</v>
          </cell>
          <cell r="BK1146" t="str">
            <v>---</v>
          </cell>
          <cell r="BL1146" t="str">
            <v>---</v>
          </cell>
          <cell r="BN1146" t="str">
            <v>---</v>
          </cell>
          <cell r="BO1146" t="str">
            <v>---</v>
          </cell>
          <cell r="BP1146" t="str">
            <v>---</v>
          </cell>
          <cell r="BQ1146" t="str">
            <v>---</v>
          </cell>
          <cell r="BR1146" t="str">
            <v>---</v>
          </cell>
          <cell r="BS1146" t="str">
            <v>---</v>
          </cell>
          <cell r="BT1146" t="str">
            <v>---</v>
          </cell>
          <cell r="BU1146" t="str">
            <v>---</v>
          </cell>
          <cell r="BV1146" t="str">
            <v>---</v>
          </cell>
          <cell r="BW1146" t="str">
            <v>---</v>
          </cell>
        </row>
        <row r="1147">
          <cell r="A1147" t="str">
            <v>LAM0849</v>
          </cell>
          <cell r="B1147" t="str">
            <v>Licencia Ambiental</v>
          </cell>
          <cell r="C1147" t="str">
            <v>EXPLORACIÓN BLOQUES 1,2,3 Y 4.</v>
          </cell>
          <cell r="D1147" t="str">
            <v xml:space="preserve">SHELL COLOMBIA </v>
          </cell>
          <cell r="E1147" t="str">
            <v>Hidrocarburos</v>
          </cell>
          <cell r="F1147" t="str">
            <v>---</v>
          </cell>
          <cell r="G1147" t="str">
            <v>---</v>
          </cell>
          <cell r="H1147" t="str">
            <v>---</v>
          </cell>
          <cell r="I1147" t="str">
            <v>---</v>
          </cell>
          <cell r="J1147" t="str">
            <v>---</v>
          </cell>
          <cell r="K1147">
            <v>4</v>
          </cell>
          <cell r="O1147" t="str">
            <v>---</v>
          </cell>
          <cell r="P1147" t="str">
            <v>N/A</v>
          </cell>
          <cell r="Q1147" t="str">
            <v>---</v>
          </cell>
          <cell r="S1147" t="str">
            <v>---</v>
          </cell>
          <cell r="T1147" t="str">
            <v>---</v>
          </cell>
          <cell r="U1147">
            <v>1</v>
          </cell>
          <cell r="V1147" t="str">
            <v>ARCHIVADO</v>
          </cell>
          <cell r="W1147" t="str">
            <v>CAR Y CORTOLIMA</v>
          </cell>
          <cell r="X1147" t="str">
            <v>Auto de Archivo</v>
          </cell>
          <cell r="Y1147">
            <v>426</v>
          </cell>
          <cell r="Z1147">
            <v>38121</v>
          </cell>
          <cell r="AA1147" t="str">
            <v>N/A</v>
          </cell>
          <cell r="AB1147" t="str">
            <v>N/A</v>
          </cell>
          <cell r="AD1147" t="str">
            <v>---</v>
          </cell>
          <cell r="AE1147" t="str">
            <v>---</v>
          </cell>
          <cell r="AF1147" t="str">
            <v>---</v>
          </cell>
          <cell r="AG1147" t="str">
            <v>---</v>
          </cell>
          <cell r="AH1147" t="str">
            <v>---</v>
          </cell>
          <cell r="AI1147" t="str">
            <v>---</v>
          </cell>
          <cell r="AJ1147" t="str">
            <v>---</v>
          </cell>
          <cell r="AK1147" t="str">
            <v>---</v>
          </cell>
          <cell r="AL1147">
            <v>0</v>
          </cell>
          <cell r="AM1147" t="str">
            <v>---</v>
          </cell>
          <cell r="AN1147">
            <v>0</v>
          </cell>
          <cell r="AO1147">
            <v>0</v>
          </cell>
          <cell r="AP1147">
            <v>0</v>
          </cell>
          <cell r="AQ1147">
            <v>0</v>
          </cell>
          <cell r="AR1147">
            <v>0</v>
          </cell>
          <cell r="AS1147">
            <v>0</v>
          </cell>
          <cell r="AT1147">
            <v>0</v>
          </cell>
          <cell r="AU1147">
            <v>0</v>
          </cell>
          <cell r="AV1147">
            <v>0</v>
          </cell>
          <cell r="AW1147">
            <v>0</v>
          </cell>
          <cell r="AX1147">
            <v>0</v>
          </cell>
          <cell r="AY1147">
            <v>0</v>
          </cell>
          <cell r="AZ1147">
            <v>0</v>
          </cell>
          <cell r="BA1147">
            <v>0</v>
          </cell>
          <cell r="BB1147" t="str">
            <v>Sin Seguimiento</v>
          </cell>
          <cell r="BJ1147" t="str">
            <v>---</v>
          </cell>
          <cell r="BK1147" t="str">
            <v>---</v>
          </cell>
          <cell r="BL1147" t="str">
            <v>---</v>
          </cell>
          <cell r="BN1147" t="str">
            <v>---</v>
          </cell>
          <cell r="BO1147" t="str">
            <v>---</v>
          </cell>
          <cell r="BP1147" t="str">
            <v>---</v>
          </cell>
          <cell r="BQ1147" t="str">
            <v>---</v>
          </cell>
          <cell r="BR1147" t="str">
            <v>---</v>
          </cell>
          <cell r="BS1147" t="str">
            <v>---</v>
          </cell>
          <cell r="BT1147" t="str">
            <v>---</v>
          </cell>
          <cell r="BU1147" t="str">
            <v>---</v>
          </cell>
          <cell r="BV1147" t="str">
            <v>---</v>
          </cell>
          <cell r="BW1147" t="str">
            <v>---</v>
          </cell>
        </row>
        <row r="1148">
          <cell r="A1148" t="str">
            <v>LAM0848</v>
          </cell>
          <cell r="B1148" t="str">
            <v>Licencia Ambiental</v>
          </cell>
          <cell r="C1148" t="str">
            <v>SÍSMICA RÍO GUALÍ Y RIO LA MIEL.</v>
          </cell>
          <cell r="D1148" t="str">
            <v xml:space="preserve">HERITEGE MINERALS </v>
          </cell>
          <cell r="E1148" t="str">
            <v>Hidrocarburos</v>
          </cell>
          <cell r="F1148" t="str">
            <v>---</v>
          </cell>
          <cell r="G1148" t="str">
            <v>---</v>
          </cell>
          <cell r="H1148" t="str">
            <v>---</v>
          </cell>
          <cell r="I1148" t="str">
            <v>---</v>
          </cell>
          <cell r="J1148" t="str">
            <v>---</v>
          </cell>
          <cell r="K1148">
            <v>4</v>
          </cell>
          <cell r="O1148" t="str">
            <v>---</v>
          </cell>
          <cell r="P1148" t="str">
            <v>N/A</v>
          </cell>
          <cell r="Q1148" t="str">
            <v>---</v>
          </cell>
          <cell r="S1148" t="str">
            <v>---</v>
          </cell>
          <cell r="T1148" t="str">
            <v>---</v>
          </cell>
          <cell r="U1148">
            <v>1</v>
          </cell>
          <cell r="V1148" t="str">
            <v>ARCHIVADO</v>
          </cell>
          <cell r="W1148" t="str">
            <v>CAR Y CORTOLIMA</v>
          </cell>
          <cell r="X1148" t="str">
            <v>Auto de Archivo</v>
          </cell>
          <cell r="Y1148">
            <v>644</v>
          </cell>
          <cell r="Z1148">
            <v>38174</v>
          </cell>
          <cell r="AA1148" t="str">
            <v>N/A</v>
          </cell>
          <cell r="AB1148" t="str">
            <v>N/A</v>
          </cell>
          <cell r="AD1148" t="str">
            <v>---</v>
          </cell>
          <cell r="AE1148" t="str">
            <v>---</v>
          </cell>
          <cell r="AF1148" t="str">
            <v>---</v>
          </cell>
          <cell r="AG1148" t="str">
            <v>---</v>
          </cell>
          <cell r="AH1148" t="str">
            <v>---</v>
          </cell>
          <cell r="AI1148" t="str">
            <v>---</v>
          </cell>
          <cell r="AJ1148" t="str">
            <v>---</v>
          </cell>
          <cell r="AK1148" t="str">
            <v>---</v>
          </cell>
          <cell r="AL1148">
            <v>0</v>
          </cell>
          <cell r="AM1148" t="str">
            <v>---</v>
          </cell>
          <cell r="AN1148">
            <v>1</v>
          </cell>
          <cell r="AO1148">
            <v>0</v>
          </cell>
          <cell r="AP1148">
            <v>0</v>
          </cell>
          <cell r="AQ1148">
            <v>0</v>
          </cell>
          <cell r="AR1148">
            <v>0</v>
          </cell>
          <cell r="AS1148">
            <v>0</v>
          </cell>
          <cell r="AT1148">
            <v>0</v>
          </cell>
          <cell r="AU1148">
            <v>0</v>
          </cell>
          <cell r="AV1148">
            <v>0</v>
          </cell>
          <cell r="AW1148">
            <v>0</v>
          </cell>
          <cell r="AX1148">
            <v>0</v>
          </cell>
          <cell r="AY1148">
            <v>0</v>
          </cell>
          <cell r="AZ1148">
            <v>0</v>
          </cell>
          <cell r="BA1148">
            <v>0</v>
          </cell>
          <cell r="BB1148" t="str">
            <v>Seguimiento &lt; 2006</v>
          </cell>
          <cell r="BJ1148" t="str">
            <v>---</v>
          </cell>
          <cell r="BK1148" t="str">
            <v>---</v>
          </cell>
          <cell r="BL1148" t="str">
            <v>---</v>
          </cell>
          <cell r="BN1148" t="str">
            <v>---</v>
          </cell>
          <cell r="BO1148" t="str">
            <v>---</v>
          </cell>
          <cell r="BP1148" t="str">
            <v>---</v>
          </cell>
          <cell r="BQ1148" t="str">
            <v>---</v>
          </cell>
          <cell r="BR1148" t="str">
            <v>---</v>
          </cell>
          <cell r="BS1148" t="str">
            <v>---</v>
          </cell>
          <cell r="BT1148" t="str">
            <v>---</v>
          </cell>
          <cell r="BU1148" t="str">
            <v>---</v>
          </cell>
          <cell r="BV1148" t="str">
            <v>---</v>
          </cell>
          <cell r="BW1148" t="str">
            <v>---</v>
          </cell>
        </row>
        <row r="1149">
          <cell r="A1149" t="str">
            <v>LAM0836</v>
          </cell>
          <cell r="B1149" t="str">
            <v>Licencia Ambiental</v>
          </cell>
          <cell r="C1149" t="str">
            <v>OLEODUCTO LLANOS ORIENTALES.</v>
          </cell>
          <cell r="D1149" t="str">
            <v xml:space="preserve">ELF AQUITAINE </v>
          </cell>
          <cell r="E1149" t="str">
            <v>Hidrocarburos</v>
          </cell>
          <cell r="F1149" t="str">
            <v>---</v>
          </cell>
          <cell r="G1149" t="str">
            <v>---</v>
          </cell>
          <cell r="H1149" t="str">
            <v>---</v>
          </cell>
          <cell r="I1149" t="str">
            <v>---</v>
          </cell>
          <cell r="J1149" t="str">
            <v>---</v>
          </cell>
          <cell r="K1149">
            <v>4</v>
          </cell>
          <cell r="O1149" t="str">
            <v>---</v>
          </cell>
          <cell r="P1149" t="str">
            <v>N/A</v>
          </cell>
          <cell r="Q1149" t="str">
            <v>---</v>
          </cell>
          <cell r="S1149" t="str">
            <v>---</v>
          </cell>
          <cell r="T1149" t="str">
            <v>---</v>
          </cell>
          <cell r="U1149">
            <v>2</v>
          </cell>
          <cell r="V1149" t="str">
            <v>ARCHIVADO</v>
          </cell>
          <cell r="W1149" t="str">
            <v>CAR Y CORTOLIMA</v>
          </cell>
          <cell r="X1149" t="str">
            <v>Auto de Archivo</v>
          </cell>
          <cell r="Y1149">
            <v>674</v>
          </cell>
          <cell r="Z1149">
            <v>38181</v>
          </cell>
          <cell r="AA1149" t="str">
            <v>N/A</v>
          </cell>
          <cell r="AB1149" t="str">
            <v>N/A</v>
          </cell>
          <cell r="AD1149" t="str">
            <v>---</v>
          </cell>
          <cell r="AE1149" t="str">
            <v>---</v>
          </cell>
          <cell r="AF1149" t="str">
            <v>---</v>
          </cell>
          <cell r="AG1149" t="str">
            <v>---</v>
          </cell>
          <cell r="AH1149" t="str">
            <v>---</v>
          </cell>
          <cell r="AI1149" t="str">
            <v>---</v>
          </cell>
          <cell r="AJ1149" t="str">
            <v>---</v>
          </cell>
          <cell r="AK1149" t="str">
            <v>---</v>
          </cell>
          <cell r="AL1149">
            <v>0</v>
          </cell>
          <cell r="AM1149" t="str">
            <v>---</v>
          </cell>
          <cell r="AN1149">
            <v>2</v>
          </cell>
          <cell r="AO1149">
            <v>0</v>
          </cell>
          <cell r="AP1149">
            <v>0</v>
          </cell>
          <cell r="AQ1149">
            <v>0</v>
          </cell>
          <cell r="AR1149">
            <v>0</v>
          </cell>
          <cell r="AS1149">
            <v>0</v>
          </cell>
          <cell r="AT1149">
            <v>0</v>
          </cell>
          <cell r="AU1149">
            <v>0</v>
          </cell>
          <cell r="AV1149">
            <v>0</v>
          </cell>
          <cell r="AW1149">
            <v>0</v>
          </cell>
          <cell r="AX1149">
            <v>0</v>
          </cell>
          <cell r="AY1149">
            <v>0</v>
          </cell>
          <cell r="AZ1149">
            <v>0</v>
          </cell>
          <cell r="BA1149">
            <v>0</v>
          </cell>
          <cell r="BB1149" t="str">
            <v>Seguimiento &lt; 2006</v>
          </cell>
          <cell r="BJ1149" t="str">
            <v>---</v>
          </cell>
          <cell r="BK1149" t="str">
            <v>---</v>
          </cell>
          <cell r="BL1149" t="str">
            <v>---</v>
          </cell>
          <cell r="BN1149" t="str">
            <v>---</v>
          </cell>
          <cell r="BO1149" t="str">
            <v>---</v>
          </cell>
          <cell r="BP1149" t="str">
            <v>---</v>
          </cell>
          <cell r="BQ1149" t="str">
            <v>---</v>
          </cell>
          <cell r="BR1149" t="str">
            <v>---</v>
          </cell>
          <cell r="BS1149" t="str">
            <v>---</v>
          </cell>
          <cell r="BT1149" t="str">
            <v>---</v>
          </cell>
          <cell r="BU1149" t="str">
            <v>---</v>
          </cell>
          <cell r="BV1149" t="str">
            <v>---</v>
          </cell>
          <cell r="BW1149" t="str">
            <v>---</v>
          </cell>
        </row>
        <row r="1150">
          <cell r="A1150" t="str">
            <v>LAM0823</v>
          </cell>
          <cell r="B1150" t="str">
            <v>Plan de Manejo Ambiental</v>
          </cell>
          <cell r="C1150" t="str">
            <v>PERMISO PARA REVISAR LA OBRA DE INSTALACIÓN DEL TERMINAL PETROLERO DE COVEÑAS.</v>
          </cell>
          <cell r="D1150" t="str">
            <v xml:space="preserve">ECOPETROL S.A. </v>
          </cell>
          <cell r="E1150" t="str">
            <v>Hidrocarburos</v>
          </cell>
          <cell r="F1150" t="str">
            <v>Terminal</v>
          </cell>
          <cell r="G1150" t="str">
            <v>Terminal</v>
          </cell>
          <cell r="H1150" t="str">
            <v>ANLA</v>
          </cell>
          <cell r="J1150" t="str">
            <v>OPERACIÓN</v>
          </cell>
          <cell r="K1150">
            <v>1</v>
          </cell>
          <cell r="L1150">
            <v>850599</v>
          </cell>
          <cell r="M1150">
            <v>4341442.2564705899</v>
          </cell>
          <cell r="O1150" t="str">
            <v>DOCUMENTAL</v>
          </cell>
          <cell r="P1150" t="str">
            <v>Baja</v>
          </cell>
          <cell r="Q1150" t="str">
            <v>---</v>
          </cell>
          <cell r="S1150" t="str">
            <v>---</v>
          </cell>
          <cell r="T1150">
            <v>0</v>
          </cell>
          <cell r="U1150">
            <v>6</v>
          </cell>
          <cell r="V1150" t="str">
            <v>ACTIVO</v>
          </cell>
          <cell r="W1150" t="str">
            <v>CARSUCRE, CVS</v>
          </cell>
          <cell r="X1150" t="str">
            <v>Resolución establece PMA</v>
          </cell>
          <cell r="Y1150">
            <v>1361</v>
          </cell>
          <cell r="Z1150">
            <v>41950</v>
          </cell>
          <cell r="AA1150" t="str">
            <v>TOLU</v>
          </cell>
          <cell r="AB1150" t="str">
            <v>TOLU</v>
          </cell>
          <cell r="AC1150" t="str">
            <v>CARIBE CONTINENTAL E INSULAR</v>
          </cell>
          <cell r="AD1150" t="str">
            <v>Anual</v>
          </cell>
          <cell r="AE1150">
            <v>12</v>
          </cell>
          <cell r="AF1150" t="str">
            <v>Operación</v>
          </cell>
          <cell r="AG1150" t="str">
            <v>Operación</v>
          </cell>
          <cell r="AH1150" t="str">
            <v>---</v>
          </cell>
          <cell r="AI1150" t="str">
            <v>---</v>
          </cell>
          <cell r="AJ1150" t="str">
            <v>---</v>
          </cell>
          <cell r="AK1150" t="str">
            <v>---</v>
          </cell>
          <cell r="AL1150">
            <v>2</v>
          </cell>
          <cell r="AM1150" t="str">
            <v>Si</v>
          </cell>
          <cell r="AN1150">
            <v>1</v>
          </cell>
          <cell r="AO1150">
            <v>0</v>
          </cell>
          <cell r="AP1150">
            <v>1</v>
          </cell>
          <cell r="AQ1150">
            <v>1</v>
          </cell>
          <cell r="AR1150">
            <v>1</v>
          </cell>
          <cell r="AS1150">
            <v>1</v>
          </cell>
          <cell r="AT1150">
            <v>0</v>
          </cell>
          <cell r="AU1150">
            <v>0</v>
          </cell>
          <cell r="AV1150">
            <v>0</v>
          </cell>
          <cell r="AW1150">
            <v>1</v>
          </cell>
          <cell r="AX1150">
            <v>1</v>
          </cell>
          <cell r="AY1150">
            <v>0</v>
          </cell>
          <cell r="AZ1150">
            <v>0</v>
          </cell>
          <cell r="BA1150">
            <v>0</v>
          </cell>
          <cell r="BB1150" t="str">
            <v>Seguimiento 2015</v>
          </cell>
          <cell r="BC1150">
            <v>43360</v>
          </cell>
          <cell r="BD1150">
            <v>7023</v>
          </cell>
          <cell r="BE1150">
            <v>43423.290335648147</v>
          </cell>
          <cell r="BJ1150" t="str">
            <v>---</v>
          </cell>
          <cell r="BK1150" t="str">
            <v>---</v>
          </cell>
          <cell r="BL1150" t="str">
            <v>---</v>
          </cell>
          <cell r="BM1150">
            <v>10358000</v>
          </cell>
          <cell r="BN1150" t="str">
            <v>---</v>
          </cell>
          <cell r="BO1150" t="str">
            <v>---</v>
          </cell>
          <cell r="BP1150" t="str">
            <v>NO</v>
          </cell>
          <cell r="BQ1150">
            <v>7</v>
          </cell>
          <cell r="BR1150">
            <v>3</v>
          </cell>
          <cell r="BS1150">
            <v>0</v>
          </cell>
          <cell r="BT1150" t="str">
            <v>---</v>
          </cell>
          <cell r="BU1150" t="str">
            <v>---</v>
          </cell>
          <cell r="BV1150" t="str">
            <v>---</v>
          </cell>
          <cell r="BW1150" t="str">
            <v>---</v>
          </cell>
        </row>
        <row r="1151">
          <cell r="A1151" t="str">
            <v>LAM0816</v>
          </cell>
          <cell r="B1151" t="str">
            <v>Licencia Ambiental</v>
          </cell>
          <cell r="C1151" t="str">
            <v>APROBACIÓN TÉCNICO - AMBIENTAL AL PROYECTO YARIRI - PTO WILCHES.</v>
          </cell>
          <cell r="D1151" t="str">
            <v xml:space="preserve">ECOPETROL S.A. </v>
          </cell>
          <cell r="E1151" t="str">
            <v>Hidrocarburos</v>
          </cell>
          <cell r="F1151" t="str">
            <v>---</v>
          </cell>
          <cell r="G1151" t="str">
            <v>---</v>
          </cell>
          <cell r="H1151" t="str">
            <v>---</v>
          </cell>
          <cell r="I1151" t="str">
            <v>---</v>
          </cell>
          <cell r="J1151" t="str">
            <v>---</v>
          </cell>
          <cell r="K1151">
            <v>4</v>
          </cell>
          <cell r="O1151" t="str">
            <v>---</v>
          </cell>
          <cell r="P1151" t="str">
            <v>N/A</v>
          </cell>
          <cell r="Q1151" t="str">
            <v>---</v>
          </cell>
          <cell r="S1151" t="str">
            <v>---</v>
          </cell>
          <cell r="T1151" t="str">
            <v>---</v>
          </cell>
          <cell r="U1151">
            <v>1</v>
          </cell>
          <cell r="V1151" t="str">
            <v>ARCHIVADO</v>
          </cell>
          <cell r="W1151" t="str">
            <v>CAR Y CORTOLIMA</v>
          </cell>
          <cell r="X1151" t="str">
            <v>Auto de Archivo</v>
          </cell>
          <cell r="Y1151">
            <v>393</v>
          </cell>
          <cell r="Z1151">
            <v>38111</v>
          </cell>
          <cell r="AA1151" t="str">
            <v>N/A</v>
          </cell>
          <cell r="AB1151" t="str">
            <v>N/A</v>
          </cell>
          <cell r="AD1151" t="str">
            <v>---</v>
          </cell>
          <cell r="AE1151" t="str">
            <v>---</v>
          </cell>
          <cell r="AF1151" t="str">
            <v>---</v>
          </cell>
          <cell r="AG1151" t="str">
            <v>---</v>
          </cell>
          <cell r="AH1151" t="str">
            <v>---</v>
          </cell>
          <cell r="AI1151" t="str">
            <v>---</v>
          </cell>
          <cell r="AJ1151" t="str">
            <v>---</v>
          </cell>
          <cell r="AK1151" t="str">
            <v>---</v>
          </cell>
          <cell r="AL1151">
            <v>0</v>
          </cell>
          <cell r="AM1151" t="str">
            <v>---</v>
          </cell>
          <cell r="AN1151">
            <v>0</v>
          </cell>
          <cell r="AO1151">
            <v>0</v>
          </cell>
          <cell r="AP1151">
            <v>0</v>
          </cell>
          <cell r="AQ1151">
            <v>0</v>
          </cell>
          <cell r="AR1151">
            <v>0</v>
          </cell>
          <cell r="AS1151">
            <v>0</v>
          </cell>
          <cell r="AT1151">
            <v>0</v>
          </cell>
          <cell r="AU1151">
            <v>0</v>
          </cell>
          <cell r="AV1151">
            <v>0</v>
          </cell>
          <cell r="AW1151">
            <v>0</v>
          </cell>
          <cell r="AX1151">
            <v>0</v>
          </cell>
          <cell r="AY1151">
            <v>0</v>
          </cell>
          <cell r="AZ1151">
            <v>0</v>
          </cell>
          <cell r="BA1151">
            <v>0</v>
          </cell>
          <cell r="BB1151" t="str">
            <v>Sin Seguimiento</v>
          </cell>
          <cell r="BJ1151" t="str">
            <v>---</v>
          </cell>
          <cell r="BK1151" t="str">
            <v>---</v>
          </cell>
          <cell r="BL1151" t="str">
            <v>---</v>
          </cell>
          <cell r="BN1151" t="str">
            <v>---</v>
          </cell>
          <cell r="BO1151" t="str">
            <v>---</v>
          </cell>
          <cell r="BP1151" t="str">
            <v>---</v>
          </cell>
          <cell r="BQ1151" t="str">
            <v>---</v>
          </cell>
          <cell r="BR1151" t="str">
            <v>---</v>
          </cell>
          <cell r="BS1151" t="str">
            <v>---</v>
          </cell>
          <cell r="BT1151" t="str">
            <v>---</v>
          </cell>
          <cell r="BU1151" t="str">
            <v>---</v>
          </cell>
          <cell r="BV1151" t="str">
            <v>---</v>
          </cell>
          <cell r="BW1151" t="str">
            <v>---</v>
          </cell>
        </row>
        <row r="1152">
          <cell r="A1152" t="str">
            <v>LAM0814</v>
          </cell>
          <cell r="B1152" t="str">
            <v>Licencia Ambiental</v>
          </cell>
          <cell r="C1152" t="str">
            <v>HTERS PARA DECLARACIÓN EFECTO AMBIENTAL PARA EL POLIDUCTO GALÁN - BUCARAMANGA.</v>
          </cell>
          <cell r="D1152" t="str">
            <v xml:space="preserve">ECOPETROL S.A. </v>
          </cell>
          <cell r="E1152" t="str">
            <v>Hidrocarburos</v>
          </cell>
          <cell r="F1152" t="str">
            <v>---</v>
          </cell>
          <cell r="G1152" t="str">
            <v>---</v>
          </cell>
          <cell r="H1152" t="str">
            <v>---</v>
          </cell>
          <cell r="I1152" t="str">
            <v>---</v>
          </cell>
          <cell r="J1152" t="str">
            <v>---</v>
          </cell>
          <cell r="K1152">
            <v>4</v>
          </cell>
          <cell r="O1152" t="str">
            <v>---</v>
          </cell>
          <cell r="P1152" t="str">
            <v>N/A</v>
          </cell>
          <cell r="Q1152" t="str">
            <v>---</v>
          </cell>
          <cell r="S1152" t="str">
            <v>---</v>
          </cell>
          <cell r="T1152" t="str">
            <v>---</v>
          </cell>
          <cell r="U1152">
            <v>1</v>
          </cell>
          <cell r="V1152" t="str">
            <v>ARCHIVADO</v>
          </cell>
          <cell r="W1152" t="str">
            <v>CAR Y CORTOLIMA</v>
          </cell>
          <cell r="X1152" t="str">
            <v>Auto de Archivo</v>
          </cell>
          <cell r="Y1152">
            <v>249</v>
          </cell>
          <cell r="Z1152">
            <v>38077</v>
          </cell>
          <cell r="AA1152" t="str">
            <v>N/A</v>
          </cell>
          <cell r="AB1152" t="str">
            <v>N/A</v>
          </cell>
          <cell r="AD1152" t="str">
            <v>---</v>
          </cell>
          <cell r="AE1152" t="str">
            <v>---</v>
          </cell>
          <cell r="AF1152" t="str">
            <v>---</v>
          </cell>
          <cell r="AG1152" t="str">
            <v>---</v>
          </cell>
          <cell r="AH1152" t="str">
            <v>---</v>
          </cell>
          <cell r="AI1152" t="str">
            <v>---</v>
          </cell>
          <cell r="AJ1152" t="str">
            <v>---</v>
          </cell>
          <cell r="AK1152" t="str">
            <v>---</v>
          </cell>
          <cell r="AL1152">
            <v>0</v>
          </cell>
          <cell r="AM1152" t="str">
            <v>---</v>
          </cell>
          <cell r="AN1152">
            <v>0</v>
          </cell>
          <cell r="AO1152">
            <v>0</v>
          </cell>
          <cell r="AP1152">
            <v>0</v>
          </cell>
          <cell r="AQ1152">
            <v>0</v>
          </cell>
          <cell r="AR1152">
            <v>0</v>
          </cell>
          <cell r="AS1152">
            <v>0</v>
          </cell>
          <cell r="AT1152">
            <v>0</v>
          </cell>
          <cell r="AU1152">
            <v>0</v>
          </cell>
          <cell r="AV1152">
            <v>0</v>
          </cell>
          <cell r="AW1152">
            <v>0</v>
          </cell>
          <cell r="AX1152">
            <v>0</v>
          </cell>
          <cell r="AY1152">
            <v>0</v>
          </cell>
          <cell r="AZ1152">
            <v>0</v>
          </cell>
          <cell r="BA1152">
            <v>0</v>
          </cell>
          <cell r="BB1152" t="str">
            <v>Sin Seguimiento</v>
          </cell>
          <cell r="BJ1152" t="str">
            <v>---</v>
          </cell>
          <cell r="BK1152" t="str">
            <v>---</v>
          </cell>
          <cell r="BL1152" t="str">
            <v>---</v>
          </cell>
          <cell r="BN1152" t="str">
            <v>---</v>
          </cell>
          <cell r="BO1152" t="str">
            <v>---</v>
          </cell>
          <cell r="BP1152" t="str">
            <v>---</v>
          </cell>
          <cell r="BQ1152" t="str">
            <v>---</v>
          </cell>
          <cell r="BR1152" t="str">
            <v>---</v>
          </cell>
          <cell r="BS1152" t="str">
            <v>---</v>
          </cell>
          <cell r="BT1152" t="str">
            <v>---</v>
          </cell>
          <cell r="BU1152" t="str">
            <v>---</v>
          </cell>
          <cell r="BV1152" t="str">
            <v>---</v>
          </cell>
          <cell r="BW1152" t="str">
            <v>---</v>
          </cell>
        </row>
        <row r="1153">
          <cell r="A1153" t="str">
            <v>LAM0803</v>
          </cell>
          <cell r="B1153" t="str">
            <v>Licencia Ambiental</v>
          </cell>
          <cell r="C1153" t="str">
            <v>PERF. EXPLORATORIA DEL BLOQUE JERRE-JERRE (POZO JERRE JERRE 1).</v>
          </cell>
          <cell r="D1153" t="str">
            <v xml:space="preserve">ECOPETROL S.A. </v>
          </cell>
          <cell r="E1153" t="str">
            <v>Hidrocarburos</v>
          </cell>
          <cell r="F1153" t="str">
            <v>---</v>
          </cell>
          <cell r="G1153" t="str">
            <v>---</v>
          </cell>
          <cell r="H1153" t="str">
            <v>---</v>
          </cell>
          <cell r="I1153" t="str">
            <v>---</v>
          </cell>
          <cell r="J1153" t="str">
            <v>---</v>
          </cell>
          <cell r="K1153">
            <v>4</v>
          </cell>
          <cell r="O1153" t="str">
            <v>---</v>
          </cell>
          <cell r="P1153" t="str">
            <v>N/A</v>
          </cell>
          <cell r="Q1153" t="str">
            <v>---</v>
          </cell>
          <cell r="S1153" t="str">
            <v>---</v>
          </cell>
          <cell r="T1153" t="str">
            <v>---</v>
          </cell>
          <cell r="U1153">
            <v>1</v>
          </cell>
          <cell r="V1153" t="str">
            <v>ARCHIVADO</v>
          </cell>
          <cell r="W1153" t="str">
            <v>CAR Y CORTOLIMA</v>
          </cell>
          <cell r="X1153" t="str">
            <v>Auto de Archivo</v>
          </cell>
          <cell r="Y1153">
            <v>2012</v>
          </cell>
          <cell r="Z1153">
            <v>38666</v>
          </cell>
          <cell r="AA1153" t="str">
            <v>N/A</v>
          </cell>
          <cell r="AB1153" t="str">
            <v>N/A</v>
          </cell>
          <cell r="AD1153" t="str">
            <v>---</v>
          </cell>
          <cell r="AE1153" t="str">
            <v>---</v>
          </cell>
          <cell r="AF1153" t="str">
            <v>---</v>
          </cell>
          <cell r="AG1153" t="str">
            <v>---</v>
          </cell>
          <cell r="AH1153" t="str">
            <v>---</v>
          </cell>
          <cell r="AI1153" t="str">
            <v>---</v>
          </cell>
          <cell r="AJ1153" t="str">
            <v>---</v>
          </cell>
          <cell r="AK1153" t="str">
            <v>---</v>
          </cell>
          <cell r="AL1153">
            <v>0</v>
          </cell>
          <cell r="AM1153" t="str">
            <v>---</v>
          </cell>
          <cell r="AN1153">
            <v>2</v>
          </cell>
          <cell r="AO1153">
            <v>0</v>
          </cell>
          <cell r="AP1153">
            <v>0</v>
          </cell>
          <cell r="AQ1153">
            <v>0</v>
          </cell>
          <cell r="AR1153">
            <v>0</v>
          </cell>
          <cell r="AS1153">
            <v>0</v>
          </cell>
          <cell r="AT1153">
            <v>0</v>
          </cell>
          <cell r="AU1153">
            <v>0</v>
          </cell>
          <cell r="AV1153">
            <v>0</v>
          </cell>
          <cell r="AW1153">
            <v>0</v>
          </cell>
          <cell r="AX1153">
            <v>0</v>
          </cell>
          <cell r="AY1153">
            <v>0</v>
          </cell>
          <cell r="AZ1153">
            <v>0</v>
          </cell>
          <cell r="BA1153">
            <v>0</v>
          </cell>
          <cell r="BB1153" t="str">
            <v>Seguimiento &lt; 2006</v>
          </cell>
          <cell r="BJ1153" t="str">
            <v>---</v>
          </cell>
          <cell r="BK1153" t="str">
            <v>---</v>
          </cell>
          <cell r="BL1153" t="str">
            <v>---</v>
          </cell>
          <cell r="BN1153" t="str">
            <v>---</v>
          </cell>
          <cell r="BO1153" t="str">
            <v>---</v>
          </cell>
          <cell r="BP1153" t="str">
            <v>---</v>
          </cell>
          <cell r="BQ1153" t="str">
            <v>---</v>
          </cell>
          <cell r="BR1153" t="str">
            <v>---</v>
          </cell>
          <cell r="BS1153" t="str">
            <v>---</v>
          </cell>
          <cell r="BT1153" t="str">
            <v>---</v>
          </cell>
          <cell r="BU1153" t="str">
            <v>---</v>
          </cell>
          <cell r="BV1153" t="str">
            <v>---</v>
          </cell>
          <cell r="BW1153" t="str">
            <v>---</v>
          </cell>
        </row>
        <row r="1154">
          <cell r="A1154" t="str">
            <v>LAM0800</v>
          </cell>
          <cell r="B1154" t="str">
            <v>Licencia Ambiental</v>
          </cell>
          <cell r="C1154" t="str">
            <v>PROPANODUCTO A PLANTA DE ALMACENAMIENTO GLP EN YUMBO.</v>
          </cell>
          <cell r="D1154" t="str">
            <v xml:space="preserve">TECNIUNIGAS DEL PACÍFICO. </v>
          </cell>
          <cell r="E1154" t="str">
            <v>Hidrocarburos</v>
          </cell>
          <cell r="F1154" t="str">
            <v>Transporte y Conducción</v>
          </cell>
          <cell r="G1154" t="str">
            <v>Transporte y Conducción</v>
          </cell>
          <cell r="H1154" t="str">
            <v>ANLA</v>
          </cell>
          <cell r="J1154" t="str">
            <v>OPERACIÓN</v>
          </cell>
          <cell r="K1154">
            <v>5</v>
          </cell>
          <cell r="L1154">
            <v>4252995</v>
          </cell>
          <cell r="M1154">
            <v>7109890.3439999996</v>
          </cell>
          <cell r="O1154" t="str">
            <v>DOCUMENTAL</v>
          </cell>
          <cell r="P1154" t="str">
            <v>Media</v>
          </cell>
          <cell r="Q1154" t="str">
            <v>---</v>
          </cell>
          <cell r="S1154" t="str">
            <v>---</v>
          </cell>
          <cell r="T1154">
            <v>0</v>
          </cell>
          <cell r="U1154">
            <v>1</v>
          </cell>
          <cell r="V1154" t="str">
            <v>ACTIVO</v>
          </cell>
          <cell r="W1154" t="str">
            <v>CVC</v>
          </cell>
          <cell r="X1154" t="str">
            <v>Auto de desarchivo</v>
          </cell>
          <cell r="Y1154">
            <v>1327</v>
          </cell>
          <cell r="Z1154">
            <v>40291</v>
          </cell>
          <cell r="AA1154" t="str">
            <v>VALLE DEL CAUCA</v>
          </cell>
          <cell r="AB1154" t="str">
            <v>YUMBO</v>
          </cell>
          <cell r="AC1154" t="str">
            <v>AMAZONIA Y PACIFICO</v>
          </cell>
          <cell r="AD1154" t="str">
            <v>---</v>
          </cell>
          <cell r="AE1154">
            <v>12</v>
          </cell>
          <cell r="AF1154" t="str">
            <v>Operación</v>
          </cell>
          <cell r="AG1154" t="str">
            <v>Operación</v>
          </cell>
          <cell r="AH1154" t="str">
            <v>---</v>
          </cell>
          <cell r="AI1154" t="str">
            <v>---</v>
          </cell>
          <cell r="AJ1154" t="str">
            <v>---</v>
          </cell>
          <cell r="AK1154" t="str">
            <v>---</v>
          </cell>
          <cell r="AL1154">
            <v>0</v>
          </cell>
          <cell r="AM1154" t="str">
            <v>Si</v>
          </cell>
          <cell r="AN1154">
            <v>0</v>
          </cell>
          <cell r="AO1154">
            <v>0</v>
          </cell>
          <cell r="AP1154">
            <v>0</v>
          </cell>
          <cell r="AQ1154">
            <v>0</v>
          </cell>
          <cell r="AR1154">
            <v>0</v>
          </cell>
          <cell r="AS1154">
            <v>0</v>
          </cell>
          <cell r="AT1154">
            <v>0</v>
          </cell>
          <cell r="AU1154">
            <v>0</v>
          </cell>
          <cell r="AV1154">
            <v>0</v>
          </cell>
          <cell r="AW1154">
            <v>0</v>
          </cell>
          <cell r="AX1154">
            <v>0</v>
          </cell>
          <cell r="AY1154">
            <v>0</v>
          </cell>
          <cell r="AZ1154">
            <v>0</v>
          </cell>
          <cell r="BA1154">
            <v>0</v>
          </cell>
          <cell r="BB1154" t="str">
            <v>Sin Seguimiento</v>
          </cell>
          <cell r="BJ1154" t="str">
            <v>---</v>
          </cell>
          <cell r="BK1154" t="str">
            <v>---</v>
          </cell>
          <cell r="BL1154" t="str">
            <v>---</v>
          </cell>
          <cell r="BM1154">
            <v>10358000</v>
          </cell>
          <cell r="BN1154" t="str">
            <v>---</v>
          </cell>
          <cell r="BO1154" t="str">
            <v>---</v>
          </cell>
          <cell r="BP1154" t="str">
            <v>---</v>
          </cell>
          <cell r="BQ1154" t="str">
            <v>---</v>
          </cell>
          <cell r="BR1154" t="str">
            <v>---</v>
          </cell>
          <cell r="BS1154" t="str">
            <v>---</v>
          </cell>
          <cell r="BT1154" t="str">
            <v>---</v>
          </cell>
          <cell r="BU1154" t="str">
            <v>---</v>
          </cell>
          <cell r="BV1154" t="str">
            <v>---</v>
          </cell>
          <cell r="BW1154" t="str">
            <v>---</v>
          </cell>
        </row>
        <row r="1155">
          <cell r="A1155" t="str">
            <v>LAM0798</v>
          </cell>
          <cell r="B1155" t="str">
            <v>Licencia Ambiental</v>
          </cell>
          <cell r="C1155" t="str">
            <v>CONTRATO DE ASOCIACIÓN LLANOS L - 17.</v>
          </cell>
          <cell r="D1155" t="str">
            <v xml:space="preserve">MOHAVE </v>
          </cell>
          <cell r="E1155" t="str">
            <v>Hidrocarburos</v>
          </cell>
          <cell r="F1155" t="str">
            <v>---</v>
          </cell>
          <cell r="G1155" t="str">
            <v>---</v>
          </cell>
          <cell r="H1155" t="str">
            <v>---</v>
          </cell>
          <cell r="I1155" t="str">
            <v>---</v>
          </cell>
          <cell r="J1155" t="str">
            <v>---</v>
          </cell>
          <cell r="K1155">
            <v>4</v>
          </cell>
          <cell r="O1155" t="str">
            <v>---</v>
          </cell>
          <cell r="P1155" t="str">
            <v>N/A</v>
          </cell>
          <cell r="Q1155" t="str">
            <v>---</v>
          </cell>
          <cell r="S1155" t="str">
            <v>---</v>
          </cell>
          <cell r="T1155" t="str">
            <v>---</v>
          </cell>
          <cell r="U1155">
            <v>1</v>
          </cell>
          <cell r="V1155" t="str">
            <v>ARCHIVADO</v>
          </cell>
          <cell r="W1155" t="str">
            <v>CAR Y CORTOLIMA</v>
          </cell>
          <cell r="X1155" t="str">
            <v>Auto de Archivo</v>
          </cell>
          <cell r="Y1155">
            <v>1166</v>
          </cell>
          <cell r="Z1155">
            <v>38544</v>
          </cell>
          <cell r="AA1155" t="str">
            <v>N/A</v>
          </cell>
          <cell r="AB1155" t="str">
            <v>N/A</v>
          </cell>
          <cell r="AD1155" t="str">
            <v>---</v>
          </cell>
          <cell r="AE1155" t="str">
            <v>---</v>
          </cell>
          <cell r="AF1155" t="str">
            <v>---</v>
          </cell>
          <cell r="AG1155" t="str">
            <v>---</v>
          </cell>
          <cell r="AH1155" t="str">
            <v>---</v>
          </cell>
          <cell r="AI1155" t="str">
            <v>---</v>
          </cell>
          <cell r="AJ1155" t="str">
            <v>---</v>
          </cell>
          <cell r="AK1155" t="str">
            <v>---</v>
          </cell>
          <cell r="AL1155">
            <v>0</v>
          </cell>
          <cell r="AM1155" t="str">
            <v>---</v>
          </cell>
          <cell r="AN1155">
            <v>0</v>
          </cell>
          <cell r="AO1155">
            <v>0</v>
          </cell>
          <cell r="AP1155">
            <v>0</v>
          </cell>
          <cell r="AQ1155">
            <v>0</v>
          </cell>
          <cell r="AR1155">
            <v>0</v>
          </cell>
          <cell r="AS1155">
            <v>0</v>
          </cell>
          <cell r="AT1155">
            <v>0</v>
          </cell>
          <cell r="AU1155">
            <v>0</v>
          </cell>
          <cell r="AV1155">
            <v>0</v>
          </cell>
          <cell r="AW1155">
            <v>0</v>
          </cell>
          <cell r="AX1155">
            <v>0</v>
          </cell>
          <cell r="AY1155">
            <v>0</v>
          </cell>
          <cell r="AZ1155">
            <v>0</v>
          </cell>
          <cell r="BA1155">
            <v>0</v>
          </cell>
          <cell r="BB1155" t="str">
            <v>Sin Seguimiento</v>
          </cell>
          <cell r="BJ1155" t="str">
            <v>---</v>
          </cell>
          <cell r="BK1155" t="str">
            <v>---</v>
          </cell>
          <cell r="BL1155" t="str">
            <v>---</v>
          </cell>
          <cell r="BN1155" t="str">
            <v>---</v>
          </cell>
          <cell r="BO1155" t="str">
            <v>---</v>
          </cell>
          <cell r="BP1155" t="str">
            <v>---</v>
          </cell>
          <cell r="BQ1155">
            <v>1</v>
          </cell>
          <cell r="BR1155">
            <v>0</v>
          </cell>
          <cell r="BS1155">
            <v>0</v>
          </cell>
          <cell r="BT1155" t="str">
            <v>---</v>
          </cell>
          <cell r="BU1155" t="str">
            <v>---</v>
          </cell>
          <cell r="BV1155" t="str">
            <v>---</v>
          </cell>
          <cell r="BW1155" t="str">
            <v>---</v>
          </cell>
        </row>
        <row r="1156">
          <cell r="A1156" t="str">
            <v>LAM0790</v>
          </cell>
          <cell r="B1156" t="str">
            <v>Licencia Ambiental</v>
          </cell>
          <cell r="C1156" t="str">
            <v>BLOQUE EXPLORATORIO RÍO BACHE.</v>
          </cell>
          <cell r="D1156" t="str">
            <v xml:space="preserve">HOCOL S.A. </v>
          </cell>
          <cell r="E1156" t="str">
            <v>Hidrocarburos</v>
          </cell>
          <cell r="F1156" t="str">
            <v>---</v>
          </cell>
          <cell r="G1156" t="str">
            <v>---</v>
          </cell>
          <cell r="H1156" t="str">
            <v>---</v>
          </cell>
          <cell r="I1156" t="str">
            <v>---</v>
          </cell>
          <cell r="J1156" t="str">
            <v>---</v>
          </cell>
          <cell r="K1156">
            <v>4</v>
          </cell>
          <cell r="O1156" t="str">
            <v>---</v>
          </cell>
          <cell r="P1156" t="str">
            <v>N/A</v>
          </cell>
          <cell r="Q1156" t="str">
            <v>---</v>
          </cell>
          <cell r="S1156" t="str">
            <v>---</v>
          </cell>
          <cell r="T1156" t="str">
            <v>---</v>
          </cell>
          <cell r="U1156">
            <v>1</v>
          </cell>
          <cell r="V1156" t="str">
            <v>ARCHIVADO</v>
          </cell>
          <cell r="W1156" t="str">
            <v>CAR Y CORTOLIMA</v>
          </cell>
          <cell r="X1156" t="str">
            <v>Auto de Archivo</v>
          </cell>
          <cell r="Y1156">
            <v>163</v>
          </cell>
          <cell r="Z1156">
            <v>38041</v>
          </cell>
          <cell r="AA1156" t="str">
            <v>N/A</v>
          </cell>
          <cell r="AB1156" t="str">
            <v>N/A</v>
          </cell>
          <cell r="AD1156" t="str">
            <v>---</v>
          </cell>
          <cell r="AE1156" t="str">
            <v>---</v>
          </cell>
          <cell r="AF1156" t="str">
            <v>---</v>
          </cell>
          <cell r="AG1156" t="str">
            <v>---</v>
          </cell>
          <cell r="AH1156" t="str">
            <v>---</v>
          </cell>
          <cell r="AI1156" t="str">
            <v>---</v>
          </cell>
          <cell r="AJ1156" t="str">
            <v>---</v>
          </cell>
          <cell r="AK1156" t="str">
            <v>---</v>
          </cell>
          <cell r="AL1156">
            <v>0</v>
          </cell>
          <cell r="AM1156" t="str">
            <v>---</v>
          </cell>
          <cell r="AN1156">
            <v>1</v>
          </cell>
          <cell r="AO1156">
            <v>0</v>
          </cell>
          <cell r="AP1156">
            <v>0</v>
          </cell>
          <cell r="AQ1156">
            <v>0</v>
          </cell>
          <cell r="AR1156">
            <v>0</v>
          </cell>
          <cell r="AS1156">
            <v>0</v>
          </cell>
          <cell r="AT1156">
            <v>0</v>
          </cell>
          <cell r="AU1156">
            <v>0</v>
          </cell>
          <cell r="AV1156">
            <v>0</v>
          </cell>
          <cell r="AW1156">
            <v>0</v>
          </cell>
          <cell r="AX1156">
            <v>0</v>
          </cell>
          <cell r="AY1156">
            <v>0</v>
          </cell>
          <cell r="AZ1156">
            <v>0</v>
          </cell>
          <cell r="BA1156">
            <v>0</v>
          </cell>
          <cell r="BB1156" t="str">
            <v>Seguimiento &lt; 2006</v>
          </cell>
          <cell r="BJ1156" t="str">
            <v>---</v>
          </cell>
          <cell r="BK1156" t="str">
            <v>---</v>
          </cell>
          <cell r="BL1156" t="str">
            <v>---</v>
          </cell>
          <cell r="BN1156" t="str">
            <v>---</v>
          </cell>
          <cell r="BO1156" t="str">
            <v>---</v>
          </cell>
          <cell r="BP1156" t="str">
            <v>---</v>
          </cell>
          <cell r="BQ1156" t="str">
            <v>---</v>
          </cell>
          <cell r="BR1156" t="str">
            <v>---</v>
          </cell>
          <cell r="BS1156" t="str">
            <v>---</v>
          </cell>
          <cell r="BT1156" t="str">
            <v>---</v>
          </cell>
          <cell r="BU1156" t="str">
            <v>---</v>
          </cell>
          <cell r="BV1156" t="str">
            <v>---</v>
          </cell>
          <cell r="BW1156" t="str">
            <v>---</v>
          </cell>
        </row>
        <row r="1157">
          <cell r="A1157" t="str">
            <v>LAM0784</v>
          </cell>
          <cell r="B1157" t="str">
            <v>Licencia Ambiental</v>
          </cell>
          <cell r="C1157" t="str">
            <v>BLOQUE DE EXPLORACIÓN SÍSMICA VILLAVICENCIO.</v>
          </cell>
          <cell r="D1157" t="str">
            <v xml:space="preserve">ECOPETROL S.A. </v>
          </cell>
          <cell r="E1157" t="str">
            <v>Hidrocarburos</v>
          </cell>
          <cell r="F1157" t="str">
            <v>---</v>
          </cell>
          <cell r="G1157" t="str">
            <v>---</v>
          </cell>
          <cell r="H1157" t="str">
            <v>---</v>
          </cell>
          <cell r="I1157" t="str">
            <v>---</v>
          </cell>
          <cell r="J1157" t="str">
            <v>---</v>
          </cell>
          <cell r="K1157">
            <v>4</v>
          </cell>
          <cell r="O1157" t="str">
            <v>---</v>
          </cell>
          <cell r="P1157" t="str">
            <v>N/A</v>
          </cell>
          <cell r="Q1157" t="str">
            <v>---</v>
          </cell>
          <cell r="S1157" t="str">
            <v>---</v>
          </cell>
          <cell r="T1157" t="str">
            <v>---</v>
          </cell>
          <cell r="U1157">
            <v>1</v>
          </cell>
          <cell r="V1157" t="str">
            <v>ARCHIVADO</v>
          </cell>
          <cell r="W1157" t="str">
            <v>CAR Y CORTOLIMA</v>
          </cell>
          <cell r="X1157" t="str">
            <v>Auto de Archivo</v>
          </cell>
          <cell r="Y1157">
            <v>1191</v>
          </cell>
          <cell r="Z1157">
            <v>38544</v>
          </cell>
          <cell r="AA1157" t="str">
            <v>N/A</v>
          </cell>
          <cell r="AB1157" t="str">
            <v>N/A</v>
          </cell>
          <cell r="AD1157" t="str">
            <v>---</v>
          </cell>
          <cell r="AE1157" t="str">
            <v>---</v>
          </cell>
          <cell r="AF1157" t="str">
            <v>---</v>
          </cell>
          <cell r="AG1157" t="str">
            <v>---</v>
          </cell>
          <cell r="AH1157" t="str">
            <v>---</v>
          </cell>
          <cell r="AI1157" t="str">
            <v>---</v>
          </cell>
          <cell r="AJ1157" t="str">
            <v>---</v>
          </cell>
          <cell r="AK1157" t="str">
            <v>---</v>
          </cell>
          <cell r="AL1157">
            <v>0</v>
          </cell>
          <cell r="AM1157" t="str">
            <v>---</v>
          </cell>
          <cell r="AN1157">
            <v>0</v>
          </cell>
          <cell r="AO1157">
            <v>0</v>
          </cell>
          <cell r="AP1157">
            <v>0</v>
          </cell>
          <cell r="AQ1157">
            <v>0</v>
          </cell>
          <cell r="AR1157">
            <v>0</v>
          </cell>
          <cell r="AS1157">
            <v>0</v>
          </cell>
          <cell r="AT1157">
            <v>0</v>
          </cell>
          <cell r="AU1157">
            <v>0</v>
          </cell>
          <cell r="AV1157">
            <v>0</v>
          </cell>
          <cell r="AW1157">
            <v>0</v>
          </cell>
          <cell r="AX1157">
            <v>0</v>
          </cell>
          <cell r="AY1157">
            <v>0</v>
          </cell>
          <cell r="AZ1157">
            <v>0</v>
          </cell>
          <cell r="BA1157">
            <v>0</v>
          </cell>
          <cell r="BB1157" t="str">
            <v>Sin Seguimiento</v>
          </cell>
          <cell r="BJ1157" t="str">
            <v>---</v>
          </cell>
          <cell r="BK1157" t="str">
            <v>---</v>
          </cell>
          <cell r="BL1157" t="str">
            <v>---</v>
          </cell>
          <cell r="BN1157" t="str">
            <v>---</v>
          </cell>
          <cell r="BO1157" t="str">
            <v>---</v>
          </cell>
          <cell r="BP1157" t="str">
            <v>---</v>
          </cell>
          <cell r="BQ1157" t="str">
            <v>---</v>
          </cell>
          <cell r="BR1157" t="str">
            <v>---</v>
          </cell>
          <cell r="BS1157" t="str">
            <v>---</v>
          </cell>
          <cell r="BT1157" t="str">
            <v>---</v>
          </cell>
          <cell r="BU1157" t="str">
            <v>---</v>
          </cell>
          <cell r="BV1157" t="str">
            <v>---</v>
          </cell>
          <cell r="BW1157" t="str">
            <v>---</v>
          </cell>
        </row>
        <row r="1158">
          <cell r="A1158" t="str">
            <v>LAM0783</v>
          </cell>
          <cell r="B1158" t="str">
            <v>Licencia Ambiental</v>
          </cell>
          <cell r="C1158" t="str">
            <v>ESTACIÓN DE SERVICIO PUMAREJO (PARQUES ISLAS DE SALAMANCA).</v>
          </cell>
          <cell r="D1158" t="str">
            <v xml:space="preserve">NEFTALÍ QUINTERO C. </v>
          </cell>
          <cell r="E1158" t="str">
            <v>Hidrocarburos</v>
          </cell>
          <cell r="F1158" t="str">
            <v>---</v>
          </cell>
          <cell r="G1158" t="str">
            <v>---</v>
          </cell>
          <cell r="H1158" t="str">
            <v>---</v>
          </cell>
          <cell r="I1158" t="str">
            <v>---</v>
          </cell>
          <cell r="J1158" t="str">
            <v>---</v>
          </cell>
          <cell r="K1158">
            <v>4</v>
          </cell>
          <cell r="O1158" t="str">
            <v>---</v>
          </cell>
          <cell r="P1158" t="str">
            <v>N/A</v>
          </cell>
          <cell r="Q1158" t="str">
            <v>---</v>
          </cell>
          <cell r="S1158" t="str">
            <v>---</v>
          </cell>
          <cell r="T1158" t="str">
            <v>---</v>
          </cell>
          <cell r="U1158">
            <v>2</v>
          </cell>
          <cell r="V1158" t="str">
            <v>ARCHIVADO</v>
          </cell>
          <cell r="W1158" t="str">
            <v>CAR Y CORTOLIMA</v>
          </cell>
          <cell r="X1158" t="str">
            <v>Auto de Archivo</v>
          </cell>
          <cell r="Y1158">
            <v>163</v>
          </cell>
          <cell r="Z1158">
            <v>38041</v>
          </cell>
          <cell r="AA1158" t="str">
            <v>N/A</v>
          </cell>
          <cell r="AB1158" t="str">
            <v>N/A</v>
          </cell>
          <cell r="AD1158" t="str">
            <v>---</v>
          </cell>
          <cell r="AE1158" t="str">
            <v>---</v>
          </cell>
          <cell r="AF1158" t="str">
            <v>---</v>
          </cell>
          <cell r="AG1158" t="str">
            <v>---</v>
          </cell>
          <cell r="AH1158" t="str">
            <v>---</v>
          </cell>
          <cell r="AI1158" t="str">
            <v>---</v>
          </cell>
          <cell r="AJ1158" t="str">
            <v>---</v>
          </cell>
          <cell r="AK1158" t="str">
            <v>---</v>
          </cell>
          <cell r="AL1158">
            <v>0</v>
          </cell>
          <cell r="AM1158" t="str">
            <v>---</v>
          </cell>
          <cell r="AN1158">
            <v>0</v>
          </cell>
          <cell r="AO1158">
            <v>0</v>
          </cell>
          <cell r="AP1158">
            <v>0</v>
          </cell>
          <cell r="AQ1158">
            <v>0</v>
          </cell>
          <cell r="AR1158">
            <v>0</v>
          </cell>
          <cell r="AS1158">
            <v>0</v>
          </cell>
          <cell r="AT1158">
            <v>0</v>
          </cell>
          <cell r="AU1158">
            <v>0</v>
          </cell>
          <cell r="AV1158">
            <v>0</v>
          </cell>
          <cell r="AW1158">
            <v>0</v>
          </cell>
          <cell r="AX1158">
            <v>0</v>
          </cell>
          <cell r="AY1158">
            <v>0</v>
          </cell>
          <cell r="AZ1158">
            <v>0</v>
          </cell>
          <cell r="BA1158">
            <v>0</v>
          </cell>
          <cell r="BB1158" t="str">
            <v>Sin Seguimiento</v>
          </cell>
          <cell r="BJ1158" t="str">
            <v>---</v>
          </cell>
          <cell r="BK1158" t="str">
            <v>---</v>
          </cell>
          <cell r="BL1158" t="str">
            <v>---</v>
          </cell>
          <cell r="BN1158" t="str">
            <v>---</v>
          </cell>
          <cell r="BO1158" t="str">
            <v>---</v>
          </cell>
          <cell r="BP1158" t="str">
            <v>---</v>
          </cell>
          <cell r="BQ1158" t="str">
            <v>---</v>
          </cell>
          <cell r="BR1158" t="str">
            <v>---</v>
          </cell>
          <cell r="BS1158" t="str">
            <v>---</v>
          </cell>
          <cell r="BT1158" t="str">
            <v>---</v>
          </cell>
          <cell r="BU1158" t="str">
            <v>---</v>
          </cell>
          <cell r="BV1158" t="str">
            <v>---</v>
          </cell>
          <cell r="BW1158" t="str">
            <v>---</v>
          </cell>
        </row>
        <row r="1159">
          <cell r="A1159" t="str">
            <v>LAV0078-13</v>
          </cell>
          <cell r="B1159" t="str">
            <v>Licencia Ambiental</v>
          </cell>
          <cell r="C1159" t="str">
            <v>ÁREA DE PERFORACIÓN EXPLORATORIA GARZA - ÁREA DE PERFORACIÓN EXPLORATORIA GARZA - Licencia Ambiental.</v>
          </cell>
          <cell r="D1159" t="str">
            <v xml:space="preserve">GRAN TIERRA ENERGY COLOMBIA LTD. </v>
          </cell>
          <cell r="E1159" t="str">
            <v>Hidrocarburos</v>
          </cell>
          <cell r="F1159" t="str">
            <v>---</v>
          </cell>
          <cell r="G1159" t="str">
            <v>---</v>
          </cell>
          <cell r="H1159" t="str">
            <v>---</v>
          </cell>
          <cell r="I1159" t="str">
            <v>---</v>
          </cell>
          <cell r="J1159" t="str">
            <v>---</v>
          </cell>
          <cell r="K1159">
            <v>4</v>
          </cell>
          <cell r="O1159" t="str">
            <v>---</v>
          </cell>
          <cell r="P1159" t="str">
            <v>N/A</v>
          </cell>
          <cell r="Q1159" t="str">
            <v>---</v>
          </cell>
          <cell r="S1159" t="str">
            <v>---</v>
          </cell>
          <cell r="T1159" t="str">
            <v>---</v>
          </cell>
          <cell r="U1159">
            <v>1</v>
          </cell>
          <cell r="V1159" t="str">
            <v>ARCHIVADO</v>
          </cell>
          <cell r="W1159" t="str">
            <v>CAR Y CORTOLIMA</v>
          </cell>
          <cell r="X1159" t="str">
            <v>Resolución que Niega Licencia</v>
          </cell>
          <cell r="Y1159" t="str">
            <v>1031</v>
          </cell>
          <cell r="Z1159">
            <v>42628.696759259255</v>
          </cell>
          <cell r="AA1159" t="str">
            <v>N/A</v>
          </cell>
          <cell r="AB1159" t="str">
            <v>N/A</v>
          </cell>
          <cell r="AD1159" t="str">
            <v>---</v>
          </cell>
          <cell r="AE1159" t="str">
            <v>---</v>
          </cell>
          <cell r="AF1159" t="str">
            <v>---</v>
          </cell>
          <cell r="AG1159" t="str">
            <v>---</v>
          </cell>
          <cell r="AH1159" t="str">
            <v>---</v>
          </cell>
          <cell r="AI1159" t="str">
            <v>---</v>
          </cell>
          <cell r="AJ1159" t="str">
            <v>---</v>
          </cell>
          <cell r="AK1159" t="str">
            <v>---</v>
          </cell>
          <cell r="AL1159">
            <v>0</v>
          </cell>
          <cell r="AM1159" t="str">
            <v>---</v>
          </cell>
          <cell r="AN1159">
            <v>0</v>
          </cell>
          <cell r="AO1159">
            <v>0</v>
          </cell>
          <cell r="AP1159">
            <v>0</v>
          </cell>
          <cell r="AQ1159">
            <v>0</v>
          </cell>
          <cell r="AR1159">
            <v>0</v>
          </cell>
          <cell r="AS1159">
            <v>0</v>
          </cell>
          <cell r="AT1159">
            <v>0</v>
          </cell>
          <cell r="AU1159">
            <v>0</v>
          </cell>
          <cell r="AV1159">
            <v>0</v>
          </cell>
          <cell r="AW1159">
            <v>0</v>
          </cell>
          <cell r="AX1159">
            <v>0</v>
          </cell>
          <cell r="AY1159">
            <v>0</v>
          </cell>
          <cell r="AZ1159">
            <v>0</v>
          </cell>
          <cell r="BA1159">
            <v>0</v>
          </cell>
          <cell r="BB1159" t="str">
            <v>Sin Seguimiento</v>
          </cell>
          <cell r="BJ1159" t="str">
            <v>---</v>
          </cell>
          <cell r="BK1159" t="str">
            <v>---</v>
          </cell>
          <cell r="BL1159" t="str">
            <v>---</v>
          </cell>
          <cell r="BN1159" t="str">
            <v>---</v>
          </cell>
          <cell r="BO1159" t="str">
            <v>---</v>
          </cell>
          <cell r="BP1159" t="str">
            <v>---</v>
          </cell>
          <cell r="BQ1159">
            <v>9</v>
          </cell>
          <cell r="BR1159">
            <v>3</v>
          </cell>
          <cell r="BS1159">
            <v>0</v>
          </cell>
          <cell r="BT1159" t="str">
            <v>---</v>
          </cell>
          <cell r="BU1159" t="str">
            <v>---</v>
          </cell>
          <cell r="BV1159" t="str">
            <v>---</v>
          </cell>
          <cell r="BW1159" t="str">
            <v>---</v>
          </cell>
        </row>
        <row r="1160">
          <cell r="A1160" t="str">
            <v>LAV0075-00-2015</v>
          </cell>
          <cell r="B1160" t="str">
            <v>Licencia Ambiental</v>
          </cell>
          <cell r="C1160" t="str">
            <v>Campo de Producción Mirto dentro del Bloque Maranta -  - Licencia Ambiental.</v>
          </cell>
          <cell r="D1160" t="str">
            <v xml:space="preserve">EMERALD ENERGY PLC SUCURSAL COLOMBIA </v>
          </cell>
          <cell r="E1160" t="str">
            <v>Hidrocarburos</v>
          </cell>
          <cell r="F1160" t="str">
            <v>Explotación</v>
          </cell>
          <cell r="G1160" t="str">
            <v>Explotación</v>
          </cell>
          <cell r="H1160" t="str">
            <v>CORPORACIÓN</v>
          </cell>
          <cell r="I1160" t="str">
            <v>Menor o igual a 2 carpetas; ubicación en Putumayo y estado de seguimiento en operación</v>
          </cell>
          <cell r="J1160" t="str">
            <v>CORPORACIÓN E INVEMAR</v>
          </cell>
          <cell r="K1160">
            <v>5</v>
          </cell>
          <cell r="L1160">
            <v>4252995</v>
          </cell>
          <cell r="M1160">
            <v>4903284.5855999999</v>
          </cell>
          <cell r="O1160" t="str">
            <v>CON VISITA</v>
          </cell>
          <cell r="P1160" t="str">
            <v>Baja</v>
          </cell>
          <cell r="Q1160" t="str">
            <v>---</v>
          </cell>
          <cell r="S1160" t="str">
            <v>---</v>
          </cell>
          <cell r="T1160">
            <v>0.75</v>
          </cell>
          <cell r="U1160">
            <v>2</v>
          </cell>
          <cell r="V1160" t="str">
            <v>ACTIVO</v>
          </cell>
          <cell r="W1160" t="str">
            <v>CORPOAMAZONIA</v>
          </cell>
          <cell r="X1160" t="str">
            <v>Resolución Otorga Licencia</v>
          </cell>
          <cell r="Y1160" t="str">
            <v>7</v>
          </cell>
          <cell r="Z1160">
            <v>42737.680995370371</v>
          </cell>
          <cell r="AA1160" t="str">
            <v>PUTUMAYO</v>
          </cell>
          <cell r="AB1160" t="str">
            <v>VILLA GARZON</v>
          </cell>
          <cell r="AC1160" t="str">
            <v>AMAZONIA Y PACIFICO</v>
          </cell>
          <cell r="AD1160" t="str">
            <v>Anual</v>
          </cell>
          <cell r="AE1160">
            <v>12</v>
          </cell>
          <cell r="AF1160" t="str">
            <v>Operación</v>
          </cell>
          <cell r="AG1160" t="str">
            <v>Operación</v>
          </cell>
          <cell r="AH1160" t="str">
            <v>Anual</v>
          </cell>
          <cell r="AI1160" t="str">
            <v>No hay entrega de ICA</v>
          </cell>
          <cell r="AJ1160" t="str">
            <v>---</v>
          </cell>
          <cell r="AK1160" t="str">
            <v>N/A</v>
          </cell>
          <cell r="AL1160">
            <v>0</v>
          </cell>
          <cell r="AM1160" t="str">
            <v>Si</v>
          </cell>
          <cell r="AN1160">
            <v>0</v>
          </cell>
          <cell r="AO1160">
            <v>0</v>
          </cell>
          <cell r="AP1160">
            <v>0</v>
          </cell>
          <cell r="AQ1160">
            <v>0</v>
          </cell>
          <cell r="AR1160">
            <v>0</v>
          </cell>
          <cell r="AS1160">
            <v>0</v>
          </cell>
          <cell r="AT1160">
            <v>0</v>
          </cell>
          <cell r="AU1160">
            <v>0</v>
          </cell>
          <cell r="AV1160">
            <v>0</v>
          </cell>
          <cell r="AW1160">
            <v>0</v>
          </cell>
          <cell r="AX1160">
            <v>0</v>
          </cell>
          <cell r="AY1160">
            <v>0</v>
          </cell>
          <cell r="AZ1160">
            <v>0</v>
          </cell>
          <cell r="BA1160">
            <v>0</v>
          </cell>
          <cell r="BB1160" t="str">
            <v>Sin Seguimiento</v>
          </cell>
          <cell r="BC1160">
            <v>43349</v>
          </cell>
          <cell r="BD1160">
            <v>5925</v>
          </cell>
          <cell r="BE1160">
            <v>43377</v>
          </cell>
          <cell r="BI1160" t="str">
            <v>Control y Seguimiento</v>
          </cell>
          <cell r="BM1160">
            <v>115950324</v>
          </cell>
          <cell r="BN1160" t="str">
            <v>---</v>
          </cell>
          <cell r="BO1160" t="str">
            <v>---</v>
          </cell>
          <cell r="BP1160" t="str">
            <v>---</v>
          </cell>
          <cell r="BQ1160">
            <v>3</v>
          </cell>
          <cell r="BR1160">
            <v>2</v>
          </cell>
          <cell r="BS1160">
            <v>0</v>
          </cell>
          <cell r="BT1160" t="str">
            <v>---</v>
          </cell>
          <cell r="BU1160" t="str">
            <v>---</v>
          </cell>
          <cell r="BV1160" t="str">
            <v>---</v>
          </cell>
          <cell r="BW1160" t="str">
            <v>---</v>
          </cell>
        </row>
        <row r="1161">
          <cell r="A1161" t="str">
            <v>LAV0072-14</v>
          </cell>
          <cell r="B1161" t="str">
            <v>Licencia Ambiental</v>
          </cell>
          <cell r="C1161" t="str">
            <v>ÁREA DE INTERÉS EXPLORATORIA COR 33 - ÁREA DE INTERÉS EXPLORATORIA COR 33 - Licencia Ambiental.</v>
          </cell>
          <cell r="D1161" t="str">
            <v xml:space="preserve">ALANGE ENERGY CORP </v>
          </cell>
          <cell r="E1161" t="str">
            <v>Hidrocarburos</v>
          </cell>
          <cell r="F1161" t="str">
            <v>---</v>
          </cell>
          <cell r="G1161" t="str">
            <v>---</v>
          </cell>
          <cell r="H1161" t="str">
            <v>---</v>
          </cell>
          <cell r="I1161" t="str">
            <v>---</v>
          </cell>
          <cell r="J1161" t="str">
            <v>---</v>
          </cell>
          <cell r="K1161">
            <v>4</v>
          </cell>
          <cell r="O1161" t="str">
            <v>---</v>
          </cell>
          <cell r="P1161" t="str">
            <v>N/A</v>
          </cell>
          <cell r="Q1161" t="str">
            <v>---</v>
          </cell>
          <cell r="S1161" t="str">
            <v>---</v>
          </cell>
          <cell r="T1161" t="str">
            <v>---</v>
          </cell>
          <cell r="U1161">
            <v>1</v>
          </cell>
          <cell r="V1161" t="str">
            <v>ARCHIVADO</v>
          </cell>
          <cell r="W1161" t="str">
            <v>CAR Y CORTOLIMA</v>
          </cell>
          <cell r="X1161" t="str">
            <v>Auto de desistimiento</v>
          </cell>
          <cell r="Y1161">
            <v>6069</v>
          </cell>
          <cell r="Z1161">
            <v>42716</v>
          </cell>
          <cell r="AA1161" t="str">
            <v>N/A</v>
          </cell>
          <cell r="AB1161" t="str">
            <v>N/A</v>
          </cell>
          <cell r="AD1161" t="str">
            <v>---</v>
          </cell>
          <cell r="AE1161" t="str">
            <v>---</v>
          </cell>
          <cell r="AF1161" t="str">
            <v>---</v>
          </cell>
          <cell r="AG1161" t="str">
            <v>---</v>
          </cell>
          <cell r="AH1161" t="str">
            <v>---</v>
          </cell>
          <cell r="AI1161" t="str">
            <v>---</v>
          </cell>
          <cell r="AJ1161" t="str">
            <v>---</v>
          </cell>
          <cell r="AK1161" t="str">
            <v>---</v>
          </cell>
          <cell r="AL1161">
            <v>0</v>
          </cell>
          <cell r="AM1161" t="str">
            <v>---</v>
          </cell>
          <cell r="AN1161">
            <v>0</v>
          </cell>
          <cell r="AO1161">
            <v>0</v>
          </cell>
          <cell r="AP1161">
            <v>0</v>
          </cell>
          <cell r="AQ1161">
            <v>0</v>
          </cell>
          <cell r="AR1161">
            <v>0</v>
          </cell>
          <cell r="AS1161">
            <v>0</v>
          </cell>
          <cell r="AT1161">
            <v>0</v>
          </cell>
          <cell r="AU1161">
            <v>0</v>
          </cell>
          <cell r="AV1161">
            <v>0</v>
          </cell>
          <cell r="AW1161">
            <v>0</v>
          </cell>
          <cell r="AX1161">
            <v>0</v>
          </cell>
          <cell r="AY1161">
            <v>0</v>
          </cell>
          <cell r="AZ1161">
            <v>0</v>
          </cell>
          <cell r="BA1161">
            <v>0</v>
          </cell>
          <cell r="BB1161" t="str">
            <v>Sin Seguimiento</v>
          </cell>
          <cell r="BJ1161" t="str">
            <v>---</v>
          </cell>
          <cell r="BK1161" t="str">
            <v>---</v>
          </cell>
          <cell r="BL1161" t="str">
            <v>---</v>
          </cell>
          <cell r="BN1161" t="str">
            <v>---</v>
          </cell>
          <cell r="BO1161" t="str">
            <v>---</v>
          </cell>
          <cell r="BP1161" t="str">
            <v>---</v>
          </cell>
          <cell r="BQ1161">
            <v>4</v>
          </cell>
          <cell r="BR1161">
            <v>5</v>
          </cell>
          <cell r="BS1161">
            <v>0</v>
          </cell>
          <cell r="BT1161" t="str">
            <v>---</v>
          </cell>
          <cell r="BU1161" t="str">
            <v>---</v>
          </cell>
          <cell r="BV1161" t="str">
            <v>---</v>
          </cell>
          <cell r="BW1161" t="str">
            <v>---</v>
          </cell>
        </row>
        <row r="1162">
          <cell r="A1162" t="str">
            <v>LAV0072-00-2015</v>
          </cell>
          <cell r="B1162" t="str">
            <v>Licencia Ambiental</v>
          </cell>
          <cell r="C1162" t="str">
            <v>ÁREA DE PERFORACIÓN EXPLORATORIA BLOQUE LLANOS 36 -  - Licencia Ambiental.</v>
          </cell>
          <cell r="D1162" t="str">
            <v xml:space="preserve">MONTECZ S.A. </v>
          </cell>
          <cell r="E1162" t="str">
            <v>Hidrocarburos</v>
          </cell>
          <cell r="F1162" t="str">
            <v>---</v>
          </cell>
          <cell r="G1162" t="str">
            <v>---</v>
          </cell>
          <cell r="H1162" t="str">
            <v>---</v>
          </cell>
          <cell r="I1162" t="str">
            <v>---</v>
          </cell>
          <cell r="J1162" t="str">
            <v>---</v>
          </cell>
          <cell r="K1162">
            <v>4</v>
          </cell>
          <cell r="O1162" t="str">
            <v>---</v>
          </cell>
          <cell r="P1162" t="str">
            <v>N/A</v>
          </cell>
          <cell r="Q1162" t="str">
            <v>---</v>
          </cell>
          <cell r="S1162" t="str">
            <v>---</v>
          </cell>
          <cell r="T1162" t="str">
            <v>---</v>
          </cell>
          <cell r="U1162">
            <v>1</v>
          </cell>
          <cell r="V1162" t="str">
            <v>ARCHIVADO</v>
          </cell>
          <cell r="W1162" t="str">
            <v>CAR Y CORTOLIMA</v>
          </cell>
          <cell r="X1162" t="str">
            <v>Auto da por terminado el trámite</v>
          </cell>
          <cell r="Y1162">
            <v>6066</v>
          </cell>
          <cell r="Z1162">
            <v>42360</v>
          </cell>
          <cell r="AA1162" t="str">
            <v>N/A</v>
          </cell>
          <cell r="AB1162" t="str">
            <v>N/A</v>
          </cell>
          <cell r="AD1162" t="str">
            <v>---</v>
          </cell>
          <cell r="AE1162" t="str">
            <v>---</v>
          </cell>
          <cell r="AF1162" t="str">
            <v>---</v>
          </cell>
          <cell r="AG1162" t="str">
            <v>---</v>
          </cell>
          <cell r="AH1162" t="str">
            <v>---</v>
          </cell>
          <cell r="AI1162" t="str">
            <v>---</v>
          </cell>
          <cell r="AJ1162" t="str">
            <v>---</v>
          </cell>
          <cell r="AK1162" t="str">
            <v>---</v>
          </cell>
          <cell r="AL1162">
            <v>0</v>
          </cell>
          <cell r="AM1162" t="str">
            <v>---</v>
          </cell>
          <cell r="AN1162">
            <v>0</v>
          </cell>
          <cell r="AO1162">
            <v>0</v>
          </cell>
          <cell r="AP1162">
            <v>0</v>
          </cell>
          <cell r="AQ1162">
            <v>0</v>
          </cell>
          <cell r="AR1162">
            <v>0</v>
          </cell>
          <cell r="AS1162">
            <v>0</v>
          </cell>
          <cell r="AT1162">
            <v>0</v>
          </cell>
          <cell r="AU1162">
            <v>0</v>
          </cell>
          <cell r="AV1162">
            <v>0</v>
          </cell>
          <cell r="AW1162">
            <v>0</v>
          </cell>
          <cell r="AX1162">
            <v>0</v>
          </cell>
          <cell r="AY1162">
            <v>0</v>
          </cell>
          <cell r="AZ1162">
            <v>0</v>
          </cell>
          <cell r="BA1162">
            <v>0</v>
          </cell>
          <cell r="BB1162" t="str">
            <v>Sin Seguimiento</v>
          </cell>
          <cell r="BJ1162" t="str">
            <v>---</v>
          </cell>
          <cell r="BK1162" t="str">
            <v>---</v>
          </cell>
          <cell r="BL1162" t="str">
            <v>---</v>
          </cell>
          <cell r="BN1162" t="str">
            <v>---</v>
          </cell>
          <cell r="BO1162" t="str">
            <v>---</v>
          </cell>
          <cell r="BP1162" t="str">
            <v>---</v>
          </cell>
          <cell r="BQ1162">
            <v>0</v>
          </cell>
          <cell r="BR1162">
            <v>1</v>
          </cell>
          <cell r="BS1162">
            <v>0</v>
          </cell>
          <cell r="BT1162" t="str">
            <v>---</v>
          </cell>
          <cell r="BU1162" t="str">
            <v>---</v>
          </cell>
          <cell r="BV1162" t="str">
            <v>---</v>
          </cell>
          <cell r="BW1162" t="str">
            <v>---</v>
          </cell>
        </row>
        <row r="1163">
          <cell r="A1163" t="str">
            <v>LAV0068-13</v>
          </cell>
          <cell r="B1163" t="str">
            <v>Licencia Ambiental</v>
          </cell>
          <cell r="C1163" t="str">
            <v>ÁREA DE PERFORACIÓN EXPLORATORIA VIM-6 - ÁREA DE PERFORACIÓN EXPLORATORIA VIM-6 - Licencia Ambiental.</v>
          </cell>
          <cell r="D1163" t="str">
            <v xml:space="preserve">HOCOL S.A. </v>
          </cell>
          <cell r="E1163" t="str">
            <v>Hidrocarburos</v>
          </cell>
          <cell r="F1163" t="str">
            <v>Exploración</v>
          </cell>
          <cell r="G1163" t="str">
            <v>Exploración</v>
          </cell>
          <cell r="H1163" t="str">
            <v>ANLA</v>
          </cell>
          <cell r="J1163" t="str">
            <v>OPERACIÓN</v>
          </cell>
          <cell r="K1163">
            <v>4</v>
          </cell>
          <cell r="L1163">
            <v>3402396</v>
          </cell>
          <cell r="M1163">
            <v>4341442.2564705899</v>
          </cell>
          <cell r="O1163" t="str">
            <v>CON VISITA</v>
          </cell>
          <cell r="P1163" t="str">
            <v>Media</v>
          </cell>
          <cell r="Q1163" t="str">
            <v>---</v>
          </cell>
          <cell r="S1163" t="str">
            <v>---</v>
          </cell>
          <cell r="T1163">
            <v>0</v>
          </cell>
          <cell r="U1163">
            <v>2</v>
          </cell>
          <cell r="V1163" t="str">
            <v>ACTIVO</v>
          </cell>
          <cell r="W1163" t="str">
            <v>CARDIQUE</v>
          </cell>
          <cell r="X1163" t="str">
            <v>Resolución Otorga Licencia</v>
          </cell>
          <cell r="Y1163" t="str">
            <v>1507</v>
          </cell>
          <cell r="Z1163">
            <v>41978</v>
          </cell>
          <cell r="AA1163" t="str">
            <v>BOLIVAR</v>
          </cell>
          <cell r="AB1163" t="str">
            <v>MAGANGUE</v>
          </cell>
          <cell r="AC1163" t="str">
            <v>CARIBE CONTINENTAL E INSULAR</v>
          </cell>
          <cell r="AD1163" t="str">
            <v>Anual</v>
          </cell>
          <cell r="AE1163">
            <v>12</v>
          </cell>
          <cell r="AF1163" t="str">
            <v>Operación</v>
          </cell>
          <cell r="AG1163" t="str">
            <v>Operación</v>
          </cell>
          <cell r="AH1163" t="str">
            <v>---</v>
          </cell>
          <cell r="AI1163" t="str">
            <v>---</v>
          </cell>
          <cell r="AJ1163" t="str">
            <v>---</v>
          </cell>
          <cell r="AK1163" t="str">
            <v>---</v>
          </cell>
          <cell r="AL1163">
            <v>1</v>
          </cell>
          <cell r="AM1163" t="str">
            <v>Si</v>
          </cell>
          <cell r="AN1163">
            <v>0</v>
          </cell>
          <cell r="AO1163">
            <v>0</v>
          </cell>
          <cell r="AP1163">
            <v>0</v>
          </cell>
          <cell r="AQ1163">
            <v>0</v>
          </cell>
          <cell r="AR1163">
            <v>0</v>
          </cell>
          <cell r="AS1163">
            <v>0</v>
          </cell>
          <cell r="AT1163">
            <v>0</v>
          </cell>
          <cell r="AU1163">
            <v>0</v>
          </cell>
          <cell r="AV1163">
            <v>0</v>
          </cell>
          <cell r="AW1163">
            <v>0</v>
          </cell>
          <cell r="AX1163">
            <v>0</v>
          </cell>
          <cell r="AY1163">
            <v>0</v>
          </cell>
          <cell r="AZ1163">
            <v>1</v>
          </cell>
          <cell r="BA1163">
            <v>0</v>
          </cell>
          <cell r="BB1163" t="str">
            <v>Seguimiento 2017</v>
          </cell>
          <cell r="BM1163">
            <v>102667830</v>
          </cell>
          <cell r="BN1163" t="str">
            <v>---</v>
          </cell>
          <cell r="BO1163" t="str">
            <v>---</v>
          </cell>
          <cell r="BP1163" t="str">
            <v>NO</v>
          </cell>
          <cell r="BQ1163">
            <v>1</v>
          </cell>
          <cell r="BR1163">
            <v>4</v>
          </cell>
          <cell r="BS1163">
            <v>0</v>
          </cell>
          <cell r="BT1163" t="str">
            <v>---</v>
          </cell>
          <cell r="BU1163" t="str">
            <v>---</v>
          </cell>
          <cell r="BV1163" t="str">
            <v>---</v>
          </cell>
          <cell r="BW1163" t="str">
            <v>---</v>
          </cell>
        </row>
        <row r="1164">
          <cell r="A1164" t="str">
            <v>LAV0066-00-2015</v>
          </cell>
          <cell r="B1164" t="str">
            <v>Licencia Ambiental</v>
          </cell>
          <cell r="C1164" t="str">
            <v>ÁREA DE EXPLOTACIÓN LLANOS 19 -  - Licencia Ambiental.</v>
          </cell>
          <cell r="D1164" t="str">
            <v xml:space="preserve">PACIFIC STRATUS ENERGY COLOMBIA CORP </v>
          </cell>
          <cell r="E1164" t="str">
            <v>Hidrocarburos</v>
          </cell>
          <cell r="F1164" t="str">
            <v>---</v>
          </cell>
          <cell r="G1164" t="str">
            <v>---</v>
          </cell>
          <cell r="H1164" t="str">
            <v>---</v>
          </cell>
          <cell r="I1164" t="str">
            <v>---</v>
          </cell>
          <cell r="J1164" t="str">
            <v>---</v>
          </cell>
          <cell r="K1164">
            <v>4</v>
          </cell>
          <cell r="O1164" t="str">
            <v>---</v>
          </cell>
          <cell r="P1164" t="str">
            <v>N/A</v>
          </cell>
          <cell r="Q1164" t="str">
            <v>---</v>
          </cell>
          <cell r="S1164" t="str">
            <v>---</v>
          </cell>
          <cell r="T1164" t="str">
            <v>---</v>
          </cell>
          <cell r="U1164">
            <v>1</v>
          </cell>
          <cell r="V1164" t="str">
            <v>ARCHIVADO</v>
          </cell>
          <cell r="W1164" t="str">
            <v>CAR Y CORTOLIMA</v>
          </cell>
          <cell r="X1164" t="str">
            <v>Auto de desistimiento</v>
          </cell>
          <cell r="Y1164">
            <v>4207</v>
          </cell>
          <cell r="Z1164">
            <v>42621</v>
          </cell>
          <cell r="AA1164" t="str">
            <v>N/A</v>
          </cell>
          <cell r="AB1164" t="str">
            <v>N/A</v>
          </cell>
          <cell r="AD1164" t="str">
            <v>---</v>
          </cell>
          <cell r="AE1164" t="str">
            <v>---</v>
          </cell>
          <cell r="AF1164" t="str">
            <v>---</v>
          </cell>
          <cell r="AG1164" t="str">
            <v>---</v>
          </cell>
          <cell r="AH1164" t="str">
            <v>---</v>
          </cell>
          <cell r="AI1164" t="str">
            <v>---</v>
          </cell>
          <cell r="AJ1164" t="str">
            <v>---</v>
          </cell>
          <cell r="AK1164" t="str">
            <v>---</v>
          </cell>
          <cell r="AL1164">
            <v>0</v>
          </cell>
          <cell r="AM1164" t="str">
            <v>---</v>
          </cell>
          <cell r="AN1164">
            <v>0</v>
          </cell>
          <cell r="AO1164">
            <v>0</v>
          </cell>
          <cell r="AP1164">
            <v>0</v>
          </cell>
          <cell r="AQ1164">
            <v>0</v>
          </cell>
          <cell r="AR1164">
            <v>0</v>
          </cell>
          <cell r="AS1164">
            <v>0</v>
          </cell>
          <cell r="AT1164">
            <v>0</v>
          </cell>
          <cell r="AU1164">
            <v>0</v>
          </cell>
          <cell r="AV1164">
            <v>0</v>
          </cell>
          <cell r="AW1164">
            <v>0</v>
          </cell>
          <cell r="AX1164">
            <v>0</v>
          </cell>
          <cell r="AY1164">
            <v>0</v>
          </cell>
          <cell r="AZ1164">
            <v>0</v>
          </cell>
          <cell r="BA1164">
            <v>0</v>
          </cell>
          <cell r="BB1164" t="str">
            <v>Sin Seguimiento</v>
          </cell>
          <cell r="BJ1164" t="str">
            <v>---</v>
          </cell>
          <cell r="BK1164" t="str">
            <v>---</v>
          </cell>
          <cell r="BL1164" t="str">
            <v>---</v>
          </cell>
          <cell r="BN1164" t="str">
            <v>---</v>
          </cell>
          <cell r="BO1164" t="str">
            <v>---</v>
          </cell>
          <cell r="BP1164" t="str">
            <v>---</v>
          </cell>
          <cell r="BQ1164">
            <v>1</v>
          </cell>
          <cell r="BR1164">
            <v>5</v>
          </cell>
          <cell r="BS1164">
            <v>0</v>
          </cell>
          <cell r="BT1164" t="str">
            <v>---</v>
          </cell>
          <cell r="BU1164" t="str">
            <v>---</v>
          </cell>
          <cell r="BV1164" t="str">
            <v>---</v>
          </cell>
          <cell r="BW1164" t="str">
            <v>---</v>
          </cell>
        </row>
        <row r="1165">
          <cell r="A1165" t="str">
            <v>LAV0065-14</v>
          </cell>
          <cell r="B1165" t="str">
            <v>Licencia Ambiental</v>
          </cell>
          <cell r="C1165" t="str">
            <v>ÁREA DE PERFORACIÓN EXPLORATORIA (APE) LOCALIZADA DENTRO DEL BLOQUE VMM 4 - ÁREA DE PERFORACIÓN EXPLORATORIA (APE) LOCALIZADA DENTRO DEL BLOQUE VMM 4 - Licencia Ambiental.</v>
          </cell>
          <cell r="D1165" t="str">
            <v xml:space="preserve">LOH ENERGY SUCURSAL COLOMBIA </v>
          </cell>
          <cell r="E1165" t="str">
            <v>Hidrocarburos</v>
          </cell>
          <cell r="F1165" t="str">
            <v>Exploración</v>
          </cell>
          <cell r="G1165" t="str">
            <v>Exploración</v>
          </cell>
          <cell r="H1165" t="str">
            <v>CORPORACIÓN</v>
          </cell>
          <cell r="I1165" t="str">
            <v>Menor o igual a 3 carpetas, traslado menor a 3 horas desde la sede y menor número de seguimientos</v>
          </cell>
          <cell r="J1165" t="str">
            <v>CORPORACIÓN E INVEMAR</v>
          </cell>
          <cell r="K1165">
            <v>4</v>
          </cell>
          <cell r="L1165">
            <v>3402396</v>
          </cell>
          <cell r="M1165">
            <v>5212877.2297297325</v>
          </cell>
          <cell r="O1165" t="str">
            <v>CON VISITA</v>
          </cell>
          <cell r="P1165" t="str">
            <v>Media</v>
          </cell>
          <cell r="Q1165" t="str">
            <v>---</v>
          </cell>
          <cell r="S1165" t="str">
            <v>---</v>
          </cell>
          <cell r="T1165">
            <v>0.75</v>
          </cell>
          <cell r="U1165">
            <v>3</v>
          </cell>
          <cell r="V1165" t="str">
            <v>ACTIVO</v>
          </cell>
          <cell r="W1165" t="str">
            <v>CORMACARENA</v>
          </cell>
          <cell r="X1165" t="str">
            <v>Resolución Otorga Licencia</v>
          </cell>
          <cell r="Y1165" t="str">
            <v>91</v>
          </cell>
          <cell r="Z1165">
            <v>42401</v>
          </cell>
          <cell r="AA1165" t="str">
            <v>META</v>
          </cell>
          <cell r="AB1165" t="str">
            <v>SAN MARTIN</v>
          </cell>
          <cell r="AC1165" t="str">
            <v>ORINOQUIA</v>
          </cell>
          <cell r="AD1165" t="str">
            <v>Anual</v>
          </cell>
          <cell r="AE1165">
            <v>12</v>
          </cell>
          <cell r="AF1165" t="str">
            <v>Operación</v>
          </cell>
          <cell r="AG1165" t="str">
            <v>Operación</v>
          </cell>
          <cell r="AH1165" t="str">
            <v>Anual</v>
          </cell>
          <cell r="AI1165">
            <v>43341</v>
          </cell>
          <cell r="AJ1165">
            <v>43341</v>
          </cell>
          <cell r="AK1165" t="str">
            <v>N/A</v>
          </cell>
          <cell r="AL1165">
            <v>1</v>
          </cell>
          <cell r="AM1165" t="str">
            <v>Si</v>
          </cell>
          <cell r="AN1165">
            <v>0</v>
          </cell>
          <cell r="AO1165">
            <v>0</v>
          </cell>
          <cell r="AP1165">
            <v>0</v>
          </cell>
          <cell r="AQ1165">
            <v>0</v>
          </cell>
          <cell r="AR1165">
            <v>0</v>
          </cell>
          <cell r="AS1165">
            <v>0</v>
          </cell>
          <cell r="AT1165">
            <v>0</v>
          </cell>
          <cell r="AU1165">
            <v>0</v>
          </cell>
          <cell r="AV1165">
            <v>0</v>
          </cell>
          <cell r="AW1165">
            <v>0</v>
          </cell>
          <cell r="AX1165">
            <v>0</v>
          </cell>
          <cell r="AY1165">
            <v>0</v>
          </cell>
          <cell r="AZ1165">
            <v>0</v>
          </cell>
          <cell r="BA1165">
            <v>1</v>
          </cell>
          <cell r="BB1165" t="str">
            <v>Seguimiento 2018</v>
          </cell>
          <cell r="BC1165">
            <v>43208</v>
          </cell>
          <cell r="BD1165">
            <v>2576</v>
          </cell>
          <cell r="BE1165">
            <v>43243</v>
          </cell>
          <cell r="BF1165" t="str">
            <v>Auto</v>
          </cell>
          <cell r="BG1165">
            <v>4079</v>
          </cell>
          <cell r="BH1165">
            <v>43304</v>
          </cell>
          <cell r="BI1165" t="str">
            <v>Control y Seguimiento</v>
          </cell>
          <cell r="BM1165">
            <v>102667830</v>
          </cell>
          <cell r="BN1165" t="str">
            <v>---</v>
          </cell>
          <cell r="BO1165" t="str">
            <v>---</v>
          </cell>
          <cell r="BP1165" t="str">
            <v>NO</v>
          </cell>
          <cell r="BQ1165">
            <v>3</v>
          </cell>
          <cell r="BR1165">
            <v>1</v>
          </cell>
          <cell r="BS1165">
            <v>0</v>
          </cell>
          <cell r="BT1165" t="str">
            <v>---</v>
          </cell>
          <cell r="BU1165" t="str">
            <v>---</v>
          </cell>
          <cell r="BV1165" t="str">
            <v>---</v>
          </cell>
          <cell r="BW1165" t="str">
            <v>---</v>
          </cell>
        </row>
        <row r="1166">
          <cell r="A1166" t="str">
            <v>LAV0064-14</v>
          </cell>
          <cell r="B1166" t="str">
            <v>Licencia Ambiental</v>
          </cell>
          <cell r="C1166" t="str">
            <v>EXPLOTACIÓN DE HIDROCARBUROS BLOQUE RÍO ARIARI - EXPLOTACIÓN DE HIDROCARBUROS BLOQUE RÍO ARIARI - Licencia Ambiental.</v>
          </cell>
          <cell r="D1166" t="str">
            <v xml:space="preserve">PETROMINERALES COLOMBIA LTD SUCURSAL COLOMBIA </v>
          </cell>
          <cell r="E1166" t="str">
            <v>Hidrocarburos</v>
          </cell>
          <cell r="F1166" t="str">
            <v>---</v>
          </cell>
          <cell r="G1166" t="str">
            <v>---</v>
          </cell>
          <cell r="H1166" t="str">
            <v>---</v>
          </cell>
          <cell r="I1166" t="str">
            <v>---</v>
          </cell>
          <cell r="J1166" t="str">
            <v>---</v>
          </cell>
          <cell r="K1166">
            <v>4</v>
          </cell>
          <cell r="O1166" t="str">
            <v>---</v>
          </cell>
          <cell r="P1166" t="str">
            <v>N/A</v>
          </cell>
          <cell r="Q1166" t="str">
            <v>---</v>
          </cell>
          <cell r="S1166" t="str">
            <v>---</v>
          </cell>
          <cell r="T1166" t="str">
            <v>---</v>
          </cell>
          <cell r="U1166">
            <v>1</v>
          </cell>
          <cell r="V1166" t="str">
            <v>ARCHIVADO</v>
          </cell>
          <cell r="W1166" t="str">
            <v>CAR Y CORTOLIMA</v>
          </cell>
          <cell r="X1166" t="str">
            <v>Auto de desistimiento</v>
          </cell>
          <cell r="Y1166">
            <v>3204</v>
          </cell>
          <cell r="Z1166">
            <v>42947</v>
          </cell>
          <cell r="AA1166" t="str">
            <v>N/A</v>
          </cell>
          <cell r="AB1166" t="str">
            <v>N/A</v>
          </cell>
          <cell r="AD1166" t="str">
            <v>---</v>
          </cell>
          <cell r="AE1166" t="str">
            <v>---</v>
          </cell>
          <cell r="AF1166" t="str">
            <v>---</v>
          </cell>
          <cell r="AG1166" t="str">
            <v>---</v>
          </cell>
          <cell r="AH1166" t="str">
            <v>---</v>
          </cell>
          <cell r="AI1166" t="str">
            <v>---</v>
          </cell>
          <cell r="AJ1166" t="str">
            <v>---</v>
          </cell>
          <cell r="AK1166" t="str">
            <v>---</v>
          </cell>
          <cell r="AL1166">
            <v>0</v>
          </cell>
          <cell r="AM1166" t="str">
            <v>---</v>
          </cell>
          <cell r="AN1166">
            <v>0</v>
          </cell>
          <cell r="AO1166">
            <v>0</v>
          </cell>
          <cell r="AP1166">
            <v>0</v>
          </cell>
          <cell r="AQ1166">
            <v>0</v>
          </cell>
          <cell r="AR1166">
            <v>0</v>
          </cell>
          <cell r="AS1166">
            <v>0</v>
          </cell>
          <cell r="AT1166">
            <v>0</v>
          </cell>
          <cell r="AU1166">
            <v>0</v>
          </cell>
          <cell r="AV1166">
            <v>0</v>
          </cell>
          <cell r="AW1166">
            <v>0</v>
          </cell>
          <cell r="AX1166">
            <v>0</v>
          </cell>
          <cell r="AY1166">
            <v>0</v>
          </cell>
          <cell r="AZ1166">
            <v>0</v>
          </cell>
          <cell r="BA1166">
            <v>0</v>
          </cell>
          <cell r="BB1166" t="str">
            <v>Sin Seguimiento</v>
          </cell>
          <cell r="BJ1166" t="str">
            <v>---</v>
          </cell>
          <cell r="BK1166" t="str">
            <v>---</v>
          </cell>
          <cell r="BL1166" t="str">
            <v>---</v>
          </cell>
          <cell r="BN1166" t="str">
            <v>---</v>
          </cell>
          <cell r="BO1166" t="str">
            <v>---</v>
          </cell>
          <cell r="BP1166" t="str">
            <v>---</v>
          </cell>
          <cell r="BQ1166">
            <v>0</v>
          </cell>
          <cell r="BR1166">
            <v>2</v>
          </cell>
          <cell r="BS1166">
            <v>0</v>
          </cell>
          <cell r="BT1166" t="str">
            <v>---</v>
          </cell>
          <cell r="BU1166" t="str">
            <v>---</v>
          </cell>
          <cell r="BV1166" t="str">
            <v>---</v>
          </cell>
          <cell r="BW1166" t="str">
            <v>---</v>
          </cell>
        </row>
        <row r="1167">
          <cell r="A1167" t="str">
            <v>LAV0062-14</v>
          </cell>
          <cell r="B1167" t="str">
            <v>Licencia Ambiental</v>
          </cell>
          <cell r="C1167" t="str">
            <v>ÁREAS DE INTERÉS A y B EN EL BLOQUE DE PERFORACIÓN EXPLORATORIA LLA-43 - ÁREAS DE INTERÉS A y B EN EL BLOQUE DE PERFORACIÓN EXPLORATORIA LLA-43 - Licencia Ambiental.</v>
          </cell>
          <cell r="D1167" t="str">
            <v xml:space="preserve">BC EXPLORACION Y PRODUCCION DE HIDROCARBUROS S.L. SUCURSAL COLOMBIA </v>
          </cell>
          <cell r="E1167" t="str">
            <v>Hidrocarburos</v>
          </cell>
          <cell r="F1167" t="str">
            <v>Exploración</v>
          </cell>
          <cell r="G1167" t="str">
            <v>Exploración</v>
          </cell>
          <cell r="H1167" t="str">
            <v>ANLA</v>
          </cell>
          <cell r="J1167" t="str">
            <v>CIERRE TÉCNICO</v>
          </cell>
          <cell r="O1167" t="str">
            <v>DOCUMENTAL</v>
          </cell>
          <cell r="P1167" t="str">
            <v>Baja</v>
          </cell>
          <cell r="Q1167" t="str">
            <v>---</v>
          </cell>
          <cell r="S1167" t="str">
            <v>---</v>
          </cell>
          <cell r="T1167">
            <v>0</v>
          </cell>
          <cell r="U1167">
            <v>1</v>
          </cell>
          <cell r="V1167" t="str">
            <v>ACTIVO</v>
          </cell>
          <cell r="W1167" t="str">
            <v>CORPORINOQUIA</v>
          </cell>
          <cell r="X1167" t="str">
            <v>Resolución Otorga Licencia</v>
          </cell>
          <cell r="Y1167" t="str">
            <v>253</v>
          </cell>
          <cell r="Z1167">
            <v>42803</v>
          </cell>
          <cell r="AA1167" t="str">
            <v>ARAUCA</v>
          </cell>
          <cell r="AB1167" t="str">
            <v>ARAUCA</v>
          </cell>
          <cell r="AC1167" t="str">
            <v>N/A</v>
          </cell>
          <cell r="AD1167" t="str">
            <v>Anual</v>
          </cell>
          <cell r="AE1167">
            <v>12</v>
          </cell>
          <cell r="AF1167" t="str">
            <v>CIERRE</v>
          </cell>
          <cell r="AG1167" t="str">
            <v>Cierre</v>
          </cell>
          <cell r="AH1167" t="str">
            <v>Anual</v>
          </cell>
          <cell r="AI1167">
            <v>43195</v>
          </cell>
          <cell r="AJ1167">
            <v>43195</v>
          </cell>
          <cell r="AK1167" t="str">
            <v>N/A</v>
          </cell>
          <cell r="AL1167">
            <v>1</v>
          </cell>
          <cell r="AM1167" t="str">
            <v>Si</v>
          </cell>
          <cell r="AN1167">
            <v>0</v>
          </cell>
          <cell r="AO1167">
            <v>0</v>
          </cell>
          <cell r="AP1167">
            <v>0</v>
          </cell>
          <cell r="AQ1167">
            <v>0</v>
          </cell>
          <cell r="AR1167">
            <v>0</v>
          </cell>
          <cell r="AS1167">
            <v>0</v>
          </cell>
          <cell r="AT1167">
            <v>0</v>
          </cell>
          <cell r="AU1167">
            <v>0</v>
          </cell>
          <cell r="AV1167">
            <v>0</v>
          </cell>
          <cell r="AW1167">
            <v>0</v>
          </cell>
          <cell r="AX1167">
            <v>0</v>
          </cell>
          <cell r="AY1167">
            <v>0</v>
          </cell>
          <cell r="AZ1167">
            <v>0</v>
          </cell>
          <cell r="BA1167">
            <v>1</v>
          </cell>
          <cell r="BB1167" t="str">
            <v>Seguimiento 2018</v>
          </cell>
          <cell r="BC1167">
            <v>43173</v>
          </cell>
          <cell r="BD1167">
            <v>2075</v>
          </cell>
          <cell r="BE1167">
            <v>43220</v>
          </cell>
          <cell r="BF1167" t="str">
            <v>Auto</v>
          </cell>
          <cell r="BG1167">
            <v>3288</v>
          </cell>
          <cell r="BH1167">
            <v>43276</v>
          </cell>
          <cell r="BI1167" t="str">
            <v>Control y Seguimiento</v>
          </cell>
          <cell r="BJ1167" t="str">
            <v>---</v>
          </cell>
          <cell r="BK1167" t="str">
            <v>---</v>
          </cell>
          <cell r="BL1167" t="str">
            <v>---</v>
          </cell>
          <cell r="BM1167">
            <v>10358000</v>
          </cell>
          <cell r="BN1167" t="str">
            <v>---</v>
          </cell>
          <cell r="BO1167" t="str">
            <v>---</v>
          </cell>
          <cell r="BP1167" t="str">
            <v>NO</v>
          </cell>
          <cell r="BQ1167">
            <v>0</v>
          </cell>
          <cell r="BR1167">
            <v>2</v>
          </cell>
          <cell r="BS1167">
            <v>0</v>
          </cell>
          <cell r="BT1167" t="str">
            <v>---</v>
          </cell>
          <cell r="BU1167" t="str">
            <v>---</v>
          </cell>
          <cell r="BV1167" t="str">
            <v>---</v>
          </cell>
          <cell r="BW1167" t="str">
            <v>---</v>
          </cell>
        </row>
        <row r="1168">
          <cell r="A1168" t="str">
            <v>LAV0061-13</v>
          </cell>
          <cell r="B1168" t="str">
            <v>Licencia Ambiental</v>
          </cell>
          <cell r="C1168" t="str">
            <v>ÁREA DE POZOS RÍO CHITAMENA SUR - ÁREA DE POZOS RÍO CHITAMENA SUR - Licencia Ambiental.</v>
          </cell>
          <cell r="D1168" t="str">
            <v xml:space="preserve">EQUION ENERGIA LIMITED </v>
          </cell>
          <cell r="E1168" t="str">
            <v>Hidrocarburos</v>
          </cell>
          <cell r="F1168" t="str">
            <v>Exploración</v>
          </cell>
          <cell r="G1168" t="str">
            <v>Exploración</v>
          </cell>
          <cell r="H1168" t="str">
            <v>CORPORACIÓN</v>
          </cell>
          <cell r="I1168" t="str">
            <v>Menor o igual a 2 carpetas, traslado menor a 3 horas desde la sede y menor número de municipios involucrados</v>
          </cell>
          <cell r="J1168" t="str">
            <v>CORPORACIÓN E INVEMAR</v>
          </cell>
          <cell r="K1168">
            <v>4</v>
          </cell>
          <cell r="L1168">
            <v>3402396</v>
          </cell>
          <cell r="M1168" t="str">
            <v>SOLO TERRESTRE</v>
          </cell>
          <cell r="N1168">
            <v>1975893.839205882</v>
          </cell>
          <cell r="O1168" t="str">
            <v>CON VISITA</v>
          </cell>
          <cell r="P1168" t="str">
            <v>Baja</v>
          </cell>
          <cell r="Q1168" t="str">
            <v>---</v>
          </cell>
          <cell r="S1168" t="str">
            <v>---</v>
          </cell>
          <cell r="T1168">
            <v>0</v>
          </cell>
          <cell r="U1168">
            <v>2</v>
          </cell>
          <cell r="V1168" t="str">
            <v>ACTIVO</v>
          </cell>
          <cell r="W1168" t="str">
            <v>CORPORINOQUIA</v>
          </cell>
          <cell r="X1168" t="str">
            <v>Resolución Otorga Licencia</v>
          </cell>
          <cell r="Y1168" t="str">
            <v>430</v>
          </cell>
          <cell r="Z1168">
            <v>41767</v>
          </cell>
          <cell r="AA1168" t="str">
            <v>CASANARE</v>
          </cell>
          <cell r="AB1168" t="str">
            <v>TAURAMENA</v>
          </cell>
          <cell r="AC1168" t="str">
            <v>N/A</v>
          </cell>
          <cell r="AD1168" t="str">
            <v>Anual</v>
          </cell>
          <cell r="AE1168">
            <v>12</v>
          </cell>
          <cell r="AF1168" t="str">
            <v>Operación</v>
          </cell>
          <cell r="AG1168" t="str">
            <v>Operación</v>
          </cell>
          <cell r="AH1168" t="str">
            <v>---</v>
          </cell>
          <cell r="AI1168" t="str">
            <v>---</v>
          </cell>
          <cell r="AJ1168" t="str">
            <v>---</v>
          </cell>
          <cell r="AK1168" t="str">
            <v>---</v>
          </cell>
          <cell r="AL1168">
            <v>0</v>
          </cell>
          <cell r="AM1168" t="str">
            <v>Si</v>
          </cell>
          <cell r="AN1168">
            <v>0</v>
          </cell>
          <cell r="AO1168">
            <v>0</v>
          </cell>
          <cell r="AP1168">
            <v>0</v>
          </cell>
          <cell r="AQ1168">
            <v>0</v>
          </cell>
          <cell r="AR1168">
            <v>0</v>
          </cell>
          <cell r="AS1168">
            <v>0</v>
          </cell>
          <cell r="AT1168">
            <v>0</v>
          </cell>
          <cell r="AU1168">
            <v>0</v>
          </cell>
          <cell r="AV1168">
            <v>0</v>
          </cell>
          <cell r="AW1168">
            <v>0</v>
          </cell>
          <cell r="AX1168">
            <v>0</v>
          </cell>
          <cell r="AY1168">
            <v>0</v>
          </cell>
          <cell r="AZ1168">
            <v>0</v>
          </cell>
          <cell r="BA1168">
            <v>0</v>
          </cell>
          <cell r="BB1168" t="str">
            <v>Sin Seguimiento</v>
          </cell>
          <cell r="BM1168">
            <v>102667830</v>
          </cell>
          <cell r="BN1168" t="str">
            <v>---</v>
          </cell>
          <cell r="BO1168" t="str">
            <v>---</v>
          </cell>
          <cell r="BP1168" t="str">
            <v>NO</v>
          </cell>
          <cell r="BQ1168">
            <v>0</v>
          </cell>
          <cell r="BR1168">
            <v>3</v>
          </cell>
          <cell r="BS1168">
            <v>0</v>
          </cell>
          <cell r="BT1168" t="str">
            <v>---</v>
          </cell>
          <cell r="BU1168" t="str">
            <v>---</v>
          </cell>
          <cell r="BV1168" t="str">
            <v>---</v>
          </cell>
          <cell r="BW1168" t="str">
            <v>---</v>
          </cell>
        </row>
        <row r="1169">
          <cell r="A1169" t="str">
            <v>LAV0058-00-2015</v>
          </cell>
          <cell r="B1169" t="str">
            <v>Licencia Ambiental</v>
          </cell>
          <cell r="C1169" t="str">
            <v>Bloque de Perforación Exploratoria Llanos 78</v>
          </cell>
          <cell r="D1169" t="str">
            <v xml:space="preserve">VETRA EXPLORACIÓN Y PRODUCCIÓN COLOMBIA S.A.S. – VETRA EyP S.A.S. </v>
          </cell>
          <cell r="E1169" t="str">
            <v>Hidrocarburos</v>
          </cell>
          <cell r="F1169" t="str">
            <v>---</v>
          </cell>
          <cell r="G1169" t="str">
            <v>---</v>
          </cell>
          <cell r="H1169" t="str">
            <v>---</v>
          </cell>
          <cell r="I1169" t="str">
            <v>---</v>
          </cell>
          <cell r="J1169" t="str">
            <v>---</v>
          </cell>
          <cell r="K1169">
            <v>4</v>
          </cell>
          <cell r="O1169" t="str">
            <v>---</v>
          </cell>
          <cell r="P1169" t="str">
            <v>N/A</v>
          </cell>
          <cell r="Q1169" t="str">
            <v>---</v>
          </cell>
          <cell r="S1169" t="str">
            <v>---</v>
          </cell>
          <cell r="T1169" t="str">
            <v>---</v>
          </cell>
          <cell r="U1169">
            <v>1</v>
          </cell>
          <cell r="V1169" t="str">
            <v>ARCHIVADO</v>
          </cell>
          <cell r="W1169" t="str">
            <v>CAR Y CORTOLIMA</v>
          </cell>
          <cell r="X1169" t="str">
            <v>Auto de desistimiento</v>
          </cell>
          <cell r="Y1169">
            <v>3763</v>
          </cell>
          <cell r="Z1169">
            <v>42594</v>
          </cell>
          <cell r="AA1169" t="str">
            <v>N/A</v>
          </cell>
          <cell r="AB1169" t="str">
            <v>N/A</v>
          </cell>
          <cell r="AD1169" t="str">
            <v>---</v>
          </cell>
          <cell r="AE1169" t="str">
            <v>---</v>
          </cell>
          <cell r="AF1169" t="str">
            <v>---</v>
          </cell>
          <cell r="AG1169" t="str">
            <v>---</v>
          </cell>
          <cell r="AH1169" t="str">
            <v>---</v>
          </cell>
          <cell r="AI1169" t="str">
            <v>---</v>
          </cell>
          <cell r="AJ1169" t="str">
            <v>---</v>
          </cell>
          <cell r="AK1169" t="str">
            <v>---</v>
          </cell>
          <cell r="AL1169">
            <v>0</v>
          </cell>
          <cell r="AM1169" t="str">
            <v>---</v>
          </cell>
          <cell r="AN1169">
            <v>0</v>
          </cell>
          <cell r="AO1169">
            <v>0</v>
          </cell>
          <cell r="AP1169">
            <v>0</v>
          </cell>
          <cell r="AQ1169">
            <v>0</v>
          </cell>
          <cell r="AR1169">
            <v>0</v>
          </cell>
          <cell r="AS1169">
            <v>0</v>
          </cell>
          <cell r="AT1169">
            <v>0</v>
          </cell>
          <cell r="AU1169">
            <v>0</v>
          </cell>
          <cell r="AV1169">
            <v>0</v>
          </cell>
          <cell r="AW1169">
            <v>0</v>
          </cell>
          <cell r="AX1169">
            <v>0</v>
          </cell>
          <cell r="AY1169">
            <v>0</v>
          </cell>
          <cell r="AZ1169">
            <v>0</v>
          </cell>
          <cell r="BA1169">
            <v>0</v>
          </cell>
          <cell r="BB1169" t="str">
            <v>Sin Seguimiento</v>
          </cell>
          <cell r="BJ1169" t="str">
            <v>---</v>
          </cell>
          <cell r="BK1169" t="str">
            <v>---</v>
          </cell>
          <cell r="BL1169" t="str">
            <v>---</v>
          </cell>
          <cell r="BN1169" t="str">
            <v>---</v>
          </cell>
          <cell r="BO1169" t="str">
            <v>---</v>
          </cell>
          <cell r="BP1169" t="str">
            <v>---</v>
          </cell>
          <cell r="BQ1169">
            <v>0</v>
          </cell>
          <cell r="BR1169">
            <v>2</v>
          </cell>
          <cell r="BS1169">
            <v>0</v>
          </cell>
          <cell r="BT1169" t="str">
            <v>---</v>
          </cell>
          <cell r="BU1169" t="str">
            <v>---</v>
          </cell>
          <cell r="BV1169" t="str">
            <v>---</v>
          </cell>
          <cell r="BW1169" t="str">
            <v>---</v>
          </cell>
        </row>
        <row r="1170">
          <cell r="A1170" t="str">
            <v>LAV0054-00-2015</v>
          </cell>
          <cell r="B1170" t="str">
            <v>Licencia Ambiental</v>
          </cell>
          <cell r="C1170" t="str">
            <v>ÁREA DE PERFORACIÓN EXPLORATORIA NAFTA 1 Y 2 - ÁREA DE PERFORACIÓN EXPLORATORIA NAFTA 1 Y 2 - Licencia Ambiental.</v>
          </cell>
          <cell r="D1170" t="str">
            <v xml:space="preserve">ECOPETROL S.A. </v>
          </cell>
          <cell r="E1170" t="str">
            <v>Hidrocarburos</v>
          </cell>
          <cell r="F1170" t="str">
            <v>Exploración</v>
          </cell>
          <cell r="G1170" t="str">
            <v>Exploración</v>
          </cell>
          <cell r="H1170" t="str">
            <v>ANLA</v>
          </cell>
          <cell r="J1170" t="str">
            <v>OPERACIÓN</v>
          </cell>
          <cell r="K1170">
            <v>4</v>
          </cell>
          <cell r="L1170">
            <v>3402396</v>
          </cell>
          <cell r="M1170">
            <v>4864086.047213112</v>
          </cell>
          <cell r="O1170" t="str">
            <v>CON VISITA</v>
          </cell>
          <cell r="P1170" t="str">
            <v>Media</v>
          </cell>
          <cell r="Q1170" t="str">
            <v>---</v>
          </cell>
          <cell r="S1170" t="str">
            <v>---</v>
          </cell>
          <cell r="T1170">
            <v>0</v>
          </cell>
          <cell r="U1170">
            <v>1</v>
          </cell>
          <cell r="V1170" t="str">
            <v>ACTIVO</v>
          </cell>
          <cell r="W1170" t="str">
            <v>CAS</v>
          </cell>
          <cell r="X1170" t="str">
            <v>Resolución Otorga Licencia</v>
          </cell>
          <cell r="Y1170" t="str">
            <v>1328</v>
          </cell>
          <cell r="Z1170">
            <v>42678.5</v>
          </cell>
          <cell r="AA1170" t="str">
            <v>SANTANDER</v>
          </cell>
          <cell r="AB1170" t="str">
            <v>PUERTO PARRA</v>
          </cell>
          <cell r="AC1170" t="str">
            <v>CENTRO NORTE</v>
          </cell>
          <cell r="AD1170" t="str">
            <v>Anual</v>
          </cell>
          <cell r="AE1170">
            <v>12</v>
          </cell>
          <cell r="AF1170" t="str">
            <v>Operación</v>
          </cell>
          <cell r="AG1170" t="str">
            <v>Operación</v>
          </cell>
          <cell r="AH1170" t="str">
            <v>---</v>
          </cell>
          <cell r="AI1170" t="str">
            <v>---</v>
          </cell>
          <cell r="AJ1170" t="str">
            <v>---</v>
          </cell>
          <cell r="AK1170" t="str">
            <v>---</v>
          </cell>
          <cell r="AL1170">
            <v>0</v>
          </cell>
          <cell r="AM1170" t="str">
            <v>Si</v>
          </cell>
          <cell r="AN1170">
            <v>0</v>
          </cell>
          <cell r="AO1170">
            <v>0</v>
          </cell>
          <cell r="AP1170">
            <v>0</v>
          </cell>
          <cell r="AQ1170">
            <v>0</v>
          </cell>
          <cell r="AR1170">
            <v>0</v>
          </cell>
          <cell r="AS1170">
            <v>0</v>
          </cell>
          <cell r="AT1170">
            <v>0</v>
          </cell>
          <cell r="AU1170">
            <v>0</v>
          </cell>
          <cell r="AV1170">
            <v>0</v>
          </cell>
          <cell r="AW1170">
            <v>0</v>
          </cell>
          <cell r="AX1170">
            <v>0</v>
          </cell>
          <cell r="AY1170">
            <v>0</v>
          </cell>
          <cell r="AZ1170">
            <v>0</v>
          </cell>
          <cell r="BA1170">
            <v>1</v>
          </cell>
          <cell r="BB1170" t="str">
            <v>Seguimiento 2018</v>
          </cell>
          <cell r="BC1170" t="str">
            <v>N/A</v>
          </cell>
          <cell r="BD1170">
            <v>4360</v>
          </cell>
          <cell r="BE1170">
            <v>43318</v>
          </cell>
          <cell r="BF1170" t="str">
            <v xml:space="preserve">Resolución </v>
          </cell>
          <cell r="BG1170">
            <v>2038</v>
          </cell>
          <cell r="BH1170">
            <v>43418.118148148147</v>
          </cell>
          <cell r="BI1170" t="str">
            <v>Compensación y 1%</v>
          </cell>
          <cell r="BM1170">
            <v>102667830</v>
          </cell>
          <cell r="BN1170" t="str">
            <v>---</v>
          </cell>
          <cell r="BO1170" t="str">
            <v>---</v>
          </cell>
          <cell r="BP1170" t="str">
            <v>NO</v>
          </cell>
          <cell r="BQ1170">
            <v>1</v>
          </cell>
          <cell r="BR1170">
            <v>1</v>
          </cell>
          <cell r="BS1170">
            <v>0</v>
          </cell>
          <cell r="BT1170" t="str">
            <v>---</v>
          </cell>
          <cell r="BU1170" t="str">
            <v>---</v>
          </cell>
          <cell r="BV1170" t="str">
            <v>---</v>
          </cell>
          <cell r="BW1170" t="str">
            <v>---</v>
          </cell>
        </row>
        <row r="1171">
          <cell r="A1171" t="str">
            <v>LAV0049-14</v>
          </cell>
          <cell r="B1171" t="str">
            <v>Licencia Ambiental</v>
          </cell>
          <cell r="C1171" t="str">
            <v>ÁREA DE PERFORACIÓN EXPLORATORIA PERDICES PERSEUS - ÁREA DE PERFORACIÓN EXPLORATORIA PERDICES PERSEUS - Licencia Ambiental.</v>
          </cell>
          <cell r="D1171" t="str">
            <v xml:space="preserve">HOCOL S.A. </v>
          </cell>
          <cell r="E1171" t="str">
            <v>Hidrocarburos</v>
          </cell>
          <cell r="F1171" t="str">
            <v>---</v>
          </cell>
          <cell r="G1171" t="str">
            <v>---</v>
          </cell>
          <cell r="H1171" t="str">
            <v>---</v>
          </cell>
          <cell r="I1171" t="str">
            <v>---</v>
          </cell>
          <cell r="J1171" t="str">
            <v>---</v>
          </cell>
          <cell r="K1171">
            <v>4</v>
          </cell>
          <cell r="O1171" t="str">
            <v>---</v>
          </cell>
          <cell r="P1171" t="str">
            <v>N/A</v>
          </cell>
          <cell r="Q1171" t="str">
            <v>---</v>
          </cell>
          <cell r="S1171" t="str">
            <v>---</v>
          </cell>
          <cell r="T1171" t="str">
            <v>---</v>
          </cell>
          <cell r="U1171">
            <v>1</v>
          </cell>
          <cell r="V1171" t="str">
            <v>ARCHIVADO</v>
          </cell>
          <cell r="W1171" t="str">
            <v>CAR Y CORTOLIMA</v>
          </cell>
          <cell r="X1171" t="str">
            <v>Auto de desistimiento</v>
          </cell>
          <cell r="Y1171">
            <v>1769</v>
          </cell>
          <cell r="Z1171">
            <v>42502</v>
          </cell>
          <cell r="AA1171" t="str">
            <v>N/A</v>
          </cell>
          <cell r="AB1171" t="str">
            <v>N/A</v>
          </cell>
          <cell r="AD1171" t="str">
            <v>---</v>
          </cell>
          <cell r="AE1171" t="str">
            <v>---</v>
          </cell>
          <cell r="AF1171" t="str">
            <v>---</v>
          </cell>
          <cell r="AG1171" t="str">
            <v>---</v>
          </cell>
          <cell r="AH1171" t="str">
            <v>---</v>
          </cell>
          <cell r="AI1171" t="str">
            <v>---</v>
          </cell>
          <cell r="AJ1171" t="str">
            <v>---</v>
          </cell>
          <cell r="AK1171" t="str">
            <v>---</v>
          </cell>
          <cell r="AL1171">
            <v>0</v>
          </cell>
          <cell r="AM1171" t="str">
            <v>---</v>
          </cell>
          <cell r="AN1171">
            <v>0</v>
          </cell>
          <cell r="AO1171">
            <v>0</v>
          </cell>
          <cell r="AP1171">
            <v>0</v>
          </cell>
          <cell r="AQ1171">
            <v>0</v>
          </cell>
          <cell r="AR1171">
            <v>0</v>
          </cell>
          <cell r="AS1171">
            <v>0</v>
          </cell>
          <cell r="AT1171">
            <v>0</v>
          </cell>
          <cell r="AU1171">
            <v>0</v>
          </cell>
          <cell r="AV1171">
            <v>0</v>
          </cell>
          <cell r="AW1171">
            <v>0</v>
          </cell>
          <cell r="AX1171">
            <v>0</v>
          </cell>
          <cell r="AY1171">
            <v>0</v>
          </cell>
          <cell r="AZ1171">
            <v>0</v>
          </cell>
          <cell r="BA1171">
            <v>0</v>
          </cell>
          <cell r="BB1171" t="str">
            <v>Sin Seguimiento</v>
          </cell>
          <cell r="BJ1171" t="str">
            <v>---</v>
          </cell>
          <cell r="BK1171" t="str">
            <v>---</v>
          </cell>
          <cell r="BL1171" t="str">
            <v>---</v>
          </cell>
          <cell r="BN1171" t="str">
            <v>---</v>
          </cell>
          <cell r="BO1171" t="str">
            <v>---</v>
          </cell>
          <cell r="BP1171" t="str">
            <v>---</v>
          </cell>
          <cell r="BQ1171">
            <v>1</v>
          </cell>
          <cell r="BR1171">
            <v>1</v>
          </cell>
          <cell r="BS1171">
            <v>0</v>
          </cell>
          <cell r="BT1171" t="str">
            <v>---</v>
          </cell>
          <cell r="BU1171" t="str">
            <v>---</v>
          </cell>
          <cell r="BV1171" t="str">
            <v>---</v>
          </cell>
          <cell r="BW1171" t="str">
            <v>---</v>
          </cell>
        </row>
        <row r="1172">
          <cell r="A1172" t="str">
            <v>LAV0049-00-2016</v>
          </cell>
          <cell r="B1172" t="str">
            <v>Licencia Ambiental</v>
          </cell>
          <cell r="C1172" t="str">
            <v>ÁREA DE PERFORACIÓN EXPLORATORIA VIM-8 -  - Licencia Ambiental.</v>
          </cell>
          <cell r="D1172" t="str">
            <v xml:space="preserve">HOCOL S.A. </v>
          </cell>
          <cell r="E1172" t="str">
            <v>Hidrocarburos</v>
          </cell>
          <cell r="F1172" t="str">
            <v>Exploración</v>
          </cell>
          <cell r="G1172" t="str">
            <v>Exploración</v>
          </cell>
          <cell r="H1172" t="str">
            <v>ANLA</v>
          </cell>
          <cell r="J1172" t="str">
            <v>OPERACIÓN</v>
          </cell>
          <cell r="K1172">
            <v>4</v>
          </cell>
          <cell r="L1172">
            <v>3402396</v>
          </cell>
          <cell r="M1172" t="str">
            <v>SOLO TERRESTRE</v>
          </cell>
          <cell r="O1172" t="str">
            <v>CON VISITA</v>
          </cell>
          <cell r="P1172" t="str">
            <v>Media</v>
          </cell>
          <cell r="Q1172" t="str">
            <v>---</v>
          </cell>
          <cell r="S1172" t="str">
            <v>---</v>
          </cell>
          <cell r="T1172">
            <v>0</v>
          </cell>
          <cell r="U1172">
            <v>2</v>
          </cell>
          <cell r="V1172" t="str">
            <v>ACTIVO</v>
          </cell>
          <cell r="W1172" t="str">
            <v>CORPOBOYACÁ</v>
          </cell>
          <cell r="X1172" t="str">
            <v>Resolución Otorga Licencia</v>
          </cell>
          <cell r="Y1172" t="str">
            <v>412</v>
          </cell>
          <cell r="Z1172">
            <v>42842.493020833332</v>
          </cell>
          <cell r="AA1172" t="str">
            <v>BOYACÁ</v>
          </cell>
          <cell r="AB1172" t="str">
            <v>BUENAVISTA</v>
          </cell>
          <cell r="AC1172" t="str">
            <v>CENTRO Y EJE CAFETERO</v>
          </cell>
          <cell r="AD1172" t="str">
            <v>Anual</v>
          </cell>
          <cell r="AE1172">
            <v>12</v>
          </cell>
          <cell r="AF1172" t="str">
            <v>Operación</v>
          </cell>
          <cell r="AG1172" t="str">
            <v>Operación</v>
          </cell>
          <cell r="AH1172" t="str">
            <v>---</v>
          </cell>
          <cell r="AI1172" t="str">
            <v>---</v>
          </cell>
          <cell r="AJ1172" t="str">
            <v>---</v>
          </cell>
          <cell r="AK1172" t="str">
            <v>---</v>
          </cell>
          <cell r="AL1172">
            <v>0</v>
          </cell>
          <cell r="AM1172" t="str">
            <v>Si</v>
          </cell>
          <cell r="AN1172">
            <v>0</v>
          </cell>
          <cell r="AO1172">
            <v>0</v>
          </cell>
          <cell r="AP1172">
            <v>0</v>
          </cell>
          <cell r="AQ1172">
            <v>0</v>
          </cell>
          <cell r="AR1172">
            <v>0</v>
          </cell>
          <cell r="AS1172">
            <v>0</v>
          </cell>
          <cell r="AT1172">
            <v>0</v>
          </cell>
          <cell r="AU1172">
            <v>0</v>
          </cell>
          <cell r="AV1172">
            <v>0</v>
          </cell>
          <cell r="AW1172">
            <v>0</v>
          </cell>
          <cell r="AX1172">
            <v>0</v>
          </cell>
          <cell r="AY1172">
            <v>0</v>
          </cell>
          <cell r="AZ1172">
            <v>0</v>
          </cell>
          <cell r="BA1172">
            <v>0</v>
          </cell>
          <cell r="BB1172" t="str">
            <v>Sin Seguimiento</v>
          </cell>
          <cell r="BC1172">
            <v>43344</v>
          </cell>
          <cell r="BD1172">
            <v>5679</v>
          </cell>
          <cell r="BE1172">
            <v>43369</v>
          </cell>
          <cell r="BI1172" t="str">
            <v>Control y Seguimiento</v>
          </cell>
          <cell r="BM1172">
            <v>102667830</v>
          </cell>
          <cell r="BN1172" t="str">
            <v>---</v>
          </cell>
          <cell r="BO1172" t="str">
            <v>---</v>
          </cell>
          <cell r="BP1172" t="str">
            <v>NO</v>
          </cell>
          <cell r="BQ1172" t="str">
            <v>---</v>
          </cell>
          <cell r="BR1172" t="str">
            <v>---</v>
          </cell>
          <cell r="BS1172" t="str">
            <v>---</v>
          </cell>
          <cell r="BT1172" t="str">
            <v>---</v>
          </cell>
          <cell r="BU1172" t="str">
            <v>---</v>
          </cell>
          <cell r="BV1172" t="str">
            <v>---</v>
          </cell>
          <cell r="BW1172" t="str">
            <v>---</v>
          </cell>
        </row>
        <row r="1173">
          <cell r="A1173" t="str">
            <v>LAV0048-14</v>
          </cell>
          <cell r="B1173" t="str">
            <v>Licencia Ambiental</v>
          </cell>
          <cell r="C1173" t="str">
            <v>AREA DE PERFORACION EXPLORATORIA CPO8 NORTE</v>
          </cell>
          <cell r="D1173" t="str">
            <v xml:space="preserve">ECOPETROL S.A. </v>
          </cell>
          <cell r="E1173" t="str">
            <v>Hidrocarburos</v>
          </cell>
          <cell r="F1173" t="str">
            <v>Exploración</v>
          </cell>
          <cell r="G1173" t="str">
            <v>Exploración</v>
          </cell>
          <cell r="H1173" t="str">
            <v>ANLA</v>
          </cell>
          <cell r="J1173" t="str">
            <v>OPERACIÓN</v>
          </cell>
          <cell r="K1173">
            <v>4</v>
          </cell>
          <cell r="L1173">
            <v>3402396</v>
          </cell>
          <cell r="M1173">
            <v>5212877.2297297325</v>
          </cell>
          <cell r="O1173" t="str">
            <v>CON VISITA</v>
          </cell>
          <cell r="P1173" t="str">
            <v>Media</v>
          </cell>
          <cell r="Q1173" t="str">
            <v>---</v>
          </cell>
          <cell r="S1173" t="str">
            <v>---</v>
          </cell>
          <cell r="T1173">
            <v>0.75</v>
          </cell>
          <cell r="U1173">
            <v>2</v>
          </cell>
          <cell r="V1173" t="str">
            <v>ACTIVO</v>
          </cell>
          <cell r="W1173" t="str">
            <v>CORMACARENA</v>
          </cell>
          <cell r="X1173" t="str">
            <v>Resolución Otorga Licencia</v>
          </cell>
          <cell r="Y1173" t="str">
            <v>1583</v>
          </cell>
          <cell r="Z1173">
            <v>41999</v>
          </cell>
          <cell r="AA1173" t="str">
            <v>META - VICHADA</v>
          </cell>
          <cell r="AB1173" t="str">
            <v>PUERTO GAITAN - CUMARIBO</v>
          </cell>
          <cell r="AC1173" t="str">
            <v>ORINOQUIA</v>
          </cell>
          <cell r="AD1173" t="str">
            <v>Anual</v>
          </cell>
          <cell r="AE1173">
            <v>12</v>
          </cell>
          <cell r="AF1173" t="str">
            <v>Operación</v>
          </cell>
          <cell r="AG1173" t="str">
            <v>Operación</v>
          </cell>
          <cell r="AH1173" t="str">
            <v>---</v>
          </cell>
          <cell r="AI1173" t="str">
            <v>---</v>
          </cell>
          <cell r="AJ1173" t="str">
            <v>---</v>
          </cell>
          <cell r="AK1173" t="str">
            <v>---</v>
          </cell>
          <cell r="AL1173">
            <v>0</v>
          </cell>
          <cell r="AM1173" t="str">
            <v>Si</v>
          </cell>
          <cell r="AN1173">
            <v>0</v>
          </cell>
          <cell r="AO1173">
            <v>0</v>
          </cell>
          <cell r="AP1173">
            <v>0</v>
          </cell>
          <cell r="AQ1173">
            <v>0</v>
          </cell>
          <cell r="AR1173">
            <v>0</v>
          </cell>
          <cell r="AS1173">
            <v>0</v>
          </cell>
          <cell r="AT1173">
            <v>0</v>
          </cell>
          <cell r="AU1173">
            <v>0</v>
          </cell>
          <cell r="AV1173">
            <v>0</v>
          </cell>
          <cell r="AW1173">
            <v>0</v>
          </cell>
          <cell r="AX1173">
            <v>0</v>
          </cell>
          <cell r="AY1173">
            <v>0</v>
          </cell>
          <cell r="AZ1173">
            <v>0</v>
          </cell>
          <cell r="BA1173">
            <v>1</v>
          </cell>
          <cell r="BB1173" t="str">
            <v>Seguimiento 2018</v>
          </cell>
          <cell r="BC1173" t="str">
            <v>N/A</v>
          </cell>
          <cell r="BD1173">
            <v>2790</v>
          </cell>
          <cell r="BE1173">
            <v>43250</v>
          </cell>
          <cell r="BF1173" t="str">
            <v xml:space="preserve">Resolución </v>
          </cell>
          <cell r="BG1173">
            <v>886</v>
          </cell>
          <cell r="BH1173">
            <v>43265</v>
          </cell>
          <cell r="BI1173" t="str">
            <v>Compensación y 1%</v>
          </cell>
          <cell r="BM1173">
            <v>102667830</v>
          </cell>
          <cell r="BN1173" t="str">
            <v>---</v>
          </cell>
          <cell r="BO1173" t="str">
            <v>---</v>
          </cell>
          <cell r="BP1173" t="str">
            <v>---</v>
          </cell>
          <cell r="BQ1173">
            <v>0</v>
          </cell>
          <cell r="BR1173">
            <v>2</v>
          </cell>
          <cell r="BS1173">
            <v>0</v>
          </cell>
          <cell r="BT1173" t="str">
            <v>---</v>
          </cell>
          <cell r="BU1173" t="str">
            <v>---</v>
          </cell>
          <cell r="BV1173" t="str">
            <v>---</v>
          </cell>
          <cell r="BW1173" t="str">
            <v>---</v>
          </cell>
        </row>
        <row r="1174">
          <cell r="A1174" t="str">
            <v>LAV0048-00-2015</v>
          </cell>
          <cell r="B1174" t="str">
            <v>Licencia Ambiental</v>
          </cell>
          <cell r="C1174" t="str">
            <v>EXPLOTACIÓN LLANOS 30 NORTE -  - Licencia Ambiental.</v>
          </cell>
          <cell r="D1174" t="str">
            <v xml:space="preserve">PAREX RESOURCES COLOMBIA LTD SUCURSAL </v>
          </cell>
          <cell r="E1174" t="str">
            <v>Hidrocarburos</v>
          </cell>
          <cell r="F1174" t="str">
            <v>Explotación</v>
          </cell>
          <cell r="G1174" t="str">
            <v>Explotación</v>
          </cell>
          <cell r="H1174" t="str">
            <v>ANLA</v>
          </cell>
          <cell r="J1174" t="str">
            <v>OPERACIÓN</v>
          </cell>
          <cell r="K1174">
            <v>5</v>
          </cell>
          <cell r="L1174">
            <v>4252995</v>
          </cell>
          <cell r="M1174">
            <v>5212877.2297297325</v>
          </cell>
          <cell r="O1174" t="str">
            <v>CON VISITA</v>
          </cell>
          <cell r="P1174" t="str">
            <v>Alta</v>
          </cell>
          <cell r="Q1174" t="str">
            <v>---</v>
          </cell>
          <cell r="S1174" t="str">
            <v>---</v>
          </cell>
          <cell r="T1174">
            <v>0.75</v>
          </cell>
          <cell r="U1174">
            <v>2</v>
          </cell>
          <cell r="V1174" t="str">
            <v>ACTIVO</v>
          </cell>
          <cell r="W1174" t="str">
            <v>CORPORINOQUIA</v>
          </cell>
          <cell r="X1174" t="str">
            <v>Resolución Otorga Licencia</v>
          </cell>
          <cell r="Y1174" t="str">
            <v>1628</v>
          </cell>
          <cell r="Z1174">
            <v>42354</v>
          </cell>
          <cell r="AA1174" t="str">
            <v>CASANARE</v>
          </cell>
          <cell r="AB1174" t="str">
            <v>SAN LUIS DE PALENQUE</v>
          </cell>
          <cell r="AC1174" t="str">
            <v>ORINOQUIA</v>
          </cell>
          <cell r="AD1174" t="str">
            <v>Anual</v>
          </cell>
          <cell r="AE1174">
            <v>12</v>
          </cell>
          <cell r="AF1174" t="str">
            <v>Operación</v>
          </cell>
          <cell r="AG1174" t="str">
            <v>Operación</v>
          </cell>
          <cell r="AH1174" t="str">
            <v>---</v>
          </cell>
          <cell r="AI1174" t="str">
            <v>---</v>
          </cell>
          <cell r="AJ1174" t="str">
            <v>---</v>
          </cell>
          <cell r="AK1174" t="str">
            <v>---</v>
          </cell>
          <cell r="AL1174">
            <v>1</v>
          </cell>
          <cell r="AM1174" t="str">
            <v>Si</v>
          </cell>
          <cell r="AN1174">
            <v>0</v>
          </cell>
          <cell r="AO1174">
            <v>0</v>
          </cell>
          <cell r="AP1174">
            <v>0</v>
          </cell>
          <cell r="AQ1174">
            <v>0</v>
          </cell>
          <cell r="AR1174">
            <v>0</v>
          </cell>
          <cell r="AS1174">
            <v>0</v>
          </cell>
          <cell r="AT1174">
            <v>0</v>
          </cell>
          <cell r="AU1174">
            <v>0</v>
          </cell>
          <cell r="AV1174">
            <v>0</v>
          </cell>
          <cell r="AW1174">
            <v>0</v>
          </cell>
          <cell r="AX1174">
            <v>0</v>
          </cell>
          <cell r="AY1174">
            <v>0</v>
          </cell>
          <cell r="AZ1174">
            <v>1</v>
          </cell>
          <cell r="BA1174">
            <v>0</v>
          </cell>
          <cell r="BB1174" t="str">
            <v>Seguimiento 2017</v>
          </cell>
          <cell r="BM1174">
            <v>258720348</v>
          </cell>
          <cell r="BN1174" t="str">
            <v>VISITA</v>
          </cell>
          <cell r="BO1174">
            <v>244075800</v>
          </cell>
          <cell r="BP1174" t="str">
            <v>---</v>
          </cell>
          <cell r="BQ1174" t="str">
            <v>---</v>
          </cell>
          <cell r="BR1174" t="str">
            <v>---</v>
          </cell>
          <cell r="BS1174" t="str">
            <v>---</v>
          </cell>
          <cell r="BT1174" t="str">
            <v>---</v>
          </cell>
          <cell r="BU1174" t="str">
            <v>---</v>
          </cell>
          <cell r="BV1174" t="str">
            <v>---</v>
          </cell>
          <cell r="BW1174" t="str">
            <v>---</v>
          </cell>
        </row>
        <row r="1175">
          <cell r="A1175" t="str">
            <v>LAV0047-13</v>
          </cell>
          <cell r="B1175" t="str">
            <v>Licencia Ambiental</v>
          </cell>
          <cell r="C1175" t="str">
            <v>ÁREA DE PERFORACIÓN EXPLORATORIA LA FLOR - ÁREA DE PERFORACIÓN EXPLORATORIA LA FLOR - Licencia Ambiental.</v>
          </cell>
          <cell r="D1175" t="str">
            <v xml:space="preserve">ECOPETROL S.A. </v>
          </cell>
          <cell r="E1175" t="str">
            <v>Hidrocarburos</v>
          </cell>
          <cell r="F1175" t="str">
            <v>Exploración</v>
          </cell>
          <cell r="G1175" t="str">
            <v>Exploración</v>
          </cell>
          <cell r="H1175" t="str">
            <v>ANLA</v>
          </cell>
          <cell r="J1175" t="str">
            <v>SUSPENDIDO</v>
          </cell>
          <cell r="O1175" t="str">
            <v>DOCUMENTAL</v>
          </cell>
          <cell r="P1175" t="str">
            <v>Alta</v>
          </cell>
          <cell r="Q1175" t="str">
            <v>---</v>
          </cell>
          <cell r="S1175" t="str">
            <v>---</v>
          </cell>
          <cell r="T1175">
            <v>0</v>
          </cell>
          <cell r="U1175">
            <v>2</v>
          </cell>
          <cell r="V1175" t="str">
            <v>ACTIVO</v>
          </cell>
          <cell r="W1175" t="str">
            <v>CORMACARENA</v>
          </cell>
          <cell r="X1175" t="str">
            <v>Resolución Otorga Licencia</v>
          </cell>
          <cell r="Y1175" t="str">
            <v>684</v>
          </cell>
          <cell r="Z1175">
            <v>41817</v>
          </cell>
          <cell r="AA1175" t="str">
            <v>META</v>
          </cell>
          <cell r="AB1175" t="str">
            <v>PUERTO LOPEZ</v>
          </cell>
          <cell r="AC1175" t="str">
            <v>N/A</v>
          </cell>
          <cell r="AD1175" t="str">
            <v>Anual</v>
          </cell>
          <cell r="AE1175">
            <v>12</v>
          </cell>
          <cell r="AF1175" t="str">
            <v xml:space="preserve">INACTIVO </v>
          </cell>
          <cell r="AG1175" t="str">
            <v>Suspendido</v>
          </cell>
          <cell r="AH1175" t="str">
            <v>Anual</v>
          </cell>
          <cell r="AI1175" t="str">
            <v>---</v>
          </cell>
          <cell r="AJ1175" t="str">
            <v>---</v>
          </cell>
          <cell r="AK1175" t="str">
            <v>NO</v>
          </cell>
          <cell r="AL1175">
            <v>0</v>
          </cell>
          <cell r="AM1175" t="str">
            <v>Si</v>
          </cell>
          <cell r="AN1175">
            <v>0</v>
          </cell>
          <cell r="AO1175">
            <v>0</v>
          </cell>
          <cell r="AP1175">
            <v>0</v>
          </cell>
          <cell r="AQ1175">
            <v>0</v>
          </cell>
          <cell r="AR1175">
            <v>0</v>
          </cell>
          <cell r="AS1175">
            <v>0</v>
          </cell>
          <cell r="AT1175">
            <v>0</v>
          </cell>
          <cell r="AU1175">
            <v>0</v>
          </cell>
          <cell r="AV1175">
            <v>0</v>
          </cell>
          <cell r="AW1175">
            <v>0</v>
          </cell>
          <cell r="AX1175">
            <v>0</v>
          </cell>
          <cell r="AY1175">
            <v>0</v>
          </cell>
          <cell r="AZ1175">
            <v>0</v>
          </cell>
          <cell r="BA1175">
            <v>0</v>
          </cell>
          <cell r="BB1175" t="str">
            <v>Sin Seguimiento</v>
          </cell>
          <cell r="BC1175">
            <v>43144</v>
          </cell>
          <cell r="BD1175">
            <v>864</v>
          </cell>
          <cell r="BE1175">
            <v>43166</v>
          </cell>
          <cell r="BI1175" t="str">
            <v>Anulación</v>
          </cell>
          <cell r="BJ1175" t="str">
            <v>VISITA</v>
          </cell>
          <cell r="BK1175">
            <v>7</v>
          </cell>
          <cell r="BL1175">
            <v>94370000</v>
          </cell>
          <cell r="BM1175">
            <v>10358000</v>
          </cell>
          <cell r="BN1175" t="str">
            <v>---</v>
          </cell>
          <cell r="BO1175" t="str">
            <v>---</v>
          </cell>
          <cell r="BP1175" t="str">
            <v>NO</v>
          </cell>
          <cell r="BQ1175">
            <v>1</v>
          </cell>
          <cell r="BR1175">
            <v>0</v>
          </cell>
          <cell r="BS1175">
            <v>0</v>
          </cell>
          <cell r="BT1175" t="str">
            <v>---</v>
          </cell>
          <cell r="BU1175" t="str">
            <v>---</v>
          </cell>
          <cell r="BV1175" t="str">
            <v>---</v>
          </cell>
          <cell r="BW1175" t="str">
            <v>---</v>
          </cell>
        </row>
        <row r="1176">
          <cell r="A1176" t="str">
            <v>LAV0043-13</v>
          </cell>
          <cell r="B1176" t="str">
            <v>Licencia Ambiental</v>
          </cell>
          <cell r="C1176" t="str">
            <v>ÁREA DE PERFORACIÓN EXPLORATORIA RETOÑO PERTENECIENTE AL BLOQUE CPO 11 LLANOS ORIENTALES - ÁREA DE PERFORACIÓN EXPLORATORIA RETOÑO PERTENECIENTE AL BLOQUE CPO 11 LLANOS ORIENTALES - Licencia Ambiental.</v>
          </cell>
          <cell r="D1176" t="str">
            <v xml:space="preserve">ECOPETROL S.A. </v>
          </cell>
          <cell r="E1176" t="str">
            <v>Hidrocarburos</v>
          </cell>
          <cell r="F1176" t="str">
            <v>Exploración</v>
          </cell>
          <cell r="G1176" t="str">
            <v>Exploración</v>
          </cell>
          <cell r="H1176" t="str">
            <v>CORPORACIÓN</v>
          </cell>
          <cell r="I1176" t="str">
            <v>Menor o igual a 3 carpetas, traslado menor a 3 horas desde la sede y menor número de seguimientos</v>
          </cell>
          <cell r="J1176" t="str">
            <v>CORPORACIÓN E INVEMAR</v>
          </cell>
          <cell r="K1176">
            <v>4</v>
          </cell>
          <cell r="L1176">
            <v>3402396</v>
          </cell>
          <cell r="M1176">
            <v>5212877.2297297325</v>
          </cell>
          <cell r="O1176" t="str">
            <v>CON VISITA</v>
          </cell>
          <cell r="P1176" t="str">
            <v>Media</v>
          </cell>
          <cell r="Q1176" t="str">
            <v>---</v>
          </cell>
          <cell r="S1176" t="str">
            <v>---</v>
          </cell>
          <cell r="T1176">
            <v>0.75</v>
          </cell>
          <cell r="U1176">
            <v>2</v>
          </cell>
          <cell r="V1176" t="str">
            <v>ACTIVO</v>
          </cell>
          <cell r="W1176" t="str">
            <v>CORMACARENA</v>
          </cell>
          <cell r="X1176" t="str">
            <v>Resolución Otorga Licencia</v>
          </cell>
          <cell r="Y1176" t="str">
            <v>53</v>
          </cell>
          <cell r="Z1176">
            <v>42031</v>
          </cell>
          <cell r="AA1176" t="str">
            <v>META</v>
          </cell>
          <cell r="AB1176" t="str">
            <v>PUERTO LOPEZ</v>
          </cell>
          <cell r="AC1176" t="str">
            <v>ORINOQUIA</v>
          </cell>
          <cell r="AD1176" t="str">
            <v>Anual</v>
          </cell>
          <cell r="AE1176">
            <v>12</v>
          </cell>
          <cell r="AF1176" t="str">
            <v>Operación</v>
          </cell>
          <cell r="AG1176" t="str">
            <v>Operación</v>
          </cell>
          <cell r="AH1176" t="str">
            <v>---</v>
          </cell>
          <cell r="AI1176" t="str">
            <v>---</v>
          </cell>
          <cell r="AJ1176" t="str">
            <v>---</v>
          </cell>
          <cell r="AK1176" t="str">
            <v>---</v>
          </cell>
          <cell r="AL1176">
            <v>0</v>
          </cell>
          <cell r="AM1176" t="str">
            <v>Si</v>
          </cell>
          <cell r="AN1176">
            <v>0</v>
          </cell>
          <cell r="AO1176">
            <v>0</v>
          </cell>
          <cell r="AP1176">
            <v>0</v>
          </cell>
          <cell r="AQ1176">
            <v>0</v>
          </cell>
          <cell r="AR1176">
            <v>0</v>
          </cell>
          <cell r="AS1176">
            <v>0</v>
          </cell>
          <cell r="AT1176">
            <v>0</v>
          </cell>
          <cell r="AU1176">
            <v>0</v>
          </cell>
          <cell r="AV1176">
            <v>0</v>
          </cell>
          <cell r="AW1176">
            <v>0</v>
          </cell>
          <cell r="AX1176">
            <v>0</v>
          </cell>
          <cell r="AY1176">
            <v>0</v>
          </cell>
          <cell r="AZ1176">
            <v>0</v>
          </cell>
          <cell r="BA1176">
            <v>0</v>
          </cell>
          <cell r="BB1176" t="str">
            <v>Sin Seguimiento</v>
          </cell>
          <cell r="BC1176" t="str">
            <v>N/A</v>
          </cell>
          <cell r="BD1176">
            <v>2298</v>
          </cell>
          <cell r="BE1176">
            <v>43229</v>
          </cell>
          <cell r="BI1176" t="str">
            <v>Compensación y 1%</v>
          </cell>
          <cell r="BM1176">
            <v>102667830</v>
          </cell>
          <cell r="BN1176" t="str">
            <v>---</v>
          </cell>
          <cell r="BO1176" t="str">
            <v>---</v>
          </cell>
          <cell r="BP1176" t="str">
            <v>---</v>
          </cell>
          <cell r="BQ1176">
            <v>2</v>
          </cell>
          <cell r="BR1176">
            <v>2</v>
          </cell>
          <cell r="BS1176">
            <v>0</v>
          </cell>
          <cell r="BT1176" t="str">
            <v>---</v>
          </cell>
          <cell r="BU1176" t="str">
            <v>---</v>
          </cell>
          <cell r="BV1176" t="str">
            <v>---</v>
          </cell>
          <cell r="BW1176" t="str">
            <v>---</v>
          </cell>
        </row>
        <row r="1177">
          <cell r="A1177" t="str">
            <v>LAV0035-00-2015</v>
          </cell>
          <cell r="B1177" t="str">
            <v>Licencia Ambiental</v>
          </cell>
          <cell r="C1177" t="str">
            <v>LICENCIA GLOBAL PARA EL ÁREA DE DESARROLLO LLANOS 23 NORTE -  - Licencia Ambiental.</v>
          </cell>
          <cell r="D1177" t="str">
            <v xml:space="preserve">CNE OIL Y GAS S.A.S. </v>
          </cell>
          <cell r="E1177" t="str">
            <v>Hidrocarburos</v>
          </cell>
          <cell r="F1177" t="str">
            <v>Explotación</v>
          </cell>
          <cell r="G1177" t="str">
            <v>Explotación</v>
          </cell>
          <cell r="H1177" t="str">
            <v>ANLA</v>
          </cell>
          <cell r="J1177" t="str">
            <v>OPERACIÓN</v>
          </cell>
          <cell r="K1177">
            <v>5</v>
          </cell>
          <cell r="L1177">
            <v>4252995</v>
          </cell>
          <cell r="M1177">
            <v>5212877.2297297325</v>
          </cell>
          <cell r="O1177" t="str">
            <v>CON VISITA</v>
          </cell>
          <cell r="P1177" t="str">
            <v>Media</v>
          </cell>
          <cell r="Q1177" t="str">
            <v>---</v>
          </cell>
          <cell r="S1177" t="str">
            <v>---</v>
          </cell>
          <cell r="T1177">
            <v>0.75</v>
          </cell>
          <cell r="U1177">
            <v>2</v>
          </cell>
          <cell r="V1177" t="str">
            <v>ACTIVO</v>
          </cell>
          <cell r="W1177" t="str">
            <v>CORPORINOQUIA</v>
          </cell>
          <cell r="X1177" t="str">
            <v>Resolución Otorga Licencia</v>
          </cell>
          <cell r="Y1177" t="str">
            <v>44</v>
          </cell>
          <cell r="Z1177">
            <v>42391</v>
          </cell>
          <cell r="AA1177" t="str">
            <v>CASANARE</v>
          </cell>
          <cell r="AB1177" t="str">
            <v>SAN LUIS DE PALENQUE</v>
          </cell>
          <cell r="AC1177" t="str">
            <v>ORINOQUIA</v>
          </cell>
          <cell r="AD1177" t="str">
            <v>Anual</v>
          </cell>
          <cell r="AE1177">
            <v>12</v>
          </cell>
          <cell r="AF1177" t="str">
            <v>Operación</v>
          </cell>
          <cell r="AG1177" t="str">
            <v>Operación</v>
          </cell>
          <cell r="AH1177" t="str">
            <v>---</v>
          </cell>
          <cell r="AI1177" t="str">
            <v>---</v>
          </cell>
          <cell r="AJ1177" t="str">
            <v>---</v>
          </cell>
          <cell r="AK1177" t="str">
            <v>---</v>
          </cell>
          <cell r="AL1177">
            <v>1</v>
          </cell>
          <cell r="AM1177" t="str">
            <v>Si</v>
          </cell>
          <cell r="AN1177">
            <v>0</v>
          </cell>
          <cell r="AO1177">
            <v>0</v>
          </cell>
          <cell r="AP1177">
            <v>0</v>
          </cell>
          <cell r="AQ1177">
            <v>0</v>
          </cell>
          <cell r="AR1177">
            <v>0</v>
          </cell>
          <cell r="AS1177">
            <v>0</v>
          </cell>
          <cell r="AT1177">
            <v>0</v>
          </cell>
          <cell r="AU1177">
            <v>0</v>
          </cell>
          <cell r="AV1177">
            <v>0</v>
          </cell>
          <cell r="AW1177">
            <v>0</v>
          </cell>
          <cell r="AX1177">
            <v>0</v>
          </cell>
          <cell r="AY1177">
            <v>0</v>
          </cell>
          <cell r="AZ1177">
            <v>1</v>
          </cell>
          <cell r="BA1177">
            <v>0</v>
          </cell>
          <cell r="BB1177" t="str">
            <v>Seguimiento 2017</v>
          </cell>
          <cell r="BM1177">
            <v>156373956</v>
          </cell>
          <cell r="BN1177" t="str">
            <v>VISITA</v>
          </cell>
          <cell r="BO1177">
            <v>147522600</v>
          </cell>
          <cell r="BP1177" t="str">
            <v>---</v>
          </cell>
          <cell r="BQ1177" t="str">
            <v>---</v>
          </cell>
          <cell r="BR1177" t="str">
            <v>---</v>
          </cell>
          <cell r="BS1177" t="str">
            <v>---</v>
          </cell>
          <cell r="BT1177" t="str">
            <v>---</v>
          </cell>
          <cell r="BU1177" t="str">
            <v>---</v>
          </cell>
          <cell r="BV1177" t="str">
            <v>---</v>
          </cell>
          <cell r="BW1177" t="str">
            <v>---</v>
          </cell>
        </row>
        <row r="1178">
          <cell r="A1178" t="str">
            <v>LAV0033-13</v>
          </cell>
          <cell r="B1178" t="str">
            <v>Licencia Ambiental</v>
          </cell>
          <cell r="C1178" t="str">
            <v>ÁREA DE PERFORACIÓN EXPLORATORIA GONZÁLEZ NORTE</v>
          </cell>
          <cell r="D1178" t="str">
            <v xml:space="preserve">TURKISH PETROLEUM INTERNATIONAL COMPANY LIMITED SUCURSAL COLOMBIA </v>
          </cell>
          <cell r="E1178" t="str">
            <v>Hidrocarburos</v>
          </cell>
          <cell r="F1178" t="str">
            <v>Exploración</v>
          </cell>
          <cell r="G1178" t="str">
            <v>Exploración</v>
          </cell>
          <cell r="H1178" t="str">
            <v>CORPORACIÓN</v>
          </cell>
          <cell r="I1178" t="str">
            <v>Menor o igual a 5 carpetas</v>
          </cell>
          <cell r="J1178" t="str">
            <v>CORPORACIÓN E INVEMAR</v>
          </cell>
          <cell r="K1178">
            <v>4</v>
          </cell>
          <cell r="L1178">
            <v>3402396</v>
          </cell>
          <cell r="M1178">
            <v>3629455.0295294095</v>
          </cell>
          <cell r="O1178" t="str">
            <v>CON VISITA</v>
          </cell>
          <cell r="P1178" t="str">
            <v>Media</v>
          </cell>
          <cell r="Q1178" t="str">
            <v>---</v>
          </cell>
          <cell r="S1178" t="str">
            <v>---</v>
          </cell>
          <cell r="T1178">
            <v>0</v>
          </cell>
          <cell r="U1178">
            <v>3</v>
          </cell>
          <cell r="V1178" t="str">
            <v>ACTIVO</v>
          </cell>
          <cell r="W1178" t="str">
            <v>CORPONOR</v>
          </cell>
          <cell r="X1178" t="str">
            <v>Resolución Otorga Licencia</v>
          </cell>
          <cell r="Y1178" t="str">
            <v>28</v>
          </cell>
          <cell r="Z1178">
            <v>42019</v>
          </cell>
          <cell r="AA1178" t="str">
            <v>NORTE DE SANTANDER</v>
          </cell>
          <cell r="AB1178" t="str">
            <v>EL ZULIA</v>
          </cell>
          <cell r="AC1178" t="str">
            <v>CENTRO NORTE</v>
          </cell>
          <cell r="AD1178" t="str">
            <v>Anual</v>
          </cell>
          <cell r="AE1178">
            <v>12</v>
          </cell>
          <cell r="AF1178" t="str">
            <v>Operación</v>
          </cell>
          <cell r="AG1178" t="str">
            <v>Operación</v>
          </cell>
          <cell r="AH1178" t="str">
            <v>---</v>
          </cell>
          <cell r="AI1178" t="str">
            <v>---</v>
          </cell>
          <cell r="AJ1178" t="str">
            <v>---</v>
          </cell>
          <cell r="AK1178" t="str">
            <v>---</v>
          </cell>
          <cell r="AL1178">
            <v>0</v>
          </cell>
          <cell r="AM1178" t="str">
            <v>Si</v>
          </cell>
          <cell r="AN1178">
            <v>0</v>
          </cell>
          <cell r="AO1178">
            <v>0</v>
          </cell>
          <cell r="AP1178">
            <v>0</v>
          </cell>
          <cell r="AQ1178">
            <v>0</v>
          </cell>
          <cell r="AR1178">
            <v>0</v>
          </cell>
          <cell r="AS1178">
            <v>0</v>
          </cell>
          <cell r="AT1178">
            <v>0</v>
          </cell>
          <cell r="AU1178">
            <v>0</v>
          </cell>
          <cell r="AV1178">
            <v>0</v>
          </cell>
          <cell r="AW1178">
            <v>0</v>
          </cell>
          <cell r="AX1178">
            <v>0</v>
          </cell>
          <cell r="AY1178">
            <v>0</v>
          </cell>
          <cell r="AZ1178">
            <v>0</v>
          </cell>
          <cell r="BA1178">
            <v>0</v>
          </cell>
          <cell r="BB1178" t="str">
            <v>Sin Seguimiento</v>
          </cell>
          <cell r="BM1178">
            <v>102667830</v>
          </cell>
          <cell r="BN1178" t="str">
            <v>---</v>
          </cell>
          <cell r="BO1178" t="str">
            <v>---</v>
          </cell>
          <cell r="BP1178" t="str">
            <v>NO</v>
          </cell>
          <cell r="BQ1178">
            <v>1</v>
          </cell>
          <cell r="BR1178">
            <v>2</v>
          </cell>
          <cell r="BS1178">
            <v>0</v>
          </cell>
          <cell r="BT1178" t="str">
            <v>---</v>
          </cell>
          <cell r="BU1178" t="str">
            <v>---</v>
          </cell>
          <cell r="BV1178" t="str">
            <v>---</v>
          </cell>
          <cell r="BW1178" t="str">
            <v>---</v>
          </cell>
        </row>
        <row r="1179">
          <cell r="A1179" t="str">
            <v>LAV0030-14</v>
          </cell>
          <cell r="B1179" t="str">
            <v>Licencia Ambiental</v>
          </cell>
          <cell r="C1179" t="str">
            <v>ÁREA DE DESARROLLO DE PRODUCCIÓN DE HIDROCARBUROS CUBIRO CENTRAL - ÁREA DE DESARROLLO DE PRODUCCIÓN DE HIDROCARBUROS CUBIRO CENTRAL - Licencia Ambiental.</v>
          </cell>
          <cell r="D1179" t="str">
            <v xml:space="preserve">PACIFIC STRATUS ENERGY COLOMBIA CORP </v>
          </cell>
          <cell r="E1179" t="str">
            <v>Hidrocarburos</v>
          </cell>
          <cell r="F1179" t="str">
            <v>Explotación</v>
          </cell>
          <cell r="G1179" t="str">
            <v>Explotación</v>
          </cell>
          <cell r="H1179" t="str">
            <v>ANLA</v>
          </cell>
          <cell r="J1179" t="str">
            <v>OPERACIÓN</v>
          </cell>
          <cell r="K1179">
            <v>5</v>
          </cell>
          <cell r="L1179">
            <v>4252995</v>
          </cell>
          <cell r="M1179">
            <v>5212877.2297297325</v>
          </cell>
          <cell r="O1179" t="str">
            <v>CON VISITA</v>
          </cell>
          <cell r="P1179" t="str">
            <v>Media</v>
          </cell>
          <cell r="Q1179" t="str">
            <v>---</v>
          </cell>
          <cell r="S1179" t="str">
            <v>---</v>
          </cell>
          <cell r="T1179">
            <v>0.75</v>
          </cell>
          <cell r="U1179">
            <v>3</v>
          </cell>
          <cell r="V1179" t="str">
            <v>ACTIVO</v>
          </cell>
          <cell r="W1179" t="str">
            <v>CORPORINOQUIA</v>
          </cell>
          <cell r="X1179" t="str">
            <v>Resolución Otorga Licencia</v>
          </cell>
          <cell r="Y1179" t="str">
            <v>589</v>
          </cell>
          <cell r="Z1179">
            <v>42528.467604166668</v>
          </cell>
          <cell r="AA1179" t="str">
            <v>CASANARE</v>
          </cell>
          <cell r="AB1179" t="str">
            <v>SAN LUIS DE PALENQUE</v>
          </cell>
          <cell r="AC1179" t="str">
            <v>ORINOQUIA</v>
          </cell>
          <cell r="AD1179" t="str">
            <v>Anual</v>
          </cell>
          <cell r="AE1179">
            <v>12</v>
          </cell>
          <cell r="AF1179" t="str">
            <v>Operación</v>
          </cell>
          <cell r="AG1179" t="str">
            <v>Operación</v>
          </cell>
          <cell r="AH1179" t="str">
            <v>Anual</v>
          </cell>
          <cell r="AI1179" t="str">
            <v>Ninguno</v>
          </cell>
          <cell r="AJ1179" t="str">
            <v>---</v>
          </cell>
          <cell r="AK1179" t="str">
            <v>Vertimientos</v>
          </cell>
          <cell r="AL1179">
            <v>0</v>
          </cell>
          <cell r="AM1179" t="str">
            <v>Si</v>
          </cell>
          <cell r="AN1179">
            <v>0</v>
          </cell>
          <cell r="AO1179">
            <v>0</v>
          </cell>
          <cell r="AP1179">
            <v>0</v>
          </cell>
          <cell r="AQ1179">
            <v>0</v>
          </cell>
          <cell r="AR1179">
            <v>0</v>
          </cell>
          <cell r="AS1179">
            <v>0</v>
          </cell>
          <cell r="AT1179">
            <v>0</v>
          </cell>
          <cell r="AU1179">
            <v>0</v>
          </cell>
          <cell r="AV1179">
            <v>0</v>
          </cell>
          <cell r="AW1179">
            <v>0</v>
          </cell>
          <cell r="AX1179">
            <v>0</v>
          </cell>
          <cell r="AY1179">
            <v>0</v>
          </cell>
          <cell r="AZ1179">
            <v>0</v>
          </cell>
          <cell r="BA1179">
            <v>0</v>
          </cell>
          <cell r="BB1179" t="str">
            <v>Sin Seguimiento</v>
          </cell>
          <cell r="BC1179">
            <v>43284</v>
          </cell>
          <cell r="BD1179">
            <v>4877</v>
          </cell>
          <cell r="BE1179">
            <v>43340</v>
          </cell>
          <cell r="BJ1179" t="str">
            <v>VISITA</v>
          </cell>
          <cell r="BK1179">
            <v>7</v>
          </cell>
          <cell r="BL1179">
            <v>200195000</v>
          </cell>
          <cell r="BM1179">
            <v>206200850</v>
          </cell>
          <cell r="BN1179" t="str">
            <v>---</v>
          </cell>
          <cell r="BO1179" t="str">
            <v>---</v>
          </cell>
          <cell r="BP1179" t="str">
            <v>---</v>
          </cell>
          <cell r="BQ1179">
            <v>1</v>
          </cell>
          <cell r="BR1179">
            <v>3</v>
          </cell>
          <cell r="BS1179">
            <v>0</v>
          </cell>
          <cell r="BT1179" t="str">
            <v>---</v>
          </cell>
          <cell r="BU1179" t="str">
            <v>---</v>
          </cell>
          <cell r="BV1179" t="str">
            <v>---</v>
          </cell>
          <cell r="BW1179" t="str">
            <v>---</v>
          </cell>
        </row>
        <row r="1180">
          <cell r="A1180" t="str">
            <v>LAV0030-13</v>
          </cell>
          <cell r="B1180" t="str">
            <v>Licencia Ambiental</v>
          </cell>
          <cell r="C1180" t="str">
            <v>ÁREA DE PERFORACIÓN EXPLORATORIA LLANOS 14 - ÁREA DE PERFORACIÓN EXPLORATORIA LLANOS 14 - Licencia Ambiental.</v>
          </cell>
          <cell r="D1180" t="str">
            <v xml:space="preserve">ECOPETROL S.A. </v>
          </cell>
          <cell r="E1180" t="str">
            <v>Hidrocarburos</v>
          </cell>
          <cell r="F1180" t="str">
            <v>Hidrocarburos</v>
          </cell>
          <cell r="G1180" t="str">
            <v>---</v>
          </cell>
          <cell r="H1180" t="str">
            <v>---</v>
          </cell>
          <cell r="I1180" t="str">
            <v>---</v>
          </cell>
          <cell r="J1180" t="str">
            <v>---</v>
          </cell>
          <cell r="K1180">
            <v>4</v>
          </cell>
          <cell r="O1180" t="str">
            <v>---</v>
          </cell>
          <cell r="P1180" t="str">
            <v>Media</v>
          </cell>
          <cell r="Q1180" t="str">
            <v>---</v>
          </cell>
          <cell r="S1180" t="str">
            <v>---</v>
          </cell>
          <cell r="T1180" t="str">
            <v>---</v>
          </cell>
          <cell r="U1180">
            <v>4</v>
          </cell>
          <cell r="V1180" t="str">
            <v>ARCHIVADO</v>
          </cell>
          <cell r="W1180" t="str">
            <v>CAR Y CORTOLIMA</v>
          </cell>
          <cell r="X1180" t="str">
            <v>Resolución Perdida de Fuerza Ejecutoria</v>
          </cell>
          <cell r="Y1180">
            <v>982</v>
          </cell>
          <cell r="Z1180">
            <v>43284</v>
          </cell>
          <cell r="AA1180" t="str">
            <v>CASANARE</v>
          </cell>
          <cell r="AB1180" t="str">
            <v>PAZ DE ARIPORO</v>
          </cell>
          <cell r="AD1180" t="str">
            <v>Anual</v>
          </cell>
          <cell r="AE1180" t="str">
            <v>---</v>
          </cell>
          <cell r="AF1180" t="str">
            <v>No se ejecutó el proyecto</v>
          </cell>
          <cell r="AG1180" t="str">
            <v>---</v>
          </cell>
          <cell r="AH1180" t="str">
            <v>Anual</v>
          </cell>
          <cell r="AI1180" t="str">
            <v>NA</v>
          </cell>
          <cell r="AJ1180" t="str">
            <v>---</v>
          </cell>
          <cell r="AK1180" t="str">
            <v>N/A</v>
          </cell>
          <cell r="AL1180">
            <v>1</v>
          </cell>
          <cell r="AM1180" t="str">
            <v>Si</v>
          </cell>
          <cell r="AN1180">
            <v>0</v>
          </cell>
          <cell r="AO1180">
            <v>0</v>
          </cell>
          <cell r="AP1180">
            <v>0</v>
          </cell>
          <cell r="AQ1180">
            <v>0</v>
          </cell>
          <cell r="AR1180">
            <v>0</v>
          </cell>
          <cell r="AS1180">
            <v>0</v>
          </cell>
          <cell r="AT1180">
            <v>0</v>
          </cell>
          <cell r="AU1180">
            <v>0</v>
          </cell>
          <cell r="AV1180">
            <v>0</v>
          </cell>
          <cell r="AW1180">
            <v>0</v>
          </cell>
          <cell r="AX1180">
            <v>0</v>
          </cell>
          <cell r="AY1180">
            <v>0</v>
          </cell>
          <cell r="AZ1180">
            <v>0</v>
          </cell>
          <cell r="BA1180">
            <v>1</v>
          </cell>
          <cell r="BB1180" t="str">
            <v>Seguimiento 2018</v>
          </cell>
          <cell r="BC1180">
            <v>43174</v>
          </cell>
          <cell r="BD1180">
            <v>1295</v>
          </cell>
          <cell r="BE1180">
            <v>43187</v>
          </cell>
          <cell r="BF1180" t="str">
            <v xml:space="preserve">Resolución </v>
          </cell>
          <cell r="BG1180">
            <v>982</v>
          </cell>
          <cell r="BH1180">
            <v>43284</v>
          </cell>
          <cell r="BI1180" t="str">
            <v>Perdida de fuerza ejecutoria</v>
          </cell>
          <cell r="BJ1180" t="str">
            <v>---</v>
          </cell>
          <cell r="BK1180" t="str">
            <v>---</v>
          </cell>
          <cell r="BL1180" t="str">
            <v>---</v>
          </cell>
          <cell r="BN1180" t="str">
            <v>---</v>
          </cell>
          <cell r="BO1180" t="str">
            <v>---</v>
          </cell>
          <cell r="BP1180" t="str">
            <v>---</v>
          </cell>
          <cell r="BQ1180">
            <v>7</v>
          </cell>
          <cell r="BR1180">
            <v>3</v>
          </cell>
          <cell r="BS1180">
            <v>1</v>
          </cell>
          <cell r="BT1180" t="str">
            <v>---</v>
          </cell>
          <cell r="BU1180" t="str">
            <v>---</v>
          </cell>
          <cell r="BV1180" t="str">
            <v>---</v>
          </cell>
          <cell r="BW1180" t="str">
            <v>---</v>
          </cell>
        </row>
        <row r="1181">
          <cell r="A1181" t="str">
            <v>LAV0029-13</v>
          </cell>
          <cell r="B1181" t="str">
            <v>Licencia Ambiental</v>
          </cell>
          <cell r="C1181" t="str">
            <v>Área de Perforación Exploratoria Llamador - VIM-5 - Perforación exploratoria en un área de 336.7 km2, en los municipio de La Union, Caimito y San Marcos - Sucre y Sahagún - Cordoba. - Licencia Ambiental.</v>
          </cell>
          <cell r="D1181" t="str">
            <v xml:space="preserve">CNE OIL Y GAS S.A.S. </v>
          </cell>
          <cell r="E1181" t="str">
            <v>Hidrocarburos</v>
          </cell>
          <cell r="F1181" t="str">
            <v>Exploración</v>
          </cell>
          <cell r="G1181" t="str">
            <v>Exploración</v>
          </cell>
          <cell r="H1181" t="str">
            <v>CORPORACIÓN</v>
          </cell>
          <cell r="I1181" t="str">
            <v>Sin criterios</v>
          </cell>
          <cell r="J1181" t="str">
            <v>CORPORACIÓN E INVEMAR</v>
          </cell>
          <cell r="K1181">
            <v>4</v>
          </cell>
          <cell r="L1181">
            <v>3402396</v>
          </cell>
          <cell r="M1181">
            <v>3269084.6305384617</v>
          </cell>
          <cell r="O1181" t="str">
            <v>CON VISITA</v>
          </cell>
          <cell r="P1181" t="str">
            <v>Media</v>
          </cell>
          <cell r="Q1181" t="str">
            <v>---</v>
          </cell>
          <cell r="S1181" t="str">
            <v>---</v>
          </cell>
          <cell r="T1181">
            <v>0</v>
          </cell>
          <cell r="U1181">
            <v>4</v>
          </cell>
          <cell r="V1181" t="str">
            <v>ACTIVO</v>
          </cell>
          <cell r="W1181" t="str">
            <v>CVS</v>
          </cell>
          <cell r="X1181" t="str">
            <v>Resolución Otorga Licencia</v>
          </cell>
          <cell r="Y1181" t="str">
            <v>129</v>
          </cell>
          <cell r="Z1181">
            <v>41680</v>
          </cell>
          <cell r="AA1181" t="str">
            <v>CÓRDOBA</v>
          </cell>
          <cell r="AB1181" t="str">
            <v>SAHAGUN</v>
          </cell>
          <cell r="AC1181" t="str">
            <v>CARIBE CONTINENTAL E INSULAR</v>
          </cell>
          <cell r="AD1181" t="str">
            <v>Anual</v>
          </cell>
          <cell r="AE1181">
            <v>12</v>
          </cell>
          <cell r="AF1181" t="str">
            <v>Operación</v>
          </cell>
          <cell r="AG1181" t="str">
            <v>Operación</v>
          </cell>
          <cell r="AH1181" t="str">
            <v>Anual</v>
          </cell>
          <cell r="AI1181" t="str">
            <v>radicado 2018028528-1-000 de 12 de marzo de 2018, la Empresa dando alcance al radicado 2016002305-1-000 de 25 de enero de 2016 y el radicado 20166027825-1-000 de 3 de junio de 2016, remite los Informes de Cumplimiento Ambiental 1 y 2, debido a que los enviados no presentan la totalidad de la información</v>
          </cell>
          <cell r="AJ1181">
            <v>42524</v>
          </cell>
          <cell r="AK1181" t="str">
            <v>N/A</v>
          </cell>
          <cell r="AL1181">
            <v>0</v>
          </cell>
          <cell r="AM1181" t="str">
            <v>Si</v>
          </cell>
          <cell r="AN1181">
            <v>0</v>
          </cell>
          <cell r="AO1181">
            <v>0</v>
          </cell>
          <cell r="AP1181">
            <v>0</v>
          </cell>
          <cell r="AQ1181">
            <v>0</v>
          </cell>
          <cell r="AR1181">
            <v>0</v>
          </cell>
          <cell r="AS1181">
            <v>0</v>
          </cell>
          <cell r="AT1181">
            <v>0</v>
          </cell>
          <cell r="AU1181">
            <v>0</v>
          </cell>
          <cell r="AV1181">
            <v>0</v>
          </cell>
          <cell r="AW1181">
            <v>0</v>
          </cell>
          <cell r="AX1181">
            <v>0</v>
          </cell>
          <cell r="AY1181">
            <v>0</v>
          </cell>
          <cell r="AZ1181">
            <v>0</v>
          </cell>
          <cell r="BA1181">
            <v>0</v>
          </cell>
          <cell r="BB1181" t="str">
            <v>Sin Seguimiento</v>
          </cell>
          <cell r="BM1181">
            <v>129199912.59999999</v>
          </cell>
          <cell r="BN1181" t="str">
            <v>VISITA</v>
          </cell>
          <cell r="BO1181">
            <v>121886710</v>
          </cell>
          <cell r="BP1181" t="str">
            <v>NO</v>
          </cell>
          <cell r="BQ1181">
            <v>2</v>
          </cell>
          <cell r="BR1181">
            <v>2</v>
          </cell>
          <cell r="BS1181">
            <v>0</v>
          </cell>
          <cell r="BT1181" t="str">
            <v>---</v>
          </cell>
          <cell r="BU1181" t="str">
            <v>---</v>
          </cell>
          <cell r="BV1181" t="str">
            <v>---</v>
          </cell>
          <cell r="BW1181" t="str">
            <v>---</v>
          </cell>
        </row>
        <row r="1182">
          <cell r="A1182" t="str">
            <v>LAV0028-14</v>
          </cell>
          <cell r="B1182" t="str">
            <v>Licencia Ambiental</v>
          </cell>
          <cell r="C1182" t="str">
            <v>BLOQUE DE PERFORACIÓN EXPLORATORIA VMM 17 - BLOQUE DE PERFORACIÓN EXPLORATORIA VMM 17 - Licencia Ambiental.</v>
          </cell>
          <cell r="D1182" t="str">
            <v xml:space="preserve">MORICHAL SINOCO S.A. SUCURSAL COLOMBIA </v>
          </cell>
          <cell r="E1182" t="str">
            <v>Hidrocarburos</v>
          </cell>
          <cell r="F1182" t="str">
            <v>---</v>
          </cell>
          <cell r="G1182" t="str">
            <v>---</v>
          </cell>
          <cell r="H1182" t="str">
            <v>---</v>
          </cell>
          <cell r="I1182" t="str">
            <v>---</v>
          </cell>
          <cell r="J1182" t="str">
            <v>---</v>
          </cell>
          <cell r="K1182">
            <v>4</v>
          </cell>
          <cell r="O1182" t="str">
            <v>---</v>
          </cell>
          <cell r="P1182" t="str">
            <v>N/A</v>
          </cell>
          <cell r="Q1182" t="str">
            <v>---</v>
          </cell>
          <cell r="S1182" t="str">
            <v>---</v>
          </cell>
          <cell r="T1182" t="str">
            <v>---</v>
          </cell>
          <cell r="U1182">
            <v>1</v>
          </cell>
          <cell r="V1182" t="str">
            <v>ARCHIVADO</v>
          </cell>
          <cell r="W1182" t="str">
            <v>CAR Y CORTOLIMA</v>
          </cell>
          <cell r="X1182" t="str">
            <v>Auto de desistimiento</v>
          </cell>
          <cell r="Y1182">
            <v>1876</v>
          </cell>
          <cell r="Z1182">
            <v>42508</v>
          </cell>
          <cell r="AA1182" t="str">
            <v>N/A</v>
          </cell>
          <cell r="AB1182" t="str">
            <v>N/A</v>
          </cell>
          <cell r="AD1182" t="str">
            <v>---</v>
          </cell>
          <cell r="AE1182" t="str">
            <v>---</v>
          </cell>
          <cell r="AF1182" t="str">
            <v>---</v>
          </cell>
          <cell r="AG1182" t="str">
            <v>---</v>
          </cell>
          <cell r="AH1182" t="str">
            <v>---</v>
          </cell>
          <cell r="AI1182" t="str">
            <v>---</v>
          </cell>
          <cell r="AJ1182" t="str">
            <v>---</v>
          </cell>
          <cell r="AK1182" t="str">
            <v>---</v>
          </cell>
          <cell r="AL1182">
            <v>0</v>
          </cell>
          <cell r="AM1182" t="str">
            <v>---</v>
          </cell>
          <cell r="AN1182">
            <v>0</v>
          </cell>
          <cell r="AO1182">
            <v>0</v>
          </cell>
          <cell r="AP1182">
            <v>0</v>
          </cell>
          <cell r="AQ1182">
            <v>0</v>
          </cell>
          <cell r="AR1182">
            <v>0</v>
          </cell>
          <cell r="AS1182">
            <v>0</v>
          </cell>
          <cell r="AT1182">
            <v>0</v>
          </cell>
          <cell r="AU1182">
            <v>0</v>
          </cell>
          <cell r="AV1182">
            <v>0</v>
          </cell>
          <cell r="AW1182">
            <v>0</v>
          </cell>
          <cell r="AX1182">
            <v>0</v>
          </cell>
          <cell r="AY1182">
            <v>0</v>
          </cell>
          <cell r="AZ1182">
            <v>0</v>
          </cell>
          <cell r="BA1182">
            <v>0</v>
          </cell>
          <cell r="BB1182" t="str">
            <v>Sin Seguimiento</v>
          </cell>
          <cell r="BJ1182" t="str">
            <v>---</v>
          </cell>
          <cell r="BK1182" t="str">
            <v>---</v>
          </cell>
          <cell r="BL1182" t="str">
            <v>---</v>
          </cell>
          <cell r="BN1182" t="str">
            <v>---</v>
          </cell>
          <cell r="BO1182" t="str">
            <v>---</v>
          </cell>
          <cell r="BP1182" t="str">
            <v>---</v>
          </cell>
          <cell r="BQ1182">
            <v>6</v>
          </cell>
          <cell r="BR1182">
            <v>3</v>
          </cell>
          <cell r="BS1182">
            <v>0</v>
          </cell>
          <cell r="BT1182" t="str">
            <v>---</v>
          </cell>
          <cell r="BU1182" t="str">
            <v>---</v>
          </cell>
          <cell r="BV1182" t="str">
            <v>---</v>
          </cell>
          <cell r="BW1182" t="str">
            <v>---</v>
          </cell>
        </row>
        <row r="1183">
          <cell r="A1183" t="str">
            <v>LAV0025-00-2016</v>
          </cell>
          <cell r="B1183" t="str">
            <v>Licencia Ambiental</v>
          </cell>
          <cell r="C1183" t="str">
            <v>ÁREA DE PERFORACIÓN EXPLORATORIA PARAULATA -  - Licencia Ambiental.</v>
          </cell>
          <cell r="D1183" t="str">
            <v xml:space="preserve">PETROLEOS DEL NORTE S.A </v>
          </cell>
          <cell r="E1183" t="str">
            <v>Hidrocarburos</v>
          </cell>
          <cell r="F1183" t="str">
            <v>Exploración</v>
          </cell>
          <cell r="G1183" t="str">
            <v>Exploración</v>
          </cell>
          <cell r="H1183" t="str">
            <v>CORPORACIÓN</v>
          </cell>
          <cell r="I1183" t="str">
            <v>Menor o igual a 2 carpetas, traslado menor a 3 horas desde la sede y menor número de municipios involucrados</v>
          </cell>
          <cell r="J1183" t="str">
            <v>CORPORACIÓN E INVEMAR</v>
          </cell>
          <cell r="K1183">
            <v>4</v>
          </cell>
          <cell r="L1183">
            <v>3402396</v>
          </cell>
          <cell r="M1183" t="str">
            <v>SOLO TERRESTRE</v>
          </cell>
          <cell r="N1183">
            <v>1975893.839205882</v>
          </cell>
          <cell r="O1183" t="str">
            <v>CON VISITA</v>
          </cell>
          <cell r="P1183" t="str">
            <v>Media</v>
          </cell>
          <cell r="Q1183" t="str">
            <v>---</v>
          </cell>
          <cell r="S1183" t="str">
            <v>---</v>
          </cell>
          <cell r="T1183">
            <v>0</v>
          </cell>
          <cell r="U1183">
            <v>1</v>
          </cell>
          <cell r="V1183" t="str">
            <v>ACTIVO</v>
          </cell>
          <cell r="W1183" t="str">
            <v>CORPORINOQUIA</v>
          </cell>
          <cell r="X1183" t="str">
            <v>Resolución Otorga Licencia</v>
          </cell>
          <cell r="Y1183" t="str">
            <v>1650</v>
          </cell>
          <cell r="Z1183">
            <v>42732.722928240742</v>
          </cell>
          <cell r="AA1183" t="str">
            <v>CASANARE</v>
          </cell>
          <cell r="AB1183" t="str">
            <v>PAZ DE ARIPORO</v>
          </cell>
          <cell r="AC1183" t="str">
            <v>N/A</v>
          </cell>
          <cell r="AD1183" t="str">
            <v>Anual</v>
          </cell>
          <cell r="AE1183">
            <v>12</v>
          </cell>
          <cell r="AF1183" t="str">
            <v>Operación</v>
          </cell>
          <cell r="AG1183" t="str">
            <v>Operación</v>
          </cell>
          <cell r="AH1183" t="str">
            <v>---</v>
          </cell>
          <cell r="AI1183" t="str">
            <v>---</v>
          </cell>
          <cell r="AJ1183" t="str">
            <v>---</v>
          </cell>
          <cell r="AK1183" t="str">
            <v>---</v>
          </cell>
          <cell r="AL1183">
            <v>0</v>
          </cell>
          <cell r="AM1183" t="str">
            <v>Si</v>
          </cell>
          <cell r="AN1183">
            <v>0</v>
          </cell>
          <cell r="AO1183">
            <v>0</v>
          </cell>
          <cell r="AP1183">
            <v>0</v>
          </cell>
          <cell r="AQ1183">
            <v>0</v>
          </cell>
          <cell r="AR1183">
            <v>0</v>
          </cell>
          <cell r="AS1183">
            <v>0</v>
          </cell>
          <cell r="AT1183">
            <v>0</v>
          </cell>
          <cell r="AU1183">
            <v>0</v>
          </cell>
          <cell r="AV1183">
            <v>0</v>
          </cell>
          <cell r="AW1183">
            <v>0</v>
          </cell>
          <cell r="AX1183">
            <v>0</v>
          </cell>
          <cell r="AY1183">
            <v>0</v>
          </cell>
          <cell r="AZ1183">
            <v>0</v>
          </cell>
          <cell r="BA1183">
            <v>0</v>
          </cell>
          <cell r="BB1183" t="str">
            <v>Sin Seguimiento</v>
          </cell>
          <cell r="BM1183">
            <v>102667830</v>
          </cell>
          <cell r="BN1183" t="str">
            <v>---</v>
          </cell>
          <cell r="BO1183" t="str">
            <v>---</v>
          </cell>
          <cell r="BP1183" t="str">
            <v>NO</v>
          </cell>
          <cell r="BQ1183" t="str">
            <v>---</v>
          </cell>
          <cell r="BR1183" t="str">
            <v>---</v>
          </cell>
          <cell r="BS1183" t="str">
            <v>---</v>
          </cell>
          <cell r="BT1183" t="str">
            <v>---</v>
          </cell>
          <cell r="BU1183" t="str">
            <v>---</v>
          </cell>
          <cell r="BV1183" t="str">
            <v>---</v>
          </cell>
          <cell r="BW1183" t="str">
            <v>---</v>
          </cell>
        </row>
        <row r="1184">
          <cell r="A1184" t="str">
            <v>LAV0023-00-2017</v>
          </cell>
          <cell r="B1184" t="str">
            <v>Licencia Ambiental</v>
          </cell>
          <cell r="C1184" t="str">
            <v>ÁREA DE PRODUCCIÓN FANDANGO VIM5 -  - Licencia Ambiental.</v>
          </cell>
          <cell r="D1184" t="str">
            <v xml:space="preserve">CNE OIL Y GAS S.A.S. </v>
          </cell>
          <cell r="E1184" t="str">
            <v>Hidrocarburos</v>
          </cell>
          <cell r="F1184" t="str">
            <v>Explotación</v>
          </cell>
          <cell r="G1184" t="str">
            <v>Explotación</v>
          </cell>
          <cell r="H1184" t="str">
            <v>CORPORACIÓN</v>
          </cell>
          <cell r="I1184" t="str">
            <v>Sin criterios</v>
          </cell>
          <cell r="J1184" t="str">
            <v>CORPORACIÓN E INVEMAR</v>
          </cell>
          <cell r="K1184">
            <v>5</v>
          </cell>
          <cell r="L1184">
            <v>4252995</v>
          </cell>
          <cell r="M1184">
            <v>3269084.6305384617</v>
          </cell>
          <cell r="O1184" t="str">
            <v>CON VISITA</v>
          </cell>
          <cell r="P1184" t="str">
            <v>Media</v>
          </cell>
          <cell r="Q1184" t="str">
            <v>---</v>
          </cell>
          <cell r="S1184" t="str">
            <v>---</v>
          </cell>
          <cell r="T1184">
            <v>0.75</v>
          </cell>
          <cell r="U1184">
            <v>1</v>
          </cell>
          <cell r="V1184" t="str">
            <v>ACTIVO</v>
          </cell>
          <cell r="W1184" t="str">
            <v>CVS</v>
          </cell>
          <cell r="X1184" t="str">
            <v>Resolución que Otorga Licencia Ambiental</v>
          </cell>
          <cell r="Y1184">
            <v>942</v>
          </cell>
          <cell r="Z1184">
            <v>42958</v>
          </cell>
          <cell r="AA1184" t="str">
            <v>CÓRDOBA</v>
          </cell>
          <cell r="AB1184" t="str">
            <v>SAHAGUN</v>
          </cell>
          <cell r="AC1184" t="str">
            <v>CARIBE CONTINENTAL E INSULAR</v>
          </cell>
          <cell r="AD1184" t="str">
            <v>---</v>
          </cell>
          <cell r="AE1184">
            <v>12</v>
          </cell>
          <cell r="AF1184" t="str">
            <v>Operación</v>
          </cell>
          <cell r="AG1184" t="str">
            <v>Operación</v>
          </cell>
          <cell r="AH1184" t="str">
            <v>Anual</v>
          </cell>
          <cell r="AI1184">
            <v>43229</v>
          </cell>
          <cell r="AJ1184">
            <v>43229</v>
          </cell>
          <cell r="AK1184" t="str">
            <v>N/A</v>
          </cell>
          <cell r="AL1184">
            <v>0</v>
          </cell>
          <cell r="AM1184" t="str">
            <v>Si</v>
          </cell>
          <cell r="AN1184">
            <v>0</v>
          </cell>
          <cell r="AO1184">
            <v>0</v>
          </cell>
          <cell r="AP1184">
            <v>0</v>
          </cell>
          <cell r="AQ1184">
            <v>0</v>
          </cell>
          <cell r="AR1184">
            <v>0</v>
          </cell>
          <cell r="AS1184">
            <v>0</v>
          </cell>
          <cell r="AT1184">
            <v>0</v>
          </cell>
          <cell r="AU1184">
            <v>0</v>
          </cell>
          <cell r="AV1184">
            <v>0</v>
          </cell>
          <cell r="AW1184">
            <v>0</v>
          </cell>
          <cell r="AX1184">
            <v>0</v>
          </cell>
          <cell r="AY1184">
            <v>0</v>
          </cell>
          <cell r="AZ1184">
            <v>0</v>
          </cell>
          <cell r="BA1184">
            <v>1</v>
          </cell>
          <cell r="BB1184" t="str">
            <v>Seguimiento 2018</v>
          </cell>
          <cell r="BC1184">
            <v>43216</v>
          </cell>
          <cell r="BD1184">
            <v>3803</v>
          </cell>
          <cell r="BE1184">
            <v>43298</v>
          </cell>
          <cell r="BF1184" t="str">
            <v>Auto</v>
          </cell>
          <cell r="BG1184">
            <v>7721</v>
          </cell>
          <cell r="BH1184">
            <v>43440.738773148143</v>
          </cell>
          <cell r="BI1184" t="str">
            <v>Control y Seguimiento</v>
          </cell>
          <cell r="BJ1184" t="str">
            <v>VISITA</v>
          </cell>
          <cell r="BK1184">
            <v>7</v>
          </cell>
          <cell r="BL1184">
            <v>121563000</v>
          </cell>
          <cell r="BM1184">
            <v>125209890</v>
          </cell>
          <cell r="BN1184" t="str">
            <v>---</v>
          </cell>
          <cell r="BO1184" t="str">
            <v>---</v>
          </cell>
          <cell r="BP1184" t="str">
            <v>NO</v>
          </cell>
          <cell r="BQ1184">
            <v>2</v>
          </cell>
          <cell r="BR1184">
            <v>0</v>
          </cell>
          <cell r="BS1184">
            <v>0</v>
          </cell>
          <cell r="BT1184" t="str">
            <v>---</v>
          </cell>
          <cell r="BU1184" t="str">
            <v>---</v>
          </cell>
          <cell r="BV1184" t="str">
            <v>---</v>
          </cell>
          <cell r="BW1184" t="str">
            <v>---</v>
          </cell>
        </row>
        <row r="1185">
          <cell r="A1185" t="str">
            <v>LAV0023-00-2016</v>
          </cell>
          <cell r="B1185" t="str">
            <v>Licencia Ambiental</v>
          </cell>
          <cell r="C1185" t="str">
            <v>PROYECTO CAMPO DE EXPLOTACIÓN MONO ARAÑA -  - Licencia Ambiental.</v>
          </cell>
          <cell r="D1185" t="str">
            <v xml:space="preserve">CANACOL ENERGY COLOMBIA S.A. </v>
          </cell>
          <cell r="E1185" t="str">
            <v>Hidrocarburos</v>
          </cell>
          <cell r="F1185" t="str">
            <v>Explotación</v>
          </cell>
          <cell r="G1185" t="str">
            <v>Explotación</v>
          </cell>
          <cell r="H1185" t="str">
            <v>ANLA</v>
          </cell>
          <cell r="J1185" t="str">
            <v>OPERACIÓN</v>
          </cell>
          <cell r="K1185">
            <v>5</v>
          </cell>
          <cell r="L1185">
            <v>4252995</v>
          </cell>
          <cell r="M1185">
            <v>4864086.047213112</v>
          </cell>
          <cell r="O1185" t="str">
            <v>CON VISITA</v>
          </cell>
          <cell r="P1185" t="str">
            <v>Alta</v>
          </cell>
          <cell r="Q1185" t="str">
            <v>---</v>
          </cell>
          <cell r="S1185" t="str">
            <v>---</v>
          </cell>
          <cell r="T1185">
            <v>0.75</v>
          </cell>
          <cell r="U1185">
            <v>1</v>
          </cell>
          <cell r="V1185" t="str">
            <v>ACTIVO</v>
          </cell>
          <cell r="W1185" t="str">
            <v>CAS</v>
          </cell>
          <cell r="X1185" t="str">
            <v>Resolución que Otorga Licencia Ambiental</v>
          </cell>
          <cell r="Y1185">
            <v>486</v>
          </cell>
          <cell r="Z1185">
            <v>42852</v>
          </cell>
          <cell r="AA1185" t="str">
            <v>SANTANDER</v>
          </cell>
          <cell r="AB1185" t="str">
            <v>AGUACHICA</v>
          </cell>
          <cell r="AC1185" t="str">
            <v>CENTRO NORTE</v>
          </cell>
          <cell r="AD1185" t="str">
            <v>Anual</v>
          </cell>
          <cell r="AE1185">
            <v>12</v>
          </cell>
          <cell r="AF1185" t="str">
            <v>Operación</v>
          </cell>
          <cell r="AG1185" t="str">
            <v>Operación</v>
          </cell>
          <cell r="AH1185" t="str">
            <v>Anual</v>
          </cell>
          <cell r="AI1185" t="str">
            <v>NO ICA</v>
          </cell>
          <cell r="AJ1185" t="str">
            <v>---</v>
          </cell>
          <cell r="AK1185" t="str">
            <v>N/A</v>
          </cell>
          <cell r="AL1185">
            <v>1</v>
          </cell>
          <cell r="AM1185" t="str">
            <v>Si</v>
          </cell>
          <cell r="AN1185">
            <v>0</v>
          </cell>
          <cell r="AO1185">
            <v>0</v>
          </cell>
          <cell r="AP1185">
            <v>0</v>
          </cell>
          <cell r="AQ1185">
            <v>0</v>
          </cell>
          <cell r="AR1185">
            <v>0</v>
          </cell>
          <cell r="AS1185">
            <v>0</v>
          </cell>
          <cell r="AT1185">
            <v>0</v>
          </cell>
          <cell r="AU1185">
            <v>0</v>
          </cell>
          <cell r="AV1185">
            <v>0</v>
          </cell>
          <cell r="AW1185">
            <v>0</v>
          </cell>
          <cell r="AX1185">
            <v>0</v>
          </cell>
          <cell r="AY1185">
            <v>0</v>
          </cell>
          <cell r="AZ1185">
            <v>0</v>
          </cell>
          <cell r="BA1185">
            <v>1</v>
          </cell>
          <cell r="BB1185" t="str">
            <v>Seguimiento 2018</v>
          </cell>
          <cell r="BC1185">
            <v>43174</v>
          </cell>
          <cell r="BD1185">
            <v>1956</v>
          </cell>
          <cell r="BE1185">
            <v>43216</v>
          </cell>
          <cell r="BF1185" t="str">
            <v>Auto</v>
          </cell>
          <cell r="BG1185">
            <v>4772</v>
          </cell>
          <cell r="BH1185">
            <v>43325</v>
          </cell>
          <cell r="BI1185" t="str">
            <v>Control y Seguimiento</v>
          </cell>
          <cell r="BJ1185" t="str">
            <v>VISITA</v>
          </cell>
          <cell r="BK1185">
            <v>7</v>
          </cell>
          <cell r="BL1185">
            <v>119638000</v>
          </cell>
          <cell r="BM1185">
            <v>123227140</v>
          </cell>
          <cell r="BN1185" t="str">
            <v>---</v>
          </cell>
          <cell r="BO1185" t="str">
            <v>---</v>
          </cell>
          <cell r="BP1185" t="str">
            <v>NO</v>
          </cell>
          <cell r="BQ1185">
            <v>3</v>
          </cell>
          <cell r="BR1185">
            <v>1</v>
          </cell>
          <cell r="BS1185">
            <v>0</v>
          </cell>
          <cell r="BT1185" t="str">
            <v>---</v>
          </cell>
          <cell r="BU1185" t="str">
            <v>---</v>
          </cell>
          <cell r="BV1185" t="str">
            <v>---</v>
          </cell>
          <cell r="BW1185" t="str">
            <v>---</v>
          </cell>
        </row>
        <row r="1186">
          <cell r="A1186" t="str">
            <v>LAV0021-14</v>
          </cell>
          <cell r="B1186" t="str">
            <v>Licencia Ambiental</v>
          </cell>
          <cell r="C1186" t="str">
            <v>EXPLOTACIÓN DEL BLOQUE ALTAIR - Licencia Ambiental.</v>
          </cell>
          <cell r="D1186" t="str">
            <v xml:space="preserve">INTEROIL COLOMBIA EXPLORATION AND PRODUCTION </v>
          </cell>
          <cell r="E1186" t="str">
            <v>Hidrocarburos</v>
          </cell>
          <cell r="F1186" t="str">
            <v>---</v>
          </cell>
          <cell r="G1186" t="str">
            <v>---</v>
          </cell>
          <cell r="H1186" t="str">
            <v>---</v>
          </cell>
          <cell r="I1186" t="str">
            <v>---</v>
          </cell>
          <cell r="J1186" t="str">
            <v>---</v>
          </cell>
          <cell r="K1186">
            <v>4</v>
          </cell>
          <cell r="O1186" t="str">
            <v>---</v>
          </cell>
          <cell r="P1186" t="str">
            <v>N/A</v>
          </cell>
          <cell r="Q1186" t="str">
            <v>---</v>
          </cell>
          <cell r="S1186" t="str">
            <v>---</v>
          </cell>
          <cell r="T1186" t="str">
            <v>---</v>
          </cell>
          <cell r="U1186">
            <v>1</v>
          </cell>
          <cell r="V1186" t="str">
            <v>ARCHIVADO</v>
          </cell>
          <cell r="W1186" t="str">
            <v>CAR Y CORTOLIMA</v>
          </cell>
          <cell r="X1186" t="str">
            <v>Auto de desistimiento</v>
          </cell>
          <cell r="Y1186">
            <v>5400</v>
          </cell>
          <cell r="Z1186">
            <v>42678</v>
          </cell>
          <cell r="AA1186" t="str">
            <v>N/A</v>
          </cell>
          <cell r="AB1186" t="str">
            <v>N/A</v>
          </cell>
          <cell r="AD1186" t="str">
            <v>---</v>
          </cell>
          <cell r="AE1186" t="str">
            <v>---</v>
          </cell>
          <cell r="AF1186" t="str">
            <v>---</v>
          </cell>
          <cell r="AG1186" t="str">
            <v>---</v>
          </cell>
          <cell r="AH1186" t="str">
            <v>---</v>
          </cell>
          <cell r="AI1186" t="str">
            <v>---</v>
          </cell>
          <cell r="AJ1186" t="str">
            <v>---</v>
          </cell>
          <cell r="AK1186" t="str">
            <v>---</v>
          </cell>
          <cell r="AL1186">
            <v>0</v>
          </cell>
          <cell r="AM1186" t="str">
            <v>---</v>
          </cell>
          <cell r="AN1186">
            <v>0</v>
          </cell>
          <cell r="AO1186">
            <v>0</v>
          </cell>
          <cell r="AP1186">
            <v>0</v>
          </cell>
          <cell r="AQ1186">
            <v>0</v>
          </cell>
          <cell r="AR1186">
            <v>0</v>
          </cell>
          <cell r="AS1186">
            <v>0</v>
          </cell>
          <cell r="AT1186">
            <v>0</v>
          </cell>
          <cell r="AU1186">
            <v>0</v>
          </cell>
          <cell r="AV1186">
            <v>0</v>
          </cell>
          <cell r="AW1186">
            <v>0</v>
          </cell>
          <cell r="AX1186">
            <v>0</v>
          </cell>
          <cell r="AY1186">
            <v>0</v>
          </cell>
          <cell r="AZ1186">
            <v>0</v>
          </cell>
          <cell r="BA1186">
            <v>0</v>
          </cell>
          <cell r="BB1186" t="str">
            <v>Sin Seguimiento</v>
          </cell>
          <cell r="BJ1186" t="str">
            <v>---</v>
          </cell>
          <cell r="BK1186" t="str">
            <v>---</v>
          </cell>
          <cell r="BL1186" t="str">
            <v>---</v>
          </cell>
          <cell r="BN1186" t="str">
            <v>---</v>
          </cell>
          <cell r="BO1186" t="str">
            <v>---</v>
          </cell>
          <cell r="BP1186" t="str">
            <v>---</v>
          </cell>
          <cell r="BQ1186">
            <v>4</v>
          </cell>
          <cell r="BR1186">
            <v>3</v>
          </cell>
          <cell r="BS1186">
            <v>0</v>
          </cell>
          <cell r="BT1186" t="str">
            <v>---</v>
          </cell>
          <cell r="BU1186" t="str">
            <v>---</v>
          </cell>
          <cell r="BV1186" t="str">
            <v>---</v>
          </cell>
          <cell r="BW1186" t="str">
            <v>---</v>
          </cell>
        </row>
        <row r="1187">
          <cell r="A1187" t="str">
            <v>LAV0021-00-2017</v>
          </cell>
          <cell r="B1187" t="str">
            <v>Licencia Ambiental</v>
          </cell>
          <cell r="C1187" t="str">
            <v>ÁREA DE PERFORACIÓN EXPLORATORIA TAMBORA – VIM 5 -  - Licencia Ambiental.</v>
          </cell>
          <cell r="D1187" t="str">
            <v xml:space="preserve">CNE OIL Y GAS S.A.S. </v>
          </cell>
          <cell r="E1187" t="str">
            <v>Hidrocarburos</v>
          </cell>
          <cell r="F1187" t="str">
            <v>---</v>
          </cell>
          <cell r="G1187" t="str">
            <v>---</v>
          </cell>
          <cell r="H1187" t="str">
            <v>---</v>
          </cell>
          <cell r="I1187" t="str">
            <v>---</v>
          </cell>
          <cell r="J1187" t="str">
            <v>---</v>
          </cell>
          <cell r="K1187">
            <v>4</v>
          </cell>
          <cell r="O1187" t="str">
            <v>---</v>
          </cell>
          <cell r="P1187" t="str">
            <v>N/A</v>
          </cell>
          <cell r="Q1187" t="str">
            <v>---</v>
          </cell>
          <cell r="S1187" t="str">
            <v>---</v>
          </cell>
          <cell r="T1187" t="str">
            <v>---</v>
          </cell>
          <cell r="U1187">
            <v>1</v>
          </cell>
          <cell r="V1187" t="str">
            <v>ARCHIVADO</v>
          </cell>
          <cell r="W1187" t="str">
            <v>CAR Y CORTOLIMA</v>
          </cell>
          <cell r="X1187" t="str">
            <v>Auto Archivo y devolución de documentación</v>
          </cell>
          <cell r="Y1187">
            <v>3828</v>
          </cell>
          <cell r="Z1187">
            <v>42978</v>
          </cell>
          <cell r="AA1187" t="str">
            <v>N/A</v>
          </cell>
          <cell r="AB1187" t="str">
            <v>N/A</v>
          </cell>
          <cell r="AD1187" t="str">
            <v>---</v>
          </cell>
          <cell r="AE1187" t="str">
            <v>---</v>
          </cell>
          <cell r="AF1187" t="str">
            <v>---</v>
          </cell>
          <cell r="AG1187" t="str">
            <v>---</v>
          </cell>
          <cell r="AH1187" t="str">
            <v>---</v>
          </cell>
          <cell r="AI1187" t="str">
            <v>---</v>
          </cell>
          <cell r="AJ1187" t="str">
            <v>---</v>
          </cell>
          <cell r="AK1187" t="str">
            <v>---</v>
          </cell>
          <cell r="AL1187">
            <v>0</v>
          </cell>
          <cell r="AM1187" t="str">
            <v>---</v>
          </cell>
          <cell r="AN1187">
            <v>0</v>
          </cell>
          <cell r="AO1187">
            <v>0</v>
          </cell>
          <cell r="AP1187">
            <v>0</v>
          </cell>
          <cell r="AQ1187">
            <v>0</v>
          </cell>
          <cell r="AR1187">
            <v>0</v>
          </cell>
          <cell r="AS1187">
            <v>0</v>
          </cell>
          <cell r="AT1187">
            <v>0</v>
          </cell>
          <cell r="AU1187">
            <v>0</v>
          </cell>
          <cell r="AV1187">
            <v>0</v>
          </cell>
          <cell r="AW1187">
            <v>0</v>
          </cell>
          <cell r="AX1187">
            <v>0</v>
          </cell>
          <cell r="AY1187">
            <v>0</v>
          </cell>
          <cell r="AZ1187">
            <v>0</v>
          </cell>
          <cell r="BA1187">
            <v>0</v>
          </cell>
          <cell r="BB1187" t="str">
            <v>Sin Seguimiento</v>
          </cell>
          <cell r="BJ1187" t="str">
            <v>---</v>
          </cell>
          <cell r="BK1187" t="str">
            <v>---</v>
          </cell>
          <cell r="BL1187" t="str">
            <v>---</v>
          </cell>
          <cell r="BN1187" t="str">
            <v>---</v>
          </cell>
          <cell r="BO1187" t="str">
            <v>---</v>
          </cell>
          <cell r="BP1187" t="str">
            <v>---</v>
          </cell>
          <cell r="BQ1187" t="str">
            <v>---</v>
          </cell>
          <cell r="BR1187" t="str">
            <v>---</v>
          </cell>
          <cell r="BS1187" t="str">
            <v>---</v>
          </cell>
          <cell r="BT1187" t="str">
            <v>---</v>
          </cell>
          <cell r="BU1187" t="str">
            <v>---</v>
          </cell>
          <cell r="BV1187" t="str">
            <v>---</v>
          </cell>
          <cell r="BW1187" t="str">
            <v>---</v>
          </cell>
        </row>
        <row r="1188">
          <cell r="A1188" t="str">
            <v>LAV0020-00-2017</v>
          </cell>
          <cell r="B1188" t="str">
            <v>Licencia Ambiental</v>
          </cell>
          <cell r="C1188" t="str">
            <v>Área de Perforación Exploratoria Pomorroso -  - Licencia Ambiental.</v>
          </cell>
          <cell r="D1188" t="str">
            <v xml:space="preserve">GRAN TIERRRA ENERGY CORP. SUCURSAL  </v>
          </cell>
          <cell r="E1188" t="str">
            <v>Hidrocarburos</v>
          </cell>
          <cell r="F1188" t="str">
            <v>Exploración</v>
          </cell>
          <cell r="G1188" t="str">
            <v>Exploración</v>
          </cell>
          <cell r="H1188" t="str">
            <v>ANLA</v>
          </cell>
          <cell r="J1188" t="str">
            <v>OPERACIÓN</v>
          </cell>
          <cell r="K1188">
            <v>4</v>
          </cell>
          <cell r="L1188">
            <v>3402396</v>
          </cell>
          <cell r="M1188">
            <v>4903284.5855999999</v>
          </cell>
          <cell r="O1188" t="str">
            <v>CON VISITA</v>
          </cell>
          <cell r="P1188" t="str">
            <v>Media</v>
          </cell>
          <cell r="Q1188" t="str">
            <v>---</v>
          </cell>
          <cell r="S1188" t="str">
            <v>---</v>
          </cell>
          <cell r="T1188">
            <v>0.75</v>
          </cell>
          <cell r="U1188">
            <v>1</v>
          </cell>
          <cell r="V1188" t="str">
            <v>ACTIVO</v>
          </cell>
          <cell r="W1188" t="str">
            <v>CORPOAMAZONIA</v>
          </cell>
          <cell r="X1188" t="str">
            <v>Resolución Otorga Licencia</v>
          </cell>
          <cell r="Y1188" t="str">
            <v>886</v>
          </cell>
          <cell r="Z1188">
            <v>42947.807326388887</v>
          </cell>
          <cell r="AA1188" t="str">
            <v>PUTUMAYO</v>
          </cell>
          <cell r="AB1188" t="str">
            <v>LA HORMIGA</v>
          </cell>
          <cell r="AC1188" t="str">
            <v>AMAZONIA Y PACIFICO</v>
          </cell>
          <cell r="AD1188" t="str">
            <v>Anual</v>
          </cell>
          <cell r="AE1188">
            <v>12</v>
          </cell>
          <cell r="AF1188" t="str">
            <v>Construcción (y perforación)</v>
          </cell>
          <cell r="AG1188" t="str">
            <v>Operación</v>
          </cell>
          <cell r="AH1188" t="str">
            <v>Anual</v>
          </cell>
          <cell r="AI1188" t="str">
            <v>ICA 1 debe entregar la Empresa dic 2018.</v>
          </cell>
          <cell r="AJ1188" t="str">
            <v>---</v>
          </cell>
          <cell r="AK1188" t="str">
            <v>N/A</v>
          </cell>
          <cell r="AL1188">
            <v>0</v>
          </cell>
          <cell r="AM1188" t="str">
            <v>Si</v>
          </cell>
          <cell r="AN1188">
            <v>0</v>
          </cell>
          <cell r="AO1188">
            <v>0</v>
          </cell>
          <cell r="AP1188">
            <v>0</v>
          </cell>
          <cell r="AQ1188">
            <v>0</v>
          </cell>
          <cell r="AR1188">
            <v>0</v>
          </cell>
          <cell r="AS1188">
            <v>0</v>
          </cell>
          <cell r="AT1188">
            <v>0</v>
          </cell>
          <cell r="AU1188">
            <v>0</v>
          </cell>
          <cell r="AV1188">
            <v>0</v>
          </cell>
          <cell r="AW1188">
            <v>0</v>
          </cell>
          <cell r="AX1188">
            <v>0</v>
          </cell>
          <cell r="AY1188">
            <v>0</v>
          </cell>
          <cell r="AZ1188">
            <v>0</v>
          </cell>
          <cell r="BA1188">
            <v>0</v>
          </cell>
          <cell r="BB1188" t="str">
            <v>Sin Seguimiento</v>
          </cell>
          <cell r="BC1188">
            <v>43355</v>
          </cell>
          <cell r="BD1188">
            <v>6061</v>
          </cell>
          <cell r="BE1188">
            <v>43383</v>
          </cell>
          <cell r="BM1188">
            <v>102667830</v>
          </cell>
          <cell r="BN1188" t="str">
            <v>---</v>
          </cell>
          <cell r="BO1188" t="str">
            <v>---</v>
          </cell>
          <cell r="BP1188" t="str">
            <v>NO</v>
          </cell>
          <cell r="BQ1188" t="str">
            <v>---</v>
          </cell>
          <cell r="BR1188" t="str">
            <v>---</v>
          </cell>
          <cell r="BS1188" t="str">
            <v>---</v>
          </cell>
          <cell r="BT1188" t="str">
            <v>---</v>
          </cell>
          <cell r="BU1188" t="str">
            <v>---</v>
          </cell>
          <cell r="BV1188" t="str">
            <v>---</v>
          </cell>
          <cell r="BW1188" t="str">
            <v>---</v>
          </cell>
        </row>
        <row r="1189">
          <cell r="A1189" t="str">
            <v>LAV0018-14</v>
          </cell>
          <cell r="B1189" t="str">
            <v>Licencia Ambiental</v>
          </cell>
          <cell r="C1189" t="str">
            <v>OLEODUCTO EXPRESS DE LOS LLANOS (OXL) Y SUS ESTACIONES DE DESPACHO, INTERMEDIA Y DE RECIBO - OLEODUCTO EXPRESS DE LOS LLANOS (OXL) Y SUS ESTACIONES DE DESPACHO, INTERMEDIA Y DE RECIBO - Licencia Ambiental.</v>
          </cell>
          <cell r="D1189" t="str">
            <v xml:space="preserve">RAVEN COLOMBIA S.A.S. </v>
          </cell>
          <cell r="E1189" t="str">
            <v>Hidrocarburos</v>
          </cell>
          <cell r="F1189" t="str">
            <v>Transporte y Conducción</v>
          </cell>
          <cell r="G1189" t="str">
            <v>Transporte y Conducción</v>
          </cell>
          <cell r="H1189" t="str">
            <v>ANLA</v>
          </cell>
          <cell r="J1189" t="str">
            <v>OPERACIÓN</v>
          </cell>
          <cell r="K1189">
            <v>5</v>
          </cell>
          <cell r="L1189">
            <v>4252995</v>
          </cell>
          <cell r="M1189">
            <v>5212877.2297297325</v>
          </cell>
          <cell r="O1189" t="str">
            <v>DOCUMENTAL</v>
          </cell>
          <cell r="P1189" t="str">
            <v>Media</v>
          </cell>
          <cell r="Q1189" t="str">
            <v>---</v>
          </cell>
          <cell r="S1189" t="str">
            <v>---</v>
          </cell>
          <cell r="T1189">
            <v>0</v>
          </cell>
          <cell r="U1189">
            <v>2</v>
          </cell>
          <cell r="V1189" t="str">
            <v>ACTIVO</v>
          </cell>
          <cell r="W1189" t="str">
            <v>CORPORINOQUIA</v>
          </cell>
          <cell r="X1189" t="str">
            <v>Resolución Otorga Licencia</v>
          </cell>
          <cell r="Y1189" t="str">
            <v>1451</v>
          </cell>
          <cell r="Z1189">
            <v>41971</v>
          </cell>
          <cell r="AA1189" t="str">
            <v>CASANARE</v>
          </cell>
          <cell r="AB1189" t="str">
            <v>PAZ DE ARIPORO</v>
          </cell>
          <cell r="AC1189" t="str">
            <v>ORINOQUIA</v>
          </cell>
          <cell r="AD1189" t="str">
            <v>Semestral (construcción)
Anual (operación)</v>
          </cell>
          <cell r="AE1189">
            <v>12</v>
          </cell>
          <cell r="AF1189" t="str">
            <v>Operación</v>
          </cell>
          <cell r="AG1189" t="str">
            <v>Operación</v>
          </cell>
          <cell r="AH1189" t="str">
            <v>---</v>
          </cell>
          <cell r="AI1189" t="str">
            <v>---</v>
          </cell>
          <cell r="AJ1189" t="str">
            <v>---</v>
          </cell>
          <cell r="AK1189" t="str">
            <v>---</v>
          </cell>
          <cell r="AL1189">
            <v>0</v>
          </cell>
          <cell r="AM1189" t="str">
            <v>Si</v>
          </cell>
          <cell r="AN1189">
            <v>0</v>
          </cell>
          <cell r="AO1189">
            <v>0</v>
          </cell>
          <cell r="AP1189">
            <v>0</v>
          </cell>
          <cell r="AQ1189">
            <v>0</v>
          </cell>
          <cell r="AR1189">
            <v>0</v>
          </cell>
          <cell r="AS1189">
            <v>0</v>
          </cell>
          <cell r="AT1189">
            <v>0</v>
          </cell>
          <cell r="AU1189">
            <v>0</v>
          </cell>
          <cell r="AV1189">
            <v>0</v>
          </cell>
          <cell r="AW1189">
            <v>0</v>
          </cell>
          <cell r="AX1189">
            <v>0</v>
          </cell>
          <cell r="AY1189">
            <v>0</v>
          </cell>
          <cell r="AZ1189">
            <v>0</v>
          </cell>
          <cell r="BA1189">
            <v>0</v>
          </cell>
          <cell r="BB1189" t="str">
            <v>Sin Seguimiento</v>
          </cell>
          <cell r="BJ1189" t="str">
            <v>---</v>
          </cell>
          <cell r="BK1189" t="str">
            <v>---</v>
          </cell>
          <cell r="BL1189" t="str">
            <v>---</v>
          </cell>
          <cell r="BM1189">
            <v>10358000</v>
          </cell>
          <cell r="BN1189" t="str">
            <v>---</v>
          </cell>
          <cell r="BO1189" t="str">
            <v>---</v>
          </cell>
          <cell r="BP1189" t="str">
            <v>---</v>
          </cell>
          <cell r="BQ1189">
            <v>1</v>
          </cell>
          <cell r="BR1189">
            <v>2</v>
          </cell>
          <cell r="BS1189">
            <v>0</v>
          </cell>
          <cell r="BT1189" t="str">
            <v>---</v>
          </cell>
          <cell r="BU1189" t="str">
            <v>---</v>
          </cell>
          <cell r="BV1189" t="str">
            <v>---</v>
          </cell>
          <cell r="BW1189" t="str">
            <v>---</v>
          </cell>
        </row>
        <row r="1190">
          <cell r="A1190" t="str">
            <v>LAM0045</v>
          </cell>
          <cell r="B1190" t="str">
            <v>Licencia Ambiental</v>
          </cell>
          <cell r="C1190" t="str">
            <v>CONSTRUCCIÒN DE INSTALACIONES Y PERFORACIÒN EXPLORATORIA DEL POZO BUENOS AIRES E INYECTOR DE GAS</v>
          </cell>
          <cell r="D1190" t="str">
            <v xml:space="preserve">BP EXPLORATION COMPANY (COLOMBIA) LTD. </v>
          </cell>
          <cell r="E1190" t="str">
            <v>Hidrocarburos</v>
          </cell>
          <cell r="F1190" t="str">
            <v>Exploración</v>
          </cell>
          <cell r="G1190" t="str">
            <v>Exploración</v>
          </cell>
          <cell r="H1190" t="str">
            <v>ANLA</v>
          </cell>
          <cell r="J1190" t="str">
            <v>OPERACIÓN</v>
          </cell>
          <cell r="K1190">
            <v>4</v>
          </cell>
          <cell r="L1190">
            <v>3402396</v>
          </cell>
          <cell r="M1190" t="str">
            <v>SOLO TERRESTRE</v>
          </cell>
          <cell r="N1190">
            <v>1975893.839205882</v>
          </cell>
          <cell r="O1190" t="str">
            <v>CON VISITA</v>
          </cell>
          <cell r="P1190" t="str">
            <v>Baja</v>
          </cell>
          <cell r="Q1190" t="str">
            <v>---</v>
          </cell>
          <cell r="S1190" t="str">
            <v>---</v>
          </cell>
          <cell r="T1190">
            <v>0</v>
          </cell>
          <cell r="U1190">
            <v>8</v>
          </cell>
          <cell r="V1190" t="str">
            <v>ACTIVO</v>
          </cell>
          <cell r="W1190" t="str">
            <v>CORPORINOQUIA</v>
          </cell>
          <cell r="X1190" t="str">
            <v>Resolución otorga LA</v>
          </cell>
          <cell r="Y1190" t="str">
            <v>34</v>
          </cell>
          <cell r="Z1190">
            <v>34418</v>
          </cell>
          <cell r="AA1190" t="str">
            <v>CASANARE</v>
          </cell>
          <cell r="AB1190" t="str">
            <v>TAURAMENA</v>
          </cell>
          <cell r="AC1190" t="str">
            <v>N/A</v>
          </cell>
          <cell r="AD1190" t="str">
            <v>Sin definir</v>
          </cell>
          <cell r="AE1190">
            <v>12</v>
          </cell>
          <cell r="AF1190" t="str">
            <v>Operación</v>
          </cell>
          <cell r="AG1190" t="str">
            <v>Operación</v>
          </cell>
          <cell r="AH1190" t="str">
            <v>---</v>
          </cell>
          <cell r="AI1190" t="str">
            <v>---</v>
          </cell>
          <cell r="AJ1190" t="str">
            <v>---</v>
          </cell>
          <cell r="AK1190" t="str">
            <v>---</v>
          </cell>
          <cell r="AL1190">
            <v>5</v>
          </cell>
          <cell r="AM1190" t="str">
            <v>Si</v>
          </cell>
          <cell r="AN1190">
            <v>3</v>
          </cell>
          <cell r="AO1190">
            <v>0</v>
          </cell>
          <cell r="AP1190">
            <v>1</v>
          </cell>
          <cell r="AQ1190">
            <v>1</v>
          </cell>
          <cell r="AR1190">
            <v>0</v>
          </cell>
          <cell r="AS1190">
            <v>2</v>
          </cell>
          <cell r="AT1190">
            <v>1</v>
          </cell>
          <cell r="AU1190">
            <v>0</v>
          </cell>
          <cell r="AV1190">
            <v>2</v>
          </cell>
          <cell r="AW1190">
            <v>1</v>
          </cell>
          <cell r="AX1190">
            <v>0</v>
          </cell>
          <cell r="AY1190">
            <v>1</v>
          </cell>
          <cell r="AZ1190">
            <v>0</v>
          </cell>
          <cell r="BA1190">
            <v>0</v>
          </cell>
          <cell r="BB1190" t="str">
            <v>Seguimiento 2016</v>
          </cell>
          <cell r="BM1190">
            <v>102667830</v>
          </cell>
          <cell r="BN1190" t="str">
            <v>---</v>
          </cell>
          <cell r="BO1190" t="str">
            <v>---</v>
          </cell>
          <cell r="BP1190" t="str">
            <v>NO</v>
          </cell>
          <cell r="BQ1190">
            <v>1</v>
          </cell>
          <cell r="BR1190">
            <v>0</v>
          </cell>
          <cell r="BS1190">
            <v>0</v>
          </cell>
          <cell r="BT1190" t="str">
            <v>---</v>
          </cell>
          <cell r="BU1190" t="str">
            <v>---</v>
          </cell>
          <cell r="BV1190" t="str">
            <v>---</v>
          </cell>
          <cell r="BW1190" t="str">
            <v>---</v>
          </cell>
        </row>
        <row r="1191">
          <cell r="A1191" t="str">
            <v>LAV0012-00-2015</v>
          </cell>
          <cell r="B1191" t="str">
            <v>Licencia Ambiental</v>
          </cell>
          <cell r="C1191" t="str">
            <v>Estación de Bombeo Carmentea, Oleoducto Estación de Bombeo Carmentea - Estación Araguaney y Conexiones Estación de Bombeo Carmentea - CPF Cusiana -  - Licencia Ambiental.</v>
          </cell>
          <cell r="D1191" t="str">
            <v xml:space="preserve">OLEODUCTO DE LOS LLANOS ORIENTALES S.A. </v>
          </cell>
          <cell r="E1191" t="str">
            <v>Hidrocarburos</v>
          </cell>
          <cell r="F1191" t="str">
            <v>Transporte y Conducción</v>
          </cell>
          <cell r="G1191" t="str">
            <v>Transporte y Conducción</v>
          </cell>
          <cell r="H1191" t="str">
            <v>ANLA</v>
          </cell>
          <cell r="J1191" t="str">
            <v>OPERACIÓN</v>
          </cell>
          <cell r="K1191">
            <v>5</v>
          </cell>
          <cell r="L1191">
            <v>4252995</v>
          </cell>
          <cell r="M1191">
            <v>5212877.2297297325</v>
          </cell>
          <cell r="O1191" t="str">
            <v>DOCUMENTAL</v>
          </cell>
          <cell r="P1191" t="str">
            <v>Media</v>
          </cell>
          <cell r="Q1191" t="str">
            <v>---</v>
          </cell>
          <cell r="S1191" t="str">
            <v>---</v>
          </cell>
          <cell r="T1191">
            <v>0</v>
          </cell>
          <cell r="U1191">
            <v>3</v>
          </cell>
          <cell r="V1191" t="str">
            <v>ACTIVO</v>
          </cell>
          <cell r="W1191" t="str">
            <v>CORPORINOQUIA</v>
          </cell>
          <cell r="X1191" t="str">
            <v>Resolución Otorga Licencia</v>
          </cell>
          <cell r="Y1191" t="str">
            <v>1454</v>
          </cell>
          <cell r="Z1191">
            <v>42321</v>
          </cell>
          <cell r="AA1191" t="str">
            <v>CASANARE</v>
          </cell>
          <cell r="AB1191" t="str">
            <v>AGUAZUL</v>
          </cell>
          <cell r="AC1191" t="str">
            <v>ORINOQUIA</v>
          </cell>
          <cell r="AD1191" t="str">
            <v>Anual</v>
          </cell>
          <cell r="AE1191">
            <v>12</v>
          </cell>
          <cell r="AF1191" t="str">
            <v>Operación</v>
          </cell>
          <cell r="AG1191" t="str">
            <v>Operación</v>
          </cell>
          <cell r="AH1191" t="str">
            <v>---</v>
          </cell>
          <cell r="AI1191" t="str">
            <v>---</v>
          </cell>
          <cell r="AJ1191" t="str">
            <v>---</v>
          </cell>
          <cell r="AK1191" t="str">
            <v>---</v>
          </cell>
          <cell r="AL1191">
            <v>0</v>
          </cell>
          <cell r="AM1191" t="str">
            <v>Si</v>
          </cell>
          <cell r="AN1191">
            <v>0</v>
          </cell>
          <cell r="AO1191">
            <v>0</v>
          </cell>
          <cell r="AP1191">
            <v>0</v>
          </cell>
          <cell r="AQ1191">
            <v>0</v>
          </cell>
          <cell r="AR1191">
            <v>0</v>
          </cell>
          <cell r="AS1191">
            <v>0</v>
          </cell>
          <cell r="AT1191">
            <v>0</v>
          </cell>
          <cell r="AU1191">
            <v>0</v>
          </cell>
          <cell r="AV1191">
            <v>0</v>
          </cell>
          <cell r="AW1191">
            <v>0</v>
          </cell>
          <cell r="AX1191">
            <v>0</v>
          </cell>
          <cell r="AY1191">
            <v>0</v>
          </cell>
          <cell r="AZ1191">
            <v>0</v>
          </cell>
          <cell r="BA1191">
            <v>0</v>
          </cell>
          <cell r="BB1191" t="str">
            <v>Sin Seguimiento</v>
          </cell>
          <cell r="BJ1191" t="str">
            <v>---</v>
          </cell>
          <cell r="BK1191" t="str">
            <v>---</v>
          </cell>
          <cell r="BL1191" t="str">
            <v>---</v>
          </cell>
          <cell r="BM1191">
            <v>10358000</v>
          </cell>
          <cell r="BN1191" t="str">
            <v>---</v>
          </cell>
          <cell r="BO1191" t="str">
            <v>---</v>
          </cell>
          <cell r="BP1191" t="str">
            <v>---</v>
          </cell>
          <cell r="BQ1191">
            <v>1</v>
          </cell>
          <cell r="BR1191">
            <v>0</v>
          </cell>
          <cell r="BS1191">
            <v>0</v>
          </cell>
          <cell r="BT1191" t="str">
            <v>---</v>
          </cell>
          <cell r="BU1191" t="str">
            <v>---</v>
          </cell>
          <cell r="BV1191" t="str">
            <v>---</v>
          </cell>
          <cell r="BW1191" t="str">
            <v>---</v>
          </cell>
        </row>
        <row r="1192">
          <cell r="A1192" t="str">
            <v>LAV0006-00-2015</v>
          </cell>
          <cell r="B1192" t="str">
            <v>Licencia Ambiental</v>
          </cell>
          <cell r="C1192" t="str">
            <v>ÁREA DE PERFORACIÓN EXPLORATORIA LOCALIZADA DENTRO DEL BLOQUE VALLE MAGDALENA MEDIO 39 (VMM 39) - ÁREA DE PERFORACIÓN EXPLORATORIA LOCALIZADA DENTRO DEL BLOQUE VALLE MAGDALENA MEDIO 39 (VMM 39) - Licencia Ambiental.</v>
          </cell>
          <cell r="D1192" t="str">
            <v xml:space="preserve">CLEAN ENERGY RESOURCES S.A. - CEREX S.A. </v>
          </cell>
          <cell r="E1192" t="str">
            <v>Hidrocarburos</v>
          </cell>
          <cell r="F1192" t="str">
            <v>Exploración</v>
          </cell>
          <cell r="G1192" t="str">
            <v>Exploración</v>
          </cell>
          <cell r="H1192" t="str">
            <v>ANLA</v>
          </cell>
          <cell r="J1192" t="str">
            <v>OPERACIÓN</v>
          </cell>
          <cell r="K1192">
            <v>4</v>
          </cell>
          <cell r="L1192">
            <v>3402396</v>
          </cell>
          <cell r="M1192">
            <v>4864086.047213112</v>
          </cell>
          <cell r="O1192" t="str">
            <v>CON VISITA</v>
          </cell>
          <cell r="P1192" t="str">
            <v>Media</v>
          </cell>
          <cell r="Q1192" t="str">
            <v>---</v>
          </cell>
          <cell r="S1192" t="str">
            <v>---</v>
          </cell>
          <cell r="T1192">
            <v>0</v>
          </cell>
          <cell r="U1192">
            <v>2</v>
          </cell>
          <cell r="V1192" t="str">
            <v>ACTIVO</v>
          </cell>
          <cell r="W1192" t="str">
            <v>CAS</v>
          </cell>
          <cell r="X1192" t="str">
            <v>Resolución Otorga Licencia</v>
          </cell>
          <cell r="Y1192" t="str">
            <v>903</v>
          </cell>
          <cell r="Z1192">
            <v>42601.765219907407</v>
          </cell>
          <cell r="AA1192" t="str">
            <v>SANTANDER</v>
          </cell>
          <cell r="AB1192" t="str">
            <v>PUERTO WILCHES</v>
          </cell>
          <cell r="AC1192" t="str">
            <v>CENTRO NORTE</v>
          </cell>
          <cell r="AD1192" t="str">
            <v>Anual</v>
          </cell>
          <cell r="AE1192">
            <v>12</v>
          </cell>
          <cell r="AF1192" t="str">
            <v>Operación</v>
          </cell>
          <cell r="AG1192" t="str">
            <v>Operación</v>
          </cell>
          <cell r="AH1192" t="str">
            <v>---</v>
          </cell>
          <cell r="AI1192" t="str">
            <v>---</v>
          </cell>
          <cell r="AJ1192" t="str">
            <v>---</v>
          </cell>
          <cell r="AK1192" t="str">
            <v>---</v>
          </cell>
          <cell r="AL1192">
            <v>0</v>
          </cell>
          <cell r="AM1192" t="str">
            <v>Si</v>
          </cell>
          <cell r="AN1192">
            <v>0</v>
          </cell>
          <cell r="AO1192">
            <v>0</v>
          </cell>
          <cell r="AP1192">
            <v>0</v>
          </cell>
          <cell r="AQ1192">
            <v>0</v>
          </cell>
          <cell r="AR1192">
            <v>0</v>
          </cell>
          <cell r="AS1192">
            <v>0</v>
          </cell>
          <cell r="AT1192">
            <v>0</v>
          </cell>
          <cell r="AU1192">
            <v>0</v>
          </cell>
          <cell r="AV1192">
            <v>0</v>
          </cell>
          <cell r="AW1192">
            <v>0</v>
          </cell>
          <cell r="AX1192">
            <v>0</v>
          </cell>
          <cell r="AY1192">
            <v>0</v>
          </cell>
          <cell r="AZ1192">
            <v>0</v>
          </cell>
          <cell r="BA1192">
            <v>0</v>
          </cell>
          <cell r="BB1192" t="str">
            <v>Sin Seguimiento</v>
          </cell>
          <cell r="BM1192">
            <v>102667830</v>
          </cell>
          <cell r="BN1192" t="str">
            <v>---</v>
          </cell>
          <cell r="BO1192" t="str">
            <v>---</v>
          </cell>
          <cell r="BP1192" t="str">
            <v>NO</v>
          </cell>
          <cell r="BQ1192">
            <v>1</v>
          </cell>
          <cell r="BR1192">
            <v>1</v>
          </cell>
          <cell r="BS1192">
            <v>0</v>
          </cell>
          <cell r="BT1192" t="str">
            <v>---</v>
          </cell>
          <cell r="BU1192" t="str">
            <v>---</v>
          </cell>
          <cell r="BV1192" t="str">
            <v>---</v>
          </cell>
          <cell r="BW1192" t="str">
            <v>---</v>
          </cell>
        </row>
        <row r="1193">
          <cell r="A1193" t="str">
            <v>LAV0005-00-2017</v>
          </cell>
          <cell r="B1193" t="str">
            <v>Licencia Ambiental</v>
          </cell>
          <cell r="C1193" t="str">
            <v>ÁREA DE PERFORACIÓN EXPLORATORIA VIM 3 -  - Licencia Ambiental.</v>
          </cell>
          <cell r="D1193" t="str">
            <v xml:space="preserve">GEOPARK COLOMBIA S.A.S. </v>
          </cell>
          <cell r="E1193" t="str">
            <v>Hidrocarburos</v>
          </cell>
          <cell r="F1193" t="str">
            <v>Exploración</v>
          </cell>
          <cell r="G1193" t="str">
            <v>Exploración</v>
          </cell>
          <cell r="H1193" t="str">
            <v>ANLA</v>
          </cell>
          <cell r="J1193" t="str">
            <v>OPERACIÓN</v>
          </cell>
          <cell r="K1193">
            <v>4</v>
          </cell>
          <cell r="L1193">
            <v>3402396</v>
          </cell>
          <cell r="M1193">
            <v>4341442.2564705899</v>
          </cell>
          <cell r="O1193" t="str">
            <v>CON VISITA</v>
          </cell>
          <cell r="P1193" t="str">
            <v>Media</v>
          </cell>
          <cell r="Q1193" t="str">
            <v>---</v>
          </cell>
          <cell r="S1193" t="str">
            <v>---</v>
          </cell>
          <cell r="T1193">
            <v>0.75</v>
          </cell>
          <cell r="U1193">
            <v>1</v>
          </cell>
          <cell r="V1193" t="str">
            <v>ACTIVO</v>
          </cell>
          <cell r="W1193" t="str">
            <v>CARDIQUE</v>
          </cell>
          <cell r="X1193" t="str">
            <v>Resolución Otorga Licencia</v>
          </cell>
          <cell r="Y1193">
            <v>1636</v>
          </cell>
          <cell r="Z1193">
            <v>43087</v>
          </cell>
          <cell r="AA1193" t="str">
            <v>BOLIVAR</v>
          </cell>
          <cell r="AB1193" t="str">
            <v>CICUCO</v>
          </cell>
          <cell r="AC1193" t="str">
            <v>CARIBE CONTINENTAL E INSULAR</v>
          </cell>
          <cell r="AD1193" t="str">
            <v>---</v>
          </cell>
          <cell r="AE1193">
            <v>12</v>
          </cell>
          <cell r="AF1193" t="str">
            <v>Operación</v>
          </cell>
          <cell r="AG1193" t="str">
            <v>Operación</v>
          </cell>
          <cell r="AH1193" t="str">
            <v>---</v>
          </cell>
          <cell r="AI1193" t="str">
            <v>---</v>
          </cell>
          <cell r="AJ1193" t="str">
            <v>---</v>
          </cell>
          <cell r="AK1193" t="str">
            <v>---</v>
          </cell>
          <cell r="AL1193">
            <v>0</v>
          </cell>
          <cell r="AM1193" t="str">
            <v>No</v>
          </cell>
          <cell r="AN1193">
            <v>0</v>
          </cell>
          <cell r="AO1193">
            <v>0</v>
          </cell>
          <cell r="AP1193">
            <v>0</v>
          </cell>
          <cell r="AQ1193">
            <v>0</v>
          </cell>
          <cell r="AR1193">
            <v>0</v>
          </cell>
          <cell r="AS1193">
            <v>0</v>
          </cell>
          <cell r="AT1193">
            <v>0</v>
          </cell>
          <cell r="AU1193">
            <v>0</v>
          </cell>
          <cell r="AV1193">
            <v>0</v>
          </cell>
          <cell r="AW1193">
            <v>0</v>
          </cell>
          <cell r="AX1193">
            <v>0</v>
          </cell>
          <cell r="AY1193">
            <v>0</v>
          </cell>
          <cell r="AZ1193">
            <v>0</v>
          </cell>
          <cell r="BA1193">
            <v>0</v>
          </cell>
          <cell r="BB1193" t="str">
            <v>Sin Seguimiento</v>
          </cell>
          <cell r="BM1193">
            <v>102667830</v>
          </cell>
          <cell r="BN1193" t="str">
            <v>---</v>
          </cell>
          <cell r="BO1193" t="str">
            <v>---</v>
          </cell>
          <cell r="BP1193" t="str">
            <v>---</v>
          </cell>
          <cell r="BQ1193" t="str">
            <v>---</v>
          </cell>
          <cell r="BR1193" t="str">
            <v>---</v>
          </cell>
          <cell r="BS1193" t="str">
            <v>---</v>
          </cell>
          <cell r="BT1193" t="str">
            <v>---</v>
          </cell>
          <cell r="BU1193" t="str">
            <v>---</v>
          </cell>
          <cell r="BV1193" t="str">
            <v>---</v>
          </cell>
          <cell r="BW1193" t="str">
            <v>---</v>
          </cell>
        </row>
        <row r="1194">
          <cell r="A1194" t="str">
            <v>LAV0004-00-2017</v>
          </cell>
          <cell r="B1194" t="str">
            <v>Licencia Ambiental</v>
          </cell>
          <cell r="C1194" t="str">
            <v>ÁREA DE PRODUCCION CPO 17 -  - Licencia Ambiental.</v>
          </cell>
          <cell r="D1194" t="str">
            <v xml:space="preserve">HOCOL S.A. </v>
          </cell>
          <cell r="E1194" t="str">
            <v>Hidrocarburos</v>
          </cell>
          <cell r="F1194" t="str">
            <v>Explotación</v>
          </cell>
          <cell r="G1194" t="str">
            <v>Explotación</v>
          </cell>
          <cell r="H1194" t="str">
            <v>ANLA</v>
          </cell>
          <cell r="J1194" t="str">
            <v>OPERACIÓN</v>
          </cell>
          <cell r="K1194">
            <v>5</v>
          </cell>
          <cell r="L1194">
            <v>4252995</v>
          </cell>
          <cell r="M1194">
            <v>5212877.2297297325</v>
          </cell>
          <cell r="O1194" t="str">
            <v>CON VISITA</v>
          </cell>
          <cell r="P1194" t="str">
            <v>Alta</v>
          </cell>
          <cell r="Q1194" t="str">
            <v>---</v>
          </cell>
          <cell r="S1194" t="str">
            <v>---</v>
          </cell>
          <cell r="T1194">
            <v>0.75</v>
          </cell>
          <cell r="U1194">
            <v>1</v>
          </cell>
          <cell r="V1194" t="str">
            <v>ACTIVO</v>
          </cell>
          <cell r="W1194" t="str">
            <v>CORMACARENA</v>
          </cell>
          <cell r="X1194" t="str">
            <v>Resolución Otorga Licencia</v>
          </cell>
          <cell r="Y1194" t="str">
            <v>867</v>
          </cell>
          <cell r="Z1194">
            <v>42943.944120370368</v>
          </cell>
          <cell r="AA1194" t="str">
            <v>META</v>
          </cell>
          <cell r="AB1194" t="str">
            <v>PUERTO LLERAS</v>
          </cell>
          <cell r="AC1194" t="str">
            <v>ORINOQUIA</v>
          </cell>
          <cell r="AD1194" t="str">
            <v>Anual</v>
          </cell>
          <cell r="AE1194">
            <v>12</v>
          </cell>
          <cell r="AF1194" t="str">
            <v>Operación</v>
          </cell>
          <cell r="AG1194" t="str">
            <v>Operación</v>
          </cell>
          <cell r="AH1194" t="str">
            <v>---</v>
          </cell>
          <cell r="AI1194" t="str">
            <v>---</v>
          </cell>
          <cell r="AJ1194" t="str">
            <v>---</v>
          </cell>
          <cell r="AK1194" t="str">
            <v>---</v>
          </cell>
          <cell r="AL1194">
            <v>0</v>
          </cell>
          <cell r="AM1194" t="str">
            <v>Si</v>
          </cell>
          <cell r="AN1194">
            <v>0</v>
          </cell>
          <cell r="AO1194">
            <v>0</v>
          </cell>
          <cell r="AP1194">
            <v>0</v>
          </cell>
          <cell r="AQ1194">
            <v>0</v>
          </cell>
          <cell r="AR1194">
            <v>0</v>
          </cell>
          <cell r="AS1194">
            <v>0</v>
          </cell>
          <cell r="AT1194">
            <v>0</v>
          </cell>
          <cell r="AU1194">
            <v>0</v>
          </cell>
          <cell r="AV1194">
            <v>0</v>
          </cell>
          <cell r="AW1194">
            <v>0</v>
          </cell>
          <cell r="AX1194">
            <v>0</v>
          </cell>
          <cell r="AY1194">
            <v>0</v>
          </cell>
          <cell r="AZ1194">
            <v>0</v>
          </cell>
          <cell r="BA1194">
            <v>0</v>
          </cell>
          <cell r="BB1194" t="str">
            <v>Sin Seguimiento</v>
          </cell>
          <cell r="BM1194">
            <v>115950324</v>
          </cell>
          <cell r="BN1194" t="str">
            <v>---</v>
          </cell>
          <cell r="BO1194" t="str">
            <v>---</v>
          </cell>
          <cell r="BP1194" t="str">
            <v>---</v>
          </cell>
          <cell r="BQ1194" t="str">
            <v>---</v>
          </cell>
          <cell r="BR1194" t="str">
            <v>---</v>
          </cell>
          <cell r="BS1194" t="str">
            <v>---</v>
          </cell>
          <cell r="BT1194" t="str">
            <v>---</v>
          </cell>
          <cell r="BU1194" t="str">
            <v>---</v>
          </cell>
          <cell r="BV1194" t="str">
            <v>---</v>
          </cell>
          <cell r="BW1194" t="str">
            <v>---</v>
          </cell>
        </row>
        <row r="1195">
          <cell r="A1195" t="str">
            <v>LAM0066</v>
          </cell>
          <cell r="B1195" t="str">
            <v>Licencia Ambiental</v>
          </cell>
          <cell r="C1195" t="str">
            <v>EXPLORACION POZOS RUBIALES 18, 19, 20, 21, 22, 23, 24 Y 25 (PAVIMENTACION BONGA -P G</v>
          </cell>
          <cell r="D1195" t="str">
            <v xml:space="preserve">COPLEX COLOMBIA LIMITED </v>
          </cell>
          <cell r="E1195" t="str">
            <v>Hidrocarburos</v>
          </cell>
          <cell r="F1195" t="str">
            <v>Exploración</v>
          </cell>
          <cell r="G1195" t="str">
            <v>Exploración</v>
          </cell>
          <cell r="H1195" t="str">
            <v>ANLA</v>
          </cell>
          <cell r="J1195" t="str">
            <v>OPERACIÓN</v>
          </cell>
          <cell r="K1195">
            <v>4</v>
          </cell>
          <cell r="L1195">
            <v>3402396</v>
          </cell>
          <cell r="M1195">
            <v>5212877.2297297325</v>
          </cell>
          <cell r="O1195" t="str">
            <v>CON VISITA</v>
          </cell>
          <cell r="P1195" t="str">
            <v>Media</v>
          </cell>
          <cell r="Q1195" t="str">
            <v>---</v>
          </cell>
          <cell r="S1195" t="str">
            <v>---</v>
          </cell>
          <cell r="T1195">
            <v>0.75</v>
          </cell>
          <cell r="U1195">
            <v>3</v>
          </cell>
          <cell r="V1195" t="str">
            <v>ACTIVO</v>
          </cell>
          <cell r="W1195" t="str">
            <v>CORMACARENA</v>
          </cell>
          <cell r="X1195" t="str">
            <v>Resolución otorga LA</v>
          </cell>
          <cell r="Y1195" t="str">
            <v>1285</v>
          </cell>
          <cell r="Z1195">
            <v>35402</v>
          </cell>
          <cell r="AA1195" t="str">
            <v>META</v>
          </cell>
          <cell r="AB1195" t="str">
            <v>PUERTO GAITAN</v>
          </cell>
          <cell r="AC1195" t="str">
            <v>ORINOQUIA</v>
          </cell>
          <cell r="AD1195" t="str">
            <v>Mensual (revisado en expediente físico)</v>
          </cell>
          <cell r="AE1195">
            <v>12</v>
          </cell>
          <cell r="AF1195" t="str">
            <v>Operación</v>
          </cell>
          <cell r="AG1195" t="str">
            <v>Operación</v>
          </cell>
          <cell r="AH1195" t="str">
            <v>---</v>
          </cell>
          <cell r="AI1195" t="str">
            <v>---</v>
          </cell>
          <cell r="AJ1195" t="str">
            <v>---</v>
          </cell>
          <cell r="AK1195" t="str">
            <v>---</v>
          </cell>
          <cell r="AL1195">
            <v>0</v>
          </cell>
          <cell r="AM1195" t="str">
            <v>Si</v>
          </cell>
          <cell r="AN1195">
            <v>1</v>
          </cell>
          <cell r="AO1195">
            <v>0</v>
          </cell>
          <cell r="AP1195">
            <v>0</v>
          </cell>
          <cell r="AQ1195">
            <v>0</v>
          </cell>
          <cell r="AR1195">
            <v>0</v>
          </cell>
          <cell r="AS1195">
            <v>0</v>
          </cell>
          <cell r="AT1195">
            <v>0</v>
          </cell>
          <cell r="AU1195">
            <v>0</v>
          </cell>
          <cell r="AV1195">
            <v>0</v>
          </cell>
          <cell r="AW1195">
            <v>0</v>
          </cell>
          <cell r="AX1195">
            <v>0</v>
          </cell>
          <cell r="AY1195">
            <v>0</v>
          </cell>
          <cell r="AZ1195">
            <v>0</v>
          </cell>
          <cell r="BA1195">
            <v>0</v>
          </cell>
          <cell r="BB1195" t="str">
            <v>Seguimiento &lt; 2006</v>
          </cell>
          <cell r="BM1195">
            <v>102667830</v>
          </cell>
          <cell r="BN1195" t="str">
            <v>---</v>
          </cell>
          <cell r="BO1195" t="str">
            <v>---</v>
          </cell>
          <cell r="BP1195" t="str">
            <v>---</v>
          </cell>
          <cell r="BQ1195" t="str">
            <v>---</v>
          </cell>
          <cell r="BR1195" t="str">
            <v>---</v>
          </cell>
          <cell r="BS1195" t="str">
            <v>---</v>
          </cell>
          <cell r="BT1195" t="str">
            <v>---</v>
          </cell>
          <cell r="BU1195" t="str">
            <v>---</v>
          </cell>
          <cell r="BV1195" t="str">
            <v>---</v>
          </cell>
          <cell r="BW1195" t="str">
            <v>---</v>
          </cell>
        </row>
        <row r="1196">
          <cell r="A1196" t="str">
            <v>LAM0113</v>
          </cell>
          <cell r="B1196" t="str">
            <v>Licencia Ambiental</v>
          </cell>
          <cell r="C1196" t="str">
            <v>CONVERSION A GASODUCTO DEL OLEODUCTO CENTRAL DE LOS LLANOS EN EL TRAMO LA BELLEZA - VASCONIA, EN LOS DEPTOS DE BOYACA Y SANTANDER</v>
          </cell>
          <cell r="D1196" t="str">
            <v xml:space="preserve">EMPRESA COLOMBIANA DE GAS S.A.- E.S.P. ECOGAS </v>
          </cell>
          <cell r="E1196" t="str">
            <v>Hidrocarburos</v>
          </cell>
          <cell r="F1196" t="str">
            <v>---</v>
          </cell>
          <cell r="G1196" t="str">
            <v>---</v>
          </cell>
          <cell r="H1196" t="str">
            <v>---</v>
          </cell>
          <cell r="I1196" t="str">
            <v>---</v>
          </cell>
          <cell r="J1196" t="str">
            <v>---</v>
          </cell>
          <cell r="K1196">
            <v>4</v>
          </cell>
          <cell r="O1196" t="str">
            <v>---</v>
          </cell>
          <cell r="P1196" t="str">
            <v>N/A</v>
          </cell>
          <cell r="Q1196" t="str">
            <v>---</v>
          </cell>
          <cell r="S1196" t="str">
            <v>---</v>
          </cell>
          <cell r="T1196" t="str">
            <v>---</v>
          </cell>
          <cell r="U1196">
            <v>0</v>
          </cell>
          <cell r="V1196" t="str">
            <v>ACUMULADO</v>
          </cell>
          <cell r="W1196" t="str">
            <v>CAR Y CORTOLIMA</v>
          </cell>
          <cell r="X1196" t="str">
            <v>Elaboración auto de acumulación</v>
          </cell>
          <cell r="Y1196" t="str">
            <v>383</v>
          </cell>
          <cell r="Z1196">
            <v>35628</v>
          </cell>
          <cell r="AA1196" t="str">
            <v>&lt;Null&gt;</v>
          </cell>
          <cell r="AB1196" t="str">
            <v>&lt;Null&gt;</v>
          </cell>
          <cell r="AD1196" t="str">
            <v>---</v>
          </cell>
          <cell r="AE1196" t="str">
            <v>---</v>
          </cell>
          <cell r="AF1196" t="str">
            <v>---</v>
          </cell>
          <cell r="AG1196" t="str">
            <v>---</v>
          </cell>
          <cell r="AH1196" t="str">
            <v>---</v>
          </cell>
          <cell r="AI1196" t="str">
            <v>---</v>
          </cell>
          <cell r="AJ1196" t="str">
            <v>---</v>
          </cell>
          <cell r="AK1196" t="str">
            <v>---</v>
          </cell>
          <cell r="AL1196">
            <v>0</v>
          </cell>
          <cell r="AM1196" t="str">
            <v>---</v>
          </cell>
          <cell r="AN1196">
            <v>0</v>
          </cell>
          <cell r="AO1196">
            <v>0</v>
          </cell>
          <cell r="AP1196">
            <v>0</v>
          </cell>
          <cell r="AQ1196">
            <v>0</v>
          </cell>
          <cell r="AR1196">
            <v>0</v>
          </cell>
          <cell r="AS1196">
            <v>0</v>
          </cell>
          <cell r="AT1196">
            <v>0</v>
          </cell>
          <cell r="AU1196">
            <v>0</v>
          </cell>
          <cell r="AV1196">
            <v>0</v>
          </cell>
          <cell r="AW1196">
            <v>0</v>
          </cell>
          <cell r="AX1196">
            <v>0</v>
          </cell>
          <cell r="AY1196">
            <v>0</v>
          </cell>
          <cell r="AZ1196">
            <v>0</v>
          </cell>
          <cell r="BA1196">
            <v>0</v>
          </cell>
          <cell r="BB1196" t="str">
            <v>Sin Seguimiento</v>
          </cell>
          <cell r="BJ1196" t="str">
            <v>---</v>
          </cell>
          <cell r="BK1196" t="str">
            <v>---</v>
          </cell>
          <cell r="BL1196" t="str">
            <v>---</v>
          </cell>
          <cell r="BN1196" t="str">
            <v>---</v>
          </cell>
          <cell r="BO1196" t="str">
            <v>---</v>
          </cell>
          <cell r="BP1196" t="str">
            <v>---</v>
          </cell>
          <cell r="BQ1196" t="str">
            <v>---</v>
          </cell>
          <cell r="BR1196" t="str">
            <v>---</v>
          </cell>
          <cell r="BS1196" t="str">
            <v>---</v>
          </cell>
          <cell r="BT1196" t="str">
            <v>---</v>
          </cell>
          <cell r="BU1196" t="str">
            <v>---</v>
          </cell>
          <cell r="BV1196" t="str">
            <v>---</v>
          </cell>
          <cell r="BW1196" t="str">
            <v>---</v>
          </cell>
        </row>
        <row r="1197">
          <cell r="A1197" t="str">
            <v>LAM0160</v>
          </cell>
          <cell r="B1197" t="str">
            <v>Licencia Ambiental</v>
          </cell>
          <cell r="C1197" t="str">
            <v>POZO EXPLORATORIO PAUTO SUR B. ACUMULADO AL EXP. 745</v>
          </cell>
          <cell r="D1197" t="str">
            <v xml:space="preserve">BP EXPLORATION COMPANY (COLOMBIA) LTD. </v>
          </cell>
          <cell r="E1197" t="str">
            <v>Hidrocarburos</v>
          </cell>
          <cell r="F1197" t="str">
            <v>---</v>
          </cell>
          <cell r="G1197" t="str">
            <v>---</v>
          </cell>
          <cell r="H1197" t="str">
            <v>---</v>
          </cell>
          <cell r="I1197" t="str">
            <v>---</v>
          </cell>
          <cell r="J1197" t="str">
            <v>---</v>
          </cell>
          <cell r="K1197">
            <v>4</v>
          </cell>
          <cell r="O1197" t="str">
            <v>---</v>
          </cell>
          <cell r="P1197" t="str">
            <v>N/A</v>
          </cell>
          <cell r="Q1197" t="str">
            <v>---</v>
          </cell>
          <cell r="S1197" t="str">
            <v>---</v>
          </cell>
          <cell r="T1197" t="str">
            <v>---</v>
          </cell>
          <cell r="U1197">
            <v>0</v>
          </cell>
          <cell r="V1197" t="str">
            <v>ACUMULADO</v>
          </cell>
          <cell r="W1197" t="str">
            <v>CAR Y CORTOLIMA</v>
          </cell>
          <cell r="X1197" t="str">
            <v>Elaboración auto de acumulación</v>
          </cell>
          <cell r="Y1197">
            <v>423</v>
          </cell>
          <cell r="Z1197">
            <v>38785</v>
          </cell>
          <cell r="AA1197" t="str">
            <v>CASANARE</v>
          </cell>
          <cell r="AB1197" t="str">
            <v>YOPAL</v>
          </cell>
          <cell r="AD1197" t="str">
            <v>---</v>
          </cell>
          <cell r="AE1197" t="str">
            <v>---</v>
          </cell>
          <cell r="AF1197" t="str">
            <v>---</v>
          </cell>
          <cell r="AG1197" t="str">
            <v>---</v>
          </cell>
          <cell r="AH1197" t="str">
            <v>---</v>
          </cell>
          <cell r="AI1197" t="str">
            <v>---</v>
          </cell>
          <cell r="AJ1197" t="str">
            <v>---</v>
          </cell>
          <cell r="AK1197" t="str">
            <v>---</v>
          </cell>
          <cell r="AL1197">
            <v>0</v>
          </cell>
          <cell r="AM1197" t="str">
            <v>---</v>
          </cell>
          <cell r="AN1197">
            <v>3</v>
          </cell>
          <cell r="AO1197">
            <v>0</v>
          </cell>
          <cell r="AP1197">
            <v>0</v>
          </cell>
          <cell r="AQ1197">
            <v>0</v>
          </cell>
          <cell r="AR1197">
            <v>0</v>
          </cell>
          <cell r="AS1197">
            <v>0</v>
          </cell>
          <cell r="AT1197">
            <v>0</v>
          </cell>
          <cell r="AU1197">
            <v>0</v>
          </cell>
          <cell r="AV1197">
            <v>0</v>
          </cell>
          <cell r="AW1197">
            <v>0</v>
          </cell>
          <cell r="AX1197">
            <v>0</v>
          </cell>
          <cell r="AY1197">
            <v>0</v>
          </cell>
          <cell r="AZ1197">
            <v>0</v>
          </cell>
          <cell r="BA1197">
            <v>0</v>
          </cell>
          <cell r="BB1197" t="str">
            <v>Seguimiento &lt; 2006</v>
          </cell>
          <cell r="BJ1197" t="str">
            <v>---</v>
          </cell>
          <cell r="BK1197" t="str">
            <v>---</v>
          </cell>
          <cell r="BL1197" t="str">
            <v>---</v>
          </cell>
          <cell r="BN1197" t="str">
            <v>---</v>
          </cell>
          <cell r="BO1197" t="str">
            <v>---</v>
          </cell>
          <cell r="BP1197" t="str">
            <v>---</v>
          </cell>
          <cell r="BQ1197">
            <v>1</v>
          </cell>
          <cell r="BR1197">
            <v>0</v>
          </cell>
          <cell r="BS1197">
            <v>0</v>
          </cell>
          <cell r="BT1197" t="str">
            <v>---</v>
          </cell>
          <cell r="BU1197" t="str">
            <v>---</v>
          </cell>
          <cell r="BV1197" t="str">
            <v>---</v>
          </cell>
          <cell r="BW1197" t="str">
            <v>---</v>
          </cell>
        </row>
        <row r="1198">
          <cell r="A1198" t="str">
            <v>LAM6174</v>
          </cell>
          <cell r="B1198" t="str">
            <v>Licencia Ambiental</v>
          </cell>
          <cell r="C1198" t="str">
            <v>Perforacion Exploratoria del Bloque VMM-35</v>
          </cell>
          <cell r="D1198" t="str">
            <v xml:space="preserve">ALANGE ENERGY CORP </v>
          </cell>
          <cell r="E1198" t="str">
            <v>Hidrocarburos</v>
          </cell>
          <cell r="F1198" t="str">
            <v>Exploración</v>
          </cell>
          <cell r="G1198" t="str">
            <v>Exploración</v>
          </cell>
          <cell r="H1198" t="str">
            <v>ANLA</v>
          </cell>
          <cell r="J1198" t="str">
            <v>OPERACIÓN</v>
          </cell>
          <cell r="K1198">
            <v>4</v>
          </cell>
          <cell r="L1198">
            <v>3402396</v>
          </cell>
          <cell r="M1198">
            <v>7772830.2564705899</v>
          </cell>
          <cell r="O1198" t="str">
            <v>CON VISITA</v>
          </cell>
          <cell r="P1198" t="str">
            <v>Alta</v>
          </cell>
          <cell r="Q1198" t="str">
            <v>---</v>
          </cell>
          <cell r="S1198" t="str">
            <v>---</v>
          </cell>
          <cell r="T1198">
            <v>0.75</v>
          </cell>
          <cell r="U1198">
            <v>2</v>
          </cell>
          <cell r="V1198" t="str">
            <v>ACTIVO</v>
          </cell>
          <cell r="W1198" t="str">
            <v>CAS, CORANTIOQUIA, CORPOBOYACÁ</v>
          </cell>
          <cell r="X1198" t="str">
            <v>Resolución otorga LA</v>
          </cell>
          <cell r="Y1198" t="str">
            <v>1319</v>
          </cell>
          <cell r="Z1198">
            <v>41947.643055555556</v>
          </cell>
          <cell r="AA1198" t="str">
            <v>BOYACÁ, ANTIOQUIA, SANTANDER</v>
          </cell>
          <cell r="AB1198" t="str">
            <v>PUERTO BERRIO
PUERTO BOYACA
BOLIVAR
CIMITARRA</v>
          </cell>
          <cell r="AC1198" t="str">
            <v>EN 3 DPTOS</v>
          </cell>
          <cell r="AD1198" t="str">
            <v>Semestrales durante la perforación de pozos, pruebas de producción y la construcción o adecuación de las facilidades de producción. Anual durante la operación</v>
          </cell>
          <cell r="AE1198">
            <v>12</v>
          </cell>
          <cell r="AF1198" t="str">
            <v>Operación</v>
          </cell>
          <cell r="AG1198" t="str">
            <v>Operación</v>
          </cell>
          <cell r="AH1198" t="str">
            <v>---</v>
          </cell>
          <cell r="AI1198" t="str">
            <v>---</v>
          </cell>
          <cell r="AJ1198" t="str">
            <v>---</v>
          </cell>
          <cell r="AK1198" t="str">
            <v>---</v>
          </cell>
          <cell r="AL1198">
            <v>0</v>
          </cell>
          <cell r="AM1198" t="str">
            <v>Si</v>
          </cell>
          <cell r="AN1198">
            <v>0</v>
          </cell>
          <cell r="AO1198">
            <v>0</v>
          </cell>
          <cell r="AP1198">
            <v>0</v>
          </cell>
          <cell r="AQ1198">
            <v>0</v>
          </cell>
          <cell r="AR1198">
            <v>0</v>
          </cell>
          <cell r="AS1198">
            <v>0</v>
          </cell>
          <cell r="AT1198">
            <v>0</v>
          </cell>
          <cell r="AU1198">
            <v>0</v>
          </cell>
          <cell r="AV1198">
            <v>0</v>
          </cell>
          <cell r="AW1198">
            <v>0</v>
          </cell>
          <cell r="AX1198">
            <v>0</v>
          </cell>
          <cell r="AY1198">
            <v>0</v>
          </cell>
          <cell r="AZ1198">
            <v>0</v>
          </cell>
          <cell r="BA1198">
            <v>0</v>
          </cell>
          <cell r="BB1198" t="str">
            <v>Sin Seguimiento</v>
          </cell>
          <cell r="BM1198">
            <v>102667830</v>
          </cell>
          <cell r="BN1198" t="str">
            <v>---</v>
          </cell>
          <cell r="BO1198" t="str">
            <v>---</v>
          </cell>
          <cell r="BP1198" t="str">
            <v>---</v>
          </cell>
          <cell r="BQ1198">
            <v>2</v>
          </cell>
          <cell r="BR1198">
            <v>2</v>
          </cell>
          <cell r="BS1198">
            <v>0</v>
          </cell>
          <cell r="BT1198" t="str">
            <v>---</v>
          </cell>
          <cell r="BU1198" t="str">
            <v>---</v>
          </cell>
          <cell r="BV1198" t="str">
            <v>---</v>
          </cell>
          <cell r="BW1198" t="str">
            <v>---</v>
          </cell>
        </row>
        <row r="1199">
          <cell r="A1199" t="str">
            <v>LAM5863</v>
          </cell>
          <cell r="B1199" t="str">
            <v>Licencia Ambiental</v>
          </cell>
          <cell r="C1199" t="str">
            <v>Área de Peforación Exploratoria Llanos 37.</v>
          </cell>
          <cell r="D1199" t="str">
            <v xml:space="preserve">ECOPETROL S.A. </v>
          </cell>
          <cell r="E1199" t="str">
            <v>Hidrocarburos</v>
          </cell>
          <cell r="F1199" t="str">
            <v>---</v>
          </cell>
          <cell r="G1199" t="str">
            <v>---</v>
          </cell>
          <cell r="H1199" t="str">
            <v>---</v>
          </cell>
          <cell r="I1199" t="str">
            <v>---</v>
          </cell>
          <cell r="J1199" t="str">
            <v>---</v>
          </cell>
          <cell r="K1199">
            <v>4</v>
          </cell>
          <cell r="O1199" t="str">
            <v>---</v>
          </cell>
          <cell r="P1199" t="str">
            <v>N/A</v>
          </cell>
          <cell r="Q1199" t="str">
            <v>---</v>
          </cell>
          <cell r="S1199" t="str">
            <v>---</v>
          </cell>
          <cell r="T1199" t="str">
            <v>---</v>
          </cell>
          <cell r="U1199">
            <v>1</v>
          </cell>
          <cell r="V1199" t="str">
            <v>ARCHIVADO</v>
          </cell>
          <cell r="W1199" t="str">
            <v>CAR Y CORTOLIMA</v>
          </cell>
          <cell r="X1199" t="str">
            <v>Auto de desistimiento</v>
          </cell>
          <cell r="Y1199">
            <v>5048</v>
          </cell>
          <cell r="Z1199">
            <v>41950</v>
          </cell>
          <cell r="AA1199" t="str">
            <v>N/A</v>
          </cell>
          <cell r="AB1199" t="str">
            <v>N/A</v>
          </cell>
          <cell r="AD1199" t="str">
            <v>---</v>
          </cell>
          <cell r="AE1199" t="str">
            <v>---</v>
          </cell>
          <cell r="AF1199" t="str">
            <v>---</v>
          </cell>
          <cell r="AG1199" t="str">
            <v>---</v>
          </cell>
          <cell r="AH1199" t="str">
            <v>---</v>
          </cell>
          <cell r="AI1199" t="str">
            <v>---</v>
          </cell>
          <cell r="AJ1199" t="str">
            <v>---</v>
          </cell>
          <cell r="AK1199" t="str">
            <v>---</v>
          </cell>
          <cell r="AL1199">
            <v>0</v>
          </cell>
          <cell r="AM1199" t="str">
            <v>---</v>
          </cell>
          <cell r="AN1199">
            <v>0</v>
          </cell>
          <cell r="AO1199">
            <v>0</v>
          </cell>
          <cell r="AP1199">
            <v>0</v>
          </cell>
          <cell r="AQ1199">
            <v>0</v>
          </cell>
          <cell r="AR1199">
            <v>0</v>
          </cell>
          <cell r="AS1199">
            <v>0</v>
          </cell>
          <cell r="AT1199">
            <v>0</v>
          </cell>
          <cell r="AU1199">
            <v>0</v>
          </cell>
          <cell r="AV1199">
            <v>0</v>
          </cell>
          <cell r="AW1199">
            <v>0</v>
          </cell>
          <cell r="AX1199">
            <v>0</v>
          </cell>
          <cell r="AY1199">
            <v>0</v>
          </cell>
          <cell r="AZ1199">
            <v>0</v>
          </cell>
          <cell r="BA1199">
            <v>0</v>
          </cell>
          <cell r="BB1199" t="str">
            <v>Sin Seguimiento</v>
          </cell>
          <cell r="BJ1199" t="str">
            <v>---</v>
          </cell>
          <cell r="BK1199" t="str">
            <v>---</v>
          </cell>
          <cell r="BL1199" t="str">
            <v>---</v>
          </cell>
          <cell r="BN1199" t="str">
            <v>---</v>
          </cell>
          <cell r="BO1199" t="str">
            <v>---</v>
          </cell>
          <cell r="BP1199" t="str">
            <v>---</v>
          </cell>
          <cell r="BQ1199">
            <v>1</v>
          </cell>
          <cell r="BR1199">
            <v>1</v>
          </cell>
          <cell r="BS1199">
            <v>0</v>
          </cell>
          <cell r="BT1199" t="str">
            <v>---</v>
          </cell>
          <cell r="BU1199" t="str">
            <v>---</v>
          </cell>
          <cell r="BV1199" t="str">
            <v>---</v>
          </cell>
          <cell r="BW1199" t="str">
            <v>---</v>
          </cell>
        </row>
        <row r="1200">
          <cell r="A1200" t="str">
            <v>LAM0230</v>
          </cell>
          <cell r="B1200" t="str">
            <v>Licencia Ambiental</v>
          </cell>
          <cell r="C1200" t="str">
            <v>CONSTRUCCION DE GASODUCTO DESDE CAMPO CUSIANA HASTA MONTERREY Y ROMALES, AGUAZUL, TAURAMENA</v>
          </cell>
          <cell r="D1200" t="str">
            <v xml:space="preserve">TRANSPORTADORA DE GAS INTERNACIONAL S.A. E.S.P. - TGI S.A. E.S.P. </v>
          </cell>
          <cell r="E1200" t="str">
            <v>Hidrocarburos</v>
          </cell>
          <cell r="F1200" t="str">
            <v>Explotación</v>
          </cell>
          <cell r="G1200" t="str">
            <v>Explotación</v>
          </cell>
          <cell r="H1200" t="str">
            <v>ANLA</v>
          </cell>
          <cell r="J1200" t="str">
            <v>OPERACIÓN</v>
          </cell>
          <cell r="K1200">
            <v>5</v>
          </cell>
          <cell r="L1200">
            <v>4252995</v>
          </cell>
          <cell r="M1200">
            <v>5212877.2297297325</v>
          </cell>
          <cell r="O1200" t="str">
            <v>CON VISITA</v>
          </cell>
          <cell r="P1200" t="str">
            <v>Media</v>
          </cell>
          <cell r="Q1200" t="str">
            <v>---</v>
          </cell>
          <cell r="S1200" t="str">
            <v>---</v>
          </cell>
          <cell r="T1200">
            <v>0.75</v>
          </cell>
          <cell r="U1200">
            <v>5</v>
          </cell>
          <cell r="V1200" t="str">
            <v>ACTIVO</v>
          </cell>
          <cell r="W1200" t="str">
            <v>CORPORINOQUIA</v>
          </cell>
          <cell r="X1200" t="str">
            <v>Resolución otorga LA</v>
          </cell>
          <cell r="Y1200" t="str">
            <v>218</v>
          </cell>
          <cell r="Z1200">
            <v>34548</v>
          </cell>
          <cell r="AA1200" t="str">
            <v>CASANARE</v>
          </cell>
          <cell r="AB1200" t="str">
            <v>AGUAZUL - MONTERREY - TAURAMENA</v>
          </cell>
          <cell r="AC1200" t="str">
            <v>ORINOQUIA</v>
          </cell>
          <cell r="AD1200" t="str">
            <v>Anual</v>
          </cell>
          <cell r="AE1200">
            <v>12</v>
          </cell>
          <cell r="AF1200" t="str">
            <v>Operación</v>
          </cell>
          <cell r="AG1200" t="str">
            <v>Operación</v>
          </cell>
          <cell r="AH1200" t="str">
            <v>---</v>
          </cell>
          <cell r="AI1200" t="str">
            <v>---</v>
          </cell>
          <cell r="AJ1200" t="str">
            <v>---</v>
          </cell>
          <cell r="AK1200" t="str">
            <v>---</v>
          </cell>
          <cell r="AL1200">
            <v>3</v>
          </cell>
          <cell r="AM1200" t="str">
            <v>Si</v>
          </cell>
          <cell r="AN1200">
            <v>0</v>
          </cell>
          <cell r="AO1200">
            <v>0</v>
          </cell>
          <cell r="AP1200">
            <v>0</v>
          </cell>
          <cell r="AQ1200">
            <v>1</v>
          </cell>
          <cell r="AR1200">
            <v>0</v>
          </cell>
          <cell r="AS1200">
            <v>1</v>
          </cell>
          <cell r="AT1200">
            <v>1</v>
          </cell>
          <cell r="AU1200">
            <v>0</v>
          </cell>
          <cell r="AV1200">
            <v>0</v>
          </cell>
          <cell r="AW1200">
            <v>0</v>
          </cell>
          <cell r="AX1200">
            <v>0</v>
          </cell>
          <cell r="AY1200">
            <v>1</v>
          </cell>
          <cell r="AZ1200">
            <v>1</v>
          </cell>
          <cell r="BA1200">
            <v>0</v>
          </cell>
          <cell r="BB1200" t="str">
            <v>Seguimiento 2017</v>
          </cell>
          <cell r="BC1200">
            <v>43375</v>
          </cell>
          <cell r="BD1200">
            <v>7118</v>
          </cell>
          <cell r="BE1200">
            <v>43426.439074074071</v>
          </cell>
          <cell r="BM1200">
            <v>107738506</v>
          </cell>
          <cell r="BN1200" t="str">
            <v>VISITA</v>
          </cell>
          <cell r="BO1200">
            <v>101640100</v>
          </cell>
          <cell r="BP1200" t="str">
            <v>---</v>
          </cell>
          <cell r="BQ1200">
            <v>7</v>
          </cell>
          <cell r="BR1200">
            <v>1</v>
          </cell>
          <cell r="BS1200">
            <v>0</v>
          </cell>
          <cell r="BT1200" t="str">
            <v>---</v>
          </cell>
          <cell r="BU1200" t="str">
            <v>---</v>
          </cell>
          <cell r="BV1200" t="str">
            <v>---</v>
          </cell>
          <cell r="BW1200" t="str">
            <v>---</v>
          </cell>
        </row>
        <row r="1201">
          <cell r="A1201" t="str">
            <v>LAM5767</v>
          </cell>
          <cell r="B1201" t="str">
            <v>Licencia Ambiental</v>
          </cell>
          <cell r="C1201" t="str">
            <v>Área de perforación exploratoria Cedrela Sur</v>
          </cell>
          <cell r="D1201" t="str">
            <v xml:space="preserve">CANACOL ENERGY COLOMBIA S.A. </v>
          </cell>
          <cell r="E1201" t="str">
            <v>Hidrocarburos</v>
          </cell>
          <cell r="F1201" t="str">
            <v>---</v>
          </cell>
          <cell r="G1201" t="str">
            <v>---</v>
          </cell>
          <cell r="H1201" t="str">
            <v>---</v>
          </cell>
          <cell r="I1201" t="str">
            <v>---</v>
          </cell>
          <cell r="J1201" t="str">
            <v>---</v>
          </cell>
          <cell r="K1201">
            <v>4</v>
          </cell>
          <cell r="O1201" t="str">
            <v>---</v>
          </cell>
          <cell r="P1201" t="str">
            <v>N/A</v>
          </cell>
          <cell r="Q1201" t="str">
            <v>---</v>
          </cell>
          <cell r="S1201" t="str">
            <v>---</v>
          </cell>
          <cell r="T1201" t="str">
            <v>---</v>
          </cell>
          <cell r="U1201">
            <v>1</v>
          </cell>
          <cell r="V1201" t="str">
            <v>ARCHIVADO</v>
          </cell>
          <cell r="W1201" t="str">
            <v>CAR Y CORTOLIMA</v>
          </cell>
          <cell r="X1201" t="str">
            <v>Auto de desistimiento</v>
          </cell>
          <cell r="Y1201">
            <v>631</v>
          </cell>
          <cell r="Z1201">
            <v>42426</v>
          </cell>
          <cell r="AA1201" t="str">
            <v>N/A</v>
          </cell>
          <cell r="AB1201" t="str">
            <v>N/A</v>
          </cell>
          <cell r="AD1201" t="str">
            <v>---</v>
          </cell>
          <cell r="AE1201" t="str">
            <v>---</v>
          </cell>
          <cell r="AF1201" t="str">
            <v>---</v>
          </cell>
          <cell r="AG1201" t="str">
            <v>---</v>
          </cell>
          <cell r="AH1201" t="str">
            <v>---</v>
          </cell>
          <cell r="AI1201" t="str">
            <v>---</v>
          </cell>
          <cell r="AJ1201" t="str">
            <v>---</v>
          </cell>
          <cell r="AK1201" t="str">
            <v>---</v>
          </cell>
          <cell r="AL1201">
            <v>0</v>
          </cell>
          <cell r="AM1201" t="str">
            <v>---</v>
          </cell>
          <cell r="AN1201">
            <v>0</v>
          </cell>
          <cell r="AO1201">
            <v>0</v>
          </cell>
          <cell r="AP1201">
            <v>0</v>
          </cell>
          <cell r="AQ1201">
            <v>0</v>
          </cell>
          <cell r="AR1201">
            <v>0</v>
          </cell>
          <cell r="AS1201">
            <v>0</v>
          </cell>
          <cell r="AT1201">
            <v>0</v>
          </cell>
          <cell r="AU1201">
            <v>0</v>
          </cell>
          <cell r="AV1201">
            <v>0</v>
          </cell>
          <cell r="AW1201">
            <v>0</v>
          </cell>
          <cell r="AX1201">
            <v>0</v>
          </cell>
          <cell r="AY1201">
            <v>0</v>
          </cell>
          <cell r="AZ1201">
            <v>0</v>
          </cell>
          <cell r="BA1201">
            <v>0</v>
          </cell>
          <cell r="BB1201" t="str">
            <v>Sin Seguimiento</v>
          </cell>
          <cell r="BJ1201" t="str">
            <v>---</v>
          </cell>
          <cell r="BK1201" t="str">
            <v>---</v>
          </cell>
          <cell r="BL1201" t="str">
            <v>---</v>
          </cell>
          <cell r="BN1201" t="str">
            <v>---</v>
          </cell>
          <cell r="BO1201" t="str">
            <v>---</v>
          </cell>
          <cell r="BP1201" t="str">
            <v>---</v>
          </cell>
          <cell r="BQ1201">
            <v>1</v>
          </cell>
          <cell r="BR1201">
            <v>0</v>
          </cell>
          <cell r="BS1201">
            <v>0</v>
          </cell>
          <cell r="BT1201" t="str">
            <v>---</v>
          </cell>
          <cell r="BU1201" t="str">
            <v>---</v>
          </cell>
          <cell r="BV1201" t="str">
            <v>---</v>
          </cell>
          <cell r="BW1201" t="str">
            <v>---</v>
          </cell>
        </row>
        <row r="1202">
          <cell r="A1202" t="str">
            <v>LAM5709</v>
          </cell>
          <cell r="B1202" t="str">
            <v>Licencia Ambiental</v>
          </cell>
          <cell r="C1202" t="str">
            <v>Pozo de Desarrollo Cupiagua Sur XT 7.</v>
          </cell>
          <cell r="D1202" t="str">
            <v xml:space="preserve">ECOPETROL S.A. </v>
          </cell>
          <cell r="E1202" t="str">
            <v>Hidrocarburos</v>
          </cell>
          <cell r="F1202" t="str">
            <v>---</v>
          </cell>
          <cell r="G1202" t="str">
            <v>---</v>
          </cell>
          <cell r="H1202" t="str">
            <v>---</v>
          </cell>
          <cell r="I1202" t="str">
            <v>---</v>
          </cell>
          <cell r="J1202" t="str">
            <v>---</v>
          </cell>
          <cell r="K1202">
            <v>4</v>
          </cell>
          <cell r="O1202" t="str">
            <v>---</v>
          </cell>
          <cell r="P1202" t="str">
            <v>N/A</v>
          </cell>
          <cell r="Q1202" t="str">
            <v>---</v>
          </cell>
          <cell r="S1202" t="str">
            <v>---</v>
          </cell>
          <cell r="T1202" t="str">
            <v>---</v>
          </cell>
          <cell r="U1202">
            <v>1</v>
          </cell>
          <cell r="V1202" t="str">
            <v>ARCHIVADO</v>
          </cell>
          <cell r="W1202" t="str">
            <v>CAR Y CORTOLIMA</v>
          </cell>
          <cell r="X1202" t="str">
            <v>Auto de desistimiento</v>
          </cell>
          <cell r="Y1202">
            <v>4067</v>
          </cell>
          <cell r="Z1202">
            <v>42613</v>
          </cell>
          <cell r="AA1202" t="str">
            <v>N/A</v>
          </cell>
          <cell r="AB1202" t="str">
            <v>N/A</v>
          </cell>
          <cell r="AD1202" t="str">
            <v>---</v>
          </cell>
          <cell r="AE1202" t="str">
            <v>---</v>
          </cell>
          <cell r="AF1202" t="str">
            <v>---</v>
          </cell>
          <cell r="AG1202" t="str">
            <v>---</v>
          </cell>
          <cell r="AH1202" t="str">
            <v>---</v>
          </cell>
          <cell r="AI1202" t="str">
            <v>---</v>
          </cell>
          <cell r="AJ1202" t="str">
            <v>---</v>
          </cell>
          <cell r="AK1202" t="str">
            <v>---</v>
          </cell>
          <cell r="AL1202">
            <v>0</v>
          </cell>
          <cell r="AM1202" t="str">
            <v>---</v>
          </cell>
          <cell r="AN1202">
            <v>0</v>
          </cell>
          <cell r="AO1202">
            <v>0</v>
          </cell>
          <cell r="AP1202">
            <v>0</v>
          </cell>
          <cell r="AQ1202">
            <v>0</v>
          </cell>
          <cell r="AR1202">
            <v>0</v>
          </cell>
          <cell r="AS1202">
            <v>0</v>
          </cell>
          <cell r="AT1202">
            <v>0</v>
          </cell>
          <cell r="AU1202">
            <v>0</v>
          </cell>
          <cell r="AV1202">
            <v>0</v>
          </cell>
          <cell r="AW1202">
            <v>0</v>
          </cell>
          <cell r="AX1202">
            <v>0</v>
          </cell>
          <cell r="AY1202">
            <v>0</v>
          </cell>
          <cell r="AZ1202">
            <v>0</v>
          </cell>
          <cell r="BA1202">
            <v>0</v>
          </cell>
          <cell r="BB1202" t="str">
            <v>Sin Seguimiento</v>
          </cell>
          <cell r="BJ1202" t="str">
            <v>---</v>
          </cell>
          <cell r="BK1202" t="str">
            <v>---</v>
          </cell>
          <cell r="BL1202" t="str">
            <v>---</v>
          </cell>
          <cell r="BN1202" t="str">
            <v>---</v>
          </cell>
          <cell r="BO1202" t="str">
            <v>---</v>
          </cell>
          <cell r="BP1202" t="str">
            <v>---</v>
          </cell>
          <cell r="BQ1202" t="str">
            <v>---</v>
          </cell>
          <cell r="BR1202" t="str">
            <v>---</v>
          </cell>
          <cell r="BS1202" t="str">
            <v>---</v>
          </cell>
          <cell r="BT1202" t="str">
            <v>---</v>
          </cell>
          <cell r="BU1202" t="str">
            <v>---</v>
          </cell>
          <cell r="BV1202" t="str">
            <v>---</v>
          </cell>
          <cell r="BW1202" t="str">
            <v>---</v>
          </cell>
        </row>
        <row r="1203">
          <cell r="A1203" t="str">
            <v>LAM5708</v>
          </cell>
          <cell r="B1203" t="str">
            <v>Licencia Ambiental</v>
          </cell>
          <cell r="C1203" t="str">
            <v xml:space="preserve">Bloque de Perforación Exploratoria Sinú San Jacinto Norte 7 Este (SSJN-7E); localizado en jurisdicción de Chinú del departamento de Córdoba y los municipios de Chalán, Colosó, Corozal, El Roble, Los Palmitos, Galeras, Morroa, Ovejas, San Benito Abad, San </v>
          </cell>
          <cell r="D1203" t="str">
            <v xml:space="preserve">PACIFIC STRATUS ENERGY COLOMBIA CORP </v>
          </cell>
          <cell r="E1203" t="str">
            <v>Hidrocarburos</v>
          </cell>
          <cell r="F1203" t="str">
            <v>---</v>
          </cell>
          <cell r="G1203" t="str">
            <v>---</v>
          </cell>
          <cell r="H1203" t="str">
            <v>---</v>
          </cell>
          <cell r="I1203" t="str">
            <v>---</v>
          </cell>
          <cell r="J1203" t="str">
            <v>---</v>
          </cell>
          <cell r="K1203">
            <v>4</v>
          </cell>
          <cell r="O1203" t="str">
            <v>---</v>
          </cell>
          <cell r="P1203" t="str">
            <v>N/A</v>
          </cell>
          <cell r="Q1203" t="str">
            <v>---</v>
          </cell>
          <cell r="S1203" t="str">
            <v>---</v>
          </cell>
          <cell r="T1203" t="str">
            <v>---</v>
          </cell>
          <cell r="U1203">
            <v>2</v>
          </cell>
          <cell r="V1203" t="str">
            <v>ARCHIVADO</v>
          </cell>
          <cell r="W1203" t="str">
            <v>CAR Y CORTOLIMA</v>
          </cell>
          <cell r="X1203" t="str">
            <v>Auto de desistimiento</v>
          </cell>
          <cell r="Y1203">
            <v>6212</v>
          </cell>
          <cell r="Z1203">
            <v>42719</v>
          </cell>
          <cell r="AA1203" t="str">
            <v>N/A</v>
          </cell>
          <cell r="AB1203" t="str">
            <v>N/A</v>
          </cell>
          <cell r="AD1203" t="str">
            <v>---</v>
          </cell>
          <cell r="AE1203" t="str">
            <v>---</v>
          </cell>
          <cell r="AF1203" t="str">
            <v>---</v>
          </cell>
          <cell r="AG1203" t="str">
            <v>---</v>
          </cell>
          <cell r="AH1203" t="str">
            <v>---</v>
          </cell>
          <cell r="AI1203" t="str">
            <v>---</v>
          </cell>
          <cell r="AJ1203" t="str">
            <v>---</v>
          </cell>
          <cell r="AK1203" t="str">
            <v>---</v>
          </cell>
          <cell r="AL1203">
            <v>0</v>
          </cell>
          <cell r="AM1203" t="str">
            <v>---</v>
          </cell>
          <cell r="AN1203">
            <v>0</v>
          </cell>
          <cell r="AO1203">
            <v>0</v>
          </cell>
          <cell r="AP1203">
            <v>0</v>
          </cell>
          <cell r="AQ1203">
            <v>0</v>
          </cell>
          <cell r="AR1203">
            <v>0</v>
          </cell>
          <cell r="AS1203">
            <v>0</v>
          </cell>
          <cell r="AT1203">
            <v>0</v>
          </cell>
          <cell r="AU1203">
            <v>0</v>
          </cell>
          <cell r="AV1203">
            <v>0</v>
          </cell>
          <cell r="AW1203">
            <v>0</v>
          </cell>
          <cell r="AX1203">
            <v>0</v>
          </cell>
          <cell r="AY1203">
            <v>0</v>
          </cell>
          <cell r="AZ1203">
            <v>0</v>
          </cell>
          <cell r="BA1203">
            <v>0</v>
          </cell>
          <cell r="BB1203" t="str">
            <v>Sin Seguimiento</v>
          </cell>
          <cell r="BJ1203" t="str">
            <v>---</v>
          </cell>
          <cell r="BK1203" t="str">
            <v>---</v>
          </cell>
          <cell r="BL1203" t="str">
            <v>---</v>
          </cell>
          <cell r="BN1203" t="str">
            <v>---</v>
          </cell>
          <cell r="BO1203" t="str">
            <v>---</v>
          </cell>
          <cell r="BP1203" t="str">
            <v>---</v>
          </cell>
          <cell r="BQ1203">
            <v>1</v>
          </cell>
          <cell r="BR1203">
            <v>2</v>
          </cell>
          <cell r="BS1203">
            <v>0</v>
          </cell>
          <cell r="BT1203" t="str">
            <v>---</v>
          </cell>
          <cell r="BU1203" t="str">
            <v>---</v>
          </cell>
          <cell r="BV1203" t="str">
            <v>---</v>
          </cell>
          <cell r="BW1203" t="str">
            <v>---</v>
          </cell>
        </row>
        <row r="1204">
          <cell r="A1204" t="str">
            <v>LAM5707</v>
          </cell>
          <cell r="B1204" t="str">
            <v>Licencia Ambiental</v>
          </cell>
          <cell r="C1204" t="str">
            <v>Área De Perforación Exploratoria Lla-71, ubicado en jurisdicción de los municipios de Maní y Orocué, en el departamento de Casanare.</v>
          </cell>
          <cell r="D1204" t="str">
            <v xml:space="preserve">SUELOPETROL C.A.S.A.C.A. SUCURSAL COLOMBIA AHORA GEO TECHNOLOGY LA SUCURSAL </v>
          </cell>
          <cell r="E1204" t="str">
            <v>Hidrocarburos</v>
          </cell>
          <cell r="F1204" t="str">
            <v>Exploración</v>
          </cell>
          <cell r="G1204" t="str">
            <v>Exploración</v>
          </cell>
          <cell r="H1204" t="str">
            <v>ANLA</v>
          </cell>
          <cell r="J1204" t="str">
            <v>OPERACIÓN</v>
          </cell>
          <cell r="K1204">
            <v>4</v>
          </cell>
          <cell r="L1204">
            <v>3402396</v>
          </cell>
          <cell r="M1204" t="str">
            <v>SOLO TERRESTRE</v>
          </cell>
          <cell r="N1204">
            <v>1975893.839205882</v>
          </cell>
          <cell r="O1204" t="str">
            <v>CON VISITA</v>
          </cell>
          <cell r="P1204" t="str">
            <v>Media</v>
          </cell>
          <cell r="Q1204" t="str">
            <v>---</v>
          </cell>
          <cell r="S1204" t="str">
            <v>---</v>
          </cell>
          <cell r="T1204">
            <v>0</v>
          </cell>
          <cell r="U1204">
            <v>2</v>
          </cell>
          <cell r="V1204" t="str">
            <v>ACTIVO</v>
          </cell>
          <cell r="W1204" t="str">
            <v>CORPORINOQUIA</v>
          </cell>
          <cell r="X1204" t="str">
            <v>Resolución otorga LA</v>
          </cell>
          <cell r="Y1204" t="str">
            <v>1368</v>
          </cell>
          <cell r="Z1204">
            <v>41950.667361111111</v>
          </cell>
          <cell r="AA1204" t="str">
            <v>CASANARE</v>
          </cell>
          <cell r="AB1204" t="str">
            <v>OROCUE</v>
          </cell>
          <cell r="AC1204" t="str">
            <v>N/A</v>
          </cell>
          <cell r="AD1204" t="str">
            <v>Anual</v>
          </cell>
          <cell r="AE1204">
            <v>12</v>
          </cell>
          <cell r="AF1204" t="str">
            <v>Operación</v>
          </cell>
          <cell r="AG1204" t="str">
            <v>Operación</v>
          </cell>
          <cell r="AH1204" t="str">
            <v>---</v>
          </cell>
          <cell r="AI1204" t="str">
            <v>---</v>
          </cell>
          <cell r="AJ1204" t="str">
            <v>---</v>
          </cell>
          <cell r="AK1204" t="str">
            <v>---</v>
          </cell>
          <cell r="AL1204">
            <v>0</v>
          </cell>
          <cell r="AM1204" t="str">
            <v>Si</v>
          </cell>
          <cell r="AN1204">
            <v>0</v>
          </cell>
          <cell r="AO1204">
            <v>0</v>
          </cell>
          <cell r="AP1204">
            <v>0</v>
          </cell>
          <cell r="AQ1204">
            <v>0</v>
          </cell>
          <cell r="AR1204">
            <v>0</v>
          </cell>
          <cell r="AS1204">
            <v>0</v>
          </cell>
          <cell r="AT1204">
            <v>0</v>
          </cell>
          <cell r="AU1204">
            <v>0</v>
          </cell>
          <cell r="AV1204">
            <v>0</v>
          </cell>
          <cell r="AW1204">
            <v>0</v>
          </cell>
          <cell r="AX1204">
            <v>0</v>
          </cell>
          <cell r="AY1204">
            <v>0</v>
          </cell>
          <cell r="AZ1204">
            <v>0</v>
          </cell>
          <cell r="BA1204">
            <v>0</v>
          </cell>
          <cell r="BB1204" t="str">
            <v>Sin Seguimiento</v>
          </cell>
          <cell r="BM1204">
            <v>102667830</v>
          </cell>
          <cell r="BN1204" t="str">
            <v>---</v>
          </cell>
          <cell r="BO1204" t="str">
            <v>---</v>
          </cell>
          <cell r="BP1204" t="str">
            <v>NO</v>
          </cell>
          <cell r="BQ1204">
            <v>4</v>
          </cell>
          <cell r="BR1204">
            <v>1</v>
          </cell>
          <cell r="BS1204">
            <v>0</v>
          </cell>
          <cell r="BT1204" t="str">
            <v>---</v>
          </cell>
          <cell r="BU1204" t="str">
            <v>---</v>
          </cell>
          <cell r="BV1204" t="str">
            <v>---</v>
          </cell>
          <cell r="BW1204" t="str">
            <v>---</v>
          </cell>
        </row>
        <row r="1205">
          <cell r="A1205" t="str">
            <v>LAM0253</v>
          </cell>
          <cell r="B1205" t="str">
            <v>Licencia Ambiental</v>
          </cell>
          <cell r="C1205" t="str">
            <v>AMPLIACION TERMINAL OLEODUCTO COVEÑAS
EXPEDIENTE ACUMULADO AL 62</v>
          </cell>
          <cell r="D1205" t="str">
            <v xml:space="preserve">OLEODUCTO DE COLOMBIA S.A. </v>
          </cell>
          <cell r="E1205" t="str">
            <v>Hidrocarburos</v>
          </cell>
          <cell r="F1205" t="str">
            <v>---</v>
          </cell>
          <cell r="G1205" t="str">
            <v>---</v>
          </cell>
          <cell r="H1205" t="str">
            <v>---</v>
          </cell>
          <cell r="I1205" t="str">
            <v>---</v>
          </cell>
          <cell r="J1205" t="str">
            <v>---</v>
          </cell>
          <cell r="K1205">
            <v>4</v>
          </cell>
          <cell r="O1205" t="str">
            <v>---</v>
          </cell>
          <cell r="P1205" t="str">
            <v>N/A</v>
          </cell>
          <cell r="Q1205" t="str">
            <v>---</v>
          </cell>
          <cell r="S1205" t="str">
            <v>---</v>
          </cell>
          <cell r="T1205" t="str">
            <v>---</v>
          </cell>
          <cell r="U1205">
            <v>0</v>
          </cell>
          <cell r="V1205" t="str">
            <v>ACUMULADO</v>
          </cell>
          <cell r="W1205" t="str">
            <v>CAR Y CORTOLIMA</v>
          </cell>
          <cell r="X1205" t="str">
            <v>Elaboración auto de acumulación</v>
          </cell>
          <cell r="Y1205">
            <v>1311</v>
          </cell>
          <cell r="Z1205">
            <v>38337</v>
          </cell>
          <cell r="AA1205" t="str">
            <v>SUCRE</v>
          </cell>
          <cell r="AB1205" t="str">
            <v>TOLU</v>
          </cell>
          <cell r="AD1205" t="str">
            <v>---</v>
          </cell>
          <cell r="AE1205" t="str">
            <v>---</v>
          </cell>
          <cell r="AF1205" t="str">
            <v>---</v>
          </cell>
          <cell r="AG1205" t="str">
            <v>---</v>
          </cell>
          <cell r="AH1205" t="str">
            <v>---</v>
          </cell>
          <cell r="AI1205" t="str">
            <v>---</v>
          </cell>
          <cell r="AJ1205" t="str">
            <v>---</v>
          </cell>
          <cell r="AK1205" t="str">
            <v>---</v>
          </cell>
          <cell r="AL1205">
            <v>0</v>
          </cell>
          <cell r="AM1205" t="str">
            <v>---</v>
          </cell>
          <cell r="AN1205">
            <v>1</v>
          </cell>
          <cell r="AO1205">
            <v>0</v>
          </cell>
          <cell r="AP1205">
            <v>0</v>
          </cell>
          <cell r="AQ1205">
            <v>0</v>
          </cell>
          <cell r="AR1205">
            <v>0</v>
          </cell>
          <cell r="AS1205">
            <v>0</v>
          </cell>
          <cell r="AT1205">
            <v>0</v>
          </cell>
          <cell r="AU1205">
            <v>0</v>
          </cell>
          <cell r="AV1205">
            <v>0</v>
          </cell>
          <cell r="AW1205">
            <v>0</v>
          </cell>
          <cell r="AX1205">
            <v>0</v>
          </cell>
          <cell r="AY1205">
            <v>0</v>
          </cell>
          <cell r="AZ1205">
            <v>0</v>
          </cell>
          <cell r="BA1205">
            <v>0</v>
          </cell>
          <cell r="BB1205" t="str">
            <v>Seguimiento &lt; 2006</v>
          </cell>
          <cell r="BJ1205" t="str">
            <v>---</v>
          </cell>
          <cell r="BK1205" t="str">
            <v>---</v>
          </cell>
          <cell r="BL1205" t="str">
            <v>---</v>
          </cell>
          <cell r="BN1205" t="str">
            <v>---</v>
          </cell>
          <cell r="BO1205" t="str">
            <v>---</v>
          </cell>
          <cell r="BP1205" t="str">
            <v>---</v>
          </cell>
          <cell r="BQ1205" t="str">
            <v>---</v>
          </cell>
          <cell r="BR1205" t="str">
            <v>---</v>
          </cell>
          <cell r="BS1205" t="str">
            <v>---</v>
          </cell>
          <cell r="BT1205" t="str">
            <v>---</v>
          </cell>
          <cell r="BU1205" t="str">
            <v>---</v>
          </cell>
          <cell r="BV1205" t="str">
            <v>---</v>
          </cell>
          <cell r="BW1205" t="str">
            <v>---</v>
          </cell>
        </row>
        <row r="1206">
          <cell r="A1206" t="str">
            <v>LAM5456</v>
          </cell>
          <cell r="B1206" t="str">
            <v>Licencia Ambiental</v>
          </cell>
          <cell r="C1206" t="str">
            <v>Perforación Exploratoria del Bloque CPO-5, localizado en los municipios de Puerto López y Cabuyaro en el departamento del Meta.</v>
          </cell>
          <cell r="D1206" t="str">
            <v xml:space="preserve">ONGC VIDESH LIMITED SUCURSAL COLOMBIANA </v>
          </cell>
          <cell r="E1206" t="str">
            <v>Hidrocarburos</v>
          </cell>
          <cell r="F1206" t="str">
            <v>Exploración</v>
          </cell>
          <cell r="G1206" t="str">
            <v>Exploración</v>
          </cell>
          <cell r="H1206" t="str">
            <v>ANLA</v>
          </cell>
          <cell r="J1206" t="str">
            <v>En Const. Sin Sgto. desde 2017</v>
          </cell>
          <cell r="K1206">
            <v>4</v>
          </cell>
          <cell r="L1206">
            <v>3402396</v>
          </cell>
          <cell r="M1206">
            <v>5212877.2297297325</v>
          </cell>
          <cell r="O1206" t="str">
            <v>CON VISITA</v>
          </cell>
          <cell r="P1206" t="str">
            <v>Alta</v>
          </cell>
          <cell r="Q1206" t="str">
            <v>---</v>
          </cell>
          <cell r="S1206" t="str">
            <v>---</v>
          </cell>
          <cell r="T1206">
            <v>0.75</v>
          </cell>
          <cell r="U1206">
            <v>6</v>
          </cell>
          <cell r="V1206" t="str">
            <v>ACTIVO</v>
          </cell>
          <cell r="W1206" t="str">
            <v>CORMACARENA</v>
          </cell>
          <cell r="X1206" t="str">
            <v>Resolución otorga LA</v>
          </cell>
          <cell r="Y1206" t="str">
            <v>600</v>
          </cell>
          <cell r="Z1206">
            <v>41127.492729513884</v>
          </cell>
          <cell r="AA1206" t="str">
            <v>META</v>
          </cell>
          <cell r="AB1206" t="str">
            <v>PUERTO LOPEZ -  CABUYARO - BARRANCA DE UPIA</v>
          </cell>
          <cell r="AC1206" t="str">
            <v>N/A</v>
          </cell>
          <cell r="AD1206" t="str">
            <v>Semestral</v>
          </cell>
          <cell r="AE1206">
            <v>6</v>
          </cell>
          <cell r="AF1206" t="str">
            <v>Construcción /Operación</v>
          </cell>
          <cell r="AG1206" t="str">
            <v>Construcción</v>
          </cell>
          <cell r="AH1206" t="str">
            <v>Anual (inicio de actividades en octubre de 2012)</v>
          </cell>
          <cell r="AI1206" t="str">
            <v>Entregaron el último ICA (pozo Mariposa) el 03 de septiembre de 2018</v>
          </cell>
          <cell r="AJ1206">
            <v>43346</v>
          </cell>
          <cell r="AK1206" t="str">
            <v>GEOTECNISTA</v>
          </cell>
          <cell r="AL1206">
            <v>2</v>
          </cell>
          <cell r="AM1206" t="str">
            <v>Si</v>
          </cell>
          <cell r="AN1206">
            <v>0</v>
          </cell>
          <cell r="AO1206">
            <v>0</v>
          </cell>
          <cell r="AP1206">
            <v>0</v>
          </cell>
          <cell r="AQ1206">
            <v>0</v>
          </cell>
          <cell r="AR1206">
            <v>0</v>
          </cell>
          <cell r="AS1206">
            <v>0</v>
          </cell>
          <cell r="AT1206">
            <v>0</v>
          </cell>
          <cell r="AU1206">
            <v>0</v>
          </cell>
          <cell r="AV1206">
            <v>1</v>
          </cell>
          <cell r="AW1206">
            <v>0</v>
          </cell>
          <cell r="AX1206">
            <v>0</v>
          </cell>
          <cell r="AY1206">
            <v>0</v>
          </cell>
          <cell r="AZ1206">
            <v>1</v>
          </cell>
          <cell r="BA1206">
            <v>0</v>
          </cell>
          <cell r="BB1206" t="str">
            <v>Seguimiento 2017</v>
          </cell>
          <cell r="BC1206">
            <v>43346</v>
          </cell>
          <cell r="BD1206">
            <v>5779</v>
          </cell>
          <cell r="BE1206">
            <v>43371</v>
          </cell>
          <cell r="BM1206">
            <v>125571596.2</v>
          </cell>
          <cell r="BN1206" t="str">
            <v>VISITA</v>
          </cell>
          <cell r="BO1206">
            <v>118463770</v>
          </cell>
          <cell r="BP1206" t="str">
            <v>SI</v>
          </cell>
          <cell r="BQ1206">
            <v>8</v>
          </cell>
          <cell r="BR1206">
            <v>1</v>
          </cell>
          <cell r="BS1206">
            <v>0</v>
          </cell>
          <cell r="BT1206" t="str">
            <v>---</v>
          </cell>
          <cell r="BU1206" t="str">
            <v>---</v>
          </cell>
          <cell r="BV1206" t="str">
            <v>---</v>
          </cell>
          <cell r="BW1206" t="str">
            <v>---</v>
          </cell>
        </row>
        <row r="1207">
          <cell r="A1207" t="str">
            <v>LAM0288</v>
          </cell>
          <cell r="B1207" t="str">
            <v>Licencia Ambiental</v>
          </cell>
          <cell r="C1207" t="str">
            <v>PROGRAMA SISMICO ORTEGA PACANDE  3</v>
          </cell>
          <cell r="D1207" t="str">
            <v xml:space="preserve">ECOPETROL S.A. </v>
          </cell>
          <cell r="E1207" t="str">
            <v>Hidrocarburos</v>
          </cell>
          <cell r="F1207" t="str">
            <v>---</v>
          </cell>
          <cell r="G1207" t="str">
            <v>---</v>
          </cell>
          <cell r="H1207" t="str">
            <v>---</v>
          </cell>
          <cell r="I1207" t="str">
            <v>---</v>
          </cell>
          <cell r="J1207" t="str">
            <v>---</v>
          </cell>
          <cell r="K1207">
            <v>4</v>
          </cell>
          <cell r="O1207" t="str">
            <v>---</v>
          </cell>
          <cell r="P1207" t="str">
            <v>N/A</v>
          </cell>
          <cell r="Q1207" t="str">
            <v>---</v>
          </cell>
          <cell r="S1207" t="str">
            <v>---</v>
          </cell>
          <cell r="T1207" t="str">
            <v>---</v>
          </cell>
          <cell r="U1207">
            <v>0</v>
          </cell>
          <cell r="V1207" t="str">
            <v>ACUMULADO</v>
          </cell>
          <cell r="W1207" t="str">
            <v>CAR Y CORTOLIMA</v>
          </cell>
          <cell r="X1207" t="str">
            <v>Elaboración auto de acumulación</v>
          </cell>
          <cell r="Y1207" t="str">
            <v>407</v>
          </cell>
          <cell r="Z1207">
            <v>35605</v>
          </cell>
          <cell r="AA1207" t="str">
            <v>N/A</v>
          </cell>
          <cell r="AB1207" t="str">
            <v>N/A</v>
          </cell>
          <cell r="AD1207" t="str">
            <v>---</v>
          </cell>
          <cell r="AE1207" t="str">
            <v>---</v>
          </cell>
          <cell r="AF1207" t="str">
            <v>---</v>
          </cell>
          <cell r="AG1207" t="str">
            <v>---</v>
          </cell>
          <cell r="AH1207" t="str">
            <v>---</v>
          </cell>
          <cell r="AI1207" t="str">
            <v>---</v>
          </cell>
          <cell r="AJ1207" t="str">
            <v>---</v>
          </cell>
          <cell r="AK1207" t="str">
            <v>---</v>
          </cell>
          <cell r="AL1207">
            <v>0</v>
          </cell>
          <cell r="AM1207" t="str">
            <v>---</v>
          </cell>
          <cell r="AN1207">
            <v>1</v>
          </cell>
          <cell r="AO1207">
            <v>0</v>
          </cell>
          <cell r="AP1207">
            <v>0</v>
          </cell>
          <cell r="AQ1207">
            <v>0</v>
          </cell>
          <cell r="AR1207">
            <v>0</v>
          </cell>
          <cell r="AS1207">
            <v>0</v>
          </cell>
          <cell r="AT1207">
            <v>0</v>
          </cell>
          <cell r="AU1207">
            <v>0</v>
          </cell>
          <cell r="AV1207">
            <v>0</v>
          </cell>
          <cell r="AW1207">
            <v>0</v>
          </cell>
          <cell r="AX1207">
            <v>0</v>
          </cell>
          <cell r="AY1207">
            <v>0</v>
          </cell>
          <cell r="AZ1207">
            <v>0</v>
          </cell>
          <cell r="BA1207">
            <v>0</v>
          </cell>
          <cell r="BB1207" t="str">
            <v>Seguimiento &lt; 2006</v>
          </cell>
          <cell r="BJ1207" t="str">
            <v>---</v>
          </cell>
          <cell r="BK1207" t="str">
            <v>---</v>
          </cell>
          <cell r="BL1207" t="str">
            <v>---</v>
          </cell>
          <cell r="BN1207" t="str">
            <v>---</v>
          </cell>
          <cell r="BO1207" t="str">
            <v>---</v>
          </cell>
          <cell r="BP1207" t="str">
            <v>---</v>
          </cell>
          <cell r="BQ1207" t="str">
            <v>---</v>
          </cell>
          <cell r="BR1207" t="str">
            <v>---</v>
          </cell>
          <cell r="BS1207" t="str">
            <v>---</v>
          </cell>
          <cell r="BT1207" t="str">
            <v>---</v>
          </cell>
          <cell r="BU1207" t="str">
            <v>---</v>
          </cell>
          <cell r="BV1207" t="str">
            <v>---</v>
          </cell>
          <cell r="BW1207" t="str">
            <v>---</v>
          </cell>
        </row>
        <row r="1208">
          <cell r="A1208" t="str">
            <v>LAM0299</v>
          </cell>
          <cell r="B1208" t="str">
            <v>Licencia Ambiental</v>
          </cell>
          <cell r="C1208" t="str">
            <v>GASODUCTO DE OCCIDENTE Y 47 RAMALES DE DISTRIBUCION MARIQUITA Y CALI</v>
          </cell>
          <cell r="D1208" t="str">
            <v xml:space="preserve">TRANSPORTADORA DE GAS INTERNACIONAL S.A. E.S.P. - TGI S.A. E.S.P. </v>
          </cell>
          <cell r="E1208" t="str">
            <v>Hidrocarburos</v>
          </cell>
          <cell r="F1208" t="str">
            <v>Transporte y Conducción</v>
          </cell>
          <cell r="G1208" t="str">
            <v>Transporte y Conducción</v>
          </cell>
          <cell r="H1208" t="str">
            <v>ANLA</v>
          </cell>
          <cell r="J1208" t="str">
            <v>OPERACIÓN</v>
          </cell>
          <cell r="K1208">
            <v>5</v>
          </cell>
          <cell r="L1208">
            <v>4252995</v>
          </cell>
          <cell r="M1208">
            <v>3782758.7962622941</v>
          </cell>
          <cell r="O1208" t="str">
            <v>DOCUMENTAL</v>
          </cell>
          <cell r="P1208" t="str">
            <v>Media</v>
          </cell>
          <cell r="Q1208" t="str">
            <v>---</v>
          </cell>
          <cell r="S1208" t="str">
            <v>---</v>
          </cell>
          <cell r="T1208">
            <v>0</v>
          </cell>
          <cell r="U1208">
            <v>19</v>
          </cell>
          <cell r="V1208" t="str">
            <v>ACTIVO</v>
          </cell>
          <cell r="W1208" t="str">
            <v>CARDER, CORPOCALDAS, CORTOLIMA, CVC</v>
          </cell>
          <cell r="X1208" t="str">
            <v>Resolución otorga LA</v>
          </cell>
          <cell r="Y1208" t="str">
            <v>874</v>
          </cell>
          <cell r="Z1208">
            <v>34929</v>
          </cell>
          <cell r="AA1208" t="str">
            <v>TOLIMA</v>
          </cell>
          <cell r="AB1208" t="str">
            <v>MARIQUITA - SANTIAGO DE CALI</v>
          </cell>
          <cell r="AC1208" t="str">
            <v>CENTRO Y EJE CAFETERO</v>
          </cell>
          <cell r="AD1208" t="str">
            <v>Anual</v>
          </cell>
          <cell r="AE1208">
            <v>12</v>
          </cell>
          <cell r="AF1208" t="str">
            <v>Operación</v>
          </cell>
          <cell r="AG1208" t="str">
            <v>Operación</v>
          </cell>
          <cell r="AH1208" t="str">
            <v>---</v>
          </cell>
          <cell r="AI1208" t="str">
            <v>---</v>
          </cell>
          <cell r="AJ1208" t="str">
            <v>---</v>
          </cell>
          <cell r="AK1208" t="str">
            <v>---</v>
          </cell>
          <cell r="AL1208">
            <v>3</v>
          </cell>
          <cell r="AM1208" t="str">
            <v>Si</v>
          </cell>
          <cell r="AN1208">
            <v>8</v>
          </cell>
          <cell r="AO1208">
            <v>0</v>
          </cell>
          <cell r="AP1208">
            <v>1</v>
          </cell>
          <cell r="AQ1208">
            <v>2</v>
          </cell>
          <cell r="AR1208">
            <v>1</v>
          </cell>
          <cell r="AS1208">
            <v>0</v>
          </cell>
          <cell r="AT1208">
            <v>0</v>
          </cell>
          <cell r="AU1208">
            <v>0</v>
          </cell>
          <cell r="AV1208">
            <v>1</v>
          </cell>
          <cell r="AW1208">
            <v>0</v>
          </cell>
          <cell r="AX1208">
            <v>1</v>
          </cell>
          <cell r="AY1208">
            <v>0</v>
          </cell>
          <cell r="AZ1208">
            <v>0</v>
          </cell>
          <cell r="BA1208">
            <v>1</v>
          </cell>
          <cell r="BB1208" t="str">
            <v>Seguimiento 2018</v>
          </cell>
          <cell r="BC1208">
            <v>43251</v>
          </cell>
          <cell r="BD1208">
            <v>4086</v>
          </cell>
          <cell r="BE1208">
            <v>43308</v>
          </cell>
          <cell r="BF1208" t="str">
            <v>Auto</v>
          </cell>
          <cell r="BG1208">
            <v>5461</v>
          </cell>
          <cell r="BH1208">
            <v>43353</v>
          </cell>
          <cell r="BI1208" t="str">
            <v>Control y Seguimiento</v>
          </cell>
          <cell r="BJ1208" t="str">
            <v>VISITA</v>
          </cell>
          <cell r="BK1208">
            <v>7</v>
          </cell>
          <cell r="BL1208">
            <v>157531000</v>
          </cell>
          <cell r="BM1208">
            <v>15791000</v>
          </cell>
          <cell r="BN1208" t="str">
            <v>---</v>
          </cell>
          <cell r="BO1208" t="str">
            <v>---</v>
          </cell>
          <cell r="BP1208" t="str">
            <v>---</v>
          </cell>
          <cell r="BQ1208">
            <v>4</v>
          </cell>
          <cell r="BR1208">
            <v>1</v>
          </cell>
          <cell r="BS1208">
            <v>0</v>
          </cell>
          <cell r="BT1208" t="str">
            <v>---</v>
          </cell>
          <cell r="BU1208" t="str">
            <v>---</v>
          </cell>
          <cell r="BV1208" t="str">
            <v>---</v>
          </cell>
          <cell r="BW1208" t="str">
            <v>---</v>
          </cell>
        </row>
        <row r="1209">
          <cell r="A1209" t="str">
            <v>LAM5350</v>
          </cell>
          <cell r="B1209" t="str">
            <v>Licencia Ambiental</v>
          </cell>
          <cell r="C1209" t="str">
            <v xml:space="preserve"> Campo Jilguero (Bloque de Producción Jilguero) hace parte de la cuenca de los Llanos Orientales, localizado en jurisdicción de los municipios de Maní y Tauramena en el departamento de Casanare</v>
          </cell>
          <cell r="D1209" t="str">
            <v xml:space="preserve">CEPSA COLOMBIA S.A. - CEPCOLSA </v>
          </cell>
          <cell r="E1209" t="str">
            <v>Hidrocarburos</v>
          </cell>
          <cell r="F1209" t="str">
            <v>Explotación</v>
          </cell>
          <cell r="G1209" t="str">
            <v>Explotación</v>
          </cell>
          <cell r="H1209" t="str">
            <v>ANLA</v>
          </cell>
          <cell r="J1209" t="str">
            <v>OPERACIÓN</v>
          </cell>
          <cell r="K1209">
            <v>5</v>
          </cell>
          <cell r="L1209">
            <v>4252995</v>
          </cell>
          <cell r="M1209">
            <v>5212877.2297297325</v>
          </cell>
          <cell r="O1209" t="str">
            <v>CON VISITA</v>
          </cell>
          <cell r="P1209" t="str">
            <v>Baja</v>
          </cell>
          <cell r="Q1209" t="str">
            <v>---</v>
          </cell>
          <cell r="S1209" t="str">
            <v>---</v>
          </cell>
          <cell r="T1209">
            <v>0.75</v>
          </cell>
          <cell r="U1209">
            <v>4</v>
          </cell>
          <cell r="V1209" t="str">
            <v>ACTIVO</v>
          </cell>
          <cell r="W1209" t="str">
            <v>CORPORINOQUIA</v>
          </cell>
          <cell r="X1209" t="str">
            <v>Resolución otorga LA</v>
          </cell>
          <cell r="Y1209" t="str">
            <v>786</v>
          </cell>
          <cell r="Z1209">
            <v>41494.29583333333</v>
          </cell>
          <cell r="AA1209" t="str">
            <v>CASANARE</v>
          </cell>
          <cell r="AB1209" t="str">
            <v>MANI - TAURAMENA</v>
          </cell>
          <cell r="AC1209" t="str">
            <v>ORINOQUIA</v>
          </cell>
          <cell r="AD1209" t="str">
            <v>Semestral (durante la perforación de pozos, pruebas de producción y la
construcción o adecuación de las facilidades de producción). Anual (operación)</v>
          </cell>
          <cell r="AE1209">
            <v>12</v>
          </cell>
          <cell r="AF1209" t="str">
            <v>Operación</v>
          </cell>
          <cell r="AG1209" t="str">
            <v>Operación</v>
          </cell>
          <cell r="AH1209" t="str">
            <v>---</v>
          </cell>
          <cell r="AI1209" t="str">
            <v>---</v>
          </cell>
          <cell r="AJ1209" t="str">
            <v>---</v>
          </cell>
          <cell r="AK1209" t="str">
            <v>---</v>
          </cell>
          <cell r="AL1209">
            <v>2</v>
          </cell>
          <cell r="AM1209" t="str">
            <v>Si</v>
          </cell>
          <cell r="AN1209">
            <v>0</v>
          </cell>
          <cell r="AO1209">
            <v>0</v>
          </cell>
          <cell r="AP1209">
            <v>0</v>
          </cell>
          <cell r="AQ1209">
            <v>0</v>
          </cell>
          <cell r="AR1209">
            <v>0</v>
          </cell>
          <cell r="AS1209">
            <v>0</v>
          </cell>
          <cell r="AT1209">
            <v>0</v>
          </cell>
          <cell r="AU1209">
            <v>0</v>
          </cell>
          <cell r="AV1209">
            <v>0</v>
          </cell>
          <cell r="AW1209">
            <v>2</v>
          </cell>
          <cell r="AX1209">
            <v>0</v>
          </cell>
          <cell r="AY1209">
            <v>0</v>
          </cell>
          <cell r="AZ1209">
            <v>0</v>
          </cell>
          <cell r="BA1209">
            <v>1</v>
          </cell>
          <cell r="BB1209" t="str">
            <v>Seguimiento 2018</v>
          </cell>
          <cell r="BC1209" t="str">
            <v>N/A</v>
          </cell>
          <cell r="BD1209">
            <v>7015</v>
          </cell>
          <cell r="BE1209">
            <v>43423.006570451384</v>
          </cell>
          <cell r="BF1209" t="str">
            <v xml:space="preserve">Resolución </v>
          </cell>
          <cell r="BG1209">
            <v>2322</v>
          </cell>
          <cell r="BH1209">
            <v>43448.594398148147</v>
          </cell>
          <cell r="BI1209" t="str">
            <v>Compensación y 1%</v>
          </cell>
          <cell r="BM1209">
            <v>90470470</v>
          </cell>
          <cell r="BN1209" t="str">
            <v>VISITA</v>
          </cell>
          <cell r="BO1209">
            <v>85349500</v>
          </cell>
          <cell r="BP1209" t="str">
            <v>---</v>
          </cell>
          <cell r="BQ1209">
            <v>6</v>
          </cell>
          <cell r="BR1209">
            <v>3</v>
          </cell>
          <cell r="BS1209">
            <v>0</v>
          </cell>
          <cell r="BT1209" t="str">
            <v>---</v>
          </cell>
          <cell r="BU1209" t="str">
            <v>---</v>
          </cell>
          <cell r="BV1209" t="str">
            <v>---</v>
          </cell>
          <cell r="BW1209" t="str">
            <v>---</v>
          </cell>
          <cell r="BX1209">
            <v>70</v>
          </cell>
          <cell r="BY1209" t="str">
            <v>No reporta</v>
          </cell>
          <cell r="BZ1209" t="str">
            <v>Afectación superficial de la capa vegetal, suelo y drenaje de aguas lluvias</v>
          </cell>
        </row>
        <row r="1210">
          <cell r="A1210" t="str">
            <v>LAM5282</v>
          </cell>
          <cell r="B1210" t="str">
            <v>Licencia Ambiental</v>
          </cell>
          <cell r="C1210" t="str">
            <v xml:space="preserve">Área de Perforación Exploratoria del VMM 15, localizado en jurisdicción de los municipios de Guaduas y Puerto Salgar en el departamento de Cundinamarca; Honda en el departamento del Tolima y La Dorada y La Victoria en el departamento de Caldas. </v>
          </cell>
          <cell r="D1210" t="str">
            <v xml:space="preserve">LOH ENERGY SUCURSAL COLOMBIA </v>
          </cell>
          <cell r="E1210" t="str">
            <v>Hidrocarburos</v>
          </cell>
          <cell r="F1210" t="str">
            <v>---</v>
          </cell>
          <cell r="G1210" t="str">
            <v>---</v>
          </cell>
          <cell r="H1210" t="str">
            <v>---</v>
          </cell>
          <cell r="I1210" t="str">
            <v>---</v>
          </cell>
          <cell r="J1210" t="str">
            <v>---</v>
          </cell>
          <cell r="K1210">
            <v>4</v>
          </cell>
          <cell r="O1210" t="str">
            <v>---</v>
          </cell>
          <cell r="P1210" t="str">
            <v>N/A</v>
          </cell>
          <cell r="Q1210" t="str">
            <v>---</v>
          </cell>
          <cell r="S1210" t="str">
            <v>---</v>
          </cell>
          <cell r="T1210" t="str">
            <v>---</v>
          </cell>
          <cell r="U1210">
            <v>2</v>
          </cell>
          <cell r="V1210" t="str">
            <v>ARCHIVADO</v>
          </cell>
          <cell r="W1210" t="str">
            <v>CAR Y CORTOLIMA</v>
          </cell>
          <cell r="X1210" t="str">
            <v>Resolución niega LA</v>
          </cell>
          <cell r="Y1210" t="str">
            <v>351</v>
          </cell>
          <cell r="Z1210">
            <v>41073.718672222218</v>
          </cell>
          <cell r="AA1210" t="str">
            <v>N/A</v>
          </cell>
          <cell r="AB1210" t="str">
            <v>N/A</v>
          </cell>
          <cell r="AD1210" t="str">
            <v>---</v>
          </cell>
          <cell r="AE1210" t="str">
            <v>---</v>
          </cell>
          <cell r="AF1210" t="str">
            <v>---</v>
          </cell>
          <cell r="AG1210" t="str">
            <v>---</v>
          </cell>
          <cell r="AH1210" t="str">
            <v>---</v>
          </cell>
          <cell r="AI1210" t="str">
            <v>---</v>
          </cell>
          <cell r="AJ1210" t="str">
            <v>---</v>
          </cell>
          <cell r="AK1210" t="str">
            <v>---</v>
          </cell>
          <cell r="AL1210">
            <v>0</v>
          </cell>
          <cell r="AM1210" t="str">
            <v>---</v>
          </cell>
          <cell r="AN1210">
            <v>0</v>
          </cell>
          <cell r="AO1210">
            <v>0</v>
          </cell>
          <cell r="AP1210">
            <v>0</v>
          </cell>
          <cell r="AQ1210">
            <v>0</v>
          </cell>
          <cell r="AR1210">
            <v>0</v>
          </cell>
          <cell r="AS1210">
            <v>0</v>
          </cell>
          <cell r="AT1210">
            <v>0</v>
          </cell>
          <cell r="AU1210">
            <v>0</v>
          </cell>
          <cell r="AV1210">
            <v>0</v>
          </cell>
          <cell r="AW1210">
            <v>0</v>
          </cell>
          <cell r="AX1210">
            <v>0</v>
          </cell>
          <cell r="AY1210">
            <v>0</v>
          </cell>
          <cell r="AZ1210">
            <v>0</v>
          </cell>
          <cell r="BA1210">
            <v>0</v>
          </cell>
          <cell r="BB1210" t="str">
            <v>Sin Seguimiento</v>
          </cell>
          <cell r="BJ1210" t="str">
            <v>---</v>
          </cell>
          <cell r="BK1210" t="str">
            <v>---</v>
          </cell>
          <cell r="BL1210" t="str">
            <v>---</v>
          </cell>
          <cell r="BN1210" t="str">
            <v>---</v>
          </cell>
          <cell r="BO1210" t="str">
            <v>---</v>
          </cell>
          <cell r="BP1210" t="str">
            <v>---</v>
          </cell>
          <cell r="BQ1210" t="str">
            <v>---</v>
          </cell>
          <cell r="BR1210" t="str">
            <v>---</v>
          </cell>
          <cell r="BS1210" t="str">
            <v>---</v>
          </cell>
          <cell r="BT1210" t="str">
            <v>---</v>
          </cell>
          <cell r="BU1210" t="str">
            <v>---</v>
          </cell>
          <cell r="BV1210" t="str">
            <v>---</v>
          </cell>
          <cell r="BW1210" t="str">
            <v>---</v>
          </cell>
        </row>
        <row r="1211">
          <cell r="A1211" t="str">
            <v>LAM5279</v>
          </cell>
          <cell r="B1211" t="str">
            <v>Licencia Ambiental</v>
          </cell>
          <cell r="C1211" t="str">
            <v xml:space="preserve">Licencia ambiental para el proyecto "Área de Perforación Exploratoria Bloque VMM-4”. </v>
          </cell>
          <cell r="D1211" t="str">
            <v xml:space="preserve">LOH ENERGY SUCURSAL COLOMBIA </v>
          </cell>
          <cell r="E1211" t="str">
            <v>Hidrocarburos</v>
          </cell>
          <cell r="F1211" t="str">
            <v>---</v>
          </cell>
          <cell r="G1211" t="str">
            <v>---</v>
          </cell>
          <cell r="H1211" t="str">
            <v>---</v>
          </cell>
          <cell r="I1211" t="str">
            <v>---</v>
          </cell>
          <cell r="J1211" t="str">
            <v>---</v>
          </cell>
          <cell r="K1211">
            <v>4</v>
          </cell>
          <cell r="O1211" t="str">
            <v>---</v>
          </cell>
          <cell r="P1211" t="str">
            <v>N/A</v>
          </cell>
          <cell r="Q1211" t="str">
            <v>---</v>
          </cell>
          <cell r="S1211" t="str">
            <v>---</v>
          </cell>
          <cell r="T1211" t="str">
            <v>---</v>
          </cell>
          <cell r="U1211">
            <v>3</v>
          </cell>
          <cell r="V1211" t="str">
            <v>ARCHIVADO</v>
          </cell>
          <cell r="W1211" t="str">
            <v>CAR Y CORTOLIMA</v>
          </cell>
          <cell r="X1211" t="str">
            <v>Resolución niega LA</v>
          </cell>
          <cell r="Y1211" t="str">
            <v>364</v>
          </cell>
          <cell r="Z1211">
            <v>41073.715819097219</v>
          </cell>
          <cell r="AA1211" t="str">
            <v>N/A</v>
          </cell>
          <cell r="AB1211" t="str">
            <v>N/A</v>
          </cell>
          <cell r="AD1211" t="str">
            <v>---</v>
          </cell>
          <cell r="AE1211" t="str">
            <v>---</v>
          </cell>
          <cell r="AF1211" t="str">
            <v>---</v>
          </cell>
          <cell r="AG1211" t="str">
            <v>---</v>
          </cell>
          <cell r="AH1211" t="str">
            <v>---</v>
          </cell>
          <cell r="AI1211" t="str">
            <v>---</v>
          </cell>
          <cell r="AJ1211" t="str">
            <v>---</v>
          </cell>
          <cell r="AK1211" t="str">
            <v>---</v>
          </cell>
          <cell r="AL1211">
            <v>0</v>
          </cell>
          <cell r="AM1211" t="str">
            <v>---</v>
          </cell>
          <cell r="AN1211">
            <v>0</v>
          </cell>
          <cell r="AO1211">
            <v>0</v>
          </cell>
          <cell r="AP1211">
            <v>0</v>
          </cell>
          <cell r="AQ1211">
            <v>0</v>
          </cell>
          <cell r="AR1211">
            <v>0</v>
          </cell>
          <cell r="AS1211">
            <v>0</v>
          </cell>
          <cell r="AT1211">
            <v>0</v>
          </cell>
          <cell r="AU1211">
            <v>0</v>
          </cell>
          <cell r="AV1211">
            <v>0</v>
          </cell>
          <cell r="AW1211">
            <v>0</v>
          </cell>
          <cell r="AX1211">
            <v>0</v>
          </cell>
          <cell r="AY1211">
            <v>0</v>
          </cell>
          <cell r="AZ1211">
            <v>0</v>
          </cell>
          <cell r="BA1211">
            <v>0</v>
          </cell>
          <cell r="BB1211" t="str">
            <v>Sin Seguimiento</v>
          </cell>
          <cell r="BJ1211" t="str">
            <v>---</v>
          </cell>
          <cell r="BK1211" t="str">
            <v>---</v>
          </cell>
          <cell r="BL1211" t="str">
            <v>---</v>
          </cell>
          <cell r="BN1211" t="str">
            <v>---</v>
          </cell>
          <cell r="BO1211" t="str">
            <v>---</v>
          </cell>
          <cell r="BP1211" t="str">
            <v>---</v>
          </cell>
          <cell r="BQ1211">
            <v>1</v>
          </cell>
          <cell r="BR1211">
            <v>1</v>
          </cell>
          <cell r="BS1211">
            <v>0</v>
          </cell>
          <cell r="BT1211" t="str">
            <v>---</v>
          </cell>
          <cell r="BU1211" t="str">
            <v>---</v>
          </cell>
          <cell r="BV1211" t="str">
            <v>---</v>
          </cell>
          <cell r="BW1211" t="str">
            <v>---</v>
          </cell>
        </row>
        <row r="1212">
          <cell r="A1212" t="str">
            <v>LAM5276</v>
          </cell>
          <cell r="B1212" t="str">
            <v>Licencia Ambiental</v>
          </cell>
          <cell r="C1212" t="str">
            <v>Bloque de Perforación Exploratoria  Valle Medio Magdalena 17- Bloque VMM-17, localizado en jurisdicción de los municipios de Guaduas y Chaguani en el departamento de Cundinamarca, y Honda, Mariquita y Armero en el departamento del Tolima.</v>
          </cell>
          <cell r="D1212" t="str">
            <v xml:space="preserve">MORICHAL SINOCO S.A. SUCURSAL COLOMBIA </v>
          </cell>
          <cell r="E1212" t="str">
            <v>Hidrocarburos</v>
          </cell>
          <cell r="F1212" t="str">
            <v>---</v>
          </cell>
          <cell r="G1212" t="str">
            <v>---</v>
          </cell>
          <cell r="H1212" t="str">
            <v>---</v>
          </cell>
          <cell r="I1212" t="str">
            <v>---</v>
          </cell>
          <cell r="J1212" t="str">
            <v>---</v>
          </cell>
          <cell r="K1212">
            <v>4</v>
          </cell>
          <cell r="O1212" t="str">
            <v>---</v>
          </cell>
          <cell r="P1212" t="str">
            <v>N/A</v>
          </cell>
          <cell r="Q1212" t="str">
            <v>---</v>
          </cell>
          <cell r="S1212" t="str">
            <v>---</v>
          </cell>
          <cell r="T1212" t="str">
            <v>---</v>
          </cell>
          <cell r="U1212">
            <v>2</v>
          </cell>
          <cell r="V1212" t="str">
            <v>ARCHIVADO</v>
          </cell>
          <cell r="W1212" t="str">
            <v>CAR Y CORTOLIMA</v>
          </cell>
          <cell r="X1212" t="str">
            <v>Resolución otorga LA</v>
          </cell>
          <cell r="Y1212" t="str">
            <v>24</v>
          </cell>
          <cell r="Z1212">
            <v>40935.70714204861</v>
          </cell>
          <cell r="AA1212" t="str">
            <v>N/A</v>
          </cell>
          <cell r="AB1212" t="str">
            <v>N/A</v>
          </cell>
          <cell r="AD1212" t="str">
            <v>---</v>
          </cell>
          <cell r="AE1212" t="str">
            <v>---</v>
          </cell>
          <cell r="AF1212" t="str">
            <v>---</v>
          </cell>
          <cell r="AG1212" t="str">
            <v>---</v>
          </cell>
          <cell r="AH1212" t="str">
            <v>---</v>
          </cell>
          <cell r="AI1212" t="str">
            <v>---</v>
          </cell>
          <cell r="AJ1212" t="str">
            <v>---</v>
          </cell>
          <cell r="AK1212" t="str">
            <v>---</v>
          </cell>
          <cell r="AL1212">
            <v>0</v>
          </cell>
          <cell r="AM1212" t="str">
            <v>---</v>
          </cell>
          <cell r="AN1212">
            <v>0</v>
          </cell>
          <cell r="AO1212">
            <v>0</v>
          </cell>
          <cell r="AP1212">
            <v>0</v>
          </cell>
          <cell r="AQ1212">
            <v>0</v>
          </cell>
          <cell r="AR1212">
            <v>0</v>
          </cell>
          <cell r="AS1212">
            <v>0</v>
          </cell>
          <cell r="AT1212">
            <v>0</v>
          </cell>
          <cell r="AU1212">
            <v>0</v>
          </cell>
          <cell r="AV1212">
            <v>0</v>
          </cell>
          <cell r="AW1212">
            <v>0</v>
          </cell>
          <cell r="AX1212">
            <v>0</v>
          </cell>
          <cell r="AY1212">
            <v>0</v>
          </cell>
          <cell r="AZ1212">
            <v>0</v>
          </cell>
          <cell r="BA1212">
            <v>0</v>
          </cell>
          <cell r="BB1212" t="str">
            <v>Sin Seguimiento</v>
          </cell>
          <cell r="BJ1212" t="str">
            <v>---</v>
          </cell>
          <cell r="BK1212" t="str">
            <v>---</v>
          </cell>
          <cell r="BL1212" t="str">
            <v>---</v>
          </cell>
          <cell r="BN1212" t="str">
            <v>---</v>
          </cell>
          <cell r="BO1212" t="str">
            <v>---</v>
          </cell>
          <cell r="BP1212" t="str">
            <v>---</v>
          </cell>
          <cell r="BQ1212">
            <v>6</v>
          </cell>
          <cell r="BR1212">
            <v>1</v>
          </cell>
          <cell r="BS1212">
            <v>0</v>
          </cell>
          <cell r="BT1212" t="str">
            <v>---</v>
          </cell>
          <cell r="BU1212" t="str">
            <v>---</v>
          </cell>
          <cell r="BV1212" t="str">
            <v>---</v>
          </cell>
          <cell r="BW1212" t="str">
            <v>---</v>
          </cell>
        </row>
        <row r="1213">
          <cell r="A1213" t="str">
            <v>LAM5243</v>
          </cell>
          <cell r="B1213" t="str">
            <v>Licencia Ambiental</v>
          </cell>
          <cell r="C1213" t="str">
            <v>Trámite administrativo de solicitud de Licencia Ambiental para el Proyecto Área de Perforación Exploratoria Palmera Norte</v>
          </cell>
          <cell r="D1213" t="str">
            <v xml:space="preserve">TRAYECTORIA OIL AND GAS SUCURSAL COLOMBIA </v>
          </cell>
          <cell r="E1213" t="str">
            <v>Hidrocarburos</v>
          </cell>
          <cell r="F1213" t="str">
            <v>---</v>
          </cell>
          <cell r="G1213" t="str">
            <v>---</v>
          </cell>
          <cell r="H1213" t="str">
            <v>---</v>
          </cell>
          <cell r="I1213" t="str">
            <v>---</v>
          </cell>
          <cell r="J1213" t="str">
            <v>---</v>
          </cell>
          <cell r="K1213">
            <v>4</v>
          </cell>
          <cell r="O1213" t="str">
            <v>---</v>
          </cell>
          <cell r="P1213" t="str">
            <v>N/A</v>
          </cell>
          <cell r="Q1213" t="str">
            <v>---</v>
          </cell>
          <cell r="S1213" t="str">
            <v>---</v>
          </cell>
          <cell r="T1213" t="str">
            <v>---</v>
          </cell>
          <cell r="U1213">
            <v>1</v>
          </cell>
          <cell r="V1213" t="str">
            <v>ARCHIVADO</v>
          </cell>
          <cell r="W1213" t="str">
            <v>CAR Y CORTOLIMA</v>
          </cell>
          <cell r="X1213" t="str">
            <v>Auto desistimiento recurso/solicitud</v>
          </cell>
          <cell r="Y1213">
            <v>3761</v>
          </cell>
          <cell r="Z1213">
            <v>42593</v>
          </cell>
          <cell r="AA1213" t="str">
            <v>N/A</v>
          </cell>
          <cell r="AB1213" t="str">
            <v>N/A</v>
          </cell>
          <cell r="AD1213" t="str">
            <v>---</v>
          </cell>
          <cell r="AE1213" t="str">
            <v>---</v>
          </cell>
          <cell r="AF1213" t="str">
            <v>---</v>
          </cell>
          <cell r="AG1213" t="str">
            <v>---</v>
          </cell>
          <cell r="AH1213" t="str">
            <v>---</v>
          </cell>
          <cell r="AI1213" t="str">
            <v>---</v>
          </cell>
          <cell r="AJ1213" t="str">
            <v>---</v>
          </cell>
          <cell r="AK1213" t="str">
            <v>---</v>
          </cell>
          <cell r="AL1213">
            <v>0</v>
          </cell>
          <cell r="AM1213" t="str">
            <v>---</v>
          </cell>
          <cell r="AN1213">
            <v>0</v>
          </cell>
          <cell r="AO1213">
            <v>0</v>
          </cell>
          <cell r="AP1213">
            <v>0</v>
          </cell>
          <cell r="AQ1213">
            <v>0</v>
          </cell>
          <cell r="AR1213">
            <v>0</v>
          </cell>
          <cell r="AS1213">
            <v>0</v>
          </cell>
          <cell r="AT1213">
            <v>0</v>
          </cell>
          <cell r="AU1213">
            <v>0</v>
          </cell>
          <cell r="AV1213">
            <v>0</v>
          </cell>
          <cell r="AW1213">
            <v>0</v>
          </cell>
          <cell r="AX1213">
            <v>0</v>
          </cell>
          <cell r="AY1213">
            <v>0</v>
          </cell>
          <cell r="AZ1213">
            <v>0</v>
          </cell>
          <cell r="BA1213">
            <v>0</v>
          </cell>
          <cell r="BB1213" t="str">
            <v>Sin Seguimiento</v>
          </cell>
          <cell r="BJ1213" t="str">
            <v>---</v>
          </cell>
          <cell r="BK1213" t="str">
            <v>---</v>
          </cell>
          <cell r="BL1213" t="str">
            <v>---</v>
          </cell>
          <cell r="BN1213" t="str">
            <v>---</v>
          </cell>
          <cell r="BO1213" t="str">
            <v>---</v>
          </cell>
          <cell r="BP1213" t="str">
            <v>---</v>
          </cell>
          <cell r="BQ1213">
            <v>1</v>
          </cell>
          <cell r="BR1213">
            <v>0</v>
          </cell>
          <cell r="BS1213">
            <v>0</v>
          </cell>
          <cell r="BT1213" t="str">
            <v>---</v>
          </cell>
          <cell r="BU1213" t="str">
            <v>---</v>
          </cell>
          <cell r="BV1213" t="str">
            <v>---</v>
          </cell>
          <cell r="BW1213" t="str">
            <v>---</v>
          </cell>
        </row>
        <row r="1214">
          <cell r="A1214" t="str">
            <v>LAM5090</v>
          </cell>
          <cell r="B1214" t="str">
            <v>Licencia Ambiental</v>
          </cell>
          <cell r="C1214" t="str">
            <v>Área de Perforación Exploratoria Reto Este.</v>
          </cell>
          <cell r="D1214" t="str">
            <v xml:space="preserve">ECOPETROL S.A. </v>
          </cell>
          <cell r="E1214" t="str">
            <v>Hidrocarburos</v>
          </cell>
          <cell r="F1214" t="str">
            <v>Exploración</v>
          </cell>
          <cell r="G1214" t="str">
            <v>Exploración</v>
          </cell>
          <cell r="H1214" t="str">
            <v>ANLA</v>
          </cell>
          <cell r="J1214" t="str">
            <v>OPERACIÓN</v>
          </cell>
          <cell r="K1214">
            <v>4</v>
          </cell>
          <cell r="L1214">
            <v>3402396</v>
          </cell>
          <cell r="M1214">
            <v>5212877.2297297325</v>
          </cell>
          <cell r="O1214" t="str">
            <v>CON VISITA</v>
          </cell>
          <cell r="P1214" t="str">
            <v>Baja</v>
          </cell>
          <cell r="Q1214" t="str">
            <v>---</v>
          </cell>
          <cell r="S1214" t="str">
            <v>---</v>
          </cell>
          <cell r="T1214">
            <v>0.75</v>
          </cell>
          <cell r="U1214">
            <v>3</v>
          </cell>
          <cell r="V1214" t="str">
            <v>ACTIVO</v>
          </cell>
          <cell r="W1214" t="str">
            <v>CORMACARENA</v>
          </cell>
          <cell r="X1214" t="str">
            <v>Resolución otorga LA</v>
          </cell>
          <cell r="Y1214" t="str">
            <v>130</v>
          </cell>
          <cell r="Z1214">
            <v>40882.57557685185</v>
          </cell>
          <cell r="AA1214" t="str">
            <v>META</v>
          </cell>
          <cell r="AB1214" t="str">
            <v>MAPIRIPAN</v>
          </cell>
          <cell r="AC1214" t="str">
            <v>ORINOQUIA</v>
          </cell>
          <cell r="AD1214" t="str">
            <v>Semestral</v>
          </cell>
          <cell r="AE1214">
            <v>6</v>
          </cell>
          <cell r="AF1214" t="str">
            <v>Operación</v>
          </cell>
          <cell r="AG1214" t="str">
            <v>Operación</v>
          </cell>
          <cell r="AH1214" t="str">
            <v>---</v>
          </cell>
          <cell r="AI1214" t="str">
            <v>---</v>
          </cell>
          <cell r="AJ1214" t="str">
            <v>---</v>
          </cell>
          <cell r="AK1214" t="str">
            <v>---</v>
          </cell>
          <cell r="AL1214">
            <v>0</v>
          </cell>
          <cell r="AM1214" t="str">
            <v>Si</v>
          </cell>
          <cell r="AN1214">
            <v>0</v>
          </cell>
          <cell r="AO1214">
            <v>0</v>
          </cell>
          <cell r="AP1214">
            <v>0</v>
          </cell>
          <cell r="AQ1214">
            <v>0</v>
          </cell>
          <cell r="AR1214">
            <v>0</v>
          </cell>
          <cell r="AS1214">
            <v>0</v>
          </cell>
          <cell r="AT1214">
            <v>0</v>
          </cell>
          <cell r="AU1214">
            <v>0</v>
          </cell>
          <cell r="AV1214">
            <v>0</v>
          </cell>
          <cell r="AW1214">
            <v>0</v>
          </cell>
          <cell r="AX1214">
            <v>0</v>
          </cell>
          <cell r="AY1214">
            <v>0</v>
          </cell>
          <cell r="AZ1214">
            <v>0</v>
          </cell>
          <cell r="BA1214">
            <v>1</v>
          </cell>
          <cell r="BB1214" t="str">
            <v>Seguimiento 2018</v>
          </cell>
          <cell r="BC1214" t="str">
            <v>N/A</v>
          </cell>
          <cell r="BD1214">
            <v>1730</v>
          </cell>
          <cell r="BE1214">
            <v>43209</v>
          </cell>
          <cell r="BF1214" t="str">
            <v xml:space="preserve">Resolución </v>
          </cell>
          <cell r="BG1214">
            <v>765</v>
          </cell>
          <cell r="BH1214">
            <v>43241</v>
          </cell>
          <cell r="BI1214" t="str">
            <v>Compensación y 1%</v>
          </cell>
          <cell r="BM1214">
            <v>102667830</v>
          </cell>
          <cell r="BN1214" t="str">
            <v>---</v>
          </cell>
          <cell r="BO1214" t="str">
            <v>---</v>
          </cell>
          <cell r="BP1214" t="str">
            <v>---</v>
          </cell>
          <cell r="BQ1214">
            <v>2</v>
          </cell>
          <cell r="BR1214">
            <v>0</v>
          </cell>
          <cell r="BS1214">
            <v>0</v>
          </cell>
          <cell r="BT1214" t="str">
            <v>---</v>
          </cell>
          <cell r="BU1214" t="str">
            <v>---</v>
          </cell>
          <cell r="BV1214" t="str">
            <v>---</v>
          </cell>
          <cell r="BW1214" t="str">
            <v>---</v>
          </cell>
        </row>
        <row r="1215">
          <cell r="A1215" t="str">
            <v>LAM5038</v>
          </cell>
          <cell r="B1215" t="str">
            <v>Licencia Ambiental</v>
          </cell>
          <cell r="C1215" t="str">
            <v>Bloque Exploratorio El Sancy</v>
          </cell>
          <cell r="D1215" t="str">
            <v xml:space="preserve">CEPSA COLOMBIA S.A. - CEPCOLSA </v>
          </cell>
          <cell r="E1215" t="str">
            <v>Hidrocarburos</v>
          </cell>
          <cell r="F1215" t="str">
            <v>---</v>
          </cell>
          <cell r="G1215" t="str">
            <v>---</v>
          </cell>
          <cell r="H1215" t="str">
            <v>---</v>
          </cell>
          <cell r="I1215" t="str">
            <v>---</v>
          </cell>
          <cell r="J1215" t="str">
            <v>---</v>
          </cell>
          <cell r="K1215">
            <v>4</v>
          </cell>
          <cell r="O1215" t="str">
            <v>---</v>
          </cell>
          <cell r="P1215" t="str">
            <v>N/A</v>
          </cell>
          <cell r="Q1215" t="str">
            <v>---</v>
          </cell>
          <cell r="S1215" t="str">
            <v>---</v>
          </cell>
          <cell r="T1215" t="str">
            <v>---</v>
          </cell>
          <cell r="U1215">
            <v>2</v>
          </cell>
          <cell r="V1215" t="str">
            <v>ARCHIVADO</v>
          </cell>
          <cell r="W1215" t="str">
            <v>CAR Y CORTOLIMA</v>
          </cell>
          <cell r="X1215" t="str">
            <v>Auto de desistimiento</v>
          </cell>
          <cell r="Y1215">
            <v>619</v>
          </cell>
          <cell r="Z1215">
            <v>40975</v>
          </cell>
          <cell r="AA1215" t="str">
            <v>N/A</v>
          </cell>
          <cell r="AB1215" t="str">
            <v>N/A</v>
          </cell>
          <cell r="AD1215" t="str">
            <v>---</v>
          </cell>
          <cell r="AE1215" t="str">
            <v>---</v>
          </cell>
          <cell r="AF1215" t="str">
            <v>---</v>
          </cell>
          <cell r="AG1215" t="str">
            <v>---</v>
          </cell>
          <cell r="AH1215" t="str">
            <v>---</v>
          </cell>
          <cell r="AI1215" t="str">
            <v>---</v>
          </cell>
          <cell r="AJ1215" t="str">
            <v>---</v>
          </cell>
          <cell r="AK1215" t="str">
            <v>---</v>
          </cell>
          <cell r="AL1215">
            <v>0</v>
          </cell>
          <cell r="AM1215" t="str">
            <v>---</v>
          </cell>
          <cell r="AN1215">
            <v>0</v>
          </cell>
          <cell r="AO1215">
            <v>0</v>
          </cell>
          <cell r="AP1215">
            <v>0</v>
          </cell>
          <cell r="AQ1215">
            <v>0</v>
          </cell>
          <cell r="AR1215">
            <v>0</v>
          </cell>
          <cell r="AS1215">
            <v>0</v>
          </cell>
          <cell r="AT1215">
            <v>0</v>
          </cell>
          <cell r="AU1215">
            <v>0</v>
          </cell>
          <cell r="AV1215">
            <v>0</v>
          </cell>
          <cell r="AW1215">
            <v>0</v>
          </cell>
          <cell r="AX1215">
            <v>0</v>
          </cell>
          <cell r="AY1215">
            <v>0</v>
          </cell>
          <cell r="AZ1215">
            <v>0</v>
          </cell>
          <cell r="BA1215">
            <v>0</v>
          </cell>
          <cell r="BB1215" t="str">
            <v>Sin Seguimiento</v>
          </cell>
          <cell r="BJ1215" t="str">
            <v>---</v>
          </cell>
          <cell r="BK1215" t="str">
            <v>---</v>
          </cell>
          <cell r="BL1215" t="str">
            <v>---</v>
          </cell>
          <cell r="BN1215" t="str">
            <v>---</v>
          </cell>
          <cell r="BO1215" t="str">
            <v>---</v>
          </cell>
          <cell r="BP1215" t="str">
            <v>---</v>
          </cell>
          <cell r="BQ1215" t="str">
            <v>---</v>
          </cell>
          <cell r="BR1215" t="str">
            <v>---</v>
          </cell>
          <cell r="BS1215" t="str">
            <v>---</v>
          </cell>
          <cell r="BT1215" t="str">
            <v>---</v>
          </cell>
          <cell r="BU1215" t="str">
            <v>---</v>
          </cell>
          <cell r="BV1215" t="str">
            <v>---</v>
          </cell>
          <cell r="BW1215" t="str">
            <v>---</v>
          </cell>
        </row>
        <row r="1216">
          <cell r="A1216" t="str">
            <v>LAM5025</v>
          </cell>
          <cell r="B1216" t="str">
            <v>Licencia Ambiental</v>
          </cell>
          <cell r="C1216" t="str">
            <v>Área de Interés Exploratoria Alea 1848A.</v>
          </cell>
          <cell r="D1216" t="str">
            <v xml:space="preserve">VETRA EXPLORACIÓN Y PRODUCCIÓN COLOMBIA S.A.S. – VETRA EyP S.A.S. </v>
          </cell>
          <cell r="E1216" t="str">
            <v>Hidrocarburos</v>
          </cell>
          <cell r="F1216" t="str">
            <v>Exploración</v>
          </cell>
          <cell r="G1216" t="str">
            <v>Exploración</v>
          </cell>
          <cell r="H1216" t="str">
            <v>ANLA</v>
          </cell>
          <cell r="J1216" t="str">
            <v>OPERACIÓN</v>
          </cell>
          <cell r="K1216">
            <v>4</v>
          </cell>
          <cell r="L1216">
            <v>3402396</v>
          </cell>
          <cell r="M1216">
            <v>4903284.5855999999</v>
          </cell>
          <cell r="O1216" t="str">
            <v>CON VISITA</v>
          </cell>
          <cell r="P1216" t="str">
            <v>Baja</v>
          </cell>
          <cell r="Q1216" t="str">
            <v>---</v>
          </cell>
          <cell r="S1216" t="str">
            <v>---</v>
          </cell>
          <cell r="T1216">
            <v>0</v>
          </cell>
          <cell r="U1216">
            <v>3</v>
          </cell>
          <cell r="V1216" t="str">
            <v>ACTIVO</v>
          </cell>
          <cell r="W1216" t="str">
            <v>CORPOAMAZONIA</v>
          </cell>
          <cell r="X1216" t="str">
            <v>Resolución otorga LA</v>
          </cell>
          <cell r="Y1216" t="str">
            <v>969</v>
          </cell>
          <cell r="Z1216">
            <v>40690.548585034718</v>
          </cell>
          <cell r="AA1216" t="str">
            <v>PUTUMAYO</v>
          </cell>
          <cell r="AB1216" t="str">
            <v>PUERTO ASIS</v>
          </cell>
          <cell r="AC1216" t="str">
            <v>AMAZONIA Y PACIFICO</v>
          </cell>
          <cell r="AD1216" t="str">
            <v>Semestral</v>
          </cell>
          <cell r="AE1216">
            <v>12</v>
          </cell>
          <cell r="AF1216" t="str">
            <v>Operación</v>
          </cell>
          <cell r="AG1216" t="str">
            <v>Operación</v>
          </cell>
          <cell r="AH1216" t="str">
            <v>Anual</v>
          </cell>
          <cell r="AI1216" t="str">
            <v>---</v>
          </cell>
          <cell r="AJ1216" t="str">
            <v>---</v>
          </cell>
          <cell r="AK1216" t="str">
            <v>N/A</v>
          </cell>
          <cell r="AL1216">
            <v>2</v>
          </cell>
          <cell r="AM1216" t="str">
            <v>Si</v>
          </cell>
          <cell r="AN1216">
            <v>0</v>
          </cell>
          <cell r="AO1216">
            <v>0</v>
          </cell>
          <cell r="AP1216">
            <v>0</v>
          </cell>
          <cell r="AQ1216">
            <v>0</v>
          </cell>
          <cell r="AR1216">
            <v>0</v>
          </cell>
          <cell r="AS1216">
            <v>0</v>
          </cell>
          <cell r="AT1216">
            <v>0</v>
          </cell>
          <cell r="AU1216">
            <v>0</v>
          </cell>
          <cell r="AV1216">
            <v>1</v>
          </cell>
          <cell r="AW1216">
            <v>0</v>
          </cell>
          <cell r="AX1216">
            <v>0</v>
          </cell>
          <cell r="AY1216">
            <v>1</v>
          </cell>
          <cell r="AZ1216">
            <v>0</v>
          </cell>
          <cell r="BA1216">
            <v>0</v>
          </cell>
          <cell r="BB1216" t="str">
            <v>Seguimiento 2016</v>
          </cell>
          <cell r="BC1216">
            <v>43369</v>
          </cell>
          <cell r="BD1216">
            <v>7033</v>
          </cell>
          <cell r="BE1216">
            <v>43423</v>
          </cell>
          <cell r="BM1216">
            <v>101496908</v>
          </cell>
          <cell r="BN1216" t="str">
            <v>VISITA</v>
          </cell>
          <cell r="BO1216">
            <v>95751800</v>
          </cell>
          <cell r="BP1216" t="str">
            <v>NO</v>
          </cell>
          <cell r="BQ1216">
            <v>4</v>
          </cell>
          <cell r="BR1216">
            <v>2</v>
          </cell>
          <cell r="BS1216">
            <v>0</v>
          </cell>
          <cell r="BT1216" t="str">
            <v>---</v>
          </cell>
          <cell r="BU1216" t="str">
            <v>---</v>
          </cell>
          <cell r="BV1216" t="str">
            <v>---</v>
          </cell>
          <cell r="BW1216" t="str">
            <v>---</v>
          </cell>
        </row>
        <row r="1217">
          <cell r="A1217" t="str">
            <v>LAM4971</v>
          </cell>
          <cell r="B1217" t="str">
            <v>Licencia Ambiental</v>
          </cell>
          <cell r="C1217" t="str">
            <v>Área de Perforación Exploratoria Marina Bloque Fuerte Sur</v>
          </cell>
          <cell r="D1217" t="str">
            <v xml:space="preserve">ECOPETROL S.A. </v>
          </cell>
          <cell r="E1217" t="str">
            <v>Hidrocarburos</v>
          </cell>
          <cell r="F1217" t="str">
            <v>Exploración</v>
          </cell>
          <cell r="G1217" t="str">
            <v>Exploración</v>
          </cell>
          <cell r="H1217" t="str">
            <v>ANLA</v>
          </cell>
          <cell r="J1217" t="str">
            <v>CIERRE TÉCNICO</v>
          </cell>
          <cell r="O1217" t="str">
            <v>DOCUMENTAL</v>
          </cell>
          <cell r="P1217" t="str">
            <v>Media</v>
          </cell>
          <cell r="Q1217" t="str">
            <v>---</v>
          </cell>
          <cell r="S1217" t="str">
            <v>---</v>
          </cell>
          <cell r="T1217">
            <v>0</v>
          </cell>
          <cell r="U1217">
            <v>5</v>
          </cell>
          <cell r="V1217" t="str">
            <v>ACTIVO</v>
          </cell>
          <cell r="W1217" t="str">
            <v>N/A</v>
          </cell>
          <cell r="X1217" t="str">
            <v>Resolución otorga LA</v>
          </cell>
          <cell r="Y1217" t="str">
            <v>723</v>
          </cell>
          <cell r="Z1217">
            <v>41163.655381828699</v>
          </cell>
          <cell r="AA1217" t="str">
            <v>MAR CARIBE</v>
          </cell>
          <cell r="AB1217" t="str">
            <v>&lt;Null&gt;</v>
          </cell>
          <cell r="AC1217" t="str">
            <v>N/A</v>
          </cell>
          <cell r="AD1217" t="str">
            <v>Semestral</v>
          </cell>
          <cell r="AE1217">
            <v>6</v>
          </cell>
          <cell r="AF1217" t="str">
            <v>Desmantelamiento y abandono</v>
          </cell>
          <cell r="AG1217" t="str">
            <v>Cierre</v>
          </cell>
          <cell r="AH1217" t="str">
            <v>semestral</v>
          </cell>
          <cell r="AI1217">
            <v>43021</v>
          </cell>
          <cell r="AJ1217">
            <v>43021</v>
          </cell>
          <cell r="AK1217" t="str">
            <v>N/A</v>
          </cell>
          <cell r="AL1217">
            <v>2</v>
          </cell>
          <cell r="AM1217" t="str">
            <v>Si</v>
          </cell>
          <cell r="AN1217">
            <v>0</v>
          </cell>
          <cell r="AO1217">
            <v>0</v>
          </cell>
          <cell r="AP1217">
            <v>0</v>
          </cell>
          <cell r="AQ1217">
            <v>0</v>
          </cell>
          <cell r="AR1217">
            <v>0</v>
          </cell>
          <cell r="AS1217">
            <v>0</v>
          </cell>
          <cell r="AT1217">
            <v>0</v>
          </cell>
          <cell r="AU1217">
            <v>0</v>
          </cell>
          <cell r="AV1217">
            <v>0</v>
          </cell>
          <cell r="AW1217">
            <v>0</v>
          </cell>
          <cell r="AX1217">
            <v>1</v>
          </cell>
          <cell r="AY1217">
            <v>0</v>
          </cell>
          <cell r="AZ1217">
            <v>0</v>
          </cell>
          <cell r="BA1217">
            <v>1</v>
          </cell>
          <cell r="BB1217" t="str">
            <v>Seguimiento 2018</v>
          </cell>
          <cell r="BC1217">
            <v>43137</v>
          </cell>
          <cell r="BD1217">
            <v>609</v>
          </cell>
          <cell r="BE1217">
            <v>43154</v>
          </cell>
          <cell r="BF1217" t="str">
            <v>Auto</v>
          </cell>
          <cell r="BG1217">
            <v>3398</v>
          </cell>
          <cell r="BH1217">
            <v>43278</v>
          </cell>
          <cell r="BI1217" t="str">
            <v>Control y Seguimiento</v>
          </cell>
          <cell r="BJ1217" t="str">
            <v>---</v>
          </cell>
          <cell r="BK1217" t="str">
            <v>---</v>
          </cell>
          <cell r="BL1217" t="str">
            <v>---</v>
          </cell>
          <cell r="BM1217">
            <v>10358000</v>
          </cell>
          <cell r="BN1217" t="str">
            <v>---</v>
          </cell>
          <cell r="BO1217" t="str">
            <v>---</v>
          </cell>
          <cell r="BP1217" t="str">
            <v>NO</v>
          </cell>
          <cell r="BQ1217">
            <v>4</v>
          </cell>
          <cell r="BR1217">
            <v>4</v>
          </cell>
          <cell r="BS1217">
            <v>0</v>
          </cell>
          <cell r="BT1217" t="str">
            <v>---</v>
          </cell>
          <cell r="BU1217" t="str">
            <v>---</v>
          </cell>
          <cell r="BV1217" t="str">
            <v>---</v>
          </cell>
          <cell r="BW1217" t="str">
            <v>---</v>
          </cell>
        </row>
        <row r="1218">
          <cell r="A1218" t="str">
            <v>LAM4945</v>
          </cell>
          <cell r="B1218" t="str">
            <v>Licencia Ambiental</v>
          </cell>
          <cell r="C1218" t="str">
            <v>Área de Perforación Exploratoria Topoyaco Norte</v>
          </cell>
          <cell r="D1218" t="str">
            <v xml:space="preserve">TRAYECTORIA OIL AND GAS SUCURSAL COLOMBIA </v>
          </cell>
          <cell r="E1218" t="str">
            <v>Hidrocarburos</v>
          </cell>
          <cell r="F1218" t="str">
            <v>Exploración</v>
          </cell>
          <cell r="G1218" t="str">
            <v>Exploración</v>
          </cell>
          <cell r="H1218" t="str">
            <v>ANLA</v>
          </cell>
          <cell r="J1218" t="str">
            <v>OPERACIÓN</v>
          </cell>
          <cell r="K1218">
            <v>4</v>
          </cell>
          <cell r="L1218">
            <v>3402396</v>
          </cell>
          <cell r="M1218">
            <v>5176529.5891764723</v>
          </cell>
          <cell r="O1218" t="str">
            <v>CON VISITA</v>
          </cell>
          <cell r="P1218" t="str">
            <v>Alta</v>
          </cell>
          <cell r="Q1218" t="str">
            <v>---</v>
          </cell>
          <cell r="S1218" t="str">
            <v>---</v>
          </cell>
          <cell r="T1218">
            <v>0.75</v>
          </cell>
          <cell r="U1218">
            <v>2</v>
          </cell>
          <cell r="V1218" t="str">
            <v>ACTIVO</v>
          </cell>
          <cell r="W1218" t="str">
            <v>CORPOAMAZONIA</v>
          </cell>
          <cell r="X1218" t="str">
            <v>Resolución otorga LA</v>
          </cell>
          <cell r="Y1218" t="str">
            <v>609</v>
          </cell>
          <cell r="Z1218">
            <v>40632.473083483797</v>
          </cell>
          <cell r="AA1218" t="str">
            <v>CAQUETA</v>
          </cell>
          <cell r="AB1218" t="str">
            <v>SAN JOSE DEL FRAGUA</v>
          </cell>
          <cell r="AC1218" t="str">
            <v>AMAZONIA Y PACIFICO</v>
          </cell>
          <cell r="AD1218" t="str">
            <v>Semestral</v>
          </cell>
          <cell r="AE1218">
            <v>6</v>
          </cell>
          <cell r="AF1218" t="str">
            <v>Operación</v>
          </cell>
          <cell r="AG1218" t="str">
            <v>Operación</v>
          </cell>
          <cell r="AH1218" t="str">
            <v>---</v>
          </cell>
          <cell r="AI1218" t="str">
            <v>---</v>
          </cell>
          <cell r="AJ1218" t="str">
            <v>---</v>
          </cell>
          <cell r="AK1218" t="str">
            <v>---</v>
          </cell>
          <cell r="AL1218">
            <v>1</v>
          </cell>
          <cell r="AM1218" t="str">
            <v>Si</v>
          </cell>
          <cell r="AN1218">
            <v>0</v>
          </cell>
          <cell r="AO1218">
            <v>0</v>
          </cell>
          <cell r="AP1218">
            <v>0</v>
          </cell>
          <cell r="AQ1218">
            <v>0</v>
          </cell>
          <cell r="AR1218">
            <v>0</v>
          </cell>
          <cell r="AS1218">
            <v>0</v>
          </cell>
          <cell r="AT1218">
            <v>0</v>
          </cell>
          <cell r="AU1218">
            <v>0</v>
          </cell>
          <cell r="AV1218">
            <v>0</v>
          </cell>
          <cell r="AW1218">
            <v>0</v>
          </cell>
          <cell r="AX1218">
            <v>0</v>
          </cell>
          <cell r="AY1218">
            <v>0</v>
          </cell>
          <cell r="AZ1218">
            <v>1</v>
          </cell>
          <cell r="BA1218">
            <v>0</v>
          </cell>
          <cell r="BB1218" t="str">
            <v>Seguimiento 2017</v>
          </cell>
          <cell r="BM1218">
            <v>96691090.599999994</v>
          </cell>
          <cell r="BN1218" t="str">
            <v>VISITA</v>
          </cell>
          <cell r="BO1218">
            <v>91218010</v>
          </cell>
          <cell r="BP1218" t="str">
            <v>---</v>
          </cell>
          <cell r="BQ1218">
            <v>1</v>
          </cell>
          <cell r="BR1218">
            <v>0</v>
          </cell>
          <cell r="BS1218">
            <v>0</v>
          </cell>
          <cell r="BT1218" t="str">
            <v>---</v>
          </cell>
          <cell r="BU1218" t="str">
            <v>---</v>
          </cell>
          <cell r="BV1218" t="str">
            <v>---</v>
          </cell>
          <cell r="BW1218" t="str">
            <v>---</v>
          </cell>
        </row>
        <row r="1219">
          <cell r="A1219" t="str">
            <v>LAM4932</v>
          </cell>
          <cell r="B1219" t="str">
            <v>Licencia Ambiental</v>
          </cell>
          <cell r="C1219" t="str">
            <v>Área de Perforación Exploratoria Topoyaco II.</v>
          </cell>
          <cell r="D1219" t="str">
            <v xml:space="preserve">TRAYECTORIA OIL AND GAS SUCURSAL COLOMBIA </v>
          </cell>
          <cell r="E1219" t="str">
            <v>Hidrocarburos</v>
          </cell>
          <cell r="F1219" t="str">
            <v>---</v>
          </cell>
          <cell r="G1219" t="str">
            <v>---</v>
          </cell>
          <cell r="H1219" t="str">
            <v>---</v>
          </cell>
          <cell r="I1219" t="str">
            <v>---</v>
          </cell>
          <cell r="J1219" t="str">
            <v>---</v>
          </cell>
          <cell r="K1219">
            <v>4</v>
          </cell>
          <cell r="O1219" t="str">
            <v>---</v>
          </cell>
          <cell r="P1219" t="str">
            <v>N/A</v>
          </cell>
          <cell r="Q1219" t="str">
            <v>---</v>
          </cell>
          <cell r="S1219" t="str">
            <v>---</v>
          </cell>
          <cell r="T1219" t="str">
            <v>---</v>
          </cell>
          <cell r="U1219">
            <v>2</v>
          </cell>
          <cell r="V1219" t="str">
            <v>ARCHIVADO</v>
          </cell>
          <cell r="W1219" t="str">
            <v>CAR Y CORTOLIMA</v>
          </cell>
          <cell r="X1219" t="str">
            <v>Resolución Perdida de Fuerza Ejecutoria</v>
          </cell>
          <cell r="Y1219" t="str">
            <v>1340</v>
          </cell>
          <cell r="Z1219">
            <v>43031.422175925924</v>
          </cell>
          <cell r="AA1219" t="str">
            <v>CAQUETA</v>
          </cell>
          <cell r="AB1219" t="str">
            <v>SAN JOSE DEL FRAGUA</v>
          </cell>
          <cell r="AD1219" t="str">
            <v>Semestral</v>
          </cell>
          <cell r="AE1219" t="str">
            <v>---</v>
          </cell>
          <cell r="AF1219" t="str">
            <v>---</v>
          </cell>
          <cell r="AG1219" t="str">
            <v>---</v>
          </cell>
          <cell r="AH1219" t="str">
            <v>---</v>
          </cell>
          <cell r="AI1219" t="str">
            <v>---</v>
          </cell>
          <cell r="AJ1219" t="str">
            <v>---</v>
          </cell>
          <cell r="AK1219" t="str">
            <v>---</v>
          </cell>
          <cell r="AL1219">
            <v>0</v>
          </cell>
          <cell r="AM1219" t="str">
            <v>---</v>
          </cell>
          <cell r="AN1219">
            <v>0</v>
          </cell>
          <cell r="AO1219">
            <v>0</v>
          </cell>
          <cell r="AP1219">
            <v>0</v>
          </cell>
          <cell r="AQ1219">
            <v>0</v>
          </cell>
          <cell r="AR1219">
            <v>0</v>
          </cell>
          <cell r="AS1219">
            <v>0</v>
          </cell>
          <cell r="AT1219">
            <v>0</v>
          </cell>
          <cell r="AU1219">
            <v>0</v>
          </cell>
          <cell r="AV1219">
            <v>0</v>
          </cell>
          <cell r="AW1219">
            <v>0</v>
          </cell>
          <cell r="AX1219">
            <v>0</v>
          </cell>
          <cell r="AY1219">
            <v>0</v>
          </cell>
          <cell r="AZ1219">
            <v>0</v>
          </cell>
          <cell r="BA1219">
            <v>0</v>
          </cell>
          <cell r="BB1219" t="str">
            <v>Sin Seguimiento</v>
          </cell>
          <cell r="BJ1219" t="str">
            <v>---</v>
          </cell>
          <cell r="BK1219" t="str">
            <v>---</v>
          </cell>
          <cell r="BL1219" t="str">
            <v>---</v>
          </cell>
          <cell r="BN1219" t="str">
            <v>VISITA</v>
          </cell>
          <cell r="BO1219">
            <v>92533270</v>
          </cell>
          <cell r="BP1219" t="str">
            <v>---</v>
          </cell>
          <cell r="BQ1219">
            <v>2</v>
          </cell>
          <cell r="BR1219">
            <v>0</v>
          </cell>
          <cell r="BS1219">
            <v>0</v>
          </cell>
          <cell r="BT1219" t="str">
            <v>---</v>
          </cell>
          <cell r="BU1219" t="str">
            <v>---</v>
          </cell>
          <cell r="BV1219" t="str">
            <v>---</v>
          </cell>
          <cell r="BW1219" t="str">
            <v>---</v>
          </cell>
        </row>
        <row r="1220">
          <cell r="A1220" t="str">
            <v>LAM4616</v>
          </cell>
          <cell r="B1220" t="str">
            <v>Licencia Ambiental</v>
          </cell>
          <cell r="C1220" t="str">
            <v>PERFORACIÓN EXPLORATORIA ORIPAYA, localizado en jurisdicción del municipio de Cucuta, departamento de Norte de Santander</v>
          </cell>
          <cell r="D1220" t="str">
            <v xml:space="preserve">ECOPETROL S.A. </v>
          </cell>
          <cell r="E1220" t="str">
            <v>Hidrocarburos</v>
          </cell>
          <cell r="F1220" t="str">
            <v>Exploración</v>
          </cell>
          <cell r="G1220" t="str">
            <v>Exploración</v>
          </cell>
          <cell r="H1220" t="str">
            <v>CORPORACIÓN</v>
          </cell>
          <cell r="I1220" t="str">
            <v>Menor o igual a 5 carpetas</v>
          </cell>
          <cell r="J1220" t="str">
            <v>CORPORACIÓN E INVEMAR</v>
          </cell>
          <cell r="K1220">
            <v>4</v>
          </cell>
          <cell r="L1220">
            <v>3402396</v>
          </cell>
          <cell r="M1220">
            <v>3629455.0295294095</v>
          </cell>
          <cell r="O1220" t="str">
            <v>CON VISITA</v>
          </cell>
          <cell r="P1220" t="str">
            <v>Media</v>
          </cell>
          <cell r="Q1220" t="str">
            <v>---</v>
          </cell>
          <cell r="S1220" t="str">
            <v>---</v>
          </cell>
          <cell r="T1220">
            <v>0</v>
          </cell>
          <cell r="U1220">
            <v>4</v>
          </cell>
          <cell r="V1220" t="str">
            <v>ACTIVO</v>
          </cell>
          <cell r="W1220" t="str">
            <v>CORPONOR</v>
          </cell>
          <cell r="X1220" t="str">
            <v>Resolución otorga LA</v>
          </cell>
          <cell r="Y1220" t="str">
            <v>2552</v>
          </cell>
          <cell r="Z1220">
            <v>40165.441523877314</v>
          </cell>
          <cell r="AA1220" t="str">
            <v>NORTE DE SANTANDER</v>
          </cell>
          <cell r="AB1220" t="str">
            <v>CUCUTA</v>
          </cell>
          <cell r="AC1220" t="str">
            <v>CENTRO NORTE</v>
          </cell>
          <cell r="AD1220" t="str">
            <v>Uno al finalizar las etapas de construcción y perforación incluidas las pruebas cortas de producción y otro al finalizar la etapa de pruebas extensas de producción</v>
          </cell>
          <cell r="AE1220">
            <v>6</v>
          </cell>
          <cell r="AF1220" t="str">
            <v>Operación</v>
          </cell>
          <cell r="AG1220" t="str">
            <v>Operación</v>
          </cell>
          <cell r="AH1220" t="str">
            <v>Semestral</v>
          </cell>
          <cell r="AI1220" t="str">
            <v xml:space="preserve">31-12-2015
20-04-2017
12-09-2017
27-04-2018.
</v>
          </cell>
          <cell r="AJ1220">
            <v>42990</v>
          </cell>
          <cell r="AK1220" t="str">
            <v>N/A</v>
          </cell>
          <cell r="AL1220">
            <v>3</v>
          </cell>
          <cell r="AM1220" t="str">
            <v>Si</v>
          </cell>
          <cell r="AN1220">
            <v>0</v>
          </cell>
          <cell r="AO1220">
            <v>0</v>
          </cell>
          <cell r="AP1220">
            <v>0</v>
          </cell>
          <cell r="AQ1220">
            <v>0</v>
          </cell>
          <cell r="AR1220">
            <v>0</v>
          </cell>
          <cell r="AS1220">
            <v>0</v>
          </cell>
          <cell r="AT1220">
            <v>1</v>
          </cell>
          <cell r="AU1220">
            <v>1</v>
          </cell>
          <cell r="AV1220">
            <v>0</v>
          </cell>
          <cell r="AW1220">
            <v>0</v>
          </cell>
          <cell r="AX1220">
            <v>1</v>
          </cell>
          <cell r="AY1220">
            <v>0</v>
          </cell>
          <cell r="AZ1220">
            <v>0</v>
          </cell>
          <cell r="BA1220">
            <v>0</v>
          </cell>
          <cell r="BB1220" t="str">
            <v>Seguimiento 2015</v>
          </cell>
          <cell r="BC1220" t="str">
            <v>N/A</v>
          </cell>
          <cell r="BD1220">
            <v>3324</v>
          </cell>
          <cell r="BE1220">
            <v>43277</v>
          </cell>
          <cell r="BI1220" t="str">
            <v>Compensación y 1%</v>
          </cell>
          <cell r="BM1220">
            <v>102667830</v>
          </cell>
          <cell r="BN1220" t="str">
            <v>---</v>
          </cell>
          <cell r="BO1220" t="str">
            <v>---</v>
          </cell>
          <cell r="BP1220" t="str">
            <v>NO</v>
          </cell>
          <cell r="BQ1220" t="str">
            <v>---</v>
          </cell>
          <cell r="BR1220" t="str">
            <v>---</v>
          </cell>
          <cell r="BS1220" t="str">
            <v>---</v>
          </cell>
          <cell r="BT1220" t="str">
            <v>---</v>
          </cell>
          <cell r="BU1220" t="str">
            <v>---</v>
          </cell>
          <cell r="BV1220" t="str">
            <v>---</v>
          </cell>
          <cell r="BW1220" t="str">
            <v>---</v>
          </cell>
        </row>
        <row r="1221">
          <cell r="A1221" t="str">
            <v>LAM4458</v>
          </cell>
          <cell r="B1221" t="str">
            <v>Licencia Ambiental</v>
          </cell>
          <cell r="C1221" t="str">
            <v>Área de Perforación Exploratoria RODHES</v>
          </cell>
          <cell r="D1221" t="str">
            <v xml:space="preserve">ECOPETROL S.A. </v>
          </cell>
          <cell r="E1221" t="str">
            <v>Hidrocarburos</v>
          </cell>
          <cell r="F1221" t="str">
            <v>---</v>
          </cell>
          <cell r="G1221" t="str">
            <v>---</v>
          </cell>
          <cell r="H1221" t="str">
            <v>---</v>
          </cell>
          <cell r="I1221" t="str">
            <v>---</v>
          </cell>
          <cell r="J1221" t="str">
            <v>---</v>
          </cell>
          <cell r="K1221">
            <v>4</v>
          </cell>
          <cell r="O1221" t="str">
            <v>---</v>
          </cell>
          <cell r="P1221" t="str">
            <v>N/A</v>
          </cell>
          <cell r="Q1221" t="str">
            <v>---</v>
          </cell>
          <cell r="S1221" t="str">
            <v>---</v>
          </cell>
          <cell r="T1221" t="str">
            <v>---</v>
          </cell>
          <cell r="U1221">
            <v>1</v>
          </cell>
          <cell r="V1221" t="str">
            <v>ARCHIVADO</v>
          </cell>
          <cell r="W1221" t="str">
            <v>CAR Y CORTOLIMA</v>
          </cell>
          <cell r="X1221" t="str">
            <v>Resolución niega LA</v>
          </cell>
          <cell r="Y1221" t="str">
            <v>592</v>
          </cell>
          <cell r="Z1221">
            <v>40261.42939409722</v>
          </cell>
          <cell r="AA1221" t="str">
            <v>N/A</v>
          </cell>
          <cell r="AB1221" t="str">
            <v>N/A</v>
          </cell>
          <cell r="AD1221" t="str">
            <v>---</v>
          </cell>
          <cell r="AE1221" t="str">
            <v>---</v>
          </cell>
          <cell r="AF1221" t="str">
            <v>---</v>
          </cell>
          <cell r="AG1221" t="str">
            <v>---</v>
          </cell>
          <cell r="AH1221" t="str">
            <v>---</v>
          </cell>
          <cell r="AI1221" t="str">
            <v>---</v>
          </cell>
          <cell r="AJ1221" t="str">
            <v>---</v>
          </cell>
          <cell r="AK1221" t="str">
            <v>---</v>
          </cell>
          <cell r="AL1221">
            <v>0</v>
          </cell>
          <cell r="AM1221" t="str">
            <v>---</v>
          </cell>
          <cell r="AN1221">
            <v>0</v>
          </cell>
          <cell r="AO1221">
            <v>0</v>
          </cell>
          <cell r="AP1221">
            <v>0</v>
          </cell>
          <cell r="AQ1221">
            <v>0</v>
          </cell>
          <cell r="AR1221">
            <v>0</v>
          </cell>
          <cell r="AS1221">
            <v>0</v>
          </cell>
          <cell r="AT1221">
            <v>0</v>
          </cell>
          <cell r="AU1221">
            <v>0</v>
          </cell>
          <cell r="AV1221">
            <v>0</v>
          </cell>
          <cell r="AW1221">
            <v>0</v>
          </cell>
          <cell r="AX1221">
            <v>0</v>
          </cell>
          <cell r="AY1221">
            <v>0</v>
          </cell>
          <cell r="AZ1221">
            <v>0</v>
          </cell>
          <cell r="BA1221">
            <v>0</v>
          </cell>
          <cell r="BB1221" t="str">
            <v>Sin Seguimiento</v>
          </cell>
          <cell r="BJ1221" t="str">
            <v>---</v>
          </cell>
          <cell r="BK1221" t="str">
            <v>---</v>
          </cell>
          <cell r="BL1221" t="str">
            <v>---</v>
          </cell>
          <cell r="BN1221" t="str">
            <v>---</v>
          </cell>
          <cell r="BO1221" t="str">
            <v>---</v>
          </cell>
          <cell r="BP1221" t="str">
            <v>---</v>
          </cell>
          <cell r="BQ1221" t="str">
            <v>---</v>
          </cell>
          <cell r="BR1221" t="str">
            <v>---</v>
          </cell>
          <cell r="BS1221" t="str">
            <v>---</v>
          </cell>
          <cell r="BT1221" t="str">
            <v>---</v>
          </cell>
          <cell r="BU1221" t="str">
            <v>---</v>
          </cell>
          <cell r="BV1221" t="str">
            <v>---</v>
          </cell>
          <cell r="BW1221" t="str">
            <v>---</v>
          </cell>
        </row>
        <row r="1222">
          <cell r="A1222" t="str">
            <v>LAM4445</v>
          </cell>
          <cell r="B1222" t="str">
            <v>Licencia Ambiental</v>
          </cell>
          <cell r="C1222" t="str">
            <v>Área de Desarrollo Caporo</v>
          </cell>
          <cell r="D1222" t="str">
            <v xml:space="preserve">DRUMMOND LTD </v>
          </cell>
          <cell r="E1222" t="str">
            <v>Hidrocarburos</v>
          </cell>
          <cell r="F1222" t="str">
            <v>---</v>
          </cell>
          <cell r="G1222" t="str">
            <v>---</v>
          </cell>
          <cell r="H1222" t="str">
            <v>---</v>
          </cell>
          <cell r="I1222" t="str">
            <v>---</v>
          </cell>
          <cell r="J1222" t="str">
            <v>---</v>
          </cell>
          <cell r="K1222">
            <v>4</v>
          </cell>
          <cell r="O1222" t="str">
            <v>---</v>
          </cell>
          <cell r="P1222" t="str">
            <v>N/A</v>
          </cell>
          <cell r="Q1222" t="str">
            <v>---</v>
          </cell>
          <cell r="S1222" t="str">
            <v>---</v>
          </cell>
          <cell r="T1222" t="str">
            <v>---</v>
          </cell>
          <cell r="U1222">
            <v>2</v>
          </cell>
          <cell r="V1222" t="str">
            <v>ARCHIVADO</v>
          </cell>
          <cell r="W1222" t="str">
            <v>CAR Y CORTOLIMA</v>
          </cell>
          <cell r="X1222" t="str">
            <v>Resolución niega LA</v>
          </cell>
          <cell r="Y1222" t="str">
            <v>799</v>
          </cell>
          <cell r="Z1222">
            <v>41498</v>
          </cell>
          <cell r="AA1222" t="str">
            <v>N/A</v>
          </cell>
          <cell r="AB1222" t="str">
            <v>N/A</v>
          </cell>
          <cell r="AD1222" t="str">
            <v>---</v>
          </cell>
          <cell r="AE1222" t="str">
            <v>---</v>
          </cell>
          <cell r="AF1222" t="str">
            <v>---</v>
          </cell>
          <cell r="AG1222" t="str">
            <v>---</v>
          </cell>
          <cell r="AH1222" t="str">
            <v>---</v>
          </cell>
          <cell r="AI1222" t="str">
            <v>---</v>
          </cell>
          <cell r="AJ1222" t="str">
            <v>---</v>
          </cell>
          <cell r="AK1222" t="str">
            <v>---</v>
          </cell>
          <cell r="AL1222">
            <v>0</v>
          </cell>
          <cell r="AM1222" t="str">
            <v>---</v>
          </cell>
          <cell r="AN1222">
            <v>0</v>
          </cell>
          <cell r="AO1222">
            <v>0</v>
          </cell>
          <cell r="AP1222">
            <v>0</v>
          </cell>
          <cell r="AQ1222">
            <v>0</v>
          </cell>
          <cell r="AR1222">
            <v>0</v>
          </cell>
          <cell r="AS1222">
            <v>0</v>
          </cell>
          <cell r="AT1222">
            <v>0</v>
          </cell>
          <cell r="AU1222">
            <v>0</v>
          </cell>
          <cell r="AV1222">
            <v>0</v>
          </cell>
          <cell r="AW1222">
            <v>0</v>
          </cell>
          <cell r="AX1222">
            <v>0</v>
          </cell>
          <cell r="AY1222">
            <v>0</v>
          </cell>
          <cell r="AZ1222">
            <v>0</v>
          </cell>
          <cell r="BA1222">
            <v>0</v>
          </cell>
          <cell r="BB1222" t="str">
            <v>Sin Seguimiento</v>
          </cell>
          <cell r="BJ1222" t="str">
            <v>---</v>
          </cell>
          <cell r="BK1222" t="str">
            <v>---</v>
          </cell>
          <cell r="BL1222" t="str">
            <v>---</v>
          </cell>
          <cell r="BN1222" t="str">
            <v>---</v>
          </cell>
          <cell r="BO1222" t="str">
            <v>---</v>
          </cell>
          <cell r="BP1222" t="str">
            <v>---</v>
          </cell>
          <cell r="BQ1222">
            <v>1</v>
          </cell>
          <cell r="BR1222">
            <v>1</v>
          </cell>
          <cell r="BS1222">
            <v>0</v>
          </cell>
          <cell r="BT1222" t="str">
            <v>---</v>
          </cell>
          <cell r="BU1222" t="str">
            <v>---</v>
          </cell>
          <cell r="BV1222" t="str">
            <v>---</v>
          </cell>
          <cell r="BW1222" t="str">
            <v>---</v>
          </cell>
        </row>
        <row r="1223">
          <cell r="A1223" t="str">
            <v>LAM4236</v>
          </cell>
          <cell r="B1223" t="str">
            <v>Licencia Ambiental</v>
          </cell>
          <cell r="C1223" t="str">
            <v xml:space="preserve">“Área Perforación Exploratoria Guariquíes Norte” </v>
          </cell>
          <cell r="D1223" t="str">
            <v xml:space="preserve">ECOPETROL S.A. </v>
          </cell>
          <cell r="E1223" t="str">
            <v>Hidrocarburos</v>
          </cell>
          <cell r="F1223" t="str">
            <v>---</v>
          </cell>
          <cell r="G1223" t="str">
            <v>---</v>
          </cell>
          <cell r="H1223" t="str">
            <v>---</v>
          </cell>
          <cell r="I1223" t="str">
            <v>---</v>
          </cell>
          <cell r="J1223" t="str">
            <v>---</v>
          </cell>
          <cell r="K1223">
            <v>4</v>
          </cell>
          <cell r="O1223" t="str">
            <v>---</v>
          </cell>
          <cell r="P1223" t="str">
            <v>N/A</v>
          </cell>
          <cell r="Q1223" t="str">
            <v>---</v>
          </cell>
          <cell r="S1223" t="str">
            <v>---</v>
          </cell>
          <cell r="T1223" t="str">
            <v>---</v>
          </cell>
          <cell r="U1223">
            <v>1</v>
          </cell>
          <cell r="V1223" t="str">
            <v>ARCHIVADO</v>
          </cell>
          <cell r="W1223" t="str">
            <v>CAR Y CORTOLIMA</v>
          </cell>
          <cell r="X1223" t="str">
            <v>Resolución niega LA</v>
          </cell>
          <cell r="Y1223" t="str">
            <v>610</v>
          </cell>
          <cell r="Z1223">
            <v>39902.401676307869</v>
          </cell>
          <cell r="AA1223" t="str">
            <v>N/A</v>
          </cell>
          <cell r="AB1223" t="str">
            <v>N/A</v>
          </cell>
          <cell r="AD1223" t="str">
            <v>---</v>
          </cell>
          <cell r="AE1223" t="str">
            <v>---</v>
          </cell>
          <cell r="AF1223" t="str">
            <v>---</v>
          </cell>
          <cell r="AG1223" t="str">
            <v>---</v>
          </cell>
          <cell r="AH1223" t="str">
            <v>---</v>
          </cell>
          <cell r="AI1223" t="str">
            <v>---</v>
          </cell>
          <cell r="AJ1223" t="str">
            <v>---</v>
          </cell>
          <cell r="AK1223" t="str">
            <v>---</v>
          </cell>
          <cell r="AL1223">
            <v>0</v>
          </cell>
          <cell r="AM1223" t="str">
            <v>---</v>
          </cell>
          <cell r="AN1223">
            <v>0</v>
          </cell>
          <cell r="AO1223">
            <v>0</v>
          </cell>
          <cell r="AP1223">
            <v>0</v>
          </cell>
          <cell r="AQ1223">
            <v>0</v>
          </cell>
          <cell r="AR1223">
            <v>0</v>
          </cell>
          <cell r="AS1223">
            <v>0</v>
          </cell>
          <cell r="AT1223">
            <v>0</v>
          </cell>
          <cell r="AU1223">
            <v>0</v>
          </cell>
          <cell r="AV1223">
            <v>0</v>
          </cell>
          <cell r="AW1223">
            <v>0</v>
          </cell>
          <cell r="AX1223">
            <v>0</v>
          </cell>
          <cell r="AY1223">
            <v>0</v>
          </cell>
          <cell r="AZ1223">
            <v>0</v>
          </cell>
          <cell r="BA1223">
            <v>0</v>
          </cell>
          <cell r="BB1223" t="str">
            <v>Sin Seguimiento</v>
          </cell>
          <cell r="BJ1223" t="str">
            <v>---</v>
          </cell>
          <cell r="BK1223" t="str">
            <v>---</v>
          </cell>
          <cell r="BL1223" t="str">
            <v>---</v>
          </cell>
          <cell r="BN1223" t="str">
            <v>---</v>
          </cell>
          <cell r="BO1223" t="str">
            <v>---</v>
          </cell>
          <cell r="BP1223" t="str">
            <v>---</v>
          </cell>
          <cell r="BQ1223" t="str">
            <v>---</v>
          </cell>
          <cell r="BR1223" t="str">
            <v>---</v>
          </cell>
          <cell r="BS1223" t="str">
            <v>---</v>
          </cell>
          <cell r="BT1223" t="str">
            <v>---</v>
          </cell>
          <cell r="BU1223" t="str">
            <v>---</v>
          </cell>
          <cell r="BV1223" t="str">
            <v>---</v>
          </cell>
          <cell r="BW1223" t="str">
            <v>---</v>
          </cell>
        </row>
        <row r="1224">
          <cell r="A1224" t="str">
            <v>LAM4234</v>
          </cell>
          <cell r="B1224" t="str">
            <v>Licencia Ambiental</v>
          </cell>
          <cell r="C1224" t="str">
            <v>Área de Desarrollo Cabiona</v>
          </cell>
          <cell r="D1224" t="str">
            <v xml:space="preserve">HUPECOL OPERATING CO LLC </v>
          </cell>
          <cell r="E1224" t="str">
            <v>Hidrocarburos</v>
          </cell>
          <cell r="F1224" t="str">
            <v>---</v>
          </cell>
          <cell r="G1224" t="str">
            <v>---</v>
          </cell>
          <cell r="H1224" t="str">
            <v>---</v>
          </cell>
          <cell r="I1224" t="str">
            <v>---</v>
          </cell>
          <cell r="J1224" t="str">
            <v>---</v>
          </cell>
          <cell r="K1224">
            <v>4</v>
          </cell>
          <cell r="O1224" t="str">
            <v>---</v>
          </cell>
          <cell r="P1224" t="str">
            <v>N/A</v>
          </cell>
          <cell r="Q1224" t="str">
            <v>---</v>
          </cell>
          <cell r="S1224" t="str">
            <v>---</v>
          </cell>
          <cell r="T1224" t="str">
            <v>---</v>
          </cell>
          <cell r="U1224">
            <v>0</v>
          </cell>
          <cell r="V1224" t="str">
            <v>ACUMULADO</v>
          </cell>
          <cell r="W1224" t="str">
            <v>CAR Y CORTOLIMA</v>
          </cell>
          <cell r="X1224" t="str">
            <v>Elaboración auto de acumulación</v>
          </cell>
          <cell r="Y1224">
            <v>3065</v>
          </cell>
          <cell r="Z1224">
            <v>39730</v>
          </cell>
          <cell r="AA1224" t="str">
            <v>N/A</v>
          </cell>
          <cell r="AB1224" t="str">
            <v>N/A</v>
          </cell>
          <cell r="AD1224" t="str">
            <v>---</v>
          </cell>
          <cell r="AE1224" t="str">
            <v>---</v>
          </cell>
          <cell r="AF1224" t="str">
            <v>---</v>
          </cell>
          <cell r="AG1224" t="str">
            <v>---</v>
          </cell>
          <cell r="AH1224" t="str">
            <v>---</v>
          </cell>
          <cell r="AI1224" t="str">
            <v>---</v>
          </cell>
          <cell r="AJ1224" t="str">
            <v>---</v>
          </cell>
          <cell r="AK1224" t="str">
            <v>---</v>
          </cell>
          <cell r="AL1224">
            <v>0</v>
          </cell>
          <cell r="AM1224" t="str">
            <v>---</v>
          </cell>
          <cell r="AN1224">
            <v>0</v>
          </cell>
          <cell r="AO1224">
            <v>0</v>
          </cell>
          <cell r="AP1224">
            <v>0</v>
          </cell>
          <cell r="AQ1224">
            <v>0</v>
          </cell>
          <cell r="AR1224">
            <v>0</v>
          </cell>
          <cell r="AS1224">
            <v>0</v>
          </cell>
          <cell r="AT1224">
            <v>0</v>
          </cell>
          <cell r="AU1224">
            <v>0</v>
          </cell>
          <cell r="AV1224">
            <v>0</v>
          </cell>
          <cell r="AW1224">
            <v>0</v>
          </cell>
          <cell r="AX1224">
            <v>0</v>
          </cell>
          <cell r="AY1224">
            <v>0</v>
          </cell>
          <cell r="AZ1224">
            <v>0</v>
          </cell>
          <cell r="BA1224">
            <v>0</v>
          </cell>
          <cell r="BB1224" t="str">
            <v>Sin Seguimiento</v>
          </cell>
          <cell r="BJ1224" t="str">
            <v>---</v>
          </cell>
          <cell r="BK1224" t="str">
            <v>---</v>
          </cell>
          <cell r="BL1224" t="str">
            <v>---</v>
          </cell>
          <cell r="BN1224" t="str">
            <v>---</v>
          </cell>
          <cell r="BO1224" t="str">
            <v>---</v>
          </cell>
          <cell r="BP1224" t="str">
            <v>---</v>
          </cell>
          <cell r="BQ1224" t="str">
            <v>---</v>
          </cell>
          <cell r="BR1224" t="str">
            <v>---</v>
          </cell>
          <cell r="BS1224" t="str">
            <v>---</v>
          </cell>
          <cell r="BT1224" t="str">
            <v>---</v>
          </cell>
          <cell r="BU1224" t="str">
            <v>---</v>
          </cell>
          <cell r="BV1224" t="str">
            <v>---</v>
          </cell>
          <cell r="BW1224" t="str">
            <v>---</v>
          </cell>
        </row>
        <row r="1225">
          <cell r="A1225" t="str">
            <v>LAM3982</v>
          </cell>
          <cell r="B1225" t="str">
            <v>Licencia Ambiental</v>
          </cell>
          <cell r="C1225" t="str">
            <v>Campos Quinde, Comebi,Quillasinga</v>
          </cell>
          <cell r="D1225" t="str">
            <v xml:space="preserve">CONSORCIO COLOMBIA ENERGY S.A. </v>
          </cell>
          <cell r="E1225" t="str">
            <v>Hidrocarburos</v>
          </cell>
          <cell r="F1225" t="str">
            <v>---</v>
          </cell>
          <cell r="G1225" t="str">
            <v>---</v>
          </cell>
          <cell r="H1225" t="str">
            <v>---</v>
          </cell>
          <cell r="I1225" t="str">
            <v>---</v>
          </cell>
          <cell r="J1225" t="str">
            <v>---</v>
          </cell>
          <cell r="K1225">
            <v>4</v>
          </cell>
          <cell r="O1225" t="str">
            <v>---</v>
          </cell>
          <cell r="P1225" t="str">
            <v>N/A</v>
          </cell>
          <cell r="Q1225" t="str">
            <v>---</v>
          </cell>
          <cell r="S1225" t="str">
            <v>---</v>
          </cell>
          <cell r="T1225" t="str">
            <v>---</v>
          </cell>
          <cell r="U1225">
            <v>1</v>
          </cell>
          <cell r="V1225" t="str">
            <v>ARCHIVADO</v>
          </cell>
          <cell r="W1225" t="str">
            <v>CAR Y CORTOLIMA</v>
          </cell>
          <cell r="X1225" t="str">
            <v>Resolución niega LA</v>
          </cell>
          <cell r="Y1225" t="str">
            <v>544</v>
          </cell>
          <cell r="Z1225">
            <v>39542.693641087964</v>
          </cell>
          <cell r="AA1225" t="str">
            <v>N/A</v>
          </cell>
          <cell r="AB1225" t="str">
            <v>N/A</v>
          </cell>
          <cell r="AD1225" t="str">
            <v>---</v>
          </cell>
          <cell r="AE1225" t="str">
            <v>---</v>
          </cell>
          <cell r="AF1225" t="str">
            <v>---</v>
          </cell>
          <cell r="AG1225" t="str">
            <v>---</v>
          </cell>
          <cell r="AH1225" t="str">
            <v>---</v>
          </cell>
          <cell r="AI1225" t="str">
            <v>---</v>
          </cell>
          <cell r="AJ1225" t="str">
            <v>---</v>
          </cell>
          <cell r="AK1225" t="str">
            <v>---</v>
          </cell>
          <cell r="AL1225">
            <v>0</v>
          </cell>
          <cell r="AM1225" t="str">
            <v>---</v>
          </cell>
          <cell r="AN1225">
            <v>0</v>
          </cell>
          <cell r="AO1225">
            <v>0</v>
          </cell>
          <cell r="AP1225">
            <v>0</v>
          </cell>
          <cell r="AQ1225">
            <v>0</v>
          </cell>
          <cell r="AR1225">
            <v>0</v>
          </cell>
          <cell r="AS1225">
            <v>0</v>
          </cell>
          <cell r="AT1225">
            <v>0</v>
          </cell>
          <cell r="AU1225">
            <v>0</v>
          </cell>
          <cell r="AV1225">
            <v>0</v>
          </cell>
          <cell r="AW1225">
            <v>0</v>
          </cell>
          <cell r="AX1225">
            <v>0</v>
          </cell>
          <cell r="AY1225">
            <v>0</v>
          </cell>
          <cell r="AZ1225">
            <v>0</v>
          </cell>
          <cell r="BA1225">
            <v>0</v>
          </cell>
          <cell r="BB1225" t="str">
            <v>Sin Seguimiento</v>
          </cell>
          <cell r="BJ1225" t="str">
            <v>---</v>
          </cell>
          <cell r="BK1225" t="str">
            <v>---</v>
          </cell>
          <cell r="BL1225" t="str">
            <v>---</v>
          </cell>
          <cell r="BN1225" t="str">
            <v>---</v>
          </cell>
          <cell r="BO1225" t="str">
            <v>---</v>
          </cell>
          <cell r="BP1225" t="str">
            <v>---</v>
          </cell>
          <cell r="BQ1225" t="str">
            <v>---</v>
          </cell>
          <cell r="BR1225" t="str">
            <v>---</v>
          </cell>
          <cell r="BS1225" t="str">
            <v>---</v>
          </cell>
          <cell r="BT1225" t="str">
            <v>---</v>
          </cell>
          <cell r="BU1225" t="str">
            <v>---</v>
          </cell>
          <cell r="BV1225" t="str">
            <v>---</v>
          </cell>
          <cell r="BW1225" t="str">
            <v>---</v>
          </cell>
        </row>
        <row r="1226">
          <cell r="A1226" t="str">
            <v>LAM3523</v>
          </cell>
          <cell r="B1226" t="str">
            <v>Plan de Manejo Ambiental</v>
          </cell>
          <cell r="C1226" t="str">
            <v>Plan de Manejo Ambiental Campo descubierto no desarrollado e inactivo. Pozo Arjona-1</v>
          </cell>
          <cell r="D1226" t="str">
            <v xml:space="preserve">VETRA EXPLORACIÓN Y PRODUCCIÓN COLOMBIA S.A.S. – VETRA EyP S.A.S. </v>
          </cell>
          <cell r="E1226" t="str">
            <v>Hidrocarburos</v>
          </cell>
          <cell r="F1226" t="str">
            <v>Explotación</v>
          </cell>
          <cell r="G1226" t="str">
            <v>Explotación</v>
          </cell>
          <cell r="H1226" t="str">
            <v>ANLA</v>
          </cell>
          <cell r="J1226" t="str">
            <v>OPERACIÓN</v>
          </cell>
          <cell r="K1226">
            <v>5</v>
          </cell>
          <cell r="L1226">
            <v>4252995</v>
          </cell>
          <cell r="M1226">
            <v>3554839.3968000002</v>
          </cell>
          <cell r="O1226" t="str">
            <v>CON VISITA</v>
          </cell>
          <cell r="P1226" t="str">
            <v>Baja</v>
          </cell>
          <cell r="Q1226" t="str">
            <v>---</v>
          </cell>
          <cell r="S1226" t="str">
            <v>---</v>
          </cell>
          <cell r="T1226">
            <v>0.75</v>
          </cell>
          <cell r="U1226">
            <v>1</v>
          </cell>
          <cell r="V1226" t="str">
            <v>ACTIVO</v>
          </cell>
          <cell r="W1226" t="str">
            <v>CORPOCESAR</v>
          </cell>
          <cell r="X1226" t="str">
            <v>Resolución establece PMA</v>
          </cell>
          <cell r="Y1226">
            <v>2078</v>
          </cell>
          <cell r="Z1226">
            <v>39013</v>
          </cell>
          <cell r="AA1226" t="str">
            <v>CESAR</v>
          </cell>
          <cell r="AB1226" t="str">
            <v>ASTREA</v>
          </cell>
          <cell r="AC1226" t="str">
            <v>CARIBE CONTINENTAL E INSULAR</v>
          </cell>
          <cell r="AD1226" t="str">
            <v xml:space="preserve">Al finalizar las pruebas de producción </v>
          </cell>
          <cell r="AE1226">
            <v>12</v>
          </cell>
          <cell r="AF1226" t="str">
            <v>Operación</v>
          </cell>
          <cell r="AG1226" t="str">
            <v>Operación</v>
          </cell>
          <cell r="AH1226" t="str">
            <v>---</v>
          </cell>
          <cell r="AI1226" t="str">
            <v>---</v>
          </cell>
          <cell r="AJ1226" t="str">
            <v>---</v>
          </cell>
          <cell r="AK1226" t="str">
            <v>---</v>
          </cell>
          <cell r="AL1226">
            <v>0</v>
          </cell>
          <cell r="AM1226" t="str">
            <v>Si</v>
          </cell>
          <cell r="AN1226">
            <v>0</v>
          </cell>
          <cell r="AO1226">
            <v>0</v>
          </cell>
          <cell r="AP1226">
            <v>0</v>
          </cell>
          <cell r="AQ1226">
            <v>0</v>
          </cell>
          <cell r="AR1226">
            <v>0</v>
          </cell>
          <cell r="AS1226">
            <v>0</v>
          </cell>
          <cell r="AT1226">
            <v>0</v>
          </cell>
          <cell r="AU1226">
            <v>0</v>
          </cell>
          <cell r="AV1226">
            <v>0</v>
          </cell>
          <cell r="AW1226">
            <v>0</v>
          </cell>
          <cell r="AX1226">
            <v>0</v>
          </cell>
          <cell r="AY1226">
            <v>0</v>
          </cell>
          <cell r="AZ1226">
            <v>0</v>
          </cell>
          <cell r="BA1226">
            <v>0</v>
          </cell>
          <cell r="BB1226" t="str">
            <v>Sin Seguimiento</v>
          </cell>
          <cell r="BM1226">
            <v>115950324</v>
          </cell>
          <cell r="BN1226" t="str">
            <v>---</v>
          </cell>
          <cell r="BO1226" t="str">
            <v>---</v>
          </cell>
          <cell r="BP1226" t="str">
            <v>---</v>
          </cell>
          <cell r="BQ1226" t="str">
            <v>---</v>
          </cell>
          <cell r="BR1226" t="str">
            <v>---</v>
          </cell>
          <cell r="BS1226" t="str">
            <v>---</v>
          </cell>
          <cell r="BT1226" t="str">
            <v>---</v>
          </cell>
          <cell r="BU1226" t="str">
            <v>---</v>
          </cell>
          <cell r="BV1226" t="str">
            <v>---</v>
          </cell>
          <cell r="BW1226" t="str">
            <v>---</v>
          </cell>
        </row>
        <row r="1227">
          <cell r="A1227" t="str">
            <v>LAM3467</v>
          </cell>
          <cell r="B1227" t="str">
            <v>Licencia Ambiental</v>
          </cell>
          <cell r="C1227" t="str">
            <v>Área de Interés Exploratoria San Miguel-A</v>
          </cell>
          <cell r="D1227" t="str">
            <v xml:space="preserve">REPSOL EXPLORACIÓN COLOMBIA S.A. </v>
          </cell>
          <cell r="E1227" t="str">
            <v>Hidrocarburos</v>
          </cell>
          <cell r="F1227" t="str">
            <v>---</v>
          </cell>
          <cell r="G1227" t="str">
            <v>---</v>
          </cell>
          <cell r="H1227" t="str">
            <v>---</v>
          </cell>
          <cell r="I1227" t="str">
            <v>---</v>
          </cell>
          <cell r="J1227" t="str">
            <v>---</v>
          </cell>
          <cell r="K1227">
            <v>4</v>
          </cell>
          <cell r="O1227" t="str">
            <v>---</v>
          </cell>
          <cell r="P1227" t="str">
            <v>N/A</v>
          </cell>
          <cell r="Q1227" t="str">
            <v>---</v>
          </cell>
          <cell r="S1227" t="str">
            <v>---</v>
          </cell>
          <cell r="T1227" t="str">
            <v>---</v>
          </cell>
          <cell r="U1227">
            <v>1</v>
          </cell>
          <cell r="V1227" t="str">
            <v>ARCHIVADO</v>
          </cell>
          <cell r="W1227" t="str">
            <v>CAR Y CORTOLIMA</v>
          </cell>
          <cell r="X1227" t="str">
            <v>Auto de desistimiento</v>
          </cell>
          <cell r="Y1227">
            <v>610</v>
          </cell>
          <cell r="Z1227">
            <v>39150</v>
          </cell>
          <cell r="AA1227" t="str">
            <v>N/A</v>
          </cell>
          <cell r="AB1227" t="str">
            <v>N/A</v>
          </cell>
          <cell r="AD1227" t="str">
            <v>---</v>
          </cell>
          <cell r="AE1227" t="str">
            <v>---</v>
          </cell>
          <cell r="AF1227" t="str">
            <v>---</v>
          </cell>
          <cell r="AG1227" t="str">
            <v>---</v>
          </cell>
          <cell r="AH1227" t="str">
            <v>---</v>
          </cell>
          <cell r="AI1227" t="str">
            <v>---</v>
          </cell>
          <cell r="AJ1227" t="str">
            <v>---</v>
          </cell>
          <cell r="AK1227" t="str">
            <v>---</v>
          </cell>
          <cell r="AL1227">
            <v>0</v>
          </cell>
          <cell r="AM1227" t="str">
            <v>---</v>
          </cell>
          <cell r="AN1227">
            <v>0</v>
          </cell>
          <cell r="AO1227">
            <v>0</v>
          </cell>
          <cell r="AP1227">
            <v>0</v>
          </cell>
          <cell r="AQ1227">
            <v>0</v>
          </cell>
          <cell r="AR1227">
            <v>0</v>
          </cell>
          <cell r="AS1227">
            <v>0</v>
          </cell>
          <cell r="AT1227">
            <v>0</v>
          </cell>
          <cell r="AU1227">
            <v>0</v>
          </cell>
          <cell r="AV1227">
            <v>0</v>
          </cell>
          <cell r="AW1227">
            <v>0</v>
          </cell>
          <cell r="AX1227">
            <v>0</v>
          </cell>
          <cell r="AY1227">
            <v>0</v>
          </cell>
          <cell r="AZ1227">
            <v>0</v>
          </cell>
          <cell r="BA1227">
            <v>0</v>
          </cell>
          <cell r="BB1227" t="str">
            <v>Sin Seguimiento</v>
          </cell>
          <cell r="BJ1227" t="str">
            <v>---</v>
          </cell>
          <cell r="BK1227" t="str">
            <v>---</v>
          </cell>
          <cell r="BL1227" t="str">
            <v>---</v>
          </cell>
          <cell r="BN1227" t="str">
            <v>---</v>
          </cell>
          <cell r="BO1227" t="str">
            <v>---</v>
          </cell>
          <cell r="BP1227" t="str">
            <v>---</v>
          </cell>
          <cell r="BQ1227" t="str">
            <v>---</v>
          </cell>
          <cell r="BR1227" t="str">
            <v>---</v>
          </cell>
          <cell r="BS1227" t="str">
            <v>---</v>
          </cell>
          <cell r="BT1227" t="str">
            <v>---</v>
          </cell>
          <cell r="BU1227" t="str">
            <v>---</v>
          </cell>
          <cell r="BV1227" t="str">
            <v>---</v>
          </cell>
          <cell r="BW1227" t="str">
            <v>---</v>
          </cell>
        </row>
        <row r="1228">
          <cell r="A1228" t="str">
            <v>LAM0465</v>
          </cell>
          <cell r="B1228" t="str">
            <v>Licencia Ambiental</v>
          </cell>
          <cell r="C1228" t="str">
            <v>DESARROLLO  ACTIVIDADES DE SISMICA EN EL AREA DEL CONTRATO DE ASOCION TAPIR
BLOQUE TAPIR POZO EXPLORATORIO CAPORAL  1</v>
          </cell>
          <cell r="D1228" t="str">
            <v xml:space="preserve">HERITEGE MINERALS </v>
          </cell>
          <cell r="E1228" t="str">
            <v>Hidrocarburos</v>
          </cell>
          <cell r="F1228" t="str">
            <v>---</v>
          </cell>
          <cell r="G1228" t="str">
            <v>---</v>
          </cell>
          <cell r="H1228" t="str">
            <v>---</v>
          </cell>
          <cell r="I1228" t="str">
            <v>---</v>
          </cell>
          <cell r="J1228" t="str">
            <v>---</v>
          </cell>
          <cell r="K1228">
            <v>4</v>
          </cell>
          <cell r="O1228" t="str">
            <v>---</v>
          </cell>
          <cell r="P1228" t="str">
            <v>N/A</v>
          </cell>
          <cell r="Q1228" t="str">
            <v>---</v>
          </cell>
          <cell r="S1228" t="str">
            <v>---</v>
          </cell>
          <cell r="T1228" t="str">
            <v>---</v>
          </cell>
          <cell r="U1228">
            <v>2</v>
          </cell>
          <cell r="V1228" t="str">
            <v>ARCHIVADO</v>
          </cell>
          <cell r="W1228" t="str">
            <v>CAR Y CORTOLIMA</v>
          </cell>
          <cell r="X1228" t="str">
            <v>Auto desglose expediente</v>
          </cell>
          <cell r="Y1228">
            <v>353</v>
          </cell>
          <cell r="Z1228">
            <v>38429</v>
          </cell>
          <cell r="AA1228" t="str">
            <v>N/A</v>
          </cell>
          <cell r="AB1228" t="str">
            <v>N/A</v>
          </cell>
          <cell r="AD1228" t="str">
            <v>---</v>
          </cell>
          <cell r="AE1228" t="str">
            <v>---</v>
          </cell>
          <cell r="AF1228" t="str">
            <v>---</v>
          </cell>
          <cell r="AG1228" t="str">
            <v>---</v>
          </cell>
          <cell r="AH1228" t="str">
            <v>---</v>
          </cell>
          <cell r="AI1228" t="str">
            <v>---</v>
          </cell>
          <cell r="AJ1228" t="str">
            <v>---</v>
          </cell>
          <cell r="AK1228" t="str">
            <v>---</v>
          </cell>
          <cell r="AL1228">
            <v>0</v>
          </cell>
          <cell r="AM1228" t="str">
            <v>---</v>
          </cell>
          <cell r="AN1228">
            <v>1</v>
          </cell>
          <cell r="AO1228">
            <v>0</v>
          </cell>
          <cell r="AP1228">
            <v>0</v>
          </cell>
          <cell r="AQ1228">
            <v>0</v>
          </cell>
          <cell r="AR1228">
            <v>0</v>
          </cell>
          <cell r="AS1228">
            <v>0</v>
          </cell>
          <cell r="AT1228">
            <v>0</v>
          </cell>
          <cell r="AU1228">
            <v>0</v>
          </cell>
          <cell r="AV1228">
            <v>0</v>
          </cell>
          <cell r="AW1228">
            <v>0</v>
          </cell>
          <cell r="AX1228">
            <v>0</v>
          </cell>
          <cell r="AY1228">
            <v>0</v>
          </cell>
          <cell r="AZ1228">
            <v>0</v>
          </cell>
          <cell r="BA1228">
            <v>0</v>
          </cell>
          <cell r="BB1228" t="str">
            <v>Seguimiento &lt; 2006</v>
          </cell>
          <cell r="BJ1228" t="str">
            <v>---</v>
          </cell>
          <cell r="BK1228" t="str">
            <v>---</v>
          </cell>
          <cell r="BL1228" t="str">
            <v>---</v>
          </cell>
          <cell r="BN1228" t="str">
            <v>---</v>
          </cell>
          <cell r="BO1228" t="str">
            <v>---</v>
          </cell>
          <cell r="BP1228" t="str">
            <v>---</v>
          </cell>
          <cell r="BQ1228" t="str">
            <v>---</v>
          </cell>
          <cell r="BR1228" t="str">
            <v>---</v>
          </cell>
          <cell r="BS1228" t="str">
            <v>---</v>
          </cell>
          <cell r="BT1228" t="str">
            <v>---</v>
          </cell>
          <cell r="BU1228" t="str">
            <v>---</v>
          </cell>
          <cell r="BV1228" t="str">
            <v>---</v>
          </cell>
          <cell r="BW1228" t="str">
            <v>---</v>
          </cell>
        </row>
        <row r="1229">
          <cell r="A1229" t="str">
            <v>LAM3254</v>
          </cell>
          <cell r="B1229" t="str">
            <v>Licencia Ambiental</v>
          </cell>
          <cell r="C1229" t="str">
            <v>Area de Perforacion exploratoria Fortuna</v>
          </cell>
          <cell r="D1229" t="str">
            <v xml:space="preserve">EMERALD ENERGY PLC SUCURSAL COLOMBIA </v>
          </cell>
          <cell r="E1229" t="str">
            <v>Hidrocarburos</v>
          </cell>
          <cell r="F1229" t="str">
            <v>Exploración</v>
          </cell>
          <cell r="G1229" t="str">
            <v>Exploración</v>
          </cell>
          <cell r="H1229" t="str">
            <v>CORPORACIÓN</v>
          </cell>
          <cell r="I1229" t="str">
            <v>Sin criterios</v>
          </cell>
          <cell r="J1229" t="str">
            <v>CORPORACIÓN E INVEMAR</v>
          </cell>
          <cell r="K1229">
            <v>4</v>
          </cell>
          <cell r="L1229">
            <v>3402396</v>
          </cell>
          <cell r="M1229" t="str">
            <v>SOLO TERRESTRE</v>
          </cell>
          <cell r="N1229">
            <v>1777419.6984000001</v>
          </cell>
          <cell r="O1229" t="str">
            <v>CON VISITA</v>
          </cell>
          <cell r="P1229" t="str">
            <v>Media</v>
          </cell>
          <cell r="Q1229" t="str">
            <v>---</v>
          </cell>
          <cell r="S1229" t="str">
            <v>---</v>
          </cell>
          <cell r="T1229">
            <v>0</v>
          </cell>
          <cell r="U1229">
            <v>6</v>
          </cell>
          <cell r="V1229" t="str">
            <v>ACTIVO</v>
          </cell>
          <cell r="W1229" t="str">
            <v>CORPOCESAR</v>
          </cell>
          <cell r="X1229" t="str">
            <v>Resolución otorga LA</v>
          </cell>
          <cell r="Y1229" t="str">
            <v>690</v>
          </cell>
          <cell r="Z1229">
            <v>38506</v>
          </cell>
          <cell r="AA1229" t="str">
            <v>CESAR</v>
          </cell>
          <cell r="AB1229" t="str">
            <v>AGUACHICA - RIO DE ORO</v>
          </cell>
          <cell r="AC1229" t="str">
            <v>N/A</v>
          </cell>
          <cell r="AD1229" t="str">
            <v xml:space="preserve">Al finalizar la etapa de construcción y otro una vez terminadas las actividades de cada pozo </v>
          </cell>
          <cell r="AE1229">
            <v>12</v>
          </cell>
          <cell r="AF1229" t="str">
            <v>Operación</v>
          </cell>
          <cell r="AG1229" t="str">
            <v>Operación</v>
          </cell>
          <cell r="AH1229" t="str">
            <v>Anual</v>
          </cell>
          <cell r="AI1229">
            <v>43165</v>
          </cell>
          <cell r="AJ1229">
            <v>43165</v>
          </cell>
          <cell r="AK1229" t="str">
            <v>N/A</v>
          </cell>
          <cell r="AL1229">
            <v>2</v>
          </cell>
          <cell r="AM1229" t="str">
            <v>Si</v>
          </cell>
          <cell r="AN1229">
            <v>1</v>
          </cell>
          <cell r="AO1229">
            <v>0</v>
          </cell>
          <cell r="AP1229">
            <v>1</v>
          </cell>
          <cell r="AQ1229">
            <v>0</v>
          </cell>
          <cell r="AR1229">
            <v>1</v>
          </cell>
          <cell r="AS1229">
            <v>1</v>
          </cell>
          <cell r="AT1229">
            <v>1</v>
          </cell>
          <cell r="AU1229">
            <v>1</v>
          </cell>
          <cell r="AV1229">
            <v>0</v>
          </cell>
          <cell r="AW1229">
            <v>0</v>
          </cell>
          <cell r="AX1229">
            <v>0</v>
          </cell>
          <cell r="AY1229">
            <v>0</v>
          </cell>
          <cell r="AZ1229">
            <v>0</v>
          </cell>
          <cell r="BA1229">
            <v>0</v>
          </cell>
          <cell r="BB1229" t="str">
            <v>Seguimiento 2012</v>
          </cell>
          <cell r="BC1229">
            <v>43328</v>
          </cell>
          <cell r="BD1229">
            <v>6184</v>
          </cell>
          <cell r="BE1229">
            <v>43389</v>
          </cell>
          <cell r="BM1229">
            <v>102667830</v>
          </cell>
          <cell r="BN1229" t="str">
            <v>---</v>
          </cell>
          <cell r="BO1229" t="str">
            <v>---</v>
          </cell>
          <cell r="BP1229" t="str">
            <v>NO</v>
          </cell>
          <cell r="BQ1229">
            <v>0</v>
          </cell>
          <cell r="BR1229">
            <v>1</v>
          </cell>
          <cell r="BS1229">
            <v>0</v>
          </cell>
          <cell r="BT1229" t="str">
            <v>---</v>
          </cell>
          <cell r="BU1229" t="str">
            <v>---</v>
          </cell>
          <cell r="BV1229" t="str">
            <v>---</v>
          </cell>
          <cell r="BW1229" t="str">
            <v>---</v>
          </cell>
        </row>
        <row r="1230">
          <cell r="A1230" t="str">
            <v>LAM3189</v>
          </cell>
          <cell r="B1230" t="str">
            <v>Licencia Ambiental</v>
          </cell>
          <cell r="C1230" t="str">
            <v>BLOQUE ESPERANZA</v>
          </cell>
          <cell r="D1230" t="str">
            <v xml:space="preserve">GEOPRODUCTION OIL AND GAS COMPANY OF COLOMBIA </v>
          </cell>
          <cell r="E1230" t="str">
            <v>Hidrocarburos</v>
          </cell>
          <cell r="F1230" t="str">
            <v>Explotación</v>
          </cell>
          <cell r="G1230" t="str">
            <v>Explotación</v>
          </cell>
          <cell r="H1230" t="str">
            <v>ANLA</v>
          </cell>
          <cell r="J1230" t="str">
            <v>OPERACIÓN</v>
          </cell>
          <cell r="K1230">
            <v>5</v>
          </cell>
          <cell r="L1230">
            <v>4252995</v>
          </cell>
          <cell r="M1230">
            <v>3269084.6305384617</v>
          </cell>
          <cell r="O1230" t="str">
            <v>CON VISITA</v>
          </cell>
          <cell r="P1230" t="str">
            <v>Alta</v>
          </cell>
          <cell r="Q1230" t="str">
            <v>---</v>
          </cell>
          <cell r="S1230" t="str">
            <v>---</v>
          </cell>
          <cell r="T1230">
            <v>0.75</v>
          </cell>
          <cell r="U1230">
            <v>11</v>
          </cell>
          <cell r="V1230" t="str">
            <v>ACTIVO</v>
          </cell>
          <cell r="W1230" t="str">
            <v>CVS</v>
          </cell>
          <cell r="X1230" t="str">
            <v>Resolución otorga LA</v>
          </cell>
          <cell r="Y1230" t="str">
            <v>98</v>
          </cell>
          <cell r="Z1230">
            <v>39465.701371030089</v>
          </cell>
          <cell r="AA1230" t="str">
            <v>CÓRDOBA</v>
          </cell>
          <cell r="AB1230" t="str">
            <v>PUEBLO NUEVO - SAHAGUN - SAN MARCOS</v>
          </cell>
          <cell r="AC1230" t="str">
            <v>CARIBE CONTINENTAL E INSULAR</v>
          </cell>
          <cell r="AD1230" t="str">
            <v>Semestral</v>
          </cell>
          <cell r="AE1230">
            <v>12</v>
          </cell>
          <cell r="AF1230" t="str">
            <v>Operación</v>
          </cell>
          <cell r="AG1230" t="str">
            <v>Operación</v>
          </cell>
          <cell r="AH1230" t="str">
            <v>Anual</v>
          </cell>
          <cell r="AI1230">
            <v>43341</v>
          </cell>
          <cell r="AJ1230">
            <v>43341</v>
          </cell>
          <cell r="AK1230" t="str">
            <v>N/A</v>
          </cell>
          <cell r="AL1230">
            <v>2</v>
          </cell>
          <cell r="AM1230" t="str">
            <v>Si</v>
          </cell>
          <cell r="AN1230">
            <v>1</v>
          </cell>
          <cell r="AO1230">
            <v>0</v>
          </cell>
          <cell r="AP1230">
            <v>2</v>
          </cell>
          <cell r="AQ1230">
            <v>1</v>
          </cell>
          <cell r="AR1230">
            <v>0</v>
          </cell>
          <cell r="AS1230">
            <v>1</v>
          </cell>
          <cell r="AT1230">
            <v>0</v>
          </cell>
          <cell r="AU1230">
            <v>0</v>
          </cell>
          <cell r="AV1230">
            <v>1</v>
          </cell>
          <cell r="AW1230">
            <v>1</v>
          </cell>
          <cell r="AX1230">
            <v>0</v>
          </cell>
          <cell r="AY1230">
            <v>0</v>
          </cell>
          <cell r="AZ1230">
            <v>0</v>
          </cell>
          <cell r="BA1230">
            <v>0</v>
          </cell>
          <cell r="BB1230" t="str">
            <v>Seguimiento 2014</v>
          </cell>
          <cell r="BC1230">
            <v>43213</v>
          </cell>
          <cell r="BD1230">
            <v>5480</v>
          </cell>
          <cell r="BE1230">
            <v>43362</v>
          </cell>
          <cell r="BJ1230" t="str">
            <v>VISITA</v>
          </cell>
          <cell r="BK1230">
            <v>7</v>
          </cell>
          <cell r="BL1230">
            <v>121563000</v>
          </cell>
          <cell r="BM1230">
            <v>125209890</v>
          </cell>
          <cell r="BN1230" t="str">
            <v>---</v>
          </cell>
          <cell r="BO1230" t="str">
            <v>---</v>
          </cell>
          <cell r="BP1230" t="str">
            <v>NO</v>
          </cell>
          <cell r="BQ1230">
            <v>7</v>
          </cell>
          <cell r="BR1230">
            <v>3</v>
          </cell>
          <cell r="BS1230">
            <v>0</v>
          </cell>
          <cell r="BT1230" t="str">
            <v>---</v>
          </cell>
          <cell r="BU1230" t="str">
            <v>---</v>
          </cell>
          <cell r="BV1230" t="str">
            <v>---</v>
          </cell>
          <cell r="BW1230" t="str">
            <v>---</v>
          </cell>
        </row>
        <row r="1231">
          <cell r="A1231" t="str">
            <v>LAM2629</v>
          </cell>
          <cell r="B1231" t="str">
            <v>Plan de Manejo Ambiental</v>
          </cell>
          <cell r="C1231" t="str">
            <v>PERFORACION EXPLORATORIA BLOQUES MATEPIÑA A Y MATEPIÑA B - ESTABLECIMIENTO DE PLAN DE MANEJO AMBIENTAL PARA PRUEBAS EXTENSAS Y PLAN DE CONTINGENCIA PARA TRANSPORTE DE CRUDO POR CARROTANQUE, POZOS MACARENAS 1 Y TILODIRAN 1</v>
          </cell>
          <cell r="D1231" t="str">
            <v xml:space="preserve">COLOMBIA ENERGY DEVELOPMENT CO </v>
          </cell>
          <cell r="E1231" t="str">
            <v>Hidrocarburos</v>
          </cell>
          <cell r="F1231" t="str">
            <v>---</v>
          </cell>
          <cell r="G1231" t="str">
            <v>---</v>
          </cell>
          <cell r="H1231" t="str">
            <v>---</v>
          </cell>
          <cell r="I1231" t="str">
            <v>---</v>
          </cell>
          <cell r="J1231" t="str">
            <v>---</v>
          </cell>
          <cell r="K1231">
            <v>4</v>
          </cell>
          <cell r="O1231" t="str">
            <v>---</v>
          </cell>
          <cell r="P1231" t="str">
            <v>N/A</v>
          </cell>
          <cell r="Q1231" t="str">
            <v>---</v>
          </cell>
          <cell r="S1231" t="str">
            <v>---</v>
          </cell>
          <cell r="T1231" t="str">
            <v>---</v>
          </cell>
          <cell r="U1231">
            <v>1</v>
          </cell>
          <cell r="V1231" t="str">
            <v>ACUMULADO</v>
          </cell>
          <cell r="W1231" t="str">
            <v>CAR Y CORTOLIMA</v>
          </cell>
          <cell r="X1231" t="str">
            <v>Elaboración auto de acumulación</v>
          </cell>
          <cell r="Y1231">
            <v>2308</v>
          </cell>
          <cell r="Z1231">
            <v>38714</v>
          </cell>
          <cell r="AA1231" t="str">
            <v>N/A</v>
          </cell>
          <cell r="AB1231" t="str">
            <v>N/A</v>
          </cell>
          <cell r="AD1231" t="str">
            <v>---</v>
          </cell>
          <cell r="AE1231" t="str">
            <v>---</v>
          </cell>
          <cell r="AF1231" t="str">
            <v>---</v>
          </cell>
          <cell r="AG1231" t="str">
            <v>---</v>
          </cell>
          <cell r="AH1231" t="str">
            <v>---</v>
          </cell>
          <cell r="AI1231" t="str">
            <v>---</v>
          </cell>
          <cell r="AJ1231" t="str">
            <v>---</v>
          </cell>
          <cell r="AK1231" t="str">
            <v>---</v>
          </cell>
          <cell r="AL1231">
            <v>0</v>
          </cell>
          <cell r="AM1231" t="str">
            <v>---</v>
          </cell>
          <cell r="AN1231">
            <v>0</v>
          </cell>
          <cell r="AO1231">
            <v>0</v>
          </cell>
          <cell r="AP1231">
            <v>0</v>
          </cell>
          <cell r="AQ1231">
            <v>0</v>
          </cell>
          <cell r="AR1231">
            <v>0</v>
          </cell>
          <cell r="AS1231">
            <v>0</v>
          </cell>
          <cell r="AT1231">
            <v>0</v>
          </cell>
          <cell r="AU1231">
            <v>0</v>
          </cell>
          <cell r="AV1231">
            <v>0</v>
          </cell>
          <cell r="AW1231">
            <v>0</v>
          </cell>
          <cell r="AX1231">
            <v>0</v>
          </cell>
          <cell r="AY1231">
            <v>0</v>
          </cell>
          <cell r="AZ1231">
            <v>0</v>
          </cell>
          <cell r="BA1231">
            <v>0</v>
          </cell>
          <cell r="BB1231" t="str">
            <v>Sin Seguimiento</v>
          </cell>
          <cell r="BJ1231" t="str">
            <v>---</v>
          </cell>
          <cell r="BK1231" t="str">
            <v>---</v>
          </cell>
          <cell r="BL1231" t="str">
            <v>---</v>
          </cell>
          <cell r="BN1231" t="str">
            <v>---</v>
          </cell>
          <cell r="BO1231" t="str">
            <v>---</v>
          </cell>
          <cell r="BP1231" t="str">
            <v>---</v>
          </cell>
          <cell r="BQ1231" t="str">
            <v>---</v>
          </cell>
          <cell r="BR1231" t="str">
            <v>---</v>
          </cell>
          <cell r="BS1231" t="str">
            <v>---</v>
          </cell>
          <cell r="BT1231" t="str">
            <v>---</v>
          </cell>
          <cell r="BU1231" t="str">
            <v>---</v>
          </cell>
          <cell r="BV1231" t="str">
            <v>---</v>
          </cell>
          <cell r="BW1231" t="str">
            <v>---</v>
          </cell>
        </row>
        <row r="1232">
          <cell r="A1232" t="str">
            <v>LAM2547</v>
          </cell>
          <cell r="B1232" t="str">
            <v>Licencia Ambiental</v>
          </cell>
          <cell r="C1232" t="str">
            <v>CONSTRUCCION DE LOS GASODUCTOS URBANOS DE TIERRADENTRO JURISDICCION DE LIBANO, INSPECCION DE POLICIA LA SIERRA JURISDICCION DE LERIDA, HERVEO,  PICORAS ALVARADO AMBALEMA EN EL DEPTO DEL TOLIMA - RICAURTE EN C/MARCA</v>
          </cell>
          <cell r="D1232" t="str">
            <v xml:space="preserve">ALCANOS DE COLOMBIA S.A. E.S.P. </v>
          </cell>
          <cell r="E1232" t="str">
            <v>Hidrocarburos</v>
          </cell>
          <cell r="F1232" t="str">
            <v>---</v>
          </cell>
          <cell r="G1232" t="str">
            <v>---</v>
          </cell>
          <cell r="H1232" t="str">
            <v>---</v>
          </cell>
          <cell r="I1232" t="str">
            <v>---</v>
          </cell>
          <cell r="J1232" t="str">
            <v>---</v>
          </cell>
          <cell r="K1232">
            <v>4</v>
          </cell>
          <cell r="O1232" t="str">
            <v>---</v>
          </cell>
          <cell r="P1232" t="str">
            <v>N/A</v>
          </cell>
          <cell r="Q1232" t="str">
            <v>---</v>
          </cell>
          <cell r="S1232" t="str">
            <v>---</v>
          </cell>
          <cell r="T1232" t="str">
            <v>---</v>
          </cell>
          <cell r="U1232">
            <v>0</v>
          </cell>
          <cell r="V1232" t="str">
            <v>ACUMULADO</v>
          </cell>
          <cell r="W1232" t="str">
            <v>CAR Y CORTOLIMA</v>
          </cell>
          <cell r="X1232" t="str">
            <v>N/A</v>
          </cell>
          <cell r="Y1232" t="str">
            <v>N/A</v>
          </cell>
          <cell r="Z1232" t="str">
            <v>N/A</v>
          </cell>
          <cell r="AA1232" t="str">
            <v>N/A</v>
          </cell>
          <cell r="AB1232" t="str">
            <v>N/A</v>
          </cell>
          <cell r="AD1232" t="str">
            <v>---</v>
          </cell>
          <cell r="AE1232" t="str">
            <v>---</v>
          </cell>
          <cell r="AF1232" t="str">
            <v>---</v>
          </cell>
          <cell r="AG1232" t="str">
            <v>---</v>
          </cell>
          <cell r="AH1232" t="str">
            <v>---</v>
          </cell>
          <cell r="AI1232" t="str">
            <v>---</v>
          </cell>
          <cell r="AJ1232" t="str">
            <v>---</v>
          </cell>
          <cell r="AK1232" t="str">
            <v>---</v>
          </cell>
          <cell r="AL1232">
            <v>0</v>
          </cell>
          <cell r="AM1232" t="str">
            <v>---</v>
          </cell>
          <cell r="AN1232">
            <v>0</v>
          </cell>
          <cell r="AO1232">
            <v>0</v>
          </cell>
          <cell r="AP1232">
            <v>0</v>
          </cell>
          <cell r="AQ1232">
            <v>0</v>
          </cell>
          <cell r="AR1232">
            <v>0</v>
          </cell>
          <cell r="AS1232">
            <v>0</v>
          </cell>
          <cell r="AT1232">
            <v>0</v>
          </cell>
          <cell r="AU1232">
            <v>0</v>
          </cell>
          <cell r="AV1232">
            <v>0</v>
          </cell>
          <cell r="AW1232">
            <v>0</v>
          </cell>
          <cell r="AX1232">
            <v>0</v>
          </cell>
          <cell r="AY1232">
            <v>0</v>
          </cell>
          <cell r="AZ1232">
            <v>0</v>
          </cell>
          <cell r="BA1232">
            <v>0</v>
          </cell>
          <cell r="BB1232" t="str">
            <v>Sin Seguimiento</v>
          </cell>
          <cell r="BJ1232" t="str">
            <v>---</v>
          </cell>
          <cell r="BK1232" t="str">
            <v>---</v>
          </cell>
          <cell r="BL1232" t="str">
            <v>---</v>
          </cell>
          <cell r="BN1232" t="str">
            <v>---</v>
          </cell>
          <cell r="BO1232" t="str">
            <v>---</v>
          </cell>
          <cell r="BP1232" t="str">
            <v>---</v>
          </cell>
          <cell r="BQ1232" t="str">
            <v>---</v>
          </cell>
          <cell r="BR1232" t="str">
            <v>---</v>
          </cell>
          <cell r="BS1232" t="str">
            <v>---</v>
          </cell>
          <cell r="BT1232" t="str">
            <v>---</v>
          </cell>
          <cell r="BU1232" t="str">
            <v>---</v>
          </cell>
          <cell r="BV1232" t="str">
            <v>---</v>
          </cell>
          <cell r="BW1232" t="str">
            <v>---</v>
          </cell>
        </row>
        <row r="1233">
          <cell r="A1233" t="str">
            <v>LAM2410</v>
          </cell>
          <cell r="B1233" t="str">
            <v>Licencia Ambiental</v>
          </cell>
          <cell r="C1233" t="str">
            <v>APROBACION DEL DIAGNOSTICO AMBIENTAL DE ALTERNATIVAS PARA EL OLEODUCTO GASODUCTO MELGAR CHICORAL</v>
          </cell>
          <cell r="D1233" t="str">
            <v xml:space="preserve">PETROBRAS INTERNACIONAL BRASPETRO BV - SUCURSAL COLOMBIA </v>
          </cell>
          <cell r="E1233" t="str">
            <v>Hidrocarburos</v>
          </cell>
          <cell r="F1233" t="str">
            <v>---</v>
          </cell>
          <cell r="G1233" t="str">
            <v>---</v>
          </cell>
          <cell r="H1233" t="str">
            <v>---</v>
          </cell>
          <cell r="I1233" t="str">
            <v>---</v>
          </cell>
          <cell r="J1233" t="str">
            <v>---</v>
          </cell>
          <cell r="K1233">
            <v>4</v>
          </cell>
          <cell r="O1233" t="str">
            <v>---</v>
          </cell>
          <cell r="P1233" t="str">
            <v>N/A</v>
          </cell>
          <cell r="Q1233" t="str">
            <v>---</v>
          </cell>
          <cell r="S1233" t="str">
            <v>---</v>
          </cell>
          <cell r="T1233" t="str">
            <v>---</v>
          </cell>
          <cell r="U1233">
            <v>0</v>
          </cell>
          <cell r="V1233" t="str">
            <v>ACUMULADO</v>
          </cell>
          <cell r="W1233" t="str">
            <v>CAR Y CORTOLIMA</v>
          </cell>
          <cell r="X1233" t="str">
            <v>Elaboración auto de acumulación</v>
          </cell>
          <cell r="Y1233">
            <v>128</v>
          </cell>
          <cell r="Z1233">
            <v>38036</v>
          </cell>
          <cell r="AA1233" t="str">
            <v>N/A</v>
          </cell>
          <cell r="AB1233" t="str">
            <v>N/A</v>
          </cell>
          <cell r="AD1233" t="str">
            <v>---</v>
          </cell>
          <cell r="AE1233" t="str">
            <v>---</v>
          </cell>
          <cell r="AF1233" t="str">
            <v>---</v>
          </cell>
          <cell r="AG1233" t="str">
            <v>---</v>
          </cell>
          <cell r="AH1233" t="str">
            <v>---</v>
          </cell>
          <cell r="AI1233" t="str">
            <v>---</v>
          </cell>
          <cell r="AJ1233" t="str">
            <v>---</v>
          </cell>
          <cell r="AK1233" t="str">
            <v>---</v>
          </cell>
          <cell r="AL1233">
            <v>0</v>
          </cell>
          <cell r="AM1233" t="str">
            <v>---</v>
          </cell>
          <cell r="AN1233">
            <v>1</v>
          </cell>
          <cell r="AO1233">
            <v>0</v>
          </cell>
          <cell r="AP1233">
            <v>0</v>
          </cell>
          <cell r="AQ1233">
            <v>0</v>
          </cell>
          <cell r="AR1233">
            <v>0</v>
          </cell>
          <cell r="AS1233">
            <v>0</v>
          </cell>
          <cell r="AT1233">
            <v>0</v>
          </cell>
          <cell r="AU1233">
            <v>0</v>
          </cell>
          <cell r="AV1233">
            <v>0</v>
          </cell>
          <cell r="AW1233">
            <v>0</v>
          </cell>
          <cell r="AX1233">
            <v>0</v>
          </cell>
          <cell r="AY1233">
            <v>0</v>
          </cell>
          <cell r="AZ1233">
            <v>0</v>
          </cell>
          <cell r="BA1233">
            <v>0</v>
          </cell>
          <cell r="BB1233" t="str">
            <v>Seguimiento &lt; 2006</v>
          </cell>
          <cell r="BJ1233" t="str">
            <v>---</v>
          </cell>
          <cell r="BK1233" t="str">
            <v>---</v>
          </cell>
          <cell r="BL1233" t="str">
            <v>---</v>
          </cell>
          <cell r="BN1233" t="str">
            <v>---</v>
          </cell>
          <cell r="BO1233" t="str">
            <v>---</v>
          </cell>
          <cell r="BP1233" t="str">
            <v>---</v>
          </cell>
          <cell r="BQ1233" t="str">
            <v>---</v>
          </cell>
          <cell r="BR1233" t="str">
            <v>---</v>
          </cell>
          <cell r="BS1233" t="str">
            <v>---</v>
          </cell>
          <cell r="BT1233" t="str">
            <v>---</v>
          </cell>
          <cell r="BU1233" t="str">
            <v>---</v>
          </cell>
          <cell r="BV1233" t="str">
            <v>---</v>
          </cell>
          <cell r="BW1233" t="str">
            <v>---</v>
          </cell>
        </row>
        <row r="1234">
          <cell r="A1234" t="str">
            <v>LAM2367</v>
          </cell>
          <cell r="B1234" t="str">
            <v>Licencia Ambiental</v>
          </cell>
          <cell r="C1234" t="str">
            <v>RED DE DISTRIBUCION DOMICILIARIA DE GAS NATURAL EN EL MUNICIPIO DE SAN JUAN DE ARAMA</v>
          </cell>
          <cell r="D1234" t="str">
            <v xml:space="preserve">LLANOGAS </v>
          </cell>
          <cell r="E1234" t="str">
            <v>Hidrocarburos</v>
          </cell>
          <cell r="F1234" t="str">
            <v>---</v>
          </cell>
          <cell r="G1234" t="str">
            <v>---</v>
          </cell>
          <cell r="H1234" t="str">
            <v>---</v>
          </cell>
          <cell r="I1234" t="str">
            <v>---</v>
          </cell>
          <cell r="J1234" t="str">
            <v>---</v>
          </cell>
          <cell r="K1234">
            <v>4</v>
          </cell>
          <cell r="O1234" t="str">
            <v>---</v>
          </cell>
          <cell r="P1234" t="str">
            <v>N/A</v>
          </cell>
          <cell r="Q1234" t="str">
            <v>---</v>
          </cell>
          <cell r="S1234" t="str">
            <v>---</v>
          </cell>
          <cell r="T1234" t="str">
            <v>---</v>
          </cell>
          <cell r="U1234">
            <v>1</v>
          </cell>
          <cell r="V1234" t="str">
            <v>ACUMULADO</v>
          </cell>
          <cell r="W1234" t="str">
            <v>CAR Y CORTOLIMA</v>
          </cell>
          <cell r="X1234" t="str">
            <v>Elaboración auto de acumulación</v>
          </cell>
          <cell r="Y1234">
            <v>331</v>
          </cell>
          <cell r="Z1234">
            <v>37007</v>
          </cell>
          <cell r="AA1234" t="str">
            <v>N/A</v>
          </cell>
          <cell r="AB1234" t="str">
            <v>N/A</v>
          </cell>
          <cell r="AD1234" t="str">
            <v>---</v>
          </cell>
          <cell r="AE1234" t="str">
            <v>---</v>
          </cell>
          <cell r="AF1234" t="str">
            <v>---</v>
          </cell>
          <cell r="AG1234" t="str">
            <v>---</v>
          </cell>
          <cell r="AH1234" t="str">
            <v>---</v>
          </cell>
          <cell r="AI1234" t="str">
            <v>---</v>
          </cell>
          <cell r="AJ1234" t="str">
            <v>---</v>
          </cell>
          <cell r="AK1234" t="str">
            <v>---</v>
          </cell>
          <cell r="AL1234">
            <v>0</v>
          </cell>
          <cell r="AM1234" t="str">
            <v>---</v>
          </cell>
          <cell r="AN1234">
            <v>0</v>
          </cell>
          <cell r="AO1234">
            <v>0</v>
          </cell>
          <cell r="AP1234">
            <v>0</v>
          </cell>
          <cell r="AQ1234">
            <v>0</v>
          </cell>
          <cell r="AR1234">
            <v>0</v>
          </cell>
          <cell r="AS1234">
            <v>0</v>
          </cell>
          <cell r="AT1234">
            <v>0</v>
          </cell>
          <cell r="AU1234">
            <v>0</v>
          </cell>
          <cell r="AV1234">
            <v>0</v>
          </cell>
          <cell r="AW1234">
            <v>0</v>
          </cell>
          <cell r="AX1234">
            <v>0</v>
          </cell>
          <cell r="AY1234">
            <v>0</v>
          </cell>
          <cell r="AZ1234">
            <v>0</v>
          </cell>
          <cell r="BA1234">
            <v>0</v>
          </cell>
          <cell r="BB1234" t="str">
            <v>Sin Seguimiento</v>
          </cell>
          <cell r="BJ1234" t="str">
            <v>---</v>
          </cell>
          <cell r="BK1234" t="str">
            <v>---</v>
          </cell>
          <cell r="BL1234" t="str">
            <v>---</v>
          </cell>
          <cell r="BN1234" t="str">
            <v>---</v>
          </cell>
          <cell r="BO1234" t="str">
            <v>---</v>
          </cell>
          <cell r="BP1234" t="str">
            <v>---</v>
          </cell>
          <cell r="BQ1234" t="str">
            <v>---</v>
          </cell>
          <cell r="BR1234" t="str">
            <v>---</v>
          </cell>
          <cell r="BS1234" t="str">
            <v>---</v>
          </cell>
          <cell r="BT1234" t="str">
            <v>---</v>
          </cell>
          <cell r="BU1234" t="str">
            <v>---</v>
          </cell>
          <cell r="BV1234" t="str">
            <v>---</v>
          </cell>
          <cell r="BW1234" t="str">
            <v>---</v>
          </cell>
        </row>
        <row r="1235">
          <cell r="A1235" t="str">
            <v>LAM2366</v>
          </cell>
          <cell r="B1235" t="str">
            <v>Licencia Ambiental</v>
          </cell>
          <cell r="C1235" t="str">
            <v>RED DE DISTRIBUCION DOMICILIARIA DE GAS NATURAL MUNICIPIO DE PUERTO GAITAN - META</v>
          </cell>
          <cell r="D1235" t="str">
            <v xml:space="preserve">LLANOGAS </v>
          </cell>
          <cell r="E1235" t="str">
            <v>Hidrocarburos</v>
          </cell>
          <cell r="F1235" t="str">
            <v>---</v>
          </cell>
          <cell r="G1235" t="str">
            <v>---</v>
          </cell>
          <cell r="H1235" t="str">
            <v>---</v>
          </cell>
          <cell r="I1235" t="str">
            <v>---</v>
          </cell>
          <cell r="J1235" t="str">
            <v>---</v>
          </cell>
          <cell r="K1235">
            <v>4</v>
          </cell>
          <cell r="O1235" t="str">
            <v>---</v>
          </cell>
          <cell r="P1235" t="str">
            <v>N/A</v>
          </cell>
          <cell r="Q1235" t="str">
            <v>---</v>
          </cell>
          <cell r="S1235" t="str">
            <v>---</v>
          </cell>
          <cell r="T1235" t="str">
            <v>---</v>
          </cell>
          <cell r="U1235">
            <v>0</v>
          </cell>
          <cell r="V1235" t="str">
            <v>ACUMULADO</v>
          </cell>
          <cell r="W1235" t="str">
            <v>CAR Y CORTOLIMA</v>
          </cell>
          <cell r="X1235" t="str">
            <v>Elaboración auto de acumulación</v>
          </cell>
          <cell r="Y1235">
            <v>331</v>
          </cell>
          <cell r="Z1235">
            <v>37007</v>
          </cell>
          <cell r="AA1235" t="str">
            <v>N/A</v>
          </cell>
          <cell r="AB1235" t="str">
            <v>N/A</v>
          </cell>
          <cell r="AD1235" t="str">
            <v>---</v>
          </cell>
          <cell r="AE1235" t="str">
            <v>---</v>
          </cell>
          <cell r="AF1235" t="str">
            <v>---</v>
          </cell>
          <cell r="AG1235" t="str">
            <v>---</v>
          </cell>
          <cell r="AH1235" t="str">
            <v>---</v>
          </cell>
          <cell r="AI1235" t="str">
            <v>---</v>
          </cell>
          <cell r="AJ1235" t="str">
            <v>---</v>
          </cell>
          <cell r="AK1235" t="str">
            <v>---</v>
          </cell>
          <cell r="AL1235">
            <v>0</v>
          </cell>
          <cell r="AM1235" t="str">
            <v>---</v>
          </cell>
          <cell r="AN1235">
            <v>0</v>
          </cell>
          <cell r="AO1235">
            <v>0</v>
          </cell>
          <cell r="AP1235">
            <v>0</v>
          </cell>
          <cell r="AQ1235">
            <v>0</v>
          </cell>
          <cell r="AR1235">
            <v>0</v>
          </cell>
          <cell r="AS1235">
            <v>0</v>
          </cell>
          <cell r="AT1235">
            <v>0</v>
          </cell>
          <cell r="AU1235">
            <v>0</v>
          </cell>
          <cell r="AV1235">
            <v>0</v>
          </cell>
          <cell r="AW1235">
            <v>0</v>
          </cell>
          <cell r="AX1235">
            <v>0</v>
          </cell>
          <cell r="AY1235">
            <v>0</v>
          </cell>
          <cell r="AZ1235">
            <v>0</v>
          </cell>
          <cell r="BA1235">
            <v>0</v>
          </cell>
          <cell r="BB1235" t="str">
            <v>Sin Seguimiento</v>
          </cell>
          <cell r="BJ1235" t="str">
            <v>---</v>
          </cell>
          <cell r="BK1235" t="str">
            <v>---</v>
          </cell>
          <cell r="BL1235" t="str">
            <v>---</v>
          </cell>
          <cell r="BN1235" t="str">
            <v>---</v>
          </cell>
          <cell r="BO1235" t="str">
            <v>---</v>
          </cell>
          <cell r="BP1235" t="str">
            <v>---</v>
          </cell>
          <cell r="BQ1235" t="str">
            <v>---</v>
          </cell>
          <cell r="BR1235" t="str">
            <v>---</v>
          </cell>
          <cell r="BS1235" t="str">
            <v>---</v>
          </cell>
          <cell r="BT1235" t="str">
            <v>---</v>
          </cell>
          <cell r="BU1235" t="str">
            <v>---</v>
          </cell>
          <cell r="BV1235" t="str">
            <v>---</v>
          </cell>
          <cell r="BW1235" t="str">
            <v>---</v>
          </cell>
        </row>
        <row r="1236">
          <cell r="A1236" t="str">
            <v>LAM2365</v>
          </cell>
          <cell r="B1236" t="str">
            <v>Licencia Ambiental</v>
          </cell>
          <cell r="C1236" t="str">
            <v>RED DE DISTRIBUCION DOMICILIARIA DE GAS NATURAL MUNICIPIO DE PUERTO LOPEZ</v>
          </cell>
          <cell r="D1236" t="str">
            <v xml:space="preserve">LLANOGAS </v>
          </cell>
          <cell r="E1236" t="str">
            <v>Hidrocarburos</v>
          </cell>
          <cell r="F1236" t="str">
            <v>---</v>
          </cell>
          <cell r="G1236" t="str">
            <v>---</v>
          </cell>
          <cell r="H1236" t="str">
            <v>---</v>
          </cell>
          <cell r="I1236" t="str">
            <v>---</v>
          </cell>
          <cell r="J1236" t="str">
            <v>---</v>
          </cell>
          <cell r="K1236">
            <v>4</v>
          </cell>
          <cell r="O1236" t="str">
            <v>---</v>
          </cell>
          <cell r="P1236" t="str">
            <v>N/A</v>
          </cell>
          <cell r="Q1236" t="str">
            <v>---</v>
          </cell>
          <cell r="S1236" t="str">
            <v>---</v>
          </cell>
          <cell r="T1236" t="str">
            <v>---</v>
          </cell>
          <cell r="U1236">
            <v>0</v>
          </cell>
          <cell r="V1236" t="str">
            <v>ACUMULADO</v>
          </cell>
          <cell r="W1236" t="str">
            <v>CAR Y CORTOLIMA</v>
          </cell>
          <cell r="X1236" t="str">
            <v>Elaboración auto de acumulación</v>
          </cell>
          <cell r="Y1236">
            <v>331</v>
          </cell>
          <cell r="Z1236">
            <v>37007</v>
          </cell>
          <cell r="AA1236" t="str">
            <v>N/A</v>
          </cell>
          <cell r="AB1236" t="str">
            <v>N/A</v>
          </cell>
          <cell r="AD1236" t="str">
            <v>---</v>
          </cell>
          <cell r="AE1236" t="str">
            <v>---</v>
          </cell>
          <cell r="AF1236" t="str">
            <v>---</v>
          </cell>
          <cell r="AG1236" t="str">
            <v>---</v>
          </cell>
          <cell r="AH1236" t="str">
            <v>---</v>
          </cell>
          <cell r="AI1236" t="str">
            <v>---</v>
          </cell>
          <cell r="AJ1236" t="str">
            <v>---</v>
          </cell>
          <cell r="AK1236" t="str">
            <v>---</v>
          </cell>
          <cell r="AL1236">
            <v>0</v>
          </cell>
          <cell r="AM1236" t="str">
            <v>---</v>
          </cell>
          <cell r="AN1236">
            <v>0</v>
          </cell>
          <cell r="AO1236">
            <v>0</v>
          </cell>
          <cell r="AP1236">
            <v>0</v>
          </cell>
          <cell r="AQ1236">
            <v>0</v>
          </cell>
          <cell r="AR1236">
            <v>0</v>
          </cell>
          <cell r="AS1236">
            <v>0</v>
          </cell>
          <cell r="AT1236">
            <v>0</v>
          </cell>
          <cell r="AU1236">
            <v>0</v>
          </cell>
          <cell r="AV1236">
            <v>0</v>
          </cell>
          <cell r="AW1236">
            <v>0</v>
          </cell>
          <cell r="AX1236">
            <v>0</v>
          </cell>
          <cell r="AY1236">
            <v>0</v>
          </cell>
          <cell r="AZ1236">
            <v>0</v>
          </cell>
          <cell r="BA1236">
            <v>0</v>
          </cell>
          <cell r="BB1236" t="str">
            <v>Sin Seguimiento</v>
          </cell>
          <cell r="BJ1236" t="str">
            <v>---</v>
          </cell>
          <cell r="BK1236" t="str">
            <v>---</v>
          </cell>
          <cell r="BL1236" t="str">
            <v>---</v>
          </cell>
          <cell r="BN1236" t="str">
            <v>---</v>
          </cell>
          <cell r="BO1236" t="str">
            <v>---</v>
          </cell>
          <cell r="BP1236" t="str">
            <v>---</v>
          </cell>
          <cell r="BQ1236" t="str">
            <v>---</v>
          </cell>
          <cell r="BR1236" t="str">
            <v>---</v>
          </cell>
          <cell r="BS1236" t="str">
            <v>---</v>
          </cell>
          <cell r="BT1236" t="str">
            <v>---</v>
          </cell>
          <cell r="BU1236" t="str">
            <v>---</v>
          </cell>
          <cell r="BV1236" t="str">
            <v>---</v>
          </cell>
          <cell r="BW1236" t="str">
            <v>---</v>
          </cell>
        </row>
        <row r="1237">
          <cell r="A1237" t="str">
            <v>LAM2364</v>
          </cell>
          <cell r="B1237" t="str">
            <v>Licencia Ambiental</v>
          </cell>
          <cell r="C1237" t="str">
            <v>RED DE DISTRIBUCION DOMICILIARIA DE GAS NATURAL, MUNICIPIO DE GRANADA -META</v>
          </cell>
          <cell r="D1237" t="str">
            <v xml:space="preserve">LLANOGAS </v>
          </cell>
          <cell r="E1237" t="str">
            <v>Hidrocarburos</v>
          </cell>
          <cell r="F1237" t="str">
            <v>---</v>
          </cell>
          <cell r="G1237" t="str">
            <v>---</v>
          </cell>
          <cell r="H1237" t="str">
            <v>---</v>
          </cell>
          <cell r="I1237" t="str">
            <v>---</v>
          </cell>
          <cell r="J1237" t="str">
            <v>---</v>
          </cell>
          <cell r="K1237">
            <v>4</v>
          </cell>
          <cell r="O1237" t="str">
            <v>---</v>
          </cell>
          <cell r="P1237" t="str">
            <v>N/A</v>
          </cell>
          <cell r="Q1237" t="str">
            <v>---</v>
          </cell>
          <cell r="S1237" t="str">
            <v>---</v>
          </cell>
          <cell r="T1237" t="str">
            <v>---</v>
          </cell>
          <cell r="U1237">
            <v>0</v>
          </cell>
          <cell r="V1237" t="str">
            <v>ACUMULADO</v>
          </cell>
          <cell r="W1237" t="str">
            <v>CAR Y CORTOLIMA</v>
          </cell>
          <cell r="X1237" t="str">
            <v>Elaboración auto de acumulación</v>
          </cell>
          <cell r="Y1237">
            <v>331</v>
          </cell>
          <cell r="Z1237">
            <v>37007</v>
          </cell>
          <cell r="AA1237" t="str">
            <v>N/A</v>
          </cell>
          <cell r="AB1237" t="str">
            <v>N/A</v>
          </cell>
          <cell r="AD1237" t="str">
            <v>---</v>
          </cell>
          <cell r="AE1237" t="str">
            <v>---</v>
          </cell>
          <cell r="AF1237" t="str">
            <v>---</v>
          </cell>
          <cell r="AG1237" t="str">
            <v>---</v>
          </cell>
          <cell r="AH1237" t="str">
            <v>---</v>
          </cell>
          <cell r="AI1237" t="str">
            <v>---</v>
          </cell>
          <cell r="AJ1237" t="str">
            <v>---</v>
          </cell>
          <cell r="AK1237" t="str">
            <v>---</v>
          </cell>
          <cell r="AL1237">
            <v>0</v>
          </cell>
          <cell r="AM1237" t="str">
            <v>---</v>
          </cell>
          <cell r="AN1237">
            <v>0</v>
          </cell>
          <cell r="AO1237">
            <v>0</v>
          </cell>
          <cell r="AP1237">
            <v>0</v>
          </cell>
          <cell r="AQ1237">
            <v>0</v>
          </cell>
          <cell r="AR1237">
            <v>0</v>
          </cell>
          <cell r="AS1237">
            <v>0</v>
          </cell>
          <cell r="AT1237">
            <v>0</v>
          </cell>
          <cell r="AU1237">
            <v>0</v>
          </cell>
          <cell r="AV1237">
            <v>0</v>
          </cell>
          <cell r="AW1237">
            <v>0</v>
          </cell>
          <cell r="AX1237">
            <v>0</v>
          </cell>
          <cell r="AY1237">
            <v>0</v>
          </cell>
          <cell r="AZ1237">
            <v>0</v>
          </cell>
          <cell r="BA1237">
            <v>0</v>
          </cell>
          <cell r="BB1237" t="str">
            <v>Sin Seguimiento</v>
          </cell>
          <cell r="BJ1237" t="str">
            <v>---</v>
          </cell>
          <cell r="BK1237" t="str">
            <v>---</v>
          </cell>
          <cell r="BL1237" t="str">
            <v>---</v>
          </cell>
          <cell r="BN1237" t="str">
            <v>---</v>
          </cell>
          <cell r="BO1237" t="str">
            <v>---</v>
          </cell>
          <cell r="BP1237" t="str">
            <v>---</v>
          </cell>
          <cell r="BQ1237" t="str">
            <v>---</v>
          </cell>
          <cell r="BR1237" t="str">
            <v>---</v>
          </cell>
          <cell r="BS1237" t="str">
            <v>---</v>
          </cell>
          <cell r="BT1237" t="str">
            <v>---</v>
          </cell>
          <cell r="BU1237" t="str">
            <v>---</v>
          </cell>
          <cell r="BV1237" t="str">
            <v>---</v>
          </cell>
          <cell r="BW1237" t="str">
            <v>---</v>
          </cell>
        </row>
        <row r="1238">
          <cell r="A1238" t="str">
            <v>LAM2363</v>
          </cell>
          <cell r="B1238" t="str">
            <v>Licencia Ambiental</v>
          </cell>
          <cell r="C1238" t="str">
            <v>RED DE DISTRIBUCION DOMICILIARIA DE GAS NATURAL MUNICIPIO DE SAN MARTIN - META</v>
          </cell>
          <cell r="D1238" t="str">
            <v xml:space="preserve">LLANOGAS </v>
          </cell>
          <cell r="E1238" t="str">
            <v>Hidrocarburos</v>
          </cell>
          <cell r="F1238" t="str">
            <v>---</v>
          </cell>
          <cell r="G1238" t="str">
            <v>---</v>
          </cell>
          <cell r="H1238" t="str">
            <v>---</v>
          </cell>
          <cell r="I1238" t="str">
            <v>---</v>
          </cell>
          <cell r="J1238" t="str">
            <v>---</v>
          </cell>
          <cell r="K1238">
            <v>4</v>
          </cell>
          <cell r="O1238" t="str">
            <v>---</v>
          </cell>
          <cell r="P1238" t="str">
            <v>N/A</v>
          </cell>
          <cell r="Q1238" t="str">
            <v>---</v>
          </cell>
          <cell r="S1238" t="str">
            <v>---</v>
          </cell>
          <cell r="T1238" t="str">
            <v>---</v>
          </cell>
          <cell r="U1238">
            <v>0</v>
          </cell>
          <cell r="V1238" t="str">
            <v>ACUMULADO</v>
          </cell>
          <cell r="W1238" t="str">
            <v>CAR Y CORTOLIMA</v>
          </cell>
          <cell r="X1238" t="str">
            <v>Elaboración auto de acumulación</v>
          </cell>
          <cell r="Y1238">
            <v>331</v>
          </cell>
          <cell r="Z1238">
            <v>37007</v>
          </cell>
          <cell r="AA1238" t="str">
            <v>N/A</v>
          </cell>
          <cell r="AB1238" t="str">
            <v>N/A</v>
          </cell>
          <cell r="AD1238" t="str">
            <v>---</v>
          </cell>
          <cell r="AE1238" t="str">
            <v>---</v>
          </cell>
          <cell r="AF1238" t="str">
            <v>---</v>
          </cell>
          <cell r="AG1238" t="str">
            <v>---</v>
          </cell>
          <cell r="AH1238" t="str">
            <v>---</v>
          </cell>
          <cell r="AI1238" t="str">
            <v>---</v>
          </cell>
          <cell r="AJ1238" t="str">
            <v>---</v>
          </cell>
          <cell r="AK1238" t="str">
            <v>---</v>
          </cell>
          <cell r="AL1238">
            <v>0</v>
          </cell>
          <cell r="AM1238" t="str">
            <v>---</v>
          </cell>
          <cell r="AN1238">
            <v>0</v>
          </cell>
          <cell r="AO1238">
            <v>0</v>
          </cell>
          <cell r="AP1238">
            <v>0</v>
          </cell>
          <cell r="AQ1238">
            <v>0</v>
          </cell>
          <cell r="AR1238">
            <v>0</v>
          </cell>
          <cell r="AS1238">
            <v>0</v>
          </cell>
          <cell r="AT1238">
            <v>0</v>
          </cell>
          <cell r="AU1238">
            <v>0</v>
          </cell>
          <cell r="AV1238">
            <v>0</v>
          </cell>
          <cell r="AW1238">
            <v>0</v>
          </cell>
          <cell r="AX1238">
            <v>0</v>
          </cell>
          <cell r="AY1238">
            <v>0</v>
          </cell>
          <cell r="AZ1238">
            <v>0</v>
          </cell>
          <cell r="BA1238">
            <v>0</v>
          </cell>
          <cell r="BB1238" t="str">
            <v>Sin Seguimiento</v>
          </cell>
          <cell r="BJ1238" t="str">
            <v>---</v>
          </cell>
          <cell r="BK1238" t="str">
            <v>---</v>
          </cell>
          <cell r="BL1238" t="str">
            <v>---</v>
          </cell>
          <cell r="BN1238" t="str">
            <v>---</v>
          </cell>
          <cell r="BO1238" t="str">
            <v>---</v>
          </cell>
          <cell r="BP1238" t="str">
            <v>---</v>
          </cell>
          <cell r="BQ1238" t="str">
            <v>---</v>
          </cell>
          <cell r="BR1238" t="str">
            <v>---</v>
          </cell>
          <cell r="BS1238" t="str">
            <v>---</v>
          </cell>
          <cell r="BT1238" t="str">
            <v>---</v>
          </cell>
          <cell r="BU1238" t="str">
            <v>---</v>
          </cell>
          <cell r="BV1238" t="str">
            <v>---</v>
          </cell>
          <cell r="BW1238" t="str">
            <v>---</v>
          </cell>
        </row>
        <row r="1239">
          <cell r="A1239" t="str">
            <v>LAM2362</v>
          </cell>
          <cell r="B1239" t="str">
            <v>Licencia Ambiental</v>
          </cell>
          <cell r="C1239" t="str">
            <v>RED DE DISTRIBUCION DOMICILIARIA DE GAS NATURAL MUNICIPIO DE GUAMAL- META</v>
          </cell>
          <cell r="D1239" t="str">
            <v xml:space="preserve">LLANOGAS </v>
          </cell>
          <cell r="E1239" t="str">
            <v>Hidrocarburos</v>
          </cell>
          <cell r="F1239" t="str">
            <v>---</v>
          </cell>
          <cell r="G1239" t="str">
            <v>---</v>
          </cell>
          <cell r="H1239" t="str">
            <v>---</v>
          </cell>
          <cell r="I1239" t="str">
            <v>---</v>
          </cell>
          <cell r="J1239" t="str">
            <v>---</v>
          </cell>
          <cell r="K1239">
            <v>4</v>
          </cell>
          <cell r="O1239" t="str">
            <v>---</v>
          </cell>
          <cell r="P1239" t="str">
            <v>N/A</v>
          </cell>
          <cell r="Q1239" t="str">
            <v>---</v>
          </cell>
          <cell r="S1239" t="str">
            <v>---</v>
          </cell>
          <cell r="T1239" t="str">
            <v>---</v>
          </cell>
          <cell r="U1239">
            <v>0</v>
          </cell>
          <cell r="V1239" t="str">
            <v>ACUMULADO</v>
          </cell>
          <cell r="W1239" t="str">
            <v>CAR Y CORTOLIMA</v>
          </cell>
          <cell r="X1239" t="str">
            <v>Elaboración auto de acumulación</v>
          </cell>
          <cell r="Y1239">
            <v>331</v>
          </cell>
          <cell r="Z1239">
            <v>37007</v>
          </cell>
          <cell r="AA1239" t="str">
            <v>N/A</v>
          </cell>
          <cell r="AB1239" t="str">
            <v>N/A</v>
          </cell>
          <cell r="AD1239" t="str">
            <v>---</v>
          </cell>
          <cell r="AE1239" t="str">
            <v>---</v>
          </cell>
          <cell r="AF1239" t="str">
            <v>---</v>
          </cell>
          <cell r="AG1239" t="str">
            <v>---</v>
          </cell>
          <cell r="AH1239" t="str">
            <v>---</v>
          </cell>
          <cell r="AI1239" t="str">
            <v>---</v>
          </cell>
          <cell r="AJ1239" t="str">
            <v>---</v>
          </cell>
          <cell r="AK1239" t="str">
            <v>---</v>
          </cell>
          <cell r="AL1239">
            <v>0</v>
          </cell>
          <cell r="AM1239" t="str">
            <v>---</v>
          </cell>
          <cell r="AN1239">
            <v>0</v>
          </cell>
          <cell r="AO1239">
            <v>0</v>
          </cell>
          <cell r="AP1239">
            <v>0</v>
          </cell>
          <cell r="AQ1239">
            <v>0</v>
          </cell>
          <cell r="AR1239">
            <v>0</v>
          </cell>
          <cell r="AS1239">
            <v>0</v>
          </cell>
          <cell r="AT1239">
            <v>0</v>
          </cell>
          <cell r="AU1239">
            <v>0</v>
          </cell>
          <cell r="AV1239">
            <v>0</v>
          </cell>
          <cell r="AW1239">
            <v>0</v>
          </cell>
          <cell r="AX1239">
            <v>0</v>
          </cell>
          <cell r="AY1239">
            <v>0</v>
          </cell>
          <cell r="AZ1239">
            <v>0</v>
          </cell>
          <cell r="BA1239">
            <v>0</v>
          </cell>
          <cell r="BB1239" t="str">
            <v>Sin Seguimiento</v>
          </cell>
          <cell r="BJ1239" t="str">
            <v>---</v>
          </cell>
          <cell r="BK1239" t="str">
            <v>---</v>
          </cell>
          <cell r="BL1239" t="str">
            <v>---</v>
          </cell>
          <cell r="BN1239" t="str">
            <v>---</v>
          </cell>
          <cell r="BO1239" t="str">
            <v>---</v>
          </cell>
          <cell r="BP1239" t="str">
            <v>---</v>
          </cell>
          <cell r="BQ1239" t="str">
            <v>---</v>
          </cell>
          <cell r="BR1239" t="str">
            <v>---</v>
          </cell>
          <cell r="BS1239" t="str">
            <v>---</v>
          </cell>
          <cell r="BT1239" t="str">
            <v>---</v>
          </cell>
          <cell r="BU1239" t="str">
            <v>---</v>
          </cell>
          <cell r="BV1239" t="str">
            <v>---</v>
          </cell>
          <cell r="BW1239" t="str">
            <v>---</v>
          </cell>
        </row>
        <row r="1240">
          <cell r="A1240" t="str">
            <v>LAM2361</v>
          </cell>
          <cell r="B1240" t="str">
            <v>Licencia Ambiental</v>
          </cell>
          <cell r="C1240" t="str">
            <v xml:space="preserve">RED DE DISTRIBUCION DOMICILIARIA DE GAS NATURAL MUNICIPIO DE CASTILLA - META	</v>
          </cell>
          <cell r="D1240" t="str">
            <v xml:space="preserve">LLANOGAS </v>
          </cell>
          <cell r="E1240" t="str">
            <v>Hidrocarburos</v>
          </cell>
          <cell r="F1240" t="str">
            <v>---</v>
          </cell>
          <cell r="G1240" t="str">
            <v>---</v>
          </cell>
          <cell r="H1240" t="str">
            <v>---</v>
          </cell>
          <cell r="I1240" t="str">
            <v>---</v>
          </cell>
          <cell r="J1240" t="str">
            <v>---</v>
          </cell>
          <cell r="K1240">
            <v>4</v>
          </cell>
          <cell r="O1240" t="str">
            <v>---</v>
          </cell>
          <cell r="P1240" t="str">
            <v>N/A</v>
          </cell>
          <cell r="Q1240" t="str">
            <v>---</v>
          </cell>
          <cell r="S1240" t="str">
            <v>---</v>
          </cell>
          <cell r="T1240" t="str">
            <v>---</v>
          </cell>
          <cell r="U1240">
            <v>0</v>
          </cell>
          <cell r="V1240" t="str">
            <v>ACUMULADO</v>
          </cell>
          <cell r="W1240" t="str">
            <v>CAR Y CORTOLIMA</v>
          </cell>
          <cell r="X1240" t="str">
            <v>Elaboración auto de acumulación</v>
          </cell>
          <cell r="Y1240">
            <v>331</v>
          </cell>
          <cell r="Z1240">
            <v>37007</v>
          </cell>
          <cell r="AA1240" t="str">
            <v>N/A</v>
          </cell>
          <cell r="AB1240" t="str">
            <v>N/A</v>
          </cell>
          <cell r="AD1240" t="str">
            <v>---</v>
          </cell>
          <cell r="AE1240" t="str">
            <v>---</v>
          </cell>
          <cell r="AF1240" t="str">
            <v>---</v>
          </cell>
          <cell r="AG1240" t="str">
            <v>---</v>
          </cell>
          <cell r="AH1240" t="str">
            <v>---</v>
          </cell>
          <cell r="AI1240" t="str">
            <v>---</v>
          </cell>
          <cell r="AJ1240" t="str">
            <v>---</v>
          </cell>
          <cell r="AK1240" t="str">
            <v>---</v>
          </cell>
          <cell r="AL1240">
            <v>0</v>
          </cell>
          <cell r="AM1240" t="str">
            <v>---</v>
          </cell>
          <cell r="AN1240">
            <v>0</v>
          </cell>
          <cell r="AO1240">
            <v>0</v>
          </cell>
          <cell r="AP1240">
            <v>0</v>
          </cell>
          <cell r="AQ1240">
            <v>0</v>
          </cell>
          <cell r="AR1240">
            <v>0</v>
          </cell>
          <cell r="AS1240">
            <v>0</v>
          </cell>
          <cell r="AT1240">
            <v>0</v>
          </cell>
          <cell r="AU1240">
            <v>0</v>
          </cell>
          <cell r="AV1240">
            <v>0</v>
          </cell>
          <cell r="AW1240">
            <v>0</v>
          </cell>
          <cell r="AX1240">
            <v>0</v>
          </cell>
          <cell r="AY1240">
            <v>0</v>
          </cell>
          <cell r="AZ1240">
            <v>0</v>
          </cell>
          <cell r="BA1240">
            <v>0</v>
          </cell>
          <cell r="BB1240" t="str">
            <v>Sin Seguimiento</v>
          </cell>
          <cell r="BJ1240" t="str">
            <v>---</v>
          </cell>
          <cell r="BK1240" t="str">
            <v>---</v>
          </cell>
          <cell r="BL1240" t="str">
            <v>---</v>
          </cell>
          <cell r="BN1240" t="str">
            <v>---</v>
          </cell>
          <cell r="BO1240" t="str">
            <v>---</v>
          </cell>
          <cell r="BP1240" t="str">
            <v>---</v>
          </cell>
          <cell r="BQ1240" t="str">
            <v>---</v>
          </cell>
          <cell r="BR1240" t="str">
            <v>---</v>
          </cell>
          <cell r="BS1240" t="str">
            <v>---</v>
          </cell>
          <cell r="BT1240" t="str">
            <v>---</v>
          </cell>
          <cell r="BU1240" t="str">
            <v>---</v>
          </cell>
          <cell r="BV1240" t="str">
            <v>---</v>
          </cell>
          <cell r="BW1240" t="str">
            <v>---</v>
          </cell>
        </row>
        <row r="1241">
          <cell r="A1241" t="str">
            <v>LAM2154</v>
          </cell>
          <cell r="B1241" t="str">
            <v>Licencia Ambiental</v>
          </cell>
          <cell r="C1241" t="str">
            <v>REUBICACIÓN BOMBA TERPEL LA ALBORADA.
RECURSO DE APELACIÓN.</v>
          </cell>
          <cell r="D1241" t="str">
            <v xml:space="preserve">GABRIEL MONTOYA SANTAMARÍA. </v>
          </cell>
          <cell r="E1241" t="str">
            <v>Hidrocarburos</v>
          </cell>
          <cell r="F1241" t="str">
            <v>---</v>
          </cell>
          <cell r="G1241" t="str">
            <v>---</v>
          </cell>
          <cell r="H1241" t="str">
            <v>---</v>
          </cell>
          <cell r="I1241" t="str">
            <v>---</v>
          </cell>
          <cell r="J1241" t="str">
            <v>---</v>
          </cell>
          <cell r="K1241">
            <v>4</v>
          </cell>
          <cell r="O1241" t="str">
            <v>---</v>
          </cell>
          <cell r="P1241" t="str">
            <v>N/A</v>
          </cell>
          <cell r="Q1241" t="str">
            <v>---</v>
          </cell>
          <cell r="S1241" t="str">
            <v>---</v>
          </cell>
          <cell r="T1241" t="str">
            <v>---</v>
          </cell>
          <cell r="U1241">
            <v>1</v>
          </cell>
          <cell r="V1241" t="str">
            <v>ARCHIVADO</v>
          </cell>
          <cell r="W1241" t="str">
            <v>CAR Y CORTOLIMA</v>
          </cell>
          <cell r="X1241" t="str">
            <v>Resolución RESUELVE RECURSO DE APELACION</v>
          </cell>
          <cell r="Y1241">
            <v>308</v>
          </cell>
          <cell r="Z1241">
            <v>36609</v>
          </cell>
          <cell r="AA1241" t="str">
            <v>N/A</v>
          </cell>
          <cell r="AB1241" t="str">
            <v>N/A</v>
          </cell>
          <cell r="AD1241" t="str">
            <v>---</v>
          </cell>
          <cell r="AE1241" t="str">
            <v>---</v>
          </cell>
          <cell r="AF1241" t="str">
            <v>---</v>
          </cell>
          <cell r="AG1241" t="str">
            <v>---</v>
          </cell>
          <cell r="AH1241" t="str">
            <v>---</v>
          </cell>
          <cell r="AI1241" t="str">
            <v>---</v>
          </cell>
          <cell r="AJ1241" t="str">
            <v>---</v>
          </cell>
          <cell r="AK1241" t="str">
            <v>---</v>
          </cell>
          <cell r="AL1241">
            <v>0</v>
          </cell>
          <cell r="AM1241" t="str">
            <v>---</v>
          </cell>
          <cell r="AN1241">
            <v>0</v>
          </cell>
          <cell r="AO1241">
            <v>0</v>
          </cell>
          <cell r="AP1241">
            <v>0</v>
          </cell>
          <cell r="AQ1241">
            <v>0</v>
          </cell>
          <cell r="AR1241">
            <v>0</v>
          </cell>
          <cell r="AS1241">
            <v>0</v>
          </cell>
          <cell r="AT1241">
            <v>0</v>
          </cell>
          <cell r="AU1241">
            <v>0</v>
          </cell>
          <cell r="AV1241">
            <v>0</v>
          </cell>
          <cell r="AW1241">
            <v>0</v>
          </cell>
          <cell r="AX1241">
            <v>0</v>
          </cell>
          <cell r="AY1241">
            <v>0</v>
          </cell>
          <cell r="AZ1241">
            <v>0</v>
          </cell>
          <cell r="BA1241">
            <v>0</v>
          </cell>
          <cell r="BB1241" t="str">
            <v>Sin Seguimiento</v>
          </cell>
          <cell r="BJ1241" t="str">
            <v>---</v>
          </cell>
          <cell r="BK1241" t="str">
            <v>---</v>
          </cell>
          <cell r="BL1241" t="str">
            <v>---</v>
          </cell>
          <cell r="BN1241" t="str">
            <v>---</v>
          </cell>
          <cell r="BO1241" t="str">
            <v>---</v>
          </cell>
          <cell r="BP1241" t="str">
            <v>---</v>
          </cell>
          <cell r="BQ1241" t="str">
            <v>---</v>
          </cell>
          <cell r="BR1241" t="str">
            <v>---</v>
          </cell>
          <cell r="BS1241" t="str">
            <v>---</v>
          </cell>
          <cell r="BT1241" t="str">
            <v>---</v>
          </cell>
          <cell r="BU1241" t="str">
            <v>---</v>
          </cell>
          <cell r="BV1241" t="str">
            <v>---</v>
          </cell>
          <cell r="BW1241" t="str">
            <v>---</v>
          </cell>
        </row>
        <row r="1242">
          <cell r="A1242" t="str">
            <v>LAM2094</v>
          </cell>
          <cell r="B1242" t="str">
            <v>Licencia Ambiental</v>
          </cell>
          <cell r="C1242" t="str">
            <v>PROGRAMA SÍSMICO CANTAGALLO NORTE TATO 3D - 99.</v>
          </cell>
          <cell r="D1242" t="str">
            <v xml:space="preserve">ECOPETROL S.A. </v>
          </cell>
          <cell r="E1242" t="str">
            <v>Hidrocarburos</v>
          </cell>
          <cell r="F1242" t="str">
            <v>---</v>
          </cell>
          <cell r="G1242" t="str">
            <v>---</v>
          </cell>
          <cell r="H1242" t="str">
            <v>---</v>
          </cell>
          <cell r="I1242" t="str">
            <v>---</v>
          </cell>
          <cell r="J1242" t="str">
            <v>---</v>
          </cell>
          <cell r="K1242">
            <v>4</v>
          </cell>
          <cell r="O1242" t="str">
            <v>---</v>
          </cell>
          <cell r="P1242" t="str">
            <v>N/A</v>
          </cell>
          <cell r="Q1242" t="str">
            <v>---</v>
          </cell>
          <cell r="S1242" t="str">
            <v>---</v>
          </cell>
          <cell r="T1242" t="str">
            <v>---</v>
          </cell>
          <cell r="U1242">
            <v>0</v>
          </cell>
          <cell r="V1242" t="str">
            <v>ACUMULADO</v>
          </cell>
          <cell r="W1242" t="str">
            <v>CAR Y CORTOLIMA</v>
          </cell>
          <cell r="X1242" t="str">
            <v>Elaboración auto de acumulación</v>
          </cell>
          <cell r="Y1242">
            <v>1027</v>
          </cell>
          <cell r="Z1242">
            <v>37929</v>
          </cell>
          <cell r="AA1242" t="str">
            <v>N/A</v>
          </cell>
          <cell r="AB1242" t="str">
            <v>N/A</v>
          </cell>
          <cell r="AD1242" t="str">
            <v>---</v>
          </cell>
          <cell r="AE1242" t="str">
            <v>---</v>
          </cell>
          <cell r="AF1242" t="str">
            <v>---</v>
          </cell>
          <cell r="AG1242" t="str">
            <v>---</v>
          </cell>
          <cell r="AH1242" t="str">
            <v>---</v>
          </cell>
          <cell r="AI1242" t="str">
            <v>---</v>
          </cell>
          <cell r="AJ1242" t="str">
            <v>---</v>
          </cell>
          <cell r="AK1242" t="str">
            <v>---</v>
          </cell>
          <cell r="AL1242">
            <v>0</v>
          </cell>
          <cell r="AM1242" t="str">
            <v>---</v>
          </cell>
          <cell r="AN1242">
            <v>0</v>
          </cell>
          <cell r="AO1242">
            <v>0</v>
          </cell>
          <cell r="AP1242">
            <v>0</v>
          </cell>
          <cell r="AQ1242">
            <v>0</v>
          </cell>
          <cell r="AR1242">
            <v>0</v>
          </cell>
          <cell r="AS1242">
            <v>0</v>
          </cell>
          <cell r="AT1242">
            <v>0</v>
          </cell>
          <cell r="AU1242">
            <v>0</v>
          </cell>
          <cell r="AV1242">
            <v>0</v>
          </cell>
          <cell r="AW1242">
            <v>0</v>
          </cell>
          <cell r="AX1242">
            <v>0</v>
          </cell>
          <cell r="AY1242">
            <v>0</v>
          </cell>
          <cell r="AZ1242">
            <v>0</v>
          </cell>
          <cell r="BA1242">
            <v>0</v>
          </cell>
          <cell r="BB1242" t="str">
            <v>Sin Seguimiento</v>
          </cell>
          <cell r="BJ1242" t="str">
            <v>---</v>
          </cell>
          <cell r="BK1242" t="str">
            <v>---</v>
          </cell>
          <cell r="BL1242" t="str">
            <v>---</v>
          </cell>
          <cell r="BN1242" t="str">
            <v>---</v>
          </cell>
          <cell r="BO1242" t="str">
            <v>---</v>
          </cell>
          <cell r="BP1242" t="str">
            <v>---</v>
          </cell>
          <cell r="BQ1242" t="str">
            <v>---</v>
          </cell>
          <cell r="BR1242" t="str">
            <v>---</v>
          </cell>
          <cell r="BS1242" t="str">
            <v>---</v>
          </cell>
          <cell r="BT1242" t="str">
            <v>---</v>
          </cell>
          <cell r="BU1242" t="str">
            <v>---</v>
          </cell>
          <cell r="BV1242" t="str">
            <v>---</v>
          </cell>
          <cell r="BW1242" t="str">
            <v>---</v>
          </cell>
        </row>
        <row r="1243">
          <cell r="A1243" t="str">
            <v>LAM2067</v>
          </cell>
          <cell r="B1243" t="str">
            <v>Licencia Ambiental</v>
          </cell>
          <cell r="C1243" t="str">
            <v>ESTACION DE SERVICIO EN BETULIA- RECURSO DE APELACION</v>
          </cell>
          <cell r="D1243" t="str">
            <v xml:space="preserve">IVAN JAVIER RAMOS URREGO </v>
          </cell>
          <cell r="E1243" t="str">
            <v>Hidrocarburos</v>
          </cell>
          <cell r="F1243" t="str">
            <v>---</v>
          </cell>
          <cell r="G1243" t="str">
            <v>---</v>
          </cell>
          <cell r="H1243" t="str">
            <v>---</v>
          </cell>
          <cell r="I1243" t="str">
            <v>---</v>
          </cell>
          <cell r="J1243" t="str">
            <v>---</v>
          </cell>
          <cell r="K1243">
            <v>4</v>
          </cell>
          <cell r="O1243" t="str">
            <v>---</v>
          </cell>
          <cell r="P1243" t="str">
            <v>N/A</v>
          </cell>
          <cell r="Q1243" t="str">
            <v>---</v>
          </cell>
          <cell r="S1243" t="str">
            <v>---</v>
          </cell>
          <cell r="T1243" t="str">
            <v>---</v>
          </cell>
          <cell r="U1243">
            <v>0</v>
          </cell>
          <cell r="V1243" t="str">
            <v>ARCHIVADO</v>
          </cell>
          <cell r="W1243" t="str">
            <v>CAR Y CORTOLIMA</v>
          </cell>
          <cell r="X1243" t="str">
            <v>N/A</v>
          </cell>
          <cell r="Y1243" t="str">
            <v>N/A</v>
          </cell>
          <cell r="Z1243" t="str">
            <v>N/A</v>
          </cell>
          <cell r="AA1243" t="str">
            <v>N/A</v>
          </cell>
          <cell r="AB1243" t="str">
            <v>N/A</v>
          </cell>
          <cell r="AD1243" t="str">
            <v>---</v>
          </cell>
          <cell r="AE1243" t="str">
            <v>---</v>
          </cell>
          <cell r="AF1243" t="str">
            <v>---</v>
          </cell>
          <cell r="AG1243" t="str">
            <v>---</v>
          </cell>
          <cell r="AH1243" t="str">
            <v>---</v>
          </cell>
          <cell r="AI1243" t="str">
            <v>---</v>
          </cell>
          <cell r="AJ1243" t="str">
            <v>---</v>
          </cell>
          <cell r="AK1243" t="str">
            <v>---</v>
          </cell>
          <cell r="AL1243">
            <v>0</v>
          </cell>
          <cell r="AM1243" t="str">
            <v>---</v>
          </cell>
          <cell r="AN1243">
            <v>0</v>
          </cell>
          <cell r="AO1243">
            <v>0</v>
          </cell>
          <cell r="AP1243">
            <v>0</v>
          </cell>
          <cell r="AQ1243">
            <v>0</v>
          </cell>
          <cell r="AR1243">
            <v>0</v>
          </cell>
          <cell r="AS1243">
            <v>0</v>
          </cell>
          <cell r="AT1243">
            <v>0</v>
          </cell>
          <cell r="AU1243">
            <v>0</v>
          </cell>
          <cell r="AV1243">
            <v>0</v>
          </cell>
          <cell r="AW1243">
            <v>0</v>
          </cell>
          <cell r="AX1243">
            <v>0</v>
          </cell>
          <cell r="AY1243">
            <v>0</v>
          </cell>
          <cell r="AZ1243">
            <v>0</v>
          </cell>
          <cell r="BA1243">
            <v>0</v>
          </cell>
          <cell r="BB1243" t="str">
            <v>Sin Seguimiento</v>
          </cell>
          <cell r="BJ1243" t="str">
            <v>---</v>
          </cell>
          <cell r="BK1243" t="str">
            <v>---</v>
          </cell>
          <cell r="BL1243" t="str">
            <v>---</v>
          </cell>
          <cell r="BN1243" t="str">
            <v>---</v>
          </cell>
          <cell r="BO1243" t="str">
            <v>---</v>
          </cell>
          <cell r="BP1243" t="str">
            <v>---</v>
          </cell>
          <cell r="BQ1243" t="str">
            <v>---</v>
          </cell>
          <cell r="BR1243" t="str">
            <v>---</v>
          </cell>
          <cell r="BS1243" t="str">
            <v>---</v>
          </cell>
          <cell r="BT1243" t="str">
            <v>---</v>
          </cell>
          <cell r="BU1243" t="str">
            <v>---</v>
          </cell>
          <cell r="BV1243" t="str">
            <v>---</v>
          </cell>
          <cell r="BW1243" t="str">
            <v>---</v>
          </cell>
        </row>
        <row r="1244">
          <cell r="A1244" t="str">
            <v>LAM1997</v>
          </cell>
          <cell r="B1244" t="str">
            <v>Licencia Ambiental</v>
          </cell>
          <cell r="C1244" t="str">
            <v>CAMPO CHICALA</v>
          </cell>
          <cell r="D1244" t="str">
            <v xml:space="preserve">MANSAROVAR ENERGY COLOMBIA LTD </v>
          </cell>
          <cell r="E1244" t="str">
            <v>Hidrocarburos</v>
          </cell>
          <cell r="F1244" t="str">
            <v>---</v>
          </cell>
          <cell r="G1244" t="str">
            <v>---</v>
          </cell>
          <cell r="H1244" t="str">
            <v>---</v>
          </cell>
          <cell r="I1244" t="str">
            <v>---</v>
          </cell>
          <cell r="J1244" t="str">
            <v>---</v>
          </cell>
          <cell r="K1244">
            <v>4</v>
          </cell>
          <cell r="O1244" t="str">
            <v>---</v>
          </cell>
          <cell r="P1244" t="str">
            <v>N/A</v>
          </cell>
          <cell r="Q1244" t="str">
            <v>---</v>
          </cell>
          <cell r="S1244" t="str">
            <v>---</v>
          </cell>
          <cell r="T1244" t="str">
            <v>---</v>
          </cell>
          <cell r="U1244">
            <v>1</v>
          </cell>
          <cell r="V1244" t="str">
            <v>ARCHIVADO</v>
          </cell>
          <cell r="W1244" t="str">
            <v>CAR Y CORTOLIMA</v>
          </cell>
          <cell r="X1244" t="str">
            <v>N/A</v>
          </cell>
          <cell r="Y1244" t="str">
            <v>N/A</v>
          </cell>
          <cell r="Z1244" t="str">
            <v>N/A</v>
          </cell>
          <cell r="AA1244" t="str">
            <v>N/A</v>
          </cell>
          <cell r="AB1244" t="str">
            <v>N/A</v>
          </cell>
          <cell r="AD1244" t="str">
            <v>---</v>
          </cell>
          <cell r="AE1244" t="str">
            <v>---</v>
          </cell>
          <cell r="AF1244" t="str">
            <v>---</v>
          </cell>
          <cell r="AG1244" t="str">
            <v>---</v>
          </cell>
          <cell r="AH1244" t="str">
            <v>---</v>
          </cell>
          <cell r="AI1244" t="str">
            <v>---</v>
          </cell>
          <cell r="AJ1244" t="str">
            <v>---</v>
          </cell>
          <cell r="AK1244" t="str">
            <v>---</v>
          </cell>
          <cell r="AL1244">
            <v>0</v>
          </cell>
          <cell r="AM1244" t="str">
            <v>---</v>
          </cell>
          <cell r="AN1244">
            <v>0</v>
          </cell>
          <cell r="AO1244">
            <v>0</v>
          </cell>
          <cell r="AP1244">
            <v>0</v>
          </cell>
          <cell r="AQ1244">
            <v>0</v>
          </cell>
          <cell r="AR1244">
            <v>0</v>
          </cell>
          <cell r="AS1244">
            <v>0</v>
          </cell>
          <cell r="AT1244">
            <v>0</v>
          </cell>
          <cell r="AU1244">
            <v>0</v>
          </cell>
          <cell r="AV1244">
            <v>0</v>
          </cell>
          <cell r="AW1244">
            <v>0</v>
          </cell>
          <cell r="AX1244">
            <v>0</v>
          </cell>
          <cell r="AY1244">
            <v>0</v>
          </cell>
          <cell r="AZ1244">
            <v>0</v>
          </cell>
          <cell r="BA1244">
            <v>0</v>
          </cell>
          <cell r="BB1244" t="str">
            <v>Sin Seguimiento</v>
          </cell>
          <cell r="BJ1244" t="str">
            <v>---</v>
          </cell>
          <cell r="BK1244" t="str">
            <v>---</v>
          </cell>
          <cell r="BL1244" t="str">
            <v>---</v>
          </cell>
          <cell r="BN1244" t="str">
            <v>---</v>
          </cell>
          <cell r="BO1244" t="str">
            <v>---</v>
          </cell>
          <cell r="BP1244" t="str">
            <v>---</v>
          </cell>
          <cell r="BQ1244" t="str">
            <v>---</v>
          </cell>
          <cell r="BR1244" t="str">
            <v>---</v>
          </cell>
          <cell r="BS1244" t="str">
            <v>---</v>
          </cell>
          <cell r="BT1244" t="str">
            <v>---</v>
          </cell>
          <cell r="BU1244" t="str">
            <v>---</v>
          </cell>
          <cell r="BV1244" t="str">
            <v>---</v>
          </cell>
          <cell r="BW1244" t="str">
            <v>---</v>
          </cell>
        </row>
        <row r="1245">
          <cell r="A1245" t="str">
            <v>LAM1982</v>
          </cell>
          <cell r="B1245" t="str">
            <v>Licencia Ambiental</v>
          </cell>
          <cell r="C1245" t="str">
            <v>BLOQUE DE PERFORACION EXPLORATORIA CANDELO</v>
          </cell>
          <cell r="D1245" t="str">
            <v xml:space="preserve">ECOPETROL S.A. </v>
          </cell>
          <cell r="E1245" t="str">
            <v>Hidrocarburos</v>
          </cell>
          <cell r="F1245" t="str">
            <v>---</v>
          </cell>
          <cell r="G1245" t="str">
            <v>---</v>
          </cell>
          <cell r="H1245" t="str">
            <v>---</v>
          </cell>
          <cell r="I1245" t="str">
            <v>---</v>
          </cell>
          <cell r="J1245" t="str">
            <v>---</v>
          </cell>
          <cell r="K1245">
            <v>4</v>
          </cell>
          <cell r="O1245" t="str">
            <v>---</v>
          </cell>
          <cell r="P1245" t="str">
            <v>N/A</v>
          </cell>
          <cell r="Q1245" t="str">
            <v>---</v>
          </cell>
          <cell r="S1245" t="str">
            <v>---</v>
          </cell>
          <cell r="T1245" t="str">
            <v>---</v>
          </cell>
          <cell r="U1245">
            <v>0</v>
          </cell>
          <cell r="V1245" t="str">
            <v>ACUMULADO</v>
          </cell>
          <cell r="W1245" t="str">
            <v>CAR Y CORTOLIMA</v>
          </cell>
          <cell r="X1245" t="str">
            <v>N/A</v>
          </cell>
          <cell r="Y1245" t="str">
            <v>N/A</v>
          </cell>
          <cell r="Z1245" t="str">
            <v>N/A</v>
          </cell>
          <cell r="AA1245" t="str">
            <v>HUILA</v>
          </cell>
          <cell r="AB1245" t="str">
            <v>SUAZA</v>
          </cell>
          <cell r="AD1245" t="str">
            <v>---</v>
          </cell>
          <cell r="AE1245" t="str">
            <v>---</v>
          </cell>
          <cell r="AF1245" t="str">
            <v>---</v>
          </cell>
          <cell r="AG1245" t="str">
            <v>---</v>
          </cell>
          <cell r="AH1245" t="str">
            <v>---</v>
          </cell>
          <cell r="AI1245" t="str">
            <v>---</v>
          </cell>
          <cell r="AJ1245" t="str">
            <v>---</v>
          </cell>
          <cell r="AK1245" t="str">
            <v>---</v>
          </cell>
          <cell r="AL1245">
            <v>0</v>
          </cell>
          <cell r="AM1245" t="str">
            <v>---</v>
          </cell>
          <cell r="AN1245">
            <v>0</v>
          </cell>
          <cell r="AO1245">
            <v>0</v>
          </cell>
          <cell r="AP1245">
            <v>0</v>
          </cell>
          <cell r="AQ1245">
            <v>0</v>
          </cell>
          <cell r="AR1245">
            <v>0</v>
          </cell>
          <cell r="AS1245">
            <v>0</v>
          </cell>
          <cell r="AT1245">
            <v>0</v>
          </cell>
          <cell r="AU1245">
            <v>0</v>
          </cell>
          <cell r="AV1245">
            <v>0</v>
          </cell>
          <cell r="AW1245">
            <v>0</v>
          </cell>
          <cell r="AX1245">
            <v>0</v>
          </cell>
          <cell r="AY1245">
            <v>0</v>
          </cell>
          <cell r="AZ1245">
            <v>0</v>
          </cell>
          <cell r="BA1245">
            <v>0</v>
          </cell>
          <cell r="BB1245" t="str">
            <v>Sin Seguimiento</v>
          </cell>
          <cell r="BJ1245" t="str">
            <v>---</v>
          </cell>
          <cell r="BK1245" t="str">
            <v>---</v>
          </cell>
          <cell r="BL1245" t="str">
            <v>---</v>
          </cell>
          <cell r="BN1245" t="str">
            <v>---</v>
          </cell>
          <cell r="BO1245" t="str">
            <v>---</v>
          </cell>
          <cell r="BP1245" t="str">
            <v>---</v>
          </cell>
          <cell r="BQ1245" t="str">
            <v>---</v>
          </cell>
          <cell r="BR1245" t="str">
            <v>---</v>
          </cell>
          <cell r="BS1245" t="str">
            <v>---</v>
          </cell>
          <cell r="BT1245" t="str">
            <v>---</v>
          </cell>
          <cell r="BU1245" t="str">
            <v>---</v>
          </cell>
          <cell r="BV1245" t="str">
            <v>---</v>
          </cell>
          <cell r="BW1245" t="str">
            <v>---</v>
          </cell>
        </row>
        <row r="1246">
          <cell r="A1246" t="str">
            <v>LAM1975</v>
          </cell>
          <cell r="B1246" t="str">
            <v>Licencia Ambiental</v>
          </cell>
          <cell r="C1246" t="str">
            <v>ESTACION DE SERVICIO LOS CORALES</v>
          </cell>
          <cell r="D1246" t="str">
            <v xml:space="preserve">JOSE DE JESUS </v>
          </cell>
          <cell r="E1246" t="str">
            <v>Hidrocarburos</v>
          </cell>
          <cell r="F1246" t="str">
            <v>---</v>
          </cell>
          <cell r="G1246" t="str">
            <v>---</v>
          </cell>
          <cell r="H1246" t="str">
            <v>---</v>
          </cell>
          <cell r="I1246" t="str">
            <v>---</v>
          </cell>
          <cell r="J1246" t="str">
            <v>---</v>
          </cell>
          <cell r="K1246">
            <v>4</v>
          </cell>
          <cell r="O1246" t="str">
            <v>---</v>
          </cell>
          <cell r="P1246" t="str">
            <v>N/A</v>
          </cell>
          <cell r="Q1246" t="str">
            <v>---</v>
          </cell>
          <cell r="S1246" t="str">
            <v>---</v>
          </cell>
          <cell r="T1246" t="str">
            <v>---</v>
          </cell>
          <cell r="U1246">
            <v>0</v>
          </cell>
          <cell r="V1246" t="str">
            <v>ARCHIVADO</v>
          </cell>
          <cell r="W1246" t="str">
            <v>CAR Y CORTOLIMA</v>
          </cell>
          <cell r="X1246" t="str">
            <v>N/A</v>
          </cell>
          <cell r="Y1246" t="str">
            <v>N/A</v>
          </cell>
          <cell r="Z1246" t="str">
            <v>N/A</v>
          </cell>
          <cell r="AA1246" t="str">
            <v>N/A</v>
          </cell>
          <cell r="AB1246" t="str">
            <v>N/A</v>
          </cell>
          <cell r="AD1246" t="str">
            <v>---</v>
          </cell>
          <cell r="AE1246" t="str">
            <v>---</v>
          </cell>
          <cell r="AF1246" t="str">
            <v>---</v>
          </cell>
          <cell r="AG1246" t="str">
            <v>---</v>
          </cell>
          <cell r="AH1246" t="str">
            <v>---</v>
          </cell>
          <cell r="AI1246" t="str">
            <v>---</v>
          </cell>
          <cell r="AJ1246" t="str">
            <v>---</v>
          </cell>
          <cell r="AK1246" t="str">
            <v>---</v>
          </cell>
          <cell r="AL1246">
            <v>0</v>
          </cell>
          <cell r="AM1246" t="str">
            <v>---</v>
          </cell>
          <cell r="AN1246">
            <v>0</v>
          </cell>
          <cell r="AO1246">
            <v>0</v>
          </cell>
          <cell r="AP1246">
            <v>0</v>
          </cell>
          <cell r="AQ1246">
            <v>0</v>
          </cell>
          <cell r="AR1246">
            <v>0</v>
          </cell>
          <cell r="AS1246">
            <v>0</v>
          </cell>
          <cell r="AT1246">
            <v>0</v>
          </cell>
          <cell r="AU1246">
            <v>0</v>
          </cell>
          <cell r="AV1246">
            <v>0</v>
          </cell>
          <cell r="AW1246">
            <v>0</v>
          </cell>
          <cell r="AX1246">
            <v>0</v>
          </cell>
          <cell r="AY1246">
            <v>0</v>
          </cell>
          <cell r="AZ1246">
            <v>0</v>
          </cell>
          <cell r="BA1246">
            <v>0</v>
          </cell>
          <cell r="BB1246" t="str">
            <v>Sin Seguimiento</v>
          </cell>
          <cell r="BJ1246" t="str">
            <v>---</v>
          </cell>
          <cell r="BK1246" t="str">
            <v>---</v>
          </cell>
          <cell r="BL1246" t="str">
            <v>---</v>
          </cell>
          <cell r="BN1246" t="str">
            <v>---</v>
          </cell>
          <cell r="BO1246" t="str">
            <v>---</v>
          </cell>
          <cell r="BP1246" t="str">
            <v>---</v>
          </cell>
          <cell r="BQ1246" t="str">
            <v>---</v>
          </cell>
          <cell r="BR1246" t="str">
            <v>---</v>
          </cell>
          <cell r="BS1246" t="str">
            <v>---</v>
          </cell>
          <cell r="BT1246" t="str">
            <v>---</v>
          </cell>
          <cell r="BU1246" t="str">
            <v>---</v>
          </cell>
          <cell r="BV1246" t="str">
            <v>---</v>
          </cell>
          <cell r="BW1246" t="str">
            <v>---</v>
          </cell>
        </row>
        <row r="1247">
          <cell r="A1247" t="str">
            <v>LAM1914</v>
          </cell>
          <cell r="B1247" t="str">
            <v>Licencia Ambiental</v>
          </cell>
          <cell r="C1247" t="str">
            <v>LÍNEA DE CONDUCCIÓN DE GAS DEL POZO RC2 AL POZO RC1. CAMPO RÍO CEIBAS</v>
          </cell>
          <cell r="D1247" t="str">
            <v xml:space="preserve">PETROBRAS INTERNACIONAL BRASPETRO BV - SUCURSAL COLOMBIA </v>
          </cell>
          <cell r="E1247" t="str">
            <v>Hidrocarburos</v>
          </cell>
          <cell r="F1247" t="str">
            <v>---</v>
          </cell>
          <cell r="G1247" t="str">
            <v>---</v>
          </cell>
          <cell r="H1247" t="str">
            <v>---</v>
          </cell>
          <cell r="I1247" t="str">
            <v>---</v>
          </cell>
          <cell r="J1247" t="str">
            <v>---</v>
          </cell>
          <cell r="K1247">
            <v>4</v>
          </cell>
          <cell r="O1247" t="str">
            <v>---</v>
          </cell>
          <cell r="P1247" t="str">
            <v>N/A</v>
          </cell>
          <cell r="Q1247" t="str">
            <v>---</v>
          </cell>
          <cell r="S1247" t="str">
            <v>---</v>
          </cell>
          <cell r="T1247" t="str">
            <v>---</v>
          </cell>
          <cell r="U1247">
            <v>1</v>
          </cell>
          <cell r="V1247" t="str">
            <v>ARCHIVADO</v>
          </cell>
          <cell r="W1247" t="str">
            <v>CAR Y CORTOLIMA</v>
          </cell>
          <cell r="X1247" t="str">
            <v>N/A</v>
          </cell>
          <cell r="Y1247" t="str">
            <v>N/A</v>
          </cell>
          <cell r="Z1247" t="str">
            <v>N/A</v>
          </cell>
          <cell r="AA1247" t="str">
            <v>N/A</v>
          </cell>
          <cell r="AB1247" t="str">
            <v>N/A</v>
          </cell>
          <cell r="AD1247" t="str">
            <v>---</v>
          </cell>
          <cell r="AE1247" t="str">
            <v>---</v>
          </cell>
          <cell r="AF1247" t="str">
            <v>---</v>
          </cell>
          <cell r="AG1247" t="str">
            <v>---</v>
          </cell>
          <cell r="AH1247" t="str">
            <v>---</v>
          </cell>
          <cell r="AI1247" t="str">
            <v>---</v>
          </cell>
          <cell r="AJ1247" t="str">
            <v>---</v>
          </cell>
          <cell r="AK1247" t="str">
            <v>---</v>
          </cell>
          <cell r="AL1247">
            <v>0</v>
          </cell>
          <cell r="AM1247" t="str">
            <v>---</v>
          </cell>
          <cell r="AN1247">
            <v>0</v>
          </cell>
          <cell r="AO1247">
            <v>0</v>
          </cell>
          <cell r="AP1247">
            <v>0</v>
          </cell>
          <cell r="AQ1247">
            <v>0</v>
          </cell>
          <cell r="AR1247">
            <v>0</v>
          </cell>
          <cell r="AS1247">
            <v>0</v>
          </cell>
          <cell r="AT1247">
            <v>0</v>
          </cell>
          <cell r="AU1247">
            <v>0</v>
          </cell>
          <cell r="AV1247">
            <v>0</v>
          </cell>
          <cell r="AW1247">
            <v>0</v>
          </cell>
          <cell r="AX1247">
            <v>0</v>
          </cell>
          <cell r="AY1247">
            <v>0</v>
          </cell>
          <cell r="AZ1247">
            <v>0</v>
          </cell>
          <cell r="BA1247">
            <v>0</v>
          </cell>
          <cell r="BB1247" t="str">
            <v>Sin Seguimiento</v>
          </cell>
          <cell r="BJ1247" t="str">
            <v>---</v>
          </cell>
          <cell r="BK1247" t="str">
            <v>---</v>
          </cell>
          <cell r="BL1247" t="str">
            <v>---</v>
          </cell>
          <cell r="BN1247" t="str">
            <v>---</v>
          </cell>
          <cell r="BO1247" t="str">
            <v>---</v>
          </cell>
          <cell r="BP1247" t="str">
            <v>---</v>
          </cell>
          <cell r="BQ1247">
            <v>2</v>
          </cell>
          <cell r="BR1247">
            <v>0</v>
          </cell>
          <cell r="BS1247">
            <v>0</v>
          </cell>
          <cell r="BT1247" t="str">
            <v>---</v>
          </cell>
          <cell r="BU1247" t="str">
            <v>---</v>
          </cell>
          <cell r="BV1247" t="str">
            <v>---</v>
          </cell>
          <cell r="BW1247" t="str">
            <v>---</v>
          </cell>
        </row>
        <row r="1248">
          <cell r="A1248" t="str">
            <v>LAM0653</v>
          </cell>
          <cell r="B1248" t="str">
            <v>Licencia Ambiental</v>
          </cell>
          <cell r="C1248" t="str">
            <v>POZO EXPLORATORIO PALO BLANCO 1.
CONTRATO DE ASOCIACIÓN ALCARAVÁN.</v>
          </cell>
          <cell r="D1248" t="str">
            <v xml:space="preserve">COLOMBIA ENERGY DEVELOPMENT CO </v>
          </cell>
          <cell r="E1248" t="str">
            <v>Hidrocarburos</v>
          </cell>
          <cell r="F1248" t="str">
            <v>---</v>
          </cell>
          <cell r="G1248" t="str">
            <v>---</v>
          </cell>
          <cell r="H1248" t="str">
            <v>---</v>
          </cell>
          <cell r="I1248" t="str">
            <v>---</v>
          </cell>
          <cell r="J1248" t="str">
            <v>---</v>
          </cell>
          <cell r="K1248">
            <v>4</v>
          </cell>
          <cell r="O1248" t="str">
            <v>---</v>
          </cell>
          <cell r="P1248" t="str">
            <v>N/A</v>
          </cell>
          <cell r="Q1248" t="str">
            <v>---</v>
          </cell>
          <cell r="S1248" t="str">
            <v>---</v>
          </cell>
          <cell r="T1248" t="str">
            <v>---</v>
          </cell>
          <cell r="U1248">
            <v>1</v>
          </cell>
          <cell r="V1248" t="str">
            <v>ARCHIVADO</v>
          </cell>
          <cell r="W1248" t="str">
            <v>CAR Y CORTOLIMA</v>
          </cell>
          <cell r="X1248" t="str">
            <v>Resolución revocatoria resolución</v>
          </cell>
          <cell r="Y1248">
            <v>1731</v>
          </cell>
          <cell r="Z1248">
            <v>38960</v>
          </cell>
          <cell r="AA1248" t="str">
            <v>N/A</v>
          </cell>
          <cell r="AB1248" t="str">
            <v>N/A</v>
          </cell>
          <cell r="AD1248" t="str">
            <v>---</v>
          </cell>
          <cell r="AE1248" t="str">
            <v>---</v>
          </cell>
          <cell r="AF1248" t="str">
            <v>---</v>
          </cell>
          <cell r="AG1248" t="str">
            <v>---</v>
          </cell>
          <cell r="AH1248" t="str">
            <v>---</v>
          </cell>
          <cell r="AI1248" t="str">
            <v>---</v>
          </cell>
          <cell r="AJ1248" t="str">
            <v>---</v>
          </cell>
          <cell r="AK1248" t="str">
            <v>---</v>
          </cell>
          <cell r="AL1248">
            <v>0</v>
          </cell>
          <cell r="AM1248" t="str">
            <v>---</v>
          </cell>
          <cell r="AN1248">
            <v>1</v>
          </cell>
          <cell r="AO1248">
            <v>0</v>
          </cell>
          <cell r="AP1248">
            <v>0</v>
          </cell>
          <cell r="AQ1248">
            <v>0</v>
          </cell>
          <cell r="AR1248">
            <v>0</v>
          </cell>
          <cell r="AS1248">
            <v>0</v>
          </cell>
          <cell r="AT1248">
            <v>0</v>
          </cell>
          <cell r="AU1248">
            <v>0</v>
          </cell>
          <cell r="AV1248">
            <v>0</v>
          </cell>
          <cell r="AW1248">
            <v>0</v>
          </cell>
          <cell r="AX1248">
            <v>0</v>
          </cell>
          <cell r="AY1248">
            <v>0</v>
          </cell>
          <cell r="AZ1248">
            <v>0</v>
          </cell>
          <cell r="BA1248">
            <v>0</v>
          </cell>
          <cell r="BB1248" t="str">
            <v>Seguimiento &lt; 2006</v>
          </cell>
          <cell r="BJ1248" t="str">
            <v>---</v>
          </cell>
          <cell r="BK1248" t="str">
            <v>---</v>
          </cell>
          <cell r="BL1248" t="str">
            <v>---</v>
          </cell>
          <cell r="BN1248" t="str">
            <v>---</v>
          </cell>
          <cell r="BO1248" t="str">
            <v>---</v>
          </cell>
          <cell r="BP1248" t="str">
            <v>---</v>
          </cell>
          <cell r="BQ1248" t="str">
            <v>---</v>
          </cell>
          <cell r="BR1248" t="str">
            <v>---</v>
          </cell>
          <cell r="BS1248" t="str">
            <v>---</v>
          </cell>
          <cell r="BT1248" t="str">
            <v>---</v>
          </cell>
          <cell r="BU1248" t="str">
            <v>---</v>
          </cell>
          <cell r="BV1248" t="str">
            <v>---</v>
          </cell>
          <cell r="BW1248" t="str">
            <v>---</v>
          </cell>
        </row>
        <row r="1249">
          <cell r="A1249" t="str">
            <v>LAM1557</v>
          </cell>
          <cell r="B1249" t="str">
            <v>Licencia Ambiental</v>
          </cell>
          <cell r="C1249" t="str">
            <v>CONSTRUCCIÓN Y OPERACIÓN DE ESTACIÓN DE SERVICIOS EN RÍO FRIO.</v>
          </cell>
          <cell r="D1249" t="str">
            <v xml:space="preserve">TERPEL BUCARAMANGA S.A. </v>
          </cell>
          <cell r="E1249" t="str">
            <v>Hidrocarburos</v>
          </cell>
          <cell r="F1249" t="str">
            <v>---</v>
          </cell>
          <cell r="G1249" t="str">
            <v>---</v>
          </cell>
          <cell r="H1249" t="str">
            <v>---</v>
          </cell>
          <cell r="I1249" t="str">
            <v>---</v>
          </cell>
          <cell r="J1249" t="str">
            <v>---</v>
          </cell>
          <cell r="K1249">
            <v>4</v>
          </cell>
          <cell r="O1249" t="str">
            <v>---</v>
          </cell>
          <cell r="P1249" t="str">
            <v>N/A</v>
          </cell>
          <cell r="Q1249" t="str">
            <v>---</v>
          </cell>
          <cell r="S1249" t="str">
            <v>---</v>
          </cell>
          <cell r="T1249" t="str">
            <v>---</v>
          </cell>
          <cell r="U1249">
            <v>0</v>
          </cell>
          <cell r="V1249" t="str">
            <v>ARCHIVADO</v>
          </cell>
          <cell r="W1249" t="str">
            <v>CAR Y CORTOLIMA</v>
          </cell>
          <cell r="X1249" t="str">
            <v>Resolución RESUELVE RECURSO DE APELACION</v>
          </cell>
          <cell r="Y1249">
            <v>765</v>
          </cell>
          <cell r="Z1249">
            <v>36027</v>
          </cell>
          <cell r="AA1249" t="str">
            <v>N/A</v>
          </cell>
          <cell r="AB1249" t="str">
            <v>N/A</v>
          </cell>
          <cell r="AD1249" t="str">
            <v>---</v>
          </cell>
          <cell r="AE1249" t="str">
            <v>---</v>
          </cell>
          <cell r="AF1249" t="str">
            <v>---</v>
          </cell>
          <cell r="AG1249" t="str">
            <v>---</v>
          </cell>
          <cell r="AH1249" t="str">
            <v>---</v>
          </cell>
          <cell r="AI1249" t="str">
            <v>---</v>
          </cell>
          <cell r="AJ1249" t="str">
            <v>---</v>
          </cell>
          <cell r="AK1249" t="str">
            <v>---</v>
          </cell>
          <cell r="AL1249">
            <v>0</v>
          </cell>
          <cell r="AM1249" t="str">
            <v>---</v>
          </cell>
          <cell r="AN1249">
            <v>0</v>
          </cell>
          <cell r="AO1249">
            <v>0</v>
          </cell>
          <cell r="AP1249">
            <v>0</v>
          </cell>
          <cell r="AQ1249">
            <v>0</v>
          </cell>
          <cell r="AR1249">
            <v>0</v>
          </cell>
          <cell r="AS1249">
            <v>0</v>
          </cell>
          <cell r="AT1249">
            <v>0</v>
          </cell>
          <cell r="AU1249">
            <v>0</v>
          </cell>
          <cell r="AV1249">
            <v>0</v>
          </cell>
          <cell r="AW1249">
            <v>0</v>
          </cell>
          <cell r="AX1249">
            <v>0</v>
          </cell>
          <cell r="AY1249">
            <v>0</v>
          </cell>
          <cell r="AZ1249">
            <v>0</v>
          </cell>
          <cell r="BA1249">
            <v>0</v>
          </cell>
          <cell r="BB1249" t="str">
            <v>Sin Seguimiento</v>
          </cell>
          <cell r="BJ1249" t="str">
            <v>---</v>
          </cell>
          <cell r="BK1249" t="str">
            <v>---</v>
          </cell>
          <cell r="BL1249" t="str">
            <v>---</v>
          </cell>
          <cell r="BN1249" t="str">
            <v>---</v>
          </cell>
          <cell r="BO1249" t="str">
            <v>---</v>
          </cell>
          <cell r="BP1249" t="str">
            <v>---</v>
          </cell>
          <cell r="BQ1249" t="str">
            <v>---</v>
          </cell>
          <cell r="BR1249" t="str">
            <v>---</v>
          </cell>
          <cell r="BS1249" t="str">
            <v>---</v>
          </cell>
          <cell r="BT1249" t="str">
            <v>---</v>
          </cell>
          <cell r="BU1249" t="str">
            <v>---</v>
          </cell>
          <cell r="BV1249" t="str">
            <v>---</v>
          </cell>
          <cell r="BW1249" t="str">
            <v>---</v>
          </cell>
        </row>
        <row r="1250">
          <cell r="A1250" t="str">
            <v>LAM1538</v>
          </cell>
          <cell r="B1250" t="str">
            <v>Licencia Ambiental</v>
          </cell>
          <cell r="C1250" t="str">
            <v>CONSTRUCCIÓN DE LA BOMBA TERPEL EN MEDELLÍN.</v>
          </cell>
          <cell r="D1250" t="str">
            <v xml:space="preserve">TERPEL ANTIOQUIA S.A. </v>
          </cell>
          <cell r="E1250" t="str">
            <v>Hidrocarburos</v>
          </cell>
          <cell r="F1250" t="str">
            <v>---</v>
          </cell>
          <cell r="G1250" t="str">
            <v>---</v>
          </cell>
          <cell r="H1250" t="str">
            <v>---</v>
          </cell>
          <cell r="I1250" t="str">
            <v>---</v>
          </cell>
          <cell r="J1250" t="str">
            <v>---</v>
          </cell>
          <cell r="K1250">
            <v>4</v>
          </cell>
          <cell r="O1250" t="str">
            <v>---</v>
          </cell>
          <cell r="P1250" t="str">
            <v>N/A</v>
          </cell>
          <cell r="Q1250" t="str">
            <v>---</v>
          </cell>
          <cell r="S1250" t="str">
            <v>---</v>
          </cell>
          <cell r="T1250" t="str">
            <v>---</v>
          </cell>
          <cell r="U1250">
            <v>1</v>
          </cell>
          <cell r="V1250" t="str">
            <v>ARCHIVADO</v>
          </cell>
          <cell r="W1250" t="str">
            <v>CAR Y CORTOLIMA</v>
          </cell>
          <cell r="X1250" t="str">
            <v>Resolución RESUELVE RECURSO DE APELACION</v>
          </cell>
          <cell r="Y1250">
            <v>122</v>
          </cell>
          <cell r="Z1250">
            <v>36200</v>
          </cell>
          <cell r="AA1250" t="str">
            <v>N/A</v>
          </cell>
          <cell r="AB1250" t="str">
            <v>N/A</v>
          </cell>
          <cell r="AD1250" t="str">
            <v>---</v>
          </cell>
          <cell r="AE1250" t="str">
            <v>---</v>
          </cell>
          <cell r="AF1250" t="str">
            <v>---</v>
          </cell>
          <cell r="AG1250" t="str">
            <v>---</v>
          </cell>
          <cell r="AH1250" t="str">
            <v>---</v>
          </cell>
          <cell r="AI1250" t="str">
            <v>---</v>
          </cell>
          <cell r="AJ1250" t="str">
            <v>---</v>
          </cell>
          <cell r="AK1250" t="str">
            <v>---</v>
          </cell>
          <cell r="AL1250">
            <v>0</v>
          </cell>
          <cell r="AM1250" t="str">
            <v>---</v>
          </cell>
          <cell r="AN1250">
            <v>0</v>
          </cell>
          <cell r="AO1250">
            <v>0</v>
          </cell>
          <cell r="AP1250">
            <v>0</v>
          </cell>
          <cell r="AQ1250">
            <v>0</v>
          </cell>
          <cell r="AR1250">
            <v>0</v>
          </cell>
          <cell r="AS1250">
            <v>0</v>
          </cell>
          <cell r="AT1250">
            <v>0</v>
          </cell>
          <cell r="AU1250">
            <v>0</v>
          </cell>
          <cell r="AV1250">
            <v>0</v>
          </cell>
          <cell r="AW1250">
            <v>0</v>
          </cell>
          <cell r="AX1250">
            <v>0</v>
          </cell>
          <cell r="AY1250">
            <v>0</v>
          </cell>
          <cell r="AZ1250">
            <v>0</v>
          </cell>
          <cell r="BA1250">
            <v>0</v>
          </cell>
          <cell r="BB1250" t="str">
            <v>Sin Seguimiento</v>
          </cell>
          <cell r="BJ1250" t="str">
            <v>---</v>
          </cell>
          <cell r="BK1250" t="str">
            <v>---</v>
          </cell>
          <cell r="BL1250" t="str">
            <v>---</v>
          </cell>
          <cell r="BN1250" t="str">
            <v>---</v>
          </cell>
          <cell r="BO1250" t="str">
            <v>---</v>
          </cell>
          <cell r="BP1250" t="str">
            <v>---</v>
          </cell>
          <cell r="BQ1250" t="str">
            <v>---</v>
          </cell>
          <cell r="BR1250" t="str">
            <v>---</v>
          </cell>
          <cell r="BS1250" t="str">
            <v>---</v>
          </cell>
          <cell r="BT1250" t="str">
            <v>---</v>
          </cell>
          <cell r="BU1250" t="str">
            <v>---</v>
          </cell>
          <cell r="BV1250" t="str">
            <v>---</v>
          </cell>
          <cell r="BW1250" t="str">
            <v>---</v>
          </cell>
        </row>
        <row r="1251">
          <cell r="A1251" t="str">
            <v>LAM1390</v>
          </cell>
          <cell r="B1251" t="str">
            <v>Licencia Ambiental</v>
          </cell>
          <cell r="C1251" t="str">
            <v>POZOS MÚLTIPLES CUSIANA M.
Acumulado al expediente 216</v>
          </cell>
          <cell r="D1251" t="str">
            <v xml:space="preserve">BP EXPLORATION COMPANY (COLOMBIA) LTD. </v>
          </cell>
          <cell r="E1251" t="str">
            <v>Hidrocarburos</v>
          </cell>
          <cell r="F1251" t="str">
            <v>---</v>
          </cell>
          <cell r="G1251" t="str">
            <v>---</v>
          </cell>
          <cell r="H1251" t="str">
            <v>---</v>
          </cell>
          <cell r="I1251" t="str">
            <v>---</v>
          </cell>
          <cell r="J1251" t="str">
            <v>---</v>
          </cell>
          <cell r="K1251">
            <v>4</v>
          </cell>
          <cell r="O1251" t="str">
            <v>---</v>
          </cell>
          <cell r="P1251" t="str">
            <v>N/A</v>
          </cell>
          <cell r="Q1251" t="str">
            <v>---</v>
          </cell>
          <cell r="S1251" t="str">
            <v>---</v>
          </cell>
          <cell r="T1251" t="str">
            <v>---</v>
          </cell>
          <cell r="U1251">
            <v>0</v>
          </cell>
          <cell r="V1251" t="str">
            <v>ACUMULADO</v>
          </cell>
          <cell r="W1251" t="str">
            <v>CAR Y CORTOLIMA</v>
          </cell>
          <cell r="X1251" t="str">
            <v>Resolución otorga LA</v>
          </cell>
          <cell r="Y1251" t="str">
            <v>1092</v>
          </cell>
          <cell r="Z1251">
            <v>35766</v>
          </cell>
          <cell r="AA1251" t="str">
            <v>CASANARE</v>
          </cell>
          <cell r="AB1251" t="str">
            <v>AGUAZUL</v>
          </cell>
          <cell r="AD1251" t="str">
            <v>---</v>
          </cell>
          <cell r="AE1251" t="str">
            <v>---</v>
          </cell>
          <cell r="AF1251" t="str">
            <v>---</v>
          </cell>
          <cell r="AG1251" t="str">
            <v>---</v>
          </cell>
          <cell r="AH1251" t="str">
            <v>---</v>
          </cell>
          <cell r="AI1251" t="str">
            <v>---</v>
          </cell>
          <cell r="AJ1251" t="str">
            <v>---</v>
          </cell>
          <cell r="AK1251" t="str">
            <v>---</v>
          </cell>
          <cell r="AL1251">
            <v>0</v>
          </cell>
          <cell r="AM1251" t="str">
            <v>---</v>
          </cell>
          <cell r="AN1251">
            <v>0</v>
          </cell>
          <cell r="AO1251">
            <v>0</v>
          </cell>
          <cell r="AP1251">
            <v>0</v>
          </cell>
          <cell r="AQ1251">
            <v>0</v>
          </cell>
          <cell r="AR1251">
            <v>0</v>
          </cell>
          <cell r="AS1251">
            <v>0</v>
          </cell>
          <cell r="AT1251">
            <v>0</v>
          </cell>
          <cell r="AU1251">
            <v>0</v>
          </cell>
          <cell r="AV1251">
            <v>0</v>
          </cell>
          <cell r="AW1251">
            <v>0</v>
          </cell>
          <cell r="AX1251">
            <v>0</v>
          </cell>
          <cell r="AY1251">
            <v>0</v>
          </cell>
          <cell r="AZ1251">
            <v>0</v>
          </cell>
          <cell r="BA1251">
            <v>0</v>
          </cell>
          <cell r="BB1251" t="str">
            <v>Sin Seguimiento</v>
          </cell>
          <cell r="BJ1251" t="str">
            <v>---</v>
          </cell>
          <cell r="BK1251" t="str">
            <v>---</v>
          </cell>
          <cell r="BL1251" t="str">
            <v>---</v>
          </cell>
          <cell r="BN1251" t="str">
            <v>---</v>
          </cell>
          <cell r="BO1251" t="str">
            <v>---</v>
          </cell>
          <cell r="BP1251" t="str">
            <v>---</v>
          </cell>
          <cell r="BQ1251" t="str">
            <v>---</v>
          </cell>
          <cell r="BR1251" t="str">
            <v>---</v>
          </cell>
          <cell r="BS1251" t="str">
            <v>---</v>
          </cell>
          <cell r="BT1251" t="str">
            <v>---</v>
          </cell>
          <cell r="BU1251" t="str">
            <v>---</v>
          </cell>
          <cell r="BV1251" t="str">
            <v>---</v>
          </cell>
          <cell r="BW1251" t="str">
            <v>---</v>
          </cell>
        </row>
        <row r="1252">
          <cell r="A1252" t="str">
            <v>LAM1245</v>
          </cell>
          <cell r="B1252" t="str">
            <v>Licencia Ambiental</v>
          </cell>
          <cell r="C1252" t="str">
            <v>PROGRAMA SÍSMICO ANDALUCIA 96.</v>
          </cell>
          <cell r="D1252" t="str">
            <v xml:space="preserve">PETROCOL </v>
          </cell>
          <cell r="E1252" t="str">
            <v>Hidrocarburos</v>
          </cell>
          <cell r="F1252" t="str">
            <v>---</v>
          </cell>
          <cell r="G1252" t="str">
            <v>---</v>
          </cell>
          <cell r="H1252" t="str">
            <v>---</v>
          </cell>
          <cell r="I1252" t="str">
            <v>---</v>
          </cell>
          <cell r="J1252" t="str">
            <v>---</v>
          </cell>
          <cell r="K1252">
            <v>4</v>
          </cell>
          <cell r="O1252" t="str">
            <v>---</v>
          </cell>
          <cell r="P1252" t="str">
            <v>N/A</v>
          </cell>
          <cell r="Q1252" t="str">
            <v>---</v>
          </cell>
          <cell r="S1252" t="str">
            <v>---</v>
          </cell>
          <cell r="T1252" t="str">
            <v>---</v>
          </cell>
          <cell r="U1252">
            <v>0</v>
          </cell>
          <cell r="V1252" t="str">
            <v>ACUMULADO</v>
          </cell>
          <cell r="W1252" t="str">
            <v>CAR Y CORTOLIMA</v>
          </cell>
          <cell r="X1252" t="str">
            <v>Elaboración auto de acumulación</v>
          </cell>
          <cell r="Y1252">
            <v>2140</v>
          </cell>
          <cell r="Z1252">
            <v>38684</v>
          </cell>
          <cell r="AA1252" t="str">
            <v>N/A</v>
          </cell>
          <cell r="AB1252" t="str">
            <v>N/A</v>
          </cell>
          <cell r="AD1252" t="str">
            <v>---</v>
          </cell>
          <cell r="AE1252" t="str">
            <v>---</v>
          </cell>
          <cell r="AF1252" t="str">
            <v>---</v>
          </cell>
          <cell r="AG1252" t="str">
            <v>---</v>
          </cell>
          <cell r="AH1252" t="str">
            <v>---</v>
          </cell>
          <cell r="AI1252" t="str">
            <v>---</v>
          </cell>
          <cell r="AJ1252" t="str">
            <v>---</v>
          </cell>
          <cell r="AK1252" t="str">
            <v>---</v>
          </cell>
          <cell r="AL1252">
            <v>0</v>
          </cell>
          <cell r="AM1252" t="str">
            <v>---</v>
          </cell>
          <cell r="AN1252">
            <v>1</v>
          </cell>
          <cell r="AO1252">
            <v>0</v>
          </cell>
          <cell r="AP1252">
            <v>0</v>
          </cell>
          <cell r="AQ1252">
            <v>0</v>
          </cell>
          <cell r="AR1252">
            <v>0</v>
          </cell>
          <cell r="AS1252">
            <v>0</v>
          </cell>
          <cell r="AT1252">
            <v>0</v>
          </cell>
          <cell r="AU1252">
            <v>0</v>
          </cell>
          <cell r="AV1252">
            <v>0</v>
          </cell>
          <cell r="AW1252">
            <v>0</v>
          </cell>
          <cell r="AX1252">
            <v>0</v>
          </cell>
          <cell r="AY1252">
            <v>0</v>
          </cell>
          <cell r="AZ1252">
            <v>0</v>
          </cell>
          <cell r="BA1252">
            <v>0</v>
          </cell>
          <cell r="BB1252" t="str">
            <v>Seguimiento &lt; 2006</v>
          </cell>
          <cell r="BJ1252" t="str">
            <v>---</v>
          </cell>
          <cell r="BK1252" t="str">
            <v>---</v>
          </cell>
          <cell r="BL1252" t="str">
            <v>---</v>
          </cell>
          <cell r="BN1252" t="str">
            <v>---</v>
          </cell>
          <cell r="BO1252" t="str">
            <v>---</v>
          </cell>
          <cell r="BP1252" t="str">
            <v>---</v>
          </cell>
          <cell r="BQ1252" t="str">
            <v>---</v>
          </cell>
          <cell r="BR1252" t="str">
            <v>---</v>
          </cell>
          <cell r="BS1252" t="str">
            <v>---</v>
          </cell>
          <cell r="BT1252" t="str">
            <v>---</v>
          </cell>
          <cell r="BU1252" t="str">
            <v>---</v>
          </cell>
          <cell r="BV1252" t="str">
            <v>---</v>
          </cell>
          <cell r="BW1252" t="str">
            <v>---</v>
          </cell>
        </row>
        <row r="1253">
          <cell r="A1253" t="str">
            <v>LAM1061</v>
          </cell>
          <cell r="B1253" t="str">
            <v>Licencia Ambiental</v>
          </cell>
          <cell r="C1253" t="str">
            <v>EXPLOTACION PETROLERA CAMPOS APIAY - ARIARI</v>
          </cell>
          <cell r="D1253" t="str">
            <v xml:space="preserve">ECOPETROL S.A. </v>
          </cell>
          <cell r="E1253" t="str">
            <v>Hidrocarburos</v>
          </cell>
          <cell r="F1253" t="str">
            <v>---</v>
          </cell>
          <cell r="G1253" t="str">
            <v>---</v>
          </cell>
          <cell r="H1253" t="str">
            <v>---</v>
          </cell>
          <cell r="I1253" t="str">
            <v>---</v>
          </cell>
          <cell r="J1253" t="str">
            <v>---</v>
          </cell>
          <cell r="K1253">
            <v>4</v>
          </cell>
          <cell r="O1253" t="str">
            <v>---</v>
          </cell>
          <cell r="P1253" t="str">
            <v>N/A</v>
          </cell>
          <cell r="Q1253" t="str">
            <v>---</v>
          </cell>
          <cell r="S1253" t="str">
            <v>---</v>
          </cell>
          <cell r="T1253" t="str">
            <v>---</v>
          </cell>
          <cell r="U1253">
            <v>0</v>
          </cell>
          <cell r="V1253" t="str">
            <v>ACUMULADO</v>
          </cell>
          <cell r="W1253" t="str">
            <v>CAR Y CORTOLIMA</v>
          </cell>
          <cell r="X1253" t="str">
            <v>Elaboración auto de acumulación</v>
          </cell>
          <cell r="Y1253">
            <v>727</v>
          </cell>
          <cell r="Z1253">
            <v>38817</v>
          </cell>
          <cell r="AA1253" t="str">
            <v>N/A</v>
          </cell>
          <cell r="AB1253" t="str">
            <v>N/A</v>
          </cell>
          <cell r="AD1253" t="str">
            <v>---</v>
          </cell>
          <cell r="AE1253" t="str">
            <v>---</v>
          </cell>
          <cell r="AF1253" t="str">
            <v>---</v>
          </cell>
          <cell r="AG1253" t="str">
            <v>---</v>
          </cell>
          <cell r="AH1253" t="str">
            <v>---</v>
          </cell>
          <cell r="AI1253" t="str">
            <v>---</v>
          </cell>
          <cell r="AJ1253" t="str">
            <v>---</v>
          </cell>
          <cell r="AK1253" t="str">
            <v>---</v>
          </cell>
          <cell r="AL1253">
            <v>0</v>
          </cell>
          <cell r="AM1253" t="str">
            <v>---</v>
          </cell>
          <cell r="AN1253">
            <v>0</v>
          </cell>
          <cell r="AO1253">
            <v>0</v>
          </cell>
          <cell r="AP1253">
            <v>0</v>
          </cell>
          <cell r="AQ1253">
            <v>0</v>
          </cell>
          <cell r="AR1253">
            <v>0</v>
          </cell>
          <cell r="AS1253">
            <v>0</v>
          </cell>
          <cell r="AT1253">
            <v>0</v>
          </cell>
          <cell r="AU1253">
            <v>0</v>
          </cell>
          <cell r="AV1253">
            <v>0</v>
          </cell>
          <cell r="AW1253">
            <v>0</v>
          </cell>
          <cell r="AX1253">
            <v>0</v>
          </cell>
          <cell r="AY1253">
            <v>0</v>
          </cell>
          <cell r="AZ1253">
            <v>0</v>
          </cell>
          <cell r="BA1253">
            <v>0</v>
          </cell>
          <cell r="BB1253" t="str">
            <v>Sin Seguimiento</v>
          </cell>
          <cell r="BJ1253" t="str">
            <v>---</v>
          </cell>
          <cell r="BK1253" t="str">
            <v>---</v>
          </cell>
          <cell r="BL1253" t="str">
            <v>---</v>
          </cell>
          <cell r="BN1253" t="str">
            <v>---</v>
          </cell>
          <cell r="BO1253" t="str">
            <v>---</v>
          </cell>
          <cell r="BP1253" t="str">
            <v>---</v>
          </cell>
          <cell r="BQ1253">
            <v>1</v>
          </cell>
          <cell r="BR1253">
            <v>0</v>
          </cell>
          <cell r="BS1253">
            <v>0</v>
          </cell>
          <cell r="BT1253" t="str">
            <v>---</v>
          </cell>
          <cell r="BU1253" t="str">
            <v>---</v>
          </cell>
          <cell r="BV1253" t="str">
            <v>---</v>
          </cell>
          <cell r="BW1253" t="str">
            <v>---</v>
          </cell>
        </row>
        <row r="1254">
          <cell r="A1254" t="str">
            <v>LAM1003</v>
          </cell>
          <cell r="B1254" t="str">
            <v>Licencia Ambiental</v>
          </cell>
          <cell r="C1254" t="str">
            <v>AMPLIACIÓN DE LAS INSTALACIONES DE RECOLECCIÓN DE APIAY - SURIA.</v>
          </cell>
          <cell r="D1254" t="str">
            <v xml:space="preserve">ECOPETROL S.A. </v>
          </cell>
          <cell r="E1254" t="str">
            <v>Hidrocarburos</v>
          </cell>
          <cell r="F1254" t="str">
            <v>---</v>
          </cell>
          <cell r="G1254" t="str">
            <v>---</v>
          </cell>
          <cell r="H1254" t="str">
            <v>---</v>
          </cell>
          <cell r="I1254" t="str">
            <v>---</v>
          </cell>
          <cell r="J1254" t="str">
            <v>---</v>
          </cell>
          <cell r="K1254">
            <v>4</v>
          </cell>
          <cell r="O1254" t="str">
            <v>---</v>
          </cell>
          <cell r="P1254" t="str">
            <v>N/A</v>
          </cell>
          <cell r="Q1254" t="str">
            <v>---</v>
          </cell>
          <cell r="S1254" t="str">
            <v>---</v>
          </cell>
          <cell r="T1254" t="str">
            <v>---</v>
          </cell>
          <cell r="U1254">
            <v>0</v>
          </cell>
          <cell r="V1254" t="str">
            <v>ACUMULADO</v>
          </cell>
          <cell r="W1254" t="str">
            <v>CAR Y CORTOLIMA</v>
          </cell>
          <cell r="X1254" t="str">
            <v>Elaboración auto de acumulación</v>
          </cell>
          <cell r="Y1254">
            <v>727</v>
          </cell>
          <cell r="Z1254">
            <v>38817</v>
          </cell>
          <cell r="AA1254" t="str">
            <v>META</v>
          </cell>
          <cell r="AB1254" t="str">
            <v>VILLAVICENCIO</v>
          </cell>
          <cell r="AD1254" t="str">
            <v>---</v>
          </cell>
          <cell r="AE1254" t="str">
            <v>---</v>
          </cell>
          <cell r="AF1254" t="str">
            <v>---</v>
          </cell>
          <cell r="AG1254" t="str">
            <v>---</v>
          </cell>
          <cell r="AH1254" t="str">
            <v>---</v>
          </cell>
          <cell r="AI1254" t="str">
            <v>---</v>
          </cell>
          <cell r="AJ1254" t="str">
            <v>---</v>
          </cell>
          <cell r="AK1254" t="str">
            <v>---</v>
          </cell>
          <cell r="AL1254">
            <v>0</v>
          </cell>
          <cell r="AM1254" t="str">
            <v>---</v>
          </cell>
          <cell r="AN1254">
            <v>1</v>
          </cell>
          <cell r="AO1254">
            <v>0</v>
          </cell>
          <cell r="AP1254">
            <v>0</v>
          </cell>
          <cell r="AQ1254">
            <v>0</v>
          </cell>
          <cell r="AR1254">
            <v>0</v>
          </cell>
          <cell r="AS1254">
            <v>0</v>
          </cell>
          <cell r="AT1254">
            <v>0</v>
          </cell>
          <cell r="AU1254">
            <v>0</v>
          </cell>
          <cell r="AV1254">
            <v>0</v>
          </cell>
          <cell r="AW1254">
            <v>0</v>
          </cell>
          <cell r="AX1254">
            <v>0</v>
          </cell>
          <cell r="AY1254">
            <v>0</v>
          </cell>
          <cell r="AZ1254">
            <v>0</v>
          </cell>
          <cell r="BA1254">
            <v>0</v>
          </cell>
          <cell r="BB1254" t="str">
            <v>Seguimiento &lt; 2006</v>
          </cell>
          <cell r="BJ1254" t="str">
            <v>---</v>
          </cell>
          <cell r="BK1254" t="str">
            <v>---</v>
          </cell>
          <cell r="BL1254" t="str">
            <v>---</v>
          </cell>
          <cell r="BN1254" t="str">
            <v>---</v>
          </cell>
          <cell r="BO1254" t="str">
            <v>---</v>
          </cell>
          <cell r="BP1254" t="str">
            <v>---</v>
          </cell>
          <cell r="BQ1254" t="str">
            <v>---</v>
          </cell>
          <cell r="BR1254" t="str">
            <v>---</v>
          </cell>
          <cell r="BS1254" t="str">
            <v>---</v>
          </cell>
          <cell r="BT1254" t="str">
            <v>---</v>
          </cell>
          <cell r="BU1254" t="str">
            <v>---</v>
          </cell>
          <cell r="BV1254" t="str">
            <v>---</v>
          </cell>
          <cell r="BW1254" t="str">
            <v>---</v>
          </cell>
        </row>
        <row r="1255">
          <cell r="A1255" t="str">
            <v>LAM0983</v>
          </cell>
          <cell r="B1255" t="str">
            <v>Licencia Ambiental</v>
          </cell>
          <cell r="C1255" t="str">
            <v>DESARROLLO DE ACTIVIDADES EN CAMPOS GASÍFEROS DE CHUCHUPA - BALLENAS Y RIOHACHA..
EXPEDIENTE ACUMULADO AL 724</v>
          </cell>
          <cell r="D1255" t="str">
            <v xml:space="preserve">CHEVRON PETROLEUM COMPANY </v>
          </cell>
          <cell r="E1255" t="str">
            <v>Hidrocarburos</v>
          </cell>
          <cell r="F1255" t="str">
            <v>---</v>
          </cell>
          <cell r="G1255" t="str">
            <v>---</v>
          </cell>
          <cell r="H1255" t="str">
            <v>---</v>
          </cell>
          <cell r="I1255" t="str">
            <v>---</v>
          </cell>
          <cell r="J1255" t="str">
            <v>---</v>
          </cell>
          <cell r="K1255">
            <v>4</v>
          </cell>
          <cell r="O1255" t="str">
            <v>---</v>
          </cell>
          <cell r="P1255" t="str">
            <v>N/A</v>
          </cell>
          <cell r="Q1255" t="str">
            <v>---</v>
          </cell>
          <cell r="S1255" t="str">
            <v>---</v>
          </cell>
          <cell r="T1255" t="str">
            <v>---</v>
          </cell>
          <cell r="U1255">
            <v>0</v>
          </cell>
          <cell r="V1255" t="str">
            <v>ACUMULADO</v>
          </cell>
          <cell r="W1255" t="str">
            <v>CAR Y CORTOLIMA</v>
          </cell>
          <cell r="X1255" t="str">
            <v>Elaboración auto de acumulación</v>
          </cell>
          <cell r="Y1255" t="str">
            <v>123</v>
          </cell>
          <cell r="Z1255">
            <v>35114</v>
          </cell>
          <cell r="AA1255" t="str">
            <v>GUAJIRA</v>
          </cell>
          <cell r="AB1255" t="str">
            <v>RIOHACHA</v>
          </cell>
          <cell r="AD1255" t="str">
            <v>Anual</v>
          </cell>
          <cell r="AE1255" t="str">
            <v>---</v>
          </cell>
          <cell r="AF1255" t="str">
            <v>---</v>
          </cell>
          <cell r="AG1255" t="str">
            <v>---</v>
          </cell>
          <cell r="AH1255" t="str">
            <v>---</v>
          </cell>
          <cell r="AI1255" t="str">
            <v>---</v>
          </cell>
          <cell r="AJ1255" t="str">
            <v>---</v>
          </cell>
          <cell r="AK1255" t="str">
            <v>---</v>
          </cell>
          <cell r="AL1255">
            <v>0</v>
          </cell>
          <cell r="AM1255" t="str">
            <v>---</v>
          </cell>
          <cell r="AN1255">
            <v>1</v>
          </cell>
          <cell r="AO1255">
            <v>0</v>
          </cell>
          <cell r="AP1255">
            <v>0</v>
          </cell>
          <cell r="AQ1255">
            <v>0</v>
          </cell>
          <cell r="AR1255">
            <v>0</v>
          </cell>
          <cell r="AS1255">
            <v>0</v>
          </cell>
          <cell r="AT1255">
            <v>0</v>
          </cell>
          <cell r="AU1255">
            <v>0</v>
          </cell>
          <cell r="AV1255">
            <v>0</v>
          </cell>
          <cell r="AW1255">
            <v>0</v>
          </cell>
          <cell r="AX1255">
            <v>0</v>
          </cell>
          <cell r="AY1255">
            <v>0</v>
          </cell>
          <cell r="AZ1255">
            <v>0</v>
          </cell>
          <cell r="BA1255">
            <v>0</v>
          </cell>
          <cell r="BB1255" t="str">
            <v>Seguimiento &lt; 2006</v>
          </cell>
          <cell r="BJ1255" t="str">
            <v>---</v>
          </cell>
          <cell r="BK1255" t="str">
            <v>---</v>
          </cell>
          <cell r="BL1255" t="str">
            <v>---</v>
          </cell>
          <cell r="BN1255" t="str">
            <v>---</v>
          </cell>
          <cell r="BO1255" t="str">
            <v>---</v>
          </cell>
          <cell r="BP1255" t="str">
            <v>---</v>
          </cell>
          <cell r="BQ1255" t="str">
            <v>---</v>
          </cell>
          <cell r="BR1255" t="str">
            <v>---</v>
          </cell>
          <cell r="BS1255" t="str">
            <v>---</v>
          </cell>
          <cell r="BT1255" t="str">
            <v>---</v>
          </cell>
          <cell r="BU1255" t="str">
            <v>---</v>
          </cell>
          <cell r="BV1255" t="str">
            <v>---</v>
          </cell>
          <cell r="BW1255" t="str">
            <v>---</v>
          </cell>
        </row>
        <row r="1256">
          <cell r="A1256" t="str">
            <v>LAM0837</v>
          </cell>
          <cell r="B1256" t="str">
            <v>Licencia Ambiental</v>
          </cell>
          <cell r="C1256" t="str">
            <v>PERFORACIÓN DE POZO EXPLORATORIO GUAZAR 1.</v>
          </cell>
          <cell r="D1256" t="str">
            <v xml:space="preserve">PERENCO COLOMBIA LIMITED </v>
          </cell>
          <cell r="E1256" t="str">
            <v>Hidrocarburos</v>
          </cell>
          <cell r="F1256" t="str">
            <v>---</v>
          </cell>
          <cell r="G1256" t="str">
            <v>---</v>
          </cell>
          <cell r="H1256" t="str">
            <v>---</v>
          </cell>
          <cell r="I1256" t="str">
            <v>---</v>
          </cell>
          <cell r="J1256" t="str">
            <v>---</v>
          </cell>
          <cell r="K1256">
            <v>4</v>
          </cell>
          <cell r="O1256" t="str">
            <v>---</v>
          </cell>
          <cell r="P1256" t="str">
            <v>N/A</v>
          </cell>
          <cell r="Q1256" t="str">
            <v>---</v>
          </cell>
          <cell r="S1256" t="str">
            <v>---</v>
          </cell>
          <cell r="T1256" t="str">
            <v>---</v>
          </cell>
          <cell r="U1256">
            <v>0</v>
          </cell>
          <cell r="V1256" t="str">
            <v>ACUMULADO</v>
          </cell>
          <cell r="W1256" t="str">
            <v>CAR Y CORTOLIMA</v>
          </cell>
          <cell r="X1256" t="str">
            <v>Elaboración auto de acumulación</v>
          </cell>
          <cell r="Y1256">
            <v>3410</v>
          </cell>
          <cell r="Z1256">
            <v>39440</v>
          </cell>
          <cell r="AA1256" t="str">
            <v>N/A</v>
          </cell>
          <cell r="AB1256" t="str">
            <v>N/A</v>
          </cell>
          <cell r="AD1256" t="str">
            <v>Anual</v>
          </cell>
          <cell r="AE1256" t="str">
            <v>---</v>
          </cell>
          <cell r="AF1256" t="str">
            <v>---</v>
          </cell>
          <cell r="AG1256" t="str">
            <v>---</v>
          </cell>
          <cell r="AH1256" t="str">
            <v>---</v>
          </cell>
          <cell r="AI1256" t="str">
            <v>---</v>
          </cell>
          <cell r="AJ1256" t="str">
            <v>---</v>
          </cell>
          <cell r="AK1256" t="str">
            <v>---</v>
          </cell>
          <cell r="AL1256">
            <v>0</v>
          </cell>
          <cell r="AM1256" t="str">
            <v>---</v>
          </cell>
          <cell r="AN1256">
            <v>0</v>
          </cell>
          <cell r="AO1256">
            <v>0</v>
          </cell>
          <cell r="AP1256">
            <v>0</v>
          </cell>
          <cell r="AQ1256">
            <v>0</v>
          </cell>
          <cell r="AR1256">
            <v>0</v>
          </cell>
          <cell r="AS1256">
            <v>0</v>
          </cell>
          <cell r="AT1256">
            <v>0</v>
          </cell>
          <cell r="AU1256">
            <v>0</v>
          </cell>
          <cell r="AV1256">
            <v>0</v>
          </cell>
          <cell r="AW1256">
            <v>0</v>
          </cell>
          <cell r="AX1256">
            <v>0</v>
          </cell>
          <cell r="AY1256">
            <v>0</v>
          </cell>
          <cell r="AZ1256">
            <v>0</v>
          </cell>
          <cell r="BA1256">
            <v>0</v>
          </cell>
          <cell r="BB1256" t="str">
            <v>Sin Seguimiento</v>
          </cell>
          <cell r="BJ1256" t="str">
            <v>---</v>
          </cell>
          <cell r="BK1256" t="str">
            <v>---</v>
          </cell>
          <cell r="BL1256" t="str">
            <v>---</v>
          </cell>
          <cell r="BN1256" t="str">
            <v>---</v>
          </cell>
          <cell r="BO1256" t="str">
            <v>---</v>
          </cell>
          <cell r="BP1256" t="str">
            <v>---</v>
          </cell>
          <cell r="BQ1256" t="str">
            <v>---</v>
          </cell>
          <cell r="BR1256" t="str">
            <v>---</v>
          </cell>
          <cell r="BS1256" t="str">
            <v>---</v>
          </cell>
          <cell r="BT1256" t="str">
            <v>---</v>
          </cell>
          <cell r="BU1256" t="str">
            <v>---</v>
          </cell>
          <cell r="BV1256" t="str">
            <v>---</v>
          </cell>
          <cell r="BW1256" t="str">
            <v>---</v>
          </cell>
        </row>
        <row r="1257">
          <cell r="A1257" t="str">
            <v>LAM0813</v>
          </cell>
          <cell r="B1257" t="str">
            <v>Licencia Ambiental</v>
          </cell>
          <cell r="C1257" t="str">
            <v>HTERS OLEODUCTO CAÑO LIMÓN - ZULIA.</v>
          </cell>
          <cell r="D1257" t="str">
            <v xml:space="preserve">ECOPETROL S.A. </v>
          </cell>
          <cell r="E1257" t="str">
            <v>Hidrocarburos</v>
          </cell>
          <cell r="F1257" t="str">
            <v>---</v>
          </cell>
          <cell r="G1257" t="str">
            <v>---</v>
          </cell>
          <cell r="H1257" t="str">
            <v>---</v>
          </cell>
          <cell r="I1257" t="str">
            <v>---</v>
          </cell>
          <cell r="J1257" t="str">
            <v>---</v>
          </cell>
          <cell r="K1257">
            <v>4</v>
          </cell>
          <cell r="O1257" t="str">
            <v>---</v>
          </cell>
          <cell r="P1257" t="str">
            <v>N/A</v>
          </cell>
          <cell r="Q1257" t="str">
            <v>---</v>
          </cell>
          <cell r="S1257" t="str">
            <v>---</v>
          </cell>
          <cell r="T1257" t="str">
            <v>---</v>
          </cell>
          <cell r="U1257">
            <v>0</v>
          </cell>
          <cell r="V1257" t="str">
            <v>ACUMULADO</v>
          </cell>
          <cell r="W1257" t="str">
            <v>CAR Y CORTOLIMA</v>
          </cell>
          <cell r="X1257" t="str">
            <v>Elaboración auto de acumulación</v>
          </cell>
          <cell r="Y1257">
            <v>597</v>
          </cell>
          <cell r="Z1257">
            <v>37412</v>
          </cell>
          <cell r="AA1257" t="str">
            <v>N/A</v>
          </cell>
          <cell r="AB1257" t="str">
            <v>N/A</v>
          </cell>
          <cell r="AD1257" t="str">
            <v>---</v>
          </cell>
          <cell r="AE1257" t="str">
            <v>---</v>
          </cell>
          <cell r="AF1257" t="str">
            <v>---</v>
          </cell>
          <cell r="AG1257" t="str">
            <v>---</v>
          </cell>
          <cell r="AH1257" t="str">
            <v>---</v>
          </cell>
          <cell r="AI1257" t="str">
            <v>---</v>
          </cell>
          <cell r="AJ1257" t="str">
            <v>---</v>
          </cell>
          <cell r="AK1257" t="str">
            <v>---</v>
          </cell>
          <cell r="AL1257">
            <v>0</v>
          </cell>
          <cell r="AM1257" t="str">
            <v>---</v>
          </cell>
          <cell r="AN1257">
            <v>0</v>
          </cell>
          <cell r="AO1257">
            <v>0</v>
          </cell>
          <cell r="AP1257">
            <v>0</v>
          </cell>
          <cell r="AQ1257">
            <v>0</v>
          </cell>
          <cell r="AR1257">
            <v>0</v>
          </cell>
          <cell r="AS1257">
            <v>0</v>
          </cell>
          <cell r="AT1257">
            <v>0</v>
          </cell>
          <cell r="AU1257">
            <v>0</v>
          </cell>
          <cell r="AV1257">
            <v>0</v>
          </cell>
          <cell r="AW1257">
            <v>0</v>
          </cell>
          <cell r="AX1257">
            <v>0</v>
          </cell>
          <cell r="AY1257">
            <v>0</v>
          </cell>
          <cell r="AZ1257">
            <v>0</v>
          </cell>
          <cell r="BA1257">
            <v>0</v>
          </cell>
          <cell r="BB1257" t="str">
            <v>Sin Seguimiento</v>
          </cell>
          <cell r="BJ1257" t="str">
            <v>---</v>
          </cell>
          <cell r="BK1257" t="str">
            <v>---</v>
          </cell>
          <cell r="BL1257" t="str">
            <v>---</v>
          </cell>
          <cell r="BN1257" t="str">
            <v>---</v>
          </cell>
          <cell r="BO1257" t="str">
            <v>---</v>
          </cell>
          <cell r="BP1257" t="str">
            <v>---</v>
          </cell>
          <cell r="BQ1257" t="str">
            <v>---</v>
          </cell>
          <cell r="BR1257" t="str">
            <v>---</v>
          </cell>
          <cell r="BS1257" t="str">
            <v>---</v>
          </cell>
          <cell r="BT1257" t="str">
            <v>---</v>
          </cell>
          <cell r="BU1257" t="str">
            <v>---</v>
          </cell>
          <cell r="BV1257" t="str">
            <v>---</v>
          </cell>
          <cell r="BW1257" t="str">
            <v>---</v>
          </cell>
        </row>
        <row r="1258">
          <cell r="A1258" t="str">
            <v>LAV0112-00-2014</v>
          </cell>
          <cell r="B1258" t="str">
            <v>Licencia Ambiental</v>
          </cell>
          <cell r="C1258" t="str">
            <v>PERFORACIÓN EXPLORATORIA BLOQUE BERRIO - PERFORACIÓN EXPLORATORIA BLOQUE BERRIO - Licencia Ambiental.</v>
          </cell>
          <cell r="D1258" t="str">
            <v xml:space="preserve">COLPAN OIL &amp; GAS LTDA SUCURSAL COLOMBIA </v>
          </cell>
          <cell r="E1258" t="str">
            <v>Hidrocarburos</v>
          </cell>
          <cell r="F1258" t="str">
            <v>---</v>
          </cell>
          <cell r="G1258" t="str">
            <v>---</v>
          </cell>
          <cell r="H1258" t="str">
            <v>---</v>
          </cell>
          <cell r="I1258" t="str">
            <v>---</v>
          </cell>
          <cell r="J1258" t="str">
            <v>---</v>
          </cell>
          <cell r="K1258">
            <v>4</v>
          </cell>
          <cell r="O1258" t="str">
            <v>---</v>
          </cell>
          <cell r="P1258" t="str">
            <v>N/A</v>
          </cell>
          <cell r="Q1258" t="str">
            <v>---</v>
          </cell>
          <cell r="S1258" t="str">
            <v>---</v>
          </cell>
          <cell r="T1258" t="str">
            <v>---</v>
          </cell>
          <cell r="U1258">
            <v>1</v>
          </cell>
          <cell r="V1258" t="str">
            <v>ARCHIVADO</v>
          </cell>
          <cell r="W1258" t="str">
            <v>CAR Y CORTOLIMA</v>
          </cell>
          <cell r="X1258" t="str">
            <v>Resolución que Niega Licencia</v>
          </cell>
          <cell r="Y1258" t="str">
            <v>532</v>
          </cell>
          <cell r="Z1258">
            <v>42513.674305555556</v>
          </cell>
          <cell r="AA1258" t="str">
            <v>N/A</v>
          </cell>
          <cell r="AB1258" t="str">
            <v>N/A</v>
          </cell>
          <cell r="AD1258" t="str">
            <v>---</v>
          </cell>
          <cell r="AE1258" t="str">
            <v>---</v>
          </cell>
          <cell r="AF1258" t="str">
            <v>---</v>
          </cell>
          <cell r="AG1258" t="str">
            <v>---</v>
          </cell>
          <cell r="AH1258" t="str">
            <v>---</v>
          </cell>
          <cell r="AI1258" t="str">
            <v>---</v>
          </cell>
          <cell r="AJ1258" t="str">
            <v>---</v>
          </cell>
          <cell r="AK1258" t="str">
            <v>---</v>
          </cell>
          <cell r="AL1258">
            <v>0</v>
          </cell>
          <cell r="AM1258" t="str">
            <v>---</v>
          </cell>
          <cell r="AN1258">
            <v>0</v>
          </cell>
          <cell r="AO1258">
            <v>0</v>
          </cell>
          <cell r="AP1258">
            <v>0</v>
          </cell>
          <cell r="AQ1258">
            <v>0</v>
          </cell>
          <cell r="AR1258">
            <v>0</v>
          </cell>
          <cell r="AS1258">
            <v>0</v>
          </cell>
          <cell r="AT1258">
            <v>0</v>
          </cell>
          <cell r="AU1258">
            <v>0</v>
          </cell>
          <cell r="AV1258">
            <v>0</v>
          </cell>
          <cell r="AW1258">
            <v>0</v>
          </cell>
          <cell r="AX1258">
            <v>0</v>
          </cell>
          <cell r="AY1258">
            <v>0</v>
          </cell>
          <cell r="AZ1258">
            <v>0</v>
          </cell>
          <cell r="BA1258">
            <v>0</v>
          </cell>
          <cell r="BB1258" t="str">
            <v>Sin Seguimiento</v>
          </cell>
          <cell r="BJ1258" t="str">
            <v>---</v>
          </cell>
          <cell r="BK1258" t="str">
            <v>---</v>
          </cell>
          <cell r="BL1258" t="str">
            <v>---</v>
          </cell>
          <cell r="BN1258" t="str">
            <v>---</v>
          </cell>
          <cell r="BO1258" t="str">
            <v>---</v>
          </cell>
          <cell r="BP1258" t="str">
            <v>---</v>
          </cell>
          <cell r="BQ1258">
            <v>2</v>
          </cell>
          <cell r="BR1258">
            <v>0</v>
          </cell>
          <cell r="BS1258">
            <v>0</v>
          </cell>
          <cell r="BT1258" t="str">
            <v>---</v>
          </cell>
          <cell r="BU1258" t="str">
            <v>---</v>
          </cell>
          <cell r="BV1258" t="str">
            <v>---</v>
          </cell>
          <cell r="BW1258" t="str">
            <v>---</v>
          </cell>
        </row>
        <row r="1259">
          <cell r="A1259" t="str">
            <v>LAV0107-00-2015</v>
          </cell>
          <cell r="B1259" t="str">
            <v>Licencia Ambiental</v>
          </cell>
          <cell r="C1259" t="str">
            <v>ÁREA DE DESARROLLO BLOQUE EL REMANSO -  - Licencia Ambiental.</v>
          </cell>
          <cell r="D1259" t="str">
            <v xml:space="preserve">COMTROL COLOMBIA S.A. </v>
          </cell>
          <cell r="E1259" t="str">
            <v>Hidrocarburos</v>
          </cell>
          <cell r="F1259" t="str">
            <v>---</v>
          </cell>
          <cell r="G1259" t="str">
            <v>---</v>
          </cell>
          <cell r="H1259" t="str">
            <v>---</v>
          </cell>
          <cell r="I1259" t="str">
            <v>---</v>
          </cell>
          <cell r="J1259" t="str">
            <v>---</v>
          </cell>
          <cell r="K1259">
            <v>4</v>
          </cell>
          <cell r="O1259" t="str">
            <v>---</v>
          </cell>
          <cell r="P1259" t="str">
            <v>N/A</v>
          </cell>
          <cell r="Q1259" t="str">
            <v>---</v>
          </cell>
          <cell r="S1259" t="str">
            <v>---</v>
          </cell>
          <cell r="T1259" t="str">
            <v>---</v>
          </cell>
          <cell r="U1259">
            <v>1</v>
          </cell>
          <cell r="V1259" t="str">
            <v>ARCHIVADO</v>
          </cell>
          <cell r="W1259" t="str">
            <v>CAR Y CORTOLIMA</v>
          </cell>
          <cell r="X1259" t="str">
            <v>N/A</v>
          </cell>
          <cell r="Y1259" t="str">
            <v>N/A</v>
          </cell>
          <cell r="Z1259" t="str">
            <v>N/A</v>
          </cell>
          <cell r="AA1259" t="str">
            <v>N/A</v>
          </cell>
          <cell r="AB1259" t="str">
            <v>N/A</v>
          </cell>
          <cell r="AD1259" t="str">
            <v>---</v>
          </cell>
          <cell r="AE1259" t="str">
            <v>---</v>
          </cell>
          <cell r="AF1259" t="str">
            <v>---</v>
          </cell>
          <cell r="AG1259" t="str">
            <v>---</v>
          </cell>
          <cell r="AH1259" t="str">
            <v>---</v>
          </cell>
          <cell r="AI1259" t="str">
            <v>---</v>
          </cell>
          <cell r="AJ1259" t="str">
            <v>---</v>
          </cell>
          <cell r="AK1259" t="str">
            <v>---</v>
          </cell>
          <cell r="AL1259">
            <v>0</v>
          </cell>
          <cell r="AM1259" t="str">
            <v>---</v>
          </cell>
          <cell r="AN1259">
            <v>0</v>
          </cell>
          <cell r="AO1259">
            <v>0</v>
          </cell>
          <cell r="AP1259">
            <v>0</v>
          </cell>
          <cell r="AQ1259">
            <v>0</v>
          </cell>
          <cell r="AR1259">
            <v>0</v>
          </cell>
          <cell r="AS1259">
            <v>0</v>
          </cell>
          <cell r="AT1259">
            <v>0</v>
          </cell>
          <cell r="AU1259">
            <v>0</v>
          </cell>
          <cell r="AV1259">
            <v>0</v>
          </cell>
          <cell r="AW1259">
            <v>0</v>
          </cell>
          <cell r="AX1259">
            <v>0</v>
          </cell>
          <cell r="AY1259">
            <v>0</v>
          </cell>
          <cell r="AZ1259">
            <v>0</v>
          </cell>
          <cell r="BA1259">
            <v>0</v>
          </cell>
          <cell r="BB1259" t="str">
            <v>Sin Seguimiento</v>
          </cell>
          <cell r="BJ1259" t="str">
            <v>---</v>
          </cell>
          <cell r="BK1259" t="str">
            <v>---</v>
          </cell>
          <cell r="BL1259" t="str">
            <v>---</v>
          </cell>
          <cell r="BN1259" t="str">
            <v>---</v>
          </cell>
          <cell r="BO1259" t="str">
            <v>---</v>
          </cell>
          <cell r="BP1259" t="str">
            <v>---</v>
          </cell>
          <cell r="BQ1259" t="str">
            <v>---</v>
          </cell>
          <cell r="BR1259" t="str">
            <v>---</v>
          </cell>
          <cell r="BS1259" t="str">
            <v>---</v>
          </cell>
          <cell r="BT1259" t="str">
            <v>---</v>
          </cell>
          <cell r="BU1259" t="str">
            <v>---</v>
          </cell>
          <cell r="BV1259" t="str">
            <v>---</v>
          </cell>
          <cell r="BW1259" t="str">
            <v>---</v>
          </cell>
        </row>
        <row r="1260">
          <cell r="A1260" t="str">
            <v>LAV0104-00-2015</v>
          </cell>
          <cell r="B1260" t="str">
            <v>Licencia Ambiental</v>
          </cell>
          <cell r="C1260" t="str">
            <v>PROYECTO DE PERFORACIÓN EXPLORATORIA DE HIDROCARBUROS EN EL BLOQUE LLANOS 42 -  - Licencia Ambiental.</v>
          </cell>
          <cell r="D1260" t="str">
            <v xml:space="preserve">TELPICO COLOMBIA LLC </v>
          </cell>
          <cell r="E1260" t="str">
            <v>Hidrocarburos</v>
          </cell>
          <cell r="F1260" t="str">
            <v>Exploración</v>
          </cell>
          <cell r="G1260" t="str">
            <v>Exploración</v>
          </cell>
          <cell r="H1260" t="str">
            <v>ANLA</v>
          </cell>
          <cell r="J1260" t="str">
            <v>NO HAN INICIADO OBRAS</v>
          </cell>
          <cell r="O1260" t="str">
            <v>SIN INICIO DE OBRA</v>
          </cell>
          <cell r="P1260" t="str">
            <v>Media</v>
          </cell>
          <cell r="Q1260" t="str">
            <v>---</v>
          </cell>
          <cell r="S1260" t="str">
            <v>---</v>
          </cell>
          <cell r="T1260">
            <v>0</v>
          </cell>
          <cell r="U1260">
            <v>1</v>
          </cell>
          <cell r="V1260" t="str">
            <v>ACTIVO</v>
          </cell>
          <cell r="W1260" t="str">
            <v>CORPORINOQUIA</v>
          </cell>
          <cell r="X1260" t="str">
            <v>Resolución Otorga Licencia</v>
          </cell>
          <cell r="Y1260" t="str">
            <v>1088</v>
          </cell>
          <cell r="Z1260">
            <v>42636.629282407404</v>
          </cell>
          <cell r="AA1260" t="str">
            <v>ARAUCA</v>
          </cell>
          <cell r="AB1260" t="str">
            <v>ARAUCA</v>
          </cell>
          <cell r="AC1260" t="str">
            <v>N/A</v>
          </cell>
          <cell r="AD1260" t="str">
            <v>Anual</v>
          </cell>
          <cell r="AE1260">
            <v>0</v>
          </cell>
          <cell r="AF1260" t="str">
            <v>No se ejecutaron actividades</v>
          </cell>
          <cell r="AG1260" t="str">
            <v>No han iniciado actividades</v>
          </cell>
          <cell r="AH1260" t="str">
            <v>Anual</v>
          </cell>
          <cell r="AI1260" t="str">
            <v>NA</v>
          </cell>
          <cell r="AJ1260" t="str">
            <v>---</v>
          </cell>
          <cell r="AK1260" t="str">
            <v>N/A</v>
          </cell>
          <cell r="AL1260">
            <v>0</v>
          </cell>
          <cell r="AM1260" t="str">
            <v>Si</v>
          </cell>
          <cell r="AN1260">
            <v>0</v>
          </cell>
          <cell r="AO1260">
            <v>0</v>
          </cell>
          <cell r="AP1260">
            <v>0</v>
          </cell>
          <cell r="AQ1260">
            <v>0</v>
          </cell>
          <cell r="AR1260">
            <v>0</v>
          </cell>
          <cell r="AS1260">
            <v>0</v>
          </cell>
          <cell r="AT1260">
            <v>0</v>
          </cell>
          <cell r="AU1260">
            <v>0</v>
          </cell>
          <cell r="AV1260">
            <v>0</v>
          </cell>
          <cell r="AW1260">
            <v>0</v>
          </cell>
          <cell r="AX1260">
            <v>0</v>
          </cell>
          <cell r="AY1260">
            <v>0</v>
          </cell>
          <cell r="AZ1260">
            <v>0</v>
          </cell>
          <cell r="BA1260">
            <v>0</v>
          </cell>
          <cell r="BB1260" t="str">
            <v>Sin Seguimiento</v>
          </cell>
          <cell r="BJ1260" t="str">
            <v>---</v>
          </cell>
          <cell r="BK1260" t="str">
            <v>---</v>
          </cell>
          <cell r="BL1260" t="str">
            <v>---</v>
          </cell>
          <cell r="BN1260" t="str">
            <v>---</v>
          </cell>
          <cell r="BO1260" t="str">
            <v>---</v>
          </cell>
          <cell r="BP1260" t="str">
            <v>---</v>
          </cell>
          <cell r="BQ1260" t="str">
            <v>---</v>
          </cell>
          <cell r="BR1260" t="str">
            <v>---</v>
          </cell>
          <cell r="BS1260" t="str">
            <v>---</v>
          </cell>
          <cell r="BT1260" t="str">
            <v>---</v>
          </cell>
          <cell r="BU1260" t="str">
            <v>---</v>
          </cell>
          <cell r="BV1260" t="str">
            <v>---</v>
          </cell>
          <cell r="BW1260" t="str">
            <v>---</v>
          </cell>
        </row>
        <row r="1261">
          <cell r="A1261" t="str">
            <v>LAV0101-00-2014</v>
          </cell>
          <cell r="B1261" t="str">
            <v>Licencia Ambiental</v>
          </cell>
          <cell r="C1261" t="str">
            <v>INTERCONEXIÓN CAÑO LIMÓN-GUAFITA CRUCE SUBFLUVIAL RÍO ARAUCA - INTERCONEXIÓN CAÑO LIMÓN-GUAFITA CRUCE SUBFLUVIAL RÍO ARAUCA - Licencia Ambiental.</v>
          </cell>
          <cell r="D1261" t="str">
            <v xml:space="preserve">ECOPETROL S.A. </v>
          </cell>
          <cell r="E1261" t="str">
            <v>Hidrocarburos</v>
          </cell>
          <cell r="F1261" t="str">
            <v>Transporte y Conducción</v>
          </cell>
          <cell r="G1261" t="str">
            <v>Transporte y Conducción</v>
          </cell>
          <cell r="H1261" t="str">
            <v>ANLA</v>
          </cell>
          <cell r="J1261" t="str">
            <v>OPERACIÓN</v>
          </cell>
          <cell r="K1261">
            <v>5</v>
          </cell>
          <cell r="L1261">
            <v>4252995</v>
          </cell>
          <cell r="M1261">
            <v>5057424.9951428585</v>
          </cell>
          <cell r="O1261" t="str">
            <v>DOCUMENTAL</v>
          </cell>
          <cell r="P1261" t="str">
            <v>Media</v>
          </cell>
          <cell r="Q1261" t="str">
            <v>---</v>
          </cell>
          <cell r="S1261" t="str">
            <v>---</v>
          </cell>
          <cell r="T1261">
            <v>0</v>
          </cell>
          <cell r="U1261">
            <v>1</v>
          </cell>
          <cell r="V1261" t="str">
            <v>ACTIVO</v>
          </cell>
          <cell r="W1261" t="str">
            <v>CORPORINOQUIA</v>
          </cell>
          <cell r="X1261" t="str">
            <v>Resolución Otorga Licencia</v>
          </cell>
          <cell r="Y1261" t="str">
            <v>736</v>
          </cell>
          <cell r="Z1261">
            <v>42177</v>
          </cell>
          <cell r="AA1261" t="str">
            <v>ARAUCA</v>
          </cell>
          <cell r="AB1261" t="str">
            <v>ARAUCA</v>
          </cell>
          <cell r="AC1261" t="str">
            <v>ORINOQUIA</v>
          </cell>
          <cell r="AD1261" t="str">
            <v>Anual</v>
          </cell>
          <cell r="AE1261">
            <v>12</v>
          </cell>
          <cell r="AF1261" t="str">
            <v>Operación</v>
          </cell>
          <cell r="AG1261" t="str">
            <v>Operación</v>
          </cell>
          <cell r="AH1261" t="str">
            <v>---</v>
          </cell>
          <cell r="AI1261" t="str">
            <v>---</v>
          </cell>
          <cell r="AJ1261" t="str">
            <v>---</v>
          </cell>
          <cell r="AK1261" t="str">
            <v>---</v>
          </cell>
          <cell r="AL1261">
            <v>0</v>
          </cell>
          <cell r="AM1261" t="str">
            <v>Si</v>
          </cell>
          <cell r="AN1261">
            <v>0</v>
          </cell>
          <cell r="AO1261">
            <v>0</v>
          </cell>
          <cell r="AP1261">
            <v>0</v>
          </cell>
          <cell r="AQ1261">
            <v>0</v>
          </cell>
          <cell r="AR1261">
            <v>0</v>
          </cell>
          <cell r="AS1261">
            <v>0</v>
          </cell>
          <cell r="AT1261">
            <v>0</v>
          </cell>
          <cell r="AU1261">
            <v>0</v>
          </cell>
          <cell r="AV1261">
            <v>0</v>
          </cell>
          <cell r="AW1261">
            <v>0</v>
          </cell>
          <cell r="AX1261">
            <v>0</v>
          </cell>
          <cell r="AY1261">
            <v>0</v>
          </cell>
          <cell r="AZ1261">
            <v>0</v>
          </cell>
          <cell r="BA1261">
            <v>0</v>
          </cell>
          <cell r="BB1261" t="str">
            <v>Sin Seguimiento</v>
          </cell>
          <cell r="BJ1261" t="str">
            <v>---</v>
          </cell>
          <cell r="BK1261" t="str">
            <v>---</v>
          </cell>
          <cell r="BL1261" t="str">
            <v>---</v>
          </cell>
          <cell r="BM1261">
            <v>10358000</v>
          </cell>
          <cell r="BN1261" t="str">
            <v>---</v>
          </cell>
          <cell r="BO1261" t="str">
            <v>---</v>
          </cell>
          <cell r="BP1261" t="str">
            <v>---</v>
          </cell>
          <cell r="BQ1261">
            <v>0</v>
          </cell>
          <cell r="BR1261">
            <v>1</v>
          </cell>
          <cell r="BS1261">
            <v>0</v>
          </cell>
          <cell r="BT1261" t="str">
            <v>---</v>
          </cell>
          <cell r="BU1261" t="str">
            <v>---</v>
          </cell>
          <cell r="BV1261" t="str">
            <v>---</v>
          </cell>
          <cell r="BW1261" t="str">
            <v>---</v>
          </cell>
        </row>
        <row r="1262">
          <cell r="A1262" t="str">
            <v>LAV0093-00-2014</v>
          </cell>
          <cell r="B1262" t="str">
            <v>Licencia Ambiental</v>
          </cell>
          <cell r="C1262" t="str">
            <v>CENTRO DE ACOPIO PARA COMBUSTIBLES - CENTRO DE ACOPIO PARA COMBUSTIBLES</v>
          </cell>
          <cell r="D1262" t="str">
            <v xml:space="preserve">EMPRESA DE PETROLEOS DEL LLANO - LLANOPETROL </v>
          </cell>
          <cell r="E1262" t="str">
            <v>Hidrocarburos</v>
          </cell>
          <cell r="F1262" t="str">
            <v>Terminal</v>
          </cell>
          <cell r="G1262" t="str">
            <v>Terminal</v>
          </cell>
          <cell r="H1262" t="str">
            <v>ANLA</v>
          </cell>
          <cell r="J1262" t="str">
            <v>OPERACIÓN</v>
          </cell>
          <cell r="K1262">
            <v>1</v>
          </cell>
          <cell r="L1262">
            <v>850599</v>
          </cell>
          <cell r="M1262">
            <v>5212877.2297297325</v>
          </cell>
          <cell r="O1262" t="str">
            <v>DOCUMENTAL</v>
          </cell>
          <cell r="P1262" t="str">
            <v>Baja</v>
          </cell>
          <cell r="Q1262" t="str">
            <v>---</v>
          </cell>
          <cell r="S1262" t="str">
            <v>---</v>
          </cell>
          <cell r="T1262">
            <v>0</v>
          </cell>
          <cell r="U1262">
            <v>4</v>
          </cell>
          <cell r="V1262" t="str">
            <v>ACTIVO</v>
          </cell>
          <cell r="W1262" t="str">
            <v>CORMACARENA</v>
          </cell>
          <cell r="X1262" t="str">
            <v>Resolución Otorga Licencia</v>
          </cell>
          <cell r="Y1262" t="str">
            <v>46</v>
          </cell>
          <cell r="Z1262">
            <v>42391</v>
          </cell>
          <cell r="AA1262" t="str">
            <v>META</v>
          </cell>
          <cell r="AB1262" t="str">
            <v>VILLAVICENCIO</v>
          </cell>
          <cell r="AC1262" t="str">
            <v>ORINOQUIA</v>
          </cell>
          <cell r="AD1262" t="str">
            <v>Anual</v>
          </cell>
          <cell r="AE1262">
            <v>12</v>
          </cell>
          <cell r="AF1262" t="str">
            <v>Operación</v>
          </cell>
          <cell r="AG1262" t="str">
            <v>Operación</v>
          </cell>
          <cell r="AH1262" t="str">
            <v>---</v>
          </cell>
          <cell r="AI1262" t="str">
            <v>---</v>
          </cell>
          <cell r="AJ1262" t="str">
            <v>---</v>
          </cell>
          <cell r="AK1262" t="str">
            <v>---</v>
          </cell>
          <cell r="AL1262">
            <v>0</v>
          </cell>
          <cell r="AM1262" t="str">
            <v>Si</v>
          </cell>
          <cell r="AN1262">
            <v>0</v>
          </cell>
          <cell r="AO1262">
            <v>0</v>
          </cell>
          <cell r="AP1262">
            <v>0</v>
          </cell>
          <cell r="AQ1262">
            <v>0</v>
          </cell>
          <cell r="AR1262">
            <v>0</v>
          </cell>
          <cell r="AS1262">
            <v>0</v>
          </cell>
          <cell r="AT1262">
            <v>0</v>
          </cell>
          <cell r="AU1262">
            <v>0</v>
          </cell>
          <cell r="AV1262">
            <v>0</v>
          </cell>
          <cell r="AW1262">
            <v>0</v>
          </cell>
          <cell r="AX1262">
            <v>0</v>
          </cell>
          <cell r="AY1262">
            <v>0</v>
          </cell>
          <cell r="AZ1262">
            <v>0</v>
          </cell>
          <cell r="BA1262">
            <v>0</v>
          </cell>
          <cell r="BB1262" t="str">
            <v>Sin Seguimiento</v>
          </cell>
          <cell r="BJ1262" t="str">
            <v>---</v>
          </cell>
          <cell r="BK1262" t="str">
            <v>---</v>
          </cell>
          <cell r="BL1262" t="str">
            <v>---</v>
          </cell>
          <cell r="BM1262">
            <v>10358000</v>
          </cell>
          <cell r="BN1262" t="str">
            <v>---</v>
          </cell>
          <cell r="BO1262" t="str">
            <v>---</v>
          </cell>
          <cell r="BP1262" t="str">
            <v>---</v>
          </cell>
          <cell r="BQ1262">
            <v>0</v>
          </cell>
          <cell r="BR1262">
            <v>2</v>
          </cell>
          <cell r="BS1262">
            <v>0</v>
          </cell>
          <cell r="BT1262" t="str">
            <v>---</v>
          </cell>
          <cell r="BU1262" t="str">
            <v>---</v>
          </cell>
          <cell r="BV1262" t="str">
            <v>---</v>
          </cell>
          <cell r="BW1262" t="str">
            <v>---</v>
          </cell>
        </row>
        <row r="1263">
          <cell r="A1263" t="str">
            <v>LAV0090-00-2014</v>
          </cell>
          <cell r="B1263" t="str">
            <v>Licencia Ambiental</v>
          </cell>
          <cell r="C1263" t="str">
            <v>ÁREA DE PERFORACIÓN EXPLORATORIA CPO-8 SUR - ÁREA DE PERFORACIÓN EXPLORATORIA CPO-8 SUR - Licencia Ambiental.</v>
          </cell>
          <cell r="D1263" t="str">
            <v xml:space="preserve">ECOPETROL S.A. </v>
          </cell>
          <cell r="E1263" t="str">
            <v>Hidrocarburos</v>
          </cell>
          <cell r="F1263" t="str">
            <v>Exploración</v>
          </cell>
          <cell r="G1263" t="str">
            <v>Exploración</v>
          </cell>
          <cell r="H1263" t="str">
            <v>ANLA</v>
          </cell>
          <cell r="J1263" t="str">
            <v>NO HAN INICIADO OBRAS</v>
          </cell>
          <cell r="O1263" t="str">
            <v>SIN INICIO DE OBRA</v>
          </cell>
          <cell r="P1263" t="str">
            <v>Media</v>
          </cell>
          <cell r="Q1263" t="str">
            <v>---</v>
          </cell>
          <cell r="S1263" t="str">
            <v>---</v>
          </cell>
          <cell r="T1263">
            <v>0.75</v>
          </cell>
          <cell r="U1263">
            <v>2</v>
          </cell>
          <cell r="V1263" t="str">
            <v>ACTIVO</v>
          </cell>
          <cell r="W1263" t="str">
            <v>CORMACARENA</v>
          </cell>
          <cell r="X1263" t="str">
            <v>Resolución Otorga Licencia</v>
          </cell>
          <cell r="Y1263" t="str">
            <v>283</v>
          </cell>
          <cell r="Z1263">
            <v>42446</v>
          </cell>
          <cell r="AA1263" t="str">
            <v>META</v>
          </cell>
          <cell r="AB1263" t="str">
            <v>PUERTO GAITAN</v>
          </cell>
          <cell r="AC1263" t="str">
            <v>N/A</v>
          </cell>
          <cell r="AD1263" t="str">
            <v>Anual</v>
          </cell>
          <cell r="AE1263">
            <v>12</v>
          </cell>
          <cell r="AF1263" t="str">
            <v>Construcción</v>
          </cell>
          <cell r="AG1263" t="str">
            <v>No han iniciado actividades</v>
          </cell>
          <cell r="AH1263" t="str">
            <v>Anual</v>
          </cell>
          <cell r="AI1263" t="str">
            <v>No se han presentado ICA, no se ha dado inicio a las actividades.</v>
          </cell>
          <cell r="AJ1263" t="str">
            <v>---</v>
          </cell>
          <cell r="AK1263" t="str">
            <v>N/A</v>
          </cell>
          <cell r="AL1263">
            <v>1</v>
          </cell>
          <cell r="AM1263" t="str">
            <v>Si</v>
          </cell>
          <cell r="AN1263">
            <v>0</v>
          </cell>
          <cell r="AO1263">
            <v>0</v>
          </cell>
          <cell r="AP1263">
            <v>0</v>
          </cell>
          <cell r="AQ1263">
            <v>0</v>
          </cell>
          <cell r="AR1263">
            <v>0</v>
          </cell>
          <cell r="AS1263">
            <v>0</v>
          </cell>
          <cell r="AT1263">
            <v>0</v>
          </cell>
          <cell r="AU1263">
            <v>0</v>
          </cell>
          <cell r="AV1263">
            <v>0</v>
          </cell>
          <cell r="AW1263">
            <v>0</v>
          </cell>
          <cell r="AX1263">
            <v>0</v>
          </cell>
          <cell r="AY1263">
            <v>0</v>
          </cell>
          <cell r="AZ1263">
            <v>0</v>
          </cell>
          <cell r="BA1263">
            <v>1</v>
          </cell>
          <cell r="BB1263" t="str">
            <v>Seguimiento 2018</v>
          </cell>
          <cell r="BC1263">
            <v>43171</v>
          </cell>
          <cell r="BD1263">
            <v>1252</v>
          </cell>
          <cell r="BE1263">
            <v>43186</v>
          </cell>
          <cell r="BF1263" t="str">
            <v>Auto</v>
          </cell>
          <cell r="BG1263">
            <v>2764</v>
          </cell>
          <cell r="BH1263">
            <v>43251</v>
          </cell>
          <cell r="BI1263" t="str">
            <v>Control y Seguimiento</v>
          </cell>
          <cell r="BJ1263" t="str">
            <v>VISITA</v>
          </cell>
          <cell r="BK1263">
            <v>8</v>
          </cell>
          <cell r="BL1263">
            <v>122942000</v>
          </cell>
          <cell r="BN1263" t="str">
            <v>---</v>
          </cell>
          <cell r="BO1263" t="str">
            <v>---</v>
          </cell>
          <cell r="BP1263" t="str">
            <v>NO</v>
          </cell>
          <cell r="BQ1263">
            <v>3</v>
          </cell>
          <cell r="BR1263">
            <v>2</v>
          </cell>
          <cell r="BS1263">
            <v>0</v>
          </cell>
          <cell r="BT1263" t="str">
            <v>---</v>
          </cell>
          <cell r="BU1263" t="str">
            <v>---</v>
          </cell>
          <cell r="BV1263" t="str">
            <v>---</v>
          </cell>
          <cell r="BW1263" t="str">
            <v>---</v>
          </cell>
        </row>
        <row r="1264">
          <cell r="A1264" t="str">
            <v>LAV0086-00-2015</v>
          </cell>
          <cell r="B1264" t="str">
            <v>Licencia Ambiental</v>
          </cell>
          <cell r="C1264" t="str">
            <v>CAMPO DE PRODUCCION AULLADOR -  - Licencia Ambiental.</v>
          </cell>
          <cell r="D1264" t="str">
            <v xml:space="preserve">ECOPETROL S.A. </v>
          </cell>
          <cell r="E1264" t="str">
            <v>Hidrocarburos</v>
          </cell>
          <cell r="F1264" t="str">
            <v>Explotación</v>
          </cell>
          <cell r="G1264" t="str">
            <v>Explotación</v>
          </cell>
          <cell r="H1264" t="str">
            <v>ANLA</v>
          </cell>
          <cell r="J1264" t="str">
            <v>OPERACIÓN</v>
          </cell>
          <cell r="K1264">
            <v>5</v>
          </cell>
          <cell r="L1264">
            <v>4252995</v>
          </cell>
          <cell r="M1264">
            <v>4864086.047213112</v>
          </cell>
          <cell r="O1264" t="str">
            <v>CON VISITA</v>
          </cell>
          <cell r="P1264" t="str">
            <v>Baja</v>
          </cell>
          <cell r="Q1264" t="str">
            <v>---</v>
          </cell>
          <cell r="S1264" t="str">
            <v>---</v>
          </cell>
          <cell r="T1264">
            <v>0.75</v>
          </cell>
          <cell r="U1264">
            <v>1</v>
          </cell>
          <cell r="V1264" t="str">
            <v>ACTIVO</v>
          </cell>
          <cell r="W1264" t="str">
            <v>CAS</v>
          </cell>
          <cell r="X1264" t="str">
            <v>Resolución Otorga Licencia</v>
          </cell>
          <cell r="Y1264" t="str">
            <v>114</v>
          </cell>
          <cell r="Z1264">
            <v>42405</v>
          </cell>
          <cell r="AA1264" t="str">
            <v>SANTANDER</v>
          </cell>
          <cell r="AB1264" t="str">
            <v>SABANA DE TORRES</v>
          </cell>
          <cell r="AC1264" t="str">
            <v>CENTRO NORTE</v>
          </cell>
          <cell r="AD1264" t="str">
            <v>Anual</v>
          </cell>
          <cell r="AE1264">
            <v>12</v>
          </cell>
          <cell r="AF1264" t="str">
            <v>Operación</v>
          </cell>
          <cell r="AG1264" t="str">
            <v>Operación</v>
          </cell>
          <cell r="AH1264" t="str">
            <v>Anual</v>
          </cell>
          <cell r="AI1264" t="str">
            <v>radicación 2016036712-1-000 del 8 de julio de 2016</v>
          </cell>
          <cell r="AJ1264">
            <v>42559</v>
          </cell>
          <cell r="AK1264">
            <v>0</v>
          </cell>
          <cell r="AL1264">
            <v>0</v>
          </cell>
          <cell r="AM1264" t="str">
            <v>Si</v>
          </cell>
          <cell r="AN1264">
            <v>0</v>
          </cell>
          <cell r="AO1264">
            <v>0</v>
          </cell>
          <cell r="AP1264">
            <v>0</v>
          </cell>
          <cell r="AQ1264">
            <v>0</v>
          </cell>
          <cell r="AR1264">
            <v>0</v>
          </cell>
          <cell r="AS1264">
            <v>0</v>
          </cell>
          <cell r="AT1264">
            <v>0</v>
          </cell>
          <cell r="AU1264">
            <v>0</v>
          </cell>
          <cell r="AV1264">
            <v>0</v>
          </cell>
          <cell r="AW1264">
            <v>0</v>
          </cell>
          <cell r="AX1264">
            <v>0</v>
          </cell>
          <cell r="AY1264">
            <v>0</v>
          </cell>
          <cell r="AZ1264">
            <v>0</v>
          </cell>
          <cell r="BA1264">
            <v>1</v>
          </cell>
          <cell r="BB1264" t="str">
            <v>Seguimiento 2018</v>
          </cell>
          <cell r="BC1264">
            <v>43173</v>
          </cell>
          <cell r="BD1264">
            <v>4035</v>
          </cell>
          <cell r="BE1264">
            <v>43307</v>
          </cell>
          <cell r="BF1264" t="str">
            <v>Auto</v>
          </cell>
          <cell r="BG1264">
            <v>7948</v>
          </cell>
          <cell r="BH1264">
            <v>43446.713402777779</v>
          </cell>
          <cell r="BI1264" t="str">
            <v>Control y Seguimiento</v>
          </cell>
          <cell r="BJ1264" t="str">
            <v>VISITA</v>
          </cell>
          <cell r="BK1264">
            <v>7</v>
          </cell>
          <cell r="BL1264">
            <v>60722000</v>
          </cell>
          <cell r="BM1264">
            <v>62543660</v>
          </cell>
          <cell r="BN1264" t="str">
            <v>---</v>
          </cell>
          <cell r="BO1264" t="str">
            <v>---</v>
          </cell>
          <cell r="BP1264" t="str">
            <v>NO</v>
          </cell>
          <cell r="BQ1264">
            <v>0</v>
          </cell>
          <cell r="BR1264">
            <v>1</v>
          </cell>
          <cell r="BS1264">
            <v>0</v>
          </cell>
          <cell r="BT1264" t="str">
            <v>---</v>
          </cell>
          <cell r="BU1264" t="str">
            <v>---</v>
          </cell>
          <cell r="BV1264" t="str">
            <v>---</v>
          </cell>
          <cell r="BW1264" t="str">
            <v>---</v>
          </cell>
        </row>
        <row r="1265">
          <cell r="A1265" t="str">
            <v>LAV0085-00-2014</v>
          </cell>
          <cell r="B1265" t="str">
            <v>Licencia Ambiental</v>
          </cell>
          <cell r="C1265" t="str">
            <v>CAMPO DE EXPLOTACIÓN DE HIDROCARBUROS JUGLAR - CAMPO DE EXPLOTACIÓN DE HIDROCARBUROS JUGLAR - Licencia Ambiental.</v>
          </cell>
          <cell r="D1265" t="str">
            <v xml:space="preserve">UNIÓN TEMPORAL PETROCARIBE </v>
          </cell>
          <cell r="E1265" t="str">
            <v>Hidrocarburos</v>
          </cell>
          <cell r="F1265" t="str">
            <v>Explotación</v>
          </cell>
          <cell r="G1265" t="str">
            <v>Explotación</v>
          </cell>
          <cell r="H1265" t="str">
            <v>ANLA</v>
          </cell>
          <cell r="J1265" t="str">
            <v>OPERACIÓN</v>
          </cell>
          <cell r="K1265">
            <v>5</v>
          </cell>
          <cell r="L1265">
            <v>4252995</v>
          </cell>
          <cell r="M1265">
            <v>5358000</v>
          </cell>
          <cell r="O1265" t="str">
            <v>CON VISITA</v>
          </cell>
          <cell r="P1265" t="str">
            <v>Alta</v>
          </cell>
          <cell r="Q1265" t="str">
            <v>---</v>
          </cell>
          <cell r="S1265" t="str">
            <v>---</v>
          </cell>
          <cell r="T1265">
            <v>0.75</v>
          </cell>
          <cell r="U1265">
            <v>2</v>
          </cell>
          <cell r="V1265" t="str">
            <v>ACTIVO</v>
          </cell>
          <cell r="W1265" t="str">
            <v>CDMB</v>
          </cell>
          <cell r="X1265" t="str">
            <v>Resolución Otorga Licencia</v>
          </cell>
          <cell r="Y1265" t="str">
            <v>858</v>
          </cell>
          <cell r="Z1265">
            <v>42208</v>
          </cell>
          <cell r="AA1265" t="str">
            <v>ANTIOQUIA</v>
          </cell>
          <cell r="AB1265" t="str">
            <v>RIONEGRO</v>
          </cell>
          <cell r="AC1265" t="str">
            <v>CENTRO NORTE</v>
          </cell>
          <cell r="AD1265" t="str">
            <v>Anual</v>
          </cell>
          <cell r="AE1265">
            <v>12</v>
          </cell>
          <cell r="AF1265" t="str">
            <v xml:space="preserve">Operción </v>
          </cell>
          <cell r="AG1265" t="str">
            <v>Operación</v>
          </cell>
          <cell r="AH1265" t="str">
            <v>Anual</v>
          </cell>
          <cell r="AI1265" t="str">
            <v>No entregó</v>
          </cell>
          <cell r="AJ1265" t="str">
            <v>---</v>
          </cell>
          <cell r="AK1265" t="str">
            <v>NO</v>
          </cell>
          <cell r="AL1265">
            <v>0</v>
          </cell>
          <cell r="AM1265" t="str">
            <v>Si</v>
          </cell>
          <cell r="AN1265">
            <v>0</v>
          </cell>
          <cell r="AO1265">
            <v>0</v>
          </cell>
          <cell r="AP1265">
            <v>0</v>
          </cell>
          <cell r="AQ1265">
            <v>0</v>
          </cell>
          <cell r="AR1265">
            <v>0</v>
          </cell>
          <cell r="AS1265">
            <v>0</v>
          </cell>
          <cell r="AT1265">
            <v>0</v>
          </cell>
          <cell r="AU1265">
            <v>0</v>
          </cell>
          <cell r="AV1265">
            <v>0</v>
          </cell>
          <cell r="AW1265">
            <v>0</v>
          </cell>
          <cell r="AX1265">
            <v>0</v>
          </cell>
          <cell r="AY1265">
            <v>0</v>
          </cell>
          <cell r="AZ1265">
            <v>0</v>
          </cell>
          <cell r="BA1265">
            <v>0</v>
          </cell>
          <cell r="BB1265" t="str">
            <v>Sin Seguimiento</v>
          </cell>
          <cell r="BC1265">
            <v>43251</v>
          </cell>
          <cell r="BD1265">
            <v>3988</v>
          </cell>
          <cell r="BE1265">
            <v>43306</v>
          </cell>
          <cell r="BI1265" t="str">
            <v>Control y Seguimiento</v>
          </cell>
          <cell r="BJ1265" t="str">
            <v>VISITA</v>
          </cell>
          <cell r="BK1265">
            <v>7</v>
          </cell>
          <cell r="BL1265">
            <v>60528000</v>
          </cell>
          <cell r="BM1265">
            <v>62343840</v>
          </cell>
          <cell r="BN1265" t="str">
            <v>---</v>
          </cell>
          <cell r="BO1265" t="str">
            <v>---</v>
          </cell>
          <cell r="BP1265" t="str">
            <v>NO</v>
          </cell>
          <cell r="BQ1265">
            <v>1</v>
          </cell>
          <cell r="BR1265">
            <v>1</v>
          </cell>
          <cell r="BS1265">
            <v>0</v>
          </cell>
          <cell r="BT1265" t="str">
            <v>---</v>
          </cell>
          <cell r="BU1265" t="str">
            <v>---</v>
          </cell>
          <cell r="BV1265" t="str">
            <v>---</v>
          </cell>
          <cell r="BW1265" t="str">
            <v>---</v>
          </cell>
        </row>
        <row r="1266">
          <cell r="A1266" t="str">
            <v>LAV0082-14</v>
          </cell>
          <cell r="B1266" t="str">
            <v>Licencia Ambiental</v>
          </cell>
          <cell r="C1266" t="str">
            <v>ÁREA DE INTERÉS DE EXPLOTACIÓN OJO DE TIGRE - ÁREA DE INTERÉS DE EXPLOTACIÓN OJO DE TIGRE - Licencia Ambiental.</v>
          </cell>
          <cell r="D1266" t="str">
            <v xml:space="preserve">GREEN POWER SUCURSAL COLOMBIA  </v>
          </cell>
          <cell r="E1266" t="str">
            <v>Hidrocarburos</v>
          </cell>
          <cell r="F1266" t="str">
            <v>Explotación</v>
          </cell>
          <cell r="G1266" t="str">
            <v>Explotación</v>
          </cell>
          <cell r="H1266" t="str">
            <v>ANLA</v>
          </cell>
          <cell r="J1266" t="str">
            <v>OPERACIÓN</v>
          </cell>
          <cell r="K1266">
            <v>5</v>
          </cell>
          <cell r="L1266">
            <v>4252995</v>
          </cell>
          <cell r="M1266">
            <v>5212877.2297297325</v>
          </cell>
          <cell r="O1266" t="str">
            <v>CON VISITA</v>
          </cell>
          <cell r="P1266" t="str">
            <v>Baja</v>
          </cell>
          <cell r="Q1266" t="str">
            <v>---</v>
          </cell>
          <cell r="S1266" t="str">
            <v>---</v>
          </cell>
          <cell r="T1266">
            <v>0.75</v>
          </cell>
          <cell r="U1266">
            <v>3</v>
          </cell>
          <cell r="V1266" t="str">
            <v>ACTIVO</v>
          </cell>
          <cell r="W1266" t="str">
            <v>CORPORINOQUIA</v>
          </cell>
          <cell r="X1266" t="str">
            <v>Resolución Otorga Licencia</v>
          </cell>
          <cell r="Y1266" t="str">
            <v>1656</v>
          </cell>
          <cell r="Z1266">
            <v>42359</v>
          </cell>
          <cell r="AA1266" t="str">
            <v>CASANARE</v>
          </cell>
          <cell r="AB1266" t="str">
            <v>HATO COROZAL</v>
          </cell>
          <cell r="AC1266" t="str">
            <v>ORINOQUIA</v>
          </cell>
          <cell r="AD1266" t="str">
            <v>Anual</v>
          </cell>
          <cell r="AE1266">
            <v>12</v>
          </cell>
          <cell r="AF1266" t="str">
            <v>Operación</v>
          </cell>
          <cell r="AG1266" t="str">
            <v>Operación</v>
          </cell>
          <cell r="AH1266" t="str">
            <v>---</v>
          </cell>
          <cell r="AI1266" t="str">
            <v>---</v>
          </cell>
          <cell r="AJ1266" t="str">
            <v>---</v>
          </cell>
          <cell r="AK1266" t="str">
            <v>---</v>
          </cell>
          <cell r="AL1266">
            <v>1</v>
          </cell>
          <cell r="AM1266" t="str">
            <v>Si</v>
          </cell>
          <cell r="AN1266">
            <v>0</v>
          </cell>
          <cell r="AO1266">
            <v>0</v>
          </cell>
          <cell r="AP1266">
            <v>0</v>
          </cell>
          <cell r="AQ1266">
            <v>0</v>
          </cell>
          <cell r="AR1266">
            <v>0</v>
          </cell>
          <cell r="AS1266">
            <v>0</v>
          </cell>
          <cell r="AT1266">
            <v>0</v>
          </cell>
          <cell r="AU1266">
            <v>0</v>
          </cell>
          <cell r="AV1266">
            <v>0</v>
          </cell>
          <cell r="AW1266">
            <v>0</v>
          </cell>
          <cell r="AX1266">
            <v>0</v>
          </cell>
          <cell r="AY1266">
            <v>0</v>
          </cell>
          <cell r="AZ1266">
            <v>1</v>
          </cell>
          <cell r="BA1266">
            <v>0</v>
          </cell>
          <cell r="BB1266" t="str">
            <v>Seguimiento 2017</v>
          </cell>
          <cell r="BM1266">
            <v>74604178</v>
          </cell>
          <cell r="BN1266" t="str">
            <v>VISITA</v>
          </cell>
          <cell r="BO1266">
            <v>70381300</v>
          </cell>
          <cell r="BP1266" t="str">
            <v>---</v>
          </cell>
          <cell r="BQ1266">
            <v>0</v>
          </cell>
          <cell r="BR1266">
            <v>1</v>
          </cell>
          <cell r="BS1266">
            <v>0</v>
          </cell>
          <cell r="BT1266" t="str">
            <v>---</v>
          </cell>
          <cell r="BU1266" t="str">
            <v>---</v>
          </cell>
          <cell r="BV1266" t="str">
            <v>---</v>
          </cell>
          <cell r="BW1266" t="str">
            <v>---</v>
          </cell>
        </row>
        <row r="1267">
          <cell r="A1267" t="str">
            <v>LAV0073-14</v>
          </cell>
          <cell r="B1267" t="str">
            <v>Licencia Ambiental</v>
          </cell>
          <cell r="C1267" t="str">
            <v>LICENCIA AMBIENTAL GLOBAL CAMPO LABRADOR</v>
          </cell>
          <cell r="D1267" t="str">
            <v xml:space="preserve">CANACOL ENERGY COLOMBIA S.A. </v>
          </cell>
          <cell r="E1267" t="str">
            <v>Hidrocarburos</v>
          </cell>
          <cell r="F1267" t="str">
            <v>Explotación</v>
          </cell>
          <cell r="G1267" t="str">
            <v>Explotación</v>
          </cell>
          <cell r="H1267" t="str">
            <v>ANLA</v>
          </cell>
          <cell r="J1267" t="str">
            <v>OPERACIÓN</v>
          </cell>
          <cell r="K1267">
            <v>5</v>
          </cell>
          <cell r="L1267">
            <v>4252995</v>
          </cell>
          <cell r="M1267">
            <v>5212877.2297297325</v>
          </cell>
          <cell r="O1267" t="str">
            <v>CON VISITA</v>
          </cell>
          <cell r="P1267" t="str">
            <v>Baja</v>
          </cell>
          <cell r="Q1267" t="str">
            <v>---</v>
          </cell>
          <cell r="S1267" t="str">
            <v>---</v>
          </cell>
          <cell r="T1267">
            <v>0.75</v>
          </cell>
          <cell r="U1267">
            <v>1</v>
          </cell>
          <cell r="V1267" t="str">
            <v>ACTIVO</v>
          </cell>
          <cell r="W1267" t="str">
            <v>CORPORINOQUIA</v>
          </cell>
          <cell r="X1267" t="str">
            <v>Resolución Otorga Licencia</v>
          </cell>
          <cell r="Y1267" t="str">
            <v>540</v>
          </cell>
          <cell r="Z1267">
            <v>42136</v>
          </cell>
          <cell r="AA1267" t="str">
            <v>CASANARE</v>
          </cell>
          <cell r="AB1267" t="str">
            <v>OROCUE</v>
          </cell>
          <cell r="AC1267" t="str">
            <v>ORINOQUIA</v>
          </cell>
          <cell r="AD1267" t="str">
            <v>Anual</v>
          </cell>
          <cell r="AE1267">
            <v>12</v>
          </cell>
          <cell r="AF1267" t="str">
            <v>Operación</v>
          </cell>
          <cell r="AG1267" t="str">
            <v>Operación</v>
          </cell>
          <cell r="AH1267" t="str">
            <v>Anual</v>
          </cell>
          <cell r="AI1267" t="str">
            <v>ICA No.1 allegado mediante radicado 2018093838-1-000 de julio 17 de 2018, correspondiente al periodo junio 4 de 2015 a 31 de mayo de 2017.</v>
          </cell>
          <cell r="AJ1267">
            <v>43298</v>
          </cell>
          <cell r="AK1267" t="str">
            <v>N/A</v>
          </cell>
          <cell r="AL1267">
            <v>0</v>
          </cell>
          <cell r="AM1267" t="str">
            <v>Si</v>
          </cell>
          <cell r="AN1267">
            <v>0</v>
          </cell>
          <cell r="AO1267">
            <v>0</v>
          </cell>
          <cell r="AP1267">
            <v>0</v>
          </cell>
          <cell r="AQ1267">
            <v>0</v>
          </cell>
          <cell r="AR1267">
            <v>0</v>
          </cell>
          <cell r="AS1267">
            <v>0</v>
          </cell>
          <cell r="AT1267">
            <v>0</v>
          </cell>
          <cell r="AU1267">
            <v>0</v>
          </cell>
          <cell r="AV1267">
            <v>0</v>
          </cell>
          <cell r="AW1267">
            <v>0</v>
          </cell>
          <cell r="AX1267">
            <v>0</v>
          </cell>
          <cell r="AY1267">
            <v>0</v>
          </cell>
          <cell r="AZ1267">
            <v>0</v>
          </cell>
          <cell r="BA1267">
            <v>1</v>
          </cell>
          <cell r="BB1267" t="str">
            <v>Seguimiento 2018</v>
          </cell>
          <cell r="BC1267">
            <v>43292</v>
          </cell>
          <cell r="BD1267">
            <v>4515</v>
          </cell>
          <cell r="BE1267">
            <v>43326</v>
          </cell>
          <cell r="BF1267" t="str">
            <v>Auto</v>
          </cell>
          <cell r="BG1267">
            <v>6539</v>
          </cell>
          <cell r="BH1267">
            <v>43397</v>
          </cell>
          <cell r="BI1267" t="str">
            <v>Control y Seguimiento</v>
          </cell>
          <cell r="BJ1267" t="str">
            <v>VISITA</v>
          </cell>
          <cell r="BK1267">
            <v>8</v>
          </cell>
          <cell r="BL1267">
            <v>77847000</v>
          </cell>
          <cell r="BM1267">
            <v>80182410</v>
          </cell>
          <cell r="BN1267" t="str">
            <v>---</v>
          </cell>
          <cell r="BO1267" t="str">
            <v>---</v>
          </cell>
          <cell r="BP1267" t="str">
            <v>NO</v>
          </cell>
          <cell r="BQ1267">
            <v>0</v>
          </cell>
          <cell r="BR1267">
            <v>1</v>
          </cell>
          <cell r="BS1267">
            <v>0</v>
          </cell>
          <cell r="BT1267" t="str">
            <v>---</v>
          </cell>
          <cell r="BU1267" t="str">
            <v>---</v>
          </cell>
          <cell r="BV1267" t="str">
            <v>---</v>
          </cell>
          <cell r="BW1267" t="str">
            <v>---</v>
          </cell>
        </row>
        <row r="1268">
          <cell r="A1268" t="str">
            <v>LAV0061-14</v>
          </cell>
          <cell r="B1268" t="str">
            <v>Licencia Ambiental</v>
          </cell>
          <cell r="C1268" t="str">
            <v>ÁREA DE EXPLOTACIÓN DE HIDROCARBUROS CAMPO ISABEL - ÁREA DE EXPLOTACIÓN DE HIDROCARBUROS CAMPO ISABEL - Licencia Ambiental.</v>
          </cell>
          <cell r="D1268" t="str">
            <v xml:space="preserve">AMERISUR EXPLORACION COLOMBIA LIMITED </v>
          </cell>
          <cell r="E1268" t="str">
            <v>Hidrocarburos</v>
          </cell>
          <cell r="F1268" t="str">
            <v>Explotación</v>
          </cell>
          <cell r="G1268" t="str">
            <v>Explotación</v>
          </cell>
          <cell r="H1268" t="str">
            <v>ANLA</v>
          </cell>
          <cell r="J1268" t="str">
            <v>OPERACIÓN</v>
          </cell>
          <cell r="K1268">
            <v>5</v>
          </cell>
          <cell r="L1268">
            <v>4252995</v>
          </cell>
          <cell r="M1268">
            <v>5358000</v>
          </cell>
          <cell r="O1268" t="str">
            <v>CON VISITA</v>
          </cell>
          <cell r="P1268" t="str">
            <v>Baja</v>
          </cell>
          <cell r="Q1268" t="str">
            <v>---</v>
          </cell>
          <cell r="S1268" t="str">
            <v>---</v>
          </cell>
          <cell r="T1268">
            <v>0.75</v>
          </cell>
          <cell r="U1268">
            <v>2</v>
          </cell>
          <cell r="V1268" t="str">
            <v>ACTIVO</v>
          </cell>
          <cell r="W1268" t="str">
            <v>CDMB</v>
          </cell>
          <cell r="X1268" t="str">
            <v>Resolución Otorga Licencia</v>
          </cell>
          <cell r="Y1268" t="str">
            <v>908</v>
          </cell>
          <cell r="Z1268">
            <v>42606.755555555552</v>
          </cell>
          <cell r="AA1268" t="str">
            <v>ANTIOQUIA</v>
          </cell>
          <cell r="AB1268" t="str">
            <v>RIONEGRO</v>
          </cell>
          <cell r="AC1268" t="str">
            <v>CENTRO NORTE</v>
          </cell>
          <cell r="AD1268" t="str">
            <v>Anual</v>
          </cell>
          <cell r="AE1268">
            <v>12</v>
          </cell>
          <cell r="AF1268" t="str">
            <v>Producción</v>
          </cell>
          <cell r="AG1268" t="str">
            <v>Operación</v>
          </cell>
          <cell r="AH1268" t="str">
            <v>Anual</v>
          </cell>
          <cell r="AI1268" t="str">
            <v>No entregó</v>
          </cell>
          <cell r="AJ1268" t="str">
            <v>---</v>
          </cell>
          <cell r="AK1268" t="str">
            <v>NO</v>
          </cell>
          <cell r="AL1268">
            <v>0</v>
          </cell>
          <cell r="AM1268" t="str">
            <v>Si</v>
          </cell>
          <cell r="AN1268">
            <v>0</v>
          </cell>
          <cell r="AO1268">
            <v>0</v>
          </cell>
          <cell r="AP1268">
            <v>0</v>
          </cell>
          <cell r="AQ1268">
            <v>0</v>
          </cell>
          <cell r="AR1268">
            <v>0</v>
          </cell>
          <cell r="AS1268">
            <v>0</v>
          </cell>
          <cell r="AT1268">
            <v>0</v>
          </cell>
          <cell r="AU1268">
            <v>0</v>
          </cell>
          <cell r="AV1268">
            <v>0</v>
          </cell>
          <cell r="AW1268">
            <v>0</v>
          </cell>
          <cell r="AX1268">
            <v>0</v>
          </cell>
          <cell r="AY1268">
            <v>0</v>
          </cell>
          <cell r="AZ1268">
            <v>0</v>
          </cell>
          <cell r="BA1268">
            <v>1</v>
          </cell>
          <cell r="BB1268" t="str">
            <v>Seguimiento 2018</v>
          </cell>
          <cell r="BC1268">
            <v>43154</v>
          </cell>
          <cell r="BD1268">
            <v>1508</v>
          </cell>
          <cell r="BE1268">
            <v>43199</v>
          </cell>
          <cell r="BF1268" t="str">
            <v>Auto</v>
          </cell>
          <cell r="BG1268">
            <v>6446</v>
          </cell>
          <cell r="BH1268">
            <v>43396</v>
          </cell>
          <cell r="BI1268" t="str">
            <v>Control y Seguimiento</v>
          </cell>
          <cell r="BJ1268" t="str">
            <v>VISITA</v>
          </cell>
          <cell r="BK1268">
            <v>7</v>
          </cell>
          <cell r="BL1268">
            <v>59934000</v>
          </cell>
          <cell r="BM1268">
            <v>61732020</v>
          </cell>
          <cell r="BN1268" t="str">
            <v>---</v>
          </cell>
          <cell r="BO1268" t="str">
            <v>---</v>
          </cell>
          <cell r="BP1268" t="str">
            <v>NO</v>
          </cell>
          <cell r="BQ1268">
            <v>0</v>
          </cell>
          <cell r="BR1268">
            <v>1</v>
          </cell>
          <cell r="BS1268">
            <v>0</v>
          </cell>
          <cell r="BT1268" t="str">
            <v>---</v>
          </cell>
          <cell r="BU1268" t="str">
            <v>---</v>
          </cell>
          <cell r="BV1268" t="str">
            <v>---</v>
          </cell>
          <cell r="BW1268" t="str">
            <v>---</v>
          </cell>
        </row>
        <row r="1269">
          <cell r="A1269" t="str">
            <v>LAV0057-14</v>
          </cell>
          <cell r="B1269" t="str">
            <v>Licencia Ambiental</v>
          </cell>
          <cell r="C1269" t="str">
            <v>ÁREA DE DESARROLLO BLOQUE ARRENDAJO - ÁREA DE DESARROLLO BLOQUE ARRENDAJO - Licencia Ambiental.</v>
          </cell>
          <cell r="D1269" t="str">
            <v xml:space="preserve">PACIFIC STRATUS ENERGY COLOMBIA CORP </v>
          </cell>
          <cell r="E1269" t="str">
            <v>Hidrocarburos</v>
          </cell>
          <cell r="F1269" t="str">
            <v>Explotación</v>
          </cell>
          <cell r="G1269" t="str">
            <v>Explotación</v>
          </cell>
          <cell r="H1269" t="str">
            <v>ANLA</v>
          </cell>
          <cell r="J1269" t="str">
            <v>OPERACIÓN</v>
          </cell>
          <cell r="K1269">
            <v>5</v>
          </cell>
          <cell r="L1269">
            <v>4252995</v>
          </cell>
          <cell r="M1269">
            <v>5212877.2297297325</v>
          </cell>
          <cell r="O1269" t="str">
            <v>CON VISITA</v>
          </cell>
          <cell r="P1269" t="str">
            <v>Media</v>
          </cell>
          <cell r="Q1269" t="str">
            <v>---</v>
          </cell>
          <cell r="S1269" t="str">
            <v>---</v>
          </cell>
          <cell r="T1269">
            <v>0.75</v>
          </cell>
          <cell r="U1269">
            <v>1</v>
          </cell>
          <cell r="V1269" t="str">
            <v>ACTIVO</v>
          </cell>
          <cell r="W1269" t="str">
            <v>CORPORINOQUIA</v>
          </cell>
          <cell r="X1269" t="str">
            <v>Resolución Otorga Licencia</v>
          </cell>
          <cell r="Y1269" t="str">
            <v>1080</v>
          </cell>
          <cell r="Z1269">
            <v>42249</v>
          </cell>
          <cell r="AA1269" t="str">
            <v>CASANARE</v>
          </cell>
          <cell r="AB1269" t="str">
            <v>PAZ DE ARIPORO</v>
          </cell>
          <cell r="AC1269" t="str">
            <v>ORINOQUIA</v>
          </cell>
          <cell r="AD1269" t="str">
            <v>Semestral</v>
          </cell>
          <cell r="AE1269">
            <v>6</v>
          </cell>
          <cell r="AF1269" t="str">
            <v>Operación</v>
          </cell>
          <cell r="AG1269" t="str">
            <v>Operación</v>
          </cell>
          <cell r="AH1269" t="str">
            <v>---</v>
          </cell>
          <cell r="AI1269" t="str">
            <v>---</v>
          </cell>
          <cell r="AJ1269" t="str">
            <v>---</v>
          </cell>
          <cell r="AK1269" t="str">
            <v>---</v>
          </cell>
          <cell r="AL1269">
            <v>1</v>
          </cell>
          <cell r="AM1269" t="str">
            <v>Si</v>
          </cell>
          <cell r="AN1269">
            <v>0</v>
          </cell>
          <cell r="AO1269">
            <v>0</v>
          </cell>
          <cell r="AP1269">
            <v>0</v>
          </cell>
          <cell r="AQ1269">
            <v>0</v>
          </cell>
          <cell r="AR1269">
            <v>0</v>
          </cell>
          <cell r="AS1269">
            <v>0</v>
          </cell>
          <cell r="AT1269">
            <v>0</v>
          </cell>
          <cell r="AU1269">
            <v>0</v>
          </cell>
          <cell r="AV1269">
            <v>0</v>
          </cell>
          <cell r="AW1269">
            <v>0</v>
          </cell>
          <cell r="AX1269">
            <v>0</v>
          </cell>
          <cell r="AY1269">
            <v>0</v>
          </cell>
          <cell r="AZ1269">
            <v>1</v>
          </cell>
          <cell r="BA1269">
            <v>0</v>
          </cell>
          <cell r="BB1269" t="str">
            <v>Seguimiento 2017</v>
          </cell>
          <cell r="BM1269">
            <v>115950324</v>
          </cell>
          <cell r="BN1269" t="str">
            <v>---</v>
          </cell>
          <cell r="BO1269" t="str">
            <v>---</v>
          </cell>
          <cell r="BP1269" t="str">
            <v>---</v>
          </cell>
          <cell r="BQ1269">
            <v>1</v>
          </cell>
          <cell r="BR1269">
            <v>1</v>
          </cell>
          <cell r="BS1269">
            <v>0</v>
          </cell>
          <cell r="BT1269" t="str">
            <v>---</v>
          </cell>
          <cell r="BU1269" t="str">
            <v>---</v>
          </cell>
          <cell r="BV1269" t="str">
            <v>---</v>
          </cell>
          <cell r="BW1269" t="str">
            <v>---</v>
          </cell>
        </row>
        <row r="1270">
          <cell r="A1270" t="str">
            <v>LAV0049-00-2017</v>
          </cell>
          <cell r="B1270" t="str">
            <v>Licencia Ambiental</v>
          </cell>
          <cell r="C1270" t="str">
            <v>ESTUDIO DE IMPACTO AMBIENTAL PARA EL ÁREA DE PERFORACIÓN EXPLORATORIA DEL BLOQUE SIN OFF-7 -  - Licencia Ambiental.</v>
          </cell>
          <cell r="D1270" t="str">
            <v xml:space="preserve">SHELL EXPLORATION AND PRODUCTION COLOMBIA GMBH-SUCURSAL COLOMBIA </v>
          </cell>
          <cell r="E1270" t="str">
            <v>Hidrocarburos</v>
          </cell>
          <cell r="F1270" t="str">
            <v>Exploración</v>
          </cell>
          <cell r="G1270" t="str">
            <v>Exploración</v>
          </cell>
          <cell r="H1270" t="str">
            <v>ANLA</v>
          </cell>
          <cell r="J1270" t="str">
            <v>OPERACIÓN</v>
          </cell>
          <cell r="K1270">
            <v>4</v>
          </cell>
          <cell r="L1270">
            <v>3402396</v>
          </cell>
          <cell r="M1270">
            <v>4341442.2564705899</v>
          </cell>
          <cell r="O1270" t="str">
            <v>CON VISITA</v>
          </cell>
          <cell r="P1270" t="str">
            <v>Media</v>
          </cell>
          <cell r="Q1270" t="str">
            <v>---</v>
          </cell>
          <cell r="S1270" t="str">
            <v>---</v>
          </cell>
          <cell r="T1270">
            <v>0.75</v>
          </cell>
          <cell r="U1270">
            <v>1</v>
          </cell>
          <cell r="V1270" t="str">
            <v>ACTIVO</v>
          </cell>
          <cell r="W1270" t="str">
            <v>CARDIQUE</v>
          </cell>
          <cell r="X1270" t="str">
            <v>Resolución Otorga Licencia</v>
          </cell>
          <cell r="Y1270" t="str">
            <v>1564</v>
          </cell>
          <cell r="Z1270">
            <v>43073.339074074072</v>
          </cell>
          <cell r="AA1270" t="str">
            <v>BOLIVAR</v>
          </cell>
          <cell r="AB1270" t="str">
            <v>CARTAGENA</v>
          </cell>
          <cell r="AC1270" t="str">
            <v>CARIBE CONTINENTAL E INSULAR</v>
          </cell>
          <cell r="AD1270" t="str">
            <v>---</v>
          </cell>
          <cell r="AE1270">
            <v>12</v>
          </cell>
          <cell r="AF1270" t="str">
            <v>Operación</v>
          </cell>
          <cell r="AG1270" t="str">
            <v>Operación</v>
          </cell>
          <cell r="AH1270" t="str">
            <v>---</v>
          </cell>
          <cell r="AI1270" t="str">
            <v>---</v>
          </cell>
          <cell r="AJ1270" t="str">
            <v>---</v>
          </cell>
          <cell r="AK1270" t="str">
            <v>---</v>
          </cell>
          <cell r="AL1270">
            <v>0</v>
          </cell>
          <cell r="AM1270" t="str">
            <v>No</v>
          </cell>
          <cell r="AN1270">
            <v>0</v>
          </cell>
          <cell r="AO1270">
            <v>0</v>
          </cell>
          <cell r="AP1270">
            <v>0</v>
          </cell>
          <cell r="AQ1270">
            <v>0</v>
          </cell>
          <cell r="AR1270">
            <v>0</v>
          </cell>
          <cell r="AS1270">
            <v>0</v>
          </cell>
          <cell r="AT1270">
            <v>0</v>
          </cell>
          <cell r="AU1270">
            <v>0</v>
          </cell>
          <cell r="AV1270">
            <v>0</v>
          </cell>
          <cell r="AW1270">
            <v>0</v>
          </cell>
          <cell r="AX1270">
            <v>0</v>
          </cell>
          <cell r="AY1270">
            <v>0</v>
          </cell>
          <cell r="AZ1270">
            <v>0</v>
          </cell>
          <cell r="BA1270">
            <v>0</v>
          </cell>
          <cell r="BB1270" t="str">
            <v>Sin Seguimiento</v>
          </cell>
          <cell r="BM1270">
            <v>102667830</v>
          </cell>
          <cell r="BN1270" t="str">
            <v>---</v>
          </cell>
          <cell r="BO1270" t="str">
            <v>---</v>
          </cell>
          <cell r="BP1270" t="str">
            <v>---</v>
          </cell>
          <cell r="BQ1270" t="str">
            <v>---</v>
          </cell>
          <cell r="BR1270" t="str">
            <v>---</v>
          </cell>
          <cell r="BS1270" t="str">
            <v>---</v>
          </cell>
          <cell r="BT1270" t="str">
            <v>---</v>
          </cell>
          <cell r="BU1270" t="str">
            <v>---</v>
          </cell>
          <cell r="BV1270" t="str">
            <v>---</v>
          </cell>
          <cell r="BW1270" t="str">
            <v>---</v>
          </cell>
        </row>
        <row r="1271">
          <cell r="A1271" t="str">
            <v>LAV0047-14</v>
          </cell>
          <cell r="B1271" t="str">
            <v>Licencia Ambiental</v>
          </cell>
          <cell r="C1271" t="str">
            <v>PROYECTO DE EXPORTACIÓN DE GAS (GASODUCTO SUBMARINO Y ESTRUCTURA DE AMARRE), SANTIAGO DE TOLÚ, GOLFO DE MORROSQUILLO - PROYECTO DE EXPORTACIÓN DE GAS (GASODUCTO SUBMARINO Y ESTRUCTURA DE AMARRE), SANTIAGO DE TOLÚ, GOLFO DE MORROSQUILLO - Licencia Ambienta</v>
          </cell>
          <cell r="D1271" t="str">
            <v xml:space="preserve">PUERTO DE GAS LICUADO DEL CARIBE S.A. </v>
          </cell>
          <cell r="E1271" t="str">
            <v>Hidrocarburos</v>
          </cell>
          <cell r="F1271" t="str">
            <v>Transporte y Conducción</v>
          </cell>
          <cell r="G1271" t="str">
            <v>Transporte y Conducción</v>
          </cell>
          <cell r="H1271" t="str">
            <v>ANLA</v>
          </cell>
          <cell r="I1271" t="str">
            <v>---</v>
          </cell>
          <cell r="J1271" t="str">
            <v>---</v>
          </cell>
          <cell r="K1271">
            <v>4</v>
          </cell>
          <cell r="O1271" t="str">
            <v>---</v>
          </cell>
          <cell r="P1271" t="str">
            <v>Media</v>
          </cell>
          <cell r="Q1271" t="str">
            <v>---</v>
          </cell>
          <cell r="S1271" t="str">
            <v>---</v>
          </cell>
          <cell r="T1271">
            <v>0</v>
          </cell>
          <cell r="U1271">
            <v>2</v>
          </cell>
          <cell r="V1271" t="str">
            <v>ARCHIVADO</v>
          </cell>
          <cell r="W1271" t="str">
            <v>CARSUCRE</v>
          </cell>
          <cell r="X1271" t="str">
            <v>Resolución Perdida de Fuerza Ejecutoria</v>
          </cell>
          <cell r="Y1271">
            <v>1636</v>
          </cell>
          <cell r="Z1271">
            <v>43372</v>
          </cell>
          <cell r="AA1271" t="str">
            <v>SUCRE</v>
          </cell>
          <cell r="AB1271" t="str">
            <v>TOLU</v>
          </cell>
          <cell r="AD1271" t="str">
            <v>Semestral</v>
          </cell>
          <cell r="AE1271" t="str">
            <v>---</v>
          </cell>
          <cell r="AF1271" t="str">
            <v>No se ejecutó el proyecto</v>
          </cell>
          <cell r="AG1271" t="str">
            <v>No han iniciado actividades</v>
          </cell>
          <cell r="AH1271" t="str">
            <v>Anual</v>
          </cell>
          <cell r="AI1271" t="str">
            <v>No se ejecutó el proyecto.</v>
          </cell>
          <cell r="AJ1271" t="str">
            <v>---</v>
          </cell>
          <cell r="AK1271" t="str">
            <v>N/A</v>
          </cell>
          <cell r="AL1271">
            <v>1</v>
          </cell>
          <cell r="AM1271" t="str">
            <v>Si</v>
          </cell>
          <cell r="AN1271">
            <v>0</v>
          </cell>
          <cell r="AO1271">
            <v>0</v>
          </cell>
          <cell r="AP1271">
            <v>0</v>
          </cell>
          <cell r="AQ1271">
            <v>0</v>
          </cell>
          <cell r="AR1271">
            <v>0</v>
          </cell>
          <cell r="AS1271">
            <v>0</v>
          </cell>
          <cell r="AT1271">
            <v>0</v>
          </cell>
          <cell r="AU1271">
            <v>0</v>
          </cell>
          <cell r="AV1271">
            <v>0</v>
          </cell>
          <cell r="AW1271">
            <v>0</v>
          </cell>
          <cell r="AX1271">
            <v>0</v>
          </cell>
          <cell r="AY1271">
            <v>0</v>
          </cell>
          <cell r="AZ1271">
            <v>0</v>
          </cell>
          <cell r="BA1271">
            <v>1</v>
          </cell>
          <cell r="BB1271" t="str">
            <v>Seguimiento 2018</v>
          </cell>
          <cell r="BC1271">
            <v>43290</v>
          </cell>
          <cell r="BD1271">
            <v>4164</v>
          </cell>
          <cell r="BE1271">
            <v>43312</v>
          </cell>
          <cell r="BF1271" t="str">
            <v xml:space="preserve">Resolución </v>
          </cell>
          <cell r="BG1271">
            <v>1636</v>
          </cell>
          <cell r="BH1271">
            <v>43370</v>
          </cell>
          <cell r="BI1271" t="str">
            <v>Perdida de fuerza ejecutoria</v>
          </cell>
          <cell r="BJ1271" t="str">
            <v>VISITA</v>
          </cell>
          <cell r="BK1271">
            <v>7</v>
          </cell>
          <cell r="BL1271">
            <v>82490000</v>
          </cell>
          <cell r="BN1271" t="str">
            <v>---</v>
          </cell>
          <cell r="BO1271" t="str">
            <v>---</v>
          </cell>
          <cell r="BP1271" t="str">
            <v>NO</v>
          </cell>
          <cell r="BQ1271">
            <v>1</v>
          </cell>
          <cell r="BR1271">
            <v>2</v>
          </cell>
          <cell r="BS1271">
            <v>0</v>
          </cell>
          <cell r="BT1271" t="str">
            <v>---</v>
          </cell>
          <cell r="BU1271" t="str">
            <v>---</v>
          </cell>
          <cell r="BV1271" t="str">
            <v>---</v>
          </cell>
          <cell r="BW1271" t="str">
            <v>---</v>
          </cell>
        </row>
        <row r="1272">
          <cell r="A1272" t="str">
            <v>LAV0045-00-2017</v>
          </cell>
          <cell r="B1272" t="str">
            <v>Licencia Ambiental</v>
          </cell>
          <cell r="C1272" t="str">
            <v>GASODUCTO MAMONAL - PAIVA -  - Licencia Ambiental.</v>
          </cell>
          <cell r="D1272" t="str">
            <v xml:space="preserve">PROMIGAS S.A. E.S.P </v>
          </cell>
          <cell r="E1272" t="str">
            <v>Hidrocarburos</v>
          </cell>
          <cell r="F1272" t="str">
            <v>Transporte y Conducción</v>
          </cell>
          <cell r="G1272" t="str">
            <v>Transporte y Conducción</v>
          </cell>
          <cell r="H1272" t="str">
            <v>ANLA</v>
          </cell>
          <cell r="J1272" t="str">
            <v>OPERACIÓN</v>
          </cell>
          <cell r="K1272">
            <v>5</v>
          </cell>
          <cell r="L1272">
            <v>4252995</v>
          </cell>
          <cell r="M1272">
            <v>4341442.2564705899</v>
          </cell>
          <cell r="O1272" t="str">
            <v>DOCUMENTAL</v>
          </cell>
          <cell r="P1272" t="str">
            <v>Media</v>
          </cell>
          <cell r="Q1272" t="str">
            <v>---</v>
          </cell>
          <cell r="S1272" t="str">
            <v>---</v>
          </cell>
          <cell r="T1272">
            <v>0</v>
          </cell>
          <cell r="U1272">
            <v>1</v>
          </cell>
          <cell r="V1272" t="str">
            <v>ACTIVO</v>
          </cell>
          <cell r="W1272" t="str">
            <v>CARDIQUE</v>
          </cell>
          <cell r="X1272" t="str">
            <v>Resolución Otorga Licencia</v>
          </cell>
          <cell r="Y1272">
            <v>401</v>
          </cell>
          <cell r="Z1272">
            <v>43179</v>
          </cell>
          <cell r="AA1272" t="str">
            <v>BOLIVAR</v>
          </cell>
          <cell r="AB1272" t="str">
            <v>CARTAGENA</v>
          </cell>
          <cell r="AC1272" t="str">
            <v>CARIBE CONTINENTAL E INSULAR</v>
          </cell>
          <cell r="AD1272" t="str">
            <v>---</v>
          </cell>
          <cell r="AE1272">
            <v>12</v>
          </cell>
          <cell r="AF1272" t="str">
            <v>Operación</v>
          </cell>
          <cell r="AG1272" t="str">
            <v>Operación</v>
          </cell>
          <cell r="AH1272" t="str">
            <v>---</v>
          </cell>
          <cell r="AI1272" t="str">
            <v>---</v>
          </cell>
          <cell r="AJ1272" t="str">
            <v>---</v>
          </cell>
          <cell r="AK1272" t="str">
            <v>---</v>
          </cell>
          <cell r="AL1272">
            <v>0</v>
          </cell>
          <cell r="AM1272" t="str">
            <v>No</v>
          </cell>
          <cell r="AN1272">
            <v>0</v>
          </cell>
          <cell r="AO1272">
            <v>0</v>
          </cell>
          <cell r="AP1272">
            <v>0</v>
          </cell>
          <cell r="AQ1272">
            <v>0</v>
          </cell>
          <cell r="AR1272">
            <v>0</v>
          </cell>
          <cell r="AS1272">
            <v>0</v>
          </cell>
          <cell r="AT1272">
            <v>0</v>
          </cell>
          <cell r="AU1272">
            <v>0</v>
          </cell>
          <cell r="AV1272">
            <v>0</v>
          </cell>
          <cell r="AW1272">
            <v>0</v>
          </cell>
          <cell r="AX1272">
            <v>0</v>
          </cell>
          <cell r="AY1272">
            <v>0</v>
          </cell>
          <cell r="AZ1272">
            <v>0</v>
          </cell>
          <cell r="BA1272">
            <v>0</v>
          </cell>
          <cell r="BB1272" t="str">
            <v>Sin Seguimiento</v>
          </cell>
          <cell r="BJ1272" t="str">
            <v>---</v>
          </cell>
          <cell r="BK1272" t="str">
            <v>---</v>
          </cell>
          <cell r="BL1272" t="str">
            <v>---</v>
          </cell>
          <cell r="BM1272">
            <v>10358000</v>
          </cell>
          <cell r="BN1272" t="str">
            <v>---</v>
          </cell>
          <cell r="BO1272" t="str">
            <v>---</v>
          </cell>
          <cell r="BP1272" t="str">
            <v>---</v>
          </cell>
          <cell r="BQ1272" t="str">
            <v>---</v>
          </cell>
          <cell r="BR1272" t="str">
            <v>---</v>
          </cell>
          <cell r="BS1272" t="str">
            <v>---</v>
          </cell>
          <cell r="BT1272" t="str">
            <v>---</v>
          </cell>
          <cell r="BU1272" t="str">
            <v>---</v>
          </cell>
          <cell r="BV1272" t="str">
            <v>---</v>
          </cell>
          <cell r="BW1272" t="str">
            <v>---</v>
          </cell>
        </row>
        <row r="1273">
          <cell r="A1273" t="str">
            <v>LAV0042-00-2017</v>
          </cell>
          <cell r="B1273" t="str">
            <v>Licencia Ambiental</v>
          </cell>
          <cell r="C1273" t="str">
            <v>Estudio de Impacto Ambiental Proyecto Colibri Bloque PUT-4 -  - Licencia Ambiental.</v>
          </cell>
          <cell r="D1273" t="str">
            <v xml:space="preserve">GRAN TIERRA ENERGY COLOMBIA LTD. </v>
          </cell>
          <cell r="E1273" t="str">
            <v>Hidrocarburos</v>
          </cell>
          <cell r="F1273" t="str">
            <v>Explotación</v>
          </cell>
          <cell r="G1273" t="str">
            <v>Explotación</v>
          </cell>
          <cell r="H1273" t="str">
            <v>CORPORACIÓN</v>
          </cell>
          <cell r="I1273" t="str">
            <v>Menor o igual a 2 carpetas; ubicación en Putumayo y estado de seguimiento en operación</v>
          </cell>
          <cell r="J1273" t="str">
            <v>CORPORACIÓN E INVEMAR</v>
          </cell>
          <cell r="K1273">
            <v>5</v>
          </cell>
          <cell r="L1273">
            <v>4252995</v>
          </cell>
          <cell r="M1273">
            <v>4903284.5855999999</v>
          </cell>
          <cell r="O1273" t="str">
            <v>CON VISITA</v>
          </cell>
          <cell r="P1273" t="str">
            <v>Media</v>
          </cell>
          <cell r="Q1273" t="str">
            <v>---</v>
          </cell>
          <cell r="S1273" t="str">
            <v>---</v>
          </cell>
          <cell r="T1273">
            <v>0.75</v>
          </cell>
          <cell r="U1273">
            <v>1</v>
          </cell>
          <cell r="V1273" t="str">
            <v>ACTIVO</v>
          </cell>
          <cell r="W1273" t="str">
            <v>CORPOAMAZONIA</v>
          </cell>
          <cell r="X1273" t="str">
            <v>Resolución Otorga Licencia</v>
          </cell>
          <cell r="Y1273" t="str">
            <v>1400</v>
          </cell>
          <cell r="Z1273">
            <v>43011</v>
          </cell>
          <cell r="AA1273" t="str">
            <v>PUTUMAYO</v>
          </cell>
          <cell r="AB1273" t="str">
            <v>ORITO</v>
          </cell>
          <cell r="AC1273" t="str">
            <v>AMAZONIA Y PACIFICO</v>
          </cell>
          <cell r="AD1273" t="str">
            <v>---</v>
          </cell>
          <cell r="AE1273">
            <v>12</v>
          </cell>
          <cell r="AF1273" t="str">
            <v>Operación</v>
          </cell>
          <cell r="AG1273" t="str">
            <v>Operación</v>
          </cell>
          <cell r="AH1273" t="str">
            <v>---</v>
          </cell>
          <cell r="AI1273" t="str">
            <v>---</v>
          </cell>
          <cell r="AJ1273" t="str">
            <v>---</v>
          </cell>
          <cell r="AK1273" t="str">
            <v>---</v>
          </cell>
          <cell r="AL1273">
            <v>0</v>
          </cell>
          <cell r="AM1273" t="str">
            <v>Si</v>
          </cell>
          <cell r="AN1273">
            <v>0</v>
          </cell>
          <cell r="AO1273">
            <v>0</v>
          </cell>
          <cell r="AP1273">
            <v>0</v>
          </cell>
          <cell r="AQ1273">
            <v>0</v>
          </cell>
          <cell r="AR1273">
            <v>0</v>
          </cell>
          <cell r="AS1273">
            <v>0</v>
          </cell>
          <cell r="AT1273">
            <v>0</v>
          </cell>
          <cell r="AU1273">
            <v>0</v>
          </cell>
          <cell r="AV1273">
            <v>0</v>
          </cell>
          <cell r="AW1273">
            <v>0</v>
          </cell>
          <cell r="AX1273">
            <v>0</v>
          </cell>
          <cell r="AY1273">
            <v>0</v>
          </cell>
          <cell r="AZ1273">
            <v>0</v>
          </cell>
          <cell r="BA1273">
            <v>0</v>
          </cell>
          <cell r="BB1273" t="str">
            <v>Sin Seguimiento</v>
          </cell>
          <cell r="BM1273">
            <v>115950324</v>
          </cell>
          <cell r="BN1273" t="str">
            <v>---</v>
          </cell>
          <cell r="BO1273" t="str">
            <v>---</v>
          </cell>
          <cell r="BP1273" t="str">
            <v>---</v>
          </cell>
          <cell r="BQ1273" t="str">
            <v>---</v>
          </cell>
          <cell r="BR1273" t="str">
            <v>---</v>
          </cell>
          <cell r="BS1273" t="str">
            <v>---</v>
          </cell>
          <cell r="BT1273" t="str">
            <v>---</v>
          </cell>
          <cell r="BU1273" t="str">
            <v>---</v>
          </cell>
          <cell r="BV1273" t="str">
            <v>---</v>
          </cell>
          <cell r="BW1273" t="str">
            <v>---</v>
          </cell>
        </row>
        <row r="1274">
          <cell r="A1274" t="str">
            <v>LAV0032-14</v>
          </cell>
          <cell r="B1274" t="str">
            <v>Licencia Ambiental</v>
          </cell>
          <cell r="C1274" t="str">
            <v>ÁREA DE PERFORACIÓN EXPLORATORIA CAT 3 - ÁREA DE PERFORACIÓN EXPLORATORIA CAT 3 - Licencia Ambiental.</v>
          </cell>
          <cell r="D1274" t="str">
            <v xml:space="preserve">ECOPETROL S.A. </v>
          </cell>
          <cell r="E1274" t="str">
            <v>Hidrocarburos</v>
          </cell>
          <cell r="F1274" t="str">
            <v>---</v>
          </cell>
          <cell r="G1274" t="str">
            <v>---</v>
          </cell>
          <cell r="H1274" t="str">
            <v>---</v>
          </cell>
          <cell r="I1274" t="str">
            <v>---</v>
          </cell>
          <cell r="J1274" t="str">
            <v>---</v>
          </cell>
          <cell r="K1274">
            <v>4</v>
          </cell>
          <cell r="O1274" t="str">
            <v>---</v>
          </cell>
          <cell r="P1274" t="str">
            <v>N/A</v>
          </cell>
          <cell r="Q1274" t="str">
            <v>---</v>
          </cell>
          <cell r="S1274" t="str">
            <v>---</v>
          </cell>
          <cell r="T1274" t="str">
            <v>---</v>
          </cell>
          <cell r="U1274">
            <v>1</v>
          </cell>
          <cell r="V1274" t="str">
            <v>ARCHIVADO</v>
          </cell>
          <cell r="W1274" t="str">
            <v>CAR Y CORTOLIMA</v>
          </cell>
          <cell r="X1274" t="str">
            <v>Auto de desistimiento</v>
          </cell>
          <cell r="Y1274">
            <v>904</v>
          </cell>
          <cell r="Z1274">
            <v>42443</v>
          </cell>
          <cell r="AA1274" t="str">
            <v>N/A</v>
          </cell>
          <cell r="AB1274" t="str">
            <v>N/A</v>
          </cell>
          <cell r="AD1274" t="str">
            <v>---</v>
          </cell>
          <cell r="AE1274" t="str">
            <v>---</v>
          </cell>
          <cell r="AF1274" t="str">
            <v>---</v>
          </cell>
          <cell r="AG1274" t="str">
            <v>---</v>
          </cell>
          <cell r="AH1274" t="str">
            <v>---</v>
          </cell>
          <cell r="AI1274" t="str">
            <v>---</v>
          </cell>
          <cell r="AJ1274" t="str">
            <v>---</v>
          </cell>
          <cell r="AK1274" t="str">
            <v>---</v>
          </cell>
          <cell r="AL1274">
            <v>0</v>
          </cell>
          <cell r="AM1274" t="str">
            <v>---</v>
          </cell>
          <cell r="AN1274">
            <v>0</v>
          </cell>
          <cell r="AO1274">
            <v>0</v>
          </cell>
          <cell r="AP1274">
            <v>0</v>
          </cell>
          <cell r="AQ1274">
            <v>0</v>
          </cell>
          <cell r="AR1274">
            <v>0</v>
          </cell>
          <cell r="AS1274">
            <v>0</v>
          </cell>
          <cell r="AT1274">
            <v>0</v>
          </cell>
          <cell r="AU1274">
            <v>0</v>
          </cell>
          <cell r="AV1274">
            <v>0</v>
          </cell>
          <cell r="AW1274">
            <v>0</v>
          </cell>
          <cell r="AX1274">
            <v>0</v>
          </cell>
          <cell r="AY1274">
            <v>0</v>
          </cell>
          <cell r="AZ1274">
            <v>0</v>
          </cell>
          <cell r="BA1274">
            <v>0</v>
          </cell>
          <cell r="BB1274" t="str">
            <v>Sin Seguimiento</v>
          </cell>
          <cell r="BJ1274" t="str">
            <v>---</v>
          </cell>
          <cell r="BK1274" t="str">
            <v>---</v>
          </cell>
          <cell r="BL1274" t="str">
            <v>---</v>
          </cell>
          <cell r="BN1274" t="str">
            <v>---</v>
          </cell>
          <cell r="BO1274" t="str">
            <v>---</v>
          </cell>
          <cell r="BP1274" t="str">
            <v>---</v>
          </cell>
          <cell r="BQ1274">
            <v>0</v>
          </cell>
          <cell r="BR1274">
            <v>2</v>
          </cell>
          <cell r="BS1274">
            <v>0</v>
          </cell>
          <cell r="BT1274" t="str">
            <v>---</v>
          </cell>
          <cell r="BU1274" t="str">
            <v>---</v>
          </cell>
          <cell r="BV1274" t="str">
            <v>---</v>
          </cell>
          <cell r="BW1274" t="str">
            <v>---</v>
          </cell>
        </row>
        <row r="1275">
          <cell r="A1275" t="str">
            <v>LAV0026-00-2015</v>
          </cell>
          <cell r="B1275" t="str">
            <v>Licencia Ambiental</v>
          </cell>
          <cell r="C1275" t="str">
            <v>Campo de Producción y Desarrollo Oso Pardo -  - Licencia Ambiental.</v>
          </cell>
          <cell r="D1275" t="str">
            <v xml:space="preserve">CANACOL ENERGY COLOMBIA S.A. </v>
          </cell>
          <cell r="E1275" t="str">
            <v>Hidrocarburos</v>
          </cell>
          <cell r="F1275" t="str">
            <v>Explotación</v>
          </cell>
          <cell r="G1275" t="str">
            <v>Explotación</v>
          </cell>
          <cell r="H1275" t="str">
            <v>ANLA</v>
          </cell>
          <cell r="J1275" t="str">
            <v>OPERACIÓN</v>
          </cell>
          <cell r="K1275">
            <v>5</v>
          </cell>
          <cell r="L1275">
            <v>4252995</v>
          </cell>
          <cell r="M1275">
            <v>3554839.3968000002</v>
          </cell>
          <cell r="O1275" t="str">
            <v>CON VISITA</v>
          </cell>
          <cell r="P1275" t="str">
            <v>Baja</v>
          </cell>
          <cell r="Q1275" t="str">
            <v>---</v>
          </cell>
          <cell r="S1275" t="str">
            <v>---</v>
          </cell>
          <cell r="T1275">
            <v>0.75</v>
          </cell>
          <cell r="U1275">
            <v>2</v>
          </cell>
          <cell r="V1275" t="str">
            <v>ACTIVO</v>
          </cell>
          <cell r="W1275" t="str">
            <v>CORPOCESAR</v>
          </cell>
          <cell r="X1275" t="str">
            <v>Resolución Otorga Licencia</v>
          </cell>
          <cell r="Y1275" t="str">
            <v>723</v>
          </cell>
          <cell r="Z1275">
            <v>42172</v>
          </cell>
          <cell r="AA1275" t="str">
            <v>CESAR</v>
          </cell>
          <cell r="AB1275" t="str">
            <v>AGUACHICA</v>
          </cell>
          <cell r="AC1275" t="str">
            <v>CARIBE CONTINENTAL E INSULAR</v>
          </cell>
          <cell r="AD1275" t="str">
            <v>Anual</v>
          </cell>
          <cell r="AE1275">
            <v>12</v>
          </cell>
          <cell r="AF1275" t="str">
            <v>Operación</v>
          </cell>
          <cell r="AG1275" t="str">
            <v>Operación</v>
          </cell>
          <cell r="AH1275" t="str">
            <v>---</v>
          </cell>
          <cell r="AI1275" t="str">
            <v>---</v>
          </cell>
          <cell r="AJ1275" t="str">
            <v>---</v>
          </cell>
          <cell r="AK1275" t="str">
            <v>---</v>
          </cell>
          <cell r="AL1275">
            <v>1</v>
          </cell>
          <cell r="AM1275" t="str">
            <v>Si</v>
          </cell>
          <cell r="AN1275">
            <v>0</v>
          </cell>
          <cell r="AO1275">
            <v>0</v>
          </cell>
          <cell r="AP1275">
            <v>0</v>
          </cell>
          <cell r="AQ1275">
            <v>0</v>
          </cell>
          <cell r="AR1275">
            <v>0</v>
          </cell>
          <cell r="AS1275">
            <v>0</v>
          </cell>
          <cell r="AT1275">
            <v>0</v>
          </cell>
          <cell r="AU1275">
            <v>0</v>
          </cell>
          <cell r="AV1275">
            <v>0</v>
          </cell>
          <cell r="AW1275">
            <v>0</v>
          </cell>
          <cell r="AX1275">
            <v>0</v>
          </cell>
          <cell r="AY1275">
            <v>0</v>
          </cell>
          <cell r="AZ1275">
            <v>1</v>
          </cell>
          <cell r="BA1275">
            <v>0</v>
          </cell>
          <cell r="BB1275" t="str">
            <v>Seguimiento 2017</v>
          </cell>
          <cell r="BC1275">
            <v>43325</v>
          </cell>
          <cell r="BD1275">
            <v>5091</v>
          </cell>
          <cell r="BE1275">
            <v>43347</v>
          </cell>
          <cell r="BI1275" t="str">
            <v>Control y Seguimiento</v>
          </cell>
          <cell r="BM1275">
            <v>115950324</v>
          </cell>
          <cell r="BN1275" t="str">
            <v>---</v>
          </cell>
          <cell r="BO1275" t="str">
            <v>---</v>
          </cell>
          <cell r="BP1275" t="str">
            <v>---</v>
          </cell>
          <cell r="BQ1275">
            <v>0</v>
          </cell>
          <cell r="BR1275">
            <v>1</v>
          </cell>
          <cell r="BS1275">
            <v>0</v>
          </cell>
          <cell r="BT1275" t="str">
            <v>---</v>
          </cell>
          <cell r="BU1275" t="str">
            <v>---</v>
          </cell>
          <cell r="BV1275" t="str">
            <v>---</v>
          </cell>
          <cell r="BW1275" t="str">
            <v>---</v>
          </cell>
        </row>
        <row r="1276">
          <cell r="A1276" t="str">
            <v>LAV0019-14</v>
          </cell>
          <cell r="B1276" t="str">
            <v>Licencia Ambiental</v>
          </cell>
          <cell r="C1276" t="str">
            <v>ÁREA DE INTERÉS DE PERFORACIÓN EXPLORATORIA JOROPO ESTE - ÁREA DE INTERÉS DE PERFORACIÓN EXPLORATORIA JOROPO ESTE - Licencia Ambiental.</v>
          </cell>
          <cell r="D1276" t="str">
            <v xml:space="preserve">GREEN POWER SUCURSAL COLOMBIA  </v>
          </cell>
          <cell r="E1276" t="str">
            <v>Hidrocarburos</v>
          </cell>
          <cell r="F1276" t="str">
            <v>Exploración</v>
          </cell>
          <cell r="G1276" t="str">
            <v>Exploración</v>
          </cell>
          <cell r="H1276" t="str">
            <v>CORPORACIÓN</v>
          </cell>
          <cell r="I1276" t="str">
            <v>Menor o igual a 2 carpetas, traslado menor a 3 horas desde la sede y menor número de municipios involucrados</v>
          </cell>
          <cell r="J1276" t="str">
            <v>CORPORACIÓN E INVEMAR</v>
          </cell>
          <cell r="K1276">
            <v>4</v>
          </cell>
          <cell r="L1276">
            <v>3402396</v>
          </cell>
          <cell r="M1276" t="str">
            <v>SOLO TERRESTRE</v>
          </cell>
          <cell r="N1276">
            <v>1975893.839205882</v>
          </cell>
          <cell r="O1276" t="str">
            <v>CON VISITA</v>
          </cell>
          <cell r="P1276" t="str">
            <v>Media</v>
          </cell>
          <cell r="Q1276" t="str">
            <v>---</v>
          </cell>
          <cell r="S1276" t="str">
            <v>---</v>
          </cell>
          <cell r="T1276">
            <v>0</v>
          </cell>
          <cell r="U1276">
            <v>2</v>
          </cell>
          <cell r="V1276" t="str">
            <v>ACTIVO</v>
          </cell>
          <cell r="W1276" t="str">
            <v>CORPORINOQUIA</v>
          </cell>
          <cell r="X1276" t="str">
            <v>Resolución Otorga Licencia</v>
          </cell>
          <cell r="Y1276" t="str">
            <v>192</v>
          </cell>
          <cell r="Z1276">
            <v>42426</v>
          </cell>
          <cell r="AA1276" t="str">
            <v>CASANARE</v>
          </cell>
          <cell r="AB1276" t="str">
            <v>PAZ DE ARIPORO</v>
          </cell>
          <cell r="AC1276" t="str">
            <v>N/A</v>
          </cell>
          <cell r="AD1276" t="str">
            <v>Anual</v>
          </cell>
          <cell r="AE1276">
            <v>12</v>
          </cell>
          <cell r="AF1276" t="str">
            <v>Operación</v>
          </cell>
          <cell r="AG1276" t="str">
            <v>Operación</v>
          </cell>
          <cell r="AH1276" t="str">
            <v>---</v>
          </cell>
          <cell r="AI1276" t="str">
            <v>---</v>
          </cell>
          <cell r="AJ1276" t="str">
            <v>---</v>
          </cell>
          <cell r="AK1276" t="str">
            <v>---</v>
          </cell>
          <cell r="AL1276">
            <v>0</v>
          </cell>
          <cell r="AM1276" t="str">
            <v>Si</v>
          </cell>
          <cell r="AN1276">
            <v>0</v>
          </cell>
          <cell r="AO1276">
            <v>0</v>
          </cell>
          <cell r="AP1276">
            <v>0</v>
          </cell>
          <cell r="AQ1276">
            <v>0</v>
          </cell>
          <cell r="AR1276">
            <v>0</v>
          </cell>
          <cell r="AS1276">
            <v>0</v>
          </cell>
          <cell r="AT1276">
            <v>0</v>
          </cell>
          <cell r="AU1276">
            <v>0</v>
          </cell>
          <cell r="AV1276">
            <v>0</v>
          </cell>
          <cell r="AW1276">
            <v>0</v>
          </cell>
          <cell r="AX1276">
            <v>0</v>
          </cell>
          <cell r="AY1276">
            <v>0</v>
          </cell>
          <cell r="AZ1276">
            <v>0</v>
          </cell>
          <cell r="BA1276">
            <v>0</v>
          </cell>
          <cell r="BB1276" t="str">
            <v>Sin Seguimiento</v>
          </cell>
          <cell r="BM1276">
            <v>102667830</v>
          </cell>
          <cell r="BN1276" t="str">
            <v>---</v>
          </cell>
          <cell r="BO1276" t="str">
            <v>---</v>
          </cell>
          <cell r="BP1276" t="str">
            <v>NO</v>
          </cell>
          <cell r="BQ1276">
            <v>1</v>
          </cell>
          <cell r="BR1276">
            <v>2</v>
          </cell>
          <cell r="BS1276">
            <v>0</v>
          </cell>
          <cell r="BT1276" t="str">
            <v>---</v>
          </cell>
          <cell r="BU1276" t="str">
            <v>---</v>
          </cell>
          <cell r="BV1276" t="str">
            <v>---</v>
          </cell>
          <cell r="BW1276" t="str">
            <v>---</v>
          </cell>
        </row>
        <row r="1277">
          <cell r="A1277" t="str">
            <v>LAV0015-00-2016</v>
          </cell>
          <cell r="B1277" t="str">
            <v>Licencia Ambiental</v>
          </cell>
          <cell r="C1277" t="str">
            <v>ÁREA DE PERFORACIÓN EXPLORATORIA MARINA APEM DIAMANTE - BLOQUE RC-10 -  - Licencia Ambiental.</v>
          </cell>
          <cell r="D1277" t="str">
            <v xml:space="preserve">ONGC VIDESH LIMITED SUCURSAL COLOMBIANA </v>
          </cell>
          <cell r="E1277" t="str">
            <v>Hidrocarburos</v>
          </cell>
          <cell r="F1277" t="str">
            <v>Exploración</v>
          </cell>
          <cell r="G1277" t="str">
            <v>Exploración</v>
          </cell>
          <cell r="H1277" t="str">
            <v>ANLA</v>
          </cell>
          <cell r="J1277" t="str">
            <v>OPERACIÓN</v>
          </cell>
          <cell r="K1277">
            <v>4</v>
          </cell>
          <cell r="L1277">
            <v>3402396</v>
          </cell>
          <cell r="M1277">
            <v>4562410.7498399997</v>
          </cell>
          <cell r="O1277" t="str">
            <v>CON VISITA</v>
          </cell>
          <cell r="P1277" t="str">
            <v>Media</v>
          </cell>
          <cell r="Q1277" t="str">
            <v>---</v>
          </cell>
          <cell r="S1277" t="str">
            <v>---</v>
          </cell>
          <cell r="T1277">
            <v>0</v>
          </cell>
          <cell r="U1277">
            <v>1</v>
          </cell>
          <cell r="V1277" t="str">
            <v>ACTIVO</v>
          </cell>
          <cell r="W1277" t="str">
            <v>N/A</v>
          </cell>
          <cell r="X1277" t="str">
            <v>Resolución Otorga Licencia</v>
          </cell>
          <cell r="Y1277" t="str">
            <v>873</v>
          </cell>
          <cell r="Z1277">
            <v>42598.378495370365</v>
          </cell>
          <cell r="AA1277" t="str">
            <v>MAR CARIBE</v>
          </cell>
          <cell r="AB1277" t="str">
            <v>MAR CARIBE</v>
          </cell>
          <cell r="AC1277" t="str">
            <v>CARIBE CONTINENTAL E INSULAR</v>
          </cell>
          <cell r="AD1277" t="str">
            <v>Trimestral</v>
          </cell>
          <cell r="AE1277">
            <v>3</v>
          </cell>
          <cell r="AF1277" t="str">
            <v>Operación</v>
          </cell>
          <cell r="AG1277" t="str">
            <v>Operación</v>
          </cell>
          <cell r="AH1277" t="str">
            <v>---</v>
          </cell>
          <cell r="AI1277" t="str">
            <v>---</v>
          </cell>
          <cell r="AJ1277" t="str">
            <v>---</v>
          </cell>
          <cell r="AK1277" t="str">
            <v>---</v>
          </cell>
          <cell r="AL1277">
            <v>0</v>
          </cell>
          <cell r="AM1277" t="str">
            <v>Si</v>
          </cell>
          <cell r="AN1277">
            <v>0</v>
          </cell>
          <cell r="AO1277">
            <v>0</v>
          </cell>
          <cell r="AP1277">
            <v>0</v>
          </cell>
          <cell r="AQ1277">
            <v>0</v>
          </cell>
          <cell r="AR1277">
            <v>0</v>
          </cell>
          <cell r="AS1277">
            <v>0</v>
          </cell>
          <cell r="AT1277">
            <v>0</v>
          </cell>
          <cell r="AU1277">
            <v>0</v>
          </cell>
          <cell r="AV1277">
            <v>0</v>
          </cell>
          <cell r="AW1277">
            <v>0</v>
          </cell>
          <cell r="AX1277">
            <v>0</v>
          </cell>
          <cell r="AY1277">
            <v>0</v>
          </cell>
          <cell r="AZ1277">
            <v>0</v>
          </cell>
          <cell r="BA1277">
            <v>0</v>
          </cell>
          <cell r="BB1277" t="str">
            <v>Sin Seguimiento</v>
          </cell>
          <cell r="BM1277">
            <v>102667830</v>
          </cell>
          <cell r="BN1277" t="str">
            <v>---</v>
          </cell>
          <cell r="BO1277" t="str">
            <v>---</v>
          </cell>
          <cell r="BP1277" t="str">
            <v>NO</v>
          </cell>
          <cell r="BQ1277" t="str">
            <v>---</v>
          </cell>
          <cell r="BR1277" t="str">
            <v>---</v>
          </cell>
          <cell r="BS1277" t="str">
            <v>---</v>
          </cell>
          <cell r="BT1277" t="str">
            <v>---</v>
          </cell>
          <cell r="BU1277" t="str">
            <v>---</v>
          </cell>
          <cell r="BV1277" t="str">
            <v>---</v>
          </cell>
          <cell r="BW1277" t="str">
            <v>---</v>
          </cell>
        </row>
        <row r="1278">
          <cell r="A1278" t="str">
            <v>LAV0014-00-2015</v>
          </cell>
          <cell r="B1278" t="str">
            <v>Licencia Ambiental</v>
          </cell>
          <cell r="C1278" t="str">
            <v>ÁREA DE PERFORACIÓN EXPLORATORIA PIEDRA NEGRA - ÁREA DE PERFORACIÓN EXPLORATORIA PIEDRA NEGRA - Licencia Ambiental.</v>
          </cell>
          <cell r="D1278" t="str">
            <v xml:space="preserve">GRAN TIERRA ENERGY COLOMBIA LTD. </v>
          </cell>
          <cell r="E1278" t="str">
            <v>Hidrocarburos</v>
          </cell>
          <cell r="F1278" t="str">
            <v>---</v>
          </cell>
          <cell r="G1278" t="str">
            <v>---</v>
          </cell>
          <cell r="H1278" t="str">
            <v>---</v>
          </cell>
          <cell r="I1278" t="str">
            <v>---</v>
          </cell>
          <cell r="J1278" t="str">
            <v>---</v>
          </cell>
          <cell r="K1278">
            <v>4</v>
          </cell>
          <cell r="O1278" t="str">
            <v>---</v>
          </cell>
          <cell r="P1278" t="str">
            <v>N/A</v>
          </cell>
          <cell r="Q1278" t="str">
            <v>---</v>
          </cell>
          <cell r="S1278" t="str">
            <v>---</v>
          </cell>
          <cell r="T1278" t="str">
            <v>---</v>
          </cell>
          <cell r="U1278">
            <v>1</v>
          </cell>
          <cell r="V1278" t="str">
            <v>ARCHIVADO</v>
          </cell>
          <cell r="W1278" t="str">
            <v>CAR Y CORTOLIMA</v>
          </cell>
          <cell r="X1278" t="str">
            <v>Auto de desistimiento</v>
          </cell>
          <cell r="Y1278">
            <v>244</v>
          </cell>
          <cell r="Z1278">
            <v>42401</v>
          </cell>
          <cell r="AA1278" t="str">
            <v>N/A</v>
          </cell>
          <cell r="AB1278" t="str">
            <v>N/A</v>
          </cell>
          <cell r="AD1278" t="str">
            <v>---</v>
          </cell>
          <cell r="AE1278" t="str">
            <v>---</v>
          </cell>
          <cell r="AF1278" t="str">
            <v>---</v>
          </cell>
          <cell r="AG1278" t="str">
            <v>---</v>
          </cell>
          <cell r="AH1278" t="str">
            <v>---</v>
          </cell>
          <cell r="AI1278" t="str">
            <v>---</v>
          </cell>
          <cell r="AJ1278" t="str">
            <v>---</v>
          </cell>
          <cell r="AK1278" t="str">
            <v>---</v>
          </cell>
          <cell r="AL1278">
            <v>0</v>
          </cell>
          <cell r="AM1278" t="str">
            <v>---</v>
          </cell>
          <cell r="AN1278">
            <v>0</v>
          </cell>
          <cell r="AO1278">
            <v>0</v>
          </cell>
          <cell r="AP1278">
            <v>0</v>
          </cell>
          <cell r="AQ1278">
            <v>0</v>
          </cell>
          <cell r="AR1278">
            <v>0</v>
          </cell>
          <cell r="AS1278">
            <v>0</v>
          </cell>
          <cell r="AT1278">
            <v>0</v>
          </cell>
          <cell r="AU1278">
            <v>0</v>
          </cell>
          <cell r="AV1278">
            <v>0</v>
          </cell>
          <cell r="AW1278">
            <v>0</v>
          </cell>
          <cell r="AX1278">
            <v>0</v>
          </cell>
          <cell r="AY1278">
            <v>0</v>
          </cell>
          <cell r="AZ1278">
            <v>0</v>
          </cell>
          <cell r="BA1278">
            <v>0</v>
          </cell>
          <cell r="BB1278" t="str">
            <v>Sin Seguimiento</v>
          </cell>
          <cell r="BJ1278" t="str">
            <v>---</v>
          </cell>
          <cell r="BK1278" t="str">
            <v>---</v>
          </cell>
          <cell r="BL1278" t="str">
            <v>---</v>
          </cell>
          <cell r="BN1278" t="str">
            <v>---</v>
          </cell>
          <cell r="BO1278" t="str">
            <v>---</v>
          </cell>
          <cell r="BP1278" t="str">
            <v>---</v>
          </cell>
          <cell r="BQ1278" t="str">
            <v>---</v>
          </cell>
          <cell r="BR1278" t="str">
            <v>---</v>
          </cell>
          <cell r="BS1278" t="str">
            <v>---</v>
          </cell>
          <cell r="BT1278" t="str">
            <v>---</v>
          </cell>
          <cell r="BU1278" t="str">
            <v>---</v>
          </cell>
          <cell r="BV1278" t="str">
            <v>---</v>
          </cell>
          <cell r="BW1278" t="str">
            <v>---</v>
          </cell>
        </row>
        <row r="1279">
          <cell r="A1279" t="str">
            <v>LAV0013-00-2016</v>
          </cell>
          <cell r="B1279" t="str">
            <v>Licencia Ambiental</v>
          </cell>
          <cell r="C1279" t="str">
            <v>PROYECTO DE PERFORACIÓN EXPLORATORIA LOCACIÓN SIRIRI -  - Licencia Ambiental.</v>
          </cell>
          <cell r="D1279" t="str">
            <v xml:space="preserve">GRAN TIERRA ENERGY COLOMBIA LTD. </v>
          </cell>
          <cell r="E1279" t="str">
            <v>Hidrocarburos</v>
          </cell>
          <cell r="F1279" t="str">
            <v>---</v>
          </cell>
          <cell r="G1279" t="str">
            <v>---</v>
          </cell>
          <cell r="H1279" t="str">
            <v>---</v>
          </cell>
          <cell r="I1279" t="str">
            <v>---</v>
          </cell>
          <cell r="J1279" t="str">
            <v>---</v>
          </cell>
          <cell r="K1279">
            <v>4</v>
          </cell>
          <cell r="O1279" t="str">
            <v>---</v>
          </cell>
          <cell r="P1279" t="str">
            <v>N/A</v>
          </cell>
          <cell r="Q1279" t="str">
            <v>---</v>
          </cell>
          <cell r="S1279" t="str">
            <v>---</v>
          </cell>
          <cell r="T1279" t="str">
            <v>---</v>
          </cell>
          <cell r="U1279">
            <v>1</v>
          </cell>
          <cell r="V1279" t="str">
            <v>ARCHIVADO</v>
          </cell>
          <cell r="W1279" t="str">
            <v>CAR Y CORTOLIMA</v>
          </cell>
          <cell r="X1279" t="str">
            <v>N/A</v>
          </cell>
          <cell r="Y1279" t="str">
            <v>N/A</v>
          </cell>
          <cell r="Z1279" t="str">
            <v>N/A</v>
          </cell>
          <cell r="AA1279" t="str">
            <v>N/A</v>
          </cell>
          <cell r="AB1279" t="str">
            <v>N/A</v>
          </cell>
          <cell r="AD1279" t="str">
            <v>---</v>
          </cell>
          <cell r="AE1279" t="str">
            <v>---</v>
          </cell>
          <cell r="AF1279" t="str">
            <v>---</v>
          </cell>
          <cell r="AG1279" t="str">
            <v>---</v>
          </cell>
          <cell r="AH1279" t="str">
            <v>---</v>
          </cell>
          <cell r="AI1279" t="str">
            <v>---</v>
          </cell>
          <cell r="AJ1279" t="str">
            <v>---</v>
          </cell>
          <cell r="AK1279" t="str">
            <v>---</v>
          </cell>
          <cell r="AL1279">
            <v>0</v>
          </cell>
          <cell r="AM1279" t="str">
            <v>---</v>
          </cell>
          <cell r="AN1279">
            <v>0</v>
          </cell>
          <cell r="AO1279">
            <v>0</v>
          </cell>
          <cell r="AP1279">
            <v>0</v>
          </cell>
          <cell r="AQ1279">
            <v>0</v>
          </cell>
          <cell r="AR1279">
            <v>0</v>
          </cell>
          <cell r="AS1279">
            <v>0</v>
          </cell>
          <cell r="AT1279">
            <v>0</v>
          </cell>
          <cell r="AU1279">
            <v>0</v>
          </cell>
          <cell r="AV1279">
            <v>0</v>
          </cell>
          <cell r="AW1279">
            <v>0</v>
          </cell>
          <cell r="AX1279">
            <v>0</v>
          </cell>
          <cell r="AY1279">
            <v>0</v>
          </cell>
          <cell r="AZ1279">
            <v>0</v>
          </cell>
          <cell r="BA1279">
            <v>0</v>
          </cell>
          <cell r="BB1279" t="str">
            <v>Sin Seguimiento</v>
          </cell>
          <cell r="BJ1279" t="str">
            <v>---</v>
          </cell>
          <cell r="BK1279" t="str">
            <v>---</v>
          </cell>
          <cell r="BL1279" t="str">
            <v>---</v>
          </cell>
          <cell r="BN1279" t="str">
            <v>---</v>
          </cell>
          <cell r="BO1279" t="str">
            <v>---</v>
          </cell>
          <cell r="BP1279" t="str">
            <v>---</v>
          </cell>
          <cell r="BQ1279" t="str">
            <v>---</v>
          </cell>
          <cell r="BR1279" t="str">
            <v>---</v>
          </cell>
          <cell r="BS1279" t="str">
            <v>---</v>
          </cell>
          <cell r="BT1279" t="str">
            <v>---</v>
          </cell>
          <cell r="BU1279" t="str">
            <v>---</v>
          </cell>
          <cell r="BV1279" t="str">
            <v>---</v>
          </cell>
          <cell r="BW1279" t="str">
            <v>---</v>
          </cell>
        </row>
        <row r="1280">
          <cell r="A1280" t="str">
            <v>LAM5910</v>
          </cell>
          <cell r="B1280" t="str">
            <v>Licencia Ambiental</v>
          </cell>
          <cell r="C1280" t="str">
            <v>Solicitud Licencia Ambiental Area Perforación Exploratoria Saboyá - Bloque Barbosa.</v>
          </cell>
          <cell r="D1280" t="str">
            <v xml:space="preserve">NEXEN PETROLEUM COLOMBIA LIMITED </v>
          </cell>
          <cell r="E1280" t="str">
            <v>Hidrocarburos</v>
          </cell>
          <cell r="F1280" t="str">
            <v>---</v>
          </cell>
          <cell r="G1280" t="str">
            <v>---</v>
          </cell>
          <cell r="H1280" t="str">
            <v>---</v>
          </cell>
          <cell r="I1280" t="str">
            <v>---</v>
          </cell>
          <cell r="J1280" t="str">
            <v>---</v>
          </cell>
          <cell r="K1280">
            <v>4</v>
          </cell>
          <cell r="O1280" t="str">
            <v>---</v>
          </cell>
          <cell r="P1280" t="str">
            <v>N/A</v>
          </cell>
          <cell r="Q1280" t="str">
            <v>---</v>
          </cell>
          <cell r="S1280" t="str">
            <v>---</v>
          </cell>
          <cell r="T1280" t="str">
            <v>---</v>
          </cell>
          <cell r="U1280">
            <v>1</v>
          </cell>
          <cell r="V1280" t="str">
            <v>ARCHIVADO</v>
          </cell>
          <cell r="W1280" t="str">
            <v>CAR Y CORTOLIMA</v>
          </cell>
          <cell r="X1280" t="str">
            <v>Auto de desistimiento</v>
          </cell>
          <cell r="Y1280">
            <v>5451</v>
          </cell>
          <cell r="Z1280">
            <v>41974</v>
          </cell>
          <cell r="AA1280" t="str">
            <v>N/A</v>
          </cell>
          <cell r="AB1280" t="str">
            <v>N/A</v>
          </cell>
          <cell r="AD1280" t="str">
            <v>---</v>
          </cell>
          <cell r="AE1280" t="str">
            <v>---</v>
          </cell>
          <cell r="AF1280" t="str">
            <v>---</v>
          </cell>
          <cell r="AG1280" t="str">
            <v>---</v>
          </cell>
          <cell r="AH1280" t="str">
            <v>---</v>
          </cell>
          <cell r="AI1280" t="str">
            <v>---</v>
          </cell>
          <cell r="AJ1280" t="str">
            <v>---</v>
          </cell>
          <cell r="AK1280" t="str">
            <v>---</v>
          </cell>
          <cell r="AL1280">
            <v>0</v>
          </cell>
          <cell r="AM1280" t="str">
            <v>---</v>
          </cell>
          <cell r="AN1280">
            <v>0</v>
          </cell>
          <cell r="AO1280">
            <v>0</v>
          </cell>
          <cell r="AP1280">
            <v>0</v>
          </cell>
          <cell r="AQ1280">
            <v>0</v>
          </cell>
          <cell r="AR1280">
            <v>0</v>
          </cell>
          <cell r="AS1280">
            <v>0</v>
          </cell>
          <cell r="AT1280">
            <v>0</v>
          </cell>
          <cell r="AU1280">
            <v>0</v>
          </cell>
          <cell r="AV1280">
            <v>0</v>
          </cell>
          <cell r="AW1280">
            <v>0</v>
          </cell>
          <cell r="AX1280">
            <v>0</v>
          </cell>
          <cell r="AY1280">
            <v>0</v>
          </cell>
          <cell r="AZ1280">
            <v>0</v>
          </cell>
          <cell r="BA1280">
            <v>0</v>
          </cell>
          <cell r="BB1280" t="str">
            <v>Sin Seguimiento</v>
          </cell>
          <cell r="BJ1280" t="str">
            <v>---</v>
          </cell>
          <cell r="BK1280" t="str">
            <v>---</v>
          </cell>
          <cell r="BL1280" t="str">
            <v>---</v>
          </cell>
          <cell r="BN1280" t="str">
            <v>---</v>
          </cell>
          <cell r="BO1280" t="str">
            <v>---</v>
          </cell>
          <cell r="BP1280" t="str">
            <v>---</v>
          </cell>
          <cell r="BQ1280">
            <v>0</v>
          </cell>
          <cell r="BR1280">
            <v>1</v>
          </cell>
          <cell r="BS1280">
            <v>0</v>
          </cell>
          <cell r="BT1280" t="str">
            <v>---</v>
          </cell>
          <cell r="BU1280" t="str">
            <v>---</v>
          </cell>
          <cell r="BV1280" t="str">
            <v>---</v>
          </cell>
          <cell r="BW1280" t="str">
            <v>---</v>
          </cell>
        </row>
        <row r="1281">
          <cell r="A1281" t="str">
            <v>LAM5834</v>
          </cell>
          <cell r="B1281" t="str">
            <v>Licencia Ambiental</v>
          </cell>
          <cell r="C1281" t="str">
            <v>Área de Perforación Exploratoria Garagoa.</v>
          </cell>
          <cell r="D1281" t="str">
            <v xml:space="preserve">NEXEN PETROLEUM COLOMBIA LIMITED </v>
          </cell>
          <cell r="E1281" t="str">
            <v>Hidrocarburos</v>
          </cell>
          <cell r="F1281" t="str">
            <v>---</v>
          </cell>
          <cell r="G1281" t="str">
            <v>---</v>
          </cell>
          <cell r="H1281" t="str">
            <v>---</v>
          </cell>
          <cell r="I1281" t="str">
            <v>---</v>
          </cell>
          <cell r="J1281" t="str">
            <v>---</v>
          </cell>
          <cell r="K1281">
            <v>4</v>
          </cell>
          <cell r="O1281" t="str">
            <v>---</v>
          </cell>
          <cell r="P1281" t="str">
            <v>N/A</v>
          </cell>
          <cell r="Q1281" t="str">
            <v>---</v>
          </cell>
          <cell r="S1281" t="str">
            <v>---</v>
          </cell>
          <cell r="T1281" t="str">
            <v>---</v>
          </cell>
          <cell r="U1281">
            <v>1</v>
          </cell>
          <cell r="V1281" t="str">
            <v>ARCHIVADO</v>
          </cell>
          <cell r="W1281" t="str">
            <v>CAR Y CORTOLIMA</v>
          </cell>
          <cell r="X1281" t="str">
            <v>Auto de desistimiento</v>
          </cell>
          <cell r="Y1281">
            <v>462</v>
          </cell>
          <cell r="Z1281">
            <v>41688</v>
          </cell>
          <cell r="AA1281" t="str">
            <v>N/A</v>
          </cell>
          <cell r="AB1281" t="str">
            <v>N/A</v>
          </cell>
          <cell r="AD1281" t="str">
            <v>---</v>
          </cell>
          <cell r="AE1281" t="str">
            <v>---</v>
          </cell>
          <cell r="AF1281" t="str">
            <v>---</v>
          </cell>
          <cell r="AG1281" t="str">
            <v>---</v>
          </cell>
          <cell r="AH1281" t="str">
            <v>---</v>
          </cell>
          <cell r="AI1281" t="str">
            <v>---</v>
          </cell>
          <cell r="AJ1281" t="str">
            <v>---</v>
          </cell>
          <cell r="AK1281" t="str">
            <v>---</v>
          </cell>
          <cell r="AL1281">
            <v>0</v>
          </cell>
          <cell r="AM1281" t="str">
            <v>---</v>
          </cell>
          <cell r="AN1281">
            <v>0</v>
          </cell>
          <cell r="AO1281">
            <v>0</v>
          </cell>
          <cell r="AP1281">
            <v>0</v>
          </cell>
          <cell r="AQ1281">
            <v>0</v>
          </cell>
          <cell r="AR1281">
            <v>0</v>
          </cell>
          <cell r="AS1281">
            <v>0</v>
          </cell>
          <cell r="AT1281">
            <v>0</v>
          </cell>
          <cell r="AU1281">
            <v>0</v>
          </cell>
          <cell r="AV1281">
            <v>0</v>
          </cell>
          <cell r="AW1281">
            <v>0</v>
          </cell>
          <cell r="AX1281">
            <v>0</v>
          </cell>
          <cell r="AY1281">
            <v>0</v>
          </cell>
          <cell r="AZ1281">
            <v>0</v>
          </cell>
          <cell r="BA1281">
            <v>0</v>
          </cell>
          <cell r="BB1281" t="str">
            <v>Sin Seguimiento</v>
          </cell>
          <cell r="BJ1281" t="str">
            <v>---</v>
          </cell>
          <cell r="BK1281" t="str">
            <v>---</v>
          </cell>
          <cell r="BL1281" t="str">
            <v>---</v>
          </cell>
          <cell r="BN1281" t="str">
            <v>---</v>
          </cell>
          <cell r="BO1281" t="str">
            <v>---</v>
          </cell>
          <cell r="BP1281" t="str">
            <v>---</v>
          </cell>
          <cell r="BQ1281" t="str">
            <v>---</v>
          </cell>
          <cell r="BR1281" t="str">
            <v>---</v>
          </cell>
          <cell r="BS1281" t="str">
            <v>---</v>
          </cell>
          <cell r="BT1281" t="str">
            <v>---</v>
          </cell>
          <cell r="BU1281" t="str">
            <v>---</v>
          </cell>
          <cell r="BV1281" t="str">
            <v>---</v>
          </cell>
          <cell r="BW1281" t="str">
            <v>---</v>
          </cell>
        </row>
        <row r="1282">
          <cell r="A1282" t="str">
            <v>LAM5473</v>
          </cell>
          <cell r="B1282" t="str">
            <v>Licencia Ambiental</v>
          </cell>
          <cell r="C1282" t="str">
            <v>Bloque de Perforación COR 39, localizado en jurisdicción de los municipios de Suárez y Flandes en el departamento del Tolima y Girardot, Tocaima, Ricaurte, Agua de Dios y Nilo en el departamento de Cundinamarca.</v>
          </cell>
          <cell r="D1282" t="str">
            <v xml:space="preserve">CANACOL ENERGY COLOMBIA S.A. </v>
          </cell>
          <cell r="E1282" t="str">
            <v>Hidrocarburos</v>
          </cell>
          <cell r="F1282" t="str">
            <v>---</v>
          </cell>
          <cell r="G1282" t="str">
            <v>---</v>
          </cell>
          <cell r="H1282" t="str">
            <v>---</v>
          </cell>
          <cell r="I1282" t="str">
            <v>---</v>
          </cell>
          <cell r="J1282" t="str">
            <v>---</v>
          </cell>
          <cell r="K1282">
            <v>4</v>
          </cell>
          <cell r="O1282" t="str">
            <v>---</v>
          </cell>
          <cell r="P1282" t="str">
            <v>N/A</v>
          </cell>
          <cell r="Q1282" t="str">
            <v>---</v>
          </cell>
          <cell r="S1282" t="str">
            <v>---</v>
          </cell>
          <cell r="T1282" t="str">
            <v>---</v>
          </cell>
          <cell r="U1282">
            <v>8</v>
          </cell>
          <cell r="V1282" t="str">
            <v>ARCHIVADO</v>
          </cell>
          <cell r="W1282" t="str">
            <v>CAR Y CORTOLIMA</v>
          </cell>
          <cell r="X1282" t="str">
            <v>Resolución niega LA</v>
          </cell>
          <cell r="Y1282" t="str">
            <v>391</v>
          </cell>
          <cell r="Z1282">
            <v>41758</v>
          </cell>
          <cell r="AA1282" t="str">
            <v>N/A</v>
          </cell>
          <cell r="AB1282" t="str">
            <v>N/A</v>
          </cell>
          <cell r="AD1282" t="str">
            <v>---</v>
          </cell>
          <cell r="AE1282" t="str">
            <v>---</v>
          </cell>
          <cell r="AF1282" t="str">
            <v>---</v>
          </cell>
          <cell r="AG1282" t="str">
            <v>---</v>
          </cell>
          <cell r="AH1282" t="str">
            <v>---</v>
          </cell>
          <cell r="AI1282" t="str">
            <v>---</v>
          </cell>
          <cell r="AJ1282" t="str">
            <v>---</v>
          </cell>
          <cell r="AK1282" t="str">
            <v>---</v>
          </cell>
          <cell r="AL1282">
            <v>0</v>
          </cell>
          <cell r="AM1282" t="str">
            <v>---</v>
          </cell>
          <cell r="AN1282">
            <v>0</v>
          </cell>
          <cell r="AO1282">
            <v>0</v>
          </cell>
          <cell r="AP1282">
            <v>0</v>
          </cell>
          <cell r="AQ1282">
            <v>0</v>
          </cell>
          <cell r="AR1282">
            <v>0</v>
          </cell>
          <cell r="AS1282">
            <v>0</v>
          </cell>
          <cell r="AT1282">
            <v>0</v>
          </cell>
          <cell r="AU1282">
            <v>0</v>
          </cell>
          <cell r="AV1282">
            <v>0</v>
          </cell>
          <cell r="AW1282">
            <v>0</v>
          </cell>
          <cell r="AX1282">
            <v>0</v>
          </cell>
          <cell r="AY1282">
            <v>0</v>
          </cell>
          <cell r="AZ1282">
            <v>0</v>
          </cell>
          <cell r="BA1282">
            <v>0</v>
          </cell>
          <cell r="BB1282" t="str">
            <v>Sin Seguimiento</v>
          </cell>
          <cell r="BJ1282" t="str">
            <v>---</v>
          </cell>
          <cell r="BK1282" t="str">
            <v>---</v>
          </cell>
          <cell r="BL1282" t="str">
            <v>---</v>
          </cell>
          <cell r="BN1282" t="str">
            <v>---</v>
          </cell>
          <cell r="BO1282" t="str">
            <v>---</v>
          </cell>
          <cell r="BP1282" t="str">
            <v>---</v>
          </cell>
          <cell r="BQ1282">
            <v>5</v>
          </cell>
          <cell r="BR1282">
            <v>3</v>
          </cell>
          <cell r="BS1282">
            <v>1</v>
          </cell>
          <cell r="BT1282" t="str">
            <v>---</v>
          </cell>
          <cell r="BU1282" t="str">
            <v>---</v>
          </cell>
          <cell r="BV1282" t="str">
            <v>---</v>
          </cell>
          <cell r="BW1282" t="str">
            <v>---</v>
          </cell>
        </row>
        <row r="1283">
          <cell r="A1283" t="str">
            <v>LAM5418</v>
          </cell>
          <cell r="B1283" t="str">
            <v>Licencia Ambiental</v>
          </cell>
          <cell r="C1283" t="str">
            <v>Area de perforación exploratoria Llanos 36, localizado en jurisdicción de los municipios de Villavicencio y Acacias en el departamento del Meta.</v>
          </cell>
          <cell r="D1283" t="str">
            <v xml:space="preserve">MONTECZ S.A. </v>
          </cell>
          <cell r="E1283" t="str">
            <v>Hidrocarburos</v>
          </cell>
          <cell r="F1283" t="str">
            <v>---</v>
          </cell>
          <cell r="G1283" t="str">
            <v>---</v>
          </cell>
          <cell r="H1283" t="str">
            <v>---</v>
          </cell>
          <cell r="I1283" t="str">
            <v>---</v>
          </cell>
          <cell r="J1283" t="str">
            <v>---</v>
          </cell>
          <cell r="K1283">
            <v>4</v>
          </cell>
          <cell r="O1283" t="str">
            <v>---</v>
          </cell>
          <cell r="P1283" t="str">
            <v>N/A</v>
          </cell>
          <cell r="Q1283" t="str">
            <v>---</v>
          </cell>
          <cell r="S1283" t="str">
            <v>---</v>
          </cell>
          <cell r="T1283" t="str">
            <v>---</v>
          </cell>
          <cell r="U1283">
            <v>10</v>
          </cell>
          <cell r="V1283" t="str">
            <v>ARCHIVADO</v>
          </cell>
          <cell r="W1283" t="str">
            <v>CAR Y CORTOLIMA</v>
          </cell>
          <cell r="X1283" t="str">
            <v>Resolución otorga LA</v>
          </cell>
          <cell r="Y1283" t="str">
            <v>679</v>
          </cell>
          <cell r="Z1283">
            <v>41467</v>
          </cell>
          <cell r="AA1283" t="str">
            <v>N/A</v>
          </cell>
          <cell r="AB1283" t="str">
            <v>N/A</v>
          </cell>
          <cell r="AD1283" t="str">
            <v>---</v>
          </cell>
          <cell r="AE1283" t="str">
            <v>---</v>
          </cell>
          <cell r="AF1283" t="str">
            <v>---</v>
          </cell>
          <cell r="AG1283" t="str">
            <v>---</v>
          </cell>
          <cell r="AH1283" t="str">
            <v>---</v>
          </cell>
          <cell r="AI1283" t="str">
            <v>---</v>
          </cell>
          <cell r="AJ1283" t="str">
            <v>---</v>
          </cell>
          <cell r="AK1283" t="str">
            <v>---</v>
          </cell>
          <cell r="AL1283">
            <v>0</v>
          </cell>
          <cell r="AM1283" t="str">
            <v>---</v>
          </cell>
          <cell r="AN1283">
            <v>0</v>
          </cell>
          <cell r="AO1283">
            <v>0</v>
          </cell>
          <cell r="AP1283">
            <v>0</v>
          </cell>
          <cell r="AQ1283">
            <v>0</v>
          </cell>
          <cell r="AR1283">
            <v>0</v>
          </cell>
          <cell r="AS1283">
            <v>0</v>
          </cell>
          <cell r="AT1283">
            <v>0</v>
          </cell>
          <cell r="AU1283">
            <v>0</v>
          </cell>
          <cell r="AV1283">
            <v>0</v>
          </cell>
          <cell r="AW1283">
            <v>0</v>
          </cell>
          <cell r="AX1283">
            <v>0</v>
          </cell>
          <cell r="AY1283">
            <v>0</v>
          </cell>
          <cell r="AZ1283">
            <v>0</v>
          </cell>
          <cell r="BA1283">
            <v>0</v>
          </cell>
          <cell r="BB1283" t="str">
            <v>Sin Seguimiento</v>
          </cell>
          <cell r="BJ1283" t="str">
            <v>---</v>
          </cell>
          <cell r="BK1283" t="str">
            <v>---</v>
          </cell>
          <cell r="BL1283" t="str">
            <v>---</v>
          </cell>
          <cell r="BN1283" t="str">
            <v>---</v>
          </cell>
          <cell r="BO1283" t="str">
            <v>---</v>
          </cell>
          <cell r="BP1283" t="str">
            <v>---</v>
          </cell>
          <cell r="BQ1283">
            <v>10</v>
          </cell>
          <cell r="BR1283">
            <v>3</v>
          </cell>
          <cell r="BS1283">
            <v>0</v>
          </cell>
          <cell r="BT1283" t="str">
            <v>---</v>
          </cell>
          <cell r="BU1283" t="str">
            <v>---</v>
          </cell>
          <cell r="BV1283" t="str">
            <v>---</v>
          </cell>
          <cell r="BW1283" t="str">
            <v>---</v>
          </cell>
        </row>
        <row r="1284">
          <cell r="A1284" t="str">
            <v>LAM5318</v>
          </cell>
          <cell r="B1284" t="str">
            <v>Licencia Ambiental</v>
          </cell>
          <cell r="C1284" t="str">
            <v>Área de Interés de Perforación Exploratoria Azulejo.</v>
          </cell>
          <cell r="D1284" t="str">
            <v xml:space="preserve">PETROLÍFERA PETROLEUM COLOMBIA LIMITED </v>
          </cell>
          <cell r="E1284" t="str">
            <v>Hidrocarburos</v>
          </cell>
          <cell r="F1284" t="str">
            <v>Exploración</v>
          </cell>
          <cell r="G1284" t="str">
            <v>Exploración</v>
          </cell>
          <cell r="H1284" t="str">
            <v>CORPORACIÓN</v>
          </cell>
          <cell r="I1284" t="str">
            <v>Menor o igual a 3 carpetas</v>
          </cell>
          <cell r="J1284" t="str">
            <v>CORPORACIÓN E INVEMAR</v>
          </cell>
          <cell r="K1284">
            <v>4</v>
          </cell>
          <cell r="L1284">
            <v>3402396</v>
          </cell>
          <cell r="M1284" t="str">
            <v>SOLO TERRESTRE</v>
          </cell>
          <cell r="N1284">
            <v>2679000</v>
          </cell>
          <cell r="O1284" t="str">
            <v>CON VISITA</v>
          </cell>
          <cell r="P1284" t="str">
            <v>Media</v>
          </cell>
          <cell r="Q1284" t="str">
            <v>---</v>
          </cell>
          <cell r="S1284" t="str">
            <v>---</v>
          </cell>
          <cell r="T1284">
            <v>0</v>
          </cell>
          <cell r="U1284">
            <v>2</v>
          </cell>
          <cell r="V1284" t="str">
            <v>ACTIVO</v>
          </cell>
          <cell r="W1284" t="str">
            <v>CORANTIOQUIA</v>
          </cell>
          <cell r="X1284" t="str">
            <v>Resolución otorga LA</v>
          </cell>
          <cell r="Y1284" t="str">
            <v>43</v>
          </cell>
          <cell r="Z1284">
            <v>40948.413670520829</v>
          </cell>
          <cell r="AA1284" t="str">
            <v>ANTIOQUIA</v>
          </cell>
          <cell r="AB1284" t="str">
            <v>PUERTO TRIUNFO</v>
          </cell>
          <cell r="AC1284" t="str">
            <v>N/A</v>
          </cell>
          <cell r="AD1284" t="str">
            <v>Semestral</v>
          </cell>
          <cell r="AE1284">
            <v>6</v>
          </cell>
          <cell r="AF1284" t="str">
            <v>Operación</v>
          </cell>
          <cell r="AG1284" t="str">
            <v>Operación</v>
          </cell>
          <cell r="AH1284" t="str">
            <v>---</v>
          </cell>
          <cell r="AI1284" t="str">
            <v>---</v>
          </cell>
          <cell r="AJ1284" t="str">
            <v>---</v>
          </cell>
          <cell r="AK1284" t="str">
            <v>---</v>
          </cell>
          <cell r="AL1284">
            <v>0</v>
          </cell>
          <cell r="AM1284" t="str">
            <v>Si</v>
          </cell>
          <cell r="AN1284">
            <v>0</v>
          </cell>
          <cell r="AO1284">
            <v>0</v>
          </cell>
          <cell r="AP1284">
            <v>0</v>
          </cell>
          <cell r="AQ1284">
            <v>0</v>
          </cell>
          <cell r="AR1284">
            <v>0</v>
          </cell>
          <cell r="AS1284">
            <v>0</v>
          </cell>
          <cell r="AT1284">
            <v>0</v>
          </cell>
          <cell r="AU1284">
            <v>0</v>
          </cell>
          <cell r="AV1284">
            <v>0</v>
          </cell>
          <cell r="AW1284">
            <v>0</v>
          </cell>
          <cell r="AX1284">
            <v>0</v>
          </cell>
          <cell r="AY1284">
            <v>0</v>
          </cell>
          <cell r="AZ1284">
            <v>0</v>
          </cell>
          <cell r="BA1284">
            <v>0</v>
          </cell>
          <cell r="BB1284" t="str">
            <v>Sin Seguimiento</v>
          </cell>
          <cell r="BM1284">
            <v>102667830</v>
          </cell>
          <cell r="BN1284" t="str">
            <v>---</v>
          </cell>
          <cell r="BO1284" t="str">
            <v>---</v>
          </cell>
          <cell r="BP1284" t="str">
            <v>NO</v>
          </cell>
          <cell r="BQ1284" t="str">
            <v>---</v>
          </cell>
          <cell r="BR1284" t="str">
            <v>---</v>
          </cell>
          <cell r="BS1284" t="str">
            <v>---</v>
          </cell>
          <cell r="BT1284" t="str">
            <v>---</v>
          </cell>
          <cell r="BU1284" t="str">
            <v>---</v>
          </cell>
          <cell r="BV1284" t="str">
            <v>---</v>
          </cell>
          <cell r="BW1284" t="str">
            <v>---</v>
          </cell>
        </row>
        <row r="1285">
          <cell r="A1285" t="str">
            <v>LAM5171</v>
          </cell>
          <cell r="B1285" t="str">
            <v>Licencia Ambiental</v>
          </cell>
          <cell r="C1285" t="str">
            <v>Bloque de perforación exploratoria  Sinu San Jacinto 3 Norte (SSJN-3N), localizado en jurisdicción de los municipios de Ponedera, Candelaria, Campo de la Cruz, Santa Lucía, Suán y Manatí en el departamento del Atlántico, Calamar y Arroyo Hondo en el depar</v>
          </cell>
          <cell r="D1285" t="str">
            <v xml:space="preserve">PACIFIC STRATUS ENERGY COLOMBIA CORP </v>
          </cell>
          <cell r="E1285" t="str">
            <v>Hidrocarburos</v>
          </cell>
          <cell r="F1285" t="str">
            <v>---</v>
          </cell>
          <cell r="G1285" t="str">
            <v>---</v>
          </cell>
          <cell r="H1285" t="str">
            <v>---</v>
          </cell>
          <cell r="I1285" t="str">
            <v>---</v>
          </cell>
          <cell r="J1285" t="str">
            <v>---</v>
          </cell>
          <cell r="K1285">
            <v>4</v>
          </cell>
          <cell r="O1285" t="str">
            <v>---</v>
          </cell>
          <cell r="P1285" t="str">
            <v>N/A</v>
          </cell>
          <cell r="Q1285" t="str">
            <v>---</v>
          </cell>
          <cell r="S1285" t="str">
            <v>---</v>
          </cell>
          <cell r="T1285" t="str">
            <v>---</v>
          </cell>
          <cell r="U1285">
            <v>1</v>
          </cell>
          <cell r="V1285" t="str">
            <v>ARCHIVADO</v>
          </cell>
          <cell r="W1285" t="str">
            <v>CAR Y CORTOLIMA</v>
          </cell>
          <cell r="X1285" t="str">
            <v>Resolución niega LA</v>
          </cell>
          <cell r="Y1285" t="str">
            <v>1942</v>
          </cell>
          <cell r="Z1285">
            <v>40820.423268206017</v>
          </cell>
          <cell r="AA1285" t="str">
            <v>N/A</v>
          </cell>
          <cell r="AB1285" t="str">
            <v>N/A</v>
          </cell>
          <cell r="AD1285" t="str">
            <v>---</v>
          </cell>
          <cell r="AE1285" t="str">
            <v>---</v>
          </cell>
          <cell r="AF1285" t="str">
            <v>---</v>
          </cell>
          <cell r="AG1285" t="str">
            <v>---</v>
          </cell>
          <cell r="AH1285" t="str">
            <v>---</v>
          </cell>
          <cell r="AI1285" t="str">
            <v>---</v>
          </cell>
          <cell r="AJ1285" t="str">
            <v>---</v>
          </cell>
          <cell r="AK1285" t="str">
            <v>---</v>
          </cell>
          <cell r="AL1285">
            <v>0</v>
          </cell>
          <cell r="AM1285" t="str">
            <v>---</v>
          </cell>
          <cell r="AN1285">
            <v>0</v>
          </cell>
          <cell r="AO1285">
            <v>0</v>
          </cell>
          <cell r="AP1285">
            <v>0</v>
          </cell>
          <cell r="AQ1285">
            <v>0</v>
          </cell>
          <cell r="AR1285">
            <v>0</v>
          </cell>
          <cell r="AS1285">
            <v>0</v>
          </cell>
          <cell r="AT1285">
            <v>0</v>
          </cell>
          <cell r="AU1285">
            <v>0</v>
          </cell>
          <cell r="AV1285">
            <v>0</v>
          </cell>
          <cell r="AW1285">
            <v>0</v>
          </cell>
          <cell r="AX1285">
            <v>0</v>
          </cell>
          <cell r="AY1285">
            <v>0</v>
          </cell>
          <cell r="AZ1285">
            <v>0</v>
          </cell>
          <cell r="BA1285">
            <v>0</v>
          </cell>
          <cell r="BB1285" t="str">
            <v>Sin Seguimiento</v>
          </cell>
          <cell r="BJ1285" t="str">
            <v>---</v>
          </cell>
          <cell r="BK1285" t="str">
            <v>---</v>
          </cell>
          <cell r="BL1285" t="str">
            <v>---</v>
          </cell>
          <cell r="BN1285" t="str">
            <v>---</v>
          </cell>
          <cell r="BO1285" t="str">
            <v>---</v>
          </cell>
          <cell r="BP1285" t="str">
            <v>---</v>
          </cell>
          <cell r="BQ1285">
            <v>1</v>
          </cell>
          <cell r="BR1285">
            <v>0</v>
          </cell>
          <cell r="BS1285">
            <v>0</v>
          </cell>
          <cell r="BT1285" t="str">
            <v>---</v>
          </cell>
          <cell r="BU1285" t="str">
            <v>---</v>
          </cell>
          <cell r="BV1285" t="str">
            <v>---</v>
          </cell>
          <cell r="BW1285" t="str">
            <v>---</v>
          </cell>
        </row>
        <row r="1286">
          <cell r="A1286" t="str">
            <v>LAM5076</v>
          </cell>
          <cell r="B1286" t="str">
            <v>Licencia Ambiental</v>
          </cell>
          <cell r="C1286" t="str">
            <v>Área de Perforación Exploratoria Río Blanco</v>
          </cell>
          <cell r="D1286" t="str">
            <v xml:space="preserve">GRAN TIERRA ENERGY COLOMBIA LTD. </v>
          </cell>
          <cell r="E1286" t="str">
            <v>Hidrocarburos</v>
          </cell>
          <cell r="F1286" t="str">
            <v>---</v>
          </cell>
          <cell r="G1286" t="str">
            <v>---</v>
          </cell>
          <cell r="H1286" t="str">
            <v>---</v>
          </cell>
          <cell r="I1286" t="str">
            <v>---</v>
          </cell>
          <cell r="J1286" t="str">
            <v>---</v>
          </cell>
          <cell r="K1286">
            <v>4</v>
          </cell>
          <cell r="O1286" t="str">
            <v>---</v>
          </cell>
          <cell r="P1286" t="str">
            <v>N/A</v>
          </cell>
          <cell r="Q1286" t="str">
            <v>---</v>
          </cell>
          <cell r="S1286" t="str">
            <v>---</v>
          </cell>
          <cell r="T1286" t="str">
            <v>---</v>
          </cell>
          <cell r="U1286">
            <v>2</v>
          </cell>
          <cell r="V1286" t="str">
            <v>ARCHIVADO</v>
          </cell>
          <cell r="W1286" t="str">
            <v>CAR Y CORTOLIMA</v>
          </cell>
          <cell r="X1286" t="str">
            <v>Resolución niega LA</v>
          </cell>
          <cell r="Y1286" t="str">
            <v>622</v>
          </cell>
          <cell r="Z1286">
            <v>40637.482752233795</v>
          </cell>
          <cell r="AA1286" t="str">
            <v>N/A</v>
          </cell>
          <cell r="AB1286" t="str">
            <v>N/A</v>
          </cell>
          <cell r="AD1286" t="str">
            <v>---</v>
          </cell>
          <cell r="AE1286" t="str">
            <v>---</v>
          </cell>
          <cell r="AF1286" t="str">
            <v>---</v>
          </cell>
          <cell r="AG1286" t="str">
            <v>---</v>
          </cell>
          <cell r="AH1286" t="str">
            <v>---</v>
          </cell>
          <cell r="AI1286" t="str">
            <v>---</v>
          </cell>
          <cell r="AJ1286" t="str">
            <v>---</v>
          </cell>
          <cell r="AK1286" t="str">
            <v>---</v>
          </cell>
          <cell r="AL1286">
            <v>0</v>
          </cell>
          <cell r="AM1286" t="str">
            <v>---</v>
          </cell>
          <cell r="AN1286">
            <v>0</v>
          </cell>
          <cell r="AO1286">
            <v>0</v>
          </cell>
          <cell r="AP1286">
            <v>0</v>
          </cell>
          <cell r="AQ1286">
            <v>0</v>
          </cell>
          <cell r="AR1286">
            <v>0</v>
          </cell>
          <cell r="AS1286">
            <v>0</v>
          </cell>
          <cell r="AT1286">
            <v>0</v>
          </cell>
          <cell r="AU1286">
            <v>0</v>
          </cell>
          <cell r="AV1286">
            <v>0</v>
          </cell>
          <cell r="AW1286">
            <v>0</v>
          </cell>
          <cell r="AX1286">
            <v>0</v>
          </cell>
          <cell r="AY1286">
            <v>0</v>
          </cell>
          <cell r="AZ1286">
            <v>0</v>
          </cell>
          <cell r="BA1286">
            <v>0</v>
          </cell>
          <cell r="BB1286" t="str">
            <v>Sin Seguimiento</v>
          </cell>
          <cell r="BJ1286" t="str">
            <v>---</v>
          </cell>
          <cell r="BK1286" t="str">
            <v>---</v>
          </cell>
          <cell r="BL1286" t="str">
            <v>---</v>
          </cell>
          <cell r="BN1286" t="str">
            <v>---</v>
          </cell>
          <cell r="BO1286" t="str">
            <v>---</v>
          </cell>
          <cell r="BP1286" t="str">
            <v>---</v>
          </cell>
          <cell r="BQ1286">
            <v>1</v>
          </cell>
          <cell r="BR1286">
            <v>0</v>
          </cell>
          <cell r="BS1286">
            <v>0</v>
          </cell>
          <cell r="BT1286" t="str">
            <v>---</v>
          </cell>
          <cell r="BU1286" t="str">
            <v>---</v>
          </cell>
          <cell r="BV1286" t="str">
            <v>---</v>
          </cell>
          <cell r="BW1286" t="str">
            <v>---</v>
          </cell>
        </row>
        <row r="1287">
          <cell r="A1287" t="str">
            <v>LAM4635</v>
          </cell>
          <cell r="B1287" t="str">
            <v>Licencia Ambiental</v>
          </cell>
          <cell r="C1287" t="str">
            <v>Oleoducto Estación Monterrey - El Porvenir - Altos del Porvenir.</v>
          </cell>
          <cell r="D1287" t="str">
            <v xml:space="preserve">META PETROLEUM CORP </v>
          </cell>
          <cell r="E1287" t="str">
            <v>Hidrocarburos</v>
          </cell>
          <cell r="F1287" t="str">
            <v>Transporte y Conducción</v>
          </cell>
          <cell r="G1287" t="str">
            <v>Transporte y Conducción</v>
          </cell>
          <cell r="H1287" t="str">
            <v>ANLA</v>
          </cell>
          <cell r="J1287" t="str">
            <v>OPERACIÓN</v>
          </cell>
          <cell r="K1287">
            <v>5</v>
          </cell>
          <cell r="L1287">
            <v>4252995</v>
          </cell>
          <cell r="M1287">
            <v>5212877.2297297325</v>
          </cell>
          <cell r="O1287" t="str">
            <v>DOCUMENTAL</v>
          </cell>
          <cell r="P1287" t="str">
            <v>Media</v>
          </cell>
          <cell r="Q1287" t="str">
            <v>---</v>
          </cell>
          <cell r="S1287" t="str">
            <v>---</v>
          </cell>
          <cell r="T1287">
            <v>0</v>
          </cell>
          <cell r="U1287">
            <v>1</v>
          </cell>
          <cell r="V1287" t="str">
            <v>ACTIVO</v>
          </cell>
          <cell r="W1287" t="str">
            <v>CORPORINOQUIA</v>
          </cell>
          <cell r="X1287" t="str">
            <v>Resolución otorga LA</v>
          </cell>
          <cell r="Y1287" t="str">
            <v>1044</v>
          </cell>
          <cell r="Z1287">
            <v>40331.692086030089</v>
          </cell>
          <cell r="AA1287" t="str">
            <v>CASANARE</v>
          </cell>
          <cell r="AB1287" t="str">
            <v>MONTERREY</v>
          </cell>
          <cell r="AC1287" t="str">
            <v>ORINOQUIA</v>
          </cell>
          <cell r="AD1287" t="str">
            <v>Semestral</v>
          </cell>
          <cell r="AE1287">
            <v>6</v>
          </cell>
          <cell r="AF1287" t="str">
            <v>Operación</v>
          </cell>
          <cell r="AG1287" t="str">
            <v>Operación</v>
          </cell>
          <cell r="AH1287" t="str">
            <v>---</v>
          </cell>
          <cell r="AI1287" t="str">
            <v>---</v>
          </cell>
          <cell r="AJ1287" t="str">
            <v>---</v>
          </cell>
          <cell r="AK1287" t="str">
            <v>---</v>
          </cell>
          <cell r="AL1287">
            <v>0</v>
          </cell>
          <cell r="AM1287" t="str">
            <v>Si</v>
          </cell>
          <cell r="AN1287">
            <v>0</v>
          </cell>
          <cell r="AO1287">
            <v>0</v>
          </cell>
          <cell r="AP1287">
            <v>0</v>
          </cell>
          <cell r="AQ1287">
            <v>0</v>
          </cell>
          <cell r="AR1287">
            <v>0</v>
          </cell>
          <cell r="AS1287">
            <v>0</v>
          </cell>
          <cell r="AT1287">
            <v>0</v>
          </cell>
          <cell r="AU1287">
            <v>0</v>
          </cell>
          <cell r="AV1287">
            <v>0</v>
          </cell>
          <cell r="AW1287">
            <v>0</v>
          </cell>
          <cell r="AX1287">
            <v>0</v>
          </cell>
          <cell r="AY1287">
            <v>0</v>
          </cell>
          <cell r="AZ1287">
            <v>0</v>
          </cell>
          <cell r="BA1287">
            <v>0</v>
          </cell>
          <cell r="BB1287" t="str">
            <v>Sin Seguimiento</v>
          </cell>
          <cell r="BJ1287" t="str">
            <v>---</v>
          </cell>
          <cell r="BK1287" t="str">
            <v>---</v>
          </cell>
          <cell r="BL1287" t="str">
            <v>---</v>
          </cell>
          <cell r="BM1287">
            <v>10358000</v>
          </cell>
          <cell r="BN1287" t="str">
            <v>---</v>
          </cell>
          <cell r="BO1287" t="str">
            <v>---</v>
          </cell>
          <cell r="BP1287" t="str">
            <v>---</v>
          </cell>
          <cell r="BQ1287" t="str">
            <v>---</v>
          </cell>
          <cell r="BR1287" t="str">
            <v>---</v>
          </cell>
          <cell r="BS1287" t="str">
            <v>---</v>
          </cell>
          <cell r="BT1287" t="str">
            <v>---</v>
          </cell>
          <cell r="BU1287" t="str">
            <v>---</v>
          </cell>
          <cell r="BV1287" t="str">
            <v>---</v>
          </cell>
          <cell r="BW1287" t="str">
            <v>---</v>
          </cell>
        </row>
        <row r="1288">
          <cell r="A1288" t="str">
            <v>LAM4337</v>
          </cell>
          <cell r="B1288" t="str">
            <v>Licencia Ambiental</v>
          </cell>
          <cell r="C1288" t="str">
            <v>Bloque San Pablo</v>
          </cell>
          <cell r="D1288" t="str">
            <v xml:space="preserve">SOLANA PETROLEUM EXPLORATION COLOMBIA LIMITED </v>
          </cell>
          <cell r="E1288" t="str">
            <v>Hidrocarburos</v>
          </cell>
          <cell r="F1288" t="str">
            <v>---</v>
          </cell>
          <cell r="G1288" t="str">
            <v>---</v>
          </cell>
          <cell r="H1288" t="str">
            <v>---</v>
          </cell>
          <cell r="I1288" t="str">
            <v>---</v>
          </cell>
          <cell r="J1288" t="str">
            <v>---</v>
          </cell>
          <cell r="K1288">
            <v>4</v>
          </cell>
          <cell r="O1288" t="str">
            <v>---</v>
          </cell>
          <cell r="P1288" t="str">
            <v>N/A</v>
          </cell>
          <cell r="Q1288" t="str">
            <v>---</v>
          </cell>
          <cell r="S1288" t="str">
            <v>---</v>
          </cell>
          <cell r="T1288" t="str">
            <v>---</v>
          </cell>
          <cell r="U1288">
            <v>1</v>
          </cell>
          <cell r="V1288" t="str">
            <v>ARCHIVADO</v>
          </cell>
          <cell r="W1288" t="str">
            <v>CAR Y CORTOLIMA</v>
          </cell>
          <cell r="X1288" t="str">
            <v>Auto de desistimiento</v>
          </cell>
          <cell r="Y1288">
            <v>2671</v>
          </cell>
          <cell r="Z1288">
            <v>40077</v>
          </cell>
          <cell r="AA1288" t="str">
            <v>N/A</v>
          </cell>
          <cell r="AB1288" t="str">
            <v>N/A</v>
          </cell>
          <cell r="AD1288" t="str">
            <v>---</v>
          </cell>
          <cell r="AE1288" t="str">
            <v>---</v>
          </cell>
          <cell r="AF1288" t="str">
            <v>---</v>
          </cell>
          <cell r="AG1288" t="str">
            <v>---</v>
          </cell>
          <cell r="AH1288" t="str">
            <v>---</v>
          </cell>
          <cell r="AI1288" t="str">
            <v>---</v>
          </cell>
          <cell r="AJ1288" t="str">
            <v>---</v>
          </cell>
          <cell r="AK1288" t="str">
            <v>---</v>
          </cell>
          <cell r="AL1288">
            <v>0</v>
          </cell>
          <cell r="AM1288" t="str">
            <v>---</v>
          </cell>
          <cell r="AN1288">
            <v>0</v>
          </cell>
          <cell r="AO1288">
            <v>0</v>
          </cell>
          <cell r="AP1288">
            <v>0</v>
          </cell>
          <cell r="AQ1288">
            <v>0</v>
          </cell>
          <cell r="AR1288">
            <v>0</v>
          </cell>
          <cell r="AS1288">
            <v>0</v>
          </cell>
          <cell r="AT1288">
            <v>0</v>
          </cell>
          <cell r="AU1288">
            <v>0</v>
          </cell>
          <cell r="AV1288">
            <v>0</v>
          </cell>
          <cell r="AW1288">
            <v>0</v>
          </cell>
          <cell r="AX1288">
            <v>0</v>
          </cell>
          <cell r="AY1288">
            <v>0</v>
          </cell>
          <cell r="AZ1288">
            <v>0</v>
          </cell>
          <cell r="BA1288">
            <v>0</v>
          </cell>
          <cell r="BB1288" t="str">
            <v>Sin Seguimiento</v>
          </cell>
          <cell r="BJ1288" t="str">
            <v>---</v>
          </cell>
          <cell r="BK1288" t="str">
            <v>---</v>
          </cell>
          <cell r="BL1288" t="str">
            <v>---</v>
          </cell>
          <cell r="BN1288" t="str">
            <v>---</v>
          </cell>
          <cell r="BO1288" t="str">
            <v>---</v>
          </cell>
          <cell r="BP1288" t="str">
            <v>---</v>
          </cell>
          <cell r="BQ1288" t="str">
            <v>---</v>
          </cell>
          <cell r="BR1288" t="str">
            <v>---</v>
          </cell>
          <cell r="BS1288" t="str">
            <v>---</v>
          </cell>
          <cell r="BT1288" t="str">
            <v>---</v>
          </cell>
          <cell r="BU1288" t="str">
            <v>---</v>
          </cell>
          <cell r="BV1288" t="str">
            <v>---</v>
          </cell>
          <cell r="BW1288" t="str">
            <v>---</v>
          </cell>
        </row>
        <row r="1289">
          <cell r="A1289" t="str">
            <v>LAM4032</v>
          </cell>
          <cell r="B1289" t="str">
            <v>Licencia Ambiental</v>
          </cell>
          <cell r="C1289" t="str">
            <v>Área de Interés Mecayá 1</v>
          </cell>
          <cell r="D1289" t="str">
            <v xml:space="preserve">GRAN TIERRA ENERGY COLOMBIA LTD. </v>
          </cell>
          <cell r="E1289" t="str">
            <v>Hidrocarburos</v>
          </cell>
          <cell r="F1289" t="str">
            <v>---</v>
          </cell>
          <cell r="G1289" t="str">
            <v>---</v>
          </cell>
          <cell r="H1289" t="str">
            <v>---</v>
          </cell>
          <cell r="I1289" t="str">
            <v>---</v>
          </cell>
          <cell r="J1289" t="str">
            <v>---</v>
          </cell>
          <cell r="K1289">
            <v>4</v>
          </cell>
          <cell r="O1289" t="str">
            <v>---</v>
          </cell>
          <cell r="P1289" t="str">
            <v>N/A</v>
          </cell>
          <cell r="Q1289" t="str">
            <v>---</v>
          </cell>
          <cell r="S1289" t="str">
            <v>---</v>
          </cell>
          <cell r="T1289" t="str">
            <v>---</v>
          </cell>
          <cell r="U1289">
            <v>3</v>
          </cell>
          <cell r="V1289" t="str">
            <v>ARCHIVADO</v>
          </cell>
          <cell r="W1289" t="str">
            <v>CAR Y CORTOLIMA</v>
          </cell>
          <cell r="X1289" t="str">
            <v>Auto de desistimiento</v>
          </cell>
          <cell r="Y1289">
            <v>830</v>
          </cell>
          <cell r="Z1289">
            <v>39898</v>
          </cell>
          <cell r="AA1289" t="str">
            <v>N/A</v>
          </cell>
          <cell r="AB1289" t="str">
            <v>N/A</v>
          </cell>
          <cell r="AD1289" t="str">
            <v>---</v>
          </cell>
          <cell r="AE1289" t="str">
            <v>---</v>
          </cell>
          <cell r="AF1289" t="str">
            <v>---</v>
          </cell>
          <cell r="AG1289" t="str">
            <v>---</v>
          </cell>
          <cell r="AH1289" t="str">
            <v>---</v>
          </cell>
          <cell r="AI1289" t="str">
            <v>---</v>
          </cell>
          <cell r="AJ1289" t="str">
            <v>---</v>
          </cell>
          <cell r="AK1289" t="str">
            <v>---</v>
          </cell>
          <cell r="AL1289">
            <v>0</v>
          </cell>
          <cell r="AM1289" t="str">
            <v>---</v>
          </cell>
          <cell r="AN1289">
            <v>0</v>
          </cell>
          <cell r="AO1289">
            <v>0</v>
          </cell>
          <cell r="AP1289">
            <v>0</v>
          </cell>
          <cell r="AQ1289">
            <v>0</v>
          </cell>
          <cell r="AR1289">
            <v>0</v>
          </cell>
          <cell r="AS1289">
            <v>0</v>
          </cell>
          <cell r="AT1289">
            <v>0</v>
          </cell>
          <cell r="AU1289">
            <v>0</v>
          </cell>
          <cell r="AV1289">
            <v>0</v>
          </cell>
          <cell r="AW1289">
            <v>0</v>
          </cell>
          <cell r="AX1289">
            <v>0</v>
          </cell>
          <cell r="AY1289">
            <v>0</v>
          </cell>
          <cell r="AZ1289">
            <v>0</v>
          </cell>
          <cell r="BA1289">
            <v>0</v>
          </cell>
          <cell r="BB1289" t="str">
            <v>Sin Seguimiento</v>
          </cell>
          <cell r="BJ1289" t="str">
            <v>---</v>
          </cell>
          <cell r="BK1289" t="str">
            <v>---</v>
          </cell>
          <cell r="BL1289" t="str">
            <v>---</v>
          </cell>
          <cell r="BN1289" t="str">
            <v>---</v>
          </cell>
          <cell r="BO1289" t="str">
            <v>---</v>
          </cell>
          <cell r="BP1289" t="str">
            <v>---</v>
          </cell>
          <cell r="BQ1289" t="str">
            <v>---</v>
          </cell>
          <cell r="BR1289" t="str">
            <v>---</v>
          </cell>
          <cell r="BS1289" t="str">
            <v>---</v>
          </cell>
          <cell r="BT1289" t="str">
            <v>---</v>
          </cell>
          <cell r="BU1289" t="str">
            <v>---</v>
          </cell>
          <cell r="BV1289" t="str">
            <v>---</v>
          </cell>
          <cell r="BW1289" t="str">
            <v>---</v>
          </cell>
        </row>
        <row r="1290">
          <cell r="A1290" t="str">
            <v>LAM3740</v>
          </cell>
          <cell r="B1290" t="str">
            <v>Plan de Manejo Ambiental</v>
          </cell>
          <cell r="C1290" t="str">
            <v>Reactivación pozo Mecaya-1</v>
          </cell>
          <cell r="D1290" t="str">
            <v xml:space="preserve">GRAN TIERRA ENERGY COLOMBIA LTD. </v>
          </cell>
          <cell r="E1290" t="str">
            <v>Hidrocarburos</v>
          </cell>
          <cell r="F1290" t="str">
            <v>---</v>
          </cell>
          <cell r="G1290" t="str">
            <v>---</v>
          </cell>
          <cell r="H1290" t="str">
            <v>---</v>
          </cell>
          <cell r="I1290" t="str">
            <v>---</v>
          </cell>
          <cell r="J1290" t="str">
            <v>---</v>
          </cell>
          <cell r="K1290">
            <v>4</v>
          </cell>
          <cell r="O1290" t="str">
            <v>---</v>
          </cell>
          <cell r="P1290" t="str">
            <v>N/A</v>
          </cell>
          <cell r="Q1290" t="str">
            <v>---</v>
          </cell>
          <cell r="S1290" t="str">
            <v>---</v>
          </cell>
          <cell r="T1290" t="str">
            <v>---</v>
          </cell>
          <cell r="U1290">
            <v>2</v>
          </cell>
          <cell r="V1290" t="str">
            <v>ARCHIVADO</v>
          </cell>
          <cell r="W1290" t="str">
            <v>CAR Y CORTOLIMA</v>
          </cell>
          <cell r="X1290" t="str">
            <v>Auto desistimiento recurso/solicitud</v>
          </cell>
          <cell r="Y1290">
            <v>3405</v>
          </cell>
          <cell r="Z1290">
            <v>39437</v>
          </cell>
          <cell r="AA1290" t="str">
            <v>N/A</v>
          </cell>
          <cell r="AB1290" t="str">
            <v>N/A</v>
          </cell>
          <cell r="AD1290" t="str">
            <v>---</v>
          </cell>
          <cell r="AE1290" t="str">
            <v>---</v>
          </cell>
          <cell r="AF1290" t="str">
            <v>---</v>
          </cell>
          <cell r="AG1290" t="str">
            <v>---</v>
          </cell>
          <cell r="AH1290" t="str">
            <v>---</v>
          </cell>
          <cell r="AI1290" t="str">
            <v>---</v>
          </cell>
          <cell r="AJ1290" t="str">
            <v>---</v>
          </cell>
          <cell r="AK1290" t="str">
            <v>---</v>
          </cell>
          <cell r="AL1290">
            <v>0</v>
          </cell>
          <cell r="AM1290" t="str">
            <v>---</v>
          </cell>
          <cell r="AN1290">
            <v>0</v>
          </cell>
          <cell r="AO1290">
            <v>0</v>
          </cell>
          <cell r="AP1290">
            <v>0</v>
          </cell>
          <cell r="AQ1290">
            <v>0</v>
          </cell>
          <cell r="AR1290">
            <v>0</v>
          </cell>
          <cell r="AS1290">
            <v>0</v>
          </cell>
          <cell r="AT1290">
            <v>0</v>
          </cell>
          <cell r="AU1290">
            <v>0</v>
          </cell>
          <cell r="AV1290">
            <v>0</v>
          </cell>
          <cell r="AW1290">
            <v>0</v>
          </cell>
          <cell r="AX1290">
            <v>0</v>
          </cell>
          <cell r="AY1290">
            <v>0</v>
          </cell>
          <cell r="AZ1290">
            <v>0</v>
          </cell>
          <cell r="BA1290">
            <v>0</v>
          </cell>
          <cell r="BB1290" t="str">
            <v>Sin Seguimiento</v>
          </cell>
          <cell r="BJ1290" t="str">
            <v>---</v>
          </cell>
          <cell r="BK1290" t="str">
            <v>---</v>
          </cell>
          <cell r="BL1290" t="str">
            <v>---</v>
          </cell>
          <cell r="BN1290" t="str">
            <v>---</v>
          </cell>
          <cell r="BO1290" t="str">
            <v>---</v>
          </cell>
          <cell r="BP1290" t="str">
            <v>---</v>
          </cell>
          <cell r="BQ1290" t="str">
            <v>---</v>
          </cell>
          <cell r="BR1290" t="str">
            <v>---</v>
          </cell>
          <cell r="BS1290" t="str">
            <v>---</v>
          </cell>
          <cell r="BT1290" t="str">
            <v>---</v>
          </cell>
          <cell r="BU1290" t="str">
            <v>---</v>
          </cell>
          <cell r="BV1290" t="str">
            <v>---</v>
          </cell>
          <cell r="BW1290" t="str">
            <v>---</v>
          </cell>
        </row>
        <row r="1291">
          <cell r="A1291" t="str">
            <v>LAM3679</v>
          </cell>
          <cell r="B1291" t="str">
            <v>Licencia Ambiental</v>
          </cell>
          <cell r="C1291" t="str">
            <v>estudio de impacto ambiental para el area de peroforacion exploratoria bloque puerto lopez</v>
          </cell>
          <cell r="D1291" t="str">
            <v xml:space="preserve">UNION TEMPORAL E&amp;CC </v>
          </cell>
          <cell r="E1291" t="str">
            <v>Hidrocarburos</v>
          </cell>
          <cell r="F1291" t="str">
            <v>---</v>
          </cell>
          <cell r="G1291" t="str">
            <v>---</v>
          </cell>
          <cell r="H1291" t="str">
            <v>---</v>
          </cell>
          <cell r="I1291" t="str">
            <v>---</v>
          </cell>
          <cell r="J1291" t="str">
            <v>---</v>
          </cell>
          <cell r="K1291">
            <v>4</v>
          </cell>
          <cell r="O1291" t="str">
            <v>---</v>
          </cell>
          <cell r="P1291" t="str">
            <v>N/A</v>
          </cell>
          <cell r="Q1291" t="str">
            <v>---</v>
          </cell>
          <cell r="S1291" t="str">
            <v>---</v>
          </cell>
          <cell r="T1291" t="str">
            <v>---</v>
          </cell>
          <cell r="U1291">
            <v>1</v>
          </cell>
          <cell r="V1291" t="str">
            <v>ARCHIVADO</v>
          </cell>
          <cell r="W1291" t="str">
            <v>CAR Y CORTOLIMA</v>
          </cell>
          <cell r="X1291" t="str">
            <v>Auto de desistimiento</v>
          </cell>
          <cell r="Y1291">
            <v>1492</v>
          </cell>
          <cell r="Z1291">
            <v>39240</v>
          </cell>
          <cell r="AA1291" t="str">
            <v>N/A</v>
          </cell>
          <cell r="AB1291" t="str">
            <v>N/A</v>
          </cell>
          <cell r="AD1291" t="str">
            <v>---</v>
          </cell>
          <cell r="AE1291" t="str">
            <v>---</v>
          </cell>
          <cell r="AF1291" t="str">
            <v>---</v>
          </cell>
          <cell r="AG1291" t="str">
            <v>---</v>
          </cell>
          <cell r="AH1291" t="str">
            <v>---</v>
          </cell>
          <cell r="AI1291" t="str">
            <v>---</v>
          </cell>
          <cell r="AJ1291" t="str">
            <v>---</v>
          </cell>
          <cell r="AK1291" t="str">
            <v>---</v>
          </cell>
          <cell r="AL1291">
            <v>0</v>
          </cell>
          <cell r="AM1291" t="str">
            <v>---</v>
          </cell>
          <cell r="AN1291">
            <v>0</v>
          </cell>
          <cell r="AO1291">
            <v>0</v>
          </cell>
          <cell r="AP1291">
            <v>0</v>
          </cell>
          <cell r="AQ1291">
            <v>0</v>
          </cell>
          <cell r="AR1291">
            <v>0</v>
          </cell>
          <cell r="AS1291">
            <v>0</v>
          </cell>
          <cell r="AT1291">
            <v>0</v>
          </cell>
          <cell r="AU1291">
            <v>0</v>
          </cell>
          <cell r="AV1291">
            <v>0</v>
          </cell>
          <cell r="AW1291">
            <v>0</v>
          </cell>
          <cell r="AX1291">
            <v>0</v>
          </cell>
          <cell r="AY1291">
            <v>0</v>
          </cell>
          <cell r="AZ1291">
            <v>0</v>
          </cell>
          <cell r="BA1291">
            <v>0</v>
          </cell>
          <cell r="BB1291" t="str">
            <v>Sin Seguimiento</v>
          </cell>
          <cell r="BJ1291" t="str">
            <v>---</v>
          </cell>
          <cell r="BK1291" t="str">
            <v>---</v>
          </cell>
          <cell r="BL1291" t="str">
            <v>---</v>
          </cell>
          <cell r="BN1291" t="str">
            <v>---</v>
          </cell>
          <cell r="BO1291" t="str">
            <v>---</v>
          </cell>
          <cell r="BP1291" t="str">
            <v>---</v>
          </cell>
          <cell r="BQ1291" t="str">
            <v>---</v>
          </cell>
          <cell r="BR1291" t="str">
            <v>---</v>
          </cell>
          <cell r="BS1291" t="str">
            <v>---</v>
          </cell>
          <cell r="BT1291" t="str">
            <v>---</v>
          </cell>
          <cell r="BU1291" t="str">
            <v>---</v>
          </cell>
          <cell r="BV1291" t="str">
            <v>---</v>
          </cell>
          <cell r="BW1291" t="str">
            <v>---</v>
          </cell>
        </row>
        <row r="1292">
          <cell r="A1292" t="str">
            <v>LAM0395</v>
          </cell>
          <cell r="B1292" t="str">
            <v>Licencia Ambiental</v>
          </cell>
          <cell r="C1292" t="str">
            <v>POZO TRINIDAD 8 9 10 11 12 13 Y14</v>
          </cell>
          <cell r="D1292" t="str">
            <v xml:space="preserve">PERENCO COLOMBIA LIMITED </v>
          </cell>
          <cell r="E1292" t="str">
            <v>Hidrocarburos</v>
          </cell>
          <cell r="F1292" t="str">
            <v>Explotación</v>
          </cell>
          <cell r="G1292" t="str">
            <v>Explotación</v>
          </cell>
          <cell r="H1292" t="str">
            <v>ANLA</v>
          </cell>
          <cell r="J1292" t="str">
            <v>OPERACIÓN</v>
          </cell>
          <cell r="K1292">
            <v>5</v>
          </cell>
          <cell r="L1292">
            <v>4252995</v>
          </cell>
          <cell r="M1292">
            <v>5212877.2297297325</v>
          </cell>
          <cell r="O1292" t="str">
            <v>CON VISITA</v>
          </cell>
          <cell r="P1292" t="str">
            <v>Baja</v>
          </cell>
          <cell r="Q1292" t="str">
            <v>---</v>
          </cell>
          <cell r="S1292" t="str">
            <v>---</v>
          </cell>
          <cell r="T1292">
            <v>0.75</v>
          </cell>
          <cell r="U1292">
            <v>5</v>
          </cell>
          <cell r="V1292" t="str">
            <v>ACTIVO</v>
          </cell>
          <cell r="W1292" t="str">
            <v>CORPORINOQUIA</v>
          </cell>
          <cell r="X1292" t="str">
            <v>Resolución otorga LA</v>
          </cell>
          <cell r="Y1292" t="str">
            <v>230</v>
          </cell>
          <cell r="Z1292">
            <v>35507</v>
          </cell>
          <cell r="AA1292" t="str">
            <v>CASANARE</v>
          </cell>
          <cell r="AB1292" t="str">
            <v>TRINIDAD</v>
          </cell>
          <cell r="AC1292" t="str">
            <v>ORINOQUIA</v>
          </cell>
          <cell r="AD1292" t="str">
            <v>Quincenal y otro informe final dos meses después de terminado el proyecto
Uno en el tiempo medio del proyecto y otro al final de éste
Uno  en la mitad del Proyecto y otro 30 días después de finalizar</v>
          </cell>
          <cell r="AE1292">
            <v>12</v>
          </cell>
          <cell r="AF1292" t="str">
            <v>Operación</v>
          </cell>
          <cell r="AG1292" t="str">
            <v>Operación</v>
          </cell>
          <cell r="AH1292" t="str">
            <v>---</v>
          </cell>
          <cell r="AI1292" t="str">
            <v>---</v>
          </cell>
          <cell r="AJ1292" t="str">
            <v>---</v>
          </cell>
          <cell r="AK1292" t="str">
            <v>---</v>
          </cell>
          <cell r="AL1292">
            <v>4</v>
          </cell>
          <cell r="AM1292" t="str">
            <v>Si</v>
          </cell>
          <cell r="AN1292">
            <v>1</v>
          </cell>
          <cell r="AO1292">
            <v>0</v>
          </cell>
          <cell r="AP1292">
            <v>1</v>
          </cell>
          <cell r="AQ1292">
            <v>1</v>
          </cell>
          <cell r="AR1292">
            <v>0</v>
          </cell>
          <cell r="AS1292">
            <v>0</v>
          </cell>
          <cell r="AT1292">
            <v>0</v>
          </cell>
          <cell r="AU1292">
            <v>0</v>
          </cell>
          <cell r="AV1292">
            <v>0</v>
          </cell>
          <cell r="AW1292">
            <v>1</v>
          </cell>
          <cell r="AX1292">
            <v>1</v>
          </cell>
          <cell r="AY1292">
            <v>1</v>
          </cell>
          <cell r="AZ1292">
            <v>0</v>
          </cell>
          <cell r="BA1292">
            <v>1</v>
          </cell>
          <cell r="BB1292" t="str">
            <v>Seguimiento 2018</v>
          </cell>
          <cell r="BC1292" t="str">
            <v>N/A</v>
          </cell>
          <cell r="BD1292">
            <v>480</v>
          </cell>
          <cell r="BE1292">
            <v>43147</v>
          </cell>
          <cell r="BF1292" t="str">
            <v>Auto</v>
          </cell>
          <cell r="BG1292">
            <v>4365</v>
          </cell>
          <cell r="BH1292">
            <v>43311</v>
          </cell>
          <cell r="BI1292" t="str">
            <v>Control y Seguimiento</v>
          </cell>
          <cell r="BJ1292" t="str">
            <v>DOCUMENTAL</v>
          </cell>
          <cell r="BK1292">
            <v>4</v>
          </cell>
          <cell r="BL1292">
            <v>10358000</v>
          </cell>
          <cell r="BM1292">
            <v>115950324</v>
          </cell>
          <cell r="BN1292" t="str">
            <v>---</v>
          </cell>
          <cell r="BO1292" t="str">
            <v>---</v>
          </cell>
          <cell r="BP1292" t="str">
            <v>---</v>
          </cell>
          <cell r="BQ1292">
            <v>2</v>
          </cell>
          <cell r="BR1292">
            <v>0</v>
          </cell>
          <cell r="BS1292">
            <v>0</v>
          </cell>
          <cell r="BT1292" t="str">
            <v>---</v>
          </cell>
          <cell r="BU1292" t="str">
            <v>---</v>
          </cell>
          <cell r="BV1292" t="str">
            <v>---</v>
          </cell>
          <cell r="BW1292" t="str">
            <v>---</v>
          </cell>
          <cell r="BX1292">
            <v>250</v>
          </cell>
          <cell r="BY1292">
            <v>2850</v>
          </cell>
          <cell r="BZ1292" t="str">
            <v>Afectación de suelo, cuerpo hídrico y pastos naturales</v>
          </cell>
        </row>
        <row r="1293">
          <cell r="A1293" t="str">
            <v>LAM0004</v>
          </cell>
          <cell r="B1293" t="str">
            <v>Licencia Ambiental</v>
          </cell>
          <cell r="C1293" t="str">
            <v>PERFORACION EXPLORATORIA  DEL POZO CHAMBERRY 1 CONTRATO CAÑO CARANAL</v>
          </cell>
          <cell r="D1293" t="str">
            <v xml:space="preserve">COMPAÑÍA OPERADORA PETROCOLOMBIA S.A. - COPP S.A. </v>
          </cell>
          <cell r="E1293" t="str">
            <v>Hidrocarburos</v>
          </cell>
          <cell r="F1293" t="str">
            <v>Exploración</v>
          </cell>
          <cell r="G1293" t="str">
            <v>Exploración</v>
          </cell>
          <cell r="H1293" t="str">
            <v>ANLA</v>
          </cell>
          <cell r="J1293" t="str">
            <v>OPERACIÓN</v>
          </cell>
          <cell r="K1293">
            <v>4</v>
          </cell>
          <cell r="L1293">
            <v>3402396</v>
          </cell>
          <cell r="M1293">
            <v>842904.16585714289</v>
          </cell>
          <cell r="N1293">
            <v>1975893.839205882</v>
          </cell>
          <cell r="O1293" t="str">
            <v>CON VISITA</v>
          </cell>
          <cell r="P1293" t="str">
            <v>Media</v>
          </cell>
          <cell r="Q1293" t="str">
            <v>---</v>
          </cell>
          <cell r="S1293" t="str">
            <v>---</v>
          </cell>
          <cell r="T1293">
            <v>0</v>
          </cell>
          <cell r="U1293">
            <v>2</v>
          </cell>
          <cell r="V1293" t="str">
            <v>ACTIVO</v>
          </cell>
          <cell r="W1293" t="str">
            <v>CORPORINOQUIA</v>
          </cell>
          <cell r="X1293" t="str">
            <v>Resolución otorga LA</v>
          </cell>
          <cell r="Y1293" t="str">
            <v>183</v>
          </cell>
          <cell r="Z1293">
            <v>34526</v>
          </cell>
          <cell r="AA1293" t="str">
            <v>ARAUCA</v>
          </cell>
          <cell r="AB1293" t="str">
            <v>ARAUQUITA
FORTUL</v>
          </cell>
          <cell r="AC1293" t="str">
            <v>N/A</v>
          </cell>
          <cell r="AD1293" t="str">
            <v>Mensual</v>
          </cell>
          <cell r="AE1293">
            <v>12</v>
          </cell>
          <cell r="AF1293" t="str">
            <v>Operación</v>
          </cell>
          <cell r="AG1293" t="str">
            <v>Operación</v>
          </cell>
          <cell r="AH1293" t="str">
            <v>---</v>
          </cell>
          <cell r="AI1293" t="str">
            <v>---</v>
          </cell>
          <cell r="AJ1293" t="str">
            <v>---</v>
          </cell>
          <cell r="AK1293" t="str">
            <v>---</v>
          </cell>
          <cell r="AL1293">
            <v>0</v>
          </cell>
          <cell r="AM1293" t="str">
            <v>Si</v>
          </cell>
          <cell r="AN1293">
            <v>1</v>
          </cell>
          <cell r="AO1293">
            <v>0</v>
          </cell>
          <cell r="AP1293">
            <v>0</v>
          </cell>
          <cell r="AQ1293">
            <v>1</v>
          </cell>
          <cell r="AR1293">
            <v>0</v>
          </cell>
          <cell r="AS1293">
            <v>0</v>
          </cell>
          <cell r="AT1293">
            <v>0</v>
          </cell>
          <cell r="AU1293">
            <v>0</v>
          </cell>
          <cell r="AV1293">
            <v>0</v>
          </cell>
          <cell r="AW1293">
            <v>0</v>
          </cell>
          <cell r="AX1293">
            <v>0</v>
          </cell>
          <cell r="AY1293">
            <v>0</v>
          </cell>
          <cell r="AZ1293">
            <v>0</v>
          </cell>
          <cell r="BA1293">
            <v>0</v>
          </cell>
          <cell r="BB1293" t="str">
            <v>Seguimiento 2008</v>
          </cell>
          <cell r="BM1293">
            <v>102667830</v>
          </cell>
          <cell r="BN1293" t="str">
            <v>---</v>
          </cell>
          <cell r="BO1293" t="str">
            <v>---</v>
          </cell>
          <cell r="BP1293" t="str">
            <v>NO</v>
          </cell>
          <cell r="BQ1293" t="str">
            <v>---</v>
          </cell>
          <cell r="BR1293" t="str">
            <v>---</v>
          </cell>
          <cell r="BS1293" t="str">
            <v>---</v>
          </cell>
          <cell r="BT1293" t="str">
            <v>---</v>
          </cell>
          <cell r="BU1293" t="str">
            <v>---</v>
          </cell>
          <cell r="BV1293" t="str">
            <v>---</v>
          </cell>
          <cell r="BW1293" t="str">
            <v>---</v>
          </cell>
        </row>
        <row r="1294">
          <cell r="A1294" t="str">
            <v>LAM0010</v>
          </cell>
          <cell r="B1294" t="str">
            <v>Licencia Ambiental</v>
          </cell>
          <cell r="C1294" t="str">
            <v>PLANTA  DISTRIBUIDORA DE GAS  EN EL MUNICIPIO DE YUMBO</v>
          </cell>
          <cell r="D1294" t="str">
            <v xml:space="preserve">SERPEGAS S.A. E.S.P. </v>
          </cell>
          <cell r="E1294" t="str">
            <v>Hidrocarburos</v>
          </cell>
          <cell r="F1294" t="str">
            <v>Hidrocarburos</v>
          </cell>
          <cell r="G1294" t="str">
            <v>---</v>
          </cell>
          <cell r="H1294" t="str">
            <v>---</v>
          </cell>
          <cell r="I1294" t="str">
            <v>---</v>
          </cell>
          <cell r="J1294" t="str">
            <v>---</v>
          </cell>
          <cell r="K1294">
            <v>4</v>
          </cell>
          <cell r="O1294" t="str">
            <v>---</v>
          </cell>
          <cell r="P1294" t="str">
            <v>Baja</v>
          </cell>
          <cell r="Q1294" t="str">
            <v>---</v>
          </cell>
          <cell r="S1294" t="str">
            <v>---</v>
          </cell>
          <cell r="T1294" t="str">
            <v>---</v>
          </cell>
          <cell r="U1294">
            <v>1</v>
          </cell>
          <cell r="V1294" t="str">
            <v>ARCHIVADO</v>
          </cell>
          <cell r="W1294" t="str">
            <v>CAR Y CORTOLIMA</v>
          </cell>
          <cell r="X1294" t="str">
            <v>Resolución pérdida de fuerza ejecutoria</v>
          </cell>
          <cell r="Y1294">
            <v>1628</v>
          </cell>
          <cell r="Z1294">
            <v>42727</v>
          </cell>
          <cell r="AA1294" t="str">
            <v>VALLE DEL CAUCA</v>
          </cell>
          <cell r="AB1294" t="str">
            <v>YUMBO</v>
          </cell>
          <cell r="AD1294" t="str">
            <v>---</v>
          </cell>
          <cell r="AE1294" t="str">
            <v>---</v>
          </cell>
          <cell r="AF1294" t="str">
            <v>---</v>
          </cell>
          <cell r="AG1294" t="str">
            <v>---</v>
          </cell>
          <cell r="AH1294" t="str">
            <v>---</v>
          </cell>
          <cell r="AI1294" t="str">
            <v>---</v>
          </cell>
          <cell r="AJ1294" t="str">
            <v>---</v>
          </cell>
          <cell r="AK1294" t="str">
            <v>---</v>
          </cell>
          <cell r="AL1294">
            <v>0</v>
          </cell>
          <cell r="AM1294" t="str">
            <v>Si</v>
          </cell>
          <cell r="AN1294">
            <v>0</v>
          </cell>
          <cell r="AO1294">
            <v>0</v>
          </cell>
          <cell r="AP1294">
            <v>1</v>
          </cell>
          <cell r="AQ1294">
            <v>0</v>
          </cell>
          <cell r="AR1294">
            <v>0</v>
          </cell>
          <cell r="AS1294">
            <v>0</v>
          </cell>
          <cell r="AT1294">
            <v>0</v>
          </cell>
          <cell r="AU1294">
            <v>0</v>
          </cell>
          <cell r="AV1294">
            <v>0</v>
          </cell>
          <cell r="AW1294">
            <v>0</v>
          </cell>
          <cell r="AX1294">
            <v>0</v>
          </cell>
          <cell r="AY1294">
            <v>0</v>
          </cell>
          <cell r="AZ1294">
            <v>0</v>
          </cell>
          <cell r="BA1294">
            <v>0</v>
          </cell>
          <cell r="BB1294" t="str">
            <v>Seguimiento 2007</v>
          </cell>
          <cell r="BJ1294" t="str">
            <v>---</v>
          </cell>
          <cell r="BK1294" t="str">
            <v>---</v>
          </cell>
          <cell r="BL1294" t="str">
            <v>---</v>
          </cell>
          <cell r="BN1294" t="str">
            <v>---</v>
          </cell>
          <cell r="BO1294" t="str">
            <v>---</v>
          </cell>
          <cell r="BP1294" t="str">
            <v>---</v>
          </cell>
          <cell r="BQ1294" t="str">
            <v>---</v>
          </cell>
          <cell r="BR1294" t="str">
            <v>---</v>
          </cell>
          <cell r="BS1294" t="str">
            <v>---</v>
          </cell>
          <cell r="BT1294" t="str">
            <v>---</v>
          </cell>
          <cell r="BU1294" t="str">
            <v>---</v>
          </cell>
          <cell r="BV1294" t="str">
            <v>---</v>
          </cell>
          <cell r="BW1294" t="str">
            <v>---</v>
          </cell>
        </row>
        <row r="1295">
          <cell r="A1295" t="str">
            <v>LAV0053-14</v>
          </cell>
          <cell r="B1295" t="str">
            <v>Licencia Ambiental</v>
          </cell>
          <cell r="C1295" t="str">
            <v>ÁREA DE PERFORACIÓN EXPLORATORIA - APE LLANOS 65 - ÁREA DE PERFORACIÓN EXPLORATORIA - APE LLANOS 65 - Licencia Ambiental.</v>
          </cell>
          <cell r="D1295" t="str">
            <v xml:space="preserve">HOCOL S.A. </v>
          </cell>
          <cell r="E1295" t="str">
            <v>Hidrocarburos</v>
          </cell>
          <cell r="F1295" t="str">
            <v>Exploración</v>
          </cell>
          <cell r="G1295" t="str">
            <v>Exploración</v>
          </cell>
          <cell r="H1295" t="str">
            <v>CORPORACIÓN</v>
          </cell>
          <cell r="I1295" t="str">
            <v>Menor o igual a 3 carpetas, traslado menor a 3 horas desde la sede y menor número de seguimientos</v>
          </cell>
          <cell r="J1295" t="str">
            <v>CORPORACIÓN E INVEMAR</v>
          </cell>
          <cell r="K1295">
            <v>4</v>
          </cell>
          <cell r="L1295">
            <v>3402396</v>
          </cell>
          <cell r="M1295">
            <v>5212877.2297297325</v>
          </cell>
          <cell r="O1295" t="str">
            <v>CON VISITA</v>
          </cell>
          <cell r="P1295" t="str">
            <v>Media</v>
          </cell>
          <cell r="Q1295" t="str">
            <v>---</v>
          </cell>
          <cell r="S1295" t="str">
            <v>---</v>
          </cell>
          <cell r="T1295">
            <v>0.75</v>
          </cell>
          <cell r="U1295">
            <v>1</v>
          </cell>
          <cell r="V1295" t="str">
            <v>ACTIVO</v>
          </cell>
          <cell r="W1295" t="str">
            <v>CORMACARENA</v>
          </cell>
          <cell r="X1295" t="str">
            <v>Resolución Otorga Licencia</v>
          </cell>
          <cell r="Y1295" t="str">
            <v>1456</v>
          </cell>
          <cell r="Z1295">
            <v>41976.643055555556</v>
          </cell>
          <cell r="AA1295" t="str">
            <v>META</v>
          </cell>
          <cell r="AB1295" t="str">
            <v>SAN MARTIN</v>
          </cell>
          <cell r="AC1295" t="str">
            <v>N/A</v>
          </cell>
          <cell r="AD1295" t="str">
            <v>---</v>
          </cell>
          <cell r="AE1295">
            <v>6</v>
          </cell>
          <cell r="AF1295" t="str">
            <v>Construcción</v>
          </cell>
          <cell r="AG1295" t="str">
            <v>Construcción</v>
          </cell>
          <cell r="AH1295" t="str">
            <v>Semestral</v>
          </cell>
          <cell r="AI1295" t="str">
            <v xml:space="preserve">ICA No. 1, periodo  allegado con radicado 2018052702-1-000 de abril 30 de 2018,comprendido entre el 1 de enero al 31 de diciembre de 2017 . </v>
          </cell>
          <cell r="AJ1295">
            <v>43220</v>
          </cell>
          <cell r="AK1295" t="str">
            <v>N/A</v>
          </cell>
          <cell r="AL1295">
            <v>0</v>
          </cell>
          <cell r="AM1295" t="str">
            <v>Si</v>
          </cell>
          <cell r="AN1295">
            <v>0</v>
          </cell>
          <cell r="AO1295">
            <v>0</v>
          </cell>
          <cell r="AP1295">
            <v>0</v>
          </cell>
          <cell r="AQ1295">
            <v>0</v>
          </cell>
          <cell r="AR1295">
            <v>0</v>
          </cell>
          <cell r="AS1295">
            <v>0</v>
          </cell>
          <cell r="AT1295">
            <v>0</v>
          </cell>
          <cell r="AU1295">
            <v>0</v>
          </cell>
          <cell r="AV1295">
            <v>0</v>
          </cell>
          <cell r="AW1295">
            <v>0</v>
          </cell>
          <cell r="AX1295">
            <v>0</v>
          </cell>
          <cell r="AY1295">
            <v>0</v>
          </cell>
          <cell r="AZ1295">
            <v>0</v>
          </cell>
          <cell r="BA1295">
            <v>0</v>
          </cell>
          <cell r="BB1295" t="str">
            <v>Sin Seguimiento</v>
          </cell>
          <cell r="BC1295">
            <v>43354</v>
          </cell>
          <cell r="BD1295">
            <v>6180</v>
          </cell>
          <cell r="BE1295">
            <v>43389</v>
          </cell>
          <cell r="BI1295" t="str">
            <v>Control y Seguimiento</v>
          </cell>
          <cell r="BM1295">
            <v>102667830</v>
          </cell>
          <cell r="BN1295" t="str">
            <v>---</v>
          </cell>
          <cell r="BO1295" t="str">
            <v>---</v>
          </cell>
          <cell r="BP1295" t="str">
            <v>---</v>
          </cell>
          <cell r="BQ1295">
            <v>0</v>
          </cell>
          <cell r="BR1295">
            <v>1</v>
          </cell>
          <cell r="BS1295">
            <v>0</v>
          </cell>
          <cell r="BT1295" t="str">
            <v>---</v>
          </cell>
          <cell r="BU1295" t="str">
            <v>---</v>
          </cell>
          <cell r="BV1295" t="str">
            <v>---</v>
          </cell>
          <cell r="BW1295" t="str">
            <v>---</v>
          </cell>
        </row>
        <row r="1296">
          <cell r="A1296" t="str">
            <v>LAV0031-13</v>
          </cell>
          <cell r="B1296" t="str">
            <v>Licencia Ambiental</v>
          </cell>
          <cell r="C1296" t="str">
            <v>ÁREA DE DESARROLLO LLANOS 22 SUR</v>
          </cell>
          <cell r="D1296" t="str">
            <v xml:space="preserve">CEPSA COLOMBIA S.A. - CEPCOLSA </v>
          </cell>
          <cell r="E1296" t="str">
            <v>Hidrocarburos</v>
          </cell>
          <cell r="F1296" t="str">
            <v>Explotación</v>
          </cell>
          <cell r="G1296" t="str">
            <v>Explotación</v>
          </cell>
          <cell r="H1296" t="str">
            <v>ANLA</v>
          </cell>
          <cell r="J1296" t="str">
            <v>OPERACIÓN</v>
          </cell>
          <cell r="K1296">
            <v>5</v>
          </cell>
          <cell r="L1296">
            <v>4252995</v>
          </cell>
          <cell r="M1296">
            <v>5212877.2297297325</v>
          </cell>
          <cell r="O1296" t="str">
            <v>CON VISITA</v>
          </cell>
          <cell r="P1296" t="str">
            <v>Baja</v>
          </cell>
          <cell r="Q1296" t="str">
            <v>---</v>
          </cell>
          <cell r="S1296" t="str">
            <v>---</v>
          </cell>
          <cell r="T1296">
            <v>0.75</v>
          </cell>
          <cell r="U1296">
            <v>2</v>
          </cell>
          <cell r="V1296" t="str">
            <v>ACTIVO</v>
          </cell>
          <cell r="W1296" t="str">
            <v>CORPORINOQUIA</v>
          </cell>
          <cell r="X1296" t="str">
            <v>Resolución Otorga Licencia</v>
          </cell>
          <cell r="Y1296" t="str">
            <v>89</v>
          </cell>
          <cell r="Z1296">
            <v>41673</v>
          </cell>
          <cell r="AA1296" t="str">
            <v>CASANARE</v>
          </cell>
          <cell r="AB1296" t="str">
            <v>AGUAZUL</v>
          </cell>
          <cell r="AC1296" t="str">
            <v>ORINOQUIA</v>
          </cell>
          <cell r="AD1296" t="str">
            <v xml:space="preserve">Anual </v>
          </cell>
          <cell r="AE1296">
            <v>12</v>
          </cell>
          <cell r="AF1296" t="str">
            <v>Operación</v>
          </cell>
          <cell r="AG1296" t="str">
            <v>Operación</v>
          </cell>
          <cell r="AH1296" t="str">
            <v>Anual</v>
          </cell>
          <cell r="AI1296">
            <v>43244</v>
          </cell>
          <cell r="AJ1296">
            <v>43244</v>
          </cell>
          <cell r="AK1296">
            <v>0</v>
          </cell>
          <cell r="AL1296">
            <v>1</v>
          </cell>
          <cell r="AM1296" t="str">
            <v>Si</v>
          </cell>
          <cell r="AN1296">
            <v>0</v>
          </cell>
          <cell r="AO1296">
            <v>0</v>
          </cell>
          <cell r="AP1296">
            <v>0</v>
          </cell>
          <cell r="AQ1296">
            <v>0</v>
          </cell>
          <cell r="AR1296">
            <v>0</v>
          </cell>
          <cell r="AS1296">
            <v>0</v>
          </cell>
          <cell r="AT1296">
            <v>0</v>
          </cell>
          <cell r="AU1296">
            <v>0</v>
          </cell>
          <cell r="AV1296">
            <v>0</v>
          </cell>
          <cell r="AW1296">
            <v>0</v>
          </cell>
          <cell r="AX1296">
            <v>0</v>
          </cell>
          <cell r="AY1296">
            <v>0</v>
          </cell>
          <cell r="AZ1296">
            <v>1</v>
          </cell>
          <cell r="BA1296">
            <v>0</v>
          </cell>
          <cell r="BB1296" t="str">
            <v>Seguimiento 2017</v>
          </cell>
          <cell r="BC1296">
            <v>43353</v>
          </cell>
          <cell r="BD1296">
            <v>5920</v>
          </cell>
          <cell r="BE1296">
            <v>43376</v>
          </cell>
          <cell r="BM1296">
            <v>115950324</v>
          </cell>
          <cell r="BN1296" t="str">
            <v>---</v>
          </cell>
          <cell r="BO1296" t="str">
            <v>---</v>
          </cell>
          <cell r="BP1296" t="str">
            <v>---</v>
          </cell>
          <cell r="BQ1296">
            <v>2</v>
          </cell>
          <cell r="BR1296">
            <v>3</v>
          </cell>
          <cell r="BS1296">
            <v>0</v>
          </cell>
          <cell r="BT1296" t="str">
            <v>---</v>
          </cell>
          <cell r="BU1296" t="str">
            <v>---</v>
          </cell>
          <cell r="BV1296" t="str">
            <v>---</v>
          </cell>
          <cell r="BW1296" t="str">
            <v>---</v>
          </cell>
        </row>
        <row r="1297">
          <cell r="A1297" t="str">
            <v>LAM0057</v>
          </cell>
          <cell r="B1297" t="str">
            <v>Licencia Ambiental</v>
          </cell>
          <cell r="C1297" t="str">
            <v>PROYECTO DE PROSPECCIÒN SÌSMICA ASOCIACIÒN BLOQUE EL ALCARAVAN 95,  EXPLORACION SÌSMICA MIRADORES</v>
          </cell>
          <cell r="D1297" t="str">
            <v xml:space="preserve">COLOMBIA ENERGY DEVELOPMENT CO </v>
          </cell>
          <cell r="E1297" t="str">
            <v>Hidrocarburos</v>
          </cell>
          <cell r="F1297" t="str">
            <v>Hidrocarburos</v>
          </cell>
          <cell r="G1297" t="str">
            <v>---</v>
          </cell>
          <cell r="H1297" t="str">
            <v>---</v>
          </cell>
          <cell r="I1297" t="str">
            <v>---</v>
          </cell>
          <cell r="J1297" t="str">
            <v>---</v>
          </cell>
          <cell r="K1297">
            <v>4</v>
          </cell>
          <cell r="O1297" t="str">
            <v>---</v>
          </cell>
          <cell r="P1297" t="str">
            <v>Media</v>
          </cell>
          <cell r="Q1297" t="str">
            <v>---</v>
          </cell>
          <cell r="S1297" t="str">
            <v>---</v>
          </cell>
          <cell r="T1297" t="str">
            <v>---</v>
          </cell>
          <cell r="U1297">
            <v>2</v>
          </cell>
          <cell r="V1297" t="str">
            <v>ARCHIVADO</v>
          </cell>
          <cell r="W1297" t="str">
            <v>CAR Y CORTOLIMA</v>
          </cell>
          <cell r="X1297" t="str">
            <v>Resolución otorga LA</v>
          </cell>
          <cell r="Y1297" t="str">
            <v>1376</v>
          </cell>
          <cell r="Z1297">
            <v>35024</v>
          </cell>
          <cell r="AA1297" t="str">
            <v>CASANARE</v>
          </cell>
          <cell r="AB1297" t="str">
            <v>MANI - OROCUE</v>
          </cell>
          <cell r="AD1297" t="str">
            <v>---</v>
          </cell>
          <cell r="AE1297" t="str">
            <v>---</v>
          </cell>
          <cell r="AF1297" t="str">
            <v>---</v>
          </cell>
          <cell r="AG1297" t="str">
            <v>---</v>
          </cell>
          <cell r="AH1297" t="str">
            <v>---</v>
          </cell>
          <cell r="AI1297" t="str">
            <v>---</v>
          </cell>
          <cell r="AJ1297" t="str">
            <v>---</v>
          </cell>
          <cell r="AK1297" t="str">
            <v>---</v>
          </cell>
          <cell r="AL1297">
            <v>0</v>
          </cell>
          <cell r="AM1297" t="str">
            <v>Si</v>
          </cell>
          <cell r="AN1297">
            <v>3</v>
          </cell>
          <cell r="AO1297">
            <v>0</v>
          </cell>
          <cell r="AP1297">
            <v>0</v>
          </cell>
          <cell r="AQ1297">
            <v>0</v>
          </cell>
          <cell r="AR1297">
            <v>0</v>
          </cell>
          <cell r="AS1297">
            <v>0</v>
          </cell>
          <cell r="AT1297">
            <v>0</v>
          </cell>
          <cell r="AU1297">
            <v>0</v>
          </cell>
          <cell r="AV1297">
            <v>0</v>
          </cell>
          <cell r="AW1297">
            <v>0</v>
          </cell>
          <cell r="AX1297">
            <v>0</v>
          </cell>
          <cell r="AY1297">
            <v>0</v>
          </cell>
          <cell r="AZ1297">
            <v>0</v>
          </cell>
          <cell r="BA1297">
            <v>0</v>
          </cell>
          <cell r="BB1297" t="str">
            <v>Seguimiento &lt; 2006</v>
          </cell>
          <cell r="BJ1297" t="str">
            <v>---</v>
          </cell>
          <cell r="BK1297" t="str">
            <v>---</v>
          </cell>
          <cell r="BL1297" t="str">
            <v>---</v>
          </cell>
          <cell r="BN1297" t="str">
            <v>---</v>
          </cell>
          <cell r="BO1297" t="str">
            <v>---</v>
          </cell>
          <cell r="BP1297" t="str">
            <v>---</v>
          </cell>
          <cell r="BQ1297" t="str">
            <v>---</v>
          </cell>
          <cell r="BR1297" t="str">
            <v>---</v>
          </cell>
          <cell r="BS1297" t="str">
            <v>---</v>
          </cell>
          <cell r="BT1297" t="str">
            <v>---</v>
          </cell>
          <cell r="BU1297" t="str">
            <v>---</v>
          </cell>
          <cell r="BV1297" t="str">
            <v>---</v>
          </cell>
          <cell r="BW1297" t="str">
            <v>---</v>
          </cell>
        </row>
        <row r="1298">
          <cell r="A1298" t="str">
            <v>LAM0148</v>
          </cell>
          <cell r="B1298" t="str">
            <v>Licencia Ambiental</v>
          </cell>
          <cell r="C1298" t="str">
            <v>POZOS MARY 3, 4 Y 5 MIRAFLOR 2 Y ESPERANZA</v>
          </cell>
          <cell r="D1298" t="str">
            <v xml:space="preserve">GRAN TIERRA ENERGY COLOMBIA LTD. </v>
          </cell>
          <cell r="E1298" t="str">
            <v>Hidrocarburos</v>
          </cell>
          <cell r="F1298" t="str">
            <v>---</v>
          </cell>
          <cell r="G1298" t="str">
            <v>---</v>
          </cell>
          <cell r="H1298" t="str">
            <v>---</v>
          </cell>
          <cell r="I1298" t="str">
            <v>---</v>
          </cell>
          <cell r="J1298" t="str">
            <v>---</v>
          </cell>
          <cell r="K1298">
            <v>4</v>
          </cell>
          <cell r="O1298" t="str">
            <v>---</v>
          </cell>
          <cell r="P1298" t="str">
            <v>N/A</v>
          </cell>
          <cell r="Q1298" t="str">
            <v>---</v>
          </cell>
          <cell r="S1298" t="str">
            <v>---</v>
          </cell>
          <cell r="T1298" t="str">
            <v>---</v>
          </cell>
          <cell r="U1298">
            <v>0</v>
          </cell>
          <cell r="V1298" t="str">
            <v>ACUMULADO</v>
          </cell>
          <cell r="W1298" t="str">
            <v>CAR Y CORTOLIMA</v>
          </cell>
          <cell r="X1298" t="str">
            <v>Auto refoliación expediente</v>
          </cell>
          <cell r="Y1298">
            <v>605</v>
          </cell>
          <cell r="Z1298">
            <v>37817</v>
          </cell>
          <cell r="AA1298" t="str">
            <v>&lt;Null&gt;</v>
          </cell>
          <cell r="AB1298" t="str">
            <v>&lt;Null&gt;</v>
          </cell>
          <cell r="AD1298" t="str">
            <v>---</v>
          </cell>
          <cell r="AE1298" t="str">
            <v>---</v>
          </cell>
          <cell r="AF1298" t="str">
            <v>---</v>
          </cell>
          <cell r="AG1298" t="str">
            <v>---</v>
          </cell>
          <cell r="AH1298" t="str">
            <v>---</v>
          </cell>
          <cell r="AI1298" t="str">
            <v>---</v>
          </cell>
          <cell r="AJ1298" t="str">
            <v>---</v>
          </cell>
          <cell r="AK1298" t="str">
            <v>---</v>
          </cell>
          <cell r="AL1298">
            <v>0</v>
          </cell>
          <cell r="AM1298" t="str">
            <v>---</v>
          </cell>
          <cell r="AN1298">
            <v>1</v>
          </cell>
          <cell r="AO1298">
            <v>0</v>
          </cell>
          <cell r="AP1298">
            <v>0</v>
          </cell>
          <cell r="AQ1298">
            <v>0</v>
          </cell>
          <cell r="AR1298">
            <v>0</v>
          </cell>
          <cell r="AS1298">
            <v>0</v>
          </cell>
          <cell r="AT1298">
            <v>0</v>
          </cell>
          <cell r="AU1298">
            <v>0</v>
          </cell>
          <cell r="AV1298">
            <v>0</v>
          </cell>
          <cell r="AW1298">
            <v>0</v>
          </cell>
          <cell r="AX1298">
            <v>0</v>
          </cell>
          <cell r="AY1298">
            <v>0</v>
          </cell>
          <cell r="AZ1298">
            <v>0</v>
          </cell>
          <cell r="BA1298">
            <v>0</v>
          </cell>
          <cell r="BB1298" t="str">
            <v>Seguimiento &lt; 2006</v>
          </cell>
          <cell r="BJ1298" t="str">
            <v>---</v>
          </cell>
          <cell r="BK1298" t="str">
            <v>---</v>
          </cell>
          <cell r="BL1298" t="str">
            <v>---</v>
          </cell>
          <cell r="BN1298" t="str">
            <v>---</v>
          </cell>
          <cell r="BO1298" t="str">
            <v>---</v>
          </cell>
          <cell r="BP1298" t="str">
            <v>---</v>
          </cell>
          <cell r="BQ1298" t="str">
            <v>---</v>
          </cell>
          <cell r="BR1298" t="str">
            <v>---</v>
          </cell>
          <cell r="BS1298" t="str">
            <v>---</v>
          </cell>
          <cell r="BT1298" t="str">
            <v>---</v>
          </cell>
          <cell r="BU1298" t="str">
            <v>---</v>
          </cell>
          <cell r="BV1298" t="str">
            <v>---</v>
          </cell>
          <cell r="BW1298" t="str">
            <v>---</v>
          </cell>
        </row>
        <row r="1299">
          <cell r="A1299" t="str">
            <v>LAM0149</v>
          </cell>
          <cell r="B1299" t="str">
            <v>Licencia Ambiental</v>
          </cell>
          <cell r="C1299" t="str">
            <v>MARY MIRAFLOR</v>
          </cell>
          <cell r="D1299" t="str">
            <v xml:space="preserve">GRAN TIERRA ENERGY COLOMBIA LTD. </v>
          </cell>
          <cell r="E1299" t="str">
            <v>Hidrocarburos</v>
          </cell>
          <cell r="F1299" t="str">
            <v>---</v>
          </cell>
          <cell r="G1299" t="str">
            <v>---</v>
          </cell>
          <cell r="H1299" t="str">
            <v>---</v>
          </cell>
          <cell r="I1299" t="str">
            <v>---</v>
          </cell>
          <cell r="J1299" t="str">
            <v>---</v>
          </cell>
          <cell r="K1299">
            <v>4</v>
          </cell>
          <cell r="O1299" t="str">
            <v>---</v>
          </cell>
          <cell r="P1299" t="str">
            <v>N/A</v>
          </cell>
          <cell r="Q1299" t="str">
            <v>---</v>
          </cell>
          <cell r="S1299" t="str">
            <v>---</v>
          </cell>
          <cell r="T1299" t="str">
            <v>---</v>
          </cell>
          <cell r="U1299">
            <v>0</v>
          </cell>
          <cell r="V1299" t="str">
            <v>ACUMULADO</v>
          </cell>
          <cell r="W1299" t="str">
            <v>CAR Y CORTOLIMA</v>
          </cell>
          <cell r="X1299" t="str">
            <v>Auto refoliación expediente</v>
          </cell>
          <cell r="Y1299">
            <v>605</v>
          </cell>
          <cell r="Z1299">
            <v>37817</v>
          </cell>
          <cell r="AA1299" t="str">
            <v>CAUCA</v>
          </cell>
          <cell r="AB1299" t="str">
            <v>SANTA ROSA</v>
          </cell>
          <cell r="AD1299" t="str">
            <v>---</v>
          </cell>
          <cell r="AE1299" t="str">
            <v>---</v>
          </cell>
          <cell r="AF1299" t="str">
            <v>---</v>
          </cell>
          <cell r="AG1299" t="str">
            <v>---</v>
          </cell>
          <cell r="AH1299" t="str">
            <v>---</v>
          </cell>
          <cell r="AI1299" t="str">
            <v>---</v>
          </cell>
          <cell r="AJ1299" t="str">
            <v>---</v>
          </cell>
          <cell r="AK1299" t="str">
            <v>---</v>
          </cell>
          <cell r="AL1299">
            <v>0</v>
          </cell>
          <cell r="AM1299" t="str">
            <v>---</v>
          </cell>
          <cell r="AN1299">
            <v>0</v>
          </cell>
          <cell r="AO1299">
            <v>0</v>
          </cell>
          <cell r="AP1299">
            <v>0</v>
          </cell>
          <cell r="AQ1299">
            <v>0</v>
          </cell>
          <cell r="AR1299">
            <v>0</v>
          </cell>
          <cell r="AS1299">
            <v>0</v>
          </cell>
          <cell r="AT1299">
            <v>0</v>
          </cell>
          <cell r="AU1299">
            <v>0</v>
          </cell>
          <cell r="AV1299">
            <v>0</v>
          </cell>
          <cell r="AW1299">
            <v>0</v>
          </cell>
          <cell r="AX1299">
            <v>0</v>
          </cell>
          <cell r="AY1299">
            <v>0</v>
          </cell>
          <cell r="AZ1299">
            <v>0</v>
          </cell>
          <cell r="BA1299">
            <v>0</v>
          </cell>
          <cell r="BB1299" t="str">
            <v>Sin Seguimiento</v>
          </cell>
          <cell r="BJ1299" t="str">
            <v>---</v>
          </cell>
          <cell r="BK1299" t="str">
            <v>---</v>
          </cell>
          <cell r="BL1299" t="str">
            <v>---</v>
          </cell>
          <cell r="BN1299" t="str">
            <v>---</v>
          </cell>
          <cell r="BO1299" t="str">
            <v>---</v>
          </cell>
          <cell r="BP1299" t="str">
            <v>---</v>
          </cell>
          <cell r="BQ1299" t="str">
            <v>---</v>
          </cell>
          <cell r="BR1299" t="str">
            <v>---</v>
          </cell>
          <cell r="BS1299" t="str">
            <v>---</v>
          </cell>
          <cell r="BT1299" t="str">
            <v>---</v>
          </cell>
          <cell r="BU1299" t="str">
            <v>---</v>
          </cell>
          <cell r="BV1299" t="str">
            <v>---</v>
          </cell>
          <cell r="BW1299" t="str">
            <v>---</v>
          </cell>
        </row>
        <row r="1300">
          <cell r="A1300" t="str">
            <v>LAM0236</v>
          </cell>
          <cell r="B1300" t="str">
            <v>Licencia Ambiental</v>
          </cell>
          <cell r="C1300" t="str">
            <v>CAMPOS SANTA CLARA Y BALCON</v>
          </cell>
          <cell r="D1300" t="str">
            <v xml:space="preserve">HOCOL S.A. </v>
          </cell>
          <cell r="E1300" t="str">
            <v>Hidrocarburos</v>
          </cell>
          <cell r="F1300" t="str">
            <v>Explotación</v>
          </cell>
          <cell r="G1300" t="str">
            <v>Explotación</v>
          </cell>
          <cell r="H1300" t="str">
            <v>ANLA</v>
          </cell>
          <cell r="J1300" t="str">
            <v>OPERACIÓN</v>
          </cell>
          <cell r="K1300">
            <v>5</v>
          </cell>
          <cell r="L1300">
            <v>4252995</v>
          </cell>
          <cell r="M1300">
            <v>4312844.1098709665</v>
          </cell>
          <cell r="O1300" t="str">
            <v>CON VISITA</v>
          </cell>
          <cell r="P1300" t="str">
            <v>Alta</v>
          </cell>
          <cell r="Q1300" t="str">
            <v>---</v>
          </cell>
          <cell r="S1300" t="str">
            <v>---</v>
          </cell>
          <cell r="T1300">
            <v>0.75</v>
          </cell>
          <cell r="U1300">
            <v>0</v>
          </cell>
          <cell r="V1300" t="str">
            <v>ACTIVO</v>
          </cell>
          <cell r="W1300" t="str">
            <v>CAM</v>
          </cell>
          <cell r="X1300" t="str">
            <v>Auto Avoca Conocimiento Medida Preventiva</v>
          </cell>
          <cell r="Y1300">
            <v>248</v>
          </cell>
          <cell r="Z1300">
            <v>34808</v>
          </cell>
          <cell r="AA1300" t="str">
            <v>HUILA</v>
          </cell>
          <cell r="AB1300" t="str">
            <v>NEIVA</v>
          </cell>
          <cell r="AC1300" t="str">
            <v>CENTRO Y EJE CAFETERO</v>
          </cell>
          <cell r="AD1300" t="str">
            <v>---</v>
          </cell>
          <cell r="AE1300">
            <v>12</v>
          </cell>
          <cell r="AF1300" t="str">
            <v>Operación</v>
          </cell>
          <cell r="AG1300" t="str">
            <v>Operación</v>
          </cell>
          <cell r="AH1300" t="str">
            <v>---</v>
          </cell>
          <cell r="AI1300" t="str">
            <v>---</v>
          </cell>
          <cell r="AJ1300" t="str">
            <v>---</v>
          </cell>
          <cell r="AK1300" t="str">
            <v>---</v>
          </cell>
          <cell r="AL1300">
            <v>0</v>
          </cell>
          <cell r="AM1300" t="str">
            <v>Si</v>
          </cell>
          <cell r="AN1300">
            <v>0</v>
          </cell>
          <cell r="AO1300">
            <v>0</v>
          </cell>
          <cell r="AP1300">
            <v>0</v>
          </cell>
          <cell r="AQ1300">
            <v>0</v>
          </cell>
          <cell r="AR1300">
            <v>0</v>
          </cell>
          <cell r="AS1300">
            <v>0</v>
          </cell>
          <cell r="AT1300">
            <v>0</v>
          </cell>
          <cell r="AU1300">
            <v>0</v>
          </cell>
          <cell r="AV1300">
            <v>0</v>
          </cell>
          <cell r="AW1300">
            <v>0</v>
          </cell>
          <cell r="AX1300">
            <v>0</v>
          </cell>
          <cell r="AY1300">
            <v>0</v>
          </cell>
          <cell r="AZ1300">
            <v>0</v>
          </cell>
          <cell r="BA1300">
            <v>0</v>
          </cell>
          <cell r="BB1300" t="str">
            <v>Sin Seguimiento</v>
          </cell>
          <cell r="BM1300">
            <v>115950324</v>
          </cell>
          <cell r="BN1300" t="str">
            <v>---</v>
          </cell>
          <cell r="BO1300" t="str">
            <v>---</v>
          </cell>
          <cell r="BP1300" t="str">
            <v>---</v>
          </cell>
          <cell r="BQ1300" t="str">
            <v>---</v>
          </cell>
          <cell r="BR1300" t="str">
            <v>---</v>
          </cell>
          <cell r="BS1300" t="str">
            <v>---</v>
          </cell>
          <cell r="BT1300" t="str">
            <v>---</v>
          </cell>
          <cell r="BU1300" t="str">
            <v>---</v>
          </cell>
          <cell r="BV1300" t="str">
            <v>---</v>
          </cell>
          <cell r="BW1300" t="str">
            <v>---</v>
          </cell>
        </row>
        <row r="1301">
          <cell r="A1301" t="str">
            <v>LAM0322</v>
          </cell>
          <cell r="B1301" t="str">
            <v>Licencia Ambiental</v>
          </cell>
          <cell r="C1301" t="str">
            <v>CONCESION JOBO 673</v>
          </cell>
          <cell r="D1301" t="str">
            <v xml:space="preserve">ECOPETROL S.A. </v>
          </cell>
          <cell r="E1301" t="str">
            <v>Hidrocarburos</v>
          </cell>
          <cell r="F1301" t="str">
            <v>Hidrocarburos</v>
          </cell>
          <cell r="G1301" t="str">
            <v>---</v>
          </cell>
          <cell r="H1301" t="str">
            <v>---</v>
          </cell>
          <cell r="I1301" t="str">
            <v>---</v>
          </cell>
          <cell r="J1301" t="str">
            <v>---</v>
          </cell>
          <cell r="K1301">
            <v>4</v>
          </cell>
          <cell r="O1301" t="str">
            <v>---</v>
          </cell>
          <cell r="P1301" t="str">
            <v>Baja</v>
          </cell>
          <cell r="Q1301" t="str">
            <v>---</v>
          </cell>
          <cell r="S1301" t="str">
            <v>---</v>
          </cell>
          <cell r="T1301" t="str">
            <v>---</v>
          </cell>
          <cell r="U1301">
            <v>1</v>
          </cell>
          <cell r="V1301" t="str">
            <v>ARCHIVADO</v>
          </cell>
          <cell r="W1301" t="str">
            <v>CAR Y CORTOLIMA</v>
          </cell>
          <cell r="X1301" t="str">
            <v>Resolución OTORGA PERMISOS AMBIENTALES</v>
          </cell>
          <cell r="Y1301">
            <v>5</v>
          </cell>
          <cell r="Z1301">
            <v>34337</v>
          </cell>
          <cell r="AA1301" t="str">
            <v>CORDOBA</v>
          </cell>
          <cell r="AB1301" t="str">
            <v>SAHAGUN</v>
          </cell>
          <cell r="AD1301" t="str">
            <v>---</v>
          </cell>
          <cell r="AE1301" t="str">
            <v>---</v>
          </cell>
          <cell r="AF1301" t="str">
            <v>---</v>
          </cell>
          <cell r="AG1301" t="str">
            <v>---</v>
          </cell>
          <cell r="AH1301" t="str">
            <v>---</v>
          </cell>
          <cell r="AI1301" t="str">
            <v>---</v>
          </cell>
          <cell r="AJ1301" t="str">
            <v>---</v>
          </cell>
          <cell r="AK1301" t="str">
            <v>---</v>
          </cell>
          <cell r="AL1301">
            <v>0</v>
          </cell>
          <cell r="AM1301" t="str">
            <v>Si</v>
          </cell>
          <cell r="AN1301">
            <v>1</v>
          </cell>
          <cell r="AO1301">
            <v>0</v>
          </cell>
          <cell r="AP1301">
            <v>0</v>
          </cell>
          <cell r="AQ1301">
            <v>0</v>
          </cell>
          <cell r="AR1301">
            <v>0</v>
          </cell>
          <cell r="AS1301">
            <v>0</v>
          </cell>
          <cell r="AT1301">
            <v>0</v>
          </cell>
          <cell r="AU1301">
            <v>0</v>
          </cell>
          <cell r="AV1301">
            <v>0</v>
          </cell>
          <cell r="AW1301">
            <v>0</v>
          </cell>
          <cell r="AX1301">
            <v>0</v>
          </cell>
          <cell r="AY1301">
            <v>0</v>
          </cell>
          <cell r="AZ1301">
            <v>0</v>
          </cell>
          <cell r="BA1301">
            <v>0</v>
          </cell>
          <cell r="BB1301" t="str">
            <v>Seguimiento &lt; 2006</v>
          </cell>
          <cell r="BJ1301" t="str">
            <v>---</v>
          </cell>
          <cell r="BK1301" t="str">
            <v>---</v>
          </cell>
          <cell r="BL1301" t="str">
            <v>---</v>
          </cell>
          <cell r="BN1301" t="str">
            <v>---</v>
          </cell>
          <cell r="BO1301" t="str">
            <v>---</v>
          </cell>
          <cell r="BP1301" t="str">
            <v>---</v>
          </cell>
          <cell r="BQ1301" t="str">
            <v>---</v>
          </cell>
          <cell r="BR1301" t="str">
            <v>---</v>
          </cell>
          <cell r="BS1301" t="str">
            <v>---</v>
          </cell>
          <cell r="BT1301" t="str">
            <v>---</v>
          </cell>
          <cell r="BU1301" t="str">
            <v>---</v>
          </cell>
          <cell r="BV1301" t="str">
            <v>---</v>
          </cell>
          <cell r="BW1301" t="str">
            <v>---</v>
          </cell>
        </row>
        <row r="1302">
          <cell r="A1302" t="str">
            <v>LAM0361</v>
          </cell>
          <cell r="B1302" t="str">
            <v>Licencia Ambiental</v>
          </cell>
          <cell r="C1302" t="str">
            <v>POZO BRAZIL 1</v>
          </cell>
          <cell r="D1302" t="str">
            <v xml:space="preserve">MAXUS DE COLOMBIA INC </v>
          </cell>
          <cell r="E1302" t="str">
            <v>Hidrocarburos</v>
          </cell>
          <cell r="F1302" t="str">
            <v>Explotación</v>
          </cell>
          <cell r="G1302" t="str">
            <v>Explotación</v>
          </cell>
          <cell r="H1302" t="str">
            <v>ANLA</v>
          </cell>
          <cell r="J1302" t="str">
            <v>OPERACIÓN</v>
          </cell>
          <cell r="K1302">
            <v>5</v>
          </cell>
          <cell r="L1302">
            <v>4252995</v>
          </cell>
          <cell r="M1302">
            <v>3554839.3968000002</v>
          </cell>
          <cell r="O1302" t="str">
            <v>CON VISITA</v>
          </cell>
          <cell r="P1302" t="str">
            <v>Media</v>
          </cell>
          <cell r="Q1302" t="str">
            <v>---</v>
          </cell>
          <cell r="S1302" t="str">
            <v>---</v>
          </cell>
          <cell r="T1302">
            <v>0.75</v>
          </cell>
          <cell r="U1302">
            <v>1</v>
          </cell>
          <cell r="V1302" t="str">
            <v>ACTIVO</v>
          </cell>
          <cell r="W1302" t="str">
            <v>CORPOCESAR</v>
          </cell>
          <cell r="X1302" t="str">
            <v>Resolución otorga LA</v>
          </cell>
          <cell r="Y1302" t="str">
            <v>088</v>
          </cell>
          <cell r="Z1302">
            <v>34726</v>
          </cell>
          <cell r="AA1302" t="str">
            <v>CESAR</v>
          </cell>
          <cell r="AB1302" t="str">
            <v>ASTREA</v>
          </cell>
          <cell r="AC1302" t="str">
            <v>CARIBE CONTINENTAL E INSULAR</v>
          </cell>
          <cell r="AD1302" t="str">
            <v>---</v>
          </cell>
          <cell r="AE1302">
            <v>12</v>
          </cell>
          <cell r="AF1302" t="str">
            <v>Operación</v>
          </cell>
          <cell r="AG1302" t="str">
            <v>Operación</v>
          </cell>
          <cell r="AH1302" t="str">
            <v>---</v>
          </cell>
          <cell r="AI1302" t="str">
            <v>---</v>
          </cell>
          <cell r="AJ1302" t="str">
            <v>---</v>
          </cell>
          <cell r="AK1302" t="str">
            <v>---</v>
          </cell>
          <cell r="AL1302">
            <v>0</v>
          </cell>
          <cell r="AM1302" t="str">
            <v>Si</v>
          </cell>
          <cell r="AN1302">
            <v>0</v>
          </cell>
          <cell r="AO1302">
            <v>0</v>
          </cell>
          <cell r="AP1302">
            <v>0</v>
          </cell>
          <cell r="AQ1302">
            <v>0</v>
          </cell>
          <cell r="AR1302">
            <v>0</v>
          </cell>
          <cell r="AS1302">
            <v>0</v>
          </cell>
          <cell r="AT1302">
            <v>0</v>
          </cell>
          <cell r="AU1302">
            <v>0</v>
          </cell>
          <cell r="AV1302">
            <v>0</v>
          </cell>
          <cell r="AW1302">
            <v>0</v>
          </cell>
          <cell r="AX1302">
            <v>0</v>
          </cell>
          <cell r="AY1302">
            <v>0</v>
          </cell>
          <cell r="AZ1302">
            <v>0</v>
          </cell>
          <cell r="BA1302">
            <v>0</v>
          </cell>
          <cell r="BB1302" t="str">
            <v>Sin Seguimiento</v>
          </cell>
          <cell r="BM1302">
            <v>115950324</v>
          </cell>
          <cell r="BN1302" t="str">
            <v>---</v>
          </cell>
          <cell r="BO1302" t="str">
            <v>---</v>
          </cell>
          <cell r="BP1302" t="str">
            <v>---</v>
          </cell>
          <cell r="BQ1302" t="str">
            <v>---</v>
          </cell>
          <cell r="BR1302" t="str">
            <v>---</v>
          </cell>
          <cell r="BS1302" t="str">
            <v>---</v>
          </cell>
          <cell r="BT1302" t="str">
            <v>---</v>
          </cell>
          <cell r="BU1302" t="str">
            <v>---</v>
          </cell>
          <cell r="BV1302" t="str">
            <v>---</v>
          </cell>
          <cell r="BW1302" t="str">
            <v>---</v>
          </cell>
        </row>
        <row r="1303">
          <cell r="A1303" t="str">
            <v>LAM4096</v>
          </cell>
          <cell r="B1303" t="str">
            <v>Licencia Ambiental</v>
          </cell>
          <cell r="C1303" t="str">
            <v>Establecimiento de Medidas de Manejo Ambiental al Campo La Flora</v>
          </cell>
          <cell r="D1303" t="str">
            <v xml:space="preserve">PERENCO COLOMBIA LIMITED </v>
          </cell>
          <cell r="E1303" t="str">
            <v>Hidrocarburos</v>
          </cell>
          <cell r="F1303" t="str">
            <v>Explotación</v>
          </cell>
          <cell r="G1303" t="str">
            <v>Explotación</v>
          </cell>
          <cell r="H1303" t="str">
            <v>ANLA</v>
          </cell>
          <cell r="J1303" t="str">
            <v>OPERACIÓN</v>
          </cell>
          <cell r="K1303">
            <v>5</v>
          </cell>
          <cell r="L1303">
            <v>4252995</v>
          </cell>
          <cell r="M1303">
            <v>5212877.2297297325</v>
          </cell>
          <cell r="O1303" t="str">
            <v>CON VISITA</v>
          </cell>
          <cell r="P1303" t="str">
            <v>Baja</v>
          </cell>
          <cell r="Q1303" t="str">
            <v>---</v>
          </cell>
          <cell r="S1303" t="str">
            <v>---</v>
          </cell>
          <cell r="T1303">
            <v>0.75</v>
          </cell>
          <cell r="U1303">
            <v>1</v>
          </cell>
          <cell r="V1303" t="str">
            <v>ACTIVO</v>
          </cell>
          <cell r="W1303" t="str">
            <v>CORPORINOQUIA</v>
          </cell>
          <cell r="X1303" t="str">
            <v>Auto avoca conocimiento</v>
          </cell>
          <cell r="Y1303">
            <v>0</v>
          </cell>
          <cell r="Z1303">
            <v>39553.710324074076</v>
          </cell>
          <cell r="AA1303" t="str">
            <v>CASANARE</v>
          </cell>
          <cell r="AB1303" t="str">
            <v>SAN LUIS DE PALENQUE</v>
          </cell>
          <cell r="AC1303" t="str">
            <v>ORINOQUIA</v>
          </cell>
          <cell r="AD1303" t="str">
            <v>---</v>
          </cell>
          <cell r="AE1303">
            <v>12</v>
          </cell>
          <cell r="AF1303" t="str">
            <v>Operación</v>
          </cell>
          <cell r="AG1303" t="str">
            <v>Operación</v>
          </cell>
          <cell r="AH1303" t="str">
            <v>---</v>
          </cell>
          <cell r="AI1303" t="str">
            <v>---</v>
          </cell>
          <cell r="AJ1303" t="str">
            <v>---</v>
          </cell>
          <cell r="AK1303" t="str">
            <v>---</v>
          </cell>
          <cell r="AL1303">
            <v>0</v>
          </cell>
          <cell r="AM1303" t="str">
            <v>Si</v>
          </cell>
          <cell r="AN1303">
            <v>0</v>
          </cell>
          <cell r="AO1303">
            <v>0</v>
          </cell>
          <cell r="AP1303">
            <v>0</v>
          </cell>
          <cell r="AQ1303">
            <v>0</v>
          </cell>
          <cell r="AR1303">
            <v>0</v>
          </cell>
          <cell r="AS1303">
            <v>1</v>
          </cell>
          <cell r="AT1303">
            <v>0</v>
          </cell>
          <cell r="AU1303">
            <v>0</v>
          </cell>
          <cell r="AV1303">
            <v>0</v>
          </cell>
          <cell r="AW1303">
            <v>0</v>
          </cell>
          <cell r="AX1303">
            <v>0</v>
          </cell>
          <cell r="AY1303">
            <v>0</v>
          </cell>
          <cell r="AZ1303">
            <v>0</v>
          </cell>
          <cell r="BA1303">
            <v>0</v>
          </cell>
          <cell r="BB1303" t="str">
            <v>Seguimiento 2010</v>
          </cell>
          <cell r="BM1303">
            <v>115950324</v>
          </cell>
          <cell r="BN1303" t="str">
            <v>---</v>
          </cell>
          <cell r="BO1303" t="str">
            <v>---</v>
          </cell>
          <cell r="BP1303" t="str">
            <v>---</v>
          </cell>
          <cell r="BQ1303" t="str">
            <v>---</v>
          </cell>
          <cell r="BR1303" t="str">
            <v>---</v>
          </cell>
          <cell r="BS1303" t="str">
            <v>---</v>
          </cell>
          <cell r="BT1303" t="str">
            <v>---</v>
          </cell>
          <cell r="BU1303" t="str">
            <v>---</v>
          </cell>
          <cell r="BV1303" t="str">
            <v>---</v>
          </cell>
          <cell r="BW1303" t="str">
            <v>---</v>
          </cell>
        </row>
        <row r="1304">
          <cell r="A1304" t="str">
            <v>LAM0387</v>
          </cell>
          <cell r="B1304" t="str">
            <v>Licencia Ambiental</v>
          </cell>
          <cell r="C1304" t="str">
            <v>DERRAME DE  HIDROCARBURO EN LA CIUDAD  DE CARTAGENA</v>
          </cell>
          <cell r="D1304" t="str">
            <v xml:space="preserve">ECOPETROL S.A. </v>
          </cell>
          <cell r="E1304" t="str">
            <v>Hidrocarburos</v>
          </cell>
          <cell r="F1304" t="str">
            <v>Hidrocarburos</v>
          </cell>
          <cell r="G1304" t="str">
            <v>---</v>
          </cell>
          <cell r="H1304" t="str">
            <v>---</v>
          </cell>
          <cell r="I1304" t="str">
            <v>---</v>
          </cell>
          <cell r="J1304" t="str">
            <v>---</v>
          </cell>
          <cell r="K1304">
            <v>4</v>
          </cell>
          <cell r="O1304" t="str">
            <v>---</v>
          </cell>
          <cell r="P1304" t="str">
            <v>Baja</v>
          </cell>
          <cell r="Q1304" t="str">
            <v>---</v>
          </cell>
          <cell r="S1304" t="str">
            <v>---</v>
          </cell>
          <cell r="T1304" t="str">
            <v>---</v>
          </cell>
          <cell r="U1304">
            <v>1</v>
          </cell>
          <cell r="V1304" t="str">
            <v>ARCHIVADO</v>
          </cell>
          <cell r="W1304" t="str">
            <v>CAR Y CORTOLIMA</v>
          </cell>
          <cell r="X1304" t="str">
            <v>Resolución apertura de investigación</v>
          </cell>
          <cell r="Y1304">
            <v>152</v>
          </cell>
          <cell r="Z1304">
            <v>35114</v>
          </cell>
          <cell r="AA1304" t="str">
            <v>BOLIVAR</v>
          </cell>
          <cell r="AB1304" t="str">
            <v>CARTAGENA</v>
          </cell>
          <cell r="AD1304" t="str">
            <v>---</v>
          </cell>
          <cell r="AE1304" t="str">
            <v>---</v>
          </cell>
          <cell r="AF1304" t="str">
            <v>---</v>
          </cell>
          <cell r="AG1304" t="str">
            <v>---</v>
          </cell>
          <cell r="AH1304" t="str">
            <v>---</v>
          </cell>
          <cell r="AI1304" t="str">
            <v>---</v>
          </cell>
          <cell r="AJ1304" t="str">
            <v>---</v>
          </cell>
          <cell r="AK1304" t="str">
            <v>---</v>
          </cell>
          <cell r="AL1304">
            <v>0</v>
          </cell>
          <cell r="AM1304" t="str">
            <v>Si</v>
          </cell>
          <cell r="AN1304">
            <v>2</v>
          </cell>
          <cell r="AO1304">
            <v>0</v>
          </cell>
          <cell r="AP1304">
            <v>0</v>
          </cell>
          <cell r="AQ1304">
            <v>0</v>
          </cell>
          <cell r="AR1304">
            <v>0</v>
          </cell>
          <cell r="AS1304">
            <v>0</v>
          </cell>
          <cell r="AT1304">
            <v>0</v>
          </cell>
          <cell r="AU1304">
            <v>0</v>
          </cell>
          <cell r="AV1304">
            <v>0</v>
          </cell>
          <cell r="AW1304">
            <v>0</v>
          </cell>
          <cell r="AX1304">
            <v>0</v>
          </cell>
          <cell r="AY1304">
            <v>0</v>
          </cell>
          <cell r="AZ1304">
            <v>0</v>
          </cell>
          <cell r="BA1304">
            <v>0</v>
          </cell>
          <cell r="BB1304" t="str">
            <v>Seguimiento &lt; 2006</v>
          </cell>
          <cell r="BJ1304" t="str">
            <v>---</v>
          </cell>
          <cell r="BK1304" t="str">
            <v>---</v>
          </cell>
          <cell r="BL1304" t="str">
            <v>---</v>
          </cell>
          <cell r="BN1304" t="str">
            <v>---</v>
          </cell>
          <cell r="BO1304" t="str">
            <v>---</v>
          </cell>
          <cell r="BP1304" t="str">
            <v>---</v>
          </cell>
          <cell r="BQ1304" t="str">
            <v>---</v>
          </cell>
          <cell r="BR1304" t="str">
            <v>---</v>
          </cell>
          <cell r="BS1304" t="str">
            <v>---</v>
          </cell>
          <cell r="BT1304" t="str">
            <v>---</v>
          </cell>
          <cell r="BU1304" t="str">
            <v>---</v>
          </cell>
          <cell r="BV1304" t="str">
            <v>---</v>
          </cell>
          <cell r="BW1304" t="str">
            <v>---</v>
          </cell>
        </row>
        <row r="1305">
          <cell r="A1305" t="str">
            <v>LAM3435</v>
          </cell>
          <cell r="B1305" t="str">
            <v>Licencia Ambiental</v>
          </cell>
          <cell r="C1305" t="str">
            <v>Área Exploratoria El Dique</v>
          </cell>
          <cell r="D1305" t="str">
            <v xml:space="preserve">ERAZO VALENCIA S.A. </v>
          </cell>
          <cell r="E1305" t="str">
            <v>Hidrocarburos</v>
          </cell>
          <cell r="F1305" t="str">
            <v>Exploración</v>
          </cell>
          <cell r="G1305" t="str">
            <v>Exploración</v>
          </cell>
          <cell r="H1305" t="str">
            <v>ANLA</v>
          </cell>
          <cell r="J1305" t="str">
            <v>CIERRE TÉCNICO</v>
          </cell>
          <cell r="O1305" t="str">
            <v>DOCUMENTAL</v>
          </cell>
          <cell r="P1305" t="str">
            <v>Baja</v>
          </cell>
          <cell r="Q1305" t="str">
            <v>---</v>
          </cell>
          <cell r="S1305" t="str">
            <v>---</v>
          </cell>
          <cell r="T1305">
            <v>0</v>
          </cell>
          <cell r="U1305">
            <v>2</v>
          </cell>
          <cell r="V1305" t="str">
            <v>ACTIVO</v>
          </cell>
          <cell r="W1305" t="str">
            <v>CSB, CORPOCESAR</v>
          </cell>
          <cell r="X1305" t="str">
            <v>Resolución otorga LA</v>
          </cell>
          <cell r="Y1305" t="str">
            <v>890</v>
          </cell>
          <cell r="Z1305">
            <v>38856</v>
          </cell>
          <cell r="AA1305" t="str">
            <v>BOLIVAR</v>
          </cell>
          <cell r="AB1305" t="str">
            <v>MORALES - RIO VIEJO - GAMARRA - SOCIAL</v>
          </cell>
          <cell r="AC1305" t="str">
            <v>N/A</v>
          </cell>
          <cell r="AD1305" t="str">
            <v>Por etapas (obras civiles, perforación)</v>
          </cell>
          <cell r="AE1305">
            <v>12</v>
          </cell>
          <cell r="AF1305" t="str">
            <v>Desmantelamiento</v>
          </cell>
          <cell r="AG1305" t="str">
            <v>Cierre</v>
          </cell>
          <cell r="AH1305" t="str">
            <v xml:space="preserve">ICA al finalizar el proyecto de perforación exploratoria. (Con base en la fecha en que finalizaron las pruebas cortas en el útimo pozo, es decir, Rio Bamba). Aplicaba entrega en diciembre de 2009 </v>
          </cell>
          <cell r="AI1305" t="str">
            <v xml:space="preserve">
El 10 de enero de 2007, la Empresa entregó  ICA obras civiles y de perforación exploratoria pozo Dique 1 (periodo 2 de agosto a 30 de septiembre de 2006). </v>
          </cell>
          <cell r="AJ1305" t="str">
            <v>---</v>
          </cell>
          <cell r="AK1305" t="str">
            <v>N/A</v>
          </cell>
          <cell r="AL1305">
            <v>2</v>
          </cell>
          <cell r="AM1305" t="str">
            <v>Si</v>
          </cell>
          <cell r="AN1305">
            <v>0</v>
          </cell>
          <cell r="AO1305">
            <v>0</v>
          </cell>
          <cell r="AP1305">
            <v>0</v>
          </cell>
          <cell r="AQ1305">
            <v>1</v>
          </cell>
          <cell r="AR1305">
            <v>0</v>
          </cell>
          <cell r="AS1305">
            <v>0</v>
          </cell>
          <cell r="AT1305">
            <v>0</v>
          </cell>
          <cell r="AU1305">
            <v>0</v>
          </cell>
          <cell r="AV1305">
            <v>0</v>
          </cell>
          <cell r="AW1305">
            <v>1</v>
          </cell>
          <cell r="AX1305">
            <v>0</v>
          </cell>
          <cell r="AY1305">
            <v>0</v>
          </cell>
          <cell r="AZ1305">
            <v>0</v>
          </cell>
          <cell r="BA1305">
            <v>1</v>
          </cell>
          <cell r="BB1305" t="str">
            <v>Seguimiento 2018</v>
          </cell>
          <cell r="BC1305">
            <v>43215</v>
          </cell>
          <cell r="BD1305">
            <v>3355</v>
          </cell>
          <cell r="BE1305">
            <v>43277</v>
          </cell>
          <cell r="BF1305" t="str">
            <v>Auto</v>
          </cell>
          <cell r="BG1305">
            <v>4898</v>
          </cell>
          <cell r="BH1305">
            <v>43329</v>
          </cell>
          <cell r="BI1305" t="str">
            <v>Control y Seguimiento</v>
          </cell>
          <cell r="BJ1305" t="str">
            <v>VISITA</v>
          </cell>
          <cell r="BK1305">
            <v>7</v>
          </cell>
          <cell r="BL1305">
            <v>95685000</v>
          </cell>
          <cell r="BM1305">
            <v>10358000</v>
          </cell>
          <cell r="BN1305" t="str">
            <v>---</v>
          </cell>
          <cell r="BO1305" t="str">
            <v>---</v>
          </cell>
          <cell r="BP1305" t="str">
            <v>NO</v>
          </cell>
          <cell r="BQ1305">
            <v>1</v>
          </cell>
          <cell r="BR1305">
            <v>0</v>
          </cell>
          <cell r="BS1305">
            <v>0</v>
          </cell>
          <cell r="BT1305" t="str">
            <v>---</v>
          </cell>
          <cell r="BU1305" t="str">
            <v>---</v>
          </cell>
          <cell r="BV1305" t="str">
            <v>---</v>
          </cell>
          <cell r="BW1305" t="str">
            <v>---</v>
          </cell>
        </row>
        <row r="1306">
          <cell r="A1306" t="str">
            <v xml:space="preserve">                                             </v>
          </cell>
          <cell r="B1306" t="str">
            <v>Licencia Ambiental</v>
          </cell>
          <cell r="C1306" t="str">
            <v>Área de Perforación Exploratoria Guavio-Oriente</v>
          </cell>
          <cell r="D1306" t="str">
            <v xml:space="preserve">NIKOIL ENERGY CORP SUC COLOMBIA </v>
          </cell>
          <cell r="E1306" t="str">
            <v>Hidrocarburos</v>
          </cell>
          <cell r="F1306" t="str">
            <v>Exploración</v>
          </cell>
          <cell r="G1306" t="str">
            <v>Exploración</v>
          </cell>
          <cell r="H1306" t="str">
            <v>ANLA</v>
          </cell>
          <cell r="J1306" t="str">
            <v>OPERACIÓN</v>
          </cell>
          <cell r="K1306">
            <v>4</v>
          </cell>
          <cell r="L1306">
            <v>3402396</v>
          </cell>
          <cell r="M1306">
            <v>828723.91200000001</v>
          </cell>
          <cell r="N1306">
            <v>1975893.839205882</v>
          </cell>
          <cell r="O1306" t="str">
            <v>CON VISITA</v>
          </cell>
          <cell r="P1306" t="str">
            <v>Media</v>
          </cell>
          <cell r="Q1306" t="str">
            <v>---</v>
          </cell>
          <cell r="S1306" t="str">
            <v>---</v>
          </cell>
          <cell r="T1306">
            <v>0</v>
          </cell>
          <cell r="U1306">
            <v>2</v>
          </cell>
          <cell r="V1306" t="str">
            <v>ACTIVO</v>
          </cell>
          <cell r="W1306" t="str">
            <v>CORPORINOQUIA</v>
          </cell>
          <cell r="X1306" t="str">
            <v>Resolución otorga LA</v>
          </cell>
          <cell r="Y1306" t="str">
            <v>1021</v>
          </cell>
          <cell r="Z1306">
            <v>38876</v>
          </cell>
          <cell r="AA1306" t="str">
            <v>BOYACA, CUNDINAMARCA, META, CASANARE</v>
          </cell>
          <cell r="AB1306" t="str">
            <v>SAN LUIS DE GACENO
PARATEBUENO
BARRANCA DE UPIA
SABANALARGA</v>
          </cell>
          <cell r="AC1306" t="str">
            <v>N/A</v>
          </cell>
          <cell r="AD1306" t="str">
            <v>Sin definir</v>
          </cell>
          <cell r="AE1306">
            <v>12</v>
          </cell>
          <cell r="AF1306" t="str">
            <v>Operación</v>
          </cell>
          <cell r="AG1306" t="str">
            <v>Operación</v>
          </cell>
          <cell r="AH1306" t="str">
            <v>---</v>
          </cell>
          <cell r="AI1306" t="str">
            <v>---</v>
          </cell>
          <cell r="AJ1306" t="str">
            <v>---</v>
          </cell>
          <cell r="AK1306" t="str">
            <v>---</v>
          </cell>
          <cell r="AL1306">
            <v>0</v>
          </cell>
          <cell r="AM1306" t="str">
            <v>Si</v>
          </cell>
          <cell r="AN1306">
            <v>0</v>
          </cell>
          <cell r="AO1306">
            <v>0</v>
          </cell>
          <cell r="AP1306">
            <v>0</v>
          </cell>
          <cell r="AQ1306">
            <v>0</v>
          </cell>
          <cell r="AR1306">
            <v>0</v>
          </cell>
          <cell r="AS1306">
            <v>0</v>
          </cell>
          <cell r="AT1306">
            <v>0</v>
          </cell>
          <cell r="AU1306">
            <v>0</v>
          </cell>
          <cell r="AV1306">
            <v>0</v>
          </cell>
          <cell r="AW1306">
            <v>0</v>
          </cell>
          <cell r="AX1306">
            <v>0</v>
          </cell>
          <cell r="AY1306">
            <v>0</v>
          </cell>
          <cell r="AZ1306">
            <v>0</v>
          </cell>
          <cell r="BA1306">
            <v>0</v>
          </cell>
          <cell r="BB1306" t="str">
            <v>Sin Seguimiento</v>
          </cell>
          <cell r="BM1306">
            <v>102667830</v>
          </cell>
          <cell r="BN1306" t="str">
            <v>---</v>
          </cell>
          <cell r="BO1306" t="str">
            <v>---</v>
          </cell>
          <cell r="BP1306" t="str">
            <v>NO</v>
          </cell>
          <cell r="BQ1306">
            <v>1</v>
          </cell>
          <cell r="BR1306">
            <v>0</v>
          </cell>
          <cell r="BS1306">
            <v>0</v>
          </cell>
          <cell r="BT1306" t="str">
            <v>---</v>
          </cell>
          <cell r="BU1306" t="str">
            <v>---</v>
          </cell>
          <cell r="BV1306" t="str">
            <v>---</v>
          </cell>
          <cell r="BW1306" t="str">
            <v>---</v>
          </cell>
        </row>
        <row r="1307">
          <cell r="A1307" t="str">
            <v>LAM3385</v>
          </cell>
          <cell r="B1307" t="str">
            <v>Licencia Ambiental</v>
          </cell>
          <cell r="C1307" t="str">
            <v>Oleoducto Guarimena - Santiago</v>
          </cell>
          <cell r="D1307" t="str">
            <v xml:space="preserve">COLOMBIA ENERGY DEVELOPMENT CO </v>
          </cell>
          <cell r="E1307" t="str">
            <v>Hidrocarburos</v>
          </cell>
          <cell r="F1307" t="str">
            <v>Transporte y Conducción</v>
          </cell>
          <cell r="G1307" t="str">
            <v>Transporte y Conducción</v>
          </cell>
          <cell r="H1307" t="str">
            <v>ANLA</v>
          </cell>
          <cell r="J1307" t="str">
            <v>OPERACIÓN</v>
          </cell>
          <cell r="K1307">
            <v>5</v>
          </cell>
          <cell r="L1307">
            <v>4252995</v>
          </cell>
          <cell r="M1307">
            <v>5212877.2297297325</v>
          </cell>
          <cell r="O1307" t="str">
            <v>DOCUMENTAL</v>
          </cell>
          <cell r="P1307" t="str">
            <v>Media</v>
          </cell>
          <cell r="Q1307" t="str">
            <v>---</v>
          </cell>
          <cell r="S1307" t="str">
            <v>---</v>
          </cell>
          <cell r="T1307">
            <v>0</v>
          </cell>
          <cell r="U1307">
            <v>1</v>
          </cell>
          <cell r="V1307" t="str">
            <v>ACTIVO</v>
          </cell>
          <cell r="W1307" t="str">
            <v>CORPORINOQUIA</v>
          </cell>
          <cell r="X1307" t="str">
            <v>Auto ACOGE CONCEPTO TECNICO</v>
          </cell>
          <cell r="Y1307">
            <v>272</v>
          </cell>
          <cell r="Z1307">
            <v>38205</v>
          </cell>
          <cell r="AA1307" t="str">
            <v>CASANARE</v>
          </cell>
          <cell r="AB1307" t="str">
            <v>MANI</v>
          </cell>
          <cell r="AC1307" t="str">
            <v>ORINOQUIA</v>
          </cell>
          <cell r="AD1307" t="str">
            <v>Sin definir</v>
          </cell>
          <cell r="AE1307">
            <v>12</v>
          </cell>
          <cell r="AF1307" t="str">
            <v>Operación</v>
          </cell>
          <cell r="AG1307" t="str">
            <v>Operación</v>
          </cell>
          <cell r="AH1307" t="str">
            <v>---</v>
          </cell>
          <cell r="AI1307" t="str">
            <v>---</v>
          </cell>
          <cell r="AJ1307" t="str">
            <v>---</v>
          </cell>
          <cell r="AK1307" t="str">
            <v>---</v>
          </cell>
          <cell r="AL1307">
            <v>0</v>
          </cell>
          <cell r="AM1307" t="str">
            <v>Si</v>
          </cell>
          <cell r="AN1307">
            <v>0</v>
          </cell>
          <cell r="AO1307">
            <v>0</v>
          </cell>
          <cell r="AP1307">
            <v>0</v>
          </cell>
          <cell r="AQ1307">
            <v>0</v>
          </cell>
          <cell r="AR1307">
            <v>0</v>
          </cell>
          <cell r="AS1307">
            <v>0</v>
          </cell>
          <cell r="AT1307">
            <v>0</v>
          </cell>
          <cell r="AU1307">
            <v>0</v>
          </cell>
          <cell r="AV1307">
            <v>0</v>
          </cell>
          <cell r="AW1307">
            <v>0</v>
          </cell>
          <cell r="AX1307">
            <v>0</v>
          </cell>
          <cell r="AY1307">
            <v>0</v>
          </cell>
          <cell r="AZ1307">
            <v>0</v>
          </cell>
          <cell r="BA1307">
            <v>0</v>
          </cell>
          <cell r="BB1307" t="str">
            <v>Sin Seguimiento</v>
          </cell>
          <cell r="BJ1307" t="str">
            <v>---</v>
          </cell>
          <cell r="BK1307" t="str">
            <v>---</v>
          </cell>
          <cell r="BL1307" t="str">
            <v>---</v>
          </cell>
          <cell r="BM1307">
            <v>10358000</v>
          </cell>
          <cell r="BN1307" t="str">
            <v>---</v>
          </cell>
          <cell r="BO1307" t="str">
            <v>---</v>
          </cell>
          <cell r="BP1307" t="str">
            <v>---</v>
          </cell>
          <cell r="BQ1307" t="str">
            <v>---</v>
          </cell>
          <cell r="BR1307" t="str">
            <v>---</v>
          </cell>
          <cell r="BS1307" t="str">
            <v>---</v>
          </cell>
          <cell r="BT1307" t="str">
            <v>---</v>
          </cell>
          <cell r="BU1307" t="str">
            <v>---</v>
          </cell>
          <cell r="BV1307" t="str">
            <v>---</v>
          </cell>
          <cell r="BW1307" t="str">
            <v>---</v>
          </cell>
        </row>
        <row r="1308">
          <cell r="A1308" t="str">
            <v>LAM0569</v>
          </cell>
          <cell r="B1308" t="str">
            <v>Licencia Ambiental</v>
          </cell>
          <cell r="C1308" t="str">
            <v xml:space="preserve">Bloque de perforación exploratoria OPON 5 y 9 </v>
          </cell>
          <cell r="D1308" t="str">
            <v xml:space="preserve">GAS PETROLEO Y DERIVADOS DE COLOMBIA S.A. - PETROCOLOMBIA S.A. </v>
          </cell>
          <cell r="E1308" t="str">
            <v>Hidrocarburos</v>
          </cell>
          <cell r="F1308" t="str">
            <v>Exploración</v>
          </cell>
          <cell r="G1308" t="str">
            <v>Exploración</v>
          </cell>
          <cell r="H1308" t="str">
            <v>ANLA</v>
          </cell>
          <cell r="J1308" t="str">
            <v>SUSPENDIDO</v>
          </cell>
          <cell r="O1308" t="str">
            <v>DOCUMENTAL</v>
          </cell>
          <cell r="P1308" t="str">
            <v>Media</v>
          </cell>
          <cell r="Q1308" t="str">
            <v>---</v>
          </cell>
          <cell r="S1308" t="str">
            <v>---</v>
          </cell>
          <cell r="T1308">
            <v>0</v>
          </cell>
          <cell r="U1308">
            <v>4</v>
          </cell>
          <cell r="V1308" t="str">
            <v>ACTIVO</v>
          </cell>
          <cell r="W1308" t="str">
            <v>CAS</v>
          </cell>
          <cell r="X1308" t="str">
            <v>Resolución otorga LA</v>
          </cell>
          <cell r="Y1308" t="str">
            <v>00410</v>
          </cell>
          <cell r="Z1308">
            <v>34662</v>
          </cell>
          <cell r="AA1308" t="str">
            <v>SANTANDER</v>
          </cell>
          <cell r="AB1308" t="str">
            <v>CIMITARRA</v>
          </cell>
          <cell r="AC1308" t="str">
            <v>N/A</v>
          </cell>
          <cell r="AD1308" t="str">
            <v>---</v>
          </cell>
          <cell r="AE1308">
            <v>12</v>
          </cell>
          <cell r="AF1308" t="str">
            <v>Suspendido</v>
          </cell>
          <cell r="AG1308" t="str">
            <v>Suspendido</v>
          </cell>
          <cell r="AH1308" t="str">
            <v>Anual</v>
          </cell>
          <cell r="AI1308" t="str">
            <v>---</v>
          </cell>
          <cell r="AJ1308" t="str">
            <v>---</v>
          </cell>
          <cell r="AK1308" t="str">
            <v>NO</v>
          </cell>
          <cell r="AL1308">
            <v>0</v>
          </cell>
          <cell r="AM1308" t="str">
            <v>Si</v>
          </cell>
          <cell r="AN1308">
            <v>4</v>
          </cell>
          <cell r="AO1308">
            <v>0</v>
          </cell>
          <cell r="AP1308">
            <v>0</v>
          </cell>
          <cell r="AQ1308">
            <v>0</v>
          </cell>
          <cell r="AR1308">
            <v>0</v>
          </cell>
          <cell r="AS1308">
            <v>0</v>
          </cell>
          <cell r="AT1308">
            <v>0</v>
          </cell>
          <cell r="AU1308">
            <v>0</v>
          </cell>
          <cell r="AV1308">
            <v>0</v>
          </cell>
          <cell r="AW1308">
            <v>0</v>
          </cell>
          <cell r="AX1308">
            <v>0</v>
          </cell>
          <cell r="AY1308">
            <v>0</v>
          </cell>
          <cell r="AZ1308">
            <v>0</v>
          </cell>
          <cell r="BA1308">
            <v>1</v>
          </cell>
          <cell r="BB1308" t="str">
            <v>Seguimiento 2018</v>
          </cell>
          <cell r="BC1308">
            <v>43292</v>
          </cell>
          <cell r="BD1308">
            <v>5169</v>
          </cell>
          <cell r="BE1308">
            <v>43350</v>
          </cell>
          <cell r="BF1308" t="str">
            <v>Auto</v>
          </cell>
          <cell r="BG1308">
            <v>7408</v>
          </cell>
          <cell r="BH1308">
            <v>43431.794363425921</v>
          </cell>
          <cell r="BI1308" t="str">
            <v>Control y Seguimiento</v>
          </cell>
          <cell r="BJ1308" t="str">
            <v>VISITA</v>
          </cell>
          <cell r="BK1308">
            <v>7</v>
          </cell>
          <cell r="BL1308">
            <v>94001000</v>
          </cell>
          <cell r="BM1308">
            <v>10358000</v>
          </cell>
          <cell r="BN1308" t="str">
            <v>---</v>
          </cell>
          <cell r="BO1308" t="str">
            <v>---</v>
          </cell>
          <cell r="BP1308" t="str">
            <v>NO</v>
          </cell>
          <cell r="BQ1308">
            <v>2</v>
          </cell>
          <cell r="BR1308">
            <v>0</v>
          </cell>
          <cell r="BS1308">
            <v>0</v>
          </cell>
          <cell r="BT1308" t="str">
            <v>---</v>
          </cell>
          <cell r="BU1308" t="str">
            <v>---</v>
          </cell>
          <cell r="BV1308" t="str">
            <v>---</v>
          </cell>
          <cell r="BW1308" t="str">
            <v>---</v>
          </cell>
        </row>
        <row r="1309">
          <cell r="A1309" t="str">
            <v>LAM2538</v>
          </cell>
          <cell r="B1309" t="str">
            <v>Plan de Manejo Ambiental</v>
          </cell>
          <cell r="C1309" t="str">
            <v>CONSTRUCCION Y OPERACION DE GASODUCTO DOMICILIARIO PARA LA POBLACION DE ARGENTINA-HUILA-</v>
          </cell>
          <cell r="D1309" t="str">
            <v xml:space="preserve">ALCALDÍA MUNICIPAL DE LA ARGENTINA </v>
          </cell>
          <cell r="E1309" t="str">
            <v>Hidrocarburos</v>
          </cell>
          <cell r="F1309" t="str">
            <v>Transporte y Conducción</v>
          </cell>
          <cell r="G1309" t="str">
            <v>Transporte y Conducción</v>
          </cell>
          <cell r="H1309" t="str">
            <v>ANLA</v>
          </cell>
          <cell r="J1309" t="str">
            <v>OPERACIÓN</v>
          </cell>
          <cell r="K1309">
            <v>5</v>
          </cell>
          <cell r="L1309">
            <v>4252995</v>
          </cell>
          <cell r="M1309">
            <v>4312844.1098709665</v>
          </cell>
          <cell r="O1309" t="str">
            <v>DOCUMENTAL</v>
          </cell>
          <cell r="P1309" t="str">
            <v>Media</v>
          </cell>
          <cell r="Q1309" t="str">
            <v>---</v>
          </cell>
          <cell r="S1309" t="str">
            <v>---</v>
          </cell>
          <cell r="T1309">
            <v>0</v>
          </cell>
          <cell r="U1309">
            <v>1</v>
          </cell>
          <cell r="V1309" t="str">
            <v>ACTIVO</v>
          </cell>
          <cell r="W1309" t="str">
            <v>CAM</v>
          </cell>
          <cell r="X1309" t="str">
            <v>Resolución establece PMA</v>
          </cell>
          <cell r="Y1309">
            <v>259</v>
          </cell>
          <cell r="Z1309">
            <v>37680</v>
          </cell>
          <cell r="AA1309" t="str">
            <v>HUILA</v>
          </cell>
          <cell r="AB1309" t="str">
            <v>LA ARGENTINA</v>
          </cell>
          <cell r="AC1309" t="str">
            <v>CENTRO Y EJE CAFETERO</v>
          </cell>
          <cell r="AD1309" t="str">
            <v>---</v>
          </cell>
          <cell r="AE1309">
            <v>12</v>
          </cell>
          <cell r="AF1309" t="str">
            <v>Operación</v>
          </cell>
          <cell r="AG1309" t="str">
            <v>Operación</v>
          </cell>
          <cell r="AH1309" t="str">
            <v>---</v>
          </cell>
          <cell r="AI1309" t="str">
            <v>---</v>
          </cell>
          <cell r="AJ1309" t="str">
            <v>---</v>
          </cell>
          <cell r="AK1309" t="str">
            <v>---</v>
          </cell>
          <cell r="AL1309">
            <v>0</v>
          </cell>
          <cell r="AM1309" t="str">
            <v>Si</v>
          </cell>
          <cell r="AN1309">
            <v>0</v>
          </cell>
          <cell r="AO1309">
            <v>0</v>
          </cell>
          <cell r="AP1309">
            <v>1</v>
          </cell>
          <cell r="AQ1309">
            <v>0</v>
          </cell>
          <cell r="AR1309">
            <v>0</v>
          </cell>
          <cell r="AS1309">
            <v>0</v>
          </cell>
          <cell r="AT1309">
            <v>0</v>
          </cell>
          <cell r="AU1309">
            <v>0</v>
          </cell>
          <cell r="AV1309">
            <v>0</v>
          </cell>
          <cell r="AW1309">
            <v>0</v>
          </cell>
          <cell r="AX1309">
            <v>0</v>
          </cell>
          <cell r="AY1309">
            <v>0</v>
          </cell>
          <cell r="AZ1309">
            <v>0</v>
          </cell>
          <cell r="BA1309">
            <v>0</v>
          </cell>
          <cell r="BB1309" t="str">
            <v>Seguimiento 2007</v>
          </cell>
          <cell r="BJ1309" t="str">
            <v>---</v>
          </cell>
          <cell r="BK1309" t="str">
            <v>---</v>
          </cell>
          <cell r="BL1309" t="str">
            <v>---</v>
          </cell>
          <cell r="BM1309">
            <v>10358000</v>
          </cell>
          <cell r="BN1309" t="str">
            <v>---</v>
          </cell>
          <cell r="BO1309" t="str">
            <v>---</v>
          </cell>
          <cell r="BP1309" t="str">
            <v>---</v>
          </cell>
          <cell r="BQ1309">
            <v>1</v>
          </cell>
          <cell r="BR1309">
            <v>0</v>
          </cell>
          <cell r="BS1309">
            <v>0</v>
          </cell>
          <cell r="BT1309" t="str">
            <v>---</v>
          </cell>
          <cell r="BU1309" t="str">
            <v>---</v>
          </cell>
          <cell r="BV1309" t="str">
            <v>---</v>
          </cell>
          <cell r="BW1309" t="str">
            <v>---</v>
          </cell>
        </row>
        <row r="1310">
          <cell r="A1310" t="str">
            <v>LAM2187</v>
          </cell>
          <cell r="B1310" t="str">
            <v>Licencia Ambiental</v>
          </cell>
          <cell r="C1310" t="str">
            <v>PROYECTO DE ALMACENAMIENTO Y DISTRIBUCIÓN DE GAS LICUADO DE PETRÓLEO GLP EN EL MUNICIPIO DE CHARALÁ DEPARTAMENTO DE SANTANDER.</v>
          </cell>
          <cell r="D1310" t="str">
            <v xml:space="preserve">INGENIERIA PROYECTOS DE GAS LTDA. </v>
          </cell>
          <cell r="E1310" t="str">
            <v>Hidrocarburos</v>
          </cell>
          <cell r="F1310" t="str">
            <v>Transporte y Conducción</v>
          </cell>
          <cell r="G1310" t="str">
            <v>Transporte y Conducción</v>
          </cell>
          <cell r="H1310" t="str">
            <v>ANLA</v>
          </cell>
          <cell r="J1310" t="str">
            <v>OPERACIÓN</v>
          </cell>
          <cell r="K1310">
            <v>5</v>
          </cell>
          <cell r="L1310">
            <v>4252995</v>
          </cell>
          <cell r="M1310">
            <v>4864086.047213112</v>
          </cell>
          <cell r="O1310" t="str">
            <v>DOCUMENTAL</v>
          </cell>
          <cell r="P1310" t="str">
            <v>Baja</v>
          </cell>
          <cell r="Q1310" t="str">
            <v>---</v>
          </cell>
          <cell r="S1310" t="str">
            <v>---</v>
          </cell>
          <cell r="T1310">
            <v>0</v>
          </cell>
          <cell r="U1310">
            <v>1</v>
          </cell>
          <cell r="V1310" t="str">
            <v>ACTIVO</v>
          </cell>
          <cell r="W1310" t="str">
            <v>CAS</v>
          </cell>
          <cell r="X1310" t="str">
            <v>Resolución otorga LA</v>
          </cell>
          <cell r="Y1310" t="str">
            <v>1230</v>
          </cell>
          <cell r="Z1310">
            <v>36112</v>
          </cell>
          <cell r="AA1310" t="str">
            <v>SANTANDER</v>
          </cell>
          <cell r="AB1310" t="str">
            <v>CHARALA</v>
          </cell>
          <cell r="AC1310" t="str">
            <v>CENTRO NORTE</v>
          </cell>
          <cell r="AD1310" t="str">
            <v>---</v>
          </cell>
          <cell r="AE1310">
            <v>12</v>
          </cell>
          <cell r="AF1310" t="str">
            <v>Operación</v>
          </cell>
          <cell r="AG1310" t="str">
            <v>Operación</v>
          </cell>
          <cell r="AH1310" t="str">
            <v>---</v>
          </cell>
          <cell r="AI1310" t="str">
            <v>---</v>
          </cell>
          <cell r="AJ1310" t="str">
            <v>---</v>
          </cell>
          <cell r="AK1310" t="str">
            <v>---</v>
          </cell>
          <cell r="AL1310">
            <v>0</v>
          </cell>
          <cell r="AM1310" t="str">
            <v>Si</v>
          </cell>
          <cell r="AN1310">
            <v>2</v>
          </cell>
          <cell r="AO1310">
            <v>0</v>
          </cell>
          <cell r="AP1310">
            <v>1</v>
          </cell>
          <cell r="AQ1310">
            <v>0</v>
          </cell>
          <cell r="AR1310">
            <v>0</v>
          </cell>
          <cell r="AS1310">
            <v>0</v>
          </cell>
          <cell r="AT1310">
            <v>0</v>
          </cell>
          <cell r="AU1310">
            <v>0</v>
          </cell>
          <cell r="AV1310">
            <v>0</v>
          </cell>
          <cell r="AW1310">
            <v>0</v>
          </cell>
          <cell r="AX1310">
            <v>0</v>
          </cell>
          <cell r="AY1310">
            <v>0</v>
          </cell>
          <cell r="AZ1310">
            <v>0</v>
          </cell>
          <cell r="BA1310">
            <v>0</v>
          </cell>
          <cell r="BB1310" t="str">
            <v>Seguimiento 2007</v>
          </cell>
          <cell r="BJ1310" t="str">
            <v>---</v>
          </cell>
          <cell r="BK1310" t="str">
            <v>---</v>
          </cell>
          <cell r="BL1310" t="str">
            <v>---</v>
          </cell>
          <cell r="BM1310">
            <v>10358000</v>
          </cell>
          <cell r="BN1310" t="str">
            <v>---</v>
          </cell>
          <cell r="BO1310" t="str">
            <v>---</v>
          </cell>
          <cell r="BP1310" t="str">
            <v>---</v>
          </cell>
          <cell r="BQ1310" t="str">
            <v>---</v>
          </cell>
          <cell r="BR1310" t="str">
            <v>---</v>
          </cell>
          <cell r="BS1310" t="str">
            <v>---</v>
          </cell>
          <cell r="BT1310" t="str">
            <v>---</v>
          </cell>
          <cell r="BU1310" t="str">
            <v>---</v>
          </cell>
          <cell r="BV1310" t="str">
            <v>---</v>
          </cell>
          <cell r="BW1310" t="str">
            <v>---</v>
          </cell>
        </row>
        <row r="1311">
          <cell r="A1311" t="str">
            <v>LAM2178</v>
          </cell>
          <cell r="B1311" t="str">
            <v>Plan de Manejo Ambiental</v>
          </cell>
          <cell r="C1311" t="str">
            <v>CONSTRUCCION DE LA RED DE GAS DOMICILIARIO DE VELEZ - SANTANDER</v>
          </cell>
          <cell r="D1311" t="str">
            <v xml:space="preserve">SERPEGAS S.A. E.S.P. </v>
          </cell>
          <cell r="E1311" t="str">
            <v>Hidrocarburos</v>
          </cell>
          <cell r="F1311" t="str">
            <v>Transporte y Conducción</v>
          </cell>
          <cell r="G1311" t="str">
            <v>Transporte y Conducción</v>
          </cell>
          <cell r="H1311" t="str">
            <v>ANLA</v>
          </cell>
          <cell r="J1311" t="str">
            <v>OPERACIÓN</v>
          </cell>
          <cell r="K1311">
            <v>5</v>
          </cell>
          <cell r="L1311">
            <v>4252995</v>
          </cell>
          <cell r="M1311">
            <v>4864086.047213112</v>
          </cell>
          <cell r="O1311" t="str">
            <v>DOCUMENTAL</v>
          </cell>
          <cell r="P1311" t="str">
            <v>Baja</v>
          </cell>
          <cell r="Q1311" t="str">
            <v>---</v>
          </cell>
          <cell r="S1311" t="str">
            <v>---</v>
          </cell>
          <cell r="T1311">
            <v>0</v>
          </cell>
          <cell r="U1311">
            <v>2</v>
          </cell>
          <cell r="V1311" t="str">
            <v>ACTIVO</v>
          </cell>
          <cell r="W1311" t="str">
            <v>CAS</v>
          </cell>
          <cell r="X1311" t="str">
            <v>Resolución establece PMA</v>
          </cell>
          <cell r="Y1311" t="str">
            <v>1079</v>
          </cell>
          <cell r="Z1311">
            <v>37228</v>
          </cell>
          <cell r="AA1311" t="str">
            <v>SANTANDER</v>
          </cell>
          <cell r="AB1311" t="str">
            <v>VELEZ</v>
          </cell>
          <cell r="AC1311" t="str">
            <v>CENTRO NORTE</v>
          </cell>
          <cell r="AD1311" t="str">
            <v>Sin definir</v>
          </cell>
          <cell r="AE1311">
            <v>12</v>
          </cell>
          <cell r="AF1311" t="str">
            <v>Operación</v>
          </cell>
          <cell r="AG1311" t="str">
            <v>Operación</v>
          </cell>
          <cell r="AH1311" t="str">
            <v>---</v>
          </cell>
          <cell r="AI1311" t="str">
            <v>---</v>
          </cell>
          <cell r="AJ1311" t="str">
            <v>---</v>
          </cell>
          <cell r="AK1311" t="str">
            <v>---</v>
          </cell>
          <cell r="AL1311">
            <v>0</v>
          </cell>
          <cell r="AM1311" t="str">
            <v>Si</v>
          </cell>
          <cell r="AN1311">
            <v>0</v>
          </cell>
          <cell r="AO1311">
            <v>0</v>
          </cell>
          <cell r="AP1311">
            <v>0</v>
          </cell>
          <cell r="AQ1311">
            <v>0</v>
          </cell>
          <cell r="AR1311">
            <v>0</v>
          </cell>
          <cell r="AS1311">
            <v>0</v>
          </cell>
          <cell r="AT1311">
            <v>0</v>
          </cell>
          <cell r="AU1311">
            <v>0</v>
          </cell>
          <cell r="AV1311">
            <v>0</v>
          </cell>
          <cell r="AW1311">
            <v>0</v>
          </cell>
          <cell r="AX1311">
            <v>0</v>
          </cell>
          <cell r="AY1311">
            <v>0</v>
          </cell>
          <cell r="AZ1311">
            <v>0</v>
          </cell>
          <cell r="BA1311">
            <v>0</v>
          </cell>
          <cell r="BB1311" t="str">
            <v>Sin Seguimiento</v>
          </cell>
          <cell r="BJ1311" t="str">
            <v>---</v>
          </cell>
          <cell r="BK1311" t="str">
            <v>---</v>
          </cell>
          <cell r="BL1311" t="str">
            <v>---</v>
          </cell>
          <cell r="BM1311">
            <v>10358000</v>
          </cell>
          <cell r="BN1311" t="str">
            <v>---</v>
          </cell>
          <cell r="BO1311" t="str">
            <v>---</v>
          </cell>
          <cell r="BP1311" t="str">
            <v>---</v>
          </cell>
          <cell r="BQ1311" t="str">
            <v>---</v>
          </cell>
          <cell r="BR1311" t="str">
            <v>---</v>
          </cell>
          <cell r="BS1311" t="str">
            <v>---</v>
          </cell>
          <cell r="BT1311" t="str">
            <v>---</v>
          </cell>
          <cell r="BU1311" t="str">
            <v>---</v>
          </cell>
          <cell r="BV1311" t="str">
            <v>---</v>
          </cell>
          <cell r="BW1311" t="str">
            <v>---</v>
          </cell>
        </row>
        <row r="1312">
          <cell r="A1312" t="str">
            <v>LAM2072</v>
          </cell>
          <cell r="B1312" t="str">
            <v>Plan de Manejo Ambiental</v>
          </cell>
          <cell r="C1312" t="str">
            <v>BLOQUE DE PERFORACIÓN EXPLORATORIA GUANE Y PMA PROSPECTO GUANE 1.</v>
          </cell>
          <cell r="D1312" t="str">
            <v xml:space="preserve">ECOPETROL S.A. </v>
          </cell>
          <cell r="E1312" t="str">
            <v>Hidrocarburos</v>
          </cell>
          <cell r="F1312" t="str">
            <v>Exploración</v>
          </cell>
          <cell r="G1312" t="str">
            <v>Exploración</v>
          </cell>
          <cell r="H1312" t="str">
            <v>ANLA</v>
          </cell>
          <cell r="J1312" t="str">
            <v>SUSPENDIDO</v>
          </cell>
          <cell r="O1312" t="str">
            <v>DOCUMENTAL</v>
          </cell>
          <cell r="P1312" t="str">
            <v>Media</v>
          </cell>
          <cell r="Q1312" t="str">
            <v>---</v>
          </cell>
          <cell r="S1312" t="str">
            <v>---</v>
          </cell>
          <cell r="T1312">
            <v>0</v>
          </cell>
          <cell r="U1312">
            <v>1</v>
          </cell>
          <cell r="V1312" t="str">
            <v>ACTIVO</v>
          </cell>
          <cell r="W1312" t="str">
            <v>CAS</v>
          </cell>
          <cell r="X1312" t="str">
            <v>Resolución establece PMA</v>
          </cell>
          <cell r="Y1312" t="str">
            <v>1158</v>
          </cell>
          <cell r="Z1312">
            <v>36840</v>
          </cell>
          <cell r="AA1312" t="str">
            <v>SANTANDER</v>
          </cell>
          <cell r="AB1312" t="str">
            <v>BARRANCABERMEJA</v>
          </cell>
          <cell r="AC1312" t="str">
            <v>N/A</v>
          </cell>
          <cell r="AD1312" t="str">
            <v>---</v>
          </cell>
          <cell r="AE1312">
            <v>12</v>
          </cell>
          <cell r="AF1312" t="str">
            <v>Inactivo (no ha inciado actividades)</v>
          </cell>
          <cell r="AG1312" t="str">
            <v>Suspendido</v>
          </cell>
          <cell r="AH1312" t="str">
            <v>Anual</v>
          </cell>
          <cell r="AI1312" t="str">
            <v>Poryecto sin iniciar, entonces no hay lugar a ICA</v>
          </cell>
          <cell r="AJ1312" t="str">
            <v>---</v>
          </cell>
          <cell r="AK1312" t="str">
            <v>N/A</v>
          </cell>
          <cell r="AL1312">
            <v>0</v>
          </cell>
          <cell r="AM1312" t="str">
            <v>Si</v>
          </cell>
          <cell r="AN1312">
            <v>0</v>
          </cell>
          <cell r="AO1312">
            <v>0</v>
          </cell>
          <cell r="AP1312">
            <v>1</v>
          </cell>
          <cell r="AQ1312">
            <v>0</v>
          </cell>
          <cell r="AR1312">
            <v>0</v>
          </cell>
          <cell r="AS1312">
            <v>0</v>
          </cell>
          <cell r="AT1312">
            <v>0</v>
          </cell>
          <cell r="AU1312">
            <v>0</v>
          </cell>
          <cell r="AV1312">
            <v>0</v>
          </cell>
          <cell r="AW1312">
            <v>0</v>
          </cell>
          <cell r="AX1312">
            <v>0</v>
          </cell>
          <cell r="AY1312">
            <v>0</v>
          </cell>
          <cell r="AZ1312">
            <v>0</v>
          </cell>
          <cell r="BA1312">
            <v>0</v>
          </cell>
          <cell r="BB1312" t="str">
            <v>Seguimiento 2007</v>
          </cell>
          <cell r="BC1312">
            <v>43335</v>
          </cell>
          <cell r="BD1312">
            <v>5499</v>
          </cell>
          <cell r="BE1312">
            <v>43363</v>
          </cell>
          <cell r="BJ1312" t="str">
            <v>---</v>
          </cell>
          <cell r="BK1312" t="str">
            <v>---</v>
          </cell>
          <cell r="BL1312" t="str">
            <v>---</v>
          </cell>
          <cell r="BM1312">
            <v>10358000</v>
          </cell>
          <cell r="BN1312" t="str">
            <v>---</v>
          </cell>
          <cell r="BO1312" t="str">
            <v>---</v>
          </cell>
          <cell r="BP1312" t="str">
            <v>NO</v>
          </cell>
          <cell r="BQ1312" t="str">
            <v>---</v>
          </cell>
          <cell r="BR1312" t="str">
            <v>---</v>
          </cell>
          <cell r="BS1312" t="str">
            <v>---</v>
          </cell>
          <cell r="BT1312" t="str">
            <v>---</v>
          </cell>
          <cell r="BU1312" t="str">
            <v>---</v>
          </cell>
          <cell r="BV1312" t="str">
            <v>---</v>
          </cell>
          <cell r="BW1312" t="str">
            <v>---</v>
          </cell>
        </row>
        <row r="1313">
          <cell r="A1313" t="str">
            <v>LAM2002</v>
          </cell>
          <cell r="B1313" t="str">
            <v>Plan de Manejo Ambiental</v>
          </cell>
          <cell r="C1313" t="str">
            <v>AREA DE PERFORACION EXPLORATORIA LANCEROS 1, BLOQUE LANCEROS Y PMA  POZO EXPLORATORIO TEATINOS 1</v>
          </cell>
          <cell r="D1313" t="str">
            <v xml:space="preserve">PETROBRAS INTERNACIONAL BRASPETRO BV - SUCURSAL COLOMBIA </v>
          </cell>
          <cell r="E1313" t="str">
            <v>Hidrocarburos</v>
          </cell>
          <cell r="F1313" t="str">
            <v>---</v>
          </cell>
          <cell r="G1313" t="str">
            <v>---</v>
          </cell>
          <cell r="H1313" t="str">
            <v>---</v>
          </cell>
          <cell r="I1313" t="str">
            <v>---</v>
          </cell>
          <cell r="J1313" t="str">
            <v>---</v>
          </cell>
          <cell r="K1313">
            <v>4</v>
          </cell>
          <cell r="O1313" t="str">
            <v>---</v>
          </cell>
          <cell r="P1313" t="str">
            <v>N/A</v>
          </cell>
          <cell r="Q1313" t="str">
            <v>---</v>
          </cell>
          <cell r="S1313" t="str">
            <v>---</v>
          </cell>
          <cell r="T1313" t="str">
            <v>---</v>
          </cell>
          <cell r="U1313">
            <v>1</v>
          </cell>
          <cell r="V1313" t="str">
            <v>ARCHIVADO</v>
          </cell>
          <cell r="W1313" t="str">
            <v>CAR Y CORTOLIMA</v>
          </cell>
          <cell r="X1313" t="str">
            <v>Auto refoliación expediente</v>
          </cell>
          <cell r="Y1313">
            <v>109</v>
          </cell>
          <cell r="Z1313">
            <v>38030</v>
          </cell>
          <cell r="AA1313" t="str">
            <v>BOYACA</v>
          </cell>
          <cell r="AB1313" t="str">
            <v>SAMACA</v>
          </cell>
          <cell r="AD1313" t="str">
            <v>---</v>
          </cell>
          <cell r="AE1313" t="str">
            <v>---</v>
          </cell>
          <cell r="AF1313" t="str">
            <v>---</v>
          </cell>
          <cell r="AG1313" t="str">
            <v>---</v>
          </cell>
          <cell r="AH1313" t="str">
            <v>---</v>
          </cell>
          <cell r="AI1313" t="str">
            <v>---</v>
          </cell>
          <cell r="AJ1313" t="str">
            <v>---</v>
          </cell>
          <cell r="AK1313" t="str">
            <v>---</v>
          </cell>
          <cell r="AL1313">
            <v>0</v>
          </cell>
          <cell r="AM1313" t="str">
            <v>---</v>
          </cell>
          <cell r="AN1313">
            <v>0</v>
          </cell>
          <cell r="AO1313">
            <v>0</v>
          </cell>
          <cell r="AP1313">
            <v>0</v>
          </cell>
          <cell r="AQ1313">
            <v>0</v>
          </cell>
          <cell r="AR1313">
            <v>0</v>
          </cell>
          <cell r="AS1313">
            <v>0</v>
          </cell>
          <cell r="AT1313">
            <v>0</v>
          </cell>
          <cell r="AU1313">
            <v>0</v>
          </cell>
          <cell r="AV1313">
            <v>0</v>
          </cell>
          <cell r="AW1313">
            <v>0</v>
          </cell>
          <cell r="AX1313">
            <v>0</v>
          </cell>
          <cell r="AY1313">
            <v>0</v>
          </cell>
          <cell r="AZ1313">
            <v>0</v>
          </cell>
          <cell r="BA1313">
            <v>0</v>
          </cell>
          <cell r="BB1313" t="str">
            <v>Sin Seguimiento</v>
          </cell>
          <cell r="BJ1313" t="str">
            <v>---</v>
          </cell>
          <cell r="BK1313" t="str">
            <v>---</v>
          </cell>
          <cell r="BL1313" t="str">
            <v>---</v>
          </cell>
          <cell r="BN1313" t="str">
            <v>---</v>
          </cell>
          <cell r="BO1313" t="str">
            <v>---</v>
          </cell>
          <cell r="BP1313" t="str">
            <v>---</v>
          </cell>
          <cell r="BQ1313">
            <v>1</v>
          </cell>
          <cell r="BR1313">
            <v>0</v>
          </cell>
          <cell r="BS1313">
            <v>0</v>
          </cell>
          <cell r="BT1313" t="str">
            <v>---</v>
          </cell>
          <cell r="BU1313" t="str">
            <v>---</v>
          </cell>
          <cell r="BV1313" t="str">
            <v>---</v>
          </cell>
          <cell r="BW1313" t="str">
            <v>---</v>
          </cell>
        </row>
        <row r="1314">
          <cell r="A1314" t="str">
            <v>LAM1950</v>
          </cell>
          <cell r="B1314" t="str">
            <v>Plan de Manejo Ambiental</v>
          </cell>
          <cell r="C1314" t="str">
            <v>BLOQUE DE PERFORACION EXPLORATORIA TOPACIO Y ESTABLECIMIENT DE PMA PROSPECTO TOPACIO 1.</v>
          </cell>
          <cell r="D1314" t="str">
            <v xml:space="preserve">ECOPETROL S.A. </v>
          </cell>
          <cell r="E1314" t="str">
            <v>Hidrocarburos</v>
          </cell>
          <cell r="F1314" t="str">
            <v>Exploración</v>
          </cell>
          <cell r="G1314" t="str">
            <v>Exploración</v>
          </cell>
          <cell r="H1314" t="str">
            <v>ANLA</v>
          </cell>
          <cell r="J1314" t="str">
            <v>OPERACIÓN</v>
          </cell>
          <cell r="K1314">
            <v>4</v>
          </cell>
          <cell r="L1314">
            <v>3402396</v>
          </cell>
          <cell r="M1314">
            <v>3782758.7962622941</v>
          </cell>
          <cell r="O1314" t="str">
            <v>CON VISITA</v>
          </cell>
          <cell r="P1314" t="str">
            <v>Media</v>
          </cell>
          <cell r="Q1314" t="str">
            <v>---</v>
          </cell>
          <cell r="S1314" t="str">
            <v>---</v>
          </cell>
          <cell r="T1314">
            <v>0</v>
          </cell>
          <cell r="U1314">
            <v>1</v>
          </cell>
          <cell r="V1314" t="str">
            <v>ACTIVO</v>
          </cell>
          <cell r="W1314" t="str">
            <v>CORTOLIMA</v>
          </cell>
          <cell r="X1314" t="str">
            <v>Resolución establece PMA</v>
          </cell>
          <cell r="Y1314" t="str">
            <v>1154</v>
          </cell>
          <cell r="Z1314">
            <v>36840</v>
          </cell>
          <cell r="AA1314" t="str">
            <v>TOLIMA</v>
          </cell>
          <cell r="AB1314" t="str">
            <v>ORTEGA</v>
          </cell>
          <cell r="AC1314" t="str">
            <v>CENTRO Y EJE CAFETERO</v>
          </cell>
          <cell r="AD1314" t="str">
            <v>---</v>
          </cell>
          <cell r="AE1314">
            <v>12</v>
          </cell>
          <cell r="AF1314" t="str">
            <v>Operación</v>
          </cell>
          <cell r="AG1314" t="str">
            <v>Operación</v>
          </cell>
          <cell r="AH1314" t="str">
            <v>---</v>
          </cell>
          <cell r="AI1314" t="str">
            <v>---</v>
          </cell>
          <cell r="AJ1314" t="str">
            <v>---</v>
          </cell>
          <cell r="AK1314" t="str">
            <v>---</v>
          </cell>
          <cell r="AL1314">
            <v>1</v>
          </cell>
          <cell r="AM1314" t="str">
            <v>Si</v>
          </cell>
          <cell r="AN1314">
            <v>0</v>
          </cell>
          <cell r="AO1314">
            <v>0</v>
          </cell>
          <cell r="AP1314">
            <v>0</v>
          </cell>
          <cell r="AQ1314">
            <v>0</v>
          </cell>
          <cell r="AR1314">
            <v>0</v>
          </cell>
          <cell r="AS1314">
            <v>0</v>
          </cell>
          <cell r="AT1314">
            <v>0</v>
          </cell>
          <cell r="AU1314">
            <v>0</v>
          </cell>
          <cell r="AV1314">
            <v>0</v>
          </cell>
          <cell r="AW1314">
            <v>0</v>
          </cell>
          <cell r="AX1314">
            <v>0</v>
          </cell>
          <cell r="AY1314">
            <v>0</v>
          </cell>
          <cell r="AZ1314">
            <v>1</v>
          </cell>
          <cell r="BA1314">
            <v>0</v>
          </cell>
          <cell r="BB1314" t="str">
            <v>Seguimiento 2017</v>
          </cell>
          <cell r="BM1314">
            <v>97061126</v>
          </cell>
          <cell r="BN1314" t="str">
            <v>VISITA</v>
          </cell>
          <cell r="BO1314">
            <v>91567100</v>
          </cell>
          <cell r="BP1314" t="str">
            <v>NO</v>
          </cell>
          <cell r="BQ1314" t="str">
            <v>---</v>
          </cell>
          <cell r="BR1314" t="str">
            <v>---</v>
          </cell>
          <cell r="BS1314" t="str">
            <v>---</v>
          </cell>
          <cell r="BT1314" t="str">
            <v>---</v>
          </cell>
          <cell r="BU1314" t="str">
            <v>---</v>
          </cell>
          <cell r="BV1314" t="str">
            <v>---</v>
          </cell>
          <cell r="BW1314" t="str">
            <v>---</v>
          </cell>
        </row>
        <row r="1315">
          <cell r="A1315" t="str">
            <v>LAM0703</v>
          </cell>
          <cell r="B1315" t="str">
            <v>Licencia Ambiental</v>
          </cell>
          <cell r="C1315" t="str">
            <v>LÍNEAS E TRANSFERENCIA DE AGUA PARA INYECCIÓN EN CAMPO BALCÓN.</v>
          </cell>
          <cell r="D1315" t="str">
            <v xml:space="preserve">HOCOL S.A. </v>
          </cell>
          <cell r="E1315" t="str">
            <v>Hidrocarburos</v>
          </cell>
          <cell r="F1315" t="str">
            <v>---</v>
          </cell>
          <cell r="G1315" t="str">
            <v>---</v>
          </cell>
          <cell r="H1315" t="str">
            <v>---</v>
          </cell>
          <cell r="I1315" t="str">
            <v>---</v>
          </cell>
          <cell r="J1315" t="str">
            <v>---</v>
          </cell>
          <cell r="K1315">
            <v>4</v>
          </cell>
          <cell r="O1315" t="str">
            <v>---</v>
          </cell>
          <cell r="P1315" t="str">
            <v>N/A</v>
          </cell>
          <cell r="Q1315" t="str">
            <v>---</v>
          </cell>
          <cell r="S1315" t="str">
            <v>---</v>
          </cell>
          <cell r="T1315" t="str">
            <v>---</v>
          </cell>
          <cell r="U1315">
            <v>0</v>
          </cell>
          <cell r="V1315" t="str">
            <v>ARCHIVADO</v>
          </cell>
          <cell r="W1315" t="str">
            <v>CAR Y CORTOLIMA</v>
          </cell>
          <cell r="X1315" t="str">
            <v>Auto refoliación expediente</v>
          </cell>
          <cell r="Y1315">
            <v>961</v>
          </cell>
          <cell r="Z1315">
            <v>37914</v>
          </cell>
          <cell r="AA1315" t="str">
            <v>HUILA</v>
          </cell>
          <cell r="AB1315" t="str">
            <v>NEIVA - AIPE</v>
          </cell>
          <cell r="AD1315" t="str">
            <v>---</v>
          </cell>
          <cell r="AE1315" t="str">
            <v>---</v>
          </cell>
          <cell r="AF1315" t="str">
            <v>---</v>
          </cell>
          <cell r="AG1315" t="str">
            <v>---</v>
          </cell>
          <cell r="AH1315" t="str">
            <v>---</v>
          </cell>
          <cell r="AI1315" t="str">
            <v>---</v>
          </cell>
          <cell r="AJ1315" t="str">
            <v>---</v>
          </cell>
          <cell r="AK1315" t="str">
            <v>---</v>
          </cell>
          <cell r="AL1315">
            <v>0</v>
          </cell>
          <cell r="AM1315" t="str">
            <v>---</v>
          </cell>
          <cell r="AN1315">
            <v>0</v>
          </cell>
          <cell r="AO1315">
            <v>0</v>
          </cell>
          <cell r="AP1315">
            <v>0</v>
          </cell>
          <cell r="AQ1315">
            <v>0</v>
          </cell>
          <cell r="AR1315">
            <v>0</v>
          </cell>
          <cell r="AS1315">
            <v>0</v>
          </cell>
          <cell r="AT1315">
            <v>0</v>
          </cell>
          <cell r="AU1315">
            <v>0</v>
          </cell>
          <cell r="AV1315">
            <v>0</v>
          </cell>
          <cell r="AW1315">
            <v>0</v>
          </cell>
          <cell r="AX1315">
            <v>0</v>
          </cell>
          <cell r="AY1315">
            <v>0</v>
          </cell>
          <cell r="AZ1315">
            <v>0</v>
          </cell>
          <cell r="BA1315">
            <v>0</v>
          </cell>
          <cell r="BB1315" t="str">
            <v>Sin Seguimiento</v>
          </cell>
          <cell r="BJ1315" t="str">
            <v>---</v>
          </cell>
          <cell r="BK1315" t="str">
            <v>---</v>
          </cell>
          <cell r="BL1315" t="str">
            <v>---</v>
          </cell>
          <cell r="BN1315" t="str">
            <v>---</v>
          </cell>
          <cell r="BO1315" t="str">
            <v>---</v>
          </cell>
          <cell r="BP1315" t="str">
            <v>---</v>
          </cell>
          <cell r="BQ1315" t="str">
            <v>---</v>
          </cell>
          <cell r="BR1315" t="str">
            <v>---</v>
          </cell>
          <cell r="BS1315" t="str">
            <v>---</v>
          </cell>
          <cell r="BT1315" t="str">
            <v>---</v>
          </cell>
          <cell r="BU1315" t="str">
            <v>---</v>
          </cell>
          <cell r="BV1315" t="str">
            <v>---</v>
          </cell>
          <cell r="BW1315" t="str">
            <v>---</v>
          </cell>
        </row>
        <row r="1316">
          <cell r="A1316" t="str">
            <v>LAM1076</v>
          </cell>
          <cell r="B1316" t="str">
            <v>Licencia Ambiental</v>
          </cell>
          <cell r="C1316" t="str">
            <v>Pozo exploratorio YUMECA-2.</v>
          </cell>
          <cell r="D1316" t="str">
            <v xml:space="preserve">BP- SANTIAGO OIL COMPANY </v>
          </cell>
          <cell r="E1316" t="str">
            <v>Hidrocarburos</v>
          </cell>
          <cell r="F1316" t="str">
            <v>Exploración</v>
          </cell>
          <cell r="G1316" t="str">
            <v>Exploración</v>
          </cell>
          <cell r="H1316" t="str">
            <v>ANLA</v>
          </cell>
          <cell r="J1316" t="str">
            <v>OPERACIÓN</v>
          </cell>
          <cell r="K1316">
            <v>4</v>
          </cell>
          <cell r="L1316">
            <v>3402396</v>
          </cell>
          <cell r="M1316">
            <v>4864086.047213112</v>
          </cell>
          <cell r="O1316" t="str">
            <v>CON VISITA</v>
          </cell>
          <cell r="P1316" t="str">
            <v>Media</v>
          </cell>
          <cell r="Q1316" t="str">
            <v>---</v>
          </cell>
          <cell r="S1316" t="str">
            <v>---</v>
          </cell>
          <cell r="T1316">
            <v>0</v>
          </cell>
          <cell r="U1316">
            <v>2</v>
          </cell>
          <cell r="V1316" t="str">
            <v>ACTIVO</v>
          </cell>
          <cell r="W1316" t="str">
            <v>CDMB</v>
          </cell>
          <cell r="X1316" t="str">
            <v>Resolución otorga LA</v>
          </cell>
          <cell r="Y1316" t="str">
            <v>783</v>
          </cell>
          <cell r="Z1316">
            <v>35268</v>
          </cell>
          <cell r="AA1316" t="str">
            <v>SANTANDER</v>
          </cell>
          <cell r="AB1316" t="str">
            <v>RIONEGRO</v>
          </cell>
          <cell r="AC1316" t="str">
            <v>CENTRO NORTE</v>
          </cell>
          <cell r="AD1316" t="str">
            <v>---</v>
          </cell>
          <cell r="AE1316">
            <v>12</v>
          </cell>
          <cell r="AF1316" t="str">
            <v>Operación</v>
          </cell>
          <cell r="AG1316" t="str">
            <v>Operación</v>
          </cell>
          <cell r="AH1316" t="str">
            <v>---</v>
          </cell>
          <cell r="AI1316" t="str">
            <v>---</v>
          </cell>
          <cell r="AJ1316" t="str">
            <v>---</v>
          </cell>
          <cell r="AK1316" t="str">
            <v>---</v>
          </cell>
          <cell r="AL1316">
            <v>1</v>
          </cell>
          <cell r="AM1316" t="str">
            <v>Si</v>
          </cell>
          <cell r="AN1316">
            <v>0</v>
          </cell>
          <cell r="AO1316">
            <v>0</v>
          </cell>
          <cell r="AP1316">
            <v>1</v>
          </cell>
          <cell r="AQ1316">
            <v>0</v>
          </cell>
          <cell r="AR1316">
            <v>1</v>
          </cell>
          <cell r="AS1316">
            <v>1</v>
          </cell>
          <cell r="AT1316">
            <v>1</v>
          </cell>
          <cell r="AU1316">
            <v>0</v>
          </cell>
          <cell r="AV1316">
            <v>0</v>
          </cell>
          <cell r="AW1316">
            <v>0</v>
          </cell>
          <cell r="AX1316">
            <v>0</v>
          </cell>
          <cell r="AY1316">
            <v>0</v>
          </cell>
          <cell r="AZ1316">
            <v>0</v>
          </cell>
          <cell r="BA1316">
            <v>0</v>
          </cell>
          <cell r="BB1316" t="str">
            <v>Seguimiento 2011</v>
          </cell>
          <cell r="BM1316">
            <v>102667830</v>
          </cell>
          <cell r="BN1316" t="str">
            <v>---</v>
          </cell>
          <cell r="BO1316" t="str">
            <v>---</v>
          </cell>
          <cell r="BP1316" t="str">
            <v>NO</v>
          </cell>
          <cell r="BQ1316" t="str">
            <v>---</v>
          </cell>
          <cell r="BR1316" t="str">
            <v>---</v>
          </cell>
          <cell r="BS1316" t="str">
            <v>---</v>
          </cell>
          <cell r="BT1316" t="str">
            <v>---</v>
          </cell>
          <cell r="BU1316" t="str">
            <v>---</v>
          </cell>
          <cell r="BV1316" t="str">
            <v>---</v>
          </cell>
          <cell r="BW1316" t="str">
            <v>---</v>
          </cell>
        </row>
        <row r="1317">
          <cell r="A1317" t="str">
            <v>LAM0241</v>
          </cell>
          <cell r="B1317" t="str">
            <v>Plan de Manejo Ambiental</v>
          </cell>
          <cell r="C1317" t="str">
            <v xml:space="preserve">CONSTRUCCIÓN Y OPERACIÓN GASODUCTOS DE LA COSTA ATLANTICA, (BALLENA CARTAGENA, BARRANQUILLA), Y CONSTRUCCIÓN DEL LOOP PALOMINO LA MAMI
</v>
          </cell>
          <cell r="D1317" t="str">
            <v xml:space="preserve">PROMIGAS S.A. E.S.P </v>
          </cell>
          <cell r="E1317" t="str">
            <v>Hidrocarburos</v>
          </cell>
          <cell r="F1317" t="str">
            <v>Transporte y Conducción</v>
          </cell>
          <cell r="G1317" t="str">
            <v>Transporte y Conducción</v>
          </cell>
          <cell r="H1317" t="str">
            <v>ANLA</v>
          </cell>
          <cell r="J1317" t="str">
            <v>OPERACIÓN</v>
          </cell>
          <cell r="K1317">
            <v>5</v>
          </cell>
          <cell r="L1317">
            <v>4252995</v>
          </cell>
          <cell r="M1317">
            <v>3912623.1308571417</v>
          </cell>
          <cell r="O1317" t="str">
            <v>DOCUMENTAL</v>
          </cell>
          <cell r="P1317" t="str">
            <v>Media</v>
          </cell>
          <cell r="Q1317" t="str">
            <v>---</v>
          </cell>
          <cell r="S1317" t="str">
            <v>---</v>
          </cell>
          <cell r="T1317">
            <v>0</v>
          </cell>
          <cell r="U1317">
            <v>18</v>
          </cell>
          <cell r="V1317" t="str">
            <v>ACTIVO</v>
          </cell>
          <cell r="W1317" t="str">
            <v>CARDIQUE</v>
          </cell>
          <cell r="X1317" t="str">
            <v>Resolución establece PMA</v>
          </cell>
          <cell r="Y1317">
            <v>1133</v>
          </cell>
          <cell r="Z1317">
            <v>36507</v>
          </cell>
          <cell r="AA1317" t="str">
            <v>ATLANTICO</v>
          </cell>
          <cell r="AB1317" t="str">
            <v>LURUACO</v>
          </cell>
          <cell r="AC1317" t="str">
            <v>CARIBE CONTINENTAL E INSULAR</v>
          </cell>
          <cell r="AD1317" t="str">
            <v>---</v>
          </cell>
          <cell r="AE1317">
            <v>12</v>
          </cell>
          <cell r="AF1317" t="str">
            <v>Operación</v>
          </cell>
          <cell r="AG1317" t="str">
            <v>Operación</v>
          </cell>
          <cell r="AH1317" t="str">
            <v>Anual</v>
          </cell>
          <cell r="AI1317">
            <v>42913</v>
          </cell>
          <cell r="AJ1317">
            <v>42913</v>
          </cell>
          <cell r="AK1317" t="str">
            <v>NO</v>
          </cell>
          <cell r="AL1317">
            <v>1</v>
          </cell>
          <cell r="AM1317" t="str">
            <v>Si</v>
          </cell>
          <cell r="AN1317">
            <v>5</v>
          </cell>
          <cell r="AO1317">
            <v>0</v>
          </cell>
          <cell r="AP1317">
            <v>1</v>
          </cell>
          <cell r="AQ1317">
            <v>1</v>
          </cell>
          <cell r="AR1317">
            <v>1</v>
          </cell>
          <cell r="AS1317">
            <v>1</v>
          </cell>
          <cell r="AT1317">
            <v>0</v>
          </cell>
          <cell r="AU1317">
            <v>0</v>
          </cell>
          <cell r="AV1317">
            <v>0</v>
          </cell>
          <cell r="AW1317">
            <v>1</v>
          </cell>
          <cell r="AX1317">
            <v>0</v>
          </cell>
          <cell r="AY1317">
            <v>0</v>
          </cell>
          <cell r="AZ1317">
            <v>0</v>
          </cell>
          <cell r="BA1317">
            <v>0</v>
          </cell>
          <cell r="BB1317" t="str">
            <v>Seguimiento 2014</v>
          </cell>
          <cell r="BC1317">
            <v>43367</v>
          </cell>
          <cell r="BD1317">
            <v>7585</v>
          </cell>
          <cell r="BE1317">
            <v>43445.779224537036</v>
          </cell>
          <cell r="BJ1317" t="str">
            <v>---</v>
          </cell>
          <cell r="BK1317" t="str">
            <v>---</v>
          </cell>
          <cell r="BL1317" t="str">
            <v>---</v>
          </cell>
          <cell r="BM1317">
            <v>10358000</v>
          </cell>
          <cell r="BN1317" t="str">
            <v>---</v>
          </cell>
          <cell r="BO1317" t="str">
            <v>---</v>
          </cell>
          <cell r="BP1317" t="str">
            <v>NO</v>
          </cell>
          <cell r="BQ1317">
            <v>7</v>
          </cell>
          <cell r="BR1317">
            <v>0</v>
          </cell>
          <cell r="BS1317">
            <v>0</v>
          </cell>
          <cell r="BT1317" t="str">
            <v>---</v>
          </cell>
          <cell r="BU1317" t="str">
            <v>---</v>
          </cell>
          <cell r="BV1317" t="str">
            <v>---</v>
          </cell>
          <cell r="BW1317" t="str">
            <v>---</v>
          </cell>
        </row>
        <row r="1318">
          <cell r="A1318" t="str">
            <v>LAM0542</v>
          </cell>
          <cell r="B1318" t="str">
            <v>Licencia Ambiental</v>
          </cell>
          <cell r="C1318" t="str">
            <v>PERFORACION EXPLORATORIA EN EL BLOQUE SAN JUAN  POZOS TROYANO 1 PEGASO 1 UNICORNIO 1</v>
          </cell>
          <cell r="D1318" t="str">
            <v xml:space="preserve">GRAN TIERRA ENERGY COLOMBIA LTD. </v>
          </cell>
          <cell r="E1318" t="str">
            <v>Hidrocarburos</v>
          </cell>
          <cell r="F1318" t="str">
            <v>Exploración</v>
          </cell>
          <cell r="G1318" t="str">
            <v>Exploración</v>
          </cell>
          <cell r="H1318" t="str">
            <v>ANLA</v>
          </cell>
          <cell r="J1318" t="str">
            <v>CIERRE TÉCNICO</v>
          </cell>
          <cell r="O1318" t="str">
            <v>DOCUMENTAL</v>
          </cell>
          <cell r="P1318" t="str">
            <v>Media</v>
          </cell>
          <cell r="Q1318" t="str">
            <v>---</v>
          </cell>
          <cell r="S1318" t="str">
            <v>---</v>
          </cell>
          <cell r="T1318">
            <v>0</v>
          </cell>
          <cell r="U1318">
            <v>6</v>
          </cell>
          <cell r="V1318" t="str">
            <v>ACTIVO</v>
          </cell>
          <cell r="W1318" t="str">
            <v>CORPOAMAZONIA</v>
          </cell>
          <cell r="X1318" t="str">
            <v>Resolución otorga LA</v>
          </cell>
          <cell r="Y1318">
            <v>168</v>
          </cell>
          <cell r="Z1318">
            <v>35844</v>
          </cell>
          <cell r="AA1318" t="str">
            <v>PUTUMAYO</v>
          </cell>
          <cell r="AB1318" t="str">
            <v>VILLAGARZON</v>
          </cell>
          <cell r="AC1318" t="str">
            <v>N/A</v>
          </cell>
          <cell r="AD1318" t="str">
            <v>---</v>
          </cell>
          <cell r="AE1318">
            <v>12</v>
          </cell>
          <cell r="AF1318" t="str">
            <v>Desmantelamiento</v>
          </cell>
          <cell r="AG1318" t="str">
            <v>Cierre</v>
          </cell>
          <cell r="AH1318" t="str">
            <v>En la etapa media del proyecto y otro al finalizar y mensual</v>
          </cell>
          <cell r="AI1318" t="str">
            <v>Interventoría Ambiental del Pozo Exploratorio Unicornio-1 (radicado 3111-1-10282 del 13 de marzo de 2000)</v>
          </cell>
          <cell r="AJ1318">
            <v>36598</v>
          </cell>
          <cell r="AK1318" t="str">
            <v>NO</v>
          </cell>
          <cell r="AL1318">
            <v>0</v>
          </cell>
          <cell r="AM1318" t="str">
            <v>Si</v>
          </cell>
          <cell r="AN1318">
            <v>7</v>
          </cell>
          <cell r="AO1318">
            <v>0</v>
          </cell>
          <cell r="AP1318">
            <v>0</v>
          </cell>
          <cell r="AQ1318">
            <v>0</v>
          </cell>
          <cell r="AR1318">
            <v>0</v>
          </cell>
          <cell r="AS1318">
            <v>0</v>
          </cell>
          <cell r="AT1318">
            <v>0</v>
          </cell>
          <cell r="AU1318">
            <v>0</v>
          </cell>
          <cell r="AV1318">
            <v>0</v>
          </cell>
          <cell r="AW1318">
            <v>0</v>
          </cell>
          <cell r="AX1318">
            <v>0</v>
          </cell>
          <cell r="AY1318">
            <v>0</v>
          </cell>
          <cell r="AZ1318">
            <v>0</v>
          </cell>
          <cell r="BA1318">
            <v>0</v>
          </cell>
          <cell r="BB1318" t="str">
            <v>Seguimiento &lt; 2006</v>
          </cell>
          <cell r="BC1318">
            <v>43362</v>
          </cell>
          <cell r="BD1318">
            <v>6307</v>
          </cell>
          <cell r="BE1318">
            <v>43395</v>
          </cell>
          <cell r="BJ1318" t="str">
            <v>---</v>
          </cell>
          <cell r="BK1318" t="str">
            <v>---</v>
          </cell>
          <cell r="BL1318" t="str">
            <v>---</v>
          </cell>
          <cell r="BM1318">
            <v>10358000</v>
          </cell>
          <cell r="BN1318" t="str">
            <v>---</v>
          </cell>
          <cell r="BO1318" t="str">
            <v>---</v>
          </cell>
          <cell r="BP1318" t="str">
            <v>---</v>
          </cell>
          <cell r="BQ1318">
            <v>3</v>
          </cell>
          <cell r="BR1318">
            <v>0</v>
          </cell>
          <cell r="BS1318">
            <v>0</v>
          </cell>
          <cell r="BT1318" t="str">
            <v>---</v>
          </cell>
          <cell r="BU1318" t="str">
            <v>---</v>
          </cell>
          <cell r="BV1318" t="str">
            <v>---</v>
          </cell>
          <cell r="BW1318" t="str">
            <v>---</v>
          </cell>
        </row>
        <row r="1319">
          <cell r="A1319" t="str">
            <v>LAM0561</v>
          </cell>
          <cell r="B1319" t="str">
            <v>Licencia Ambiental</v>
          </cell>
          <cell r="C1319" t="str">
            <v>PROGRAMA SISMICO OPON 95</v>
          </cell>
          <cell r="D1319" t="str">
            <v xml:space="preserve">AMOCO </v>
          </cell>
          <cell r="E1319" t="str">
            <v>Hidrocarburos</v>
          </cell>
          <cell r="F1319" t="str">
            <v>---</v>
          </cell>
          <cell r="G1319" t="str">
            <v>---</v>
          </cell>
          <cell r="H1319" t="str">
            <v>---</v>
          </cell>
          <cell r="I1319" t="str">
            <v>---</v>
          </cell>
          <cell r="J1319" t="str">
            <v>---</v>
          </cell>
          <cell r="K1319">
            <v>4</v>
          </cell>
          <cell r="O1319" t="str">
            <v>---</v>
          </cell>
          <cell r="P1319" t="str">
            <v>N/A</v>
          </cell>
          <cell r="Q1319" t="str">
            <v>---</v>
          </cell>
          <cell r="S1319" t="str">
            <v>---</v>
          </cell>
          <cell r="T1319" t="str">
            <v>---</v>
          </cell>
          <cell r="U1319">
            <v>1</v>
          </cell>
          <cell r="V1319" t="str">
            <v>ARCHIVADO</v>
          </cell>
          <cell r="W1319" t="str">
            <v>CAR Y CORTOLIMA</v>
          </cell>
          <cell r="X1319" t="str">
            <v>Auto de Archivo</v>
          </cell>
          <cell r="Y1319">
            <v>1207</v>
          </cell>
          <cell r="Z1319">
            <v>37965</v>
          </cell>
          <cell r="AA1319" t="str">
            <v>SANTANDER</v>
          </cell>
          <cell r="AB1319" t="str">
            <v>CIMITARRA</v>
          </cell>
          <cell r="AD1319" t="str">
            <v>---</v>
          </cell>
          <cell r="AE1319" t="str">
            <v>---</v>
          </cell>
          <cell r="AF1319" t="str">
            <v>---</v>
          </cell>
          <cell r="AG1319" t="str">
            <v>---</v>
          </cell>
          <cell r="AH1319" t="str">
            <v>---</v>
          </cell>
          <cell r="AI1319" t="str">
            <v>---</v>
          </cell>
          <cell r="AJ1319" t="str">
            <v>---</v>
          </cell>
          <cell r="AK1319" t="str">
            <v>---</v>
          </cell>
          <cell r="AL1319">
            <v>0</v>
          </cell>
          <cell r="AM1319" t="str">
            <v>---</v>
          </cell>
          <cell r="AN1319">
            <v>0</v>
          </cell>
          <cell r="AO1319">
            <v>0</v>
          </cell>
          <cell r="AP1319">
            <v>0</v>
          </cell>
          <cell r="AQ1319">
            <v>0</v>
          </cell>
          <cell r="AR1319">
            <v>0</v>
          </cell>
          <cell r="AS1319">
            <v>0</v>
          </cell>
          <cell r="AT1319">
            <v>0</v>
          </cell>
          <cell r="AU1319">
            <v>0</v>
          </cell>
          <cell r="AV1319">
            <v>0</v>
          </cell>
          <cell r="AW1319">
            <v>0</v>
          </cell>
          <cell r="AX1319">
            <v>0</v>
          </cell>
          <cell r="AY1319">
            <v>0</v>
          </cell>
          <cell r="AZ1319">
            <v>0</v>
          </cell>
          <cell r="BA1319">
            <v>0</v>
          </cell>
          <cell r="BB1319" t="str">
            <v>Sin Seguimiento</v>
          </cell>
          <cell r="BJ1319" t="str">
            <v>---</v>
          </cell>
          <cell r="BK1319" t="str">
            <v>---</v>
          </cell>
          <cell r="BL1319" t="str">
            <v>---</v>
          </cell>
          <cell r="BN1319" t="str">
            <v>---</v>
          </cell>
          <cell r="BO1319" t="str">
            <v>---</v>
          </cell>
          <cell r="BP1319" t="str">
            <v>---</v>
          </cell>
          <cell r="BQ1319" t="str">
            <v>---</v>
          </cell>
          <cell r="BR1319" t="str">
            <v>---</v>
          </cell>
          <cell r="BS1319" t="str">
            <v>---</v>
          </cell>
          <cell r="BT1319" t="str">
            <v>---</v>
          </cell>
          <cell r="BU1319" t="str">
            <v>---</v>
          </cell>
          <cell r="BV1319" t="str">
            <v>---</v>
          </cell>
          <cell r="BW1319" t="str">
            <v>---</v>
          </cell>
        </row>
        <row r="1320">
          <cell r="A1320" t="str">
            <v>LAM2664</v>
          </cell>
          <cell r="B1320" t="str">
            <v>Licencia Ambiental</v>
          </cell>
          <cell r="C1320" t="str">
            <v>INTERCONEXION GASODUCTO CERETE - SAN PELAYO - REMITIDO POR LA CVS</v>
          </cell>
          <cell r="D1320" t="str">
            <v xml:space="preserve">ALCALDÍA MUNICIPAL DE SAN PELAYO </v>
          </cell>
          <cell r="E1320" t="str">
            <v>Hidrocarburos</v>
          </cell>
          <cell r="F1320" t="str">
            <v>---</v>
          </cell>
          <cell r="G1320" t="str">
            <v>---</v>
          </cell>
          <cell r="H1320" t="str">
            <v>---</v>
          </cell>
          <cell r="I1320" t="str">
            <v>---</v>
          </cell>
          <cell r="J1320" t="str">
            <v>---</v>
          </cell>
          <cell r="K1320">
            <v>4</v>
          </cell>
          <cell r="O1320" t="str">
            <v>---</v>
          </cell>
          <cell r="P1320" t="str">
            <v>N/A</v>
          </cell>
          <cell r="Q1320" t="str">
            <v>---</v>
          </cell>
          <cell r="S1320" t="str">
            <v>---</v>
          </cell>
          <cell r="T1320" t="str">
            <v>---</v>
          </cell>
          <cell r="U1320">
            <v>1</v>
          </cell>
          <cell r="V1320" t="str">
            <v>ARCHIVADO</v>
          </cell>
          <cell r="W1320" t="str">
            <v>CAR Y CORTOLIMA</v>
          </cell>
          <cell r="X1320" t="str">
            <v>Auto de Archivo</v>
          </cell>
          <cell r="Y1320">
            <v>1083</v>
          </cell>
          <cell r="Z1320">
            <v>42825</v>
          </cell>
          <cell r="AA1320" t="str">
            <v>CORDOBA</v>
          </cell>
          <cell r="AB1320" t="str">
            <v>CERETE 
SAN PELAYO</v>
          </cell>
          <cell r="AD1320" t="str">
            <v>---</v>
          </cell>
          <cell r="AE1320" t="str">
            <v>---</v>
          </cell>
          <cell r="AF1320" t="str">
            <v>---</v>
          </cell>
          <cell r="AG1320" t="str">
            <v>---</v>
          </cell>
          <cell r="AH1320" t="str">
            <v>---</v>
          </cell>
          <cell r="AI1320" t="str">
            <v>---</v>
          </cell>
          <cell r="AJ1320" t="str">
            <v>---</v>
          </cell>
          <cell r="AK1320" t="str">
            <v>---</v>
          </cell>
          <cell r="AL1320">
            <v>0</v>
          </cell>
          <cell r="AM1320" t="str">
            <v>---</v>
          </cell>
          <cell r="AN1320">
            <v>2</v>
          </cell>
          <cell r="AO1320">
            <v>0</v>
          </cell>
          <cell r="AP1320">
            <v>0</v>
          </cell>
          <cell r="AQ1320">
            <v>0</v>
          </cell>
          <cell r="AR1320">
            <v>0</v>
          </cell>
          <cell r="AS1320">
            <v>0</v>
          </cell>
          <cell r="AT1320">
            <v>0</v>
          </cell>
          <cell r="AU1320">
            <v>0</v>
          </cell>
          <cell r="AV1320">
            <v>0</v>
          </cell>
          <cell r="AW1320">
            <v>0</v>
          </cell>
          <cell r="AX1320">
            <v>0</v>
          </cell>
          <cell r="AY1320">
            <v>0</v>
          </cell>
          <cell r="AZ1320">
            <v>0</v>
          </cell>
          <cell r="BA1320">
            <v>0</v>
          </cell>
          <cell r="BB1320" t="str">
            <v>Seguimiento &lt; 2006</v>
          </cell>
          <cell r="BJ1320" t="str">
            <v>---</v>
          </cell>
          <cell r="BK1320" t="str">
            <v>---</v>
          </cell>
          <cell r="BL1320" t="str">
            <v>---</v>
          </cell>
          <cell r="BN1320" t="str">
            <v>---</v>
          </cell>
          <cell r="BO1320" t="str">
            <v>---</v>
          </cell>
          <cell r="BP1320" t="str">
            <v>---</v>
          </cell>
          <cell r="BQ1320" t="str">
            <v>---</v>
          </cell>
          <cell r="BR1320" t="str">
            <v>---</v>
          </cell>
          <cell r="BS1320" t="str">
            <v>---</v>
          </cell>
          <cell r="BT1320" t="str">
            <v>---</v>
          </cell>
          <cell r="BU1320" t="str">
            <v>---</v>
          </cell>
          <cell r="BV1320" t="str">
            <v>---</v>
          </cell>
          <cell r="BW1320" t="str">
            <v>---</v>
          </cell>
        </row>
        <row r="1321">
          <cell r="A1321" t="str">
            <v>LAM2092</v>
          </cell>
          <cell r="B1321" t="str">
            <v>Licencia Ambiental</v>
          </cell>
          <cell r="C1321" t="str">
            <v>ÁREA DE POZOS CHITAMENA EB Y SU LÍNEA DE FLUJO, JURISDICCIÒN MUNICIPIO DE TAURAMENA EN EL DEPARTAMENTO DEL CASANARE.</v>
          </cell>
          <cell r="D1321" t="str">
            <v xml:space="preserve">BP EXPLORATION COMPANY (COLOMBIA) LTD. </v>
          </cell>
          <cell r="E1321" t="str">
            <v>Hidrocarburos</v>
          </cell>
          <cell r="F1321" t="str">
            <v>---</v>
          </cell>
          <cell r="G1321" t="str">
            <v>---</v>
          </cell>
          <cell r="H1321" t="str">
            <v>---</v>
          </cell>
          <cell r="I1321" t="str">
            <v>---</v>
          </cell>
          <cell r="J1321" t="str">
            <v>---</v>
          </cell>
          <cell r="K1321">
            <v>4</v>
          </cell>
          <cell r="O1321" t="str">
            <v>---</v>
          </cell>
          <cell r="P1321" t="str">
            <v>N/A</v>
          </cell>
          <cell r="Q1321" t="str">
            <v>---</v>
          </cell>
          <cell r="S1321" t="str">
            <v>---</v>
          </cell>
          <cell r="T1321" t="str">
            <v>---</v>
          </cell>
          <cell r="U1321">
            <v>1</v>
          </cell>
          <cell r="V1321" t="str">
            <v>ARCHIVADO</v>
          </cell>
          <cell r="W1321" t="str">
            <v>CAR Y CORTOLIMA</v>
          </cell>
          <cell r="X1321" t="str">
            <v>Auto de Archivo</v>
          </cell>
          <cell r="Y1321">
            <v>1356</v>
          </cell>
          <cell r="Z1321">
            <v>39945</v>
          </cell>
          <cell r="AA1321" t="str">
            <v>N/A</v>
          </cell>
          <cell r="AB1321" t="str">
            <v>N/A</v>
          </cell>
          <cell r="AD1321" t="str">
            <v>---</v>
          </cell>
          <cell r="AE1321" t="str">
            <v>---</v>
          </cell>
          <cell r="AF1321" t="str">
            <v>---</v>
          </cell>
          <cell r="AG1321" t="str">
            <v>---</v>
          </cell>
          <cell r="AH1321" t="str">
            <v>---</v>
          </cell>
          <cell r="AI1321" t="str">
            <v>---</v>
          </cell>
          <cell r="AJ1321" t="str">
            <v>---</v>
          </cell>
          <cell r="AK1321" t="str">
            <v>---</v>
          </cell>
          <cell r="AL1321">
            <v>0</v>
          </cell>
          <cell r="AM1321" t="str">
            <v>---</v>
          </cell>
          <cell r="AN1321">
            <v>0</v>
          </cell>
          <cell r="AO1321">
            <v>0</v>
          </cell>
          <cell r="AP1321">
            <v>0</v>
          </cell>
          <cell r="AQ1321">
            <v>0</v>
          </cell>
          <cell r="AR1321">
            <v>0</v>
          </cell>
          <cell r="AS1321">
            <v>0</v>
          </cell>
          <cell r="AT1321">
            <v>0</v>
          </cell>
          <cell r="AU1321">
            <v>0</v>
          </cell>
          <cell r="AV1321">
            <v>0</v>
          </cell>
          <cell r="AW1321">
            <v>0</v>
          </cell>
          <cell r="AX1321">
            <v>0</v>
          </cell>
          <cell r="AY1321">
            <v>0</v>
          </cell>
          <cell r="AZ1321">
            <v>0</v>
          </cell>
          <cell r="BA1321">
            <v>0</v>
          </cell>
          <cell r="BB1321" t="str">
            <v>Sin Seguimiento</v>
          </cell>
          <cell r="BJ1321" t="str">
            <v>---</v>
          </cell>
          <cell r="BK1321" t="str">
            <v>---</v>
          </cell>
          <cell r="BL1321" t="str">
            <v>---</v>
          </cell>
          <cell r="BN1321" t="str">
            <v>---</v>
          </cell>
          <cell r="BO1321" t="str">
            <v>---</v>
          </cell>
          <cell r="BP1321" t="str">
            <v>---</v>
          </cell>
          <cell r="BQ1321" t="str">
            <v>---</v>
          </cell>
          <cell r="BR1321" t="str">
            <v>---</v>
          </cell>
          <cell r="BS1321" t="str">
            <v>---</v>
          </cell>
          <cell r="BT1321" t="str">
            <v>---</v>
          </cell>
          <cell r="BU1321" t="str">
            <v>---</v>
          </cell>
          <cell r="BV1321" t="str">
            <v>---</v>
          </cell>
          <cell r="BW1321" t="str">
            <v>---</v>
          </cell>
        </row>
        <row r="1322">
          <cell r="A1322" t="str">
            <v>LAV0039-00-2016</v>
          </cell>
          <cell r="B1322" t="str">
            <v>Licencia Ambiental</v>
          </cell>
          <cell r="C1322" t="str">
            <v>ÁREA DE PERFORACIÓN EXPLORATORIA VSM 3 -  - Licencia Ambiental.</v>
          </cell>
          <cell r="D1322" t="str">
            <v xml:space="preserve">TELPICO COLOMBIA LLC </v>
          </cell>
          <cell r="E1322" t="str">
            <v>Hidrocarburos</v>
          </cell>
          <cell r="F1322" t="str">
            <v>---</v>
          </cell>
          <cell r="G1322" t="str">
            <v>---</v>
          </cell>
          <cell r="H1322" t="str">
            <v>---</v>
          </cell>
          <cell r="I1322" t="str">
            <v>---</v>
          </cell>
          <cell r="J1322" t="str">
            <v>---</v>
          </cell>
          <cell r="K1322">
            <v>4</v>
          </cell>
          <cell r="O1322" t="str">
            <v>---</v>
          </cell>
          <cell r="P1322" t="str">
            <v>N/A</v>
          </cell>
          <cell r="Q1322" t="str">
            <v>---</v>
          </cell>
          <cell r="S1322" t="str">
            <v>---</v>
          </cell>
          <cell r="T1322" t="str">
            <v>---</v>
          </cell>
          <cell r="U1322">
            <v>1</v>
          </cell>
          <cell r="V1322" t="str">
            <v>ARCHIVADO</v>
          </cell>
          <cell r="W1322" t="str">
            <v>CAR Y CORTOLIMA</v>
          </cell>
          <cell r="X1322" t="str">
            <v>Auto Archivo y devolución de documentación</v>
          </cell>
          <cell r="Y1322">
            <v>1783</v>
          </cell>
          <cell r="Z1322">
            <v>43214</v>
          </cell>
          <cell r="AA1322" t="str">
            <v>N/A</v>
          </cell>
          <cell r="AB1322" t="str">
            <v>N/A</v>
          </cell>
          <cell r="AD1322" t="str">
            <v>---</v>
          </cell>
          <cell r="AE1322" t="str">
            <v>---</v>
          </cell>
          <cell r="AF1322" t="str">
            <v>---</v>
          </cell>
          <cell r="AG1322" t="str">
            <v>---</v>
          </cell>
          <cell r="AH1322" t="str">
            <v>---</v>
          </cell>
          <cell r="AI1322" t="str">
            <v>---</v>
          </cell>
          <cell r="AJ1322" t="str">
            <v>---</v>
          </cell>
          <cell r="AK1322" t="str">
            <v>---</v>
          </cell>
          <cell r="AL1322">
            <v>0</v>
          </cell>
          <cell r="AM1322" t="str">
            <v>---</v>
          </cell>
          <cell r="AN1322">
            <v>0</v>
          </cell>
          <cell r="AO1322">
            <v>0</v>
          </cell>
          <cell r="AP1322">
            <v>0</v>
          </cell>
          <cell r="AQ1322">
            <v>0</v>
          </cell>
          <cell r="AR1322">
            <v>0</v>
          </cell>
          <cell r="AS1322">
            <v>0</v>
          </cell>
          <cell r="AT1322">
            <v>0</v>
          </cell>
          <cell r="AU1322">
            <v>0</v>
          </cell>
          <cell r="AV1322">
            <v>0</v>
          </cell>
          <cell r="AW1322">
            <v>0</v>
          </cell>
          <cell r="AX1322">
            <v>0</v>
          </cell>
          <cell r="AY1322">
            <v>0</v>
          </cell>
          <cell r="AZ1322">
            <v>0</v>
          </cell>
          <cell r="BA1322">
            <v>0</v>
          </cell>
          <cell r="BB1322" t="str">
            <v>Sin Seguimiento</v>
          </cell>
          <cell r="BJ1322" t="str">
            <v>---</v>
          </cell>
          <cell r="BK1322" t="str">
            <v>---</v>
          </cell>
          <cell r="BL1322" t="str">
            <v>---</v>
          </cell>
          <cell r="BN1322" t="str">
            <v>---</v>
          </cell>
          <cell r="BO1322" t="str">
            <v>---</v>
          </cell>
          <cell r="BP1322" t="str">
            <v>---</v>
          </cell>
          <cell r="BQ1322">
            <v>3</v>
          </cell>
          <cell r="BR1322">
            <v>0</v>
          </cell>
          <cell r="BS1322">
            <v>0</v>
          </cell>
          <cell r="BT1322" t="str">
            <v>---</v>
          </cell>
          <cell r="BU1322" t="str">
            <v>---</v>
          </cell>
          <cell r="BV1322" t="str">
            <v>---</v>
          </cell>
          <cell r="BW1322" t="str">
            <v>---</v>
          </cell>
        </row>
        <row r="1323">
          <cell r="A1323" t="str">
            <v>LAV0029-00-2017</v>
          </cell>
          <cell r="B1323" t="str">
            <v>Licencia Ambiental</v>
          </cell>
          <cell r="C1323" t="str">
            <v>ÁREA DE DESARROLLO RUMBA -  - Licencia Ambiental.</v>
          </cell>
          <cell r="D1323" t="str">
            <v xml:space="preserve">PAREX RESOURCES COLOMBIA LTD SUCURSAL </v>
          </cell>
          <cell r="E1323" t="str">
            <v>Hidrocarburos</v>
          </cell>
          <cell r="F1323" t="str">
            <v>Explotación</v>
          </cell>
          <cell r="G1323" t="str">
            <v>Explotación</v>
          </cell>
          <cell r="H1323" t="str">
            <v>ANLA</v>
          </cell>
          <cell r="J1323" t="str">
            <v>OPERACIÓN</v>
          </cell>
          <cell r="K1323">
            <v>5</v>
          </cell>
          <cell r="L1323">
            <v>4252995</v>
          </cell>
          <cell r="M1323">
            <v>5212877.2297297325</v>
          </cell>
          <cell r="O1323" t="str">
            <v>CON VISITA</v>
          </cell>
          <cell r="P1323" t="str">
            <v>Baja</v>
          </cell>
          <cell r="Q1323" t="str">
            <v>---</v>
          </cell>
          <cell r="S1323" t="str">
            <v>---</v>
          </cell>
          <cell r="T1323">
            <v>0.75</v>
          </cell>
          <cell r="U1323">
            <v>1</v>
          </cell>
          <cell r="V1323" t="str">
            <v>ACTIVO</v>
          </cell>
          <cell r="W1323" t="str">
            <v>CORPORINOQUIA</v>
          </cell>
          <cell r="X1323" t="str">
            <v>Resolución Otorga Licencia</v>
          </cell>
          <cell r="Y1323" t="str">
            <v>943</v>
          </cell>
          <cell r="Z1323">
            <v>42961.287974537037</v>
          </cell>
          <cell r="AA1323" t="str">
            <v>CASANARE</v>
          </cell>
          <cell r="AB1323" t="str">
            <v>AGUAZUL</v>
          </cell>
          <cell r="AC1323" t="str">
            <v>ORINOQUIA</v>
          </cell>
          <cell r="AD1323" t="str">
            <v>---</v>
          </cell>
          <cell r="AE1323">
            <v>12</v>
          </cell>
          <cell r="AF1323" t="str">
            <v>Operación</v>
          </cell>
          <cell r="AG1323" t="str">
            <v>Operación</v>
          </cell>
          <cell r="AH1323" t="str">
            <v>---</v>
          </cell>
          <cell r="AI1323" t="str">
            <v>---</v>
          </cell>
          <cell r="AJ1323" t="str">
            <v>---</v>
          </cell>
          <cell r="AK1323" t="str">
            <v>---</v>
          </cell>
          <cell r="AL1323">
            <v>0</v>
          </cell>
          <cell r="AM1323" t="str">
            <v>Si</v>
          </cell>
          <cell r="AN1323">
            <v>0</v>
          </cell>
          <cell r="AO1323">
            <v>0</v>
          </cell>
          <cell r="AP1323">
            <v>0</v>
          </cell>
          <cell r="AQ1323">
            <v>0</v>
          </cell>
          <cell r="AR1323">
            <v>0</v>
          </cell>
          <cell r="AS1323">
            <v>0</v>
          </cell>
          <cell r="AT1323">
            <v>0</v>
          </cell>
          <cell r="AU1323">
            <v>0</v>
          </cell>
          <cell r="AV1323">
            <v>0</v>
          </cell>
          <cell r="AW1323">
            <v>0</v>
          </cell>
          <cell r="AX1323">
            <v>0</v>
          </cell>
          <cell r="AY1323">
            <v>0</v>
          </cell>
          <cell r="AZ1323">
            <v>0</v>
          </cell>
          <cell r="BA1323">
            <v>0</v>
          </cell>
          <cell r="BB1323" t="str">
            <v>Sin Seguimiento</v>
          </cell>
          <cell r="BM1323">
            <v>115950324</v>
          </cell>
          <cell r="BN1323" t="str">
            <v>---</v>
          </cell>
          <cell r="BO1323" t="str">
            <v>---</v>
          </cell>
          <cell r="BP1323" t="str">
            <v>---</v>
          </cell>
          <cell r="BQ1323" t="str">
            <v>---</v>
          </cell>
          <cell r="BR1323" t="str">
            <v>---</v>
          </cell>
          <cell r="BS1323" t="str">
            <v>---</v>
          </cell>
          <cell r="BT1323" t="str">
            <v>---</v>
          </cell>
          <cell r="BU1323" t="str">
            <v>---</v>
          </cell>
          <cell r="BV1323" t="str">
            <v>---</v>
          </cell>
          <cell r="BW1323" t="str">
            <v>---</v>
          </cell>
        </row>
        <row r="1324">
          <cell r="A1324" t="str">
            <v>LAV0019-00-2016</v>
          </cell>
          <cell r="B1324" t="str">
            <v>Licencia Ambiental</v>
          </cell>
          <cell r="C1324" t="str">
            <v>ÁREA DE PERFORACIÓN EXPLORATORIA VIM-15 -  - Licencia Ambiental.</v>
          </cell>
          <cell r="D1324" t="str">
            <v xml:space="preserve">HOCOL S.A. </v>
          </cell>
          <cell r="E1324" t="str">
            <v>Hidrocarburos</v>
          </cell>
          <cell r="F1324" t="str">
            <v>---</v>
          </cell>
          <cell r="G1324" t="str">
            <v>---</v>
          </cell>
          <cell r="H1324" t="str">
            <v>---</v>
          </cell>
          <cell r="I1324" t="str">
            <v>---</v>
          </cell>
          <cell r="J1324" t="str">
            <v>---</v>
          </cell>
          <cell r="K1324">
            <v>4</v>
          </cell>
          <cell r="O1324" t="str">
            <v>---</v>
          </cell>
          <cell r="P1324" t="str">
            <v>N/A</v>
          </cell>
          <cell r="Q1324" t="str">
            <v>---</v>
          </cell>
          <cell r="S1324" t="str">
            <v>---</v>
          </cell>
          <cell r="T1324" t="str">
            <v>---</v>
          </cell>
          <cell r="U1324">
            <v>1</v>
          </cell>
          <cell r="V1324" t="str">
            <v>ARCHIVADO</v>
          </cell>
          <cell r="W1324" t="str">
            <v>CAR Y CORTOLIMA</v>
          </cell>
          <cell r="X1324" t="str">
            <v>Resolución que Niega Licencia</v>
          </cell>
          <cell r="Y1324" t="str">
            <v>1568</v>
          </cell>
          <cell r="Z1324">
            <v>43074.666041666664</v>
          </cell>
          <cell r="AA1324" t="str">
            <v>N/A</v>
          </cell>
          <cell r="AB1324" t="str">
            <v>N/A</v>
          </cell>
          <cell r="AD1324" t="str">
            <v>---</v>
          </cell>
          <cell r="AE1324" t="str">
            <v>---</v>
          </cell>
          <cell r="AF1324" t="str">
            <v>---</v>
          </cell>
          <cell r="AG1324" t="str">
            <v>---</v>
          </cell>
          <cell r="AH1324" t="str">
            <v>---</v>
          </cell>
          <cell r="AI1324" t="str">
            <v>---</v>
          </cell>
          <cell r="AJ1324" t="str">
            <v>---</v>
          </cell>
          <cell r="AK1324" t="str">
            <v>---</v>
          </cell>
          <cell r="AL1324">
            <v>0</v>
          </cell>
          <cell r="AM1324" t="str">
            <v>---</v>
          </cell>
          <cell r="AN1324">
            <v>0</v>
          </cell>
          <cell r="AO1324">
            <v>0</v>
          </cell>
          <cell r="AP1324">
            <v>0</v>
          </cell>
          <cell r="AQ1324">
            <v>0</v>
          </cell>
          <cell r="AR1324">
            <v>0</v>
          </cell>
          <cell r="AS1324">
            <v>0</v>
          </cell>
          <cell r="AT1324">
            <v>0</v>
          </cell>
          <cell r="AU1324">
            <v>0</v>
          </cell>
          <cell r="AV1324">
            <v>0</v>
          </cell>
          <cell r="AW1324">
            <v>0</v>
          </cell>
          <cell r="AX1324">
            <v>0</v>
          </cell>
          <cell r="AY1324">
            <v>0</v>
          </cell>
          <cell r="AZ1324">
            <v>0</v>
          </cell>
          <cell r="BA1324">
            <v>0</v>
          </cell>
          <cell r="BB1324" t="str">
            <v>Sin Seguimiento</v>
          </cell>
          <cell r="BJ1324" t="str">
            <v>---</v>
          </cell>
          <cell r="BK1324" t="str">
            <v>---</v>
          </cell>
          <cell r="BL1324" t="str">
            <v>---</v>
          </cell>
          <cell r="BN1324" t="str">
            <v>---</v>
          </cell>
          <cell r="BO1324" t="str">
            <v>---</v>
          </cell>
          <cell r="BP1324" t="str">
            <v>---</v>
          </cell>
          <cell r="BQ1324" t="str">
            <v>---</v>
          </cell>
          <cell r="BR1324" t="str">
            <v>---</v>
          </cell>
          <cell r="BS1324" t="str">
            <v>---</v>
          </cell>
          <cell r="BT1324" t="str">
            <v>---</v>
          </cell>
          <cell r="BU1324" t="str">
            <v>---</v>
          </cell>
          <cell r="BV1324" t="str">
            <v>---</v>
          </cell>
          <cell r="BW1324" t="str">
            <v>---</v>
          </cell>
        </row>
        <row r="1325">
          <cell r="A1325" t="str">
            <v>LAM2493</v>
          </cell>
          <cell r="B1325" t="str">
            <v>Plan de Manejo Ambiental</v>
          </cell>
          <cell r="C1325" t="str">
            <v>OPERACION Y EL MANTENIMIENTO DEL POLIDUCTO CARTAGENA BARANOA Y SU INFRAESTRUCTURA ASOCIADA</v>
          </cell>
          <cell r="D1325" t="str">
            <v xml:space="preserve">ECOPETROL S.A. </v>
          </cell>
          <cell r="E1325" t="str">
            <v>Hidrocarburos</v>
          </cell>
          <cell r="F1325" t="str">
            <v>Transporte y Conducción</v>
          </cell>
          <cell r="G1325" t="str">
            <v>Transporte y Conducción</v>
          </cell>
          <cell r="H1325" t="str">
            <v>ANLA</v>
          </cell>
          <cell r="J1325" t="str">
            <v>OPERACIÓN</v>
          </cell>
          <cell r="K1325">
            <v>5</v>
          </cell>
          <cell r="L1325">
            <v>4252995</v>
          </cell>
          <cell r="M1325">
            <v>4341442.2564705899</v>
          </cell>
          <cell r="O1325" t="str">
            <v>DOCUMENTAL</v>
          </cell>
          <cell r="P1325" t="str">
            <v>Media</v>
          </cell>
          <cell r="Q1325" t="str">
            <v>---</v>
          </cell>
          <cell r="S1325" t="str">
            <v>---</v>
          </cell>
          <cell r="T1325">
            <v>0</v>
          </cell>
          <cell r="U1325">
            <v>4</v>
          </cell>
          <cell r="V1325" t="str">
            <v>ACTIVO</v>
          </cell>
          <cell r="W1325" t="str">
            <v>CARDIQUE</v>
          </cell>
          <cell r="X1325" t="str">
            <v>Resolución establece PMA</v>
          </cell>
          <cell r="Y1325">
            <v>704</v>
          </cell>
          <cell r="Z1325">
            <v>37102</v>
          </cell>
          <cell r="AA1325" t="str">
            <v>BOLIVAR</v>
          </cell>
          <cell r="AB1325" t="str">
            <v>CARTAGENA</v>
          </cell>
          <cell r="AC1325" t="str">
            <v>CARIBE CONTINENTAL E INSULAR</v>
          </cell>
          <cell r="AD1325" t="str">
            <v>Anual</v>
          </cell>
          <cell r="AE1325">
            <v>12</v>
          </cell>
          <cell r="AF1325" t="str">
            <v>Operación</v>
          </cell>
          <cell r="AG1325" t="str">
            <v>Operación</v>
          </cell>
          <cell r="AH1325" t="str">
            <v>---</v>
          </cell>
          <cell r="AI1325" t="str">
            <v>---</v>
          </cell>
          <cell r="AJ1325" t="str">
            <v>---</v>
          </cell>
          <cell r="AK1325" t="str">
            <v>---</v>
          </cell>
          <cell r="AL1325">
            <v>1</v>
          </cell>
          <cell r="AM1325" t="str">
            <v>Si</v>
          </cell>
          <cell r="AN1325">
            <v>2</v>
          </cell>
          <cell r="AO1325">
            <v>0</v>
          </cell>
          <cell r="AP1325">
            <v>1</v>
          </cell>
          <cell r="AQ1325">
            <v>1</v>
          </cell>
          <cell r="AR1325">
            <v>0</v>
          </cell>
          <cell r="AS1325">
            <v>0</v>
          </cell>
          <cell r="AT1325">
            <v>0</v>
          </cell>
          <cell r="AU1325">
            <v>0</v>
          </cell>
          <cell r="AV1325">
            <v>0</v>
          </cell>
          <cell r="AW1325">
            <v>0</v>
          </cell>
          <cell r="AX1325">
            <v>0</v>
          </cell>
          <cell r="AY1325">
            <v>1</v>
          </cell>
          <cell r="AZ1325">
            <v>0</v>
          </cell>
          <cell r="BA1325">
            <v>0</v>
          </cell>
          <cell r="BB1325" t="str">
            <v>Seguimiento 2016</v>
          </cell>
          <cell r="BJ1325" t="str">
            <v>---</v>
          </cell>
          <cell r="BK1325" t="str">
            <v>---</v>
          </cell>
          <cell r="BL1325" t="str">
            <v>---</v>
          </cell>
          <cell r="BM1325">
            <v>10358000</v>
          </cell>
          <cell r="BN1325" t="str">
            <v>---</v>
          </cell>
          <cell r="BO1325" t="str">
            <v>---</v>
          </cell>
          <cell r="BP1325" t="str">
            <v>---</v>
          </cell>
          <cell r="BQ1325">
            <v>0</v>
          </cell>
          <cell r="BR1325">
            <v>1</v>
          </cell>
          <cell r="BS1325">
            <v>0</v>
          </cell>
          <cell r="BT1325" t="str">
            <v>---</v>
          </cell>
          <cell r="BU1325" t="str">
            <v>---</v>
          </cell>
          <cell r="BV1325" t="str">
            <v>---</v>
          </cell>
          <cell r="BW1325" t="str">
            <v>---</v>
          </cell>
          <cell r="BX1325">
            <v>65</v>
          </cell>
          <cell r="BY1325" t="str">
            <v>No reporta</v>
          </cell>
          <cell r="BZ1325" t="str">
            <v>Afectacion de suelos en un area aproximada de 21 m2.</v>
          </cell>
        </row>
        <row r="1326">
          <cell r="A1326" t="str">
            <v>LAM2211</v>
          </cell>
          <cell r="B1326" t="str">
            <v>Licencia Ambiental</v>
          </cell>
          <cell r="C1326" t="str">
            <v>CONSTRUCCION Y OPERACION DE LA RED DE DISTRIBUCION DOMICILIARIA DE GAS NATURAL EN LOS MUNICIPIOS DE BOJACA,COTA,FACATATIVA ,FUNZA,MOSQUERA,MADRID,TABIO,TENJO Y ZIPACON.</v>
          </cell>
          <cell r="D1326" t="str">
            <v xml:space="preserve">GAS NATURAL CUNDIBOYACENSE S.A. E.S.P. </v>
          </cell>
          <cell r="E1326" t="str">
            <v>Hidrocarburos</v>
          </cell>
          <cell r="F1326" t="str">
            <v>---</v>
          </cell>
          <cell r="G1326" t="str">
            <v>---</v>
          </cell>
          <cell r="H1326" t="str">
            <v>---</v>
          </cell>
          <cell r="I1326" t="str">
            <v>---</v>
          </cell>
          <cell r="J1326" t="str">
            <v>---</v>
          </cell>
          <cell r="K1326">
            <v>4</v>
          </cell>
          <cell r="O1326" t="str">
            <v>---</v>
          </cell>
          <cell r="P1326" t="str">
            <v>N/A</v>
          </cell>
          <cell r="Q1326" t="str">
            <v>---</v>
          </cell>
          <cell r="S1326" t="str">
            <v>---</v>
          </cell>
          <cell r="T1326" t="str">
            <v>---</v>
          </cell>
          <cell r="U1326">
            <v>0</v>
          </cell>
          <cell r="V1326" t="str">
            <v>ACUMULADO</v>
          </cell>
          <cell r="W1326" t="str">
            <v>CAR Y CORTOLIMA</v>
          </cell>
          <cell r="X1326" t="str">
            <v>Auto Avoca Conocimiento Medida Preventiva</v>
          </cell>
          <cell r="Y1326">
            <v>582</v>
          </cell>
          <cell r="Z1326">
            <v>36501</v>
          </cell>
          <cell r="AA1326" t="str">
            <v>N/A</v>
          </cell>
          <cell r="AB1326" t="str">
            <v>N/A</v>
          </cell>
          <cell r="AD1326" t="str">
            <v>---</v>
          </cell>
          <cell r="AE1326" t="str">
            <v>---</v>
          </cell>
          <cell r="AF1326" t="str">
            <v>---</v>
          </cell>
          <cell r="AG1326" t="str">
            <v>---</v>
          </cell>
          <cell r="AH1326" t="str">
            <v>---</v>
          </cell>
          <cell r="AI1326" t="str">
            <v>---</v>
          </cell>
          <cell r="AJ1326" t="str">
            <v>---</v>
          </cell>
          <cell r="AK1326" t="str">
            <v>---</v>
          </cell>
          <cell r="AL1326">
            <v>0</v>
          </cell>
          <cell r="AM1326" t="str">
            <v>---</v>
          </cell>
          <cell r="AN1326">
            <v>0</v>
          </cell>
          <cell r="AO1326">
            <v>0</v>
          </cell>
          <cell r="AP1326">
            <v>0</v>
          </cell>
          <cell r="AQ1326">
            <v>0</v>
          </cell>
          <cell r="AR1326">
            <v>0</v>
          </cell>
          <cell r="AS1326">
            <v>0</v>
          </cell>
          <cell r="AT1326">
            <v>0</v>
          </cell>
          <cell r="AU1326">
            <v>0</v>
          </cell>
          <cell r="AV1326">
            <v>0</v>
          </cell>
          <cell r="AW1326">
            <v>0</v>
          </cell>
          <cell r="AX1326">
            <v>0</v>
          </cell>
          <cell r="AY1326">
            <v>0</v>
          </cell>
          <cell r="AZ1326">
            <v>0</v>
          </cell>
          <cell r="BA1326">
            <v>0</v>
          </cell>
          <cell r="BB1326" t="str">
            <v>Sin Seguimiento</v>
          </cell>
          <cell r="BJ1326" t="str">
            <v>---</v>
          </cell>
          <cell r="BK1326" t="str">
            <v>---</v>
          </cell>
          <cell r="BL1326" t="str">
            <v>---</v>
          </cell>
          <cell r="BN1326" t="str">
            <v>---</v>
          </cell>
          <cell r="BO1326" t="str">
            <v>---</v>
          </cell>
          <cell r="BP1326" t="str">
            <v>---</v>
          </cell>
          <cell r="BQ1326" t="str">
            <v>---</v>
          </cell>
          <cell r="BR1326" t="str">
            <v>---</v>
          </cell>
          <cell r="BS1326" t="str">
            <v>---</v>
          </cell>
          <cell r="BT1326" t="str">
            <v>---</v>
          </cell>
          <cell r="BU1326" t="str">
            <v>---</v>
          </cell>
          <cell r="BV1326" t="str">
            <v>---</v>
          </cell>
          <cell r="BW1326" t="str">
            <v>---</v>
          </cell>
        </row>
        <row r="1327">
          <cell r="A1327" t="str">
            <v>LAM1974</v>
          </cell>
          <cell r="B1327" t="str">
            <v>Licencia Ambiental</v>
          </cell>
          <cell r="C1327" t="str">
            <v>DISPOSICION DE SUBPRODUCTOS DEL PROCESO DE PRODUCCION PLANTA OPERADORA POR SHELL COLOMBIA CORREGIMIENTO EL LLANITO MUNICIPIO DE BARRANCA.</v>
          </cell>
          <cell r="D1327" t="str">
            <v xml:space="preserve">SHELL COLOMBIA </v>
          </cell>
          <cell r="E1327" t="str">
            <v>Hidrocarburos</v>
          </cell>
          <cell r="F1327" t="str">
            <v>---</v>
          </cell>
          <cell r="G1327" t="str">
            <v>---</v>
          </cell>
          <cell r="H1327" t="str">
            <v>---</v>
          </cell>
          <cell r="I1327" t="str">
            <v>---</v>
          </cell>
          <cell r="J1327" t="str">
            <v>---</v>
          </cell>
          <cell r="K1327">
            <v>4</v>
          </cell>
          <cell r="O1327" t="str">
            <v>---</v>
          </cell>
          <cell r="P1327" t="str">
            <v>N/A</v>
          </cell>
          <cell r="Q1327" t="str">
            <v>---</v>
          </cell>
          <cell r="S1327" t="str">
            <v>---</v>
          </cell>
          <cell r="T1327" t="str">
            <v>---</v>
          </cell>
          <cell r="U1327">
            <v>0</v>
          </cell>
          <cell r="V1327" t="str">
            <v>ARCHIVADO</v>
          </cell>
          <cell r="W1327" t="str">
            <v>CAR Y CORTOLIMA</v>
          </cell>
          <cell r="X1327" t="str">
            <v>N/A</v>
          </cell>
          <cell r="Y1327" t="str">
            <v>N/A</v>
          </cell>
          <cell r="Z1327" t="str">
            <v>N/A</v>
          </cell>
          <cell r="AA1327" t="str">
            <v>N/A</v>
          </cell>
          <cell r="AB1327" t="str">
            <v>N/A</v>
          </cell>
          <cell r="AD1327" t="str">
            <v>---</v>
          </cell>
          <cell r="AE1327" t="str">
            <v>---</v>
          </cell>
          <cell r="AF1327" t="str">
            <v>---</v>
          </cell>
          <cell r="AG1327" t="str">
            <v>---</v>
          </cell>
          <cell r="AH1327" t="str">
            <v>---</v>
          </cell>
          <cell r="AI1327" t="str">
            <v>---</v>
          </cell>
          <cell r="AJ1327" t="str">
            <v>---</v>
          </cell>
          <cell r="AK1327" t="str">
            <v>---</v>
          </cell>
          <cell r="AL1327">
            <v>0</v>
          </cell>
          <cell r="AM1327" t="str">
            <v>---</v>
          </cell>
          <cell r="AN1327">
            <v>1</v>
          </cell>
          <cell r="AO1327">
            <v>0</v>
          </cell>
          <cell r="AP1327">
            <v>0</v>
          </cell>
          <cell r="AQ1327">
            <v>0</v>
          </cell>
          <cell r="AR1327">
            <v>0</v>
          </cell>
          <cell r="AS1327">
            <v>0</v>
          </cell>
          <cell r="AT1327">
            <v>0</v>
          </cell>
          <cell r="AU1327">
            <v>0</v>
          </cell>
          <cell r="AV1327">
            <v>0</v>
          </cell>
          <cell r="AW1327">
            <v>0</v>
          </cell>
          <cell r="AX1327">
            <v>0</v>
          </cell>
          <cell r="AY1327">
            <v>0</v>
          </cell>
          <cell r="AZ1327">
            <v>0</v>
          </cell>
          <cell r="BA1327">
            <v>0</v>
          </cell>
          <cell r="BB1327" t="str">
            <v>Seguimiento &lt; 2006</v>
          </cell>
          <cell r="BJ1327" t="str">
            <v>---</v>
          </cell>
          <cell r="BK1327" t="str">
            <v>---</v>
          </cell>
          <cell r="BL1327" t="str">
            <v>---</v>
          </cell>
          <cell r="BN1327" t="str">
            <v>---</v>
          </cell>
          <cell r="BO1327" t="str">
            <v>---</v>
          </cell>
          <cell r="BP1327" t="str">
            <v>---</v>
          </cell>
          <cell r="BQ1327" t="str">
            <v>---</v>
          </cell>
          <cell r="BR1327" t="str">
            <v>---</v>
          </cell>
          <cell r="BS1327" t="str">
            <v>---</v>
          </cell>
          <cell r="BT1327" t="str">
            <v>---</v>
          </cell>
          <cell r="BU1327" t="str">
            <v>---</v>
          </cell>
          <cell r="BV1327" t="str">
            <v>---</v>
          </cell>
          <cell r="BW1327" t="str">
            <v>---</v>
          </cell>
        </row>
        <row r="1328">
          <cell r="A1328" t="str">
            <v>LAM1903</v>
          </cell>
          <cell r="B1328" t="str">
            <v>Licencia Ambiental</v>
          </cell>
          <cell r="C1328" t="str">
            <v>BLOQUE DE PERFORACION EXPLORATORIA RETORNO, LOCALIZADO EN SABANA DE TORRES - SANTANDER</v>
          </cell>
          <cell r="D1328" t="str">
            <v xml:space="preserve">ECOPETROL S.A. </v>
          </cell>
          <cell r="E1328" t="str">
            <v>Hidrocarburos</v>
          </cell>
          <cell r="F1328" t="str">
            <v>Exploración</v>
          </cell>
          <cell r="G1328" t="str">
            <v>Exploración</v>
          </cell>
          <cell r="H1328" t="str">
            <v>ANLA</v>
          </cell>
          <cell r="J1328" t="str">
            <v>OPERACIÓN</v>
          </cell>
          <cell r="K1328">
            <v>4</v>
          </cell>
          <cell r="L1328">
            <v>3402396</v>
          </cell>
          <cell r="M1328">
            <v>4864086.047213112</v>
          </cell>
          <cell r="O1328" t="str">
            <v>CON VISITA</v>
          </cell>
          <cell r="P1328" t="str">
            <v>Media</v>
          </cell>
          <cell r="Q1328" t="str">
            <v>---</v>
          </cell>
          <cell r="S1328" t="str">
            <v>---</v>
          </cell>
          <cell r="T1328">
            <v>0</v>
          </cell>
          <cell r="U1328">
            <v>1</v>
          </cell>
          <cell r="V1328" t="str">
            <v>ACTIVO</v>
          </cell>
          <cell r="W1328" t="str">
            <v>CAS</v>
          </cell>
          <cell r="X1328" t="str">
            <v>Resolución otorga LA</v>
          </cell>
          <cell r="Y1328" t="str">
            <v>495</v>
          </cell>
          <cell r="Z1328">
            <v>36329</v>
          </cell>
          <cell r="AA1328" t="str">
            <v>SANTANDER</v>
          </cell>
          <cell r="AB1328" t="str">
            <v>SABANA DE TORRES</v>
          </cell>
          <cell r="AC1328" t="str">
            <v>CENTRO NORTE</v>
          </cell>
          <cell r="AD1328" t="str">
            <v>Sin definir</v>
          </cell>
          <cell r="AE1328">
            <v>12</v>
          </cell>
          <cell r="AF1328" t="str">
            <v>Operación</v>
          </cell>
          <cell r="AG1328" t="str">
            <v>Operación</v>
          </cell>
          <cell r="AH1328" t="str">
            <v>---</v>
          </cell>
          <cell r="AI1328" t="str">
            <v>---</v>
          </cell>
          <cell r="AJ1328" t="str">
            <v>---</v>
          </cell>
          <cell r="AK1328" t="str">
            <v>---</v>
          </cell>
          <cell r="AL1328">
            <v>0</v>
          </cell>
          <cell r="AM1328" t="str">
            <v>Si</v>
          </cell>
          <cell r="AN1328">
            <v>0</v>
          </cell>
          <cell r="AO1328">
            <v>0</v>
          </cell>
          <cell r="AP1328">
            <v>0</v>
          </cell>
          <cell r="AQ1328">
            <v>0</v>
          </cell>
          <cell r="AR1328">
            <v>0</v>
          </cell>
          <cell r="AS1328">
            <v>0</v>
          </cell>
          <cell r="AT1328">
            <v>0</v>
          </cell>
          <cell r="AU1328">
            <v>0</v>
          </cell>
          <cell r="AV1328">
            <v>0</v>
          </cell>
          <cell r="AW1328">
            <v>0</v>
          </cell>
          <cell r="AX1328">
            <v>0</v>
          </cell>
          <cell r="AY1328">
            <v>0</v>
          </cell>
          <cell r="AZ1328">
            <v>0</v>
          </cell>
          <cell r="BA1328">
            <v>0</v>
          </cell>
          <cell r="BB1328" t="str">
            <v>Sin Seguimiento</v>
          </cell>
          <cell r="BM1328">
            <v>102667830</v>
          </cell>
          <cell r="BN1328" t="str">
            <v>---</v>
          </cell>
          <cell r="BO1328" t="str">
            <v>---</v>
          </cell>
          <cell r="BP1328" t="str">
            <v>NO</v>
          </cell>
          <cell r="BQ1328" t="str">
            <v>---</v>
          </cell>
          <cell r="BR1328" t="str">
            <v>---</v>
          </cell>
          <cell r="BS1328" t="str">
            <v>---</v>
          </cell>
          <cell r="BT1328" t="str">
            <v>---</v>
          </cell>
          <cell r="BU1328" t="str">
            <v>---</v>
          </cell>
          <cell r="BV1328" t="str">
            <v>---</v>
          </cell>
          <cell r="BW1328" t="str">
            <v>---</v>
          </cell>
        </row>
        <row r="1329">
          <cell r="A1329" t="str">
            <v>LAM1073</v>
          </cell>
          <cell r="B1329" t="str">
            <v>Licencia Ambiental</v>
          </cell>
          <cell r="C1329" t="str">
            <v>PMA PERF. POZO EXPLORATORIO BALCÓN 9 (CAMPO BALCÓN).</v>
          </cell>
          <cell r="D1329" t="str">
            <v xml:space="preserve">HOCOL S.A. </v>
          </cell>
          <cell r="E1329" t="str">
            <v>Hidrocarburos</v>
          </cell>
          <cell r="F1329" t="str">
            <v>Exploración</v>
          </cell>
          <cell r="G1329" t="str">
            <v>Exploración</v>
          </cell>
          <cell r="H1329" t="str">
            <v>ANLA</v>
          </cell>
          <cell r="J1329" t="str">
            <v>OPERACIÓN</v>
          </cell>
          <cell r="K1329">
            <v>4</v>
          </cell>
          <cell r="L1329">
            <v>3402396</v>
          </cell>
          <cell r="M1329" t="str">
            <v>SOLO TERRESTRE</v>
          </cell>
          <cell r="N1329">
            <v>2156422.0549354833</v>
          </cell>
          <cell r="O1329" t="str">
            <v>CON VISITA</v>
          </cell>
          <cell r="P1329" t="str">
            <v>Media</v>
          </cell>
          <cell r="Q1329" t="str">
            <v>---</v>
          </cell>
          <cell r="S1329" t="str">
            <v>---</v>
          </cell>
          <cell r="T1329">
            <v>0</v>
          </cell>
          <cell r="U1329">
            <v>0</v>
          </cell>
          <cell r="V1329" t="str">
            <v>ACTIVO</v>
          </cell>
          <cell r="W1329" t="str">
            <v>CAM</v>
          </cell>
          <cell r="X1329" t="str">
            <v>Resolución otorga LA</v>
          </cell>
          <cell r="Y1329" t="str">
            <v>845</v>
          </cell>
          <cell r="Z1329">
            <v>35276</v>
          </cell>
          <cell r="AA1329" t="str">
            <v>HUILA</v>
          </cell>
          <cell r="AB1329" t="str">
            <v>AIPE</v>
          </cell>
          <cell r="AC1329" t="str">
            <v>N/A</v>
          </cell>
          <cell r="AD1329" t="str">
            <v>Sin definir</v>
          </cell>
          <cell r="AE1329">
            <v>12</v>
          </cell>
          <cell r="AF1329" t="str">
            <v>Operación</v>
          </cell>
          <cell r="AG1329" t="str">
            <v>Operación</v>
          </cell>
          <cell r="AH1329" t="str">
            <v>---</v>
          </cell>
          <cell r="AI1329" t="str">
            <v>---</v>
          </cell>
          <cell r="AJ1329" t="str">
            <v>---</v>
          </cell>
          <cell r="AK1329" t="str">
            <v>---</v>
          </cell>
          <cell r="AL1329">
            <v>0</v>
          </cell>
          <cell r="AM1329" t="str">
            <v>Si</v>
          </cell>
          <cell r="AN1329">
            <v>1</v>
          </cell>
          <cell r="AO1329">
            <v>0</v>
          </cell>
          <cell r="AP1329">
            <v>0</v>
          </cell>
          <cell r="AQ1329">
            <v>0</v>
          </cell>
          <cell r="AR1329">
            <v>0</v>
          </cell>
          <cell r="AS1329">
            <v>0</v>
          </cell>
          <cell r="AT1329">
            <v>0</v>
          </cell>
          <cell r="AU1329">
            <v>0</v>
          </cell>
          <cell r="AV1329">
            <v>0</v>
          </cell>
          <cell r="AW1329">
            <v>0</v>
          </cell>
          <cell r="AX1329">
            <v>0</v>
          </cell>
          <cell r="AY1329">
            <v>0</v>
          </cell>
          <cell r="AZ1329">
            <v>0</v>
          </cell>
          <cell r="BA1329">
            <v>0</v>
          </cell>
          <cell r="BB1329" t="str">
            <v>Seguimiento &lt; 2006</v>
          </cell>
          <cell r="BM1329">
            <v>102667830</v>
          </cell>
          <cell r="BN1329" t="str">
            <v>---</v>
          </cell>
          <cell r="BO1329" t="str">
            <v>---</v>
          </cell>
          <cell r="BP1329" t="str">
            <v>NO</v>
          </cell>
          <cell r="BQ1329" t="str">
            <v>---</v>
          </cell>
          <cell r="BR1329" t="str">
            <v>---</v>
          </cell>
          <cell r="BS1329" t="str">
            <v>---</v>
          </cell>
          <cell r="BT1329" t="str">
            <v>---</v>
          </cell>
          <cell r="BU1329" t="str">
            <v>---</v>
          </cell>
          <cell r="BV1329" t="str">
            <v>---</v>
          </cell>
          <cell r="BW1329" t="str">
            <v>---</v>
          </cell>
        </row>
        <row r="1330">
          <cell r="A1330" t="str">
            <v>LAM0819</v>
          </cell>
          <cell r="B1330" t="str">
            <v>Licencia Ambiental</v>
          </cell>
          <cell r="C1330" t="str">
            <v>CONSTRUCCIÓN OLEODUCTO SAN CAYETANO - VELÁSQUEZ.</v>
          </cell>
          <cell r="D1330" t="str">
            <v xml:space="preserve">ECOPETROL S.A. </v>
          </cell>
          <cell r="E1330" t="str">
            <v>Hidrocarburos</v>
          </cell>
          <cell r="F1330" t="str">
            <v>---</v>
          </cell>
          <cell r="G1330" t="str">
            <v>---</v>
          </cell>
          <cell r="H1330" t="str">
            <v>---</v>
          </cell>
          <cell r="I1330" t="str">
            <v>---</v>
          </cell>
          <cell r="J1330" t="str">
            <v>---</v>
          </cell>
          <cell r="O1330" t="str">
            <v>---</v>
          </cell>
          <cell r="P1330" t="str">
            <v>N/A</v>
          </cell>
          <cell r="Q1330" t="str">
            <v>---</v>
          </cell>
          <cell r="S1330" t="str">
            <v>---</v>
          </cell>
          <cell r="T1330" t="str">
            <v>---</v>
          </cell>
          <cell r="U1330">
            <v>0</v>
          </cell>
          <cell r="V1330" t="str">
            <v>ACUMULADO</v>
          </cell>
          <cell r="W1330" t="str">
            <v>CAR Y CORTOLIMA</v>
          </cell>
          <cell r="X1330" t="str">
            <v>Auto Avoca Conocimiento Medida Preventiva</v>
          </cell>
          <cell r="Y1330">
            <v>24</v>
          </cell>
          <cell r="Z1330">
            <v>35815</v>
          </cell>
          <cell r="AA1330" t="str">
            <v>N/A</v>
          </cell>
          <cell r="AB1330" t="str">
            <v>N/A</v>
          </cell>
          <cell r="AD1330" t="str">
            <v>---</v>
          </cell>
          <cell r="AE1330" t="str">
            <v>---</v>
          </cell>
          <cell r="AF1330" t="str">
            <v>---</v>
          </cell>
          <cell r="AG1330" t="str">
            <v>---</v>
          </cell>
          <cell r="AH1330" t="str">
            <v>---</v>
          </cell>
          <cell r="AI1330" t="str">
            <v>---</v>
          </cell>
          <cell r="AJ1330" t="str">
            <v>---</v>
          </cell>
          <cell r="AK1330" t="str">
            <v>---</v>
          </cell>
          <cell r="AL1330">
            <v>0</v>
          </cell>
          <cell r="AM1330" t="str">
            <v>---</v>
          </cell>
          <cell r="AN1330">
            <v>0</v>
          </cell>
          <cell r="AO1330">
            <v>0</v>
          </cell>
          <cell r="AP1330">
            <v>0</v>
          </cell>
          <cell r="AQ1330">
            <v>0</v>
          </cell>
          <cell r="AR1330">
            <v>0</v>
          </cell>
          <cell r="AS1330">
            <v>0</v>
          </cell>
          <cell r="AT1330">
            <v>0</v>
          </cell>
          <cell r="AU1330">
            <v>0</v>
          </cell>
          <cell r="AV1330">
            <v>0</v>
          </cell>
          <cell r="AW1330">
            <v>0</v>
          </cell>
          <cell r="AX1330">
            <v>0</v>
          </cell>
          <cell r="AY1330">
            <v>0</v>
          </cell>
          <cell r="AZ1330">
            <v>0</v>
          </cell>
          <cell r="BA1330">
            <v>0</v>
          </cell>
          <cell r="BB1330" t="str">
            <v>Sin Seguimiento</v>
          </cell>
          <cell r="BJ1330" t="str">
            <v>---</v>
          </cell>
          <cell r="BK1330" t="str">
            <v>---</v>
          </cell>
          <cell r="BL1330" t="str">
            <v>---</v>
          </cell>
          <cell r="BN1330" t="str">
            <v>---</v>
          </cell>
          <cell r="BO1330" t="str">
            <v>---</v>
          </cell>
          <cell r="BP1330" t="str">
            <v>---</v>
          </cell>
          <cell r="BQ1330" t="str">
            <v>---</v>
          </cell>
          <cell r="BR1330" t="str">
            <v>---</v>
          </cell>
          <cell r="BS1330" t="str">
            <v>---</v>
          </cell>
          <cell r="BT1330" t="str">
            <v>---</v>
          </cell>
          <cell r="BU1330" t="str">
            <v>---</v>
          </cell>
          <cell r="BV1330" t="str">
            <v>---</v>
          </cell>
          <cell r="BW1330" t="str">
            <v>---</v>
          </cell>
        </row>
        <row r="1331">
          <cell r="A1331" t="str">
            <v>LAM4300</v>
          </cell>
          <cell r="B1331" t="str">
            <v>Diagnostico Ambiental de Alternativas</v>
          </cell>
          <cell r="C1331" t="str">
            <v>Construcción del Oleoducto Santana – Terminal Orito 1</v>
          </cell>
          <cell r="D1331" t="str">
            <v xml:space="preserve">GRAN TIERRA ENERGY COLOMBIA LTD. </v>
          </cell>
          <cell r="E1331" t="str">
            <v>Hidrocarburos</v>
          </cell>
          <cell r="F1331" t="str">
            <v>Transporte y Conducción</v>
          </cell>
          <cell r="G1331" t="str">
            <v>Transporte y Conducción</v>
          </cell>
          <cell r="H1331" t="str">
            <v>ANLA</v>
          </cell>
          <cell r="J1331" t="str">
            <v>OPERACIÓN</v>
          </cell>
          <cell r="K1331">
            <v>5</v>
          </cell>
          <cell r="L1331">
            <v>4252995</v>
          </cell>
          <cell r="M1331">
            <v>4903284.5855999999</v>
          </cell>
          <cell r="O1331" t="str">
            <v>DOCUMENTAL</v>
          </cell>
          <cell r="P1331" t="str">
            <v>Media</v>
          </cell>
          <cell r="Q1331" t="str">
            <v>---</v>
          </cell>
          <cell r="S1331" t="str">
            <v>---</v>
          </cell>
          <cell r="T1331">
            <v>0</v>
          </cell>
          <cell r="U1331">
            <v>1</v>
          </cell>
          <cell r="V1331" t="str">
            <v>ACTIVO</v>
          </cell>
          <cell r="W1331" t="str">
            <v>CORPOAMAZONIA</v>
          </cell>
          <cell r="X1331" t="str">
            <v>Auto definición DAA</v>
          </cell>
          <cell r="Y1331">
            <v>770</v>
          </cell>
          <cell r="Z1331">
            <v>39892</v>
          </cell>
          <cell r="AA1331" t="str">
            <v>PUTUMAYO</v>
          </cell>
          <cell r="AB1331" t="str">
            <v>ORITO</v>
          </cell>
          <cell r="AC1331" t="str">
            <v>AMAZONIA Y PACIFICO</v>
          </cell>
          <cell r="AD1331" t="str">
            <v>---</v>
          </cell>
          <cell r="AE1331">
            <v>12</v>
          </cell>
          <cell r="AF1331" t="str">
            <v>Operación</v>
          </cell>
          <cell r="AG1331" t="str">
            <v>Operación</v>
          </cell>
          <cell r="AH1331" t="str">
            <v>---</v>
          </cell>
          <cell r="AI1331" t="str">
            <v>---</v>
          </cell>
          <cell r="AJ1331" t="str">
            <v>---</v>
          </cell>
          <cell r="AK1331" t="str">
            <v>---</v>
          </cell>
          <cell r="AL1331">
            <v>0</v>
          </cell>
          <cell r="AM1331" t="str">
            <v>Si</v>
          </cell>
          <cell r="AN1331">
            <v>0</v>
          </cell>
          <cell r="AO1331">
            <v>0</v>
          </cell>
          <cell r="AP1331">
            <v>0</v>
          </cell>
          <cell r="AQ1331">
            <v>0</v>
          </cell>
          <cell r="AR1331">
            <v>0</v>
          </cell>
          <cell r="AS1331">
            <v>0</v>
          </cell>
          <cell r="AT1331">
            <v>0</v>
          </cell>
          <cell r="AU1331">
            <v>0</v>
          </cell>
          <cell r="AV1331">
            <v>0</v>
          </cell>
          <cell r="AW1331">
            <v>0</v>
          </cell>
          <cell r="AX1331">
            <v>0</v>
          </cell>
          <cell r="AY1331">
            <v>0</v>
          </cell>
          <cell r="AZ1331">
            <v>0</v>
          </cell>
          <cell r="BA1331">
            <v>0</v>
          </cell>
          <cell r="BB1331" t="str">
            <v>Sin Seguimiento</v>
          </cell>
          <cell r="BJ1331" t="str">
            <v>---</v>
          </cell>
          <cell r="BK1331" t="str">
            <v>---</v>
          </cell>
          <cell r="BL1331" t="str">
            <v>---</v>
          </cell>
          <cell r="BM1331">
            <v>10358000</v>
          </cell>
          <cell r="BN1331" t="str">
            <v>---</v>
          </cell>
          <cell r="BO1331" t="str">
            <v>---</v>
          </cell>
          <cell r="BP1331" t="str">
            <v>---</v>
          </cell>
          <cell r="BQ1331" t="str">
            <v>---</v>
          </cell>
          <cell r="BR1331" t="str">
            <v>---</v>
          </cell>
          <cell r="BS1331" t="str">
            <v>---</v>
          </cell>
          <cell r="BT1331" t="str">
            <v>---</v>
          </cell>
          <cell r="BU1331" t="str">
            <v>---</v>
          </cell>
          <cell r="BV1331" t="str">
            <v>---</v>
          </cell>
          <cell r="BW1331" t="str">
            <v>---</v>
          </cell>
        </row>
        <row r="1332">
          <cell r="A1332" t="str">
            <v>LAM3590</v>
          </cell>
          <cell r="B1332" t="str">
            <v>Licencia Ambiental</v>
          </cell>
          <cell r="C1332" t="str">
            <v>Área de Interés para la Perforación Exploratoria Lince-Lince</v>
          </cell>
          <cell r="D1332" t="str">
            <v xml:space="preserve">INTEROIL COLOMBIA EXPLORATION AND PRODUCTION </v>
          </cell>
          <cell r="E1332" t="str">
            <v>Hidrocarburos</v>
          </cell>
          <cell r="F1332" t="str">
            <v>Exploración</v>
          </cell>
          <cell r="G1332" t="str">
            <v>Exploración</v>
          </cell>
          <cell r="H1332" t="str">
            <v>ANLA</v>
          </cell>
          <cell r="J1332" t="str">
            <v>OPERACIÓN</v>
          </cell>
          <cell r="K1332">
            <v>4</v>
          </cell>
          <cell r="L1332">
            <v>3402396</v>
          </cell>
          <cell r="M1332" t="str">
            <v>SOLO TERRESTRE</v>
          </cell>
          <cell r="N1332">
            <v>1975893.839205882</v>
          </cell>
          <cell r="O1332" t="str">
            <v>CON VISITA</v>
          </cell>
          <cell r="P1332" t="str">
            <v>Media</v>
          </cell>
          <cell r="Q1332" t="str">
            <v>---</v>
          </cell>
          <cell r="S1332" t="str">
            <v>---</v>
          </cell>
          <cell r="T1332">
            <v>0</v>
          </cell>
          <cell r="U1332">
            <v>3</v>
          </cell>
          <cell r="V1332" t="str">
            <v>ACTIVO</v>
          </cell>
          <cell r="W1332" t="str">
            <v>CORPORINOQUIA</v>
          </cell>
          <cell r="X1332" t="str">
            <v>Resolución otorga LA</v>
          </cell>
          <cell r="Y1332" t="str">
            <v>773</v>
          </cell>
          <cell r="Z1332">
            <v>39211.502118287033</v>
          </cell>
          <cell r="AA1332" t="str">
            <v>CASANARE</v>
          </cell>
          <cell r="AB1332" t="str">
            <v>OROCUE</v>
          </cell>
          <cell r="AC1332" t="str">
            <v>N/A</v>
          </cell>
          <cell r="AD1332" t="str">
            <v>Dos durante la ejecución de cada pozo de perforación exploratoria, de la siguiente manera: al finalizar las etapas de construcción y perforación incluidas las pruebas cortas de producción y otro al finalizar la etapa de pruebas extensas de producción</v>
          </cell>
          <cell r="AE1332">
            <v>12</v>
          </cell>
          <cell r="AF1332" t="str">
            <v>Operación</v>
          </cell>
          <cell r="AG1332" t="str">
            <v>Operación</v>
          </cell>
          <cell r="AH1332" t="str">
            <v>---</v>
          </cell>
          <cell r="AI1332" t="str">
            <v>---</v>
          </cell>
          <cell r="AJ1332" t="str">
            <v>---</v>
          </cell>
          <cell r="AK1332" t="str">
            <v>---</v>
          </cell>
          <cell r="AL1332">
            <v>2</v>
          </cell>
          <cell r="AM1332" t="str">
            <v>Si</v>
          </cell>
          <cell r="AN1332">
            <v>0</v>
          </cell>
          <cell r="AO1332">
            <v>0</v>
          </cell>
          <cell r="AP1332">
            <v>0</v>
          </cell>
          <cell r="AQ1332">
            <v>1</v>
          </cell>
          <cell r="AR1332">
            <v>1</v>
          </cell>
          <cell r="AS1332">
            <v>0</v>
          </cell>
          <cell r="AT1332">
            <v>1</v>
          </cell>
          <cell r="AU1332">
            <v>0</v>
          </cell>
          <cell r="AV1332">
            <v>0</v>
          </cell>
          <cell r="AW1332">
            <v>0</v>
          </cell>
          <cell r="AX1332">
            <v>1</v>
          </cell>
          <cell r="AY1332">
            <v>0</v>
          </cell>
          <cell r="AZ1332">
            <v>0</v>
          </cell>
          <cell r="BA1332">
            <v>0</v>
          </cell>
          <cell r="BB1332" t="str">
            <v>Seguimiento 2015</v>
          </cell>
          <cell r="BM1332">
            <v>102667830</v>
          </cell>
          <cell r="BN1332" t="str">
            <v>---</v>
          </cell>
          <cell r="BO1332" t="str">
            <v>---</v>
          </cell>
          <cell r="BP1332" t="str">
            <v>NO</v>
          </cell>
          <cell r="BQ1332">
            <v>1</v>
          </cell>
          <cell r="BR1332">
            <v>1</v>
          </cell>
          <cell r="BS1332">
            <v>0</v>
          </cell>
          <cell r="BT1332" t="str">
            <v>---</v>
          </cell>
          <cell r="BU1332" t="str">
            <v>---</v>
          </cell>
          <cell r="BV1332" t="str">
            <v>---</v>
          </cell>
          <cell r="BW1332" t="str">
            <v>---</v>
          </cell>
        </row>
        <row r="1333">
          <cell r="A1333" t="str">
            <v>LAV0009-00-2015</v>
          </cell>
          <cell r="B1333" t="str">
            <v>Licencia Ambiental</v>
          </cell>
          <cell r="C1333" t="str">
            <v>ÁREA DE PERFORACIÓN EXPLORATORIA OROPRIETO - CORINDÓN - ÁREA DE PERFORACIÓN EXPLORATORIA OROPRIETO - CORINDÓN</v>
          </cell>
          <cell r="D1333" t="str">
            <v xml:space="preserve">ECOPETROL S.A. </v>
          </cell>
          <cell r="E1333" t="str">
            <v>Hidrocarburos</v>
          </cell>
          <cell r="F1333" t="str">
            <v>Exploración</v>
          </cell>
          <cell r="G1333" t="str">
            <v>Exploración</v>
          </cell>
          <cell r="H1333" t="str">
            <v>ANLA</v>
          </cell>
          <cell r="J1333" t="str">
            <v>OPERACIÓN</v>
          </cell>
          <cell r="K1333">
            <v>4</v>
          </cell>
          <cell r="L1333">
            <v>3402396</v>
          </cell>
          <cell r="M1333">
            <v>842904.16585714289</v>
          </cell>
          <cell r="N1333">
            <v>1975893.839205882</v>
          </cell>
          <cell r="O1333" t="str">
            <v>CON VISITA</v>
          </cell>
          <cell r="P1333" t="str">
            <v>---</v>
          </cell>
          <cell r="Q1333" t="str">
            <v>---</v>
          </cell>
          <cell r="S1333" t="str">
            <v>---</v>
          </cell>
          <cell r="T1333">
            <v>0</v>
          </cell>
          <cell r="U1333" t="str">
            <v>---</v>
          </cell>
          <cell r="V1333" t="str">
            <v>ACTIVO</v>
          </cell>
          <cell r="W1333" t="str">
            <v>CORPORINOQUIA</v>
          </cell>
          <cell r="X1333" t="str">
            <v>Resolución otorga LA</v>
          </cell>
          <cell r="Y1333">
            <v>978</v>
          </cell>
          <cell r="Z1333">
            <v>43284</v>
          </cell>
          <cell r="AA1333" t="str">
            <v>ARAUCA</v>
          </cell>
          <cell r="AB1333" t="str">
            <v>ARAUQUITA</v>
          </cell>
          <cell r="AC1333" t="str">
            <v>N/A</v>
          </cell>
          <cell r="AD1333" t="str">
            <v>---</v>
          </cell>
          <cell r="AE1333">
            <v>12</v>
          </cell>
          <cell r="AF1333" t="str">
            <v>Operación</v>
          </cell>
          <cell r="AG1333" t="str">
            <v>Operación</v>
          </cell>
          <cell r="AH1333" t="str">
            <v>---</v>
          </cell>
          <cell r="AI1333" t="str">
            <v>---</v>
          </cell>
          <cell r="AJ1333" t="str">
            <v>---</v>
          </cell>
          <cell r="AK1333" t="str">
            <v>---</v>
          </cell>
          <cell r="AL1333">
            <v>0</v>
          </cell>
          <cell r="AM1333" t="str">
            <v>Si</v>
          </cell>
          <cell r="AN1333">
            <v>0</v>
          </cell>
          <cell r="AO1333">
            <v>0</v>
          </cell>
          <cell r="AP1333">
            <v>0</v>
          </cell>
          <cell r="AQ1333">
            <v>0</v>
          </cell>
          <cell r="AR1333">
            <v>0</v>
          </cell>
          <cell r="AS1333">
            <v>0</v>
          </cell>
          <cell r="AT1333">
            <v>0</v>
          </cell>
          <cell r="AU1333">
            <v>0</v>
          </cell>
          <cell r="AV1333">
            <v>0</v>
          </cell>
          <cell r="AW1333">
            <v>0</v>
          </cell>
          <cell r="AX1333">
            <v>0</v>
          </cell>
          <cell r="AY1333">
            <v>0</v>
          </cell>
          <cell r="AZ1333">
            <v>0</v>
          </cell>
          <cell r="BA1333">
            <v>0</v>
          </cell>
          <cell r="BB1333" t="str">
            <v>Sin Seguimiento</v>
          </cell>
          <cell r="BM1333">
            <v>102667830</v>
          </cell>
          <cell r="BN1333" t="str">
            <v>---</v>
          </cell>
          <cell r="BO1333" t="str">
            <v>---</v>
          </cell>
          <cell r="BP1333" t="str">
            <v>NO</v>
          </cell>
          <cell r="BQ1333" t="str">
            <v>---</v>
          </cell>
          <cell r="BR1333" t="str">
            <v>---</v>
          </cell>
          <cell r="BS1333" t="str">
            <v>---</v>
          </cell>
          <cell r="BT1333" t="str">
            <v>---</v>
          </cell>
          <cell r="BU1333" t="str">
            <v>---</v>
          </cell>
          <cell r="BV1333" t="str">
            <v>---</v>
          </cell>
          <cell r="BW1333" t="str">
            <v>---</v>
          </cell>
        </row>
        <row r="1334">
          <cell r="A1334" t="str">
            <v>LAM3268</v>
          </cell>
          <cell r="B1334" t="str">
            <v>Plan de Manejo Ambiental</v>
          </cell>
          <cell r="C1334" t="str">
            <v>FASE DE PRODUCCIÓN DEL POZO NANCY-1</v>
          </cell>
          <cell r="D1334" t="str">
            <v xml:space="preserve">II&amp;UNION TEMPORAL </v>
          </cell>
          <cell r="E1334" t="str">
            <v>Hidrocarburos</v>
          </cell>
          <cell r="F1334" t="str">
            <v>Explotación</v>
          </cell>
          <cell r="G1334" t="str">
            <v>Explotación</v>
          </cell>
          <cell r="H1334" t="str">
            <v>ANLA</v>
          </cell>
          <cell r="J1334" t="str">
            <v>OPERACIÓN</v>
          </cell>
          <cell r="K1334">
            <v>5</v>
          </cell>
          <cell r="L1334">
            <v>4252995</v>
          </cell>
          <cell r="M1334">
            <v>4903284.5855999999</v>
          </cell>
          <cell r="O1334" t="str">
            <v>CON VISITA</v>
          </cell>
          <cell r="P1334" t="str">
            <v>---</v>
          </cell>
          <cell r="Q1334" t="str">
            <v>---</v>
          </cell>
          <cell r="S1334" t="str">
            <v>---</v>
          </cell>
          <cell r="T1334">
            <v>0.75</v>
          </cell>
          <cell r="U1334" t="str">
            <v>---</v>
          </cell>
          <cell r="V1334" t="str">
            <v>ACTIVO</v>
          </cell>
          <cell r="W1334" t="str">
            <v>CORPOAMAZONIA</v>
          </cell>
          <cell r="X1334" t="str">
            <v>Resolución establece PMA</v>
          </cell>
          <cell r="Y1334">
            <v>1167</v>
          </cell>
          <cell r="Z1334">
            <v>43306</v>
          </cell>
          <cell r="AA1334" t="str">
            <v>PUTUMAYO</v>
          </cell>
          <cell r="AB1334" t="str">
            <v>ORITO</v>
          </cell>
          <cell r="AC1334" t="str">
            <v>AMAZONIA Y PACIFICO</v>
          </cell>
          <cell r="AD1334" t="str">
            <v>---</v>
          </cell>
          <cell r="AE1334">
            <v>12</v>
          </cell>
          <cell r="AF1334" t="str">
            <v>Operación</v>
          </cell>
          <cell r="AG1334" t="str">
            <v>Operación</v>
          </cell>
          <cell r="AH1334" t="str">
            <v>---</v>
          </cell>
          <cell r="AI1334" t="str">
            <v>---</v>
          </cell>
          <cell r="AJ1334" t="str">
            <v>---</v>
          </cell>
          <cell r="AK1334" t="str">
            <v>---</v>
          </cell>
          <cell r="AL1334">
            <v>0</v>
          </cell>
          <cell r="AM1334" t="str">
            <v>Si</v>
          </cell>
          <cell r="AN1334">
            <v>0</v>
          </cell>
          <cell r="AO1334">
            <v>0</v>
          </cell>
          <cell r="AP1334">
            <v>0</v>
          </cell>
          <cell r="AQ1334">
            <v>0</v>
          </cell>
          <cell r="AR1334">
            <v>0</v>
          </cell>
          <cell r="AS1334">
            <v>0</v>
          </cell>
          <cell r="AT1334">
            <v>0</v>
          </cell>
          <cell r="AU1334">
            <v>0</v>
          </cell>
          <cell r="AV1334">
            <v>0</v>
          </cell>
          <cell r="AW1334">
            <v>0</v>
          </cell>
          <cell r="AX1334">
            <v>0</v>
          </cell>
          <cell r="AY1334">
            <v>0</v>
          </cell>
          <cell r="AZ1334">
            <v>0</v>
          </cell>
          <cell r="BA1334">
            <v>0</v>
          </cell>
          <cell r="BB1334" t="str">
            <v>Sin Seguimiento</v>
          </cell>
          <cell r="BM1334">
            <v>123220760</v>
          </cell>
          <cell r="BN1334" t="str">
            <v>VISITA</v>
          </cell>
          <cell r="BO1334">
            <v>116246000</v>
          </cell>
          <cell r="BP1334" t="str">
            <v>---</v>
          </cell>
          <cell r="BQ1334">
            <v>0</v>
          </cell>
          <cell r="BR1334">
            <v>1</v>
          </cell>
          <cell r="BS1334">
            <v>0</v>
          </cell>
          <cell r="BT1334" t="str">
            <v>---</v>
          </cell>
          <cell r="BU1334" t="str">
            <v>---</v>
          </cell>
          <cell r="BV1334" t="str">
            <v>---</v>
          </cell>
          <cell r="BW1334" t="str">
            <v>---</v>
          </cell>
        </row>
        <row r="1335">
          <cell r="A1335" t="str">
            <v>LAV0003-12</v>
          </cell>
          <cell r="B1335" t="str">
            <v>Licencia ambiental</v>
          </cell>
          <cell r="C1335" t="str">
            <v>Construcción de la Estación de Compresión de Gas de La Sabana.</v>
          </cell>
          <cell r="D1335" t="str">
            <v xml:space="preserve">TRANSPORTADORA DE GAS INTERNACIONAL S.A. E.S.P. - TGI S.A. E.S.P. </v>
          </cell>
          <cell r="E1335" t="str">
            <v>Hidrocarburos</v>
          </cell>
          <cell r="F1335" t="str">
            <v>Transporte y Conducción</v>
          </cell>
          <cell r="G1335" t="str">
            <v>Transporte y Conducción</v>
          </cell>
          <cell r="H1335" t="str">
            <v>ANLA</v>
          </cell>
          <cell r="J1335" t="str">
            <v>OPERACIÓN</v>
          </cell>
          <cell r="K1335">
            <v>5</v>
          </cell>
          <cell r="L1335">
            <v>4252995</v>
          </cell>
          <cell r="M1335" t="str">
            <v>SOLO TERRESTRE</v>
          </cell>
          <cell r="O1335" t="str">
            <v>DOCUMENTAL</v>
          </cell>
          <cell r="P1335" t="str">
            <v>Media</v>
          </cell>
          <cell r="Q1335" t="str">
            <v>---</v>
          </cell>
          <cell r="S1335" t="str">
            <v>---</v>
          </cell>
          <cell r="T1335">
            <v>0</v>
          </cell>
          <cell r="U1335" t="str">
            <v>ACTIVO</v>
          </cell>
          <cell r="V1335" t="str">
            <v>ACTIVO</v>
          </cell>
          <cell r="W1335" t="str">
            <v>CAR</v>
          </cell>
          <cell r="X1335" t="str">
            <v>Resolución Otorga Licencia</v>
          </cell>
          <cell r="Y1335" t="str">
            <v>89</v>
          </cell>
          <cell r="Z1335">
            <v>41311.711909953701</v>
          </cell>
          <cell r="AA1335" t="str">
            <v>CUNDINAMARCA</v>
          </cell>
          <cell r="AB1335" t="str">
            <v>CAJICA</v>
          </cell>
          <cell r="AC1335" t="str">
            <v>CENTRO Y EJE CAFETERO</v>
          </cell>
          <cell r="AD1335" t="str">
            <v>SEMESTRAL</v>
          </cell>
          <cell r="AE1335">
            <v>6</v>
          </cell>
          <cell r="AF1335" t="str">
            <v>Operación</v>
          </cell>
          <cell r="AG1335" t="str">
            <v>Operación</v>
          </cell>
          <cell r="AH1335" t="str">
            <v>---</v>
          </cell>
          <cell r="AI1335" t="str">
            <v>---</v>
          </cell>
          <cell r="AJ1335" t="str">
            <v>---</v>
          </cell>
          <cell r="AK1335" t="str">
            <v>---</v>
          </cell>
          <cell r="AL1335">
            <v>2</v>
          </cell>
          <cell r="AM1335" t="str">
            <v>Si</v>
          </cell>
          <cell r="AN1335">
            <v>0</v>
          </cell>
          <cell r="AO1335">
            <v>0</v>
          </cell>
          <cell r="AP1335">
            <v>0</v>
          </cell>
          <cell r="AQ1335">
            <v>0</v>
          </cell>
          <cell r="AR1335">
            <v>0</v>
          </cell>
          <cell r="AS1335">
            <v>0</v>
          </cell>
          <cell r="AT1335">
            <v>0</v>
          </cell>
          <cell r="AU1335">
            <v>0</v>
          </cell>
          <cell r="AV1335">
            <v>0</v>
          </cell>
          <cell r="AW1335">
            <v>1</v>
          </cell>
          <cell r="AX1335">
            <v>0</v>
          </cell>
          <cell r="AY1335">
            <v>1</v>
          </cell>
          <cell r="AZ1335">
            <v>0</v>
          </cell>
          <cell r="BA1335">
            <v>0</v>
          </cell>
          <cell r="BB1335" t="str">
            <v>Seguimiento 2016</v>
          </cell>
          <cell r="BJ1335" t="str">
            <v>---</v>
          </cell>
          <cell r="BK1335" t="str">
            <v>---</v>
          </cell>
          <cell r="BL1335" t="str">
            <v>---</v>
          </cell>
          <cell r="BM1335">
            <v>10358000</v>
          </cell>
          <cell r="BN1335" t="str">
            <v>---</v>
          </cell>
          <cell r="BO1335" t="str">
            <v>---</v>
          </cell>
          <cell r="BP1335" t="str">
            <v>---</v>
          </cell>
          <cell r="BQ1335">
            <v>1</v>
          </cell>
          <cell r="BR1335">
            <v>0</v>
          </cell>
          <cell r="BS1335">
            <v>0</v>
          </cell>
          <cell r="BT1335" t="str">
            <v>---</v>
          </cell>
          <cell r="BU1335" t="str">
            <v>---</v>
          </cell>
          <cell r="BV1335" t="str">
            <v>---</v>
          </cell>
          <cell r="BW1335" t="str">
            <v>---</v>
          </cell>
        </row>
        <row r="1336">
          <cell r="A1336" t="str">
            <v>LAM3941</v>
          </cell>
          <cell r="B1336" t="str">
            <v>Licencia ambiental</v>
          </cell>
          <cell r="C1336" t="str">
            <v>AREA DE INTERES CASTOR A</v>
          </cell>
          <cell r="D1336" t="str">
            <v>PETROMINERALES COLOMBIA LTDA</v>
          </cell>
          <cell r="E1336" t="str">
            <v>Hidrocarburos</v>
          </cell>
          <cell r="F1336" t="str">
            <v>Explotación</v>
          </cell>
          <cell r="G1336" t="str">
            <v>Explotación</v>
          </cell>
          <cell r="H1336" t="str">
            <v>ANLA</v>
          </cell>
          <cell r="J1336" t="str">
            <v>OPERACIÓN</v>
          </cell>
          <cell r="K1336">
            <v>5</v>
          </cell>
          <cell r="L1336">
            <v>4252995</v>
          </cell>
          <cell r="M1336">
            <v>5212877.2297297325</v>
          </cell>
          <cell r="O1336" t="str">
            <v>CON VISITA</v>
          </cell>
          <cell r="P1336" t="str">
            <v>---</v>
          </cell>
          <cell r="Q1336" t="str">
            <v>---</v>
          </cell>
          <cell r="S1336" t="str">
            <v>---</v>
          </cell>
          <cell r="T1336">
            <v>0.75</v>
          </cell>
          <cell r="U1336" t="str">
            <v>---</v>
          </cell>
          <cell r="V1336" t="str">
            <v>ACTIVO</v>
          </cell>
          <cell r="W1336" t="str">
            <v>CORPORINOQUIA</v>
          </cell>
          <cell r="X1336" t="str">
            <v>Resolución otorga LA</v>
          </cell>
          <cell r="Y1336" t="str">
            <v>450</v>
          </cell>
          <cell r="Z1336">
            <v>39533.717129166667</v>
          </cell>
          <cell r="AA1336" t="str">
            <v>CASANARE</v>
          </cell>
          <cell r="AB1336" t="str">
            <v>SAN LUIS DE PALENQUE - TRINIDAD</v>
          </cell>
          <cell r="AC1336" t="str">
            <v>ORINOQUIA</v>
          </cell>
          <cell r="AD1336" t="str">
            <v>---</v>
          </cell>
          <cell r="AE1336">
            <v>12</v>
          </cell>
          <cell r="AF1336" t="str">
            <v>Operación</v>
          </cell>
          <cell r="AG1336" t="str">
            <v>Operación</v>
          </cell>
          <cell r="AH1336" t="str">
            <v>---</v>
          </cell>
          <cell r="AI1336" t="str">
            <v>---</v>
          </cell>
          <cell r="AJ1336" t="str">
            <v>---</v>
          </cell>
          <cell r="AK1336" t="str">
            <v>---</v>
          </cell>
          <cell r="AL1336">
            <v>2</v>
          </cell>
          <cell r="AM1336" t="str">
            <v>Si</v>
          </cell>
          <cell r="AN1336">
            <v>0</v>
          </cell>
          <cell r="AO1336">
            <v>0</v>
          </cell>
          <cell r="AP1336">
            <v>0</v>
          </cell>
          <cell r="AQ1336">
            <v>1</v>
          </cell>
          <cell r="AR1336">
            <v>0</v>
          </cell>
          <cell r="AS1336">
            <v>0</v>
          </cell>
          <cell r="AT1336">
            <v>1</v>
          </cell>
          <cell r="AU1336">
            <v>0</v>
          </cell>
          <cell r="AV1336">
            <v>0</v>
          </cell>
          <cell r="AW1336">
            <v>0</v>
          </cell>
          <cell r="AX1336">
            <v>0</v>
          </cell>
          <cell r="AY1336">
            <v>0</v>
          </cell>
          <cell r="AZ1336">
            <v>1</v>
          </cell>
          <cell r="BA1336">
            <v>0</v>
          </cell>
          <cell r="BB1336" t="str">
            <v>Seguimiento 2017</v>
          </cell>
          <cell r="BM1336">
            <v>95572652.799999997</v>
          </cell>
          <cell r="BN1336" t="str">
            <v>VISITA</v>
          </cell>
          <cell r="BO1336">
            <v>90162880</v>
          </cell>
          <cell r="BP1336" t="str">
            <v>---</v>
          </cell>
          <cell r="BQ1336">
            <v>0</v>
          </cell>
          <cell r="BR1336">
            <v>2</v>
          </cell>
          <cell r="BS1336">
            <v>0</v>
          </cell>
          <cell r="BT1336" t="str">
            <v>---</v>
          </cell>
          <cell r="BU1336" t="str">
            <v>---</v>
          </cell>
          <cell r="BV1336" t="str">
            <v>---</v>
          </cell>
          <cell r="BW1336" t="str">
            <v>---</v>
          </cell>
        </row>
        <row r="1337">
          <cell r="A1337" t="str">
            <v>LAM4343</v>
          </cell>
          <cell r="B1337" t="str">
            <v>Licencia ambiental</v>
          </cell>
          <cell r="C1337" t="str">
            <v>AREA DE INTERES DE PERFORACION EXPLORATORIA ALTAMIRA D</v>
          </cell>
          <cell r="D1337" t="str">
            <v>PETROMINERALES COLOMBIA LTDA</v>
          </cell>
          <cell r="E1337" t="str">
            <v>Hidrocarburos</v>
          </cell>
          <cell r="F1337" t="str">
            <v>Hidrocarburos</v>
          </cell>
          <cell r="G1337" t="str">
            <v>---</v>
          </cell>
          <cell r="H1337" t="str">
            <v>---</v>
          </cell>
          <cell r="I1337" t="str">
            <v>---</v>
          </cell>
          <cell r="J1337" t="str">
            <v>---</v>
          </cell>
          <cell r="O1337" t="str">
            <v>---</v>
          </cell>
          <cell r="P1337" t="str">
            <v>---</v>
          </cell>
          <cell r="Q1337" t="str">
            <v>---</v>
          </cell>
          <cell r="S1337" t="str">
            <v>---</v>
          </cell>
          <cell r="T1337" t="str">
            <v>---</v>
          </cell>
          <cell r="U1337" t="str">
            <v>---</v>
          </cell>
          <cell r="V1337" t="str">
            <v>ARCHIVADO</v>
          </cell>
          <cell r="W1337" t="str">
            <v>CAR Y CORTOLIMA</v>
          </cell>
          <cell r="X1337" t="str">
            <v>Resolución pérdida de fuerza ejecutoria</v>
          </cell>
          <cell r="Y1337">
            <v>10</v>
          </cell>
          <cell r="Z1337">
            <v>41284</v>
          </cell>
          <cell r="AA1337" t="str">
            <v>CASANARE</v>
          </cell>
          <cell r="AB1337" t="str">
            <v>PAZ DE ARIPORO
HATO COROZAL</v>
          </cell>
          <cell r="AD1337" t="str">
            <v>---</v>
          </cell>
          <cell r="AE1337" t="str">
            <v>---</v>
          </cell>
          <cell r="AF1337" t="str">
            <v>---</v>
          </cell>
          <cell r="AG1337" t="str">
            <v>---</v>
          </cell>
          <cell r="AH1337" t="str">
            <v>---</v>
          </cell>
          <cell r="AI1337" t="str">
            <v>---</v>
          </cell>
          <cell r="AJ1337" t="str">
            <v>---</v>
          </cell>
          <cell r="AK1337" t="str">
            <v>---</v>
          </cell>
          <cell r="AL1337">
            <v>0</v>
          </cell>
          <cell r="AM1337" t="str">
            <v>Si</v>
          </cell>
          <cell r="AN1337">
            <v>0</v>
          </cell>
          <cell r="AO1337">
            <v>0</v>
          </cell>
          <cell r="AP1337">
            <v>0</v>
          </cell>
          <cell r="AQ1337">
            <v>0</v>
          </cell>
          <cell r="AR1337">
            <v>0</v>
          </cell>
          <cell r="AS1337">
            <v>0</v>
          </cell>
          <cell r="AT1337">
            <v>0</v>
          </cell>
          <cell r="AU1337">
            <v>0</v>
          </cell>
          <cell r="AV1337">
            <v>0</v>
          </cell>
          <cell r="AW1337">
            <v>0</v>
          </cell>
          <cell r="AX1337">
            <v>0</v>
          </cell>
          <cell r="AY1337">
            <v>0</v>
          </cell>
          <cell r="AZ1337">
            <v>0</v>
          </cell>
          <cell r="BA1337">
            <v>0</v>
          </cell>
          <cell r="BB1337" t="str">
            <v>Sin Seguimiento</v>
          </cell>
          <cell r="BJ1337" t="str">
            <v>---</v>
          </cell>
          <cell r="BK1337" t="str">
            <v>---</v>
          </cell>
          <cell r="BL1337" t="str">
            <v>---</v>
          </cell>
          <cell r="BN1337" t="str">
            <v>---</v>
          </cell>
          <cell r="BO1337" t="str">
            <v>---</v>
          </cell>
          <cell r="BP1337" t="str">
            <v>---</v>
          </cell>
          <cell r="BQ1337" t="str">
            <v>---</v>
          </cell>
          <cell r="BR1337" t="str">
            <v>---</v>
          </cell>
          <cell r="BS1337" t="str">
            <v>---</v>
          </cell>
          <cell r="BT1337" t="str">
            <v>---</v>
          </cell>
          <cell r="BU1337" t="str">
            <v>---</v>
          </cell>
          <cell r="BV1337" t="str">
            <v>---</v>
          </cell>
          <cell r="BW1337" t="str">
            <v>---</v>
          </cell>
        </row>
        <row r="1338">
          <cell r="A1338" t="str">
            <v>LAM4488</v>
          </cell>
          <cell r="B1338" t="str">
            <v>Licencia ambiental</v>
          </cell>
          <cell r="C1338" t="str">
            <v>AREA DE INTERES DE PERFORACION EXPLORATORIA CORCEL NORESTE</v>
          </cell>
          <cell r="D1338" t="str">
            <v>PETROMINERALES COLOMBIA LTDA</v>
          </cell>
          <cell r="E1338" t="str">
            <v>Hidrocarburos</v>
          </cell>
          <cell r="F1338" t="str">
            <v>Exploración</v>
          </cell>
          <cell r="G1338" t="str">
            <v>Exploración</v>
          </cell>
          <cell r="H1338" t="str">
            <v>ANLA</v>
          </cell>
          <cell r="J1338" t="str">
            <v>OPERACIÓN</v>
          </cell>
          <cell r="K1338">
            <v>4</v>
          </cell>
          <cell r="L1338">
            <v>3402396</v>
          </cell>
          <cell r="M1338">
            <v>5212877.2297297325</v>
          </cell>
          <cell r="O1338" t="str">
            <v>CON VISITA</v>
          </cell>
          <cell r="P1338" t="str">
            <v>---</v>
          </cell>
          <cell r="Q1338" t="str">
            <v>---</v>
          </cell>
          <cell r="S1338" t="str">
            <v>---</v>
          </cell>
          <cell r="T1338">
            <v>0.75</v>
          </cell>
          <cell r="U1338" t="str">
            <v>---</v>
          </cell>
          <cell r="V1338" t="str">
            <v>ACTIVO</v>
          </cell>
          <cell r="W1338" t="str">
            <v>CORPORINOQUIA, CORMACARENA</v>
          </cell>
          <cell r="X1338" t="str">
            <v>Resolución otorga LA</v>
          </cell>
          <cell r="Y1338" t="str">
            <v>1869</v>
          </cell>
          <cell r="Z1338">
            <v>40085.667515821755</v>
          </cell>
          <cell r="AA1338" t="str">
            <v>META; CASANARE</v>
          </cell>
          <cell r="AB1338" t="str">
            <v>CABUYARO - BARRANCA DE UPIA - VILLANUEVA</v>
          </cell>
          <cell r="AC1338" t="str">
            <v>ORINOQUIA</v>
          </cell>
          <cell r="AD1338" t="str">
            <v>---</v>
          </cell>
          <cell r="AE1338">
            <v>12</v>
          </cell>
          <cell r="AF1338" t="str">
            <v>Operación</v>
          </cell>
          <cell r="AG1338" t="str">
            <v>Operación</v>
          </cell>
          <cell r="AH1338" t="str">
            <v>---</v>
          </cell>
          <cell r="AI1338" t="str">
            <v>---</v>
          </cell>
          <cell r="AJ1338" t="str">
            <v>---</v>
          </cell>
          <cell r="AK1338" t="str">
            <v>---</v>
          </cell>
          <cell r="AL1338">
            <v>4</v>
          </cell>
          <cell r="AM1338" t="str">
            <v>Si</v>
          </cell>
          <cell r="AN1338">
            <v>0</v>
          </cell>
          <cell r="AO1338">
            <v>0</v>
          </cell>
          <cell r="AP1338">
            <v>0</v>
          </cell>
          <cell r="AQ1338">
            <v>0</v>
          </cell>
          <cell r="AR1338">
            <v>0</v>
          </cell>
          <cell r="AS1338">
            <v>0</v>
          </cell>
          <cell r="AT1338">
            <v>1</v>
          </cell>
          <cell r="AU1338">
            <v>0</v>
          </cell>
          <cell r="AV1338">
            <v>1</v>
          </cell>
          <cell r="AW1338">
            <v>1</v>
          </cell>
          <cell r="AX1338">
            <v>0</v>
          </cell>
          <cell r="AY1338">
            <v>0</v>
          </cell>
          <cell r="AZ1338">
            <v>1</v>
          </cell>
          <cell r="BA1338">
            <v>0</v>
          </cell>
          <cell r="BB1338" t="str">
            <v>Seguimiento 2017</v>
          </cell>
          <cell r="BM1338">
            <v>121787698.3</v>
          </cell>
          <cell r="BN1338" t="str">
            <v>VISITA</v>
          </cell>
          <cell r="BO1338">
            <v>114894055</v>
          </cell>
          <cell r="BP1338" t="str">
            <v>---</v>
          </cell>
          <cell r="BQ1338">
            <v>1</v>
          </cell>
          <cell r="BR1338">
            <v>0</v>
          </cell>
          <cell r="BS1338">
            <v>0</v>
          </cell>
          <cell r="BT1338" t="str">
            <v>---</v>
          </cell>
          <cell r="BU1338" t="str">
            <v>---</v>
          </cell>
          <cell r="BV1338" t="str">
            <v>---</v>
          </cell>
          <cell r="BW1338" t="str">
            <v>---</v>
          </cell>
        </row>
        <row r="1339">
          <cell r="A1339" t="str">
            <v>LAM4502</v>
          </cell>
          <cell r="B1339" t="str">
            <v>Licencia ambiental</v>
          </cell>
          <cell r="C1339" t="str">
            <v>AREA DE INTERES DE PERFORACION EXPLORATORIA MAPACHE II</v>
          </cell>
          <cell r="D1339" t="str">
            <v>PETROMINERALES COLOMBIA LTDA</v>
          </cell>
          <cell r="E1339" t="str">
            <v>Hidrocarburos</v>
          </cell>
          <cell r="F1339" t="str">
            <v>Exploración</v>
          </cell>
          <cell r="G1339" t="str">
            <v>Exploración</v>
          </cell>
          <cell r="H1339" t="str">
            <v>ANLA</v>
          </cell>
          <cell r="J1339" t="str">
            <v>OPERACIÓN</v>
          </cell>
          <cell r="K1339">
            <v>4</v>
          </cell>
          <cell r="L1339">
            <v>3402396</v>
          </cell>
          <cell r="M1339" t="str">
            <v>SOLO TERRESTRE</v>
          </cell>
          <cell r="N1339">
            <v>1975893.839205882</v>
          </cell>
          <cell r="O1339" t="str">
            <v>CON VISITA</v>
          </cell>
          <cell r="P1339" t="str">
            <v>---</v>
          </cell>
          <cell r="Q1339" t="str">
            <v>---</v>
          </cell>
          <cell r="S1339" t="str">
            <v>---</v>
          </cell>
          <cell r="T1339">
            <v>0</v>
          </cell>
          <cell r="U1339" t="str">
            <v>---</v>
          </cell>
          <cell r="V1339" t="str">
            <v>ACTIVO</v>
          </cell>
          <cell r="W1339" t="str">
            <v>CORPORINOQUIA</v>
          </cell>
          <cell r="X1339" t="str">
            <v>Resolución otorga LA</v>
          </cell>
          <cell r="Y1339" t="str">
            <v>2191</v>
          </cell>
          <cell r="Z1339">
            <v>40127.502172071756</v>
          </cell>
          <cell r="AA1339" t="str">
            <v>CASANARE</v>
          </cell>
          <cell r="AB1339" t="str">
            <v>OROCUE -  SAN JUAN DE PALENQUE</v>
          </cell>
          <cell r="AC1339" t="str">
            <v>N/A</v>
          </cell>
          <cell r="AD1339" t="str">
            <v>---</v>
          </cell>
          <cell r="AE1339">
            <v>12</v>
          </cell>
          <cell r="AF1339" t="str">
            <v>Operación</v>
          </cell>
          <cell r="AG1339" t="str">
            <v>Operación</v>
          </cell>
          <cell r="AH1339" t="str">
            <v>---</v>
          </cell>
          <cell r="AI1339" t="str">
            <v>---</v>
          </cell>
          <cell r="AJ1339" t="str">
            <v>---</v>
          </cell>
          <cell r="AK1339" t="str">
            <v>---</v>
          </cell>
          <cell r="AL1339">
            <v>3</v>
          </cell>
          <cell r="AM1339" t="str">
            <v>Si</v>
          </cell>
          <cell r="AN1339">
            <v>0</v>
          </cell>
          <cell r="AO1339">
            <v>0</v>
          </cell>
          <cell r="AP1339">
            <v>0</v>
          </cell>
          <cell r="AQ1339">
            <v>0</v>
          </cell>
          <cell r="AR1339">
            <v>0</v>
          </cell>
          <cell r="AS1339">
            <v>0</v>
          </cell>
          <cell r="AT1339">
            <v>0</v>
          </cell>
          <cell r="AU1339">
            <v>0</v>
          </cell>
          <cell r="AV1339">
            <v>0</v>
          </cell>
          <cell r="AW1339">
            <v>2</v>
          </cell>
          <cell r="AX1339">
            <v>0</v>
          </cell>
          <cell r="AY1339">
            <v>0</v>
          </cell>
          <cell r="AZ1339">
            <v>1</v>
          </cell>
          <cell r="BA1339">
            <v>0</v>
          </cell>
          <cell r="BB1339" t="str">
            <v>Seguimiento 2017</v>
          </cell>
          <cell r="BM1339">
            <v>97663916.200000003</v>
          </cell>
          <cell r="BN1339" t="str">
            <v>VISITA</v>
          </cell>
          <cell r="BO1339">
            <v>92135770</v>
          </cell>
          <cell r="BP1339" t="str">
            <v>NO</v>
          </cell>
          <cell r="BQ1339">
            <v>1</v>
          </cell>
          <cell r="BR1339">
            <v>1</v>
          </cell>
          <cell r="BS1339">
            <v>0</v>
          </cell>
          <cell r="BT1339" t="str">
            <v>---</v>
          </cell>
          <cell r="BU1339" t="str">
            <v>---</v>
          </cell>
          <cell r="BV1339" t="str">
            <v>---</v>
          </cell>
          <cell r="BW1339" t="str">
            <v>---</v>
          </cell>
        </row>
        <row r="1340">
          <cell r="A1340" t="str">
            <v>LAM4301</v>
          </cell>
          <cell r="B1340" t="str">
            <v>Licencia ambiental</v>
          </cell>
          <cell r="C1340" t="str">
            <v>AREA DE INTERES DE PERFORMACION EXPLORATORIA JAGUAR</v>
          </cell>
          <cell r="D1340" t="str">
            <v>PETROMINERALES COLOMBIA LTDA</v>
          </cell>
          <cell r="E1340" t="str">
            <v>Hidrocarburos</v>
          </cell>
          <cell r="F1340" t="str">
            <v>Hidrocarburos</v>
          </cell>
          <cell r="G1340" t="str">
            <v>---</v>
          </cell>
          <cell r="H1340" t="str">
            <v>---</v>
          </cell>
          <cell r="I1340" t="str">
            <v>---</v>
          </cell>
          <cell r="J1340" t="str">
            <v>---</v>
          </cell>
          <cell r="O1340" t="str">
            <v>---</v>
          </cell>
          <cell r="P1340" t="str">
            <v>---</v>
          </cell>
          <cell r="Q1340" t="str">
            <v>---</v>
          </cell>
          <cell r="S1340" t="str">
            <v>---</v>
          </cell>
          <cell r="T1340" t="str">
            <v>---</v>
          </cell>
          <cell r="U1340" t="str">
            <v>---</v>
          </cell>
          <cell r="V1340" t="str">
            <v>ARCHIVADO</v>
          </cell>
          <cell r="W1340" t="str">
            <v>CAR Y CORTOLIMA</v>
          </cell>
          <cell r="X1340" t="str">
            <v>Resolución Perdida de Vigencia de la Licencia Ambiental</v>
          </cell>
          <cell r="Y1340">
            <v>187</v>
          </cell>
          <cell r="Z1340">
            <v>43144</v>
          </cell>
          <cell r="AA1340" t="str">
            <v>CASANARE</v>
          </cell>
          <cell r="AB1340" t="str">
            <v>PUERTO RONDON - HATO COROZAL</v>
          </cell>
          <cell r="AD1340" t="str">
            <v>---</v>
          </cell>
          <cell r="AE1340" t="str">
            <v>---</v>
          </cell>
          <cell r="AF1340" t="str">
            <v>---</v>
          </cell>
          <cell r="AG1340" t="str">
            <v>---</v>
          </cell>
          <cell r="AH1340" t="str">
            <v>---</v>
          </cell>
          <cell r="AI1340" t="str">
            <v>---</v>
          </cell>
          <cell r="AJ1340" t="str">
            <v>---</v>
          </cell>
          <cell r="AK1340" t="str">
            <v>---</v>
          </cell>
          <cell r="AL1340">
            <v>1</v>
          </cell>
          <cell r="AM1340" t="str">
            <v>No</v>
          </cell>
          <cell r="AN1340">
            <v>0</v>
          </cell>
          <cell r="AO1340">
            <v>0</v>
          </cell>
          <cell r="AP1340">
            <v>0</v>
          </cell>
          <cell r="AQ1340">
            <v>0</v>
          </cell>
          <cell r="AR1340">
            <v>0</v>
          </cell>
          <cell r="AS1340">
            <v>0</v>
          </cell>
          <cell r="AT1340">
            <v>0</v>
          </cell>
          <cell r="AU1340">
            <v>0</v>
          </cell>
          <cell r="AV1340">
            <v>0</v>
          </cell>
          <cell r="AW1340">
            <v>1</v>
          </cell>
          <cell r="AX1340">
            <v>0</v>
          </cell>
          <cell r="AY1340">
            <v>0</v>
          </cell>
          <cell r="AZ1340">
            <v>0</v>
          </cell>
          <cell r="BA1340">
            <v>0</v>
          </cell>
          <cell r="BB1340" t="str">
            <v>Seguimiento 2014</v>
          </cell>
          <cell r="BJ1340" t="str">
            <v>---</v>
          </cell>
          <cell r="BK1340" t="str">
            <v>---</v>
          </cell>
          <cell r="BL1340" t="str">
            <v>---</v>
          </cell>
          <cell r="BN1340" t="str">
            <v>---</v>
          </cell>
          <cell r="BO1340" t="str">
            <v>---</v>
          </cell>
          <cell r="BP1340" t="str">
            <v>---</v>
          </cell>
          <cell r="BQ1340">
            <v>2</v>
          </cell>
          <cell r="BR1340">
            <v>0</v>
          </cell>
          <cell r="BS1340">
            <v>0</v>
          </cell>
          <cell r="BT1340" t="str">
            <v>---</v>
          </cell>
          <cell r="BU1340" t="str">
            <v>---</v>
          </cell>
          <cell r="BV1340" t="str">
            <v>---</v>
          </cell>
          <cell r="BW1340" t="str">
            <v>---</v>
          </cell>
        </row>
        <row r="1341">
          <cell r="A1341" t="str">
            <v>LAM2483</v>
          </cell>
          <cell r="B1341" t="str">
            <v>Licencia ambiental</v>
          </cell>
          <cell r="C1341" t="str">
            <v>AREA DE INTERES EXPLORATORIA OJO DE TIGRE</v>
          </cell>
          <cell r="D1341" t="str">
            <v>PETROMINERALES COLOMBIA LTDA</v>
          </cell>
          <cell r="E1341" t="str">
            <v>Hidrocarburos</v>
          </cell>
          <cell r="F1341" t="str">
            <v>Exploración</v>
          </cell>
          <cell r="G1341" t="str">
            <v>Exploración</v>
          </cell>
          <cell r="H1341" t="str">
            <v>ANLA</v>
          </cell>
          <cell r="J1341" t="str">
            <v>OPERACIÓN</v>
          </cell>
          <cell r="K1341">
            <v>4</v>
          </cell>
          <cell r="L1341">
            <v>3402396</v>
          </cell>
          <cell r="M1341" t="str">
            <v>SOLO TERRESTRE</v>
          </cell>
          <cell r="N1341">
            <v>1975893.839205882</v>
          </cell>
          <cell r="O1341" t="str">
            <v>CON VISITA</v>
          </cell>
          <cell r="P1341" t="str">
            <v>---</v>
          </cell>
          <cell r="Q1341" t="str">
            <v>---</v>
          </cell>
          <cell r="S1341" t="str">
            <v>---</v>
          </cell>
          <cell r="T1341">
            <v>0</v>
          </cell>
          <cell r="U1341" t="str">
            <v>---</v>
          </cell>
          <cell r="V1341" t="str">
            <v>ACTIVO</v>
          </cell>
          <cell r="W1341" t="str">
            <v>CORPORINOQUIA</v>
          </cell>
          <cell r="X1341" t="str">
            <v>Resolución otorga LA</v>
          </cell>
          <cell r="Y1341" t="str">
            <v>52</v>
          </cell>
          <cell r="Z1341">
            <v>37277</v>
          </cell>
          <cell r="AA1341" t="str">
            <v>CASANARE</v>
          </cell>
          <cell r="AB1341" t="str">
            <v>HATO COROZAL - PAZ DE ARIPORO</v>
          </cell>
          <cell r="AC1341" t="str">
            <v>N/A</v>
          </cell>
          <cell r="AD1341" t="str">
            <v>---</v>
          </cell>
          <cell r="AE1341">
            <v>12</v>
          </cell>
          <cell r="AF1341" t="str">
            <v>Operación</v>
          </cell>
          <cell r="AG1341" t="str">
            <v>Operación</v>
          </cell>
          <cell r="AH1341" t="str">
            <v>---</v>
          </cell>
          <cell r="AI1341" t="str">
            <v>---</v>
          </cell>
          <cell r="AJ1341" t="str">
            <v>---</v>
          </cell>
          <cell r="AK1341" t="str">
            <v>---</v>
          </cell>
          <cell r="AL1341">
            <v>6</v>
          </cell>
          <cell r="AM1341" t="str">
            <v>Si</v>
          </cell>
          <cell r="AN1341">
            <v>1</v>
          </cell>
          <cell r="AO1341">
            <v>0</v>
          </cell>
          <cell r="AP1341">
            <v>1</v>
          </cell>
          <cell r="AQ1341">
            <v>1</v>
          </cell>
          <cell r="AR1341">
            <v>1</v>
          </cell>
          <cell r="AS1341">
            <v>0</v>
          </cell>
          <cell r="AT1341">
            <v>0</v>
          </cell>
          <cell r="AU1341">
            <v>2</v>
          </cell>
          <cell r="AV1341">
            <v>1</v>
          </cell>
          <cell r="AW1341">
            <v>2</v>
          </cell>
          <cell r="AX1341">
            <v>0</v>
          </cell>
          <cell r="AY1341">
            <v>0</v>
          </cell>
          <cell r="AZ1341">
            <v>1</v>
          </cell>
          <cell r="BA1341">
            <v>0</v>
          </cell>
          <cell r="BB1341" t="str">
            <v>Seguimiento 2017</v>
          </cell>
          <cell r="BM1341">
            <v>97663524</v>
          </cell>
          <cell r="BN1341" t="str">
            <v>VISITA</v>
          </cell>
          <cell r="BO1341">
            <v>92135400</v>
          </cell>
          <cell r="BP1341" t="str">
            <v>NO</v>
          </cell>
          <cell r="BQ1341">
            <v>0</v>
          </cell>
          <cell r="BR1341">
            <v>1</v>
          </cell>
          <cell r="BS1341">
            <v>0</v>
          </cell>
          <cell r="BT1341" t="str">
            <v>---</v>
          </cell>
          <cell r="BU1341" t="str">
            <v>---</v>
          </cell>
          <cell r="BV1341" t="str">
            <v>---</v>
          </cell>
          <cell r="BW1341" t="str">
            <v>---</v>
          </cell>
        </row>
        <row r="1342">
          <cell r="A1342" t="str">
            <v>LAM4511</v>
          </cell>
          <cell r="B1342" t="str">
            <v>Licencia ambiental</v>
          </cell>
          <cell r="C1342" t="str">
            <v>AREA DE INTERES PARA LA PERFORACION EXPLORATORIA CASTOR C.</v>
          </cell>
          <cell r="D1342" t="str">
            <v>PETROMINERALES COLOMBIA LTDA</v>
          </cell>
          <cell r="E1342" t="str">
            <v>Hidrocarburos</v>
          </cell>
          <cell r="F1342" t="str">
            <v>Exploración</v>
          </cell>
          <cell r="G1342" t="str">
            <v>Exploración</v>
          </cell>
          <cell r="H1342" t="str">
            <v>ANLA</v>
          </cell>
          <cell r="J1342" t="str">
            <v>OPERACIÓN</v>
          </cell>
          <cell r="K1342">
            <v>4</v>
          </cell>
          <cell r="L1342">
            <v>3402396</v>
          </cell>
          <cell r="M1342" t="str">
            <v>SOLO TERRESTRE</v>
          </cell>
          <cell r="N1342">
            <v>1975893.839205882</v>
          </cell>
          <cell r="O1342" t="str">
            <v>CON VISITA</v>
          </cell>
          <cell r="P1342" t="str">
            <v>---</v>
          </cell>
          <cell r="Q1342" t="str">
            <v>---</v>
          </cell>
          <cell r="S1342" t="str">
            <v>---</v>
          </cell>
          <cell r="T1342">
            <v>0</v>
          </cell>
          <cell r="U1342" t="str">
            <v>---</v>
          </cell>
          <cell r="V1342" t="str">
            <v>ACTIVO</v>
          </cell>
          <cell r="W1342" t="str">
            <v>CORPORINOQUIA</v>
          </cell>
          <cell r="X1342" t="str">
            <v>Resolución otorga LA</v>
          </cell>
          <cell r="Y1342" t="str">
            <v>2126</v>
          </cell>
          <cell r="Z1342">
            <v>40122.425748067129</v>
          </cell>
          <cell r="AA1342" t="str">
            <v>CASANARE</v>
          </cell>
          <cell r="AB1342" t="str">
            <v>SAN LUIS DE PALENQUE - TRINIDAD</v>
          </cell>
          <cell r="AC1342" t="str">
            <v>N/A</v>
          </cell>
          <cell r="AD1342" t="str">
            <v>---</v>
          </cell>
          <cell r="AE1342">
            <v>12</v>
          </cell>
          <cell r="AF1342" t="str">
            <v>Operación</v>
          </cell>
          <cell r="AG1342" t="str">
            <v>Operación</v>
          </cell>
          <cell r="AH1342" t="str">
            <v>---</v>
          </cell>
          <cell r="AI1342" t="str">
            <v>---</v>
          </cell>
          <cell r="AJ1342" t="str">
            <v>---</v>
          </cell>
          <cell r="AK1342" t="str">
            <v>---</v>
          </cell>
          <cell r="AL1342">
            <v>3</v>
          </cell>
          <cell r="AM1342" t="str">
            <v>Si</v>
          </cell>
          <cell r="AN1342">
            <v>0</v>
          </cell>
          <cell r="AO1342">
            <v>0</v>
          </cell>
          <cell r="AP1342">
            <v>0</v>
          </cell>
          <cell r="AQ1342">
            <v>0</v>
          </cell>
          <cell r="AR1342">
            <v>0</v>
          </cell>
          <cell r="AS1342">
            <v>0</v>
          </cell>
          <cell r="AT1342">
            <v>0</v>
          </cell>
          <cell r="AU1342">
            <v>0</v>
          </cell>
          <cell r="AV1342">
            <v>0</v>
          </cell>
          <cell r="AW1342">
            <v>2</v>
          </cell>
          <cell r="AX1342">
            <v>0</v>
          </cell>
          <cell r="AY1342">
            <v>0</v>
          </cell>
          <cell r="AZ1342">
            <v>1</v>
          </cell>
          <cell r="BA1342">
            <v>0</v>
          </cell>
          <cell r="BB1342" t="str">
            <v>Seguimiento 2017</v>
          </cell>
          <cell r="BM1342">
            <v>95572652.799999997</v>
          </cell>
          <cell r="BN1342" t="str">
            <v>VISITA</v>
          </cell>
          <cell r="BO1342">
            <v>90162880</v>
          </cell>
          <cell r="BP1342" t="str">
            <v>NO</v>
          </cell>
          <cell r="BQ1342">
            <v>2</v>
          </cell>
          <cell r="BR1342">
            <v>1</v>
          </cell>
          <cell r="BS1342">
            <v>0</v>
          </cell>
          <cell r="BT1342" t="str">
            <v>---</v>
          </cell>
          <cell r="BU1342" t="str">
            <v>---</v>
          </cell>
          <cell r="BV1342" t="str">
            <v>---</v>
          </cell>
          <cell r="BW1342" t="str">
            <v>---</v>
          </cell>
        </row>
        <row r="1343">
          <cell r="A1343" t="str">
            <v>LAM4342</v>
          </cell>
          <cell r="B1343" t="str">
            <v>Licencia Ambiental</v>
          </cell>
          <cell r="C1343" t="str">
            <v>AREA DE PERFORACION EXPLORATORIA ALTAMIRA B.</v>
          </cell>
          <cell r="D1343" t="str">
            <v>PETROMINERALES COLOMBIA LTDA</v>
          </cell>
          <cell r="E1343" t="str">
            <v>Hidrocarburos</v>
          </cell>
          <cell r="F1343" t="str">
            <v>Exploración</v>
          </cell>
          <cell r="G1343" t="str">
            <v>Exploración</v>
          </cell>
          <cell r="H1343" t="str">
            <v>ANLA</v>
          </cell>
          <cell r="J1343" t="str">
            <v>OPERACIÓN</v>
          </cell>
          <cell r="K1343">
            <v>4</v>
          </cell>
          <cell r="L1343">
            <v>3402396</v>
          </cell>
          <cell r="M1343">
            <v>842904.16585714289</v>
          </cell>
          <cell r="N1343">
            <v>1975893.839205882</v>
          </cell>
          <cell r="O1343" t="str">
            <v>CON VISITA</v>
          </cell>
          <cell r="P1343" t="str">
            <v>---</v>
          </cell>
          <cell r="Q1343" t="str">
            <v>---</v>
          </cell>
          <cell r="S1343" t="str">
            <v>---</v>
          </cell>
          <cell r="T1343">
            <v>0</v>
          </cell>
          <cell r="U1343" t="str">
            <v>---</v>
          </cell>
          <cell r="V1343" t="str">
            <v>ACTIVO</v>
          </cell>
          <cell r="W1343" t="str">
            <v>CORPORINOQUIA</v>
          </cell>
          <cell r="X1343" t="str">
            <v>Resolución otorga LA</v>
          </cell>
          <cell r="Y1343">
            <v>1344</v>
          </cell>
          <cell r="Z1343">
            <v>40004</v>
          </cell>
          <cell r="AA1343" t="str">
            <v>ARAUCA, CASANARE</v>
          </cell>
          <cell r="AB1343" t="str">
            <v>PUERTO RONDON
HATO COROZAL</v>
          </cell>
          <cell r="AC1343" t="str">
            <v>N/A</v>
          </cell>
          <cell r="AD1343" t="str">
            <v>---</v>
          </cell>
          <cell r="AE1343">
            <v>12</v>
          </cell>
          <cell r="AF1343" t="str">
            <v>Operación</v>
          </cell>
          <cell r="AG1343" t="str">
            <v>Operación</v>
          </cell>
          <cell r="AH1343" t="str">
            <v>---</v>
          </cell>
          <cell r="AI1343" t="str">
            <v>---</v>
          </cell>
          <cell r="AJ1343" t="str">
            <v>---</v>
          </cell>
          <cell r="AK1343" t="str">
            <v>---</v>
          </cell>
          <cell r="AL1343">
            <v>1</v>
          </cell>
          <cell r="AM1343" t="str">
            <v>Si</v>
          </cell>
          <cell r="AN1343">
            <v>0</v>
          </cell>
          <cell r="AO1343">
            <v>0</v>
          </cell>
          <cell r="AP1343">
            <v>0</v>
          </cell>
          <cell r="AQ1343">
            <v>0</v>
          </cell>
          <cell r="AR1343">
            <v>0</v>
          </cell>
          <cell r="AS1343">
            <v>0</v>
          </cell>
          <cell r="AT1343">
            <v>0</v>
          </cell>
          <cell r="AU1343">
            <v>1</v>
          </cell>
          <cell r="AV1343">
            <v>0</v>
          </cell>
          <cell r="AW1343">
            <v>0</v>
          </cell>
          <cell r="AX1343">
            <v>0</v>
          </cell>
          <cell r="AY1343">
            <v>0</v>
          </cell>
          <cell r="AZ1343">
            <v>0</v>
          </cell>
          <cell r="BA1343">
            <v>0</v>
          </cell>
          <cell r="BB1343" t="str">
            <v>Seguimiento 2012</v>
          </cell>
          <cell r="BM1343">
            <v>102667830</v>
          </cell>
          <cell r="BN1343" t="str">
            <v>---</v>
          </cell>
          <cell r="BO1343" t="str">
            <v>---</v>
          </cell>
          <cell r="BP1343" t="str">
            <v>NO</v>
          </cell>
          <cell r="BQ1343" t="str">
            <v>---</v>
          </cell>
          <cell r="BR1343" t="str">
            <v>---</v>
          </cell>
          <cell r="BS1343" t="str">
            <v>---</v>
          </cell>
          <cell r="BT1343" t="str">
            <v>---</v>
          </cell>
          <cell r="BU1343" t="str">
            <v>---</v>
          </cell>
          <cell r="BV1343" t="str">
            <v>---</v>
          </cell>
          <cell r="BW1343" t="str">
            <v>---</v>
          </cell>
        </row>
        <row r="1344">
          <cell r="A1344" t="str">
            <v>LAV0007-14</v>
          </cell>
          <cell r="B1344" t="str">
            <v>Licencia Ambiental</v>
          </cell>
          <cell r="C1344" t="str">
            <v>ÁREA DE PERFORACIÓN EXPLORATORIA COYOTE</v>
          </cell>
          <cell r="D1344" t="str">
            <v>ECOPETROL S.A.</v>
          </cell>
          <cell r="E1344" t="str">
            <v>Hidrocarburos</v>
          </cell>
          <cell r="F1344" t="str">
            <v>Hidrocarburos</v>
          </cell>
          <cell r="G1344" t="str">
            <v>---</v>
          </cell>
          <cell r="H1344" t="str">
            <v>---</v>
          </cell>
          <cell r="I1344" t="str">
            <v>---</v>
          </cell>
          <cell r="J1344" t="str">
            <v>---</v>
          </cell>
          <cell r="O1344" t="str">
            <v>---</v>
          </cell>
          <cell r="P1344" t="str">
            <v>---</v>
          </cell>
          <cell r="Q1344" t="str">
            <v>---</v>
          </cell>
          <cell r="S1344" t="str">
            <v>---</v>
          </cell>
          <cell r="T1344" t="str">
            <v>---</v>
          </cell>
          <cell r="U1344" t="str">
            <v>---</v>
          </cell>
          <cell r="V1344" t="str">
            <v>EVALUACIÓN</v>
          </cell>
          <cell r="W1344" t="str">
            <v>CAR Y CORTOLIMA</v>
          </cell>
          <cell r="X1344" t="str">
            <v>SIN</v>
          </cell>
          <cell r="Y1344" t="str">
            <v>---</v>
          </cell>
          <cell r="Z1344" t="str">
            <v>---</v>
          </cell>
          <cell r="AA1344" t="str">
            <v>SANTANDER</v>
          </cell>
          <cell r="AB1344" t="str">
            <v>BARRANCABERMEJA</v>
          </cell>
          <cell r="AD1344" t="str">
            <v>---</v>
          </cell>
          <cell r="AE1344" t="str">
            <v>---</v>
          </cell>
          <cell r="AF1344" t="str">
            <v>---</v>
          </cell>
          <cell r="AG1344" t="str">
            <v>---</v>
          </cell>
          <cell r="AH1344" t="str">
            <v>---</v>
          </cell>
          <cell r="AI1344" t="str">
            <v>---</v>
          </cell>
          <cell r="AJ1344" t="str">
            <v>---</v>
          </cell>
          <cell r="AK1344" t="str">
            <v>---</v>
          </cell>
          <cell r="AL1344">
            <v>0</v>
          </cell>
          <cell r="AM1344" t="str">
            <v>No</v>
          </cell>
          <cell r="AN1344">
            <v>0</v>
          </cell>
          <cell r="AO1344">
            <v>0</v>
          </cell>
          <cell r="AP1344">
            <v>0</v>
          </cell>
          <cell r="AQ1344">
            <v>0</v>
          </cell>
          <cell r="AR1344">
            <v>0</v>
          </cell>
          <cell r="AS1344">
            <v>0</v>
          </cell>
          <cell r="AT1344">
            <v>0</v>
          </cell>
          <cell r="AU1344">
            <v>0</v>
          </cell>
          <cell r="AV1344">
            <v>0</v>
          </cell>
          <cell r="AW1344">
            <v>0</v>
          </cell>
          <cell r="AX1344">
            <v>0</v>
          </cell>
          <cell r="AY1344">
            <v>0</v>
          </cell>
          <cell r="AZ1344">
            <v>0</v>
          </cell>
          <cell r="BA1344">
            <v>0</v>
          </cell>
          <cell r="BB1344" t="str">
            <v>Sin Seguimiento</v>
          </cell>
          <cell r="BJ1344" t="str">
            <v>---</v>
          </cell>
          <cell r="BK1344" t="str">
            <v>---</v>
          </cell>
          <cell r="BL1344" t="str">
            <v>---</v>
          </cell>
          <cell r="BN1344" t="str">
            <v>---</v>
          </cell>
          <cell r="BO1344" t="str">
            <v>---</v>
          </cell>
          <cell r="BP1344" t="str">
            <v>---</v>
          </cell>
          <cell r="BQ1344">
            <v>3</v>
          </cell>
          <cell r="BR1344">
            <v>2</v>
          </cell>
          <cell r="BS1344">
            <v>0</v>
          </cell>
          <cell r="BT1344" t="str">
            <v>---</v>
          </cell>
          <cell r="BU1344" t="str">
            <v>---</v>
          </cell>
          <cell r="BV1344" t="str">
            <v>---</v>
          </cell>
          <cell r="BW1344" t="str">
            <v>---</v>
          </cell>
        </row>
        <row r="1345">
          <cell r="A1345" t="str">
            <v>LAV0007-12</v>
          </cell>
          <cell r="B1345" t="str">
            <v>Licencia Ambiental</v>
          </cell>
          <cell r="C1345" t="str">
            <v>AREA DE PERFORACION EXPLORATORIA MARINA  APEM RC9</v>
          </cell>
          <cell r="D1345" t="str">
            <v>ECOPETROL S.A.</v>
          </cell>
          <cell r="E1345" t="str">
            <v>Hidrocarburos</v>
          </cell>
          <cell r="F1345" t="str">
            <v>Exploración</v>
          </cell>
          <cell r="G1345" t="str">
            <v>Exploración</v>
          </cell>
          <cell r="H1345" t="str">
            <v>ANLA</v>
          </cell>
          <cell r="J1345" t="str">
            <v>CIERRE TÉCNICO</v>
          </cell>
          <cell r="O1345" t="str">
            <v>DOCUMENTAL</v>
          </cell>
          <cell r="P1345" t="str">
            <v>---</v>
          </cell>
          <cell r="Q1345" t="str">
            <v>SI</v>
          </cell>
          <cell r="S1345" t="str">
            <v>---</v>
          </cell>
          <cell r="T1345">
            <v>0.75</v>
          </cell>
          <cell r="U1345" t="str">
            <v>---</v>
          </cell>
          <cell r="V1345" t="str">
            <v>ACTIVO</v>
          </cell>
          <cell r="W1345" t="str">
            <v>CORPOGUAJIRA</v>
          </cell>
          <cell r="X1345" t="str">
            <v>Resolución Otorga Licencia</v>
          </cell>
          <cell r="Y1345" t="str">
            <v>930</v>
          </cell>
          <cell r="Z1345">
            <v>41866</v>
          </cell>
          <cell r="AA1345" t="str">
            <v>GUAJIRA</v>
          </cell>
          <cell r="AB1345" t="str">
            <v>RIOHACHA</v>
          </cell>
          <cell r="AC1345" t="str">
            <v>N/A</v>
          </cell>
          <cell r="AD1345" t="str">
            <v>---</v>
          </cell>
          <cell r="AE1345">
            <v>12</v>
          </cell>
          <cell r="AF1345" t="str">
            <v>Operación</v>
          </cell>
          <cell r="AG1345" t="str">
            <v>Cierre</v>
          </cell>
          <cell r="AH1345" t="str">
            <v>---</v>
          </cell>
          <cell r="AI1345" t="str">
            <v>---</v>
          </cell>
          <cell r="AJ1345" t="str">
            <v>---</v>
          </cell>
          <cell r="AK1345" t="str">
            <v>---</v>
          </cell>
          <cell r="AL1345">
            <v>1</v>
          </cell>
          <cell r="AM1345" t="str">
            <v>Si</v>
          </cell>
          <cell r="AN1345">
            <v>0</v>
          </cell>
          <cell r="AO1345">
            <v>0</v>
          </cell>
          <cell r="AP1345">
            <v>0</v>
          </cell>
          <cell r="AQ1345">
            <v>0</v>
          </cell>
          <cell r="AR1345">
            <v>0</v>
          </cell>
          <cell r="AS1345">
            <v>0</v>
          </cell>
          <cell r="AT1345">
            <v>0</v>
          </cell>
          <cell r="AU1345">
            <v>0</v>
          </cell>
          <cell r="AV1345">
            <v>0</v>
          </cell>
          <cell r="AW1345">
            <v>0</v>
          </cell>
          <cell r="AX1345">
            <v>0</v>
          </cell>
          <cell r="AY1345">
            <v>0</v>
          </cell>
          <cell r="AZ1345">
            <v>1</v>
          </cell>
          <cell r="BA1345">
            <v>0</v>
          </cell>
          <cell r="BB1345" t="str">
            <v>Seguimiento 2017</v>
          </cell>
          <cell r="BJ1345" t="str">
            <v>---</v>
          </cell>
          <cell r="BK1345" t="str">
            <v>---</v>
          </cell>
          <cell r="BL1345" t="str">
            <v>---</v>
          </cell>
          <cell r="BM1345">
            <v>10358000</v>
          </cell>
          <cell r="BN1345" t="str">
            <v>VISITA</v>
          </cell>
          <cell r="BO1345">
            <v>121256900</v>
          </cell>
          <cell r="BP1345" t="str">
            <v>---</v>
          </cell>
          <cell r="BQ1345">
            <v>3</v>
          </cell>
          <cell r="BR1345">
            <v>3</v>
          </cell>
          <cell r="BS1345">
            <v>0</v>
          </cell>
          <cell r="BT1345" t="str">
            <v>---</v>
          </cell>
          <cell r="BU1345" t="str">
            <v>---</v>
          </cell>
          <cell r="BV1345" t="str">
            <v>---</v>
          </cell>
          <cell r="BW1345" t="str">
            <v>---</v>
          </cell>
        </row>
        <row r="1346">
          <cell r="A1346" t="str">
            <v>LAV0014-13</v>
          </cell>
          <cell r="B1346" t="str">
            <v>Licencia Ambiental</v>
          </cell>
          <cell r="C1346" t="str">
            <v>ÁREA DE PERFORACIÓN EXPLORATORIA MERECURE</v>
          </cell>
          <cell r="D1346" t="str">
            <v>CEPSA COLOMBIA S.A. - CEPCOLSA</v>
          </cell>
          <cell r="E1346" t="str">
            <v>Hidrocarburos</v>
          </cell>
          <cell r="F1346" t="str">
            <v>Exploración</v>
          </cell>
          <cell r="G1346" t="str">
            <v>Exploración</v>
          </cell>
          <cell r="H1346" t="str">
            <v>ANLA</v>
          </cell>
          <cell r="J1346" t="str">
            <v>OPERACIÓN</v>
          </cell>
          <cell r="K1346">
            <v>4</v>
          </cell>
          <cell r="L1346">
            <v>3402396</v>
          </cell>
          <cell r="M1346" t="str">
            <v>SOLO TERRESTRE</v>
          </cell>
          <cell r="N1346">
            <v>1975893.839205882</v>
          </cell>
          <cell r="O1346" t="str">
            <v>CON VISITA</v>
          </cell>
          <cell r="P1346" t="str">
            <v>---</v>
          </cell>
          <cell r="Q1346" t="str">
            <v>---</v>
          </cell>
          <cell r="S1346" t="str">
            <v>---</v>
          </cell>
          <cell r="T1346">
            <v>0</v>
          </cell>
          <cell r="U1346" t="str">
            <v>---</v>
          </cell>
          <cell r="V1346" t="str">
            <v>ACTIVO</v>
          </cell>
          <cell r="W1346" t="str">
            <v>CORPORINOQUIA</v>
          </cell>
          <cell r="X1346" t="str">
            <v>Resolución Otorga Licencia</v>
          </cell>
          <cell r="Y1346" t="str">
            <v>1083</v>
          </cell>
          <cell r="Z1346">
            <v>41901</v>
          </cell>
          <cell r="AA1346" t="str">
            <v>CASANARE</v>
          </cell>
          <cell r="AB1346" t="str">
            <v>PAZ DE ARIPORO</v>
          </cell>
          <cell r="AC1346" t="str">
            <v>N/A</v>
          </cell>
          <cell r="AD1346" t="str">
            <v>---</v>
          </cell>
          <cell r="AE1346">
            <v>12</v>
          </cell>
          <cell r="AF1346" t="str">
            <v>Operación</v>
          </cell>
          <cell r="AG1346" t="str">
            <v>Operación</v>
          </cell>
          <cell r="AH1346" t="str">
            <v>---</v>
          </cell>
          <cell r="AI1346" t="str">
            <v>---</v>
          </cell>
          <cell r="AJ1346" t="str">
            <v>---</v>
          </cell>
          <cell r="AK1346" t="str">
            <v>---</v>
          </cell>
          <cell r="AL1346">
            <v>0</v>
          </cell>
          <cell r="AM1346" t="str">
            <v>No</v>
          </cell>
          <cell r="AN1346">
            <v>0</v>
          </cell>
          <cell r="AO1346">
            <v>0</v>
          </cell>
          <cell r="AP1346">
            <v>0</v>
          </cell>
          <cell r="AQ1346">
            <v>0</v>
          </cell>
          <cell r="AR1346">
            <v>0</v>
          </cell>
          <cell r="AS1346">
            <v>0</v>
          </cell>
          <cell r="AT1346">
            <v>0</v>
          </cell>
          <cell r="AU1346">
            <v>0</v>
          </cell>
          <cell r="AV1346">
            <v>0</v>
          </cell>
          <cell r="AW1346">
            <v>0</v>
          </cell>
          <cell r="AX1346">
            <v>0</v>
          </cell>
          <cell r="AY1346">
            <v>0</v>
          </cell>
          <cell r="AZ1346">
            <v>0</v>
          </cell>
          <cell r="BA1346">
            <v>0</v>
          </cell>
          <cell r="BB1346" t="str">
            <v>Sin Seguimiento</v>
          </cell>
          <cell r="BM1346">
            <v>102667830</v>
          </cell>
          <cell r="BN1346" t="str">
            <v>---</v>
          </cell>
          <cell r="BO1346" t="str">
            <v>---</v>
          </cell>
          <cell r="BP1346" t="str">
            <v>NO</v>
          </cell>
          <cell r="BQ1346">
            <v>0</v>
          </cell>
          <cell r="BR1346">
            <v>3</v>
          </cell>
          <cell r="BS1346">
            <v>0</v>
          </cell>
          <cell r="BT1346" t="str">
            <v>---</v>
          </cell>
          <cell r="BU1346" t="str">
            <v>---</v>
          </cell>
          <cell r="BV1346" t="str">
            <v>---</v>
          </cell>
          <cell r="BW1346" t="str">
            <v>---</v>
          </cell>
        </row>
        <row r="1347">
          <cell r="A1347" t="str">
            <v>LAV0008-00-2015</v>
          </cell>
          <cell r="B1347" t="str">
            <v>Licencia Ambiental</v>
          </cell>
          <cell r="C1347" t="str">
            <v>ÁREA DE PERFORACIÓN EXPLORATORIA ÓLEUM 1</v>
          </cell>
          <cell r="D1347" t="str">
            <v>ECOPETROL S.A.</v>
          </cell>
          <cell r="E1347" t="str">
            <v>Hidrocarburos</v>
          </cell>
          <cell r="F1347" t="str">
            <v>Hidrocarburos</v>
          </cell>
          <cell r="G1347" t="str">
            <v>---</v>
          </cell>
          <cell r="H1347" t="str">
            <v>---</v>
          </cell>
          <cell r="I1347" t="str">
            <v>---</v>
          </cell>
          <cell r="J1347" t="str">
            <v>---</v>
          </cell>
          <cell r="O1347" t="str">
            <v>---</v>
          </cell>
          <cell r="P1347" t="str">
            <v>---</v>
          </cell>
          <cell r="Q1347" t="str">
            <v>---</v>
          </cell>
          <cell r="S1347" t="str">
            <v>---</v>
          </cell>
          <cell r="T1347" t="str">
            <v>---</v>
          </cell>
          <cell r="U1347" t="str">
            <v>---</v>
          </cell>
          <cell r="V1347" t="str">
            <v>EVALUACIÓN</v>
          </cell>
          <cell r="W1347" t="str">
            <v>CAR Y CORTOLIMA</v>
          </cell>
          <cell r="X1347" t="str">
            <v>SIN</v>
          </cell>
          <cell r="Y1347" t="str">
            <v>---</v>
          </cell>
          <cell r="Z1347" t="str">
            <v>---</v>
          </cell>
          <cell r="AA1347" t="str">
            <v>SANTANDER</v>
          </cell>
          <cell r="AB1347" t="str">
            <v>PUERTO PARRA</v>
          </cell>
          <cell r="AD1347" t="str">
            <v>---</v>
          </cell>
          <cell r="AE1347" t="str">
            <v>---</v>
          </cell>
          <cell r="AF1347" t="str">
            <v>---</v>
          </cell>
          <cell r="AG1347" t="str">
            <v>---</v>
          </cell>
          <cell r="AH1347" t="str">
            <v>---</v>
          </cell>
          <cell r="AI1347" t="str">
            <v>---</v>
          </cell>
          <cell r="AJ1347" t="str">
            <v>---</v>
          </cell>
          <cell r="AK1347" t="str">
            <v>---</v>
          </cell>
          <cell r="AL1347">
            <v>0</v>
          </cell>
          <cell r="AM1347" t="str">
            <v>No</v>
          </cell>
          <cell r="AN1347">
            <v>0</v>
          </cell>
          <cell r="AO1347">
            <v>0</v>
          </cell>
          <cell r="AP1347">
            <v>0</v>
          </cell>
          <cell r="AQ1347">
            <v>0</v>
          </cell>
          <cell r="AR1347">
            <v>0</v>
          </cell>
          <cell r="AS1347">
            <v>0</v>
          </cell>
          <cell r="AT1347">
            <v>0</v>
          </cell>
          <cell r="AU1347">
            <v>0</v>
          </cell>
          <cell r="AV1347">
            <v>0</v>
          </cell>
          <cell r="AW1347">
            <v>0</v>
          </cell>
          <cell r="AX1347">
            <v>0</v>
          </cell>
          <cell r="AY1347">
            <v>0</v>
          </cell>
          <cell r="AZ1347">
            <v>0</v>
          </cell>
          <cell r="BA1347">
            <v>0</v>
          </cell>
          <cell r="BB1347" t="str">
            <v>Sin Seguimiento</v>
          </cell>
          <cell r="BJ1347" t="str">
            <v>---</v>
          </cell>
          <cell r="BK1347" t="str">
            <v>---</v>
          </cell>
          <cell r="BL1347" t="str">
            <v>---</v>
          </cell>
          <cell r="BN1347" t="str">
            <v>---</v>
          </cell>
          <cell r="BO1347" t="str">
            <v>---</v>
          </cell>
          <cell r="BP1347" t="str">
            <v>---</v>
          </cell>
          <cell r="BQ1347" t="str">
            <v>---</v>
          </cell>
          <cell r="BR1347" t="str">
            <v>---</v>
          </cell>
          <cell r="BS1347" t="str">
            <v>---</v>
          </cell>
          <cell r="BT1347" t="str">
            <v>---</v>
          </cell>
          <cell r="BU1347" t="str">
            <v>---</v>
          </cell>
          <cell r="BV1347" t="str">
            <v>---</v>
          </cell>
          <cell r="BW1347" t="str">
            <v>---</v>
          </cell>
        </row>
        <row r="1348">
          <cell r="A1348" t="str">
            <v xml:space="preserve">LAV0004-12 </v>
          </cell>
          <cell r="B1348" t="str">
            <v>Licencia Ambiental</v>
          </cell>
          <cell r="C1348" t="str">
            <v>ÁREA DE PERFORACIÓN EXPLORATORIA PORRO NORTE – VIM-5</v>
          </cell>
          <cell r="D1348" t="str">
            <v>CNE OIL Y GAS S.A.S.</v>
          </cell>
          <cell r="E1348" t="str">
            <v>Hidrocarburos</v>
          </cell>
          <cell r="F1348" t="str">
            <v>Exploración</v>
          </cell>
          <cell r="G1348" t="str">
            <v>Exploración</v>
          </cell>
          <cell r="H1348" t="str">
            <v>ANLA</v>
          </cell>
          <cell r="J1348" t="str">
            <v>OPERACIÓN</v>
          </cell>
          <cell r="K1348">
            <v>4</v>
          </cell>
          <cell r="L1348">
            <v>3402396</v>
          </cell>
          <cell r="M1348">
            <v>3702848.287764708</v>
          </cell>
          <cell r="O1348" t="str">
            <v>CON VISITA</v>
          </cell>
          <cell r="P1348" t="str">
            <v>---</v>
          </cell>
          <cell r="Q1348" t="str">
            <v>---</v>
          </cell>
          <cell r="S1348" t="str">
            <v>---</v>
          </cell>
          <cell r="T1348">
            <v>0</v>
          </cell>
          <cell r="U1348" t="str">
            <v>---</v>
          </cell>
          <cell r="V1348" t="str">
            <v>ACTIVO</v>
          </cell>
          <cell r="W1348" t="str">
            <v>CARSUCRE</v>
          </cell>
          <cell r="X1348" t="str">
            <v>Resolución que Otorga Licencia Ambiental</v>
          </cell>
          <cell r="Y1348">
            <v>498</v>
          </cell>
          <cell r="Z1348">
            <v>41418</v>
          </cell>
          <cell r="AA1348" t="str">
            <v>SUCRE</v>
          </cell>
          <cell r="AB1348" t="str">
            <v>SAN BENITO ABAD</v>
          </cell>
          <cell r="AC1348" t="str">
            <v>CARIBE CONTINENTAL E INSULAR</v>
          </cell>
          <cell r="AD1348" t="str">
            <v>---</v>
          </cell>
          <cell r="AE1348">
            <v>12</v>
          </cell>
          <cell r="AF1348" t="str">
            <v>Operación</v>
          </cell>
          <cell r="AG1348" t="str">
            <v>Operación</v>
          </cell>
          <cell r="AH1348" t="str">
            <v>---</v>
          </cell>
          <cell r="AI1348" t="str">
            <v>---</v>
          </cell>
          <cell r="AJ1348" t="str">
            <v>---</v>
          </cell>
          <cell r="AK1348" t="str">
            <v>---</v>
          </cell>
          <cell r="AL1348">
            <v>0</v>
          </cell>
          <cell r="AM1348" t="str">
            <v>Si</v>
          </cell>
          <cell r="AN1348">
            <v>0</v>
          </cell>
          <cell r="AO1348">
            <v>0</v>
          </cell>
          <cell r="AP1348">
            <v>0</v>
          </cell>
          <cell r="AQ1348">
            <v>0</v>
          </cell>
          <cell r="AR1348">
            <v>0</v>
          </cell>
          <cell r="AS1348">
            <v>0</v>
          </cell>
          <cell r="AT1348">
            <v>0</v>
          </cell>
          <cell r="AU1348">
            <v>0</v>
          </cell>
          <cell r="AV1348">
            <v>0</v>
          </cell>
          <cell r="AW1348">
            <v>0</v>
          </cell>
          <cell r="AX1348">
            <v>0</v>
          </cell>
          <cell r="AY1348">
            <v>0</v>
          </cell>
          <cell r="AZ1348">
            <v>0</v>
          </cell>
          <cell r="BA1348">
            <v>0</v>
          </cell>
          <cell r="BB1348" t="str">
            <v>Sin Seguimiento</v>
          </cell>
          <cell r="BM1348">
            <v>102667830</v>
          </cell>
          <cell r="BN1348" t="str">
            <v>---</v>
          </cell>
          <cell r="BO1348" t="str">
            <v>---</v>
          </cell>
          <cell r="BP1348" t="str">
            <v>NO</v>
          </cell>
          <cell r="BQ1348" t="str">
            <v>---</v>
          </cell>
          <cell r="BR1348" t="str">
            <v>---</v>
          </cell>
          <cell r="BS1348" t="str">
            <v>---</v>
          </cell>
          <cell r="BT1348" t="str">
            <v>---</v>
          </cell>
          <cell r="BU1348" t="str">
            <v>---</v>
          </cell>
          <cell r="BV1348" t="str">
            <v>---</v>
          </cell>
          <cell r="BW1348" t="str">
            <v>---</v>
          </cell>
        </row>
        <row r="1349">
          <cell r="A1349" t="str">
            <v>LAM1807</v>
          </cell>
          <cell r="B1349" t="str">
            <v>Licencia Ambiental</v>
          </cell>
          <cell r="C1349" t="str">
            <v>BLOQUE ARMERO. DEMAS DE LOS POZOS EXPLORATORIOS TOTARÉ 8, 9 Y 10 ENTRE ALVARADO Y VENADILLO. (TOLIMA).</v>
          </cell>
          <cell r="D1349" t="str">
            <v>INTEROIL COLOMBIA EXPLORATION AND PRODUCTION</v>
          </cell>
          <cell r="E1349" t="str">
            <v>Hidrocarburos</v>
          </cell>
          <cell r="F1349" t="str">
            <v>Exploración</v>
          </cell>
          <cell r="G1349" t="str">
            <v>Exploración</v>
          </cell>
          <cell r="H1349" t="str">
            <v>ANLA</v>
          </cell>
          <cell r="J1349" t="str">
            <v>OPERACIÓN</v>
          </cell>
          <cell r="K1349">
            <v>4</v>
          </cell>
          <cell r="L1349">
            <v>3402396</v>
          </cell>
          <cell r="M1349">
            <v>3782758.7962622941</v>
          </cell>
          <cell r="O1349" t="str">
            <v>CON VISITA</v>
          </cell>
          <cell r="P1349" t="str">
            <v>---</v>
          </cell>
          <cell r="Q1349" t="str">
            <v>---</v>
          </cell>
          <cell r="S1349" t="str">
            <v>---</v>
          </cell>
          <cell r="T1349">
            <v>0</v>
          </cell>
          <cell r="U1349" t="str">
            <v>---</v>
          </cell>
          <cell r="V1349" t="str">
            <v>ACTIVO</v>
          </cell>
          <cell r="W1349" t="str">
            <v>CORTOLIMA</v>
          </cell>
          <cell r="X1349" t="str">
            <v>Resolución Declaratoria de Impacto Ambiental emitida por CORTOLIMA</v>
          </cell>
          <cell r="Y1349">
            <v>1314</v>
          </cell>
          <cell r="Z1349">
            <v>33436</v>
          </cell>
          <cell r="AA1349" t="str">
            <v>TOLIMA</v>
          </cell>
          <cell r="AB1349" t="str">
            <v>ALVARADO - VENADILLO</v>
          </cell>
          <cell r="AC1349" t="str">
            <v>CENTRO Y EJE CAFETERO</v>
          </cell>
          <cell r="AD1349" t="str">
            <v>---</v>
          </cell>
          <cell r="AE1349">
            <v>12</v>
          </cell>
          <cell r="AF1349" t="str">
            <v>Operación</v>
          </cell>
          <cell r="AG1349" t="str">
            <v>Operación</v>
          </cell>
          <cell r="AH1349" t="str">
            <v>---</v>
          </cell>
          <cell r="AI1349" t="str">
            <v>---</v>
          </cell>
          <cell r="AJ1349" t="str">
            <v>---</v>
          </cell>
          <cell r="AK1349" t="str">
            <v>---</v>
          </cell>
          <cell r="AL1349">
            <v>1</v>
          </cell>
          <cell r="AM1349" t="str">
            <v>Si</v>
          </cell>
          <cell r="AN1349">
            <v>1</v>
          </cell>
          <cell r="AO1349">
            <v>0</v>
          </cell>
          <cell r="AP1349">
            <v>2</v>
          </cell>
          <cell r="AQ1349">
            <v>1</v>
          </cell>
          <cell r="AR1349">
            <v>0</v>
          </cell>
          <cell r="AS1349">
            <v>0</v>
          </cell>
          <cell r="AT1349">
            <v>0</v>
          </cell>
          <cell r="AU1349">
            <v>0</v>
          </cell>
          <cell r="AV1349">
            <v>0</v>
          </cell>
          <cell r="AW1349">
            <v>0</v>
          </cell>
          <cell r="AX1349">
            <v>0</v>
          </cell>
          <cell r="AY1349">
            <v>1</v>
          </cell>
          <cell r="AZ1349">
            <v>0</v>
          </cell>
          <cell r="BA1349">
            <v>0</v>
          </cell>
          <cell r="BB1349" t="str">
            <v>Seguimiento 2016</v>
          </cell>
          <cell r="BM1349">
            <v>102667830</v>
          </cell>
          <cell r="BN1349" t="str">
            <v>---</v>
          </cell>
          <cell r="BO1349" t="str">
            <v>---</v>
          </cell>
          <cell r="BP1349" t="str">
            <v>NO</v>
          </cell>
          <cell r="BQ1349">
            <v>2</v>
          </cell>
          <cell r="BR1349">
            <v>0</v>
          </cell>
          <cell r="BS1349">
            <v>0</v>
          </cell>
          <cell r="BT1349" t="str">
            <v>---</v>
          </cell>
          <cell r="BU1349" t="str">
            <v>---</v>
          </cell>
          <cell r="BV1349" t="str">
            <v>---</v>
          </cell>
          <cell r="BW1349" t="str">
            <v>---</v>
          </cell>
        </row>
        <row r="1350">
          <cell r="A1350" t="str">
            <v>LAM4700</v>
          </cell>
          <cell r="B1350" t="str">
            <v>Licencia ambiental</v>
          </cell>
          <cell r="C1350" t="str">
            <v>CAMPO DE EXPLOTACIÓN DE HIDROCARBUROS MAPACHE</v>
          </cell>
          <cell r="D1350" t="str">
            <v>PETROMINERALES COLOMBIA CORP. SUCURSAL COLOMBIA</v>
          </cell>
          <cell r="E1350" t="str">
            <v>Hidrocarburos</v>
          </cell>
          <cell r="F1350" t="str">
            <v>Explotación</v>
          </cell>
          <cell r="G1350" t="str">
            <v>Explotación</v>
          </cell>
          <cell r="H1350" t="str">
            <v>ANLA</v>
          </cell>
          <cell r="J1350" t="str">
            <v>OPERACIÓN</v>
          </cell>
          <cell r="K1350">
            <v>5</v>
          </cell>
          <cell r="L1350">
            <v>4252995</v>
          </cell>
          <cell r="M1350">
            <v>5212877.2297297325</v>
          </cell>
          <cell r="O1350" t="str">
            <v>CON VISITA</v>
          </cell>
          <cell r="P1350" t="str">
            <v>---</v>
          </cell>
          <cell r="Q1350" t="str">
            <v>---</v>
          </cell>
          <cell r="S1350" t="str">
            <v>---</v>
          </cell>
          <cell r="T1350">
            <v>0.75</v>
          </cell>
          <cell r="U1350" t="str">
            <v>---</v>
          </cell>
          <cell r="V1350" t="str">
            <v>ACTIVO</v>
          </cell>
          <cell r="W1350" t="str">
            <v>CORPORINOQUIA</v>
          </cell>
          <cell r="X1350" t="str">
            <v>Resolución otorga LA</v>
          </cell>
          <cell r="Y1350" t="str">
            <v>1683</v>
          </cell>
          <cell r="Z1350">
            <v>40777.552517129625</v>
          </cell>
          <cell r="AA1350" t="str">
            <v>CASANARE</v>
          </cell>
          <cell r="AB1350" t="str">
            <v>OROCUÉ - SAN LUIS DE PALENQUE</v>
          </cell>
          <cell r="AC1350" t="str">
            <v>ORINOQUIA</v>
          </cell>
          <cell r="AD1350" t="str">
            <v>---</v>
          </cell>
          <cell r="AE1350">
            <v>12</v>
          </cell>
          <cell r="AF1350" t="str">
            <v>Operación</v>
          </cell>
          <cell r="AG1350" t="str">
            <v>Operación</v>
          </cell>
          <cell r="AH1350" t="str">
            <v>---</v>
          </cell>
          <cell r="AI1350" t="str">
            <v>---</v>
          </cell>
          <cell r="AJ1350" t="str">
            <v>---</v>
          </cell>
          <cell r="AK1350" t="str">
            <v>---</v>
          </cell>
          <cell r="AL1350">
            <v>3</v>
          </cell>
          <cell r="AM1350" t="str">
            <v>Si</v>
          </cell>
          <cell r="AN1350">
            <v>0</v>
          </cell>
          <cell r="AO1350">
            <v>0</v>
          </cell>
          <cell r="AP1350">
            <v>0</v>
          </cell>
          <cell r="AQ1350">
            <v>0</v>
          </cell>
          <cell r="AR1350">
            <v>0</v>
          </cell>
          <cell r="AS1350">
            <v>0</v>
          </cell>
          <cell r="AT1350">
            <v>0</v>
          </cell>
          <cell r="AU1350">
            <v>0</v>
          </cell>
          <cell r="AV1350">
            <v>0</v>
          </cell>
          <cell r="AW1350">
            <v>2</v>
          </cell>
          <cell r="AX1350">
            <v>0</v>
          </cell>
          <cell r="AY1350">
            <v>0</v>
          </cell>
          <cell r="AZ1350">
            <v>1</v>
          </cell>
          <cell r="BA1350">
            <v>0</v>
          </cell>
          <cell r="BB1350" t="str">
            <v>Seguimiento 2017</v>
          </cell>
          <cell r="BM1350">
            <v>203209027.80000001</v>
          </cell>
          <cell r="BN1350" t="str">
            <v>VISITA</v>
          </cell>
          <cell r="BO1350">
            <v>191706630</v>
          </cell>
          <cell r="BP1350" t="str">
            <v>---</v>
          </cell>
          <cell r="BQ1350">
            <v>1</v>
          </cell>
          <cell r="BR1350">
            <v>1</v>
          </cell>
          <cell r="BS1350">
            <v>0</v>
          </cell>
          <cell r="BT1350" t="str">
            <v>---</v>
          </cell>
          <cell r="BU1350" t="str">
            <v>---</v>
          </cell>
          <cell r="BV1350" t="str">
            <v>---</v>
          </cell>
          <cell r="BW1350" t="str">
            <v>---</v>
          </cell>
        </row>
        <row r="1351">
          <cell r="A1351" t="str">
            <v>LAM3549</v>
          </cell>
          <cell r="B1351" t="str">
            <v>Licencia ambiental</v>
          </cell>
          <cell r="C1351" t="str">
            <v>CAMPO DE PRODUCCIÓN CORCEL</v>
          </cell>
          <cell r="D1351" t="str">
            <v>PETROMINERALES COLOMBIA LTDA</v>
          </cell>
          <cell r="E1351" t="str">
            <v>Hidrocarburos</v>
          </cell>
          <cell r="F1351" t="str">
            <v>Explotación</v>
          </cell>
          <cell r="G1351" t="str">
            <v>Explotación</v>
          </cell>
          <cell r="H1351" t="str">
            <v>ANLA</v>
          </cell>
          <cell r="J1351" t="str">
            <v>OPERACIÓN</v>
          </cell>
          <cell r="K1351">
            <v>5</v>
          </cell>
          <cell r="L1351">
            <v>4252995</v>
          </cell>
          <cell r="M1351">
            <v>5212877.2297297325</v>
          </cell>
          <cell r="O1351" t="str">
            <v>CON VISITA</v>
          </cell>
          <cell r="P1351" t="str">
            <v>---</v>
          </cell>
          <cell r="Q1351" t="str">
            <v>---</v>
          </cell>
          <cell r="S1351" t="str">
            <v>---</v>
          </cell>
          <cell r="T1351">
            <v>0.75</v>
          </cell>
          <cell r="U1351" t="str">
            <v>---</v>
          </cell>
          <cell r="V1351" t="str">
            <v>ACTIVO</v>
          </cell>
          <cell r="W1351" t="str">
            <v>CORPORINOQUIA</v>
          </cell>
          <cell r="X1351" t="str">
            <v>Resolución otorga LA</v>
          </cell>
          <cell r="Y1351" t="str">
            <v>2401</v>
          </cell>
          <cell r="Z1351">
            <v>39805.485425659717</v>
          </cell>
          <cell r="AA1351" t="str">
            <v>META</v>
          </cell>
          <cell r="AB1351" t="str">
            <v>BARRANCA DE UPIA - CABUYARO</v>
          </cell>
          <cell r="AC1351" t="str">
            <v>ORINOQUIA</v>
          </cell>
          <cell r="AD1351" t="str">
            <v>---</v>
          </cell>
          <cell r="AE1351">
            <v>12</v>
          </cell>
          <cell r="AF1351" t="str">
            <v>Operación</v>
          </cell>
          <cell r="AG1351" t="str">
            <v>Operación</v>
          </cell>
          <cell r="AH1351" t="str">
            <v>ANUAL</v>
          </cell>
          <cell r="AI1351" t="str">
            <v>---</v>
          </cell>
          <cell r="AJ1351" t="str">
            <v>---</v>
          </cell>
          <cell r="AK1351" t="str">
            <v>NO</v>
          </cell>
          <cell r="AL1351">
            <v>3</v>
          </cell>
          <cell r="AM1351" t="str">
            <v>Si</v>
          </cell>
          <cell r="AN1351">
            <v>0</v>
          </cell>
          <cell r="AO1351">
            <v>0</v>
          </cell>
          <cell r="AP1351">
            <v>1</v>
          </cell>
          <cell r="AQ1351">
            <v>0</v>
          </cell>
          <cell r="AR1351">
            <v>1</v>
          </cell>
          <cell r="AS1351">
            <v>2</v>
          </cell>
          <cell r="AT1351">
            <v>1</v>
          </cell>
          <cell r="AU1351">
            <v>1</v>
          </cell>
          <cell r="AV1351">
            <v>0</v>
          </cell>
          <cell r="AW1351">
            <v>0</v>
          </cell>
          <cell r="AX1351">
            <v>0</v>
          </cell>
          <cell r="AY1351">
            <v>1</v>
          </cell>
          <cell r="AZ1351">
            <v>0</v>
          </cell>
          <cell r="BA1351">
            <v>1</v>
          </cell>
          <cell r="BB1351" t="str">
            <v>Seguimiento 2018</v>
          </cell>
          <cell r="BC1351">
            <v>43174</v>
          </cell>
          <cell r="BD1351">
            <v>2771</v>
          </cell>
          <cell r="BE1351">
            <v>43250</v>
          </cell>
          <cell r="BF1351" t="str">
            <v>Auto</v>
          </cell>
          <cell r="BG1351">
            <v>6444</v>
          </cell>
          <cell r="BH1351">
            <v>43396</v>
          </cell>
          <cell r="BI1351" t="str">
            <v>Control y Seguimiento</v>
          </cell>
          <cell r="BJ1351" t="str">
            <v>VISITA</v>
          </cell>
          <cell r="BK1351">
            <v>7</v>
          </cell>
          <cell r="BL1351">
            <v>120467000</v>
          </cell>
          <cell r="BM1351">
            <v>124081010</v>
          </cell>
          <cell r="BN1351" t="str">
            <v>---</v>
          </cell>
          <cell r="BO1351" t="str">
            <v>---</v>
          </cell>
          <cell r="BP1351" t="str">
            <v>SI</v>
          </cell>
          <cell r="BQ1351">
            <v>1</v>
          </cell>
          <cell r="BR1351">
            <v>0</v>
          </cell>
          <cell r="BS1351">
            <v>0</v>
          </cell>
          <cell r="BT1351" t="str">
            <v>---</v>
          </cell>
          <cell r="BU1351" t="str">
            <v>---</v>
          </cell>
          <cell r="BV1351" t="str">
            <v>---</v>
          </cell>
          <cell r="BW1351" t="str">
            <v>---</v>
          </cell>
        </row>
        <row r="1352">
          <cell r="A1352" t="str">
            <v>LAM3856</v>
          </cell>
          <cell r="B1352" t="str">
            <v>Plan de Manejo Ambiental</v>
          </cell>
          <cell r="C1352" t="str">
            <v>CAMPO DE PRODUCCION TOTUMAL</v>
          </cell>
          <cell r="D1352" t="str">
            <v xml:space="preserve">EMERALD ENERGY PLC SUCURSAL COLOMBIA </v>
          </cell>
          <cell r="E1352" t="str">
            <v>Hidrocarburos</v>
          </cell>
          <cell r="F1352" t="str">
            <v>Explotación</v>
          </cell>
          <cell r="G1352" t="str">
            <v>Explotación</v>
          </cell>
          <cell r="H1352" t="str">
            <v>ANLA</v>
          </cell>
          <cell r="J1352" t="str">
            <v>OPERACIÓN</v>
          </cell>
          <cell r="K1352">
            <v>5</v>
          </cell>
          <cell r="L1352">
            <v>4252995</v>
          </cell>
          <cell r="M1352">
            <v>3554839.3968000002</v>
          </cell>
          <cell r="O1352" t="str">
            <v>CON VISITA</v>
          </cell>
          <cell r="P1352" t="str">
            <v>---</v>
          </cell>
          <cell r="Q1352" t="str">
            <v>---</v>
          </cell>
          <cell r="S1352" t="str">
            <v>---</v>
          </cell>
          <cell r="T1352">
            <v>0.75</v>
          </cell>
          <cell r="U1352" t="str">
            <v>---</v>
          </cell>
          <cell r="V1352" t="str">
            <v>ACTIVO</v>
          </cell>
          <cell r="W1352" t="str">
            <v>CORPOCESAR</v>
          </cell>
          <cell r="X1352" t="str">
            <v>Resolución Establecimiento Medidas Ambientales</v>
          </cell>
          <cell r="Y1352">
            <v>211</v>
          </cell>
          <cell r="Z1352">
            <v>37673</v>
          </cell>
          <cell r="AA1352" t="str">
            <v>CESAR</v>
          </cell>
          <cell r="AB1352" t="str">
            <v>AGUACHICA</v>
          </cell>
          <cell r="AC1352" t="str">
            <v>CARIBE CONTINENTAL E INSULAR</v>
          </cell>
          <cell r="AD1352" t="str">
            <v>---</v>
          </cell>
          <cell r="AE1352">
            <v>12</v>
          </cell>
          <cell r="AF1352" t="str">
            <v>Operación</v>
          </cell>
          <cell r="AG1352" t="str">
            <v>Operación</v>
          </cell>
          <cell r="AH1352" t="str">
            <v>Anual</v>
          </cell>
          <cell r="AI1352">
            <v>42909</v>
          </cell>
          <cell r="AJ1352">
            <v>42909</v>
          </cell>
          <cell r="AK1352" t="str">
            <v>NO</v>
          </cell>
          <cell r="AL1352">
            <v>4</v>
          </cell>
          <cell r="AM1352" t="str">
            <v>Si</v>
          </cell>
          <cell r="AN1352">
            <v>0</v>
          </cell>
          <cell r="AO1352">
            <v>0</v>
          </cell>
          <cell r="AP1352">
            <v>1</v>
          </cell>
          <cell r="AQ1352">
            <v>0</v>
          </cell>
          <cell r="AR1352">
            <v>1</v>
          </cell>
          <cell r="AS1352">
            <v>0</v>
          </cell>
          <cell r="AT1352">
            <v>1</v>
          </cell>
          <cell r="AU1352">
            <v>0</v>
          </cell>
          <cell r="AV1352">
            <v>0</v>
          </cell>
          <cell r="AW1352">
            <v>0</v>
          </cell>
          <cell r="AX1352">
            <v>1</v>
          </cell>
          <cell r="AY1352">
            <v>1</v>
          </cell>
          <cell r="AZ1352">
            <v>0</v>
          </cell>
          <cell r="BA1352">
            <v>1</v>
          </cell>
          <cell r="BB1352" t="str">
            <v>Seguimiento 2018</v>
          </cell>
          <cell r="BC1352">
            <v>43150</v>
          </cell>
          <cell r="BD1352">
            <v>1496</v>
          </cell>
          <cell r="BE1352">
            <v>43196</v>
          </cell>
          <cell r="BF1352" t="str">
            <v>Auto</v>
          </cell>
          <cell r="BG1352">
            <v>6296</v>
          </cell>
          <cell r="BH1352">
            <v>43391</v>
          </cell>
          <cell r="BI1352" t="str">
            <v>Control y Seguimiento</v>
          </cell>
          <cell r="BM1352">
            <v>115950324</v>
          </cell>
          <cell r="BN1352" t="str">
            <v>---</v>
          </cell>
          <cell r="BO1352" t="str">
            <v>---</v>
          </cell>
          <cell r="BP1352" t="str">
            <v>NO</v>
          </cell>
          <cell r="BQ1352" t="str">
            <v>---</v>
          </cell>
          <cell r="BR1352" t="str">
            <v>---</v>
          </cell>
          <cell r="BS1352" t="str">
            <v>---</v>
          </cell>
          <cell r="BT1352" t="str">
            <v>---</v>
          </cell>
          <cell r="BU1352" t="str">
            <v>---</v>
          </cell>
          <cell r="BV1352" t="str">
            <v>---</v>
          </cell>
          <cell r="BW1352" t="str">
            <v>---</v>
          </cell>
        </row>
        <row r="1353">
          <cell r="A1353" t="str">
            <v>LAM0822</v>
          </cell>
          <cell r="B1353" t="str">
            <v>Plan de Manejo Ambiental</v>
          </cell>
          <cell r="C1353" t="str">
            <v>CAMPO PETROLÍFERO ANDALUCÍA</v>
          </cell>
          <cell r="D1353" t="str">
            <v>ECOPETROL S.A.</v>
          </cell>
          <cell r="E1353" t="str">
            <v>Hidrocarburos</v>
          </cell>
          <cell r="F1353" t="str">
            <v>Explotación</v>
          </cell>
          <cell r="G1353" t="str">
            <v>Explotación</v>
          </cell>
          <cell r="H1353" t="str">
            <v>ANLA</v>
          </cell>
          <cell r="J1353" t="str">
            <v>OPERACIÓN</v>
          </cell>
          <cell r="K1353">
            <v>5</v>
          </cell>
          <cell r="L1353">
            <v>4252995</v>
          </cell>
          <cell r="M1353">
            <v>4312844.1098709665</v>
          </cell>
          <cell r="O1353" t="str">
            <v>CON VISITA</v>
          </cell>
          <cell r="P1353" t="str">
            <v>---</v>
          </cell>
          <cell r="Q1353" t="str">
            <v>---</v>
          </cell>
          <cell r="S1353" t="str">
            <v>---</v>
          </cell>
          <cell r="T1353">
            <v>0.75</v>
          </cell>
          <cell r="U1353" t="str">
            <v>---</v>
          </cell>
          <cell r="V1353" t="str">
            <v>ACTIVO</v>
          </cell>
          <cell r="W1353" t="str">
            <v>CAM</v>
          </cell>
          <cell r="X1353" t="str">
            <v>Oficio</v>
          </cell>
          <cell r="Y1353">
            <v>0</v>
          </cell>
          <cell r="Z1353">
            <v>35418</v>
          </cell>
          <cell r="AA1353" t="str">
            <v>HUILA</v>
          </cell>
          <cell r="AB1353" t="str">
            <v>BARAYA</v>
          </cell>
          <cell r="AC1353" t="str">
            <v>CENTRO Y EJE CAFETERO</v>
          </cell>
          <cell r="AD1353" t="str">
            <v>---</v>
          </cell>
          <cell r="AE1353">
            <v>12</v>
          </cell>
          <cell r="AF1353" t="str">
            <v>Operación</v>
          </cell>
          <cell r="AG1353" t="str">
            <v>Operación</v>
          </cell>
          <cell r="AH1353" t="str">
            <v>Anual</v>
          </cell>
          <cell r="AI1353">
            <v>43199</v>
          </cell>
          <cell r="AJ1353">
            <v>43199</v>
          </cell>
          <cell r="AK1353" t="str">
            <v>N/A</v>
          </cell>
          <cell r="AL1353">
            <v>1</v>
          </cell>
          <cell r="AM1353" t="str">
            <v>Si</v>
          </cell>
          <cell r="AN1353">
            <v>2</v>
          </cell>
          <cell r="AO1353">
            <v>0</v>
          </cell>
          <cell r="AP1353">
            <v>1</v>
          </cell>
          <cell r="AQ1353">
            <v>1</v>
          </cell>
          <cell r="AR1353">
            <v>0</v>
          </cell>
          <cell r="AS1353">
            <v>0</v>
          </cell>
          <cell r="AT1353">
            <v>0</v>
          </cell>
          <cell r="AU1353">
            <v>1</v>
          </cell>
          <cell r="AV1353">
            <v>0</v>
          </cell>
          <cell r="AW1353">
            <v>0</v>
          </cell>
          <cell r="AX1353">
            <v>0</v>
          </cell>
          <cell r="AY1353">
            <v>0</v>
          </cell>
          <cell r="AZ1353">
            <v>0</v>
          </cell>
          <cell r="BA1353">
            <v>0</v>
          </cell>
          <cell r="BB1353" t="str">
            <v>Seguimiento 2012</v>
          </cell>
          <cell r="BC1353">
            <v>43171</v>
          </cell>
          <cell r="BD1353">
            <v>2833</v>
          </cell>
          <cell r="BE1353">
            <v>43251</v>
          </cell>
          <cell r="BJ1353" t="str">
            <v>VISITA</v>
          </cell>
          <cell r="BK1353">
            <v>7</v>
          </cell>
          <cell r="BL1353">
            <v>121439000</v>
          </cell>
          <cell r="BM1353">
            <v>125082170</v>
          </cell>
          <cell r="BN1353" t="str">
            <v>---</v>
          </cell>
          <cell r="BO1353" t="str">
            <v>---</v>
          </cell>
          <cell r="BP1353" t="str">
            <v>NO</v>
          </cell>
          <cell r="BQ1353" t="str">
            <v>---</v>
          </cell>
          <cell r="BR1353" t="str">
            <v>---</v>
          </cell>
          <cell r="BS1353" t="str">
            <v>---</v>
          </cell>
          <cell r="BT1353" t="str">
            <v>---</v>
          </cell>
          <cell r="BU1353" t="str">
            <v>---</v>
          </cell>
          <cell r="BV1353" t="str">
            <v>---</v>
          </cell>
          <cell r="BW1353" t="str">
            <v>---</v>
          </cell>
        </row>
        <row r="1354">
          <cell r="A1354" t="str">
            <v>LAM6358</v>
          </cell>
          <cell r="B1354" t="str">
            <v>Licencia Ambiental</v>
          </cell>
          <cell r="C1354" t="str">
            <v>CONTRATO DE ASOCIACIÓN COCORNÁ - CAMPO TECA.</v>
          </cell>
          <cell r="D1354" t="str">
            <v>ECOPETROL S.A.</v>
          </cell>
          <cell r="E1354" t="str">
            <v>Hidrocarburos</v>
          </cell>
          <cell r="F1354" t="str">
            <v>Explotación</v>
          </cell>
          <cell r="G1354" t="str">
            <v>Explotación</v>
          </cell>
          <cell r="H1354" t="str">
            <v>ANLA</v>
          </cell>
          <cell r="J1354" t="str">
            <v>OPERACIÓN</v>
          </cell>
          <cell r="K1354">
            <v>5</v>
          </cell>
          <cell r="L1354">
            <v>4252995</v>
          </cell>
          <cell r="M1354">
            <v>5358000</v>
          </cell>
          <cell r="O1354" t="str">
            <v>CON VISITA</v>
          </cell>
          <cell r="P1354" t="str">
            <v>---</v>
          </cell>
          <cell r="Q1354" t="str">
            <v>---</v>
          </cell>
          <cell r="S1354" t="str">
            <v>---</v>
          </cell>
          <cell r="T1354">
            <v>0.75</v>
          </cell>
          <cell r="U1354" t="str">
            <v>---</v>
          </cell>
          <cell r="V1354" t="str">
            <v>ACTIVO</v>
          </cell>
          <cell r="W1354" t="str">
            <v>CORNARE</v>
          </cell>
          <cell r="X1354" t="str">
            <v>Resolución otorgada por el Inderena</v>
          </cell>
          <cell r="Y1354">
            <v>627</v>
          </cell>
          <cell r="Z1354">
            <v>32301</v>
          </cell>
          <cell r="AA1354" t="str">
            <v>ANTIOQUIA</v>
          </cell>
          <cell r="AB1354" t="str">
            <v>PUERTO NARE</v>
          </cell>
          <cell r="AC1354" t="str">
            <v>CENTRO NORTE</v>
          </cell>
          <cell r="AD1354" t="str">
            <v>---</v>
          </cell>
          <cell r="AE1354">
            <v>12</v>
          </cell>
          <cell r="AF1354" t="str">
            <v>Operación</v>
          </cell>
          <cell r="AG1354" t="str">
            <v>Operación</v>
          </cell>
          <cell r="AH1354" t="str">
            <v>---</v>
          </cell>
          <cell r="AI1354" t="str">
            <v>---</v>
          </cell>
          <cell r="AJ1354" t="str">
            <v>---</v>
          </cell>
          <cell r="AK1354" t="str">
            <v>---</v>
          </cell>
          <cell r="AL1354">
            <v>2</v>
          </cell>
          <cell r="AM1354" t="str">
            <v>Si</v>
          </cell>
          <cell r="AN1354">
            <v>0</v>
          </cell>
          <cell r="AO1354">
            <v>0</v>
          </cell>
          <cell r="AP1354">
            <v>0</v>
          </cell>
          <cell r="AQ1354">
            <v>0</v>
          </cell>
          <cell r="AR1354">
            <v>0</v>
          </cell>
          <cell r="AS1354">
            <v>0</v>
          </cell>
          <cell r="AT1354">
            <v>0</v>
          </cell>
          <cell r="AU1354">
            <v>0</v>
          </cell>
          <cell r="AV1354">
            <v>1</v>
          </cell>
          <cell r="AW1354">
            <v>0</v>
          </cell>
          <cell r="AX1354">
            <v>1</v>
          </cell>
          <cell r="AY1354">
            <v>0</v>
          </cell>
          <cell r="AZ1354">
            <v>0</v>
          </cell>
          <cell r="BA1354">
            <v>0</v>
          </cell>
          <cell r="BB1354" t="str">
            <v>Seguimiento 2015</v>
          </cell>
          <cell r="BM1354">
            <v>115950324</v>
          </cell>
          <cell r="BN1354" t="str">
            <v>---</v>
          </cell>
          <cell r="BO1354" t="str">
            <v>---</v>
          </cell>
          <cell r="BP1354" t="str">
            <v>---</v>
          </cell>
          <cell r="BQ1354">
            <v>1</v>
          </cell>
          <cell r="BR1354">
            <v>1</v>
          </cell>
          <cell r="BS1354">
            <v>0</v>
          </cell>
          <cell r="BT1354" t="str">
            <v>---</v>
          </cell>
          <cell r="BU1354" t="str">
            <v>---</v>
          </cell>
          <cell r="BV1354" t="str">
            <v>---</v>
          </cell>
          <cell r="BW1354" t="str">
            <v>---</v>
          </cell>
        </row>
        <row r="1355">
          <cell r="A1355" t="str">
            <v>LAM6550-00</v>
          </cell>
          <cell r="B1355" t="str">
            <v>Plan de Manejo Ambiental</v>
          </cell>
          <cell r="C1355" t="str">
            <v>OLEDUCTO VASCONIA – VELASQUEZ</v>
          </cell>
          <cell r="D1355" t="str">
            <v>ECOPETROL S.A.</v>
          </cell>
          <cell r="E1355" t="str">
            <v>Hidrocarburos</v>
          </cell>
          <cell r="F1355" t="str">
            <v>Transporte y Conducción</v>
          </cell>
          <cell r="G1355" t="str">
            <v>Transporte y Conducción</v>
          </cell>
          <cell r="H1355" t="str">
            <v>ANLA</v>
          </cell>
          <cell r="J1355" t="str">
            <v>OPERACIÓN</v>
          </cell>
          <cell r="K1355">
            <v>5</v>
          </cell>
          <cell r="L1355">
            <v>4252995</v>
          </cell>
          <cell r="M1355" t="str">
            <v>SOLO TERRESTRE</v>
          </cell>
          <cell r="O1355" t="str">
            <v>DOCUMENTAL</v>
          </cell>
          <cell r="P1355" t="str">
            <v>---</v>
          </cell>
          <cell r="Q1355" t="str">
            <v>---</v>
          </cell>
          <cell r="S1355" t="str">
            <v>---</v>
          </cell>
          <cell r="T1355">
            <v>0</v>
          </cell>
          <cell r="U1355" t="str">
            <v>---</v>
          </cell>
          <cell r="V1355" t="str">
            <v>ACTIVO</v>
          </cell>
          <cell r="W1355" t="str">
            <v>CORPOBOYACÁ</v>
          </cell>
          <cell r="X1355" t="str">
            <v>Resolución otorga PMA</v>
          </cell>
          <cell r="Y1355">
            <v>758</v>
          </cell>
          <cell r="Z1355">
            <v>41487</v>
          </cell>
          <cell r="AA1355" t="str">
            <v>BOYACÁ</v>
          </cell>
          <cell r="AB1355" t="str">
            <v>PUERTO BOYACÁ</v>
          </cell>
          <cell r="AC1355" t="str">
            <v>CENTRO Y EJE CAFETERO</v>
          </cell>
          <cell r="AD1355" t="str">
            <v>---</v>
          </cell>
          <cell r="AE1355">
            <v>12</v>
          </cell>
          <cell r="AF1355" t="str">
            <v>Operación</v>
          </cell>
          <cell r="AG1355" t="str">
            <v>Operación</v>
          </cell>
          <cell r="AH1355" t="str">
            <v>---</v>
          </cell>
          <cell r="AI1355" t="str">
            <v>---</v>
          </cell>
          <cell r="AJ1355" t="str">
            <v>---</v>
          </cell>
          <cell r="AK1355" t="str">
            <v>---</v>
          </cell>
          <cell r="AL1355">
            <v>1</v>
          </cell>
          <cell r="AM1355" t="str">
            <v>Si</v>
          </cell>
          <cell r="AN1355">
            <v>0</v>
          </cell>
          <cell r="AO1355">
            <v>0</v>
          </cell>
          <cell r="AP1355">
            <v>0</v>
          </cell>
          <cell r="AQ1355">
            <v>0</v>
          </cell>
          <cell r="AR1355">
            <v>0</v>
          </cell>
          <cell r="AS1355">
            <v>0</v>
          </cell>
          <cell r="AT1355">
            <v>0</v>
          </cell>
          <cell r="AU1355">
            <v>0</v>
          </cell>
          <cell r="AV1355">
            <v>0</v>
          </cell>
          <cell r="AW1355">
            <v>0</v>
          </cell>
          <cell r="AX1355">
            <v>1</v>
          </cell>
          <cell r="AY1355">
            <v>0</v>
          </cell>
          <cell r="AZ1355">
            <v>0</v>
          </cell>
          <cell r="BA1355">
            <v>0</v>
          </cell>
          <cell r="BB1355" t="str">
            <v>Seguimiento 2015</v>
          </cell>
          <cell r="BJ1355" t="str">
            <v>---</v>
          </cell>
          <cell r="BK1355" t="str">
            <v>---</v>
          </cell>
          <cell r="BL1355" t="str">
            <v>---</v>
          </cell>
          <cell r="BM1355">
            <v>10358000</v>
          </cell>
          <cell r="BN1355" t="str">
            <v>---</v>
          </cell>
          <cell r="BO1355" t="str">
            <v>---</v>
          </cell>
          <cell r="BP1355" t="str">
            <v>---</v>
          </cell>
          <cell r="BQ1355">
            <v>0</v>
          </cell>
          <cell r="BR1355">
            <v>1</v>
          </cell>
          <cell r="BS1355">
            <v>0</v>
          </cell>
          <cell r="BT1355" t="str">
            <v>---</v>
          </cell>
          <cell r="BU1355" t="str">
            <v>---</v>
          </cell>
          <cell r="BV1355" t="str">
            <v>---</v>
          </cell>
          <cell r="BW1355" t="str">
            <v>---</v>
          </cell>
        </row>
        <row r="1356">
          <cell r="A1356" t="str">
            <v>LAM3548</v>
          </cell>
          <cell r="B1356" t="str">
            <v>Licencia ambiental</v>
          </cell>
          <cell r="C1356" t="str">
            <v>PERFORACION EXPLORATORIA EN EL AREA DE INTERES BLOQUE CASANARE ESTE, SECTOR NORTE</v>
          </cell>
          <cell r="D1356" t="str">
            <v>PETROMINERALES COLOMBIA LTDA</v>
          </cell>
          <cell r="E1356" t="str">
            <v>Hidrocarburos</v>
          </cell>
          <cell r="F1356" t="str">
            <v>Exploración</v>
          </cell>
          <cell r="G1356" t="str">
            <v>Exploración</v>
          </cell>
          <cell r="H1356" t="str">
            <v>ANLA</v>
          </cell>
          <cell r="J1356" t="str">
            <v>OPERACIÓN</v>
          </cell>
          <cell r="K1356">
            <v>4</v>
          </cell>
          <cell r="L1356">
            <v>3402396</v>
          </cell>
          <cell r="M1356" t="str">
            <v>SOLO TERRESTRE</v>
          </cell>
          <cell r="N1356">
            <v>1975893.839205882</v>
          </cell>
          <cell r="O1356" t="str">
            <v>CON VISITA</v>
          </cell>
          <cell r="P1356" t="str">
            <v>---</v>
          </cell>
          <cell r="Q1356" t="str">
            <v>---</v>
          </cell>
          <cell r="S1356" t="str">
            <v>---</v>
          </cell>
          <cell r="T1356">
            <v>0</v>
          </cell>
          <cell r="U1356" t="str">
            <v>---</v>
          </cell>
          <cell r="V1356" t="str">
            <v>ACTIVO</v>
          </cell>
          <cell r="W1356" t="str">
            <v>CORPORINOQUIA</v>
          </cell>
          <cell r="X1356" t="str">
            <v>Resolución otorga LA</v>
          </cell>
          <cell r="Y1356" t="str">
            <v>348</v>
          </cell>
          <cell r="Z1356">
            <v>39141.499579513889</v>
          </cell>
          <cell r="AA1356" t="str">
            <v>CASANARE</v>
          </cell>
          <cell r="AB1356" t="str">
            <v>SAN LUIS DE PALENQUE</v>
          </cell>
          <cell r="AC1356" t="str">
            <v>N/A</v>
          </cell>
          <cell r="AD1356" t="str">
            <v>---</v>
          </cell>
          <cell r="AE1356">
            <v>12</v>
          </cell>
          <cell r="AF1356" t="str">
            <v>Operación</v>
          </cell>
          <cell r="AG1356" t="str">
            <v>Operación</v>
          </cell>
          <cell r="AH1356" t="str">
            <v>---</v>
          </cell>
          <cell r="AI1356" t="str">
            <v>---</v>
          </cell>
          <cell r="AJ1356" t="str">
            <v>---</v>
          </cell>
          <cell r="AK1356" t="str">
            <v>---</v>
          </cell>
          <cell r="AL1356">
            <v>3</v>
          </cell>
          <cell r="AM1356" t="str">
            <v>Si</v>
          </cell>
          <cell r="AN1356">
            <v>0</v>
          </cell>
          <cell r="AO1356">
            <v>0</v>
          </cell>
          <cell r="AP1356">
            <v>0</v>
          </cell>
          <cell r="AQ1356">
            <v>1</v>
          </cell>
          <cell r="AR1356">
            <v>0</v>
          </cell>
          <cell r="AS1356">
            <v>1</v>
          </cell>
          <cell r="AT1356">
            <v>0</v>
          </cell>
          <cell r="AU1356">
            <v>1</v>
          </cell>
          <cell r="AV1356">
            <v>1</v>
          </cell>
          <cell r="AW1356">
            <v>0</v>
          </cell>
          <cell r="AX1356">
            <v>0</v>
          </cell>
          <cell r="AY1356">
            <v>0</v>
          </cell>
          <cell r="AZ1356">
            <v>1</v>
          </cell>
          <cell r="BA1356">
            <v>0</v>
          </cell>
          <cell r="BB1356" t="str">
            <v>Seguimiento 2017</v>
          </cell>
          <cell r="BM1356">
            <v>97964246</v>
          </cell>
          <cell r="BN1356" t="str">
            <v>VISITA</v>
          </cell>
          <cell r="BO1356">
            <v>92419100</v>
          </cell>
          <cell r="BP1356" t="str">
            <v>NO</v>
          </cell>
          <cell r="BQ1356">
            <v>2</v>
          </cell>
          <cell r="BR1356">
            <v>0</v>
          </cell>
          <cell r="BS1356">
            <v>0</v>
          </cell>
          <cell r="BT1356" t="str">
            <v>---</v>
          </cell>
          <cell r="BU1356" t="str">
            <v>---</v>
          </cell>
          <cell r="BV1356" t="str">
            <v>---</v>
          </cell>
          <cell r="BW1356" t="str">
            <v>---</v>
          </cell>
        </row>
        <row r="1357">
          <cell r="A1357" t="str">
            <v>LAM3739</v>
          </cell>
          <cell r="B1357" t="str">
            <v>Licencia ambiental</v>
          </cell>
          <cell r="C1357" t="str">
            <v>PERFORACION EXPLORATORIA EN EL AREA DE INTERES BLOQUE MAPACHE</v>
          </cell>
          <cell r="D1357" t="str">
            <v>PETROMINERALES COLOMBIA LTDA</v>
          </cell>
          <cell r="E1357" t="str">
            <v>Hidrocarburos</v>
          </cell>
          <cell r="F1357" t="str">
            <v>Exploración</v>
          </cell>
          <cell r="G1357" t="str">
            <v>Exploración</v>
          </cell>
          <cell r="H1357" t="str">
            <v>ANLA</v>
          </cell>
          <cell r="J1357" t="str">
            <v>OPERACIÓN</v>
          </cell>
          <cell r="K1357">
            <v>4</v>
          </cell>
          <cell r="L1357">
            <v>3402396</v>
          </cell>
          <cell r="M1357" t="str">
            <v>SOLO TERRESTRE</v>
          </cell>
          <cell r="N1357">
            <v>1975893.839205882</v>
          </cell>
          <cell r="O1357" t="str">
            <v>CON VISITA</v>
          </cell>
          <cell r="P1357" t="str">
            <v>---</v>
          </cell>
          <cell r="Q1357" t="str">
            <v>---</v>
          </cell>
          <cell r="S1357" t="str">
            <v>---</v>
          </cell>
          <cell r="T1357">
            <v>0</v>
          </cell>
          <cell r="U1357" t="str">
            <v>---</v>
          </cell>
          <cell r="V1357" t="str">
            <v>ACTIVO</v>
          </cell>
          <cell r="W1357" t="str">
            <v>CORPORINOQUIA</v>
          </cell>
          <cell r="X1357" t="str">
            <v>Resolución otorga LA</v>
          </cell>
          <cell r="Y1357" t="str">
            <v>1268</v>
          </cell>
          <cell r="Z1357">
            <v>39279.75224603009</v>
          </cell>
          <cell r="AA1357" t="str">
            <v>CASANARE</v>
          </cell>
          <cell r="AB1357" t="str">
            <v>OROCUE -  SAN JUAN DE PALENQUE</v>
          </cell>
          <cell r="AC1357" t="str">
            <v>N/A</v>
          </cell>
          <cell r="AD1357" t="str">
            <v>---</v>
          </cell>
          <cell r="AE1357">
            <v>12</v>
          </cell>
          <cell r="AF1357" t="str">
            <v>Operación</v>
          </cell>
          <cell r="AG1357" t="str">
            <v>Operación</v>
          </cell>
          <cell r="AH1357" t="str">
            <v>---</v>
          </cell>
          <cell r="AI1357" t="str">
            <v>---</v>
          </cell>
          <cell r="AJ1357" t="str">
            <v>---</v>
          </cell>
          <cell r="AK1357" t="str">
            <v>---</v>
          </cell>
          <cell r="AL1357">
            <v>4</v>
          </cell>
          <cell r="AM1357" t="str">
            <v>Si</v>
          </cell>
          <cell r="AN1357">
            <v>0</v>
          </cell>
          <cell r="AO1357">
            <v>0</v>
          </cell>
          <cell r="AP1357">
            <v>0</v>
          </cell>
          <cell r="AQ1357">
            <v>1</v>
          </cell>
          <cell r="AR1357">
            <v>0</v>
          </cell>
          <cell r="AS1357">
            <v>1</v>
          </cell>
          <cell r="AT1357">
            <v>0</v>
          </cell>
          <cell r="AU1357">
            <v>1</v>
          </cell>
          <cell r="AV1357">
            <v>0</v>
          </cell>
          <cell r="AW1357">
            <v>2</v>
          </cell>
          <cell r="AX1357">
            <v>0</v>
          </cell>
          <cell r="AY1357">
            <v>0</v>
          </cell>
          <cell r="AZ1357">
            <v>1</v>
          </cell>
          <cell r="BA1357">
            <v>0</v>
          </cell>
          <cell r="BB1357" t="str">
            <v>Seguimiento 2017</v>
          </cell>
          <cell r="BC1357" t="str">
            <v>N/A</v>
          </cell>
          <cell r="BD1357">
            <v>8140</v>
          </cell>
          <cell r="BE1357">
            <v>43465.473814699071</v>
          </cell>
          <cell r="BI1357" t="str">
            <v>Compensación y 1%</v>
          </cell>
          <cell r="BM1357">
            <v>97663916.200000003</v>
          </cell>
          <cell r="BN1357" t="str">
            <v>VISITA</v>
          </cell>
          <cell r="BO1357">
            <v>92135770</v>
          </cell>
          <cell r="BP1357" t="str">
            <v>NO</v>
          </cell>
          <cell r="BQ1357">
            <v>1</v>
          </cell>
          <cell r="BR1357">
            <v>1</v>
          </cell>
          <cell r="BS1357">
            <v>0</v>
          </cell>
          <cell r="BT1357" t="str">
            <v>---</v>
          </cell>
          <cell r="BU1357" t="str">
            <v>---</v>
          </cell>
          <cell r="BV1357" t="str">
            <v>---</v>
          </cell>
          <cell r="BW1357" t="str">
            <v>---</v>
          </cell>
        </row>
        <row r="1358">
          <cell r="A1358" t="str">
            <v>LAM4886</v>
          </cell>
          <cell r="B1358" t="str">
            <v>Plan de Manejo Ambiental</v>
          </cell>
          <cell r="C1358" t="str">
            <v xml:space="preserve">POLIDUCTO GALÁN  - CHIMITA </v>
          </cell>
          <cell r="D1358" t="str">
            <v xml:space="preserve">ECOPETROL S.A. </v>
          </cell>
          <cell r="E1358" t="str">
            <v>Hidrocarburos</v>
          </cell>
          <cell r="F1358" t="str">
            <v>Transporte y Conducción</v>
          </cell>
          <cell r="G1358" t="str">
            <v>Transporte y Conducción</v>
          </cell>
          <cell r="H1358" t="str">
            <v>ANLA</v>
          </cell>
          <cell r="J1358" t="str">
            <v>OPERACIÓN</v>
          </cell>
          <cell r="K1358">
            <v>5</v>
          </cell>
          <cell r="L1358">
            <v>4252995</v>
          </cell>
          <cell r="M1358">
            <v>4864086.047213112</v>
          </cell>
          <cell r="O1358" t="str">
            <v>CON VISITA</v>
          </cell>
          <cell r="P1358" t="str">
            <v>---</v>
          </cell>
          <cell r="Q1358" t="str">
            <v>---</v>
          </cell>
          <cell r="S1358" t="str">
            <v>---</v>
          </cell>
          <cell r="T1358">
            <v>0.75</v>
          </cell>
          <cell r="U1358" t="str">
            <v>---</v>
          </cell>
          <cell r="V1358" t="str">
            <v>ACTIVO</v>
          </cell>
          <cell r="W1358" t="str">
            <v>CAS, CDMB</v>
          </cell>
          <cell r="X1358" t="str">
            <v>Resolución otorga PMA</v>
          </cell>
          <cell r="Y1358">
            <v>1708</v>
          </cell>
          <cell r="Z1358">
            <v>35029</v>
          </cell>
          <cell r="AA1358" t="str">
            <v>SANTANDER</v>
          </cell>
          <cell r="AB1358" t="str">
            <v>BETULIA - GIRÓN - LEBRIJA</v>
          </cell>
          <cell r="AC1358" t="str">
            <v>CENTRO NORTE</v>
          </cell>
          <cell r="AD1358" t="str">
            <v>---</v>
          </cell>
          <cell r="AE1358">
            <v>12</v>
          </cell>
          <cell r="AF1358" t="str">
            <v>Operación</v>
          </cell>
          <cell r="AG1358" t="str">
            <v>Operación</v>
          </cell>
          <cell r="AH1358" t="str">
            <v>Anual</v>
          </cell>
          <cell r="AI1358">
            <v>43182</v>
          </cell>
          <cell r="AJ1358">
            <v>43182</v>
          </cell>
          <cell r="AK1358" t="str">
            <v>NO</v>
          </cell>
          <cell r="AL1358">
            <v>2</v>
          </cell>
          <cell r="AM1358" t="str">
            <v>Si</v>
          </cell>
          <cell r="AN1358">
            <v>0</v>
          </cell>
          <cell r="AO1358">
            <v>0</v>
          </cell>
          <cell r="AP1358">
            <v>0</v>
          </cell>
          <cell r="AQ1358">
            <v>0</v>
          </cell>
          <cell r="AR1358">
            <v>0</v>
          </cell>
          <cell r="AS1358">
            <v>1</v>
          </cell>
          <cell r="AT1358">
            <v>0</v>
          </cell>
          <cell r="AU1358">
            <v>0</v>
          </cell>
          <cell r="AV1358">
            <v>1</v>
          </cell>
          <cell r="AW1358">
            <v>0</v>
          </cell>
          <cell r="AX1358">
            <v>0</v>
          </cell>
          <cell r="AY1358">
            <v>1</v>
          </cell>
          <cell r="AZ1358">
            <v>0</v>
          </cell>
          <cell r="BA1358">
            <v>1</v>
          </cell>
          <cell r="BB1358" t="str">
            <v>Seguimiento 2018</v>
          </cell>
          <cell r="BC1358">
            <v>43269</v>
          </cell>
          <cell r="BD1358">
            <v>4700</v>
          </cell>
          <cell r="BE1358">
            <v>43334</v>
          </cell>
          <cell r="BF1358" t="str">
            <v>Auto</v>
          </cell>
          <cell r="BG1358">
            <v>8799</v>
          </cell>
          <cell r="BH1358">
            <v>43462.072222222218</v>
          </cell>
          <cell r="BI1358" t="str">
            <v>Control y Seguimiento</v>
          </cell>
          <cell r="BJ1358" t="str">
            <v>VISITA</v>
          </cell>
          <cell r="BK1358">
            <v>7</v>
          </cell>
          <cell r="BL1358">
            <v>82746000</v>
          </cell>
          <cell r="BM1358">
            <v>85228380</v>
          </cell>
          <cell r="BN1358" t="str">
            <v>---</v>
          </cell>
          <cell r="BO1358" t="str">
            <v>---</v>
          </cell>
          <cell r="BP1358" t="str">
            <v>NO</v>
          </cell>
          <cell r="BQ1358">
            <v>3</v>
          </cell>
          <cell r="BR1358">
            <v>3</v>
          </cell>
          <cell r="BS1358">
            <v>0</v>
          </cell>
          <cell r="BT1358" t="str">
            <v>---</v>
          </cell>
          <cell r="BU1358" t="str">
            <v>---</v>
          </cell>
          <cell r="BV1358" t="str">
            <v>---</v>
          </cell>
          <cell r="BW1358" t="str">
            <v>---</v>
          </cell>
          <cell r="BX1358">
            <v>52</v>
          </cell>
          <cell r="BY1358" t="str">
            <v>No reporta</v>
          </cell>
          <cell r="BZ1358" t="str">
            <v>Suelo</v>
          </cell>
        </row>
        <row r="1359">
          <cell r="A1359" t="str">
            <v>LAM0018</v>
          </cell>
          <cell r="B1359" t="str">
            <v>Licencia Ambiental</v>
          </cell>
          <cell r="C1359" t="str">
            <v>POZO LIRIA 1</v>
          </cell>
          <cell r="D1359" t="str">
            <v>BP EXPLORATION COMPANY (COLOMBIA) LTD.</v>
          </cell>
          <cell r="E1359" t="str">
            <v>Hidrocarburos</v>
          </cell>
          <cell r="F1359" t="str">
            <v>Explotación</v>
          </cell>
          <cell r="G1359" t="str">
            <v>Explotación</v>
          </cell>
          <cell r="H1359" t="str">
            <v>ANLA</v>
          </cell>
          <cell r="J1359" t="str">
            <v>CIERRE TÉCNICO</v>
          </cell>
          <cell r="O1359" t="str">
            <v>DOCUMENTAL</v>
          </cell>
          <cell r="P1359" t="str">
            <v>---</v>
          </cell>
          <cell r="Q1359" t="str">
            <v>---</v>
          </cell>
          <cell r="S1359" t="str">
            <v>---</v>
          </cell>
          <cell r="T1359">
            <v>0</v>
          </cell>
          <cell r="U1359" t="str">
            <v>---</v>
          </cell>
          <cell r="V1359" t="str">
            <v>ACTIVO</v>
          </cell>
          <cell r="W1359" t="str">
            <v>CORPORINOQUIA</v>
          </cell>
          <cell r="X1359" t="str">
            <v>Resolución otorga LA</v>
          </cell>
          <cell r="Y1359">
            <v>94</v>
          </cell>
          <cell r="Z1359">
            <v>34096</v>
          </cell>
          <cell r="AA1359" t="str">
            <v>CASANARE</v>
          </cell>
          <cell r="AB1359" t="str">
            <v>AGUAZUL</v>
          </cell>
          <cell r="AC1359" t="str">
            <v>N/A</v>
          </cell>
          <cell r="AD1359" t="str">
            <v>---</v>
          </cell>
          <cell r="AE1359">
            <v>12</v>
          </cell>
          <cell r="AF1359" t="str">
            <v>Desmantelamiento</v>
          </cell>
          <cell r="AG1359" t="str">
            <v>Cierre</v>
          </cell>
          <cell r="AH1359" t="str">
            <v>anual</v>
          </cell>
          <cell r="AI1359">
            <v>43220</v>
          </cell>
          <cell r="AJ1359">
            <v>43220</v>
          </cell>
          <cell r="AK1359" t="str">
            <v>NO</v>
          </cell>
          <cell r="AL1359">
            <v>3</v>
          </cell>
          <cell r="AM1359" t="str">
            <v>Si</v>
          </cell>
          <cell r="AN1359">
            <v>2</v>
          </cell>
          <cell r="AO1359">
            <v>0</v>
          </cell>
          <cell r="AP1359">
            <v>1</v>
          </cell>
          <cell r="AQ1359">
            <v>0</v>
          </cell>
          <cell r="AR1359">
            <v>1</v>
          </cell>
          <cell r="AS1359">
            <v>1</v>
          </cell>
          <cell r="AT1359">
            <v>1</v>
          </cell>
          <cell r="AU1359">
            <v>1</v>
          </cell>
          <cell r="AV1359">
            <v>0</v>
          </cell>
          <cell r="AW1359">
            <v>0</v>
          </cell>
          <cell r="AX1359">
            <v>0</v>
          </cell>
          <cell r="AY1359">
            <v>1</v>
          </cell>
          <cell r="AZ1359">
            <v>0</v>
          </cell>
          <cell r="BA1359">
            <v>0</v>
          </cell>
          <cell r="BB1359" t="str">
            <v>Seguimiento 2016</v>
          </cell>
          <cell r="BC1359">
            <v>43349</v>
          </cell>
          <cell r="BD1359">
            <v>6753</v>
          </cell>
          <cell r="BE1359">
            <v>43410</v>
          </cell>
          <cell r="BI1359" t="str">
            <v>sin asignar</v>
          </cell>
          <cell r="BJ1359" t="str">
            <v>---</v>
          </cell>
          <cell r="BK1359" t="str">
            <v>---</v>
          </cell>
          <cell r="BL1359" t="str">
            <v>---</v>
          </cell>
          <cell r="BM1359">
            <v>10358000</v>
          </cell>
          <cell r="BN1359" t="str">
            <v>---</v>
          </cell>
          <cell r="BO1359" t="str">
            <v>---</v>
          </cell>
          <cell r="BP1359" t="str">
            <v>NO</v>
          </cell>
          <cell r="BQ1359" t="str">
            <v>---</v>
          </cell>
          <cell r="BR1359" t="str">
            <v>---</v>
          </cell>
          <cell r="BS1359" t="str">
            <v>---</v>
          </cell>
          <cell r="BT1359" t="str">
            <v>---</v>
          </cell>
          <cell r="BU1359" t="str">
            <v>---</v>
          </cell>
          <cell r="BV1359" t="str">
            <v>---</v>
          </cell>
          <cell r="BW1359" t="str">
            <v>---</v>
          </cell>
        </row>
        <row r="1360">
          <cell r="A1360" t="str">
            <v>LAM6307</v>
          </cell>
          <cell r="B1360" t="str">
            <v>Plan de Manejo Ambiental</v>
          </cell>
          <cell r="C1360" t="str">
            <v>PROYECTO DISPOSICIÓN DE RESIDUOS DE ORIGEN ANIMAL, PROVENIENTE DE EMPRESAS PROCESADORAS DE PESCADO Y ACTIVIDADES DE ALMACENAMIENTO Y TRATAMIENTO PREVIO DE AGUAS SENTINAS Y ACEITES USADOS</v>
          </cell>
          <cell r="D1360" t="str">
            <v>CARMAN INTERNACIONAL S.A.S</v>
          </cell>
          <cell r="E1360" t="str">
            <v>Hidrocarburos</v>
          </cell>
          <cell r="F1360" t="str">
            <v>Explotación</v>
          </cell>
          <cell r="G1360" t="str">
            <v>Explotación</v>
          </cell>
          <cell r="H1360" t="str">
            <v>ANLA</v>
          </cell>
          <cell r="J1360" t="str">
            <v>PROTOCOLO ECOs</v>
          </cell>
          <cell r="K1360">
            <v>5</v>
          </cell>
          <cell r="L1360">
            <v>4252995</v>
          </cell>
          <cell r="M1360">
            <v>4341442.2564705899</v>
          </cell>
          <cell r="O1360" t="str">
            <v>CON VISITA</v>
          </cell>
          <cell r="P1360" t="str">
            <v>---</v>
          </cell>
          <cell r="Q1360" t="str">
            <v>SI</v>
          </cell>
          <cell r="S1360" t="str">
            <v>---</v>
          </cell>
          <cell r="T1360">
            <v>0.75</v>
          </cell>
          <cell r="U1360" t="str">
            <v>---</v>
          </cell>
          <cell r="V1360" t="str">
            <v>ACTIVO</v>
          </cell>
          <cell r="W1360" t="str">
            <v>CARDIQUE</v>
          </cell>
          <cell r="X1360" t="str">
            <v>Auto Avoca Conocimiento Medida Preventiva</v>
          </cell>
          <cell r="Y1360">
            <v>3623</v>
          </cell>
          <cell r="Z1360">
            <v>41572</v>
          </cell>
          <cell r="AA1360" t="str">
            <v>BOLIVAR</v>
          </cell>
          <cell r="AB1360" t="str">
            <v>CARTAGENA</v>
          </cell>
          <cell r="AC1360" t="str">
            <v>N/A</v>
          </cell>
          <cell r="AD1360" t="str">
            <v>---</v>
          </cell>
          <cell r="AE1360">
            <v>12</v>
          </cell>
          <cell r="AF1360" t="str">
            <v>Operación</v>
          </cell>
          <cell r="AG1360" t="str">
            <v>Operación</v>
          </cell>
          <cell r="AH1360" t="str">
            <v>---</v>
          </cell>
          <cell r="AI1360" t="str">
            <v>---</v>
          </cell>
          <cell r="AJ1360" t="str">
            <v>---</v>
          </cell>
          <cell r="AK1360" t="str">
            <v>---</v>
          </cell>
          <cell r="AL1360">
            <v>3</v>
          </cell>
          <cell r="AM1360" t="str">
            <v>Si</v>
          </cell>
          <cell r="AN1360">
            <v>0</v>
          </cell>
          <cell r="AO1360">
            <v>0</v>
          </cell>
          <cell r="AP1360">
            <v>0</v>
          </cell>
          <cell r="AQ1360">
            <v>0</v>
          </cell>
          <cell r="AR1360">
            <v>0</v>
          </cell>
          <cell r="AS1360">
            <v>0</v>
          </cell>
          <cell r="AT1360">
            <v>0</v>
          </cell>
          <cell r="AU1360">
            <v>0</v>
          </cell>
          <cell r="AV1360">
            <v>1</v>
          </cell>
          <cell r="AW1360">
            <v>0</v>
          </cell>
          <cell r="AX1360">
            <v>1</v>
          </cell>
          <cell r="AY1360">
            <v>1</v>
          </cell>
          <cell r="AZ1360">
            <v>0</v>
          </cell>
          <cell r="BA1360">
            <v>0</v>
          </cell>
          <cell r="BB1360" t="str">
            <v>Seguimiento 2016</v>
          </cell>
          <cell r="BC1360">
            <v>43354</v>
          </cell>
          <cell r="BD1360">
            <v>6494</v>
          </cell>
          <cell r="BE1360">
            <v>43399</v>
          </cell>
          <cell r="BM1360">
            <v>115950324</v>
          </cell>
          <cell r="BN1360" t="str">
            <v>---</v>
          </cell>
          <cell r="BO1360" t="str">
            <v>---</v>
          </cell>
          <cell r="BP1360" t="str">
            <v>---</v>
          </cell>
          <cell r="BQ1360">
            <v>12</v>
          </cell>
          <cell r="BR1360">
            <v>23</v>
          </cell>
          <cell r="BS1360">
            <v>0</v>
          </cell>
          <cell r="BT1360" t="str">
            <v>---</v>
          </cell>
          <cell r="BU1360" t="str">
            <v>---</v>
          </cell>
          <cell r="BV1360" t="str">
            <v>---</v>
          </cell>
          <cell r="BW1360" t="str">
            <v>---</v>
          </cell>
        </row>
        <row r="1361">
          <cell r="A1361" t="str">
            <v>LAV0015-00-2015</v>
          </cell>
          <cell r="B1361" t="str">
            <v>Licencia Ambiental</v>
          </cell>
          <cell r="C1361" t="str">
            <v>CONEXIÓN PLANTA BIOMAX SEBASTOPOL CON PLANTA SEBASTOPOL Y SUS AMPLIACIONES</v>
          </cell>
          <cell r="D1361" t="str">
            <v>BIOMAX BIOCOMBUSTIBLES S.A.</v>
          </cell>
          <cell r="E1361" t="str">
            <v>Hidrocarburos</v>
          </cell>
          <cell r="F1361" t="str">
            <v>Terminal</v>
          </cell>
          <cell r="G1361" t="str">
            <v>Terminal</v>
          </cell>
          <cell r="H1361" t="str">
            <v>ANLA</v>
          </cell>
          <cell r="J1361" t="str">
            <v>OPERACIÓN</v>
          </cell>
          <cell r="K1361">
            <v>1</v>
          </cell>
          <cell r="L1361">
            <v>850599</v>
          </cell>
          <cell r="M1361">
            <v>4864086.047213112</v>
          </cell>
          <cell r="O1361" t="str">
            <v>DOCUMENTAL</v>
          </cell>
          <cell r="P1361" t="str">
            <v>---</v>
          </cell>
          <cell r="Q1361" t="str">
            <v>---</v>
          </cell>
          <cell r="S1361" t="str">
            <v>---</v>
          </cell>
          <cell r="T1361">
            <v>0</v>
          </cell>
          <cell r="U1361" t="str">
            <v>---</v>
          </cell>
          <cell r="V1361" t="str">
            <v>ACTIVO</v>
          </cell>
          <cell r="W1361" t="str">
            <v>&lt;Null&gt;</v>
          </cell>
          <cell r="X1361" t="str">
            <v>Resolución otorga LA</v>
          </cell>
          <cell r="Y1361">
            <v>905</v>
          </cell>
          <cell r="Z1361">
            <v>41864</v>
          </cell>
          <cell r="AA1361" t="str">
            <v>SANTANDER</v>
          </cell>
          <cell r="AB1361" t="str">
            <v>CIMITARRA</v>
          </cell>
          <cell r="AC1361" t="str">
            <v>CENTRO NORTE</v>
          </cell>
          <cell r="AD1361" t="str">
            <v>---</v>
          </cell>
          <cell r="AE1361">
            <v>12</v>
          </cell>
          <cell r="AF1361" t="str">
            <v>Operación</v>
          </cell>
          <cell r="AG1361" t="str">
            <v>Operación</v>
          </cell>
          <cell r="AH1361" t="str">
            <v>---</v>
          </cell>
          <cell r="AI1361" t="str">
            <v>---</v>
          </cell>
          <cell r="AJ1361" t="str">
            <v>---</v>
          </cell>
          <cell r="AK1361" t="str">
            <v>---</v>
          </cell>
          <cell r="AL1361">
            <v>0</v>
          </cell>
          <cell r="AM1361" t="str">
            <v>Si</v>
          </cell>
          <cell r="AN1361">
            <v>0</v>
          </cell>
          <cell r="AO1361">
            <v>0</v>
          </cell>
          <cell r="AP1361">
            <v>0</v>
          </cell>
          <cell r="AQ1361">
            <v>0</v>
          </cell>
          <cell r="AR1361">
            <v>0</v>
          </cell>
          <cell r="AS1361">
            <v>0</v>
          </cell>
          <cell r="AT1361">
            <v>0</v>
          </cell>
          <cell r="AU1361">
            <v>0</v>
          </cell>
          <cell r="AV1361">
            <v>0</v>
          </cell>
          <cell r="AW1361">
            <v>0</v>
          </cell>
          <cell r="AX1361">
            <v>0</v>
          </cell>
          <cell r="AY1361">
            <v>0</v>
          </cell>
          <cell r="AZ1361">
            <v>0</v>
          </cell>
          <cell r="BA1361">
            <v>0</v>
          </cell>
          <cell r="BB1361" t="str">
            <v>Sin Seguimiento</v>
          </cell>
          <cell r="BJ1361" t="str">
            <v>---</v>
          </cell>
          <cell r="BK1361" t="str">
            <v>---</v>
          </cell>
          <cell r="BL1361" t="str">
            <v>---</v>
          </cell>
          <cell r="BM1361">
            <v>10358000</v>
          </cell>
          <cell r="BN1361" t="str">
            <v>---</v>
          </cell>
          <cell r="BO1361" t="str">
            <v>---</v>
          </cell>
          <cell r="BP1361" t="str">
            <v>---</v>
          </cell>
          <cell r="BQ1361">
            <v>0</v>
          </cell>
          <cell r="BR1361">
            <v>1</v>
          </cell>
          <cell r="BS1361">
            <v>0</v>
          </cell>
          <cell r="BT1361" t="str">
            <v>---</v>
          </cell>
          <cell r="BU1361" t="str">
            <v>---</v>
          </cell>
          <cell r="BV1361" t="str">
            <v>---</v>
          </cell>
          <cell r="BW1361" t="str">
            <v>---</v>
          </cell>
        </row>
        <row r="1362">
          <cell r="A1362" t="str">
            <v>LAV0016-00-2018</v>
          </cell>
          <cell r="B1362" t="str">
            <v>Licencia Ambiental</v>
          </cell>
          <cell r="C1362" t="str">
            <v>Area de Desarrollo Niscota (Sector Sur)</v>
          </cell>
          <cell r="D1362" t="str">
            <v>EQUION ENERGIA LIMITED</v>
          </cell>
          <cell r="E1362" t="str">
            <v>Hidrocarburos</v>
          </cell>
          <cell r="F1362" t="str">
            <v>Exploración</v>
          </cell>
          <cell r="G1362" t="str">
            <v>Exploración</v>
          </cell>
          <cell r="H1362" t="str">
            <v>ANLA</v>
          </cell>
          <cell r="J1362" t="str">
            <v>NO HAN INICIADO OBRAS</v>
          </cell>
          <cell r="O1362" t="str">
            <v>CON VISITA</v>
          </cell>
          <cell r="V1362" t="str">
            <v>ACTIVO</v>
          </cell>
          <cell r="W1362" t="str">
            <v>CORPORINOQUIA</v>
          </cell>
          <cell r="X1362" t="str">
            <v>Resolución que Otorga Licencia Ambiental</v>
          </cell>
          <cell r="Y1362">
            <v>2285</v>
          </cell>
          <cell r="Z1362">
            <v>43444</v>
          </cell>
          <cell r="AA1362" t="str">
            <v>CASANARE - BOYACÁ</v>
          </cell>
          <cell r="AB1362" t="str">
            <v>YOPAL - NUNCHÍA - PAYA</v>
          </cell>
          <cell r="AE1362">
            <v>6</v>
          </cell>
          <cell r="AF1362" t="str">
            <v>Construcción</v>
          </cell>
          <cell r="AG1362" t="str">
            <v>Construcción</v>
          </cell>
          <cell r="AL1362">
            <v>0</v>
          </cell>
          <cell r="AM1362" t="str">
            <v>Si</v>
          </cell>
          <cell r="AN1362">
            <v>0</v>
          </cell>
          <cell r="AO1362">
            <v>0</v>
          </cell>
          <cell r="AP1362">
            <v>0</v>
          </cell>
          <cell r="AQ1362">
            <v>0</v>
          </cell>
          <cell r="AR1362">
            <v>0</v>
          </cell>
          <cell r="AS1362">
            <v>0</v>
          </cell>
          <cell r="AT1362">
            <v>0</v>
          </cell>
          <cell r="AU1362">
            <v>0</v>
          </cell>
          <cell r="AV1362">
            <v>0</v>
          </cell>
          <cell r="AW1362">
            <v>0</v>
          </cell>
          <cell r="AX1362">
            <v>0</v>
          </cell>
          <cell r="AY1362">
            <v>0</v>
          </cell>
          <cell r="AZ1362">
            <v>0</v>
          </cell>
          <cell r="BA1362">
            <v>0</v>
          </cell>
          <cell r="BB1362" t="str">
            <v>Sin Seguimiento</v>
          </cell>
        </row>
        <row r="1363">
          <cell r="A1363" t="str">
            <v>LAV0017-00-2017</v>
          </cell>
          <cell r="B1363" t="str">
            <v>Licencia Ambiental</v>
          </cell>
          <cell r="C1363" t="str">
            <v>Área de Perforación Exploratoria Llanos 2 -  - Licencia Ambiental.</v>
          </cell>
          <cell r="D1363" t="str">
            <v xml:space="preserve">INTEGRA OIL &amp; GAS SAS SUCURSAL COLOMBIA </v>
          </cell>
          <cell r="E1363" t="str">
            <v>Hidrocarburos</v>
          </cell>
          <cell r="F1363" t="str">
            <v>Exploración</v>
          </cell>
          <cell r="G1363" t="str">
            <v>Exploración</v>
          </cell>
          <cell r="H1363" t="str">
            <v>ANLA</v>
          </cell>
          <cell r="J1363" t="str">
            <v>NO HAN INICIADO OBRAS</v>
          </cell>
          <cell r="O1363" t="str">
            <v>CON VISITA</v>
          </cell>
          <cell r="V1363" t="str">
            <v>ACTIVO</v>
          </cell>
          <cell r="W1363" t="str">
            <v>CORMACARENA</v>
          </cell>
          <cell r="X1363" t="str">
            <v>Resolución que Otorga Licencia Ambiental</v>
          </cell>
          <cell r="Y1363">
            <v>2123</v>
          </cell>
          <cell r="Z1363">
            <v>43426</v>
          </cell>
          <cell r="AA1363" t="str">
            <v>META</v>
          </cell>
          <cell r="AB1363" t="str">
            <v>PUERTO GAITAN</v>
          </cell>
          <cell r="AE1363">
            <v>6</v>
          </cell>
          <cell r="AF1363" t="str">
            <v>Construcción</v>
          </cell>
          <cell r="AG1363" t="str">
            <v>Construcción</v>
          </cell>
          <cell r="AL1363">
            <v>0</v>
          </cell>
          <cell r="AM1363" t="str">
            <v>Si</v>
          </cell>
          <cell r="AN1363">
            <v>0</v>
          </cell>
          <cell r="AO1363">
            <v>0</v>
          </cell>
          <cell r="AP1363">
            <v>0</v>
          </cell>
          <cell r="AQ1363">
            <v>0</v>
          </cell>
          <cell r="AR1363">
            <v>0</v>
          </cell>
          <cell r="AS1363">
            <v>0</v>
          </cell>
          <cell r="AT1363">
            <v>0</v>
          </cell>
          <cell r="AU1363">
            <v>0</v>
          </cell>
          <cell r="AV1363">
            <v>0</v>
          </cell>
          <cell r="AW1363">
            <v>0</v>
          </cell>
          <cell r="AX1363">
            <v>0</v>
          </cell>
          <cell r="AY1363">
            <v>0</v>
          </cell>
          <cell r="AZ1363">
            <v>0</v>
          </cell>
          <cell r="BA1363">
            <v>0</v>
          </cell>
          <cell r="BB1363" t="str">
            <v>Sin Seguimiento</v>
          </cell>
        </row>
        <row r="1364">
          <cell r="A1364" t="str">
            <v>LAM0005</v>
          </cell>
          <cell r="B1364" t="str">
            <v>Licencia ambiental</v>
          </cell>
          <cell r="C1364" t="str">
            <v xml:space="preserve">CENTRAL HIDROELECTRICA  LA MIEL  I			</v>
          </cell>
          <cell r="D1364" t="str">
            <v xml:space="preserve">ISAGEN S.A. E.S.P. </v>
          </cell>
          <cell r="E1364" t="str">
            <v>Energia</v>
          </cell>
          <cell r="F1364" t="str">
            <v>HIDROELÉCTRICA</v>
          </cell>
          <cell r="G1364" t="str">
            <v>Hidroeléctrica</v>
          </cell>
          <cell r="H1364" t="str">
            <v>ANLA</v>
          </cell>
          <cell r="J1364" t="str">
            <v>PRIORIZADO COORD.</v>
          </cell>
          <cell r="K1364">
            <v>5</v>
          </cell>
          <cell r="L1364">
            <v>4252995</v>
          </cell>
          <cell r="M1364">
            <v>4587366.6514285747</v>
          </cell>
          <cell r="O1364" t="str">
            <v>CON VISITA</v>
          </cell>
          <cell r="P1364" t="str">
            <v>Alta</v>
          </cell>
          <cell r="Q1364" t="str">
            <v>SI</v>
          </cell>
          <cell r="S1364" t="str">
            <v>SI</v>
          </cell>
          <cell r="T1364">
            <v>2</v>
          </cell>
          <cell r="U1364" t="str">
            <v>---</v>
          </cell>
          <cell r="V1364" t="str">
            <v>ACTIVO</v>
          </cell>
          <cell r="W1364" t="str">
            <v>CORPOCALDAS</v>
          </cell>
          <cell r="X1364" t="str">
            <v>Resolución establece PMA</v>
          </cell>
          <cell r="Y1364" t="str">
            <v>749</v>
          </cell>
          <cell r="Z1364">
            <v>37120</v>
          </cell>
          <cell r="AA1364" t="str">
            <v>CALDAS</v>
          </cell>
          <cell r="AB1364" t="str">
            <v>MARQUETALIA
SAMANA</v>
          </cell>
          <cell r="AC1364" t="str">
            <v>N/A</v>
          </cell>
          <cell r="AD1364" t="str">
            <v>ANUAL</v>
          </cell>
          <cell r="AE1364">
            <v>12</v>
          </cell>
          <cell r="AF1364" t="str">
            <v>Operación</v>
          </cell>
          <cell r="AG1364" t="str">
            <v>Operación</v>
          </cell>
          <cell r="AH1364" t="str">
            <v>ANUAL</v>
          </cell>
          <cell r="AI1364">
            <v>43223</v>
          </cell>
          <cell r="AJ1364">
            <v>43223</v>
          </cell>
          <cell r="AK1364" t="str">
            <v>N/A</v>
          </cell>
          <cell r="AL1364">
            <v>8</v>
          </cell>
          <cell r="AM1364" t="str">
            <v>Si</v>
          </cell>
          <cell r="AN1364">
            <v>0</v>
          </cell>
          <cell r="AO1364">
            <v>0</v>
          </cell>
          <cell r="AP1364">
            <v>1</v>
          </cell>
          <cell r="AQ1364">
            <v>0</v>
          </cell>
          <cell r="AR1364">
            <v>1</v>
          </cell>
          <cell r="AS1364">
            <v>1</v>
          </cell>
          <cell r="AT1364">
            <v>0</v>
          </cell>
          <cell r="AU1364">
            <v>1</v>
          </cell>
          <cell r="AV1364">
            <v>1</v>
          </cell>
          <cell r="AW1364">
            <v>3</v>
          </cell>
          <cell r="AX1364">
            <v>0</v>
          </cell>
          <cell r="AY1364">
            <v>1</v>
          </cell>
          <cell r="AZ1364">
            <v>1</v>
          </cell>
          <cell r="BA1364">
            <v>1</v>
          </cell>
          <cell r="BB1364" t="str">
            <v>Seguimiento 2018</v>
          </cell>
          <cell r="BC1364">
            <v>43276</v>
          </cell>
          <cell r="BD1364">
            <v>4413</v>
          </cell>
          <cell r="BE1364">
            <v>43320</v>
          </cell>
          <cell r="BF1364" t="str">
            <v>Auto</v>
          </cell>
          <cell r="BG1364">
            <v>5947</v>
          </cell>
          <cell r="BH1364">
            <v>43371</v>
          </cell>
          <cell r="BI1364" t="str">
            <v>Control y Seguimiento</v>
          </cell>
          <cell r="BJ1364" t="str">
            <v>VISITA</v>
          </cell>
          <cell r="BK1364">
            <v>7</v>
          </cell>
          <cell r="BL1364">
            <v>81829000</v>
          </cell>
          <cell r="BM1364">
            <v>84283870</v>
          </cell>
          <cell r="BN1364" t="str">
            <v>VISITA</v>
          </cell>
          <cell r="BO1364">
            <v>81995613</v>
          </cell>
          <cell r="BP1364" t="str">
            <v>SI</v>
          </cell>
          <cell r="BQ1364">
            <v>9</v>
          </cell>
          <cell r="BR1364">
            <v>9</v>
          </cell>
          <cell r="BS1364">
            <v>0</v>
          </cell>
          <cell r="BT1364" t="str">
            <v>---</v>
          </cell>
          <cell r="BU1364" t="str">
            <v>---</v>
          </cell>
          <cell r="BV1364" t="str">
            <v>---</v>
          </cell>
          <cell r="BW1364" t="str">
            <v>---</v>
          </cell>
        </row>
        <row r="1365">
          <cell r="A1365" t="str">
            <v>LAM0058</v>
          </cell>
          <cell r="B1365" t="str">
            <v>Licencia ambiental</v>
          </cell>
          <cell r="C1365" t="str">
            <v>HIDROELECTRICA LA MIEL S.A.</v>
          </cell>
          <cell r="D1365" t="str">
            <v xml:space="preserve">HIDROELECTRICA LA MIEL S.A. </v>
          </cell>
          <cell r="E1365" t="str">
            <v>Energia</v>
          </cell>
          <cell r="F1365" t="str">
            <v>HIDROELÉCTRICA</v>
          </cell>
          <cell r="G1365" t="str">
            <v>Hidroeléctrica</v>
          </cell>
          <cell r="H1365" t="str">
            <v>ANLA</v>
          </cell>
          <cell r="J1365" t="str">
            <v>OPERACIÓN</v>
          </cell>
          <cell r="K1365">
            <v>5</v>
          </cell>
          <cell r="L1365">
            <v>4252995</v>
          </cell>
          <cell r="M1365">
            <v>3782758.7962622941</v>
          </cell>
          <cell r="O1365" t="str">
            <v>CON VISITA</v>
          </cell>
          <cell r="P1365" t="str">
            <v>Alta</v>
          </cell>
          <cell r="Q1365" t="str">
            <v>---</v>
          </cell>
          <cell r="S1365" t="str">
            <v>---</v>
          </cell>
          <cell r="T1365">
            <v>2</v>
          </cell>
          <cell r="U1365" t="str">
            <v>---</v>
          </cell>
          <cell r="V1365" t="str">
            <v>ACTIVO</v>
          </cell>
          <cell r="W1365" t="str">
            <v>CORTOLIMA</v>
          </cell>
          <cell r="X1365" t="str">
            <v>Resolución otorga LA</v>
          </cell>
          <cell r="Y1365">
            <v>27</v>
          </cell>
          <cell r="Z1365">
            <v>34406</v>
          </cell>
          <cell r="AA1365" t="str">
            <v>TOLIMA</v>
          </cell>
          <cell r="AB1365" t="str">
            <v>LA DORADA - MARQUETALIA - SAMANA - VICTORIA - FRESNO - HERVEO - MARIQUITA</v>
          </cell>
          <cell r="AC1365" t="str">
            <v>CENTRO Y EJE CAFETERO</v>
          </cell>
          <cell r="AD1365" t="str">
            <v>ANUAL</v>
          </cell>
          <cell r="AE1365">
            <v>12</v>
          </cell>
          <cell r="AF1365" t="str">
            <v>Operación</v>
          </cell>
          <cell r="AG1365" t="str">
            <v>Operación</v>
          </cell>
          <cell r="AH1365" t="str">
            <v>---</v>
          </cell>
          <cell r="AI1365" t="str">
            <v>---</v>
          </cell>
          <cell r="AJ1365" t="str">
            <v>---</v>
          </cell>
          <cell r="AK1365" t="str">
            <v>---</v>
          </cell>
          <cell r="AL1365">
            <v>2</v>
          </cell>
          <cell r="AM1365" t="str">
            <v>Si</v>
          </cell>
          <cell r="AN1365">
            <v>0</v>
          </cell>
          <cell r="AO1365">
            <v>0</v>
          </cell>
          <cell r="AP1365">
            <v>0</v>
          </cell>
          <cell r="AQ1365">
            <v>0</v>
          </cell>
          <cell r="AR1365">
            <v>0</v>
          </cell>
          <cell r="AS1365">
            <v>0</v>
          </cell>
          <cell r="AT1365">
            <v>1</v>
          </cell>
          <cell r="AU1365">
            <v>0</v>
          </cell>
          <cell r="AV1365">
            <v>0</v>
          </cell>
          <cell r="AW1365">
            <v>0</v>
          </cell>
          <cell r="AX1365">
            <v>0</v>
          </cell>
          <cell r="AY1365">
            <v>1</v>
          </cell>
          <cell r="AZ1365">
            <v>0</v>
          </cell>
          <cell r="BA1365">
            <v>1</v>
          </cell>
          <cell r="BB1365" t="str">
            <v>Seguimiento 2018</v>
          </cell>
          <cell r="BC1365" t="str">
            <v>N/A</v>
          </cell>
          <cell r="BD1365" t="str">
            <v>N/A</v>
          </cell>
          <cell r="BE1365" t="str">
            <v>N/A</v>
          </cell>
          <cell r="BF1365" t="str">
            <v>Auto</v>
          </cell>
          <cell r="BG1365">
            <v>4834</v>
          </cell>
          <cell r="BH1365">
            <v>43327</v>
          </cell>
          <cell r="BI1365" t="str">
            <v>Actualización de GDB y PC</v>
          </cell>
          <cell r="BJ1365" t="str">
            <v>---</v>
          </cell>
          <cell r="BK1365" t="str">
            <v>---</v>
          </cell>
          <cell r="BL1365">
            <v>83928300</v>
          </cell>
          <cell r="BM1365">
            <v>86446149</v>
          </cell>
          <cell r="BN1365" t="str">
            <v>---</v>
          </cell>
          <cell r="BO1365" t="str">
            <v>---</v>
          </cell>
          <cell r="BP1365" t="str">
            <v>---</v>
          </cell>
          <cell r="BQ1365">
            <v>3</v>
          </cell>
          <cell r="BR1365">
            <v>2</v>
          </cell>
          <cell r="BS1365">
            <v>0</v>
          </cell>
          <cell r="BT1365" t="str">
            <v>---</v>
          </cell>
          <cell r="BU1365" t="str">
            <v>---</v>
          </cell>
          <cell r="BV1365" t="str">
            <v>---</v>
          </cell>
          <cell r="BW1365" t="str">
            <v>---</v>
          </cell>
        </row>
        <row r="1366">
          <cell r="A1366" t="str">
            <v>LAM0077</v>
          </cell>
          <cell r="B1366" t="str">
            <v>Licencia ambiental</v>
          </cell>
          <cell r="C1366" t="str">
            <v>PLANTA TERMICA "TERMOTASAJERO"</v>
          </cell>
          <cell r="D1366" t="str">
            <v xml:space="preserve">TERMOTASAJERO S.A. E.S.P. </v>
          </cell>
          <cell r="E1366" t="str">
            <v>Energia</v>
          </cell>
          <cell r="F1366" t="str">
            <v>TERMOÉLECTRICA</v>
          </cell>
          <cell r="G1366" t="str">
            <v>Termoélectrica</v>
          </cell>
          <cell r="H1366" t="str">
            <v>ANLA</v>
          </cell>
          <cell r="J1366" t="str">
            <v>OPERACIÓN</v>
          </cell>
          <cell r="K1366">
            <v>2</v>
          </cell>
          <cell r="L1366">
            <v>1701198</v>
          </cell>
          <cell r="M1366">
            <v>3629455.0295294095</v>
          </cell>
          <cell r="O1366" t="str">
            <v>CON VISITA</v>
          </cell>
          <cell r="P1366" t="str">
            <v>Alta</v>
          </cell>
          <cell r="Q1366" t="str">
            <v>---</v>
          </cell>
          <cell r="S1366" t="str">
            <v>---</v>
          </cell>
          <cell r="T1366">
            <v>0</v>
          </cell>
          <cell r="U1366" t="str">
            <v>---</v>
          </cell>
          <cell r="V1366" t="str">
            <v>ACTIVO</v>
          </cell>
          <cell r="W1366" t="str">
            <v>CORPONOR</v>
          </cell>
          <cell r="X1366" t="str">
            <v>Resolución viabilidad Licencia Ambiental</v>
          </cell>
          <cell r="Y1366">
            <v>332</v>
          </cell>
          <cell r="Z1366">
            <v>32237</v>
          </cell>
          <cell r="AA1366" t="str">
            <v>NORTE SANTANDER</v>
          </cell>
          <cell r="AB1366" t="str">
            <v>SAN CAYETANO</v>
          </cell>
          <cell r="AC1366" t="str">
            <v>CENTRO NORTE</v>
          </cell>
          <cell r="AD1366" t="str">
            <v>ANUAL</v>
          </cell>
          <cell r="AE1366">
            <v>12</v>
          </cell>
          <cell r="AF1366" t="str">
            <v>Operación</v>
          </cell>
          <cell r="AG1366" t="str">
            <v>Operación</v>
          </cell>
          <cell r="AH1366" t="str">
            <v>---</v>
          </cell>
          <cell r="AI1366" t="str">
            <v>---</v>
          </cell>
          <cell r="AJ1366" t="str">
            <v>---</v>
          </cell>
          <cell r="AK1366" t="str">
            <v>---</v>
          </cell>
          <cell r="AL1366">
            <v>7</v>
          </cell>
          <cell r="AM1366" t="str">
            <v>Si</v>
          </cell>
          <cell r="AN1366">
            <v>0</v>
          </cell>
          <cell r="AO1366">
            <v>0</v>
          </cell>
          <cell r="AP1366">
            <v>0</v>
          </cell>
          <cell r="AQ1366">
            <v>1</v>
          </cell>
          <cell r="AR1366">
            <v>1</v>
          </cell>
          <cell r="AS1366">
            <v>1</v>
          </cell>
          <cell r="AT1366">
            <v>1</v>
          </cell>
          <cell r="AU1366">
            <v>0</v>
          </cell>
          <cell r="AV1366">
            <v>1</v>
          </cell>
          <cell r="AW1366">
            <v>2</v>
          </cell>
          <cell r="AX1366">
            <v>1</v>
          </cell>
          <cell r="AY1366">
            <v>1</v>
          </cell>
          <cell r="AZ1366">
            <v>1</v>
          </cell>
          <cell r="BA1366">
            <v>1</v>
          </cell>
          <cell r="BB1366" t="str">
            <v>Seguimiento 2018</v>
          </cell>
          <cell r="BC1366" t="str">
            <v>N/A</v>
          </cell>
          <cell r="BD1366" t="str">
            <v>N/A</v>
          </cell>
          <cell r="BE1366" t="str">
            <v>N/A</v>
          </cell>
          <cell r="BF1366" t="str">
            <v>Auto</v>
          </cell>
          <cell r="BG1366">
            <v>4826</v>
          </cell>
          <cell r="BH1366">
            <v>43327</v>
          </cell>
          <cell r="BI1366" t="str">
            <v>Actualización de GDB y PC</v>
          </cell>
          <cell r="BM1366">
            <v>103775590</v>
          </cell>
          <cell r="BN1366" t="str">
            <v>VISITA</v>
          </cell>
          <cell r="BO1366">
            <v>97901500</v>
          </cell>
          <cell r="BP1366" t="str">
            <v>NO</v>
          </cell>
          <cell r="BQ1366">
            <v>5</v>
          </cell>
          <cell r="BR1366">
            <v>0</v>
          </cell>
          <cell r="BS1366">
            <v>0</v>
          </cell>
          <cell r="BT1366" t="str">
            <v>---</v>
          </cell>
          <cell r="BU1366" t="str">
            <v>---</v>
          </cell>
          <cell r="BV1366" t="str">
            <v>---</v>
          </cell>
          <cell r="BW1366" t="str">
            <v>---</v>
          </cell>
        </row>
        <row r="1367">
          <cell r="A1367" t="str">
            <v>LAM0098</v>
          </cell>
          <cell r="B1367" t="str">
            <v>Licencia ambiental</v>
          </cell>
          <cell r="C1367" t="str">
            <v>INTERCONEXION PASTO TUMACO</v>
          </cell>
          <cell r="D1367" t="str">
            <v xml:space="preserve">CENTRALES ELECTRICAS DE NARIÑO S.A CEDIMAR E.S.P </v>
          </cell>
          <cell r="E1367" t="str">
            <v>Energia</v>
          </cell>
          <cell r="F1367" t="str">
            <v>LINEAS DE TRANSMISION ELECTRICA</v>
          </cell>
          <cell r="G1367" t="str">
            <v xml:space="preserve">Lineas de Transmisión </v>
          </cell>
          <cell r="H1367" t="str">
            <v>ANLA</v>
          </cell>
          <cell r="J1367" t="str">
            <v>OPERACIÓN</v>
          </cell>
          <cell r="K1367">
            <v>3</v>
          </cell>
          <cell r="L1367">
            <v>2551797</v>
          </cell>
          <cell r="M1367">
            <v>5802193.5545454547</v>
          </cell>
          <cell r="O1367" t="str">
            <v>DOCUMENTAL</v>
          </cell>
          <cell r="P1367" t="str">
            <v>Media</v>
          </cell>
          <cell r="Q1367" t="str">
            <v>---</v>
          </cell>
          <cell r="S1367" t="str">
            <v>---</v>
          </cell>
          <cell r="T1367">
            <v>0</v>
          </cell>
          <cell r="U1367" t="str">
            <v>---</v>
          </cell>
          <cell r="V1367" t="str">
            <v>ACTIVO</v>
          </cell>
          <cell r="W1367" t="str">
            <v>CORPONARIÑO</v>
          </cell>
          <cell r="X1367" t="str">
            <v>Resolución Otorga Licencia</v>
          </cell>
          <cell r="Y1367">
            <v>318</v>
          </cell>
          <cell r="Z1367">
            <v>33540</v>
          </cell>
          <cell r="AA1367" t="str">
            <v>NARIÑO</v>
          </cell>
          <cell r="AB1367" t="str">
            <v>TUMACO - PASTO</v>
          </cell>
          <cell r="AC1367" t="str">
            <v>AMAZONIA Y PACIFICO</v>
          </cell>
          <cell r="AD1367" t="str">
            <v>ANUAL</v>
          </cell>
          <cell r="AE1367">
            <v>12</v>
          </cell>
          <cell r="AF1367" t="str">
            <v>Operación</v>
          </cell>
          <cell r="AG1367" t="str">
            <v>Operación</v>
          </cell>
          <cell r="AH1367" t="str">
            <v>ANUAL</v>
          </cell>
          <cell r="AI1367" t="str">
            <v>NO ENTREGAN ICA</v>
          </cell>
          <cell r="AJ1367" t="str">
            <v>---</v>
          </cell>
          <cell r="AK1367" t="str">
            <v>N/A</v>
          </cell>
          <cell r="AL1367">
            <v>2</v>
          </cell>
          <cell r="AM1367" t="str">
            <v>Si</v>
          </cell>
          <cell r="AN1367">
            <v>0</v>
          </cell>
          <cell r="AO1367">
            <v>0</v>
          </cell>
          <cell r="AP1367">
            <v>0</v>
          </cell>
          <cell r="AQ1367">
            <v>1</v>
          </cell>
          <cell r="AR1367">
            <v>1</v>
          </cell>
          <cell r="AS1367">
            <v>0</v>
          </cell>
          <cell r="AT1367">
            <v>0</v>
          </cell>
          <cell r="AU1367">
            <v>0</v>
          </cell>
          <cell r="AV1367">
            <v>0</v>
          </cell>
          <cell r="AW1367">
            <v>0</v>
          </cell>
          <cell r="AX1367">
            <v>0</v>
          </cell>
          <cell r="AY1367">
            <v>1</v>
          </cell>
          <cell r="AZ1367">
            <v>0</v>
          </cell>
          <cell r="BA1367">
            <v>1</v>
          </cell>
          <cell r="BB1367" t="str">
            <v>Seguimiento 2016</v>
          </cell>
          <cell r="BC1367">
            <v>43236</v>
          </cell>
          <cell r="BD1367">
            <v>3627</v>
          </cell>
          <cell r="BE1367">
            <v>43290</v>
          </cell>
          <cell r="BI1367" t="str">
            <v>sin asignar</v>
          </cell>
          <cell r="BJ1367" t="str">
            <v>VISITA</v>
          </cell>
          <cell r="BK1367">
            <v>7</v>
          </cell>
          <cell r="BL1367">
            <v>62904000</v>
          </cell>
          <cell r="BM1367">
            <v>10358000</v>
          </cell>
          <cell r="BN1367" t="str">
            <v>---</v>
          </cell>
          <cell r="BO1367" t="str">
            <v>---</v>
          </cell>
          <cell r="BP1367" t="str">
            <v>NO</v>
          </cell>
          <cell r="BQ1367" t="str">
            <v>---</v>
          </cell>
          <cell r="BR1367" t="str">
            <v>---</v>
          </cell>
          <cell r="BS1367" t="str">
            <v>---</v>
          </cell>
          <cell r="BT1367" t="str">
            <v>---</v>
          </cell>
          <cell r="BU1367" t="str">
            <v>---</v>
          </cell>
          <cell r="BV1367" t="str">
            <v>---</v>
          </cell>
          <cell r="BW1367" t="str">
            <v>---</v>
          </cell>
        </row>
        <row r="1368">
          <cell r="A1368" t="str">
            <v>LAM0112</v>
          </cell>
          <cell r="B1368" t="str">
            <v>Licencia ambiental</v>
          </cell>
          <cell r="C1368" t="str">
            <v>HIDROELECTRICA URRA</v>
          </cell>
          <cell r="D1368" t="str">
            <v xml:space="preserve">EMPRESA URRÁ S.A E.S.P. </v>
          </cell>
          <cell r="E1368" t="str">
            <v>Energia</v>
          </cell>
          <cell r="F1368" t="str">
            <v>HIDROELÉCTRICA</v>
          </cell>
          <cell r="G1368" t="str">
            <v>Hidroeléctrica</v>
          </cell>
          <cell r="H1368" t="str">
            <v>ANLA</v>
          </cell>
          <cell r="J1368" t="str">
            <v>SENTENCIA</v>
          </cell>
          <cell r="K1368">
            <v>5</v>
          </cell>
          <cell r="L1368">
            <v>4252995</v>
          </cell>
          <cell r="M1368">
            <v>3269084.6305384617</v>
          </cell>
          <cell r="O1368" t="str">
            <v>CON VISITA</v>
          </cell>
          <cell r="P1368" t="str">
            <v>Alta</v>
          </cell>
          <cell r="Q1368" t="str">
            <v>---</v>
          </cell>
          <cell r="S1368" t="str">
            <v>---</v>
          </cell>
          <cell r="T1368">
            <v>2</v>
          </cell>
          <cell r="U1368" t="str">
            <v>---</v>
          </cell>
          <cell r="V1368" t="str">
            <v>ACTIVO</v>
          </cell>
          <cell r="W1368" t="str">
            <v>CVS</v>
          </cell>
          <cell r="X1368" t="str">
            <v>Resolución Otorga Licencia</v>
          </cell>
          <cell r="Y1368">
            <v>243</v>
          </cell>
          <cell r="Z1368">
            <v>34072</v>
          </cell>
          <cell r="AA1368" t="str">
            <v>CÓRDOBA</v>
          </cell>
          <cell r="AB1368" t="str">
            <v>TIERRALTA</v>
          </cell>
          <cell r="AC1368" t="str">
            <v>N/A</v>
          </cell>
          <cell r="AD1368" t="str">
            <v>ANUAL</v>
          </cell>
          <cell r="AE1368">
            <v>12</v>
          </cell>
          <cell r="AF1368" t="str">
            <v>Operación</v>
          </cell>
          <cell r="AG1368" t="str">
            <v>Operación</v>
          </cell>
          <cell r="AH1368" t="str">
            <v>ANUAL</v>
          </cell>
          <cell r="AI1368">
            <v>43284</v>
          </cell>
          <cell r="AJ1368">
            <v>43284</v>
          </cell>
          <cell r="AK1368" t="str">
            <v>ICTICO</v>
          </cell>
          <cell r="AL1368">
            <v>6</v>
          </cell>
          <cell r="AM1368" t="str">
            <v>Si</v>
          </cell>
          <cell r="AN1368">
            <v>0</v>
          </cell>
          <cell r="AO1368">
            <v>0</v>
          </cell>
          <cell r="AP1368">
            <v>3</v>
          </cell>
          <cell r="AQ1368">
            <v>1</v>
          </cell>
          <cell r="AR1368">
            <v>2</v>
          </cell>
          <cell r="AS1368">
            <v>0</v>
          </cell>
          <cell r="AT1368">
            <v>0</v>
          </cell>
          <cell r="AU1368">
            <v>2</v>
          </cell>
          <cell r="AV1368">
            <v>1</v>
          </cell>
          <cell r="AW1368">
            <v>2</v>
          </cell>
          <cell r="AX1368">
            <v>0</v>
          </cell>
          <cell r="AY1368">
            <v>1</v>
          </cell>
          <cell r="AZ1368">
            <v>0</v>
          </cell>
          <cell r="BA1368">
            <v>1</v>
          </cell>
          <cell r="BB1368" t="str">
            <v>Seguimiento 2018</v>
          </cell>
          <cell r="BC1368">
            <v>43346</v>
          </cell>
          <cell r="BD1368">
            <v>6525</v>
          </cell>
          <cell r="BE1368">
            <v>43402.592847222222</v>
          </cell>
          <cell r="BJ1368" t="str">
            <v>---</v>
          </cell>
          <cell r="BK1368" t="str">
            <v>---</v>
          </cell>
          <cell r="BL1368">
            <v>83928300</v>
          </cell>
          <cell r="BM1368">
            <v>88963998</v>
          </cell>
          <cell r="BN1368" t="str">
            <v>VISITA</v>
          </cell>
          <cell r="BO1368">
            <v>83928300</v>
          </cell>
          <cell r="BP1368" t="str">
            <v>---</v>
          </cell>
          <cell r="BQ1368">
            <v>14</v>
          </cell>
          <cell r="BR1368">
            <v>11</v>
          </cell>
          <cell r="BS1368">
            <v>0</v>
          </cell>
          <cell r="BT1368" t="str">
            <v>2002-00354</v>
          </cell>
          <cell r="BU1368">
            <v>38534</v>
          </cell>
          <cell r="BV1368" t="str">
            <v>Accion Popular</v>
          </cell>
          <cell r="BW1368" t="str">
            <v>Tribunal Administrativo de Córdoba- Sala Segunda de Decisión</v>
          </cell>
        </row>
        <row r="1369">
          <cell r="A1369" t="str">
            <v>LAM0237</v>
          </cell>
          <cell r="B1369" t="str">
            <v>Licencia ambiental</v>
          </cell>
          <cell r="C1369" t="str">
            <v>PROYECTO HIDROELECTRICO RIO SOGAMOSO</v>
          </cell>
          <cell r="D1369" t="str">
            <v xml:space="preserve">ISAGEN S.A. E.S.P. </v>
          </cell>
          <cell r="E1369" t="str">
            <v>Energia</v>
          </cell>
          <cell r="F1369" t="str">
            <v>HIDROELÉCTRICA</v>
          </cell>
          <cell r="G1369" t="str">
            <v>Hidroeléctrica</v>
          </cell>
          <cell r="H1369" t="str">
            <v>ANLA</v>
          </cell>
          <cell r="J1369" t="str">
            <v xml:space="preserve">ESPECIAL </v>
          </cell>
          <cell r="K1369">
            <v>5</v>
          </cell>
          <cell r="L1369">
            <v>4252995</v>
          </cell>
          <cell r="M1369">
            <v>4864086.047213112</v>
          </cell>
          <cell r="O1369" t="str">
            <v>CON VISITA</v>
          </cell>
          <cell r="P1369" t="str">
            <v>Alta</v>
          </cell>
          <cell r="Q1369" t="str">
            <v>SI</v>
          </cell>
          <cell r="S1369" t="str">
            <v>SI</v>
          </cell>
          <cell r="T1369">
            <v>4</v>
          </cell>
          <cell r="U1369" t="str">
            <v>---</v>
          </cell>
          <cell r="V1369" t="str">
            <v>ACTIVO</v>
          </cell>
          <cell r="W1369" t="str">
            <v>CDMB, CAS</v>
          </cell>
          <cell r="X1369" t="str">
            <v>Resolución otorga LA</v>
          </cell>
          <cell r="Y1369" t="str">
            <v>476</v>
          </cell>
          <cell r="Z1369">
            <v>36663</v>
          </cell>
          <cell r="AA1369" t="str">
            <v>SANTANDER</v>
          </cell>
          <cell r="AB1369" t="str">
            <v>BUCARAMANGA - BARRANCABERMEJA - SAN VICENTE CHUCURI</v>
          </cell>
          <cell r="AC1369" t="str">
            <v>N/A</v>
          </cell>
          <cell r="AD1369" t="str">
            <v>ANUAL</v>
          </cell>
          <cell r="AE1369">
            <v>12</v>
          </cell>
          <cell r="AF1369" t="str">
            <v>Operación</v>
          </cell>
          <cell r="AG1369" t="str">
            <v>Operación</v>
          </cell>
          <cell r="AH1369" t="str">
            <v>ANUAL</v>
          </cell>
          <cell r="AI1369">
            <v>43256</v>
          </cell>
          <cell r="AJ1369">
            <v>43256</v>
          </cell>
          <cell r="AK1369" t="str">
            <v>N/A</v>
          </cell>
          <cell r="AL1369">
            <v>19</v>
          </cell>
          <cell r="AM1369" t="str">
            <v>Si</v>
          </cell>
          <cell r="AN1369">
            <v>0</v>
          </cell>
          <cell r="AO1369">
            <v>0</v>
          </cell>
          <cell r="AP1369">
            <v>0</v>
          </cell>
          <cell r="AQ1369">
            <v>0</v>
          </cell>
          <cell r="AR1369">
            <v>0</v>
          </cell>
          <cell r="AS1369">
            <v>0</v>
          </cell>
          <cell r="AT1369">
            <v>2</v>
          </cell>
          <cell r="AU1369">
            <v>2</v>
          </cell>
          <cell r="AV1369">
            <v>4</v>
          </cell>
          <cell r="AW1369">
            <v>5</v>
          </cell>
          <cell r="AX1369">
            <v>2</v>
          </cell>
          <cell r="AY1369">
            <v>3</v>
          </cell>
          <cell r="AZ1369">
            <v>0</v>
          </cell>
          <cell r="BA1369">
            <v>1</v>
          </cell>
          <cell r="BB1369" t="str">
            <v>Seguimiento 2018</v>
          </cell>
          <cell r="BC1369" t="str">
            <v>N/A</v>
          </cell>
          <cell r="BD1369">
            <v>4369</v>
          </cell>
          <cell r="BE1369">
            <v>43318</v>
          </cell>
          <cell r="BF1369" t="str">
            <v>Auto</v>
          </cell>
          <cell r="BG1369">
            <v>5951</v>
          </cell>
          <cell r="BH1369">
            <v>43371</v>
          </cell>
          <cell r="BI1369" t="str">
            <v>Control y Seguimiento</v>
          </cell>
          <cell r="BJ1369" t="str">
            <v>VISITA</v>
          </cell>
          <cell r="BK1369">
            <v>8</v>
          </cell>
          <cell r="BL1369">
            <v>109173000</v>
          </cell>
          <cell r="BM1369">
            <v>112448190</v>
          </cell>
          <cell r="BN1369" t="str">
            <v>VISITA</v>
          </cell>
          <cell r="BO1369">
            <v>14076000</v>
          </cell>
          <cell r="BP1369" t="str">
            <v>NO</v>
          </cell>
          <cell r="BQ1369">
            <v>103</v>
          </cell>
          <cell r="BR1369">
            <v>58</v>
          </cell>
          <cell r="BS1369">
            <v>0</v>
          </cell>
          <cell r="BT1369" t="str">
            <v>---</v>
          </cell>
          <cell r="BU1369" t="str">
            <v>---</v>
          </cell>
          <cell r="BV1369" t="str">
            <v>---</v>
          </cell>
          <cell r="BW1369" t="str">
            <v>---</v>
          </cell>
        </row>
        <row r="1370">
          <cell r="A1370" t="str">
            <v>LAM0260</v>
          </cell>
          <cell r="B1370" t="str">
            <v>Licencia ambiental</v>
          </cell>
          <cell r="C1370" t="str">
            <v xml:space="preserve">REPOTENCIACION DE LAS LINEAS DE TRANSMISION DE ENERGIA EL SALTO-BARBOSA, BARBOSA BELLO A 230 KV. PROYECTO HIDROELECTRICO PORCE II </v>
          </cell>
          <cell r="D1370" t="str">
            <v xml:space="preserve">EMPRESAS PÚBLICAS DE MEDELLÍN E.S.P. - EPM(Ok) </v>
          </cell>
          <cell r="E1370" t="str">
            <v>Energia</v>
          </cell>
          <cell r="F1370" t="str">
            <v>LINEAS DE TRANSMISION ELECTRICA</v>
          </cell>
          <cell r="G1370" t="str">
            <v xml:space="preserve">Lineas de Transmisión </v>
          </cell>
          <cell r="H1370" t="str">
            <v>ANLA</v>
          </cell>
          <cell r="J1370" t="str">
            <v>OPERACIÓN</v>
          </cell>
          <cell r="K1370">
            <v>3</v>
          </cell>
          <cell r="L1370">
            <v>2551797</v>
          </cell>
          <cell r="M1370">
            <v>5358000</v>
          </cell>
          <cell r="O1370" t="str">
            <v>DOCUMENTAL</v>
          </cell>
          <cell r="P1370" t="str">
            <v>Media</v>
          </cell>
          <cell r="Q1370" t="str">
            <v>---</v>
          </cell>
          <cell r="S1370" t="str">
            <v>---</v>
          </cell>
          <cell r="T1370">
            <v>0</v>
          </cell>
          <cell r="U1370" t="str">
            <v>---</v>
          </cell>
          <cell r="V1370" t="str">
            <v>ACTIVO</v>
          </cell>
          <cell r="W1370" t="str">
            <v>CORANTIOQUIA</v>
          </cell>
          <cell r="X1370" t="str">
            <v>Resolución otorga LA</v>
          </cell>
          <cell r="Y1370">
            <v>283</v>
          </cell>
          <cell r="Z1370">
            <v>35880</v>
          </cell>
          <cell r="AA1370" t="str">
            <v>ANTIOQUIA</v>
          </cell>
          <cell r="AB1370" t="str">
            <v>AMALFI - GOMEZ PLATA - YOLOMBO</v>
          </cell>
          <cell r="AC1370" t="str">
            <v>CENTRO NORTE</v>
          </cell>
          <cell r="AD1370" t="str">
            <v>ANUAL</v>
          </cell>
          <cell r="AE1370">
            <v>12</v>
          </cell>
          <cell r="AF1370" t="str">
            <v>Operación</v>
          </cell>
          <cell r="AG1370" t="str">
            <v>Operación</v>
          </cell>
          <cell r="AH1370" t="str">
            <v>---</v>
          </cell>
          <cell r="AI1370" t="str">
            <v>---</v>
          </cell>
          <cell r="AJ1370" t="str">
            <v>---</v>
          </cell>
          <cell r="AK1370" t="str">
            <v>---</v>
          </cell>
          <cell r="AL1370">
            <v>2</v>
          </cell>
          <cell r="AM1370" t="str">
            <v>Si</v>
          </cell>
          <cell r="AN1370">
            <v>0</v>
          </cell>
          <cell r="AO1370">
            <v>0</v>
          </cell>
          <cell r="AP1370">
            <v>1</v>
          </cell>
          <cell r="AQ1370">
            <v>0</v>
          </cell>
          <cell r="AR1370">
            <v>0</v>
          </cell>
          <cell r="AS1370">
            <v>1</v>
          </cell>
          <cell r="AT1370">
            <v>0</v>
          </cell>
          <cell r="AU1370">
            <v>0</v>
          </cell>
          <cell r="AV1370">
            <v>1</v>
          </cell>
          <cell r="AW1370">
            <v>0</v>
          </cell>
          <cell r="AX1370">
            <v>0</v>
          </cell>
          <cell r="AY1370">
            <v>1</v>
          </cell>
          <cell r="AZ1370">
            <v>0</v>
          </cell>
          <cell r="BA1370">
            <v>0</v>
          </cell>
          <cell r="BB1370" t="str">
            <v>Seguimiento 2016</v>
          </cell>
          <cell r="BJ1370" t="str">
            <v>---</v>
          </cell>
          <cell r="BK1370" t="str">
            <v>---</v>
          </cell>
          <cell r="BL1370" t="str">
            <v>---</v>
          </cell>
          <cell r="BM1370">
            <v>10358000</v>
          </cell>
          <cell r="BN1370" t="str">
            <v>---</v>
          </cell>
          <cell r="BO1370" t="str">
            <v>---</v>
          </cell>
          <cell r="BP1370" t="str">
            <v>---</v>
          </cell>
          <cell r="BQ1370" t="str">
            <v>---</v>
          </cell>
          <cell r="BR1370" t="str">
            <v>---</v>
          </cell>
          <cell r="BS1370" t="str">
            <v>---</v>
          </cell>
          <cell r="BT1370" t="str">
            <v>---</v>
          </cell>
          <cell r="BU1370" t="str">
            <v>---</v>
          </cell>
          <cell r="BV1370" t="str">
            <v>---</v>
          </cell>
          <cell r="BW1370" t="str">
            <v>---</v>
          </cell>
        </row>
        <row r="1371">
          <cell r="A1371" t="str">
            <v>LAM0261</v>
          </cell>
          <cell r="B1371" t="str">
            <v>Licencia ambiental</v>
          </cell>
          <cell r="C1371" t="str">
            <v>PEQUEÑA CENTRAL HIDROELECTRICA BAHIA SOLANO MUTATA</v>
          </cell>
          <cell r="D1371" t="str">
            <v xml:space="preserve">INSTITUTO DE PLANIFICACIÓN Y PROMOCIÓN DE SOLUCIONES ENERGÉTICAS - IPSE </v>
          </cell>
          <cell r="E1371" t="str">
            <v>Energia</v>
          </cell>
          <cell r="F1371" t="str">
            <v>HIDROELÉCTRICA</v>
          </cell>
          <cell r="G1371" t="str">
            <v>Hidroeléctrica</v>
          </cell>
          <cell r="H1371" t="str">
            <v>ANLA</v>
          </cell>
          <cell r="J1371" t="str">
            <v>OPERACIÓN</v>
          </cell>
          <cell r="K1371">
            <v>5</v>
          </cell>
          <cell r="L1371">
            <v>4252995</v>
          </cell>
          <cell r="M1371">
            <v>6831351.1079999991</v>
          </cell>
          <cell r="O1371" t="str">
            <v>CON VISITA</v>
          </cell>
          <cell r="P1371" t="str">
            <v>Alta</v>
          </cell>
          <cell r="Q1371" t="str">
            <v>---</v>
          </cell>
          <cell r="S1371" t="str">
            <v>---</v>
          </cell>
          <cell r="T1371">
            <v>1.5</v>
          </cell>
          <cell r="U1371" t="str">
            <v>---</v>
          </cell>
          <cell r="V1371" t="str">
            <v>ACTIVO</v>
          </cell>
          <cell r="W1371" t="str">
            <v>CODECHOCO</v>
          </cell>
          <cell r="X1371" t="str">
            <v>Resolución otorga LA</v>
          </cell>
          <cell r="Y1371">
            <v>1113</v>
          </cell>
          <cell r="Z1371">
            <v>34970</v>
          </cell>
          <cell r="AA1371" t="str">
            <v>CHOCÓ</v>
          </cell>
          <cell r="AB1371" t="str">
            <v>SAN FRANCISCO DE QUIBDO</v>
          </cell>
          <cell r="AC1371" t="str">
            <v>AMAZONIA Y PACIFICO</v>
          </cell>
          <cell r="AD1371" t="str">
            <v>ANUAL</v>
          </cell>
          <cell r="AE1371">
            <v>12</v>
          </cell>
          <cell r="AF1371" t="str">
            <v>Operación</v>
          </cell>
          <cell r="AG1371" t="str">
            <v>Operación</v>
          </cell>
          <cell r="AH1371" t="str">
            <v>Semestrales</v>
          </cell>
          <cell r="AI1371" t="str">
            <v>Primero tres meses del año siguiente</v>
          </cell>
          <cell r="AJ1371" t="str">
            <v>---</v>
          </cell>
          <cell r="AK1371" t="str">
            <v>N/A</v>
          </cell>
          <cell r="AL1371">
            <v>2</v>
          </cell>
          <cell r="AM1371" t="str">
            <v>Si</v>
          </cell>
          <cell r="AN1371">
            <v>0</v>
          </cell>
          <cell r="AO1371">
            <v>0</v>
          </cell>
          <cell r="AP1371">
            <v>0</v>
          </cell>
          <cell r="AQ1371">
            <v>1</v>
          </cell>
          <cell r="AR1371">
            <v>0</v>
          </cell>
          <cell r="AS1371">
            <v>1</v>
          </cell>
          <cell r="AT1371">
            <v>0</v>
          </cell>
          <cell r="AU1371">
            <v>0</v>
          </cell>
          <cell r="AV1371">
            <v>0</v>
          </cell>
          <cell r="AW1371">
            <v>0</v>
          </cell>
          <cell r="AX1371">
            <v>0</v>
          </cell>
          <cell r="AY1371">
            <v>1</v>
          </cell>
          <cell r="AZ1371">
            <v>1</v>
          </cell>
          <cell r="BA1371">
            <v>1</v>
          </cell>
          <cell r="BB1371" t="str">
            <v>Seguimiento 2018</v>
          </cell>
          <cell r="BC1371">
            <v>43347</v>
          </cell>
          <cell r="BD1371">
            <v>6057</v>
          </cell>
          <cell r="BE1371">
            <v>43382</v>
          </cell>
          <cell r="BF1371" t="str">
            <v>Auto</v>
          </cell>
          <cell r="BG1371">
            <v>8068</v>
          </cell>
          <cell r="BH1371">
            <v>43448.751250000001</v>
          </cell>
          <cell r="BI1371" t="str">
            <v>Control y Seguimiento</v>
          </cell>
          <cell r="BJ1371" t="str">
            <v>---</v>
          </cell>
          <cell r="BK1371" t="str">
            <v>---</v>
          </cell>
          <cell r="BL1371">
            <v>84904795</v>
          </cell>
          <cell r="BM1371">
            <v>89999082.700000003</v>
          </cell>
          <cell r="BN1371" t="str">
            <v>VISITA</v>
          </cell>
          <cell r="BO1371">
            <v>84904795</v>
          </cell>
          <cell r="BP1371" t="str">
            <v>---</v>
          </cell>
          <cell r="BQ1371" t="str">
            <v>---</v>
          </cell>
          <cell r="BR1371" t="str">
            <v>---</v>
          </cell>
          <cell r="BS1371" t="str">
            <v>---</v>
          </cell>
          <cell r="BT1371" t="str">
            <v>---</v>
          </cell>
          <cell r="BU1371" t="str">
            <v>---</v>
          </cell>
          <cell r="BV1371" t="str">
            <v>---</v>
          </cell>
          <cell r="BW1371" t="str">
            <v>---</v>
          </cell>
        </row>
        <row r="1372">
          <cell r="A1372" t="str">
            <v>LAM0272</v>
          </cell>
          <cell r="B1372" t="str">
            <v>Licencia ambiental</v>
          </cell>
          <cell r="C1372" t="str">
            <v>Construcción de la subestación San Marcos.</v>
          </cell>
          <cell r="D1372" t="str">
            <v xml:space="preserve">INTERCONEXIÓN ELÉCTRICA S.A. E.S.P. - ISA </v>
          </cell>
          <cell r="E1372" t="str">
            <v>Energia</v>
          </cell>
          <cell r="F1372" t="str">
            <v>SUBESTACIÓN</v>
          </cell>
          <cell r="G1372" t="str">
            <v>Subestación</v>
          </cell>
          <cell r="H1372" t="str">
            <v>ANLA</v>
          </cell>
          <cell r="J1372" t="str">
            <v>OPERACIÓN</v>
          </cell>
          <cell r="K1372">
            <v>3</v>
          </cell>
          <cell r="L1372">
            <v>2551797</v>
          </cell>
          <cell r="M1372">
            <v>4361149.7280000001</v>
          </cell>
          <cell r="O1372" t="str">
            <v>DOCUMENTAL</v>
          </cell>
          <cell r="P1372" t="str">
            <v>Media</v>
          </cell>
          <cell r="Q1372" t="str">
            <v>---</v>
          </cell>
          <cell r="S1372" t="str">
            <v>---</v>
          </cell>
          <cell r="T1372">
            <v>0</v>
          </cell>
          <cell r="U1372" t="str">
            <v>---</v>
          </cell>
          <cell r="V1372" t="str">
            <v>ACTIVO</v>
          </cell>
          <cell r="W1372" t="str">
            <v>CVC</v>
          </cell>
          <cell r="X1372" t="str">
            <v>Resolución otorga LA</v>
          </cell>
          <cell r="Y1372">
            <v>253</v>
          </cell>
          <cell r="Z1372">
            <v>34551</v>
          </cell>
          <cell r="AA1372" t="str">
            <v>VALLE</v>
          </cell>
          <cell r="AB1372" t="str">
            <v>YUMBO</v>
          </cell>
          <cell r="AC1372" t="str">
            <v>AMAZONIA Y PACIFICO</v>
          </cell>
          <cell r="AD1372" t="str">
            <v>ANUAL</v>
          </cell>
          <cell r="AE1372">
            <v>12</v>
          </cell>
          <cell r="AF1372" t="str">
            <v>Operación</v>
          </cell>
          <cell r="AG1372" t="str">
            <v>Operación</v>
          </cell>
          <cell r="AH1372" t="str">
            <v>ANUAL</v>
          </cell>
          <cell r="AI1372">
            <v>43181</v>
          </cell>
          <cell r="AJ1372">
            <v>43181</v>
          </cell>
          <cell r="AK1372" t="str">
            <v>N/A</v>
          </cell>
          <cell r="AL1372">
            <v>4</v>
          </cell>
          <cell r="AM1372" t="str">
            <v>Si</v>
          </cell>
          <cell r="AN1372">
            <v>0</v>
          </cell>
          <cell r="AO1372">
            <v>0</v>
          </cell>
          <cell r="AP1372">
            <v>1</v>
          </cell>
          <cell r="AQ1372">
            <v>1</v>
          </cell>
          <cell r="AR1372">
            <v>0</v>
          </cell>
          <cell r="AS1372">
            <v>1</v>
          </cell>
          <cell r="AT1372">
            <v>0</v>
          </cell>
          <cell r="AU1372">
            <v>0</v>
          </cell>
          <cell r="AV1372">
            <v>1</v>
          </cell>
          <cell r="AW1372">
            <v>0</v>
          </cell>
          <cell r="AX1372">
            <v>1</v>
          </cell>
          <cell r="AY1372">
            <v>1</v>
          </cell>
          <cell r="AZ1372">
            <v>0</v>
          </cell>
          <cell r="BA1372">
            <v>1</v>
          </cell>
          <cell r="BB1372" t="str">
            <v>Seguimiento 2018</v>
          </cell>
          <cell r="BC1372">
            <v>43173</v>
          </cell>
          <cell r="BD1372">
            <v>1486</v>
          </cell>
          <cell r="BE1372">
            <v>43196</v>
          </cell>
          <cell r="BF1372" t="str">
            <v>Auto</v>
          </cell>
          <cell r="BG1372">
            <v>3400</v>
          </cell>
          <cell r="BH1372">
            <v>43278</v>
          </cell>
          <cell r="BI1372" t="str">
            <v>Control y Seguimiento</v>
          </cell>
          <cell r="BJ1372" t="str">
            <v>VISITA</v>
          </cell>
          <cell r="BK1372">
            <v>7</v>
          </cell>
          <cell r="BL1372">
            <v>79517000</v>
          </cell>
          <cell r="BM1372">
            <v>10358000</v>
          </cell>
          <cell r="BN1372" t="str">
            <v>---</v>
          </cell>
          <cell r="BO1372" t="str">
            <v>---</v>
          </cell>
          <cell r="BP1372" t="str">
            <v>NO</v>
          </cell>
          <cell r="BQ1372">
            <v>3</v>
          </cell>
          <cell r="BR1372">
            <v>1</v>
          </cell>
          <cell r="BS1372">
            <v>0</v>
          </cell>
          <cell r="BT1372" t="str">
            <v>---</v>
          </cell>
          <cell r="BU1372" t="str">
            <v>---</v>
          </cell>
          <cell r="BV1372" t="str">
            <v>---</v>
          </cell>
          <cell r="BW1372" t="str">
            <v>---</v>
          </cell>
        </row>
        <row r="1373">
          <cell r="A1373" t="str">
            <v>LAM0273</v>
          </cell>
          <cell r="B1373" t="str">
            <v>Licencia ambiental</v>
          </cell>
          <cell r="C1373" t="str">
            <v>CENTRAL TERMOELECTRICA PAIPA  (TERMOPAIPA)</v>
          </cell>
          <cell r="D1373" t="str">
            <v xml:space="preserve">GESTIÓN ENERGÉTICA S.A. E.S.P. GENSA S.A. E.S.P. </v>
          </cell>
          <cell r="E1373" t="str">
            <v>Energia</v>
          </cell>
          <cell r="F1373" t="str">
            <v>TERMOÉLECTRICA</v>
          </cell>
          <cell r="G1373" t="str">
            <v>Termoélectrica</v>
          </cell>
          <cell r="H1373" t="str">
            <v>ANLA</v>
          </cell>
          <cell r="J1373" t="str">
            <v>PRIORIZADO COORD.</v>
          </cell>
          <cell r="K1373">
            <v>2</v>
          </cell>
          <cell r="L1373">
            <v>1701198</v>
          </cell>
          <cell r="M1373" t="str">
            <v>SOLO TERRESTRE</v>
          </cell>
          <cell r="O1373" t="str">
            <v>CON VISITA</v>
          </cell>
          <cell r="P1373" t="str">
            <v>Alta</v>
          </cell>
          <cell r="Q1373" t="str">
            <v>---</v>
          </cell>
          <cell r="S1373" t="str">
            <v>SI</v>
          </cell>
          <cell r="T1373">
            <v>2</v>
          </cell>
          <cell r="U1373" t="str">
            <v>---</v>
          </cell>
          <cell r="V1373" t="str">
            <v>ACTIVO</v>
          </cell>
          <cell r="W1373" t="str">
            <v>CORPOBOYACÁ</v>
          </cell>
          <cell r="X1373" t="str">
            <v>Resolución establece PMA</v>
          </cell>
          <cell r="Y1373" t="str">
            <v>251</v>
          </cell>
          <cell r="Z1373">
            <v>40218.621288275463</v>
          </cell>
          <cell r="AA1373" t="str">
            <v>BOYACÁ</v>
          </cell>
          <cell r="AB1373" t="str">
            <v>PAIPA</v>
          </cell>
          <cell r="AC1373" t="str">
            <v>N/A</v>
          </cell>
          <cell r="AD1373" t="str">
            <v>ANUAL</v>
          </cell>
          <cell r="AE1373">
            <v>6</v>
          </cell>
          <cell r="AF1373" t="str">
            <v>Operación</v>
          </cell>
          <cell r="AG1373" t="str">
            <v>Operación</v>
          </cell>
          <cell r="AH1373" t="str">
            <v>Semestral</v>
          </cell>
          <cell r="AI1373" t="str">
            <v>Enero y Junio</v>
          </cell>
          <cell r="AJ1373" t="str">
            <v>---</v>
          </cell>
          <cell r="AK1373" t="str">
            <v>AIRE</v>
          </cell>
          <cell r="AL1373">
            <v>9</v>
          </cell>
          <cell r="AM1373" t="str">
            <v>Si</v>
          </cell>
          <cell r="AN1373">
            <v>0</v>
          </cell>
          <cell r="AO1373">
            <v>0</v>
          </cell>
          <cell r="AP1373">
            <v>0</v>
          </cell>
          <cell r="AQ1373">
            <v>1</v>
          </cell>
          <cell r="AR1373">
            <v>1</v>
          </cell>
          <cell r="AS1373">
            <v>1</v>
          </cell>
          <cell r="AT1373">
            <v>1</v>
          </cell>
          <cell r="AU1373">
            <v>5</v>
          </cell>
          <cell r="AV1373">
            <v>0</v>
          </cell>
          <cell r="AW1373">
            <v>1</v>
          </cell>
          <cell r="AX1373">
            <v>0</v>
          </cell>
          <cell r="AY1373">
            <v>2</v>
          </cell>
          <cell r="AZ1373">
            <v>0</v>
          </cell>
          <cell r="BA1373">
            <v>1</v>
          </cell>
          <cell r="BB1373" t="str">
            <v>Seguimiento 2018</v>
          </cell>
          <cell r="BC1373">
            <v>43320</v>
          </cell>
          <cell r="BD1373">
            <v>7360</v>
          </cell>
          <cell r="BE1373">
            <v>43434.775833333333</v>
          </cell>
          <cell r="BM1373">
            <v>103581991.59999999</v>
          </cell>
          <cell r="BN1373" t="str">
            <v>VISITA</v>
          </cell>
          <cell r="BO1373">
            <v>97718860</v>
          </cell>
          <cell r="BP1373" t="str">
            <v>---</v>
          </cell>
          <cell r="BQ1373">
            <v>16</v>
          </cell>
          <cell r="BR1373">
            <v>10</v>
          </cell>
          <cell r="BS1373">
            <v>0</v>
          </cell>
          <cell r="BT1373" t="str">
            <v>---</v>
          </cell>
          <cell r="BU1373" t="str">
            <v>---</v>
          </cell>
          <cell r="BV1373" t="str">
            <v>---</v>
          </cell>
          <cell r="BW1373" t="str">
            <v>---</v>
          </cell>
        </row>
        <row r="1374">
          <cell r="A1374" t="str">
            <v>LAM0275</v>
          </cell>
          <cell r="B1374" t="str">
            <v>Licencia ambiental</v>
          </cell>
          <cell r="C1374" t="str">
            <v>REPOTENCIACION TERMOBARRANQUILLA</v>
          </cell>
          <cell r="D1374" t="str">
            <v xml:space="preserve">TEBSA S.A. (ESP) </v>
          </cell>
          <cell r="E1374" t="str">
            <v>Energia</v>
          </cell>
          <cell r="F1374" t="str">
            <v>TERMOÉLECTRICA</v>
          </cell>
          <cell r="G1374" t="str">
            <v>Termoélectrica</v>
          </cell>
          <cell r="H1374" t="str">
            <v>ANLA</v>
          </cell>
          <cell r="J1374" t="str">
            <v>OPERACIÓN</v>
          </cell>
          <cell r="K1374">
            <v>2</v>
          </cell>
          <cell r="L1374">
            <v>1701198</v>
          </cell>
          <cell r="M1374">
            <v>3912623.1308571417</v>
          </cell>
          <cell r="O1374" t="str">
            <v>CON VISITA</v>
          </cell>
          <cell r="P1374" t="str">
            <v>Alta</v>
          </cell>
          <cell r="Q1374" t="str">
            <v>---</v>
          </cell>
          <cell r="S1374" t="str">
            <v>---</v>
          </cell>
          <cell r="T1374">
            <v>0</v>
          </cell>
          <cell r="U1374" t="str">
            <v>---</v>
          </cell>
          <cell r="V1374" t="str">
            <v>ACTIVO</v>
          </cell>
          <cell r="W1374" t="str">
            <v>CRA</v>
          </cell>
          <cell r="X1374" t="str">
            <v>Resolución otorga LA</v>
          </cell>
          <cell r="Y1374">
            <v>314</v>
          </cell>
          <cell r="Z1374">
            <v>34788</v>
          </cell>
          <cell r="AA1374" t="str">
            <v>ATLANTICO</v>
          </cell>
          <cell r="AB1374" t="str">
            <v>SOLEDAD</v>
          </cell>
          <cell r="AC1374" t="str">
            <v>CARIBE CONTINENTAL E INSULAR</v>
          </cell>
          <cell r="AD1374" t="str">
            <v>ANUAL</v>
          </cell>
          <cell r="AE1374">
            <v>12</v>
          </cell>
          <cell r="AF1374" t="str">
            <v>Operación</v>
          </cell>
          <cell r="AG1374" t="str">
            <v>Operación</v>
          </cell>
          <cell r="AH1374" t="str">
            <v>Anual</v>
          </cell>
          <cell r="AI1374" t="str">
            <v>Primero tres meses del año siguiente</v>
          </cell>
          <cell r="AJ1374" t="str">
            <v>---</v>
          </cell>
          <cell r="AK1374" t="str">
            <v>N/A</v>
          </cell>
          <cell r="AL1374">
            <v>7</v>
          </cell>
          <cell r="AM1374" t="str">
            <v>Si</v>
          </cell>
          <cell r="AN1374">
            <v>0</v>
          </cell>
          <cell r="AO1374">
            <v>0</v>
          </cell>
          <cell r="AP1374">
            <v>0</v>
          </cell>
          <cell r="AQ1374">
            <v>1</v>
          </cell>
          <cell r="AR1374">
            <v>2</v>
          </cell>
          <cell r="AS1374">
            <v>2</v>
          </cell>
          <cell r="AT1374">
            <v>2</v>
          </cell>
          <cell r="AU1374">
            <v>2</v>
          </cell>
          <cell r="AV1374">
            <v>0</v>
          </cell>
          <cell r="AW1374">
            <v>1</v>
          </cell>
          <cell r="AX1374">
            <v>0</v>
          </cell>
          <cell r="AY1374">
            <v>1</v>
          </cell>
          <cell r="AZ1374">
            <v>1</v>
          </cell>
          <cell r="BA1374">
            <v>1</v>
          </cell>
          <cell r="BB1374" t="str">
            <v>Seguimiento 2018</v>
          </cell>
          <cell r="BC1374">
            <v>43279</v>
          </cell>
          <cell r="BD1374">
            <v>5041</v>
          </cell>
          <cell r="BE1374">
            <v>43343</v>
          </cell>
          <cell r="BF1374" t="str">
            <v>Auto</v>
          </cell>
          <cell r="BG1374">
            <v>6389</v>
          </cell>
          <cell r="BH1374">
            <v>43395</v>
          </cell>
          <cell r="BI1374" t="str">
            <v>Control y Seguimiento</v>
          </cell>
          <cell r="BJ1374" t="str">
            <v>VISITA</v>
          </cell>
          <cell r="BK1374">
            <v>7</v>
          </cell>
          <cell r="BL1374">
            <v>81670000</v>
          </cell>
          <cell r="BM1374">
            <v>84120100</v>
          </cell>
          <cell r="BN1374" t="str">
            <v>VISITA</v>
          </cell>
          <cell r="BO1374">
            <v>79864800</v>
          </cell>
          <cell r="BP1374" t="str">
            <v>NO</v>
          </cell>
          <cell r="BQ1374">
            <v>2</v>
          </cell>
          <cell r="BR1374">
            <v>4</v>
          </cell>
          <cell r="BS1374">
            <v>0</v>
          </cell>
          <cell r="BT1374" t="str">
            <v>---</v>
          </cell>
          <cell r="BU1374" t="str">
            <v>---</v>
          </cell>
          <cell r="BV1374" t="str">
            <v>---</v>
          </cell>
          <cell r="BW1374" t="str">
            <v>---</v>
          </cell>
        </row>
        <row r="1375">
          <cell r="A1375" t="str">
            <v>LAM0304</v>
          </cell>
          <cell r="B1375" t="str">
            <v>Licencia ambiental</v>
          </cell>
          <cell r="C1375" t="str">
            <v>Línea de transmisión Betania Mirolindo</v>
          </cell>
          <cell r="D1375" t="str">
            <v xml:space="preserve">INTERCONEXIÓN ELÉCTRICA S.A. E.S.P. - ISA </v>
          </cell>
          <cell r="E1375" t="str">
            <v>Energia</v>
          </cell>
          <cell r="F1375" t="str">
            <v>LINEAS DE TRANSMISION ELECTRICA</v>
          </cell>
          <cell r="G1375" t="str">
            <v xml:space="preserve">Lineas de Transmisión </v>
          </cell>
          <cell r="H1375" t="str">
            <v>ANLA</v>
          </cell>
          <cell r="J1375" t="str">
            <v>OPERACIÓN</v>
          </cell>
          <cell r="K1375">
            <v>3</v>
          </cell>
          <cell r="L1375">
            <v>2551797</v>
          </cell>
          <cell r="M1375">
            <v>3782758.7962622941</v>
          </cell>
          <cell r="O1375" t="str">
            <v>DOCUMENTAL</v>
          </cell>
          <cell r="P1375" t="str">
            <v>Media</v>
          </cell>
          <cell r="Q1375" t="str">
            <v>---</v>
          </cell>
          <cell r="S1375" t="str">
            <v>---</v>
          </cell>
          <cell r="T1375">
            <v>0</v>
          </cell>
          <cell r="U1375" t="str">
            <v>---</v>
          </cell>
          <cell r="V1375" t="str">
            <v>ACTIVO</v>
          </cell>
          <cell r="W1375" t="str">
            <v>CAM</v>
          </cell>
          <cell r="X1375" t="str">
            <v>Resolución otorga LA</v>
          </cell>
          <cell r="Y1375">
            <v>1235</v>
          </cell>
          <cell r="Z1375">
            <v>35384</v>
          </cell>
          <cell r="AA1375" t="str">
            <v>TOLMA-HUILA</v>
          </cell>
          <cell r="AB1375" t="str">
            <v>NEIVA - IBAGUE</v>
          </cell>
          <cell r="AC1375" t="str">
            <v>CENTRO Y EJE CAFETERO</v>
          </cell>
          <cell r="AD1375" t="str">
            <v>ANUAL</v>
          </cell>
          <cell r="AE1375">
            <v>12</v>
          </cell>
          <cell r="AF1375" t="str">
            <v>Operación</v>
          </cell>
          <cell r="AG1375" t="str">
            <v>Operación</v>
          </cell>
          <cell r="AH1375" t="str">
            <v>---</v>
          </cell>
          <cell r="AI1375" t="str">
            <v>---</v>
          </cell>
          <cell r="AJ1375" t="str">
            <v>---</v>
          </cell>
          <cell r="AK1375" t="str">
            <v>---</v>
          </cell>
          <cell r="AL1375">
            <v>1</v>
          </cell>
          <cell r="AM1375" t="str">
            <v>Si</v>
          </cell>
          <cell r="AN1375">
            <v>0</v>
          </cell>
          <cell r="AO1375">
            <v>0</v>
          </cell>
          <cell r="AP1375">
            <v>0</v>
          </cell>
          <cell r="AQ1375">
            <v>0</v>
          </cell>
          <cell r="AR1375">
            <v>0</v>
          </cell>
          <cell r="AS1375">
            <v>0</v>
          </cell>
          <cell r="AT1375">
            <v>0</v>
          </cell>
          <cell r="AU1375">
            <v>0</v>
          </cell>
          <cell r="AV1375">
            <v>0</v>
          </cell>
          <cell r="AW1375">
            <v>0</v>
          </cell>
          <cell r="AX1375">
            <v>0</v>
          </cell>
          <cell r="AY1375">
            <v>1</v>
          </cell>
          <cell r="AZ1375">
            <v>0</v>
          </cell>
          <cell r="BA1375">
            <v>0</v>
          </cell>
          <cell r="BB1375" t="str">
            <v>Seguimiento 2016</v>
          </cell>
          <cell r="BJ1375" t="str">
            <v>---</v>
          </cell>
          <cell r="BK1375" t="str">
            <v>---</v>
          </cell>
          <cell r="BL1375" t="str">
            <v>---</v>
          </cell>
          <cell r="BM1375">
            <v>10358000</v>
          </cell>
          <cell r="BN1375" t="str">
            <v>VISITA</v>
          </cell>
          <cell r="BO1375">
            <v>61810800</v>
          </cell>
          <cell r="BP1375" t="str">
            <v>---</v>
          </cell>
          <cell r="BQ1375">
            <v>5</v>
          </cell>
          <cell r="BR1375">
            <v>1</v>
          </cell>
          <cell r="BS1375">
            <v>0</v>
          </cell>
          <cell r="BT1375" t="str">
            <v>---</v>
          </cell>
          <cell r="BU1375" t="str">
            <v>---</v>
          </cell>
          <cell r="BV1375" t="str">
            <v>---</v>
          </cell>
          <cell r="BW1375" t="str">
            <v>---</v>
          </cell>
        </row>
        <row r="1376">
          <cell r="A1376" t="str">
            <v>LAM0367</v>
          </cell>
          <cell r="B1376" t="str">
            <v>Licencia ambiental</v>
          </cell>
          <cell r="C1376" t="str">
            <v>AMPLIACION DE LA CENTRAL  CONSTRUCCION  DE UNA CENTRAL A GAS - TERMOCENTRO-PLANTA DE GAS TURBOGAS CENTRO</v>
          </cell>
          <cell r="D1376" t="str">
            <v xml:space="preserve">ISAGEN S.A. E.S.P. </v>
          </cell>
          <cell r="E1376" t="str">
            <v>Energia</v>
          </cell>
          <cell r="F1376" t="str">
            <v>TERMOÉLECTRICA</v>
          </cell>
          <cell r="G1376" t="str">
            <v>Termoélectrica</v>
          </cell>
          <cell r="H1376" t="str">
            <v>ANLA</v>
          </cell>
          <cell r="J1376" t="str">
            <v>OPERACIÓN</v>
          </cell>
          <cell r="K1376">
            <v>2</v>
          </cell>
          <cell r="L1376">
            <v>1701198</v>
          </cell>
          <cell r="M1376">
            <v>4864086.047213112</v>
          </cell>
          <cell r="O1376" t="str">
            <v>CON VISITA</v>
          </cell>
          <cell r="P1376" t="str">
            <v>Alta</v>
          </cell>
          <cell r="Q1376" t="str">
            <v>---</v>
          </cell>
          <cell r="S1376" t="str">
            <v>---</v>
          </cell>
          <cell r="T1376">
            <v>0</v>
          </cell>
          <cell r="U1376" t="str">
            <v>---</v>
          </cell>
          <cell r="V1376" t="str">
            <v>ACTIVO</v>
          </cell>
          <cell r="W1376" t="str">
            <v>CAS</v>
          </cell>
          <cell r="X1376" t="str">
            <v>Resolución otorga LA</v>
          </cell>
          <cell r="Y1376">
            <v>221</v>
          </cell>
          <cell r="Z1376">
            <v>35134</v>
          </cell>
          <cell r="AA1376" t="str">
            <v>SANTANDER</v>
          </cell>
          <cell r="AB1376" t="str">
            <v>CIMITARRA</v>
          </cell>
          <cell r="AC1376" t="str">
            <v>CENTRO NORTE</v>
          </cell>
          <cell r="AD1376" t="str">
            <v>ANUAL</v>
          </cell>
          <cell r="AE1376">
            <v>12</v>
          </cell>
          <cell r="AF1376" t="str">
            <v>Operación</v>
          </cell>
          <cell r="AG1376" t="str">
            <v>Operación</v>
          </cell>
          <cell r="AH1376" t="str">
            <v>ANUAL</v>
          </cell>
          <cell r="AI1376">
            <v>43130</v>
          </cell>
          <cell r="AJ1376">
            <v>43130</v>
          </cell>
          <cell r="AK1376" t="str">
            <v>HIDROGEOLÓGO</v>
          </cell>
          <cell r="AL1376">
            <v>5</v>
          </cell>
          <cell r="AM1376" t="str">
            <v>Si</v>
          </cell>
          <cell r="AN1376">
            <v>0</v>
          </cell>
          <cell r="AO1376">
            <v>0</v>
          </cell>
          <cell r="AP1376">
            <v>1</v>
          </cell>
          <cell r="AQ1376">
            <v>0</v>
          </cell>
          <cell r="AR1376">
            <v>2</v>
          </cell>
          <cell r="AS1376">
            <v>1</v>
          </cell>
          <cell r="AT1376">
            <v>1</v>
          </cell>
          <cell r="AU1376">
            <v>0</v>
          </cell>
          <cell r="AV1376">
            <v>0</v>
          </cell>
          <cell r="AW1376">
            <v>0</v>
          </cell>
          <cell r="AX1376">
            <v>1</v>
          </cell>
          <cell r="AY1376">
            <v>1</v>
          </cell>
          <cell r="AZ1376">
            <v>1</v>
          </cell>
          <cell r="BA1376">
            <v>1</v>
          </cell>
          <cell r="BB1376" t="str">
            <v>Seguimiento 2018</v>
          </cell>
          <cell r="BC1376">
            <v>43179</v>
          </cell>
          <cell r="BD1376">
            <v>2999</v>
          </cell>
          <cell r="BE1376">
            <v>43259</v>
          </cell>
          <cell r="BF1376" t="str">
            <v>Auto</v>
          </cell>
          <cell r="BG1376">
            <v>8249</v>
          </cell>
          <cell r="BH1376">
            <v>43455.541608796295</v>
          </cell>
          <cell r="BI1376" t="str">
            <v>Control y Seguimiento</v>
          </cell>
          <cell r="BJ1376" t="str">
            <v>VISITA</v>
          </cell>
          <cell r="BK1376">
            <v>7</v>
          </cell>
          <cell r="BL1376">
            <v>81258000</v>
          </cell>
          <cell r="BM1376">
            <v>83695740</v>
          </cell>
          <cell r="BN1376" t="str">
            <v>VISITA</v>
          </cell>
          <cell r="BO1376">
            <v>79877508</v>
          </cell>
          <cell r="BP1376" t="str">
            <v>NO</v>
          </cell>
          <cell r="BQ1376">
            <v>1</v>
          </cell>
          <cell r="BR1376">
            <v>0</v>
          </cell>
          <cell r="BS1376">
            <v>0</v>
          </cell>
          <cell r="BT1376" t="str">
            <v>---</v>
          </cell>
          <cell r="BU1376" t="str">
            <v>---</v>
          </cell>
          <cell r="BV1376" t="str">
            <v>---</v>
          </cell>
          <cell r="BW1376" t="str">
            <v>---</v>
          </cell>
        </row>
        <row r="1377">
          <cell r="A1377" t="str">
            <v>LAM0392</v>
          </cell>
          <cell r="B1377" t="str">
            <v>Licencia ambiental</v>
          </cell>
          <cell r="C1377" t="str">
            <v>Línea de transmisión eléctrica a 230 Kv, denominada Sochagota – Guatiguara.</v>
          </cell>
          <cell r="D1377" t="str">
            <v xml:space="preserve">INTERCONEXIÓN ELÉCTRICA S.A. E.S.P. - ISA </v>
          </cell>
          <cell r="E1377" t="str">
            <v>Energia</v>
          </cell>
          <cell r="F1377" t="str">
            <v>LINEAS DE TRANSMISION ELECTRICA</v>
          </cell>
          <cell r="G1377" t="str">
            <v xml:space="preserve">Lineas de Transmisión </v>
          </cell>
          <cell r="H1377" t="str">
            <v>ANLA</v>
          </cell>
          <cell r="J1377" t="str">
            <v>OPERACIÓN</v>
          </cell>
          <cell r="K1377">
            <v>3</v>
          </cell>
          <cell r="L1377">
            <v>2551797</v>
          </cell>
          <cell r="M1377">
            <v>4864086.047213112</v>
          </cell>
          <cell r="O1377" t="str">
            <v>DOCUMENTAL</v>
          </cell>
          <cell r="P1377" t="str">
            <v>Media</v>
          </cell>
          <cell r="Q1377" t="str">
            <v>---</v>
          </cell>
          <cell r="S1377" t="str">
            <v>---</v>
          </cell>
          <cell r="T1377">
            <v>0</v>
          </cell>
          <cell r="U1377" t="str">
            <v>---</v>
          </cell>
          <cell r="V1377" t="str">
            <v>ACTIVO</v>
          </cell>
          <cell r="W1377" t="str">
            <v>CDMB</v>
          </cell>
          <cell r="X1377" t="str">
            <v>Resolución otorga LA</v>
          </cell>
          <cell r="Y1377">
            <v>1260</v>
          </cell>
          <cell r="Z1377">
            <v>35787</v>
          </cell>
          <cell r="AA1377" t="str">
            <v>SANTANDER</v>
          </cell>
          <cell r="AB1377" t="str">
            <v>PAIPA - PAILITAS - OCAÑA - BUCARAMANGA</v>
          </cell>
          <cell r="AC1377" t="str">
            <v>CENTRO NORTE</v>
          </cell>
          <cell r="AD1377" t="str">
            <v>ANUAL</v>
          </cell>
          <cell r="AE1377">
            <v>12</v>
          </cell>
          <cell r="AF1377" t="str">
            <v>Operación</v>
          </cell>
          <cell r="AG1377" t="str">
            <v>Operación</v>
          </cell>
          <cell r="AH1377" t="str">
            <v>Anual</v>
          </cell>
          <cell r="AI1377" t="str">
            <v>Primero tres meses del año siguiente</v>
          </cell>
          <cell r="AJ1377" t="str">
            <v>---</v>
          </cell>
          <cell r="AK1377" t="str">
            <v>N/A</v>
          </cell>
          <cell r="AL1377">
            <v>2</v>
          </cell>
          <cell r="AM1377" t="str">
            <v>Si</v>
          </cell>
          <cell r="AN1377">
            <v>0</v>
          </cell>
          <cell r="AO1377">
            <v>0</v>
          </cell>
          <cell r="AP1377">
            <v>0</v>
          </cell>
          <cell r="AQ1377">
            <v>1</v>
          </cell>
          <cell r="AR1377">
            <v>0</v>
          </cell>
          <cell r="AS1377">
            <v>1</v>
          </cell>
          <cell r="AT1377">
            <v>0</v>
          </cell>
          <cell r="AU1377">
            <v>0</v>
          </cell>
          <cell r="AV1377">
            <v>0</v>
          </cell>
          <cell r="AW1377">
            <v>1</v>
          </cell>
          <cell r="AX1377">
            <v>0</v>
          </cell>
          <cell r="AY1377">
            <v>1</v>
          </cell>
          <cell r="AZ1377">
            <v>0</v>
          </cell>
          <cell r="BA1377">
            <v>1</v>
          </cell>
          <cell r="BB1377" t="str">
            <v>Seguimiento 2018</v>
          </cell>
          <cell r="BC1377">
            <v>43325</v>
          </cell>
          <cell r="BD1377">
            <v>5350</v>
          </cell>
          <cell r="BE1377">
            <v>43360</v>
          </cell>
          <cell r="BF1377" t="str">
            <v>Auto</v>
          </cell>
          <cell r="BG1377">
            <v>6228</v>
          </cell>
          <cell r="BH1377">
            <v>43389</v>
          </cell>
          <cell r="BI1377" t="str">
            <v>Control y Seguimiento</v>
          </cell>
          <cell r="BJ1377" t="str">
            <v>---</v>
          </cell>
          <cell r="BK1377" t="str">
            <v>---</v>
          </cell>
          <cell r="BL1377" t="str">
            <v>---</v>
          </cell>
          <cell r="BM1377">
            <v>10358000</v>
          </cell>
          <cell r="BN1377" t="str">
            <v>---</v>
          </cell>
          <cell r="BO1377" t="str">
            <v>---</v>
          </cell>
          <cell r="BP1377" t="str">
            <v>---</v>
          </cell>
          <cell r="BQ1377">
            <v>2</v>
          </cell>
          <cell r="BR1377">
            <v>0</v>
          </cell>
          <cell r="BS1377">
            <v>0</v>
          </cell>
          <cell r="BT1377" t="str">
            <v>---</v>
          </cell>
          <cell r="BU1377" t="str">
            <v>---</v>
          </cell>
          <cell r="BV1377" t="str">
            <v>---</v>
          </cell>
          <cell r="BW1377" t="str">
            <v>---</v>
          </cell>
        </row>
        <row r="1378">
          <cell r="A1378" t="str">
            <v>LAM0421</v>
          </cell>
          <cell r="B1378" t="str">
            <v>Licencia ambiental</v>
          </cell>
          <cell r="C1378" t="str">
            <v>Línea de transmisión a 500 Kv, San Carlos (Antioquia) – San Marcos (Valle del Cauca).</v>
          </cell>
          <cell r="D1378" t="str">
            <v xml:space="preserve">INTERCONEXIÓN ELÉCTRICA S.A. E.S.P. - ISA </v>
          </cell>
          <cell r="E1378" t="str">
            <v>Energia</v>
          </cell>
          <cell r="F1378" t="str">
            <v>LINEAS DE TRANSMISION ELECTRICA</v>
          </cell>
          <cell r="G1378" t="str">
            <v xml:space="preserve">Lineas de Transmisión </v>
          </cell>
          <cell r="H1378" t="str">
            <v>ANLA</v>
          </cell>
          <cell r="J1378" t="str">
            <v>OPERACIÓN</v>
          </cell>
          <cell r="K1378">
            <v>3</v>
          </cell>
          <cell r="L1378">
            <v>2551797</v>
          </cell>
          <cell r="M1378">
            <v>5358000</v>
          </cell>
          <cell r="O1378" t="str">
            <v>DOCUMENTAL</v>
          </cell>
          <cell r="P1378" t="str">
            <v>Media</v>
          </cell>
          <cell r="Q1378" t="str">
            <v>---</v>
          </cell>
          <cell r="S1378" t="str">
            <v>---</v>
          </cell>
          <cell r="T1378">
            <v>0</v>
          </cell>
          <cell r="U1378" t="str">
            <v>---</v>
          </cell>
          <cell r="V1378" t="str">
            <v>ACTIVO</v>
          </cell>
          <cell r="W1378" t="str">
            <v>AMVA</v>
          </cell>
          <cell r="X1378" t="str">
            <v>Resolución otorga LA</v>
          </cell>
          <cell r="Y1378">
            <v>1313</v>
          </cell>
          <cell r="Z1378">
            <v>35404</v>
          </cell>
          <cell r="AA1378" t="str">
            <v>ANTIOQUIA - VALLE DEL CAUCA</v>
          </cell>
          <cell r="AB1378" t="str">
            <v>MEDELLIN - PEREIRA - LA VIRGINIA - YUMBO</v>
          </cell>
          <cell r="AC1378" t="str">
            <v>EN 2 DPTOS</v>
          </cell>
          <cell r="AD1378" t="str">
            <v>ANUAL</v>
          </cell>
          <cell r="AE1378">
            <v>12</v>
          </cell>
          <cell r="AF1378" t="str">
            <v>Operación</v>
          </cell>
          <cell r="AG1378" t="str">
            <v>Operación</v>
          </cell>
          <cell r="AH1378" t="str">
            <v>Anual</v>
          </cell>
          <cell r="AI1378" t="str">
            <v>Primero tres meses del año siguiente</v>
          </cell>
          <cell r="AJ1378" t="str">
            <v>---</v>
          </cell>
          <cell r="AK1378" t="str">
            <v>N/A</v>
          </cell>
          <cell r="AL1378">
            <v>2</v>
          </cell>
          <cell r="AM1378" t="str">
            <v>Si</v>
          </cell>
          <cell r="AN1378">
            <v>0</v>
          </cell>
          <cell r="AO1378">
            <v>0</v>
          </cell>
          <cell r="AP1378">
            <v>1</v>
          </cell>
          <cell r="AQ1378">
            <v>0</v>
          </cell>
          <cell r="AR1378">
            <v>0</v>
          </cell>
          <cell r="AS1378">
            <v>1</v>
          </cell>
          <cell r="AT1378">
            <v>0</v>
          </cell>
          <cell r="AU1378">
            <v>0</v>
          </cell>
          <cell r="AV1378">
            <v>0</v>
          </cell>
          <cell r="AW1378">
            <v>0</v>
          </cell>
          <cell r="AX1378">
            <v>0</v>
          </cell>
          <cell r="AY1378">
            <v>1</v>
          </cell>
          <cell r="AZ1378">
            <v>0</v>
          </cell>
          <cell r="BA1378">
            <v>1</v>
          </cell>
          <cell r="BB1378" t="str">
            <v>Seguimiento 2018</v>
          </cell>
          <cell r="BC1378">
            <v>43241</v>
          </cell>
          <cell r="BD1378">
            <v>3865</v>
          </cell>
          <cell r="BE1378">
            <v>43304</v>
          </cell>
          <cell r="BF1378" t="str">
            <v>Auto</v>
          </cell>
          <cell r="BG1378">
            <v>4796</v>
          </cell>
          <cell r="BH1378">
            <v>43325</v>
          </cell>
          <cell r="BI1378" t="str">
            <v>Control y Seguimiento</v>
          </cell>
          <cell r="BJ1378" t="str">
            <v>VISITA</v>
          </cell>
          <cell r="BK1378">
            <v>7</v>
          </cell>
          <cell r="BL1378">
            <v>67450000</v>
          </cell>
          <cell r="BM1378">
            <v>10358000</v>
          </cell>
          <cell r="BN1378" t="str">
            <v>---</v>
          </cell>
          <cell r="BO1378" t="str">
            <v>---</v>
          </cell>
          <cell r="BP1378" t="str">
            <v>SI</v>
          </cell>
          <cell r="BQ1378" t="str">
            <v>---</v>
          </cell>
          <cell r="BR1378" t="str">
            <v>---</v>
          </cell>
          <cell r="BS1378" t="str">
            <v>---</v>
          </cell>
          <cell r="BT1378" t="str">
            <v>---</v>
          </cell>
          <cell r="BU1378" t="str">
            <v>---</v>
          </cell>
          <cell r="BV1378" t="str">
            <v>---</v>
          </cell>
          <cell r="BW1378" t="str">
            <v>---</v>
          </cell>
        </row>
        <row r="1379">
          <cell r="A1379" t="str">
            <v>LAM0514</v>
          </cell>
          <cell r="B1379" t="str">
            <v>Licencia ambiental</v>
          </cell>
          <cell r="C1379" t="str">
            <v>CENTRAL HIDROELECTRICA DE CHIVOR</v>
          </cell>
          <cell r="D1379" t="str">
            <v xml:space="preserve">AES CHIVOR &amp; CÍA S.C.A. E.S.P. - AES CHIVOR </v>
          </cell>
          <cell r="E1379" t="str">
            <v>Energia</v>
          </cell>
          <cell r="F1379" t="str">
            <v>HIDROELÉCTRICA</v>
          </cell>
          <cell r="G1379" t="str">
            <v>Hidroeléctrica</v>
          </cell>
          <cell r="H1379" t="str">
            <v>ANLA</v>
          </cell>
          <cell r="J1379" t="str">
            <v>OPERACIÓN</v>
          </cell>
          <cell r="K1379">
            <v>5</v>
          </cell>
          <cell r="L1379">
            <v>4252995</v>
          </cell>
          <cell r="M1379" t="str">
            <v>SOLO TERRESTRE</v>
          </cell>
          <cell r="O1379" t="str">
            <v>CON VISITA</v>
          </cell>
          <cell r="P1379" t="str">
            <v>Alta</v>
          </cell>
          <cell r="Q1379" t="str">
            <v>---</v>
          </cell>
          <cell r="S1379" t="str">
            <v>---</v>
          </cell>
          <cell r="T1379">
            <v>2</v>
          </cell>
          <cell r="U1379" t="str">
            <v>---</v>
          </cell>
          <cell r="V1379" t="str">
            <v>ACTIVO</v>
          </cell>
          <cell r="W1379" t="str">
            <v>CORPOCHIVOR</v>
          </cell>
          <cell r="X1379" t="str">
            <v>Resolución establece PMA</v>
          </cell>
          <cell r="Y1379" t="str">
            <v>1066</v>
          </cell>
          <cell r="Z1379">
            <v>38569</v>
          </cell>
          <cell r="AA1379" t="str">
            <v>BOYACÁ</v>
          </cell>
          <cell r="AB1379" t="str">
            <v>CHIVOR - SANTA MARIA</v>
          </cell>
          <cell r="AC1379" t="str">
            <v>CENTRO Y EJE CAFETERO</v>
          </cell>
          <cell r="AD1379" t="str">
            <v>ANUAL</v>
          </cell>
          <cell r="AE1379">
            <v>12</v>
          </cell>
          <cell r="AF1379" t="str">
            <v>Operación</v>
          </cell>
          <cell r="AG1379" t="str">
            <v>Operación</v>
          </cell>
          <cell r="AH1379" t="str">
            <v>ANUAL</v>
          </cell>
          <cell r="AI1379" t="str">
            <v xml:space="preserve">anual no tiene fecha Corte </v>
          </cell>
          <cell r="AJ1379" t="str">
            <v>---</v>
          </cell>
          <cell r="AK1379" t="str">
            <v>Valoración Económica 
Profesional de Contingencia</v>
          </cell>
          <cell r="AL1379">
            <v>7</v>
          </cell>
          <cell r="AM1379" t="str">
            <v>Si</v>
          </cell>
          <cell r="AN1379">
            <v>0</v>
          </cell>
          <cell r="AO1379">
            <v>0</v>
          </cell>
          <cell r="AP1379">
            <v>2</v>
          </cell>
          <cell r="AQ1379">
            <v>0</v>
          </cell>
          <cell r="AR1379">
            <v>0</v>
          </cell>
          <cell r="AS1379">
            <v>1</v>
          </cell>
          <cell r="AT1379">
            <v>1</v>
          </cell>
          <cell r="AU1379">
            <v>1</v>
          </cell>
          <cell r="AV1379">
            <v>1</v>
          </cell>
          <cell r="AW1379">
            <v>1</v>
          </cell>
          <cell r="AX1379">
            <v>1</v>
          </cell>
          <cell r="AY1379">
            <v>1</v>
          </cell>
          <cell r="AZ1379">
            <v>1</v>
          </cell>
          <cell r="BA1379">
            <v>0</v>
          </cell>
          <cell r="BB1379" t="str">
            <v>Seguimiento 2017</v>
          </cell>
          <cell r="BC1379">
            <v>43347</v>
          </cell>
          <cell r="BD1379">
            <v>6408</v>
          </cell>
          <cell r="BE1379">
            <v>43397</v>
          </cell>
          <cell r="BJ1379" t="str">
            <v>---</v>
          </cell>
          <cell r="BK1379" t="str">
            <v>---</v>
          </cell>
          <cell r="BL1379">
            <v>80680400</v>
          </cell>
          <cell r="BM1379">
            <v>85521224</v>
          </cell>
          <cell r="BN1379" t="str">
            <v>VISITA</v>
          </cell>
          <cell r="BO1379">
            <v>80680400</v>
          </cell>
          <cell r="BP1379" t="str">
            <v>---</v>
          </cell>
          <cell r="BQ1379">
            <v>21</v>
          </cell>
          <cell r="BR1379">
            <v>6</v>
          </cell>
          <cell r="BS1379">
            <v>0</v>
          </cell>
          <cell r="BT1379" t="str">
            <v>---</v>
          </cell>
          <cell r="BU1379" t="str">
            <v>---</v>
          </cell>
          <cell r="BV1379" t="str">
            <v>---</v>
          </cell>
          <cell r="BW1379" t="str">
            <v>---</v>
          </cell>
        </row>
        <row r="1380">
          <cell r="A1380" t="str">
            <v>LAM0529</v>
          </cell>
          <cell r="B1380" t="str">
            <v>Licencia ambiental</v>
          </cell>
          <cell r="C1380" t="str">
            <v>HIDROELECTRICA DEL GUAVIO</v>
          </cell>
          <cell r="D1380" t="str">
            <v xml:space="preserve">EMGESA S.A E.S.P. </v>
          </cell>
          <cell r="E1380" t="str">
            <v>Energia</v>
          </cell>
          <cell r="F1380" t="str">
            <v>HIDROELÉCTRICA</v>
          </cell>
          <cell r="G1380" t="str">
            <v>Hidroeléctrica</v>
          </cell>
          <cell r="H1380" t="str">
            <v>ANLA</v>
          </cell>
          <cell r="J1380" t="str">
            <v>OPERACIÓN</v>
          </cell>
          <cell r="K1380">
            <v>5</v>
          </cell>
          <cell r="L1380">
            <v>4252995</v>
          </cell>
          <cell r="M1380" t="str">
            <v>SOLO TERRESTRE</v>
          </cell>
          <cell r="O1380" t="str">
            <v>CON VISITA</v>
          </cell>
          <cell r="P1380" t="str">
            <v>Alta</v>
          </cell>
          <cell r="Q1380" t="str">
            <v>---</v>
          </cell>
          <cell r="S1380" t="str">
            <v>---</v>
          </cell>
          <cell r="T1380">
            <v>2</v>
          </cell>
          <cell r="U1380" t="str">
            <v>---</v>
          </cell>
          <cell r="V1380" t="str">
            <v>ACTIVO</v>
          </cell>
          <cell r="W1380" t="str">
            <v>CORPOGUAVIO</v>
          </cell>
          <cell r="X1380" t="str">
            <v>Resolución establece PMA</v>
          </cell>
          <cell r="Y1380" t="str">
            <v>221</v>
          </cell>
          <cell r="Z1380">
            <v>37673</v>
          </cell>
          <cell r="AA1380" t="str">
            <v>CUNDINAMARCA</v>
          </cell>
          <cell r="AB1380" t="str">
            <v>GACHALA - GAMA - GUACHETA - JUNIN - UBALA</v>
          </cell>
          <cell r="AC1380" t="str">
            <v>CENTRO Y EJE CAFETERO</v>
          </cell>
          <cell r="AD1380" t="str">
            <v>ANUAL</v>
          </cell>
          <cell r="AE1380">
            <v>12</v>
          </cell>
          <cell r="AF1380" t="str">
            <v>Operación</v>
          </cell>
          <cell r="AG1380" t="str">
            <v>Operación</v>
          </cell>
          <cell r="AH1380" t="str">
            <v>ANUAL</v>
          </cell>
          <cell r="AI1380">
            <v>43159</v>
          </cell>
          <cell r="AJ1380">
            <v>43159</v>
          </cell>
          <cell r="AK1380" t="str">
            <v>N/A</v>
          </cell>
          <cell r="AL1380">
            <v>5</v>
          </cell>
          <cell r="AM1380" t="str">
            <v>Si</v>
          </cell>
          <cell r="AN1380">
            <v>0</v>
          </cell>
          <cell r="AO1380">
            <v>0</v>
          </cell>
          <cell r="AP1380">
            <v>0</v>
          </cell>
          <cell r="AQ1380">
            <v>0</v>
          </cell>
          <cell r="AR1380">
            <v>0</v>
          </cell>
          <cell r="AS1380">
            <v>1</v>
          </cell>
          <cell r="AT1380">
            <v>1</v>
          </cell>
          <cell r="AU1380">
            <v>1</v>
          </cell>
          <cell r="AV1380">
            <v>0</v>
          </cell>
          <cell r="AW1380">
            <v>1</v>
          </cell>
          <cell r="AX1380">
            <v>0</v>
          </cell>
          <cell r="AY1380">
            <v>0</v>
          </cell>
          <cell r="AZ1380">
            <v>1</v>
          </cell>
          <cell r="BA1380">
            <v>1</v>
          </cell>
          <cell r="BB1380" t="str">
            <v>Seguimiento 2018</v>
          </cell>
          <cell r="BC1380">
            <v>43284</v>
          </cell>
          <cell r="BD1380">
            <v>4251</v>
          </cell>
          <cell r="BE1380">
            <v>43313</v>
          </cell>
          <cell r="BF1380" t="str">
            <v>Auto</v>
          </cell>
          <cell r="BG1380">
            <v>5938</v>
          </cell>
          <cell r="BH1380">
            <v>43371</v>
          </cell>
          <cell r="BI1380" t="str">
            <v>Control y Seguimiento</v>
          </cell>
          <cell r="BJ1380" t="str">
            <v>VISITA</v>
          </cell>
          <cell r="BK1380">
            <v>7</v>
          </cell>
          <cell r="BL1380">
            <v>83211000</v>
          </cell>
          <cell r="BM1380">
            <v>85707330</v>
          </cell>
          <cell r="BN1380" t="str">
            <v>VISITA</v>
          </cell>
          <cell r="BO1380">
            <v>79365300</v>
          </cell>
          <cell r="BP1380" t="str">
            <v>NO</v>
          </cell>
          <cell r="BQ1380">
            <v>2</v>
          </cell>
          <cell r="BR1380">
            <v>0</v>
          </cell>
          <cell r="BS1380">
            <v>0</v>
          </cell>
          <cell r="BT1380" t="str">
            <v>---</v>
          </cell>
          <cell r="BU1380" t="str">
            <v>---</v>
          </cell>
          <cell r="BV1380" t="str">
            <v>---</v>
          </cell>
          <cell r="BW1380" t="str">
            <v>---</v>
          </cell>
        </row>
        <row r="1381">
          <cell r="A1381" t="str">
            <v>LAM0609</v>
          </cell>
          <cell r="B1381" t="str">
            <v>Licencia ambiental</v>
          </cell>
          <cell r="C1381" t="str">
            <v>PROYECTO DE GENERACIÓN ENERGÍA TERMOFLORES 2.</v>
          </cell>
          <cell r="D1381" t="str">
            <v xml:space="preserve">ZONA FRANCA CELSIA S.A. E.S.P. ANTES (TERMOFLORES S.A.  E.S.P.) </v>
          </cell>
          <cell r="E1381" t="str">
            <v>Energia</v>
          </cell>
          <cell r="F1381" t="str">
            <v>TERMOÉLECTRICA</v>
          </cell>
          <cell r="G1381" t="str">
            <v>Termoélectrica</v>
          </cell>
          <cell r="H1381" t="str">
            <v>ANLA</v>
          </cell>
          <cell r="J1381" t="str">
            <v>OPERACIÓN</v>
          </cell>
          <cell r="K1381">
            <v>2</v>
          </cell>
          <cell r="L1381">
            <v>1701198</v>
          </cell>
          <cell r="M1381">
            <v>3912623.1308571417</v>
          </cell>
          <cell r="O1381" t="str">
            <v>CON VISITA</v>
          </cell>
          <cell r="P1381" t="str">
            <v>Alta</v>
          </cell>
          <cell r="Q1381" t="str">
            <v>---</v>
          </cell>
          <cell r="S1381" t="str">
            <v>---</v>
          </cell>
          <cell r="T1381">
            <v>0</v>
          </cell>
          <cell r="U1381" t="str">
            <v>---</v>
          </cell>
          <cell r="V1381" t="str">
            <v>ACTIVO</v>
          </cell>
          <cell r="W1381" t="str">
            <v>CRA</v>
          </cell>
          <cell r="X1381" t="str">
            <v>Resolución otorga LA</v>
          </cell>
          <cell r="Y1381">
            <v>1516</v>
          </cell>
          <cell r="Z1381">
            <v>34324</v>
          </cell>
          <cell r="AA1381" t="str">
            <v>ATLANTICO</v>
          </cell>
          <cell r="AB1381" t="str">
            <v>BARRANQUILLA</v>
          </cell>
          <cell r="AC1381" t="str">
            <v>CARIBE CONTINENTAL E INSULAR</v>
          </cell>
          <cell r="AD1381" t="str">
            <v>ANUAL</v>
          </cell>
          <cell r="AE1381">
            <v>12</v>
          </cell>
          <cell r="AF1381" t="str">
            <v>Operación</v>
          </cell>
          <cell r="AG1381" t="str">
            <v>Operación</v>
          </cell>
          <cell r="AH1381" t="str">
            <v>---</v>
          </cell>
          <cell r="AI1381" t="str">
            <v>---</v>
          </cell>
          <cell r="AJ1381" t="str">
            <v>---</v>
          </cell>
          <cell r="AK1381" t="str">
            <v>---</v>
          </cell>
          <cell r="AL1381">
            <v>5</v>
          </cell>
          <cell r="AM1381" t="str">
            <v>Si</v>
          </cell>
          <cell r="AN1381">
            <v>0</v>
          </cell>
          <cell r="AO1381">
            <v>0</v>
          </cell>
          <cell r="AP1381">
            <v>1</v>
          </cell>
          <cell r="AQ1381">
            <v>1</v>
          </cell>
          <cell r="AR1381">
            <v>1</v>
          </cell>
          <cell r="AS1381">
            <v>1</v>
          </cell>
          <cell r="AT1381">
            <v>1</v>
          </cell>
          <cell r="AU1381">
            <v>1</v>
          </cell>
          <cell r="AV1381">
            <v>0</v>
          </cell>
          <cell r="AW1381">
            <v>1</v>
          </cell>
          <cell r="AX1381">
            <v>1</v>
          </cell>
          <cell r="AY1381">
            <v>1</v>
          </cell>
          <cell r="AZ1381">
            <v>0</v>
          </cell>
          <cell r="BA1381">
            <v>1</v>
          </cell>
          <cell r="BB1381" t="str">
            <v>Seguimiento 2018</v>
          </cell>
          <cell r="BC1381">
            <v>43382</v>
          </cell>
          <cell r="BD1381">
            <v>7309</v>
          </cell>
          <cell r="BE1381">
            <v>43433.694328703699</v>
          </cell>
          <cell r="BM1381">
            <v>101523196</v>
          </cell>
          <cell r="BN1381" t="str">
            <v>VISITA</v>
          </cell>
          <cell r="BO1381">
            <v>95776600</v>
          </cell>
          <cell r="BP1381" t="str">
            <v>NO</v>
          </cell>
          <cell r="BQ1381">
            <v>3</v>
          </cell>
          <cell r="BR1381">
            <v>1</v>
          </cell>
          <cell r="BS1381">
            <v>0</v>
          </cell>
          <cell r="BT1381" t="str">
            <v>---</v>
          </cell>
          <cell r="BU1381" t="str">
            <v>---</v>
          </cell>
          <cell r="BV1381" t="str">
            <v>---</v>
          </cell>
          <cell r="BW1381" t="str">
            <v>---</v>
          </cell>
        </row>
        <row r="1382">
          <cell r="A1382" t="str">
            <v>LAM0758</v>
          </cell>
          <cell r="B1382" t="str">
            <v>Licencia ambiental</v>
          </cell>
          <cell r="C1382" t="str">
            <v>LÍNEA DE TRANSMISIÓN A 220 KV VALLEDUPAR - CUESTECITA.</v>
          </cell>
          <cell r="D1382" t="str">
            <v xml:space="preserve">TRANSELCA S.A. E.S.P. </v>
          </cell>
          <cell r="E1382" t="str">
            <v>Energia</v>
          </cell>
          <cell r="F1382" t="str">
            <v>LINEAS DE TRANSMISION ELECTRICA</v>
          </cell>
          <cell r="G1382" t="str">
            <v xml:space="preserve">Lineas de Transmisión </v>
          </cell>
          <cell r="H1382" t="str">
            <v>ANLA</v>
          </cell>
          <cell r="J1382" t="str">
            <v>OPERACIÓN</v>
          </cell>
          <cell r="K1382">
            <v>3</v>
          </cell>
          <cell r="L1382">
            <v>2551797</v>
          </cell>
          <cell r="M1382">
            <v>3554839.3968000002</v>
          </cell>
          <cell r="O1382" t="str">
            <v>DOCUMENTAL</v>
          </cell>
          <cell r="P1382" t="str">
            <v>Media</v>
          </cell>
          <cell r="Q1382" t="str">
            <v>---</v>
          </cell>
          <cell r="S1382" t="str">
            <v>---</v>
          </cell>
          <cell r="T1382">
            <v>0</v>
          </cell>
          <cell r="U1382" t="str">
            <v>---</v>
          </cell>
          <cell r="V1382" t="str">
            <v>ACTIVO</v>
          </cell>
          <cell r="W1382" t="str">
            <v>CORPOCESAR</v>
          </cell>
          <cell r="X1382" t="str">
            <v>Resolución establece PMA</v>
          </cell>
          <cell r="Y1382" t="str">
            <v>727</v>
          </cell>
          <cell r="Z1382">
            <v>37806</v>
          </cell>
          <cell r="AA1382" t="str">
            <v>CESAR</v>
          </cell>
          <cell r="AB1382" t="str">
            <v>VALLEDUPAR</v>
          </cell>
          <cell r="AC1382" t="str">
            <v>CARIBE CONTINENTAL E INSULAR</v>
          </cell>
          <cell r="AD1382" t="str">
            <v>ANUAL</v>
          </cell>
          <cell r="AE1382">
            <v>12</v>
          </cell>
          <cell r="AF1382" t="str">
            <v>Operación</v>
          </cell>
          <cell r="AG1382" t="str">
            <v>Operación</v>
          </cell>
          <cell r="AH1382" t="str">
            <v>ANUAL</v>
          </cell>
          <cell r="AI1382">
            <v>43228</v>
          </cell>
          <cell r="AJ1382">
            <v>43228</v>
          </cell>
          <cell r="AK1382" t="str">
            <v>N/A</v>
          </cell>
          <cell r="AL1382">
            <v>4</v>
          </cell>
          <cell r="AM1382" t="str">
            <v>Si</v>
          </cell>
          <cell r="AN1382">
            <v>0</v>
          </cell>
          <cell r="AO1382">
            <v>0</v>
          </cell>
          <cell r="AP1382">
            <v>0</v>
          </cell>
          <cell r="AQ1382">
            <v>1</v>
          </cell>
          <cell r="AR1382">
            <v>1</v>
          </cell>
          <cell r="AS1382">
            <v>0</v>
          </cell>
          <cell r="AT1382">
            <v>0</v>
          </cell>
          <cell r="AU1382">
            <v>1</v>
          </cell>
          <cell r="AV1382">
            <v>0</v>
          </cell>
          <cell r="AW1382">
            <v>0</v>
          </cell>
          <cell r="AX1382">
            <v>0</v>
          </cell>
          <cell r="AY1382">
            <v>1</v>
          </cell>
          <cell r="AZ1382">
            <v>1</v>
          </cell>
          <cell r="BA1382">
            <v>1</v>
          </cell>
          <cell r="BB1382" t="str">
            <v>Seguimiento 2018</v>
          </cell>
          <cell r="BC1382">
            <v>43328</v>
          </cell>
          <cell r="BD1382">
            <v>5160</v>
          </cell>
          <cell r="BE1382">
            <v>43350</v>
          </cell>
          <cell r="BF1382" t="str">
            <v>Auto</v>
          </cell>
          <cell r="BG1382">
            <v>5933</v>
          </cell>
          <cell r="BH1382">
            <v>43371</v>
          </cell>
          <cell r="BI1382" t="str">
            <v>Control y Seguimiento</v>
          </cell>
          <cell r="BJ1382" t="str">
            <v>VISITA</v>
          </cell>
          <cell r="BK1382">
            <v>7</v>
          </cell>
          <cell r="BL1382">
            <v>63741000</v>
          </cell>
          <cell r="BM1382">
            <v>10358000</v>
          </cell>
          <cell r="BN1382" t="str">
            <v>VISITA</v>
          </cell>
          <cell r="BO1382">
            <v>62693110</v>
          </cell>
          <cell r="BP1382" t="str">
            <v>NO</v>
          </cell>
          <cell r="BQ1382">
            <v>3</v>
          </cell>
          <cell r="BR1382">
            <v>0</v>
          </cell>
          <cell r="BS1382">
            <v>0</v>
          </cell>
          <cell r="BT1382" t="str">
            <v>---</v>
          </cell>
          <cell r="BU1382" t="str">
            <v>---</v>
          </cell>
          <cell r="BV1382" t="str">
            <v>---</v>
          </cell>
          <cell r="BW1382" t="str">
            <v>---</v>
          </cell>
        </row>
        <row r="1383">
          <cell r="A1383" t="str">
            <v>LAM0760</v>
          </cell>
          <cell r="B1383" t="str">
            <v>Licencia ambiental</v>
          </cell>
          <cell r="C1383" t="str">
            <v>TERMOELECTRICA TERMOEMCALI</v>
          </cell>
          <cell r="D1383" t="str">
            <v xml:space="preserve">TERMOEMCALI I S.A. E.S.P. </v>
          </cell>
          <cell r="E1383" t="str">
            <v>Energia</v>
          </cell>
          <cell r="F1383" t="str">
            <v>TERMOÉLECTRICA</v>
          </cell>
          <cell r="G1383" t="str">
            <v>Termoélectrica</v>
          </cell>
          <cell r="H1383" t="str">
            <v>ANLA</v>
          </cell>
          <cell r="J1383" t="str">
            <v>OPERACIÓN</v>
          </cell>
          <cell r="K1383">
            <v>2</v>
          </cell>
          <cell r="L1383">
            <v>1701198</v>
          </cell>
          <cell r="M1383">
            <v>7109890.3439999996</v>
          </cell>
          <cell r="O1383" t="str">
            <v>CON VISITA</v>
          </cell>
          <cell r="P1383" t="str">
            <v>Alta</v>
          </cell>
          <cell r="Q1383" t="str">
            <v>---</v>
          </cell>
          <cell r="S1383" t="str">
            <v>---</v>
          </cell>
          <cell r="T1383">
            <v>0</v>
          </cell>
          <cell r="U1383" t="str">
            <v>---</v>
          </cell>
          <cell r="V1383" t="str">
            <v>ACTIVO</v>
          </cell>
          <cell r="W1383" t="str">
            <v>CVC</v>
          </cell>
          <cell r="X1383" t="str">
            <v>Resolución otorga LA</v>
          </cell>
          <cell r="Y1383">
            <v>366</v>
          </cell>
          <cell r="Z1383">
            <v>35166</v>
          </cell>
          <cell r="AA1383" t="str">
            <v>VALLE DEL CAUCA</v>
          </cell>
          <cell r="AB1383" t="str">
            <v>PALMIRA - YUMBO</v>
          </cell>
          <cell r="AC1383" t="str">
            <v>AMAZONIA Y PACIFICO</v>
          </cell>
          <cell r="AD1383" t="str">
            <v>ANUAL</v>
          </cell>
          <cell r="AE1383">
            <v>12</v>
          </cell>
          <cell r="AF1383" t="str">
            <v>Operación</v>
          </cell>
          <cell r="AG1383" t="str">
            <v>Operación</v>
          </cell>
          <cell r="AH1383" t="str">
            <v>ANUAL</v>
          </cell>
          <cell r="AI1383">
            <v>43185</v>
          </cell>
          <cell r="AJ1383">
            <v>43185</v>
          </cell>
          <cell r="AK1383" t="str">
            <v>N/A</v>
          </cell>
          <cell r="AL1383">
            <v>6</v>
          </cell>
          <cell r="AM1383" t="str">
            <v>Si</v>
          </cell>
          <cell r="AN1383">
            <v>0</v>
          </cell>
          <cell r="AO1383">
            <v>0</v>
          </cell>
          <cell r="AP1383">
            <v>1</v>
          </cell>
          <cell r="AQ1383">
            <v>1</v>
          </cell>
          <cell r="AR1383">
            <v>1</v>
          </cell>
          <cell r="AS1383">
            <v>0</v>
          </cell>
          <cell r="AT1383">
            <v>1</v>
          </cell>
          <cell r="AU1383">
            <v>0</v>
          </cell>
          <cell r="AV1383">
            <v>1</v>
          </cell>
          <cell r="AW1383">
            <v>0</v>
          </cell>
          <cell r="AX1383">
            <v>1</v>
          </cell>
          <cell r="AY1383">
            <v>1</v>
          </cell>
          <cell r="AZ1383">
            <v>1</v>
          </cell>
          <cell r="BA1383">
            <v>1</v>
          </cell>
          <cell r="BB1383" t="str">
            <v>Seguimiento 2018</v>
          </cell>
          <cell r="BC1383">
            <v>43209</v>
          </cell>
          <cell r="BD1383">
            <v>3277</v>
          </cell>
          <cell r="BE1383">
            <v>43276</v>
          </cell>
          <cell r="BF1383" t="str">
            <v>Auto</v>
          </cell>
          <cell r="BG1383">
            <v>4278</v>
          </cell>
          <cell r="BH1383">
            <v>43308</v>
          </cell>
          <cell r="BI1383" t="str">
            <v>Control y Seguimiento</v>
          </cell>
          <cell r="BJ1383" t="str">
            <v>VISITA</v>
          </cell>
          <cell r="BK1383">
            <v>7</v>
          </cell>
          <cell r="BL1383">
            <v>81590000</v>
          </cell>
          <cell r="BM1383">
            <v>84037700</v>
          </cell>
          <cell r="BN1383" t="str">
            <v>VISITA</v>
          </cell>
          <cell r="BO1383">
            <v>80283869</v>
          </cell>
          <cell r="BP1383" t="str">
            <v>SI</v>
          </cell>
          <cell r="BQ1383">
            <v>1</v>
          </cell>
          <cell r="BR1383">
            <v>0</v>
          </cell>
          <cell r="BS1383">
            <v>0</v>
          </cell>
          <cell r="BT1383" t="str">
            <v>---</v>
          </cell>
          <cell r="BU1383" t="str">
            <v>---</v>
          </cell>
          <cell r="BV1383" t="str">
            <v>---</v>
          </cell>
          <cell r="BW1383" t="str">
            <v>---</v>
          </cell>
        </row>
        <row r="1384">
          <cell r="A1384" t="str">
            <v>LAM0789</v>
          </cell>
          <cell r="B1384" t="str">
            <v>Licencia ambiental</v>
          </cell>
          <cell r="C1384" t="str">
            <v>TERMOVALLE 1 - CAPACIDAD NOMINAL 199 MW 60 HZ. -</v>
          </cell>
          <cell r="D1384" t="str">
            <v xml:space="preserve">TERMOVALLE S.C.A  E.S.P </v>
          </cell>
          <cell r="E1384" t="str">
            <v>Energia</v>
          </cell>
          <cell r="F1384" t="str">
            <v>TERMOÉLECTRICA</v>
          </cell>
          <cell r="G1384" t="str">
            <v>Termoélectrica</v>
          </cell>
          <cell r="H1384" t="str">
            <v>ANLA</v>
          </cell>
          <cell r="J1384" t="str">
            <v>OPERACIÓN</v>
          </cell>
          <cell r="K1384">
            <v>2</v>
          </cell>
          <cell r="L1384">
            <v>1701198</v>
          </cell>
          <cell r="M1384">
            <v>7109890.3439999996</v>
          </cell>
          <cell r="O1384" t="str">
            <v>CON VISITA</v>
          </cell>
          <cell r="P1384" t="str">
            <v>Alta</v>
          </cell>
          <cell r="Q1384" t="str">
            <v>---</v>
          </cell>
          <cell r="S1384" t="str">
            <v>---</v>
          </cell>
          <cell r="T1384">
            <v>0</v>
          </cell>
          <cell r="U1384" t="str">
            <v>---</v>
          </cell>
          <cell r="V1384" t="str">
            <v>ACTIVO</v>
          </cell>
          <cell r="W1384" t="str">
            <v>CVC</v>
          </cell>
          <cell r="X1384" t="str">
            <v>Resolución otorga LA</v>
          </cell>
          <cell r="Y1384">
            <v>627</v>
          </cell>
          <cell r="Z1384">
            <v>35229</v>
          </cell>
          <cell r="AA1384" t="str">
            <v>VALLE DEL CAUCA</v>
          </cell>
          <cell r="AB1384" t="str">
            <v>PALMIRA</v>
          </cell>
          <cell r="AC1384" t="str">
            <v>AMAZONIA Y PACIFICO</v>
          </cell>
          <cell r="AD1384" t="str">
            <v>ANUAL</v>
          </cell>
          <cell r="AE1384">
            <v>12</v>
          </cell>
          <cell r="AF1384" t="str">
            <v>Operación</v>
          </cell>
          <cell r="AG1384" t="str">
            <v>Operación</v>
          </cell>
          <cell r="AH1384" t="str">
            <v>ANUAL</v>
          </cell>
          <cell r="AI1384">
            <v>43245</v>
          </cell>
          <cell r="AJ1384">
            <v>43245</v>
          </cell>
          <cell r="AK1384" t="str">
            <v>N/A</v>
          </cell>
          <cell r="AL1384">
            <v>3</v>
          </cell>
          <cell r="AM1384" t="str">
            <v>Si</v>
          </cell>
          <cell r="AN1384">
            <v>0</v>
          </cell>
          <cell r="AO1384">
            <v>0</v>
          </cell>
          <cell r="AP1384">
            <v>2</v>
          </cell>
          <cell r="AQ1384">
            <v>0</v>
          </cell>
          <cell r="AR1384">
            <v>1</v>
          </cell>
          <cell r="AS1384">
            <v>1</v>
          </cell>
          <cell r="AT1384">
            <v>1</v>
          </cell>
          <cell r="AU1384">
            <v>0</v>
          </cell>
          <cell r="AV1384">
            <v>1</v>
          </cell>
          <cell r="AW1384">
            <v>0</v>
          </cell>
          <cell r="AX1384">
            <v>0</v>
          </cell>
          <cell r="AY1384">
            <v>1</v>
          </cell>
          <cell r="AZ1384">
            <v>0</v>
          </cell>
          <cell r="BA1384">
            <v>1</v>
          </cell>
          <cell r="BB1384" t="str">
            <v>Seguimiento 2018</v>
          </cell>
          <cell r="BC1384">
            <v>43353</v>
          </cell>
          <cell r="BD1384">
            <v>6571</v>
          </cell>
          <cell r="BE1384">
            <v>43403.583252314813</v>
          </cell>
          <cell r="BM1384">
            <v>105020619.36</v>
          </cell>
          <cell r="BN1384" t="str">
            <v>VISITA</v>
          </cell>
          <cell r="BO1384">
            <v>99076056</v>
          </cell>
          <cell r="BP1384" t="str">
            <v>NO</v>
          </cell>
          <cell r="BQ1384" t="str">
            <v>---</v>
          </cell>
          <cell r="BR1384" t="str">
            <v>---</v>
          </cell>
          <cell r="BS1384" t="str">
            <v>---</v>
          </cell>
          <cell r="BT1384" t="str">
            <v>---</v>
          </cell>
          <cell r="BU1384" t="str">
            <v>---</v>
          </cell>
          <cell r="BV1384" t="str">
            <v>---</v>
          </cell>
          <cell r="BW1384" t="str">
            <v>---</v>
          </cell>
        </row>
        <row r="1385">
          <cell r="A1385" t="str">
            <v>LAM0807</v>
          </cell>
          <cell r="B1385" t="str">
            <v>Licencia ambiental</v>
          </cell>
          <cell r="C1385" t="str">
            <v>TERMOELÉCTRICA LA SIERRA.</v>
          </cell>
          <cell r="D1385" t="str">
            <v xml:space="preserve">EMPRESAS PÚBLICAS DE MEDELLÍN E.S.P. - EPM(Ok) </v>
          </cell>
          <cell r="E1385" t="str">
            <v>Energia</v>
          </cell>
          <cell r="F1385" t="str">
            <v>TERMOÉLECTRICA</v>
          </cell>
          <cell r="G1385" t="str">
            <v>Termoélectrica</v>
          </cell>
          <cell r="H1385" t="str">
            <v>ANLA</v>
          </cell>
          <cell r="J1385" t="str">
            <v>OPERACIÓN</v>
          </cell>
          <cell r="K1385">
            <v>2</v>
          </cell>
          <cell r="L1385">
            <v>1701198</v>
          </cell>
          <cell r="M1385" t="str">
            <v>SOLO TERRESTRE</v>
          </cell>
          <cell r="N1385">
            <v>2679000</v>
          </cell>
          <cell r="O1385" t="str">
            <v>CON VISITA</v>
          </cell>
          <cell r="P1385" t="str">
            <v>Alta</v>
          </cell>
          <cell r="Q1385" t="str">
            <v>---</v>
          </cell>
          <cell r="S1385" t="str">
            <v>---</v>
          </cell>
          <cell r="T1385">
            <v>0</v>
          </cell>
          <cell r="U1385" t="str">
            <v>---</v>
          </cell>
          <cell r="V1385" t="str">
            <v>ACTIVO</v>
          </cell>
          <cell r="W1385" t="str">
            <v>CORANTIOQUIA</v>
          </cell>
          <cell r="X1385" t="str">
            <v>Resolución otorga LA</v>
          </cell>
          <cell r="Y1385">
            <v>1232</v>
          </cell>
          <cell r="Z1385">
            <v>35384</v>
          </cell>
          <cell r="AA1385" t="str">
            <v>ANTIOQUIA</v>
          </cell>
          <cell r="AB1385" t="str">
            <v>PUERTO NARE</v>
          </cell>
          <cell r="AC1385" t="str">
            <v>N/A</v>
          </cell>
          <cell r="AD1385" t="str">
            <v>ANUAL</v>
          </cell>
          <cell r="AE1385">
            <v>12</v>
          </cell>
          <cell r="AF1385" t="str">
            <v>Operación</v>
          </cell>
          <cell r="AG1385" t="str">
            <v>Operación</v>
          </cell>
          <cell r="AH1385" t="str">
            <v>ANUAL</v>
          </cell>
          <cell r="AI1385">
            <v>43159</v>
          </cell>
          <cell r="AJ1385">
            <v>43159</v>
          </cell>
          <cell r="AK1385" t="str">
            <v>AIRE</v>
          </cell>
          <cell r="AL1385">
            <v>5</v>
          </cell>
          <cell r="AM1385" t="str">
            <v>Si</v>
          </cell>
          <cell r="AN1385">
            <v>0</v>
          </cell>
          <cell r="AO1385">
            <v>0</v>
          </cell>
          <cell r="AP1385">
            <v>1</v>
          </cell>
          <cell r="AQ1385">
            <v>1</v>
          </cell>
          <cell r="AR1385">
            <v>1</v>
          </cell>
          <cell r="AS1385">
            <v>1</v>
          </cell>
          <cell r="AT1385">
            <v>1</v>
          </cell>
          <cell r="AU1385">
            <v>1</v>
          </cell>
          <cell r="AV1385">
            <v>1</v>
          </cell>
          <cell r="AW1385">
            <v>0</v>
          </cell>
          <cell r="AX1385">
            <v>1</v>
          </cell>
          <cell r="AY1385">
            <v>1</v>
          </cell>
          <cell r="AZ1385">
            <v>0</v>
          </cell>
          <cell r="BA1385">
            <v>1</v>
          </cell>
          <cell r="BB1385" t="str">
            <v>Seguimiento 2018</v>
          </cell>
          <cell r="BC1385">
            <v>43325</v>
          </cell>
          <cell r="BD1385">
            <v>5157</v>
          </cell>
          <cell r="BE1385">
            <v>43350</v>
          </cell>
          <cell r="BF1385" t="str">
            <v>Auto</v>
          </cell>
          <cell r="BG1385">
            <v>6379</v>
          </cell>
          <cell r="BH1385">
            <v>43395</v>
          </cell>
          <cell r="BI1385" t="str">
            <v>Control y Seguimiento</v>
          </cell>
          <cell r="BJ1385" t="str">
            <v>VISITA</v>
          </cell>
          <cell r="BK1385">
            <v>7</v>
          </cell>
          <cell r="BL1385">
            <v>81594000</v>
          </cell>
          <cell r="BM1385">
            <v>84041820</v>
          </cell>
          <cell r="BN1385" t="str">
            <v>VISITA</v>
          </cell>
          <cell r="BO1385">
            <v>81221900</v>
          </cell>
          <cell r="BP1385" t="str">
            <v>NO</v>
          </cell>
          <cell r="BQ1385">
            <v>2</v>
          </cell>
          <cell r="BR1385">
            <v>0</v>
          </cell>
          <cell r="BS1385">
            <v>0</v>
          </cell>
          <cell r="BT1385" t="str">
            <v>---</v>
          </cell>
          <cell r="BU1385" t="str">
            <v>---</v>
          </cell>
          <cell r="BV1385" t="str">
            <v>---</v>
          </cell>
          <cell r="BW1385" t="str">
            <v>---</v>
          </cell>
        </row>
        <row r="1386">
          <cell r="A1386" t="str">
            <v>LAM0991</v>
          </cell>
          <cell r="B1386" t="str">
            <v>Licencia ambiental</v>
          </cell>
          <cell r="C1386" t="str">
            <v>Subestación Malena y  conexiones anexas a 230 Kv.</v>
          </cell>
          <cell r="D1386" t="str">
            <v xml:space="preserve">INTERCONEXIÓN ELÉCTRICA S.A. E.S.P. - ISA </v>
          </cell>
          <cell r="E1386" t="str">
            <v>Energia</v>
          </cell>
          <cell r="F1386" t="str">
            <v>SUBESTACIÓN</v>
          </cell>
          <cell r="G1386" t="str">
            <v>Subestación</v>
          </cell>
          <cell r="H1386" t="str">
            <v>ANLA</v>
          </cell>
          <cell r="J1386" t="str">
            <v>OPERACIÓN</v>
          </cell>
          <cell r="K1386">
            <v>3</v>
          </cell>
          <cell r="L1386">
            <v>2551797</v>
          </cell>
          <cell r="M1386">
            <v>4864086.047213112</v>
          </cell>
          <cell r="O1386" t="str">
            <v>DOCUMENTAL</v>
          </cell>
          <cell r="P1386" t="str">
            <v>Media</v>
          </cell>
          <cell r="Q1386" t="str">
            <v>---</v>
          </cell>
          <cell r="S1386" t="str">
            <v>---</v>
          </cell>
          <cell r="T1386">
            <v>0</v>
          </cell>
          <cell r="U1386" t="str">
            <v>---</v>
          </cell>
          <cell r="V1386" t="str">
            <v>ACTIVO</v>
          </cell>
          <cell r="W1386" t="str">
            <v>CAS</v>
          </cell>
          <cell r="X1386" t="str">
            <v>Resolución otorga LA</v>
          </cell>
          <cell r="Y1386">
            <v>175</v>
          </cell>
          <cell r="Z1386">
            <v>35122</v>
          </cell>
          <cell r="AA1386" t="str">
            <v>SANTANDER</v>
          </cell>
          <cell r="AB1386" t="str">
            <v>CIMITARRA</v>
          </cell>
          <cell r="AC1386" t="str">
            <v>CENTRO NORTE</v>
          </cell>
          <cell r="AD1386" t="str">
            <v>ANUAL</v>
          </cell>
          <cell r="AE1386">
            <v>12</v>
          </cell>
          <cell r="AF1386" t="str">
            <v>Operación</v>
          </cell>
          <cell r="AG1386" t="str">
            <v>Operación</v>
          </cell>
          <cell r="AH1386" t="str">
            <v>ANUAL</v>
          </cell>
          <cell r="AI1386">
            <v>43216</v>
          </cell>
          <cell r="AJ1386">
            <v>43216</v>
          </cell>
          <cell r="AK1386" t="str">
            <v>N/A</v>
          </cell>
          <cell r="AL1386">
            <v>3</v>
          </cell>
          <cell r="AM1386" t="str">
            <v>Si</v>
          </cell>
          <cell r="AN1386">
            <v>0</v>
          </cell>
          <cell r="AO1386">
            <v>0</v>
          </cell>
          <cell r="AP1386">
            <v>1</v>
          </cell>
          <cell r="AQ1386">
            <v>0</v>
          </cell>
          <cell r="AR1386">
            <v>1</v>
          </cell>
          <cell r="AS1386">
            <v>0</v>
          </cell>
          <cell r="AT1386">
            <v>0</v>
          </cell>
          <cell r="AU1386">
            <v>0</v>
          </cell>
          <cell r="AV1386">
            <v>0</v>
          </cell>
          <cell r="AW1386">
            <v>0</v>
          </cell>
          <cell r="AX1386">
            <v>0</v>
          </cell>
          <cell r="AY1386">
            <v>1</v>
          </cell>
          <cell r="AZ1386">
            <v>1</v>
          </cell>
          <cell r="BA1386">
            <v>1</v>
          </cell>
          <cell r="BB1386" t="str">
            <v>Seguimiento 2018</v>
          </cell>
          <cell r="BC1386">
            <v>43184</v>
          </cell>
          <cell r="BD1386">
            <v>1488</v>
          </cell>
          <cell r="BE1386">
            <v>43196</v>
          </cell>
          <cell r="BF1386" t="str">
            <v>Auto</v>
          </cell>
          <cell r="BG1386">
            <v>2776</v>
          </cell>
          <cell r="BH1386">
            <v>43251</v>
          </cell>
          <cell r="BI1386" t="str">
            <v>Control y Seguimiento</v>
          </cell>
          <cell r="BJ1386" t="str">
            <v>VISITA</v>
          </cell>
          <cell r="BK1386">
            <v>7</v>
          </cell>
          <cell r="BL1386">
            <v>61211000</v>
          </cell>
          <cell r="BM1386">
            <v>10358000</v>
          </cell>
          <cell r="BN1386" t="str">
            <v>VISITA</v>
          </cell>
          <cell r="BO1386">
            <v>58014450</v>
          </cell>
          <cell r="BP1386" t="str">
            <v>NO</v>
          </cell>
          <cell r="BQ1386">
            <v>1</v>
          </cell>
          <cell r="BR1386">
            <v>1</v>
          </cell>
          <cell r="BS1386">
            <v>0</v>
          </cell>
          <cell r="BT1386" t="str">
            <v>---</v>
          </cell>
          <cell r="BU1386" t="str">
            <v>---</v>
          </cell>
          <cell r="BV1386" t="str">
            <v>---</v>
          </cell>
          <cell r="BW1386" t="str">
            <v>---</v>
          </cell>
        </row>
        <row r="1387">
          <cell r="A1387" t="str">
            <v>LAM0997</v>
          </cell>
          <cell r="B1387" t="str">
            <v>Licencia ambiental</v>
          </cell>
          <cell r="C1387" t="str">
            <v>LÍNEA DE TRANSMISIÓN A 220 KV. SABANALARGA - FUNDACION.</v>
          </cell>
          <cell r="D1387" t="str">
            <v xml:space="preserve">TRANSELCA S.A. E.S.P. </v>
          </cell>
          <cell r="E1387" t="str">
            <v>Energia</v>
          </cell>
          <cell r="F1387" t="str">
            <v>LINEAS DE TRANSMISION ELECTRICA</v>
          </cell>
          <cell r="G1387" t="str">
            <v xml:space="preserve">Lineas de Transmisión </v>
          </cell>
          <cell r="H1387" t="str">
            <v>ANLA</v>
          </cell>
          <cell r="J1387" t="str">
            <v>OPERACIÓN</v>
          </cell>
          <cell r="K1387">
            <v>3</v>
          </cell>
          <cell r="L1387">
            <v>2551797</v>
          </cell>
          <cell r="M1387">
            <v>3912623.1308571417</v>
          </cell>
          <cell r="O1387" t="str">
            <v>DOCUMENTAL</v>
          </cell>
          <cell r="P1387" t="str">
            <v>Media</v>
          </cell>
          <cell r="Q1387" t="str">
            <v>---</v>
          </cell>
          <cell r="S1387" t="str">
            <v>---</v>
          </cell>
          <cell r="T1387">
            <v>0</v>
          </cell>
          <cell r="U1387" t="str">
            <v>---</v>
          </cell>
          <cell r="V1387" t="str">
            <v>ACTIVO</v>
          </cell>
          <cell r="W1387" t="str">
            <v>CRA</v>
          </cell>
          <cell r="X1387" t="str">
            <v>Resolución establece PMA</v>
          </cell>
          <cell r="Y1387" t="str">
            <v>592</v>
          </cell>
          <cell r="Z1387">
            <v>37770</v>
          </cell>
          <cell r="AA1387" t="str">
            <v>SABANALARGA - ATLANTICO - FUNDACIÓN</v>
          </cell>
          <cell r="AB1387" t="str">
            <v>BARRANQUILLA - BARANOA - MALAMBO - SABANALARGA - SOLEDAD</v>
          </cell>
          <cell r="AC1387" t="str">
            <v>CARIBE CONTINENTAL E INSULAR</v>
          </cell>
          <cell r="AD1387" t="str">
            <v>ANUAL</v>
          </cell>
          <cell r="AE1387">
            <v>12</v>
          </cell>
          <cell r="AF1387" t="str">
            <v>Operación</v>
          </cell>
          <cell r="AG1387" t="str">
            <v>Operación</v>
          </cell>
          <cell r="AH1387" t="str">
            <v>---</v>
          </cell>
          <cell r="AI1387" t="str">
            <v>---</v>
          </cell>
          <cell r="AJ1387" t="str">
            <v>---</v>
          </cell>
          <cell r="AK1387" t="str">
            <v>---</v>
          </cell>
          <cell r="AL1387">
            <v>4</v>
          </cell>
          <cell r="AM1387" t="str">
            <v>Si</v>
          </cell>
          <cell r="AN1387">
            <v>0</v>
          </cell>
          <cell r="AO1387">
            <v>0</v>
          </cell>
          <cell r="AP1387">
            <v>1</v>
          </cell>
          <cell r="AQ1387">
            <v>1</v>
          </cell>
          <cell r="AR1387">
            <v>1</v>
          </cell>
          <cell r="AS1387">
            <v>0</v>
          </cell>
          <cell r="AT1387">
            <v>1</v>
          </cell>
          <cell r="AU1387">
            <v>0</v>
          </cell>
          <cell r="AV1387">
            <v>0</v>
          </cell>
          <cell r="AW1387">
            <v>1</v>
          </cell>
          <cell r="AX1387">
            <v>1</v>
          </cell>
          <cell r="AY1387">
            <v>0</v>
          </cell>
          <cell r="AZ1387">
            <v>1</v>
          </cell>
          <cell r="BA1387">
            <v>1</v>
          </cell>
          <cell r="BB1387" t="str">
            <v>Seguimiento 2018</v>
          </cell>
          <cell r="BC1387">
            <v>43383</v>
          </cell>
          <cell r="BD1387">
            <v>6740</v>
          </cell>
          <cell r="BE1387">
            <v>43406.667222222219</v>
          </cell>
          <cell r="BF1387" t="str">
            <v>Auto</v>
          </cell>
          <cell r="BG1387">
            <v>8801</v>
          </cell>
          <cell r="BH1387">
            <v>43462.087152777778</v>
          </cell>
          <cell r="BI1387" t="str">
            <v>Control y Seguimiento</v>
          </cell>
          <cell r="BJ1387" t="str">
            <v>---</v>
          </cell>
          <cell r="BK1387" t="str">
            <v>---</v>
          </cell>
          <cell r="BL1387" t="str">
            <v>---</v>
          </cell>
          <cell r="BM1387">
            <v>10358000</v>
          </cell>
          <cell r="BN1387" t="str">
            <v>VISITA</v>
          </cell>
          <cell r="BO1387">
            <v>72028145</v>
          </cell>
          <cell r="BP1387" t="str">
            <v>---</v>
          </cell>
          <cell r="BQ1387">
            <v>2</v>
          </cell>
          <cell r="BR1387">
            <v>0</v>
          </cell>
          <cell r="BS1387">
            <v>0</v>
          </cell>
          <cell r="BT1387" t="str">
            <v>---</v>
          </cell>
          <cell r="BU1387" t="str">
            <v>---</v>
          </cell>
          <cell r="BV1387" t="str">
            <v>---</v>
          </cell>
          <cell r="BW1387" t="str">
            <v>---</v>
          </cell>
        </row>
        <row r="1388">
          <cell r="A1388" t="str">
            <v>LAM1020</v>
          </cell>
          <cell r="B1388" t="str">
            <v>Licencia ambiental</v>
          </cell>
          <cell r="C1388" t="str">
            <v>Distrito de riego Triangulo del Tolima</v>
          </cell>
          <cell r="D1388" t="str">
            <v xml:space="preserve">INSTITUTO COLOMBIANO DE DESARROLLO RURAL  INCODER </v>
          </cell>
          <cell r="E1388" t="str">
            <v>Energia</v>
          </cell>
          <cell r="F1388" t="str">
            <v>DISTRITO RIEGO</v>
          </cell>
          <cell r="G1388" t="str">
            <v>Distrito Riego</v>
          </cell>
          <cell r="H1388" t="str">
            <v>ANLA</v>
          </cell>
          <cell r="J1388" t="str">
            <v>PRIORIZADO COORD.</v>
          </cell>
          <cell r="K1388">
            <v>4</v>
          </cell>
          <cell r="L1388">
            <v>3402396</v>
          </cell>
          <cell r="M1388">
            <v>3782758.7962622941</v>
          </cell>
          <cell r="O1388" t="str">
            <v>CON VISITA</v>
          </cell>
          <cell r="P1388" t="str">
            <v>Alta</v>
          </cell>
          <cell r="Q1388" t="str">
            <v>---</v>
          </cell>
          <cell r="S1388" t="str">
            <v>SI</v>
          </cell>
          <cell r="T1388">
            <v>4</v>
          </cell>
          <cell r="U1388" t="str">
            <v>---</v>
          </cell>
          <cell r="V1388" t="str">
            <v>ACTIVO</v>
          </cell>
          <cell r="W1388" t="str">
            <v>CORTOLIMA</v>
          </cell>
          <cell r="X1388" t="str">
            <v>Resolución otorga LA</v>
          </cell>
          <cell r="Y1388" t="str">
            <v>2710</v>
          </cell>
          <cell r="Z1388">
            <v>39078.750267442127</v>
          </cell>
          <cell r="AA1388" t="str">
            <v>TOLIMA</v>
          </cell>
          <cell r="AB1388" t="str">
            <v>COYAIMA - NATAGAIMA</v>
          </cell>
          <cell r="AC1388" t="str">
            <v>N/A</v>
          </cell>
          <cell r="AD1388" t="str">
            <v>SEMESTRAL</v>
          </cell>
          <cell r="AE1388">
            <v>6</v>
          </cell>
          <cell r="AF1388" t="str">
            <v>Construcción</v>
          </cell>
          <cell r="AG1388" t="str">
            <v>Construcción</v>
          </cell>
          <cell r="AH1388" t="str">
            <v>---</v>
          </cell>
          <cell r="AI1388" t="str">
            <v>---</v>
          </cell>
          <cell r="AJ1388" t="str">
            <v>---</v>
          </cell>
          <cell r="AK1388" t="str">
            <v>---</v>
          </cell>
          <cell r="AL1388">
            <v>4</v>
          </cell>
          <cell r="AM1388" t="str">
            <v>Si</v>
          </cell>
          <cell r="AN1388">
            <v>0</v>
          </cell>
          <cell r="AO1388">
            <v>0</v>
          </cell>
          <cell r="AP1388">
            <v>1</v>
          </cell>
          <cell r="AQ1388">
            <v>1</v>
          </cell>
          <cell r="AR1388">
            <v>4</v>
          </cell>
          <cell r="AS1388">
            <v>2</v>
          </cell>
          <cell r="AT1388">
            <v>1</v>
          </cell>
          <cell r="AU1388">
            <v>0</v>
          </cell>
          <cell r="AV1388">
            <v>1</v>
          </cell>
          <cell r="AW1388">
            <v>1</v>
          </cell>
          <cell r="AX1388">
            <v>1</v>
          </cell>
          <cell r="AY1388">
            <v>0</v>
          </cell>
          <cell r="AZ1388">
            <v>0</v>
          </cell>
          <cell r="BA1388">
            <v>1</v>
          </cell>
          <cell r="BB1388" t="str">
            <v>Seguimiento 2018</v>
          </cell>
          <cell r="BC1388" t="str">
            <v>N/A</v>
          </cell>
          <cell r="BD1388" t="str">
            <v>N/A</v>
          </cell>
          <cell r="BE1388" t="str">
            <v>N/A</v>
          </cell>
          <cell r="BF1388" t="str">
            <v>Auto</v>
          </cell>
          <cell r="BG1388">
            <v>5087</v>
          </cell>
          <cell r="BH1388">
            <v>43339</v>
          </cell>
          <cell r="BI1388" t="str">
            <v>Actualización de GDB y PC</v>
          </cell>
          <cell r="BM1388">
            <v>53560634</v>
          </cell>
          <cell r="BN1388" t="str">
            <v>VISITA</v>
          </cell>
          <cell r="BO1388">
            <v>50528900</v>
          </cell>
          <cell r="BP1388" t="str">
            <v>---</v>
          </cell>
          <cell r="BQ1388">
            <v>21</v>
          </cell>
          <cell r="BR1388">
            <v>11</v>
          </cell>
          <cell r="BS1388">
            <v>0</v>
          </cell>
          <cell r="BT1388" t="str">
            <v>---</v>
          </cell>
          <cell r="BU1388" t="str">
            <v>---</v>
          </cell>
          <cell r="BV1388" t="str">
            <v>---</v>
          </cell>
          <cell r="BW1388" t="str">
            <v>---</v>
          </cell>
        </row>
        <row r="1389">
          <cell r="A1389" t="str">
            <v>LAM1054</v>
          </cell>
          <cell r="B1389" t="str">
            <v>Licencia ambiental</v>
          </cell>
          <cell r="C1389" t="str">
            <v>Interconexión opón - Malena (nueva subestación puerto Olaya - san Juan) línea a 230 kv.</v>
          </cell>
          <cell r="D1389" t="str">
            <v xml:space="preserve">INTERCONEXIÓN ELÉCTRICA S.A. E.S.P. - ISA </v>
          </cell>
          <cell r="E1389" t="str">
            <v>Energia</v>
          </cell>
          <cell r="F1389" t="str">
            <v>LINEAS DE TRANSMISION ELECTRICA</v>
          </cell>
          <cell r="G1389" t="str">
            <v xml:space="preserve">Lineas de Transmisión </v>
          </cell>
          <cell r="H1389" t="str">
            <v>ANLA</v>
          </cell>
          <cell r="J1389" t="str">
            <v>OPERACIÓN</v>
          </cell>
          <cell r="K1389">
            <v>3</v>
          </cell>
          <cell r="L1389">
            <v>2551797</v>
          </cell>
          <cell r="M1389">
            <v>4864086.047213112</v>
          </cell>
          <cell r="O1389" t="str">
            <v>DOCUMENTAL</v>
          </cell>
          <cell r="P1389" t="str">
            <v>Media</v>
          </cell>
          <cell r="Q1389" t="str">
            <v>---</v>
          </cell>
          <cell r="S1389" t="str">
            <v>---</v>
          </cell>
          <cell r="T1389">
            <v>0</v>
          </cell>
          <cell r="U1389" t="str">
            <v>---</v>
          </cell>
          <cell r="V1389" t="str">
            <v>ACTIVO</v>
          </cell>
          <cell r="W1389" t="str">
            <v>CAS</v>
          </cell>
          <cell r="X1389" t="str">
            <v>Resolución otorga LA</v>
          </cell>
          <cell r="Y1389">
            <v>1155</v>
          </cell>
          <cell r="Z1389">
            <v>35367</v>
          </cell>
          <cell r="AA1389" t="str">
            <v>SANTANDER</v>
          </cell>
          <cell r="AB1389" t="str">
            <v>CIMITARRA</v>
          </cell>
          <cell r="AC1389" t="str">
            <v>CENTRO NORTE</v>
          </cell>
          <cell r="AD1389" t="str">
            <v>ANUAL</v>
          </cell>
          <cell r="AE1389">
            <v>12</v>
          </cell>
          <cell r="AF1389" t="str">
            <v>Operación</v>
          </cell>
          <cell r="AG1389" t="str">
            <v>Operación</v>
          </cell>
          <cell r="AH1389" t="str">
            <v>---</v>
          </cell>
          <cell r="AI1389" t="str">
            <v>---</v>
          </cell>
          <cell r="AJ1389" t="str">
            <v>---</v>
          </cell>
          <cell r="AK1389" t="str">
            <v>---</v>
          </cell>
          <cell r="AL1389">
            <v>0</v>
          </cell>
          <cell r="AM1389" t="str">
            <v>Si</v>
          </cell>
          <cell r="AN1389">
            <v>0</v>
          </cell>
          <cell r="AO1389">
            <v>0</v>
          </cell>
          <cell r="AP1389">
            <v>1</v>
          </cell>
          <cell r="AQ1389">
            <v>0</v>
          </cell>
          <cell r="AR1389">
            <v>0</v>
          </cell>
          <cell r="AS1389">
            <v>0</v>
          </cell>
          <cell r="AT1389">
            <v>0</v>
          </cell>
          <cell r="AU1389">
            <v>0</v>
          </cell>
          <cell r="AV1389">
            <v>0</v>
          </cell>
          <cell r="AW1389">
            <v>0</v>
          </cell>
          <cell r="AX1389">
            <v>0</v>
          </cell>
          <cell r="AY1389">
            <v>0</v>
          </cell>
          <cell r="AZ1389">
            <v>0</v>
          </cell>
          <cell r="BA1389">
            <v>0</v>
          </cell>
          <cell r="BB1389" t="str">
            <v>Seguimiento 2007</v>
          </cell>
          <cell r="BJ1389" t="str">
            <v>---</v>
          </cell>
          <cell r="BK1389" t="str">
            <v>---</v>
          </cell>
          <cell r="BL1389" t="str">
            <v>---</v>
          </cell>
          <cell r="BM1389">
            <v>10358000</v>
          </cell>
          <cell r="BN1389" t="str">
            <v>---</v>
          </cell>
          <cell r="BO1389" t="str">
            <v>---</v>
          </cell>
          <cell r="BP1389" t="str">
            <v>---</v>
          </cell>
          <cell r="BQ1389" t="str">
            <v>---</v>
          </cell>
          <cell r="BR1389" t="str">
            <v>---</v>
          </cell>
          <cell r="BS1389" t="str">
            <v>---</v>
          </cell>
          <cell r="BT1389" t="str">
            <v>---</v>
          </cell>
          <cell r="BU1389" t="str">
            <v>---</v>
          </cell>
          <cell r="BV1389" t="str">
            <v>---</v>
          </cell>
          <cell r="BW1389" t="str">
            <v>---</v>
          </cell>
        </row>
        <row r="1390">
          <cell r="A1390" t="str">
            <v>LAM1057</v>
          </cell>
          <cell r="B1390" t="str">
            <v>Licencia ambiental</v>
          </cell>
          <cell r="C1390" t="str">
            <v>PLANTA DE GENERACIÓN ELÉCTRICA TERMOMERIELÉCTRICA.</v>
          </cell>
          <cell r="D1390" t="str">
            <v xml:space="preserve">COMPAÑÍA COLOMBIANA DE INVERSIONES S.A. E.S.P. </v>
          </cell>
          <cell r="E1390" t="str">
            <v>Energia</v>
          </cell>
          <cell r="F1390" t="str">
            <v>TERMOÉLECTRICA</v>
          </cell>
          <cell r="G1390" t="str">
            <v>Termoélectrica</v>
          </cell>
          <cell r="H1390" t="str">
            <v>ANLA</v>
          </cell>
          <cell r="J1390" t="str">
            <v>OPERACIÓN</v>
          </cell>
          <cell r="K1390">
            <v>2</v>
          </cell>
          <cell r="L1390">
            <v>1701198</v>
          </cell>
          <cell r="M1390">
            <v>4864086.047213112</v>
          </cell>
          <cell r="O1390" t="str">
            <v>CON VISITA</v>
          </cell>
          <cell r="P1390" t="str">
            <v>Alta</v>
          </cell>
          <cell r="Q1390" t="str">
            <v>---</v>
          </cell>
          <cell r="S1390" t="str">
            <v>---</v>
          </cell>
          <cell r="T1390">
            <v>1</v>
          </cell>
          <cell r="U1390" t="str">
            <v>---</v>
          </cell>
          <cell r="V1390" t="str">
            <v>ACTIVO</v>
          </cell>
          <cell r="W1390" t="str">
            <v>CAS</v>
          </cell>
          <cell r="X1390" t="str">
            <v>Resolución otorga LA</v>
          </cell>
          <cell r="Y1390">
            <v>765</v>
          </cell>
          <cell r="Z1390">
            <v>35253</v>
          </cell>
          <cell r="AA1390" t="str">
            <v>SANTANDER</v>
          </cell>
          <cell r="AB1390" t="str">
            <v>BARRANCABERMEJA</v>
          </cell>
          <cell r="AC1390" t="str">
            <v>CENTRO NORTE</v>
          </cell>
          <cell r="AD1390" t="str">
            <v>ANUAL</v>
          </cell>
          <cell r="AE1390">
            <v>12</v>
          </cell>
          <cell r="AF1390" t="str">
            <v>Operación</v>
          </cell>
          <cell r="AG1390" t="str">
            <v>Operación</v>
          </cell>
          <cell r="AH1390" t="str">
            <v>---</v>
          </cell>
          <cell r="AI1390" t="str">
            <v>---</v>
          </cell>
          <cell r="AJ1390" t="str">
            <v>---</v>
          </cell>
          <cell r="AK1390" t="str">
            <v>---</v>
          </cell>
          <cell r="AL1390">
            <v>3</v>
          </cell>
          <cell r="AM1390" t="str">
            <v>Si</v>
          </cell>
          <cell r="AN1390">
            <v>0</v>
          </cell>
          <cell r="AO1390">
            <v>0</v>
          </cell>
          <cell r="AP1390">
            <v>1</v>
          </cell>
          <cell r="AQ1390">
            <v>1</v>
          </cell>
          <cell r="AR1390">
            <v>0</v>
          </cell>
          <cell r="AS1390">
            <v>1</v>
          </cell>
          <cell r="AT1390">
            <v>1</v>
          </cell>
          <cell r="AU1390">
            <v>0</v>
          </cell>
          <cell r="AV1390">
            <v>1</v>
          </cell>
          <cell r="AW1390">
            <v>0</v>
          </cell>
          <cell r="AX1390">
            <v>1</v>
          </cell>
          <cell r="AY1390">
            <v>0</v>
          </cell>
          <cell r="AZ1390">
            <v>0</v>
          </cell>
          <cell r="BA1390">
            <v>1</v>
          </cell>
          <cell r="BB1390" t="str">
            <v>Seguimiento 2018</v>
          </cell>
          <cell r="BC1390" t="str">
            <v>N/A</v>
          </cell>
          <cell r="BD1390" t="str">
            <v>N/A</v>
          </cell>
          <cell r="BE1390" t="str">
            <v>N/A</v>
          </cell>
          <cell r="BF1390" t="str">
            <v>Auto</v>
          </cell>
          <cell r="BG1390">
            <v>5086</v>
          </cell>
          <cell r="BH1390">
            <v>43339</v>
          </cell>
          <cell r="BI1390" t="str">
            <v>Actualización de GDB y PC</v>
          </cell>
          <cell r="BM1390">
            <v>86197492.340000004</v>
          </cell>
          <cell r="BN1390" t="str">
            <v>VISITA</v>
          </cell>
          <cell r="BO1390">
            <v>81318389</v>
          </cell>
          <cell r="BP1390" t="str">
            <v>NO</v>
          </cell>
          <cell r="BQ1390">
            <v>2</v>
          </cell>
          <cell r="BR1390">
            <v>0</v>
          </cell>
          <cell r="BS1390">
            <v>0</v>
          </cell>
          <cell r="BT1390" t="str">
            <v>---</v>
          </cell>
          <cell r="BU1390" t="str">
            <v>---</v>
          </cell>
          <cell r="BV1390" t="str">
            <v>---</v>
          </cell>
          <cell r="BW1390" t="str">
            <v>---</v>
          </cell>
        </row>
        <row r="1391">
          <cell r="A1391" t="str">
            <v>LAM1091</v>
          </cell>
          <cell r="B1391" t="str">
            <v>Licencia ambiental</v>
          </cell>
          <cell r="C1391" t="str">
            <v>LÍNEA DE TRANSMISIÓN ENTRE LA CENTRAL TERMOELÉCTRICA LAS FLORES Y LA TORRE 20 DE LA ACTUAL LINEA SOLEDAD - SABANALARGA (ATL)..</v>
          </cell>
          <cell r="D1391" t="str">
            <v xml:space="preserve">TRANSELCA S.A. E.S.P. </v>
          </cell>
          <cell r="E1391" t="str">
            <v>Energia</v>
          </cell>
          <cell r="F1391" t="str">
            <v>LINEAS DE TRANSMISION ELECTRICA</v>
          </cell>
          <cell r="G1391" t="str">
            <v xml:space="preserve">Lineas de Transmisión </v>
          </cell>
          <cell r="H1391" t="str">
            <v>ANLA</v>
          </cell>
          <cell r="J1391" t="str">
            <v>OPERACIÓN</v>
          </cell>
          <cell r="K1391">
            <v>3</v>
          </cell>
          <cell r="L1391">
            <v>2551797</v>
          </cell>
          <cell r="M1391">
            <v>3912623.1308571417</v>
          </cell>
          <cell r="O1391" t="str">
            <v>DOCUMENTAL</v>
          </cell>
          <cell r="P1391" t="str">
            <v>Media</v>
          </cell>
          <cell r="Q1391" t="str">
            <v>---</v>
          </cell>
          <cell r="S1391" t="str">
            <v>---</v>
          </cell>
          <cell r="T1391">
            <v>0</v>
          </cell>
          <cell r="U1391" t="str">
            <v>---</v>
          </cell>
          <cell r="V1391" t="str">
            <v>ACTIVO</v>
          </cell>
          <cell r="W1391" t="str">
            <v>CRA</v>
          </cell>
          <cell r="X1391" t="str">
            <v>Resolución otorga LA</v>
          </cell>
          <cell r="Y1391">
            <v>371</v>
          </cell>
          <cell r="Z1391">
            <v>35167</v>
          </cell>
          <cell r="AA1391" t="str">
            <v>ATLANTICO</v>
          </cell>
          <cell r="AB1391" t="str">
            <v>BARRANQUILLA -- SABANALARGA - SOLEDAD</v>
          </cell>
          <cell r="AC1391" t="str">
            <v>CARIBE CONTINENTAL E INSULAR</v>
          </cell>
          <cell r="AD1391" t="str">
            <v>ANUAL</v>
          </cell>
          <cell r="AE1391">
            <v>12</v>
          </cell>
          <cell r="AF1391" t="str">
            <v>Operación</v>
          </cell>
          <cell r="AG1391" t="str">
            <v>Operación</v>
          </cell>
          <cell r="AH1391" t="str">
            <v>Anual</v>
          </cell>
          <cell r="AI1391" t="str">
            <v>Primero tres meses del año siguiente</v>
          </cell>
          <cell r="AJ1391" t="str">
            <v>---</v>
          </cell>
          <cell r="AK1391" t="str">
            <v>N/A</v>
          </cell>
          <cell r="AL1391">
            <v>5</v>
          </cell>
          <cell r="AM1391" t="str">
            <v>Si</v>
          </cell>
          <cell r="AN1391">
            <v>0</v>
          </cell>
          <cell r="AO1391">
            <v>0</v>
          </cell>
          <cell r="AP1391">
            <v>2</v>
          </cell>
          <cell r="AQ1391">
            <v>0</v>
          </cell>
          <cell r="AR1391">
            <v>0</v>
          </cell>
          <cell r="AS1391">
            <v>1</v>
          </cell>
          <cell r="AT1391">
            <v>0</v>
          </cell>
          <cell r="AU1391">
            <v>1</v>
          </cell>
          <cell r="AV1391">
            <v>0</v>
          </cell>
          <cell r="AW1391">
            <v>0</v>
          </cell>
          <cell r="AX1391">
            <v>1</v>
          </cell>
          <cell r="AY1391">
            <v>1</v>
          </cell>
          <cell r="AZ1391">
            <v>1</v>
          </cell>
          <cell r="BA1391">
            <v>1</v>
          </cell>
          <cell r="BB1391" t="str">
            <v>Seguimiento 2018</v>
          </cell>
          <cell r="BC1391">
            <v>43278</v>
          </cell>
          <cell r="BD1391">
            <v>4370</v>
          </cell>
          <cell r="BE1391">
            <v>43318</v>
          </cell>
          <cell r="BF1391" t="str">
            <v>Auto</v>
          </cell>
          <cell r="BG1391">
            <v>5936</v>
          </cell>
          <cell r="BH1391">
            <v>43371</v>
          </cell>
          <cell r="BI1391" t="str">
            <v>Control y Seguimiento</v>
          </cell>
          <cell r="BJ1391" t="str">
            <v>VISITA</v>
          </cell>
          <cell r="BK1391">
            <v>7</v>
          </cell>
          <cell r="BL1391">
            <v>62314000</v>
          </cell>
          <cell r="BM1391">
            <v>10358000</v>
          </cell>
          <cell r="BN1391" t="str">
            <v>VISITA</v>
          </cell>
          <cell r="BO1391">
            <v>60165300</v>
          </cell>
          <cell r="BP1391" t="str">
            <v>SI</v>
          </cell>
          <cell r="BQ1391" t="str">
            <v>---</v>
          </cell>
          <cell r="BR1391" t="str">
            <v>---</v>
          </cell>
          <cell r="BS1391" t="str">
            <v>---</v>
          </cell>
          <cell r="BT1391" t="str">
            <v>---</v>
          </cell>
          <cell r="BU1391" t="str">
            <v>---</v>
          </cell>
          <cell r="BV1391" t="str">
            <v>---</v>
          </cell>
          <cell r="BW1391" t="str">
            <v>---</v>
          </cell>
        </row>
        <row r="1392">
          <cell r="A1392" t="str">
            <v>LAM1178</v>
          </cell>
          <cell r="B1392" t="str">
            <v>Licencia ambiental</v>
          </cell>
          <cell r="C1392" t="str">
            <v>TRASVASE DEL RIO GUARINO AL RIO LA MIEL.</v>
          </cell>
          <cell r="D1392" t="str">
            <v xml:space="preserve">ISAGEN S.A. E.S.P. </v>
          </cell>
          <cell r="E1392" t="str">
            <v>Energia</v>
          </cell>
          <cell r="F1392" t="str">
            <v>TRASVASE</v>
          </cell>
          <cell r="G1392" t="str">
            <v>Trasvase</v>
          </cell>
          <cell r="H1392" t="str">
            <v>ANLA</v>
          </cell>
          <cell r="J1392" t="str">
            <v>PRIORIZADO COORD.</v>
          </cell>
          <cell r="K1392">
            <v>15</v>
          </cell>
          <cell r="L1392">
            <v>12758985</v>
          </cell>
          <cell r="M1392">
            <v>4587366.6514285747</v>
          </cell>
          <cell r="O1392" t="str">
            <v>CON VISITA</v>
          </cell>
          <cell r="P1392" t="str">
            <v>Alta</v>
          </cell>
          <cell r="Q1392" t="str">
            <v>---</v>
          </cell>
          <cell r="S1392" t="str">
            <v>SI</v>
          </cell>
          <cell r="T1392">
            <v>2</v>
          </cell>
          <cell r="U1392" t="str">
            <v>---</v>
          </cell>
          <cell r="V1392" t="str">
            <v>ACTIVO</v>
          </cell>
          <cell r="W1392" t="str">
            <v>CORPOCALDAS</v>
          </cell>
          <cell r="X1392" t="str">
            <v>Resolución otorga LA</v>
          </cell>
          <cell r="Y1392" t="str">
            <v>359</v>
          </cell>
          <cell r="Z1392">
            <v>38071</v>
          </cell>
          <cell r="AA1392" t="str">
            <v>CALDAS</v>
          </cell>
          <cell r="AB1392" t="str">
            <v>VICTORIA</v>
          </cell>
          <cell r="AC1392" t="str">
            <v>N/A</v>
          </cell>
          <cell r="AD1392" t="str">
            <v>ANUAL</v>
          </cell>
          <cell r="AE1392">
            <v>12</v>
          </cell>
          <cell r="AF1392" t="str">
            <v>Operación</v>
          </cell>
          <cell r="AG1392" t="str">
            <v>Operación</v>
          </cell>
          <cell r="AH1392" t="str">
            <v>ANUAL</v>
          </cell>
          <cell r="AI1392">
            <v>43196</v>
          </cell>
          <cell r="AJ1392">
            <v>43196</v>
          </cell>
          <cell r="AK1392" t="str">
            <v>HIDROLOGIA, HIDROGEOLOGO</v>
          </cell>
          <cell r="AL1392">
            <v>7</v>
          </cell>
          <cell r="AM1392" t="str">
            <v>Si</v>
          </cell>
          <cell r="AN1392">
            <v>0</v>
          </cell>
          <cell r="AO1392">
            <v>0</v>
          </cell>
          <cell r="AP1392">
            <v>1</v>
          </cell>
          <cell r="AQ1392">
            <v>3</v>
          </cell>
          <cell r="AR1392">
            <v>1</v>
          </cell>
          <cell r="AS1392">
            <v>1</v>
          </cell>
          <cell r="AT1392">
            <v>0</v>
          </cell>
          <cell r="AU1392">
            <v>3</v>
          </cell>
          <cell r="AV1392">
            <v>1</v>
          </cell>
          <cell r="AW1392">
            <v>0</v>
          </cell>
          <cell r="AX1392">
            <v>0</v>
          </cell>
          <cell r="AY1392">
            <v>1</v>
          </cell>
          <cell r="AZ1392">
            <v>1</v>
          </cell>
          <cell r="BA1392">
            <v>1</v>
          </cell>
          <cell r="BB1392" t="str">
            <v>Seguimiento 2018</v>
          </cell>
          <cell r="BC1392">
            <v>43280</v>
          </cell>
          <cell r="BD1392">
            <v>5211</v>
          </cell>
          <cell r="BE1392">
            <v>43353</v>
          </cell>
          <cell r="BF1392" t="str">
            <v>Auto</v>
          </cell>
          <cell r="BG1392">
            <v>5824</v>
          </cell>
          <cell r="BH1392">
            <v>43368</v>
          </cell>
          <cell r="BI1392" t="str">
            <v>Control y Seguimiento</v>
          </cell>
          <cell r="BJ1392" t="str">
            <v>VISITA</v>
          </cell>
          <cell r="BK1392">
            <v>7</v>
          </cell>
          <cell r="BL1392">
            <v>65306000</v>
          </cell>
          <cell r="BM1392">
            <v>67265180</v>
          </cell>
          <cell r="BN1392" t="str">
            <v>---</v>
          </cell>
          <cell r="BO1392" t="str">
            <v>---</v>
          </cell>
          <cell r="BP1392" t="str">
            <v>NO</v>
          </cell>
          <cell r="BQ1392">
            <v>2</v>
          </cell>
          <cell r="BR1392">
            <v>6</v>
          </cell>
          <cell r="BS1392">
            <v>0</v>
          </cell>
          <cell r="BT1392" t="str">
            <v>---</v>
          </cell>
          <cell r="BU1392" t="str">
            <v>---</v>
          </cell>
          <cell r="BV1392" t="str">
            <v>---</v>
          </cell>
          <cell r="BW1392" t="str">
            <v>---</v>
          </cell>
        </row>
        <row r="1393">
          <cell r="A1393" t="str">
            <v>LAM1179</v>
          </cell>
          <cell r="B1393" t="str">
            <v>Licencia ambiental</v>
          </cell>
          <cell r="C1393" t="str">
            <v>TERMOELÉCTRICA DE LA GUAJIRA. "TERMOGUAJIRA".</v>
          </cell>
          <cell r="D1393" t="str">
            <v xml:space="preserve">GENERADORA Y COMERCIALIZADORA DE ENERGÍA DEL CARIBE S.A ESP GECELCA </v>
          </cell>
          <cell r="E1393" t="str">
            <v>Energia</v>
          </cell>
          <cell r="F1393" t="str">
            <v>TERMOÉLECTRICA</v>
          </cell>
          <cell r="G1393" t="str">
            <v>Termoélectrica</v>
          </cell>
          <cell r="H1393" t="str">
            <v>ANLA</v>
          </cell>
          <cell r="J1393" t="str">
            <v>OPERACIÓN</v>
          </cell>
          <cell r="K1393">
            <v>2</v>
          </cell>
          <cell r="L1393">
            <v>1701198</v>
          </cell>
          <cell r="M1393">
            <v>4167665.4736901401</v>
          </cell>
          <cell r="O1393" t="str">
            <v>CON VISITA</v>
          </cell>
          <cell r="P1393" t="str">
            <v>Alta</v>
          </cell>
          <cell r="Q1393" t="str">
            <v>---</v>
          </cell>
          <cell r="S1393" t="str">
            <v>---</v>
          </cell>
          <cell r="T1393">
            <v>0</v>
          </cell>
          <cell r="U1393" t="str">
            <v>---</v>
          </cell>
          <cell r="V1393" t="str">
            <v>ACTIVO</v>
          </cell>
          <cell r="W1393" t="str">
            <v>CORPOGUAJIRA</v>
          </cell>
          <cell r="X1393" t="str">
            <v>Resolución otorga LA</v>
          </cell>
          <cell r="Y1393">
            <v>1917</v>
          </cell>
          <cell r="Z1393">
            <v>36376</v>
          </cell>
          <cell r="AA1393" t="str">
            <v>GUAJIRA</v>
          </cell>
          <cell r="AB1393" t="str">
            <v>DIBULLA</v>
          </cell>
          <cell r="AC1393" t="str">
            <v>CARIBE CONTINENTAL E INSULAR</v>
          </cell>
          <cell r="AD1393" t="str">
            <v>ANUAL</v>
          </cell>
          <cell r="AE1393">
            <v>12</v>
          </cell>
          <cell r="AF1393" t="str">
            <v>Operación</v>
          </cell>
          <cell r="AG1393" t="str">
            <v>Operación</v>
          </cell>
          <cell r="AH1393" t="str">
            <v>ANUAL</v>
          </cell>
          <cell r="AI1393">
            <v>43159</v>
          </cell>
          <cell r="AJ1393">
            <v>43159</v>
          </cell>
          <cell r="AK1393" t="str">
            <v>AIRE, ICTICO</v>
          </cell>
          <cell r="AL1393">
            <v>6</v>
          </cell>
          <cell r="AM1393" t="str">
            <v>Si</v>
          </cell>
          <cell r="AN1393">
            <v>0</v>
          </cell>
          <cell r="AO1393">
            <v>0</v>
          </cell>
          <cell r="AP1393">
            <v>1</v>
          </cell>
          <cell r="AQ1393">
            <v>1</v>
          </cell>
          <cell r="AR1393">
            <v>2</v>
          </cell>
          <cell r="AS1393">
            <v>1</v>
          </cell>
          <cell r="AT1393">
            <v>2</v>
          </cell>
          <cell r="AU1393">
            <v>0</v>
          </cell>
          <cell r="AV1393">
            <v>0</v>
          </cell>
          <cell r="AW1393">
            <v>0</v>
          </cell>
          <cell r="AX1393">
            <v>1</v>
          </cell>
          <cell r="AY1393">
            <v>1</v>
          </cell>
          <cell r="AZ1393">
            <v>1</v>
          </cell>
          <cell r="BA1393">
            <v>1</v>
          </cell>
          <cell r="BB1393" t="str">
            <v>Seguimiento 2017</v>
          </cell>
          <cell r="BC1393">
            <v>43328</v>
          </cell>
          <cell r="BD1393">
            <v>6209</v>
          </cell>
          <cell r="BE1393">
            <v>43390</v>
          </cell>
          <cell r="BM1393">
            <v>105726925.98</v>
          </cell>
          <cell r="BN1393" t="str">
            <v>VISITA</v>
          </cell>
          <cell r="BO1393">
            <v>99742383</v>
          </cell>
          <cell r="BP1393" t="str">
            <v>NO</v>
          </cell>
          <cell r="BQ1393">
            <v>8</v>
          </cell>
          <cell r="BR1393">
            <v>3</v>
          </cell>
          <cell r="BS1393">
            <v>0</v>
          </cell>
          <cell r="BT1393" t="str">
            <v>---</v>
          </cell>
          <cell r="BU1393" t="str">
            <v>---</v>
          </cell>
          <cell r="BV1393" t="str">
            <v>---</v>
          </cell>
          <cell r="BW1393" t="str">
            <v>---</v>
          </cell>
        </row>
        <row r="1394">
          <cell r="A1394" t="str">
            <v>LAM1230</v>
          </cell>
          <cell r="B1394" t="str">
            <v>Licencia ambiental</v>
          </cell>
          <cell r="C1394" t="str">
            <v>AMPLIACIÓN DEL SISTEMA CHINGAZA.</v>
          </cell>
          <cell r="D1394" t="str">
            <v xml:space="preserve">EMPRESA DE ACUEDUCTO Y ALCANTARILLADO DE BOGOTA EAAB - E.S.P. </v>
          </cell>
          <cell r="E1394" t="str">
            <v>Energia</v>
          </cell>
          <cell r="F1394" t="str">
            <v>EMBALSES</v>
          </cell>
          <cell r="G1394" t="str">
            <v>Embalses</v>
          </cell>
          <cell r="H1394" t="str">
            <v>ANLA</v>
          </cell>
          <cell r="J1394" t="str">
            <v>OPERACIÓN</v>
          </cell>
          <cell r="K1394">
            <v>5</v>
          </cell>
          <cell r="L1394">
            <v>4252995</v>
          </cell>
          <cell r="M1394" t="str">
            <v>SOLO TERRESTRE</v>
          </cell>
          <cell r="O1394" t="str">
            <v>CON VISITA</v>
          </cell>
          <cell r="P1394" t="str">
            <v>Media</v>
          </cell>
          <cell r="Q1394" t="str">
            <v>---</v>
          </cell>
          <cell r="S1394" t="str">
            <v>---</v>
          </cell>
          <cell r="T1394">
            <v>0.75</v>
          </cell>
          <cell r="U1394" t="str">
            <v>---</v>
          </cell>
          <cell r="V1394" t="str">
            <v>ACTIVO</v>
          </cell>
          <cell r="W1394" t="str">
            <v>CORPOGUAVIO</v>
          </cell>
          <cell r="X1394" t="str">
            <v>Resolución establece PMA</v>
          </cell>
          <cell r="Y1394" t="str">
            <v>1418</v>
          </cell>
          <cell r="Z1394">
            <v>38330</v>
          </cell>
          <cell r="AA1394" t="str">
            <v>CUNDINAMARCA</v>
          </cell>
          <cell r="AB1394" t="str">
            <v>FOMEQUE</v>
          </cell>
          <cell r="AC1394" t="str">
            <v>CENTRO Y EJE CAFETERO</v>
          </cell>
          <cell r="AD1394" t="str">
            <v>ANUAL</v>
          </cell>
          <cell r="AE1394">
            <v>12</v>
          </cell>
          <cell r="AF1394" t="str">
            <v>Operación</v>
          </cell>
          <cell r="AG1394" t="str">
            <v>Operación</v>
          </cell>
          <cell r="AH1394" t="str">
            <v>ANUAL</v>
          </cell>
          <cell r="AI1394">
            <v>43193</v>
          </cell>
          <cell r="AJ1394">
            <v>43193</v>
          </cell>
          <cell r="AK1394" t="str">
            <v>HIDROGEOLÓGO</v>
          </cell>
          <cell r="AL1394">
            <v>3</v>
          </cell>
          <cell r="AM1394" t="str">
            <v>Si</v>
          </cell>
          <cell r="AN1394">
            <v>0</v>
          </cell>
          <cell r="AO1394">
            <v>0</v>
          </cell>
          <cell r="AP1394">
            <v>0</v>
          </cell>
          <cell r="AQ1394">
            <v>1</v>
          </cell>
          <cell r="AR1394">
            <v>1</v>
          </cell>
          <cell r="AS1394">
            <v>0</v>
          </cell>
          <cell r="AT1394">
            <v>1</v>
          </cell>
          <cell r="AU1394">
            <v>0</v>
          </cell>
          <cell r="AV1394">
            <v>0</v>
          </cell>
          <cell r="AW1394">
            <v>1</v>
          </cell>
          <cell r="AX1394">
            <v>0</v>
          </cell>
          <cell r="AY1394">
            <v>1</v>
          </cell>
          <cell r="AZ1394">
            <v>0</v>
          </cell>
          <cell r="BA1394">
            <v>0</v>
          </cell>
          <cell r="BB1394" t="str">
            <v>Seguimiento 2016</v>
          </cell>
          <cell r="BC1394">
            <v>43403</v>
          </cell>
          <cell r="BD1394">
            <v>8167</v>
          </cell>
          <cell r="BE1394">
            <v>43465</v>
          </cell>
          <cell r="BI1394" t="str">
            <v>sin asignar</v>
          </cell>
          <cell r="BJ1394" t="str">
            <v>---</v>
          </cell>
          <cell r="BK1394" t="str">
            <v>---</v>
          </cell>
          <cell r="BL1394">
            <v>63553300</v>
          </cell>
          <cell r="BM1394">
            <v>67366498</v>
          </cell>
          <cell r="BN1394" t="str">
            <v>VISITA</v>
          </cell>
          <cell r="BO1394">
            <v>63553300</v>
          </cell>
          <cell r="BP1394" t="str">
            <v>---</v>
          </cell>
          <cell r="BQ1394">
            <v>2</v>
          </cell>
          <cell r="BR1394">
            <v>2</v>
          </cell>
          <cell r="BS1394">
            <v>0</v>
          </cell>
          <cell r="BT1394" t="str">
            <v>---</v>
          </cell>
          <cell r="BU1394" t="str">
            <v>---</v>
          </cell>
          <cell r="BV1394" t="str">
            <v>---</v>
          </cell>
          <cell r="BW1394" t="str">
            <v>---</v>
          </cell>
        </row>
        <row r="1395">
          <cell r="A1395" t="str">
            <v>LAM1251</v>
          </cell>
          <cell r="B1395" t="str">
            <v>Licencia ambiental</v>
          </cell>
          <cell r="C1395" t="str">
            <v>Línea de transmisión segundo circuito Guatapé – Jaguas a 230 Kv.</v>
          </cell>
          <cell r="D1395" t="str">
            <v xml:space="preserve">INTERCONEXIÓN ELÉCTRICA S.A. E.S.P. - ISA </v>
          </cell>
          <cell r="E1395" t="str">
            <v>Energia</v>
          </cell>
          <cell r="F1395" t="str">
            <v>LINEAS DE TRANSMISION ELECTRICA</v>
          </cell>
          <cell r="G1395" t="str">
            <v xml:space="preserve">Lineas de Transmisión </v>
          </cell>
          <cell r="H1395" t="str">
            <v>ANLA</v>
          </cell>
          <cell r="J1395" t="str">
            <v>OPERACIÓN</v>
          </cell>
          <cell r="K1395">
            <v>3</v>
          </cell>
          <cell r="L1395">
            <v>2551797</v>
          </cell>
          <cell r="M1395">
            <v>5358000</v>
          </cell>
          <cell r="O1395" t="str">
            <v>DOCUMENTAL</v>
          </cell>
          <cell r="P1395" t="str">
            <v>Media</v>
          </cell>
          <cell r="Q1395" t="str">
            <v>---</v>
          </cell>
          <cell r="S1395" t="str">
            <v>---</v>
          </cell>
          <cell r="T1395">
            <v>0</v>
          </cell>
          <cell r="U1395" t="str">
            <v>---</v>
          </cell>
          <cell r="V1395" t="str">
            <v>ACTIVO</v>
          </cell>
          <cell r="W1395" t="str">
            <v>CORNARE</v>
          </cell>
          <cell r="X1395" t="str">
            <v>Resolución otorga LA</v>
          </cell>
          <cell r="Y1395">
            <v>660</v>
          </cell>
          <cell r="Z1395">
            <v>35627</v>
          </cell>
          <cell r="AA1395" t="str">
            <v>ANTIOQUIA</v>
          </cell>
          <cell r="AB1395" t="str">
            <v>SAN RAFAEL</v>
          </cell>
          <cell r="AC1395" t="str">
            <v>CENTRO NORTE</v>
          </cell>
          <cell r="AD1395" t="str">
            <v>ANUAL</v>
          </cell>
          <cell r="AE1395">
            <v>12</v>
          </cell>
          <cell r="AF1395" t="str">
            <v>Operación</v>
          </cell>
          <cell r="AG1395" t="str">
            <v>Operación</v>
          </cell>
          <cell r="AH1395" t="str">
            <v>Anual</v>
          </cell>
          <cell r="AI1395" t="str">
            <v>Primero tres meses del año siguiente</v>
          </cell>
          <cell r="AJ1395" t="str">
            <v>---</v>
          </cell>
          <cell r="AK1395" t="str">
            <v>N/A</v>
          </cell>
          <cell r="AL1395">
            <v>4</v>
          </cell>
          <cell r="AM1395" t="str">
            <v>Si</v>
          </cell>
          <cell r="AN1395">
            <v>0</v>
          </cell>
          <cell r="AO1395">
            <v>0</v>
          </cell>
          <cell r="AP1395">
            <v>0</v>
          </cell>
          <cell r="AQ1395">
            <v>2</v>
          </cell>
          <cell r="AR1395">
            <v>0</v>
          </cell>
          <cell r="AS1395">
            <v>0</v>
          </cell>
          <cell r="AT1395">
            <v>0</v>
          </cell>
          <cell r="AU1395">
            <v>0</v>
          </cell>
          <cell r="AV1395">
            <v>0</v>
          </cell>
          <cell r="AW1395">
            <v>1</v>
          </cell>
          <cell r="AX1395">
            <v>1</v>
          </cell>
          <cell r="AY1395">
            <v>0</v>
          </cell>
          <cell r="AZ1395">
            <v>1</v>
          </cell>
          <cell r="BA1395">
            <v>1</v>
          </cell>
          <cell r="BB1395" t="str">
            <v>Seguimiento 2018</v>
          </cell>
          <cell r="BC1395">
            <v>43146</v>
          </cell>
          <cell r="BD1395">
            <v>1500</v>
          </cell>
          <cell r="BE1395">
            <v>43199</v>
          </cell>
          <cell r="BF1395" t="str">
            <v>Auto</v>
          </cell>
          <cell r="BG1395">
            <v>1941</v>
          </cell>
          <cell r="BH1395">
            <v>43220</v>
          </cell>
          <cell r="BI1395" t="str">
            <v>Control y Seguimiento</v>
          </cell>
          <cell r="BJ1395" t="str">
            <v>VISITA</v>
          </cell>
          <cell r="BK1395">
            <v>7</v>
          </cell>
          <cell r="BL1395">
            <v>63620000</v>
          </cell>
          <cell r="BM1395">
            <v>10358000</v>
          </cell>
          <cell r="BN1395" t="str">
            <v>VISITA</v>
          </cell>
          <cell r="BO1395">
            <v>71457980</v>
          </cell>
          <cell r="BP1395" t="str">
            <v>NO</v>
          </cell>
          <cell r="BQ1395">
            <v>1</v>
          </cell>
          <cell r="BR1395">
            <v>0</v>
          </cell>
          <cell r="BS1395">
            <v>0</v>
          </cell>
          <cell r="BT1395" t="str">
            <v>---</v>
          </cell>
          <cell r="BU1395" t="str">
            <v>---</v>
          </cell>
          <cell r="BV1395" t="str">
            <v>---</v>
          </cell>
          <cell r="BW1395" t="str">
            <v>---</v>
          </cell>
        </row>
        <row r="1396">
          <cell r="A1396" t="str">
            <v>LAM1252</v>
          </cell>
          <cell r="B1396" t="str">
            <v>Licencia ambiental</v>
          </cell>
          <cell r="C1396" t="str">
            <v>línea de transmisión La Sierra – Doña Juana a 230 Kv.</v>
          </cell>
          <cell r="D1396" t="str">
            <v xml:space="preserve">INTERCONEXIÓN ELÉCTRICA S.A. E.S.P. - ISA </v>
          </cell>
          <cell r="E1396" t="str">
            <v>Energia</v>
          </cell>
          <cell r="F1396" t="str">
            <v>LINEAS DE TRANSMISION ELECTRICA</v>
          </cell>
          <cell r="G1396" t="str">
            <v xml:space="preserve">Lineas de Transmisión </v>
          </cell>
          <cell r="H1396" t="str">
            <v>ANLA</v>
          </cell>
          <cell r="J1396" t="str">
            <v>OPERACIÓN</v>
          </cell>
          <cell r="K1396">
            <v>3</v>
          </cell>
          <cell r="L1396">
            <v>2551797</v>
          </cell>
          <cell r="M1396">
            <v>4587366.6514285747</v>
          </cell>
          <cell r="O1396" t="str">
            <v>DOCUMENTAL</v>
          </cell>
          <cell r="P1396" t="str">
            <v>Media</v>
          </cell>
          <cell r="Q1396" t="str">
            <v>---</v>
          </cell>
          <cell r="S1396" t="str">
            <v>---</v>
          </cell>
          <cell r="T1396">
            <v>0</v>
          </cell>
          <cell r="U1396" t="str">
            <v>---</v>
          </cell>
          <cell r="V1396" t="str">
            <v>ACTIVO</v>
          </cell>
          <cell r="W1396" t="str">
            <v>CORPOCALDAS</v>
          </cell>
          <cell r="X1396" t="str">
            <v>Resolución otorga LA</v>
          </cell>
          <cell r="Y1396">
            <v>879</v>
          </cell>
          <cell r="Z1396">
            <v>35705</v>
          </cell>
          <cell r="AA1396" t="str">
            <v>CALDAS</v>
          </cell>
          <cell r="AB1396" t="str">
            <v>LA DORADA</v>
          </cell>
          <cell r="AC1396" t="str">
            <v>CENTRO Y EJE CAFETERO</v>
          </cell>
          <cell r="AD1396" t="str">
            <v>ANUAL</v>
          </cell>
          <cell r="AE1396">
            <v>12</v>
          </cell>
          <cell r="AF1396" t="str">
            <v>Operación</v>
          </cell>
          <cell r="AG1396" t="str">
            <v>Operación</v>
          </cell>
          <cell r="AH1396" t="str">
            <v>ANUAL</v>
          </cell>
          <cell r="AI1396" t="str">
            <v>PRIMER BIMESTRE DEL AÑO</v>
          </cell>
          <cell r="AJ1396" t="str">
            <v>---</v>
          </cell>
          <cell r="AK1396" t="e">
            <v>#REF!</v>
          </cell>
          <cell r="AL1396">
            <v>1</v>
          </cell>
          <cell r="AM1396" t="str">
            <v>Si</v>
          </cell>
          <cell r="AN1396">
            <v>0</v>
          </cell>
          <cell r="AO1396">
            <v>0</v>
          </cell>
          <cell r="AP1396">
            <v>1</v>
          </cell>
          <cell r="AQ1396">
            <v>0</v>
          </cell>
          <cell r="AR1396">
            <v>1</v>
          </cell>
          <cell r="AS1396">
            <v>0</v>
          </cell>
          <cell r="AT1396">
            <v>0</v>
          </cell>
          <cell r="AU1396">
            <v>0</v>
          </cell>
          <cell r="AV1396">
            <v>0</v>
          </cell>
          <cell r="AW1396">
            <v>0</v>
          </cell>
          <cell r="AX1396">
            <v>0</v>
          </cell>
          <cell r="AY1396">
            <v>0</v>
          </cell>
          <cell r="AZ1396">
            <v>0</v>
          </cell>
          <cell r="BA1396">
            <v>1</v>
          </cell>
          <cell r="BB1396" t="str">
            <v>Seguimiento 2018</v>
          </cell>
          <cell r="BC1396">
            <v>43291</v>
          </cell>
          <cell r="BD1396">
            <v>4224</v>
          </cell>
          <cell r="BE1396">
            <v>43312</v>
          </cell>
          <cell r="BF1396" t="str">
            <v>Auto</v>
          </cell>
          <cell r="BG1396">
            <v>5949</v>
          </cell>
          <cell r="BH1396">
            <v>43371</v>
          </cell>
          <cell r="BI1396" t="str">
            <v>Control y Seguimiento</v>
          </cell>
          <cell r="BJ1396" t="str">
            <v>VISITA</v>
          </cell>
          <cell r="BK1396">
            <v>7</v>
          </cell>
          <cell r="BL1396">
            <v>65375000</v>
          </cell>
          <cell r="BM1396">
            <v>10358000</v>
          </cell>
          <cell r="BN1396" t="str">
            <v>---</v>
          </cell>
          <cell r="BO1396" t="str">
            <v>---</v>
          </cell>
          <cell r="BP1396" t="str">
            <v>---</v>
          </cell>
          <cell r="BQ1396" t="str">
            <v>---</v>
          </cell>
          <cell r="BR1396" t="str">
            <v>---</v>
          </cell>
          <cell r="BS1396" t="str">
            <v>---</v>
          </cell>
          <cell r="BT1396" t="str">
            <v>---</v>
          </cell>
          <cell r="BU1396" t="str">
            <v>---</v>
          </cell>
          <cell r="BV1396" t="str">
            <v>---</v>
          </cell>
          <cell r="BW1396" t="str">
            <v>---</v>
          </cell>
        </row>
        <row r="1397">
          <cell r="A1397" t="str">
            <v>LAM1261</v>
          </cell>
          <cell r="B1397" t="str">
            <v>Licencia ambiental</v>
          </cell>
          <cell r="C1397" t="str">
            <v>Repotenciación línea Torca – Noroeste a 230 Kv</v>
          </cell>
          <cell r="D1397" t="str">
            <v xml:space="preserve">INTERCONEXIÓN ELÉCTRICA S.A. E.S.P. - ISA </v>
          </cell>
          <cell r="E1397" t="str">
            <v>Energia</v>
          </cell>
          <cell r="F1397" t="str">
            <v>LINEAS DE TRANSMISION ELECTRICA</v>
          </cell>
          <cell r="G1397" t="str">
            <v xml:space="preserve">Lineas de Transmisión </v>
          </cell>
          <cell r="H1397" t="str">
            <v>ANLA</v>
          </cell>
          <cell r="J1397" t="str">
            <v>OPERACIÓN</v>
          </cell>
          <cell r="K1397">
            <v>3</v>
          </cell>
          <cell r="L1397">
            <v>2551797</v>
          </cell>
          <cell r="M1397" t="str">
            <v>SOLO TERRESTRE</v>
          </cell>
          <cell r="O1397" t="str">
            <v>DOCUMENTAL</v>
          </cell>
          <cell r="P1397" t="str">
            <v>Media</v>
          </cell>
          <cell r="Q1397" t="str">
            <v>---</v>
          </cell>
          <cell r="S1397" t="str">
            <v>---</v>
          </cell>
          <cell r="T1397">
            <v>0</v>
          </cell>
          <cell r="U1397" t="str">
            <v>---</v>
          </cell>
          <cell r="V1397" t="str">
            <v>ACTIVO</v>
          </cell>
          <cell r="W1397" t="str">
            <v>SDA</v>
          </cell>
          <cell r="X1397" t="str">
            <v>Auto Aplicar Decreto 1421 de 1996</v>
          </cell>
          <cell r="Y1397">
            <v>846</v>
          </cell>
          <cell r="Z1397">
            <v>35416</v>
          </cell>
          <cell r="AA1397" t="str">
            <v>CUNDINAMARCA</v>
          </cell>
          <cell r="AB1397" t="str">
            <v>BOGOTA D.C.</v>
          </cell>
          <cell r="AC1397" t="str">
            <v>CENTRO Y EJE CAFETERO</v>
          </cell>
          <cell r="AD1397" t="str">
            <v>ANUAL</v>
          </cell>
          <cell r="AE1397">
            <v>12</v>
          </cell>
          <cell r="AF1397" t="str">
            <v>Operación</v>
          </cell>
          <cell r="AG1397" t="str">
            <v>Operación</v>
          </cell>
          <cell r="AH1397" t="str">
            <v>---</v>
          </cell>
          <cell r="AI1397" t="str">
            <v>---</v>
          </cell>
          <cell r="AJ1397" t="str">
            <v>---</v>
          </cell>
          <cell r="AK1397" t="str">
            <v>---</v>
          </cell>
          <cell r="AL1397">
            <v>1</v>
          </cell>
          <cell r="AM1397" t="str">
            <v>Si</v>
          </cell>
          <cell r="AN1397">
            <v>0</v>
          </cell>
          <cell r="AO1397">
            <v>0</v>
          </cell>
          <cell r="AP1397">
            <v>1</v>
          </cell>
          <cell r="AQ1397">
            <v>0</v>
          </cell>
          <cell r="AR1397">
            <v>0</v>
          </cell>
          <cell r="AS1397">
            <v>0</v>
          </cell>
          <cell r="AT1397">
            <v>0</v>
          </cell>
          <cell r="AU1397">
            <v>0</v>
          </cell>
          <cell r="AV1397">
            <v>0</v>
          </cell>
          <cell r="AW1397">
            <v>0</v>
          </cell>
          <cell r="AX1397">
            <v>1</v>
          </cell>
          <cell r="AY1397">
            <v>0</v>
          </cell>
          <cell r="AZ1397">
            <v>0</v>
          </cell>
          <cell r="BA1397">
            <v>0</v>
          </cell>
          <cell r="BB1397" t="str">
            <v>Seguimiento 2015</v>
          </cell>
          <cell r="BJ1397" t="str">
            <v>---</v>
          </cell>
          <cell r="BK1397" t="str">
            <v>---</v>
          </cell>
          <cell r="BL1397" t="str">
            <v>---</v>
          </cell>
          <cell r="BM1397">
            <v>10358000</v>
          </cell>
          <cell r="BN1397" t="str">
            <v>VISITA</v>
          </cell>
          <cell r="BO1397">
            <v>66649625</v>
          </cell>
          <cell r="BP1397" t="str">
            <v>---</v>
          </cell>
          <cell r="BQ1397">
            <v>0</v>
          </cell>
          <cell r="BR1397">
            <v>1</v>
          </cell>
          <cell r="BS1397">
            <v>0</v>
          </cell>
          <cell r="BT1397" t="str">
            <v>---</v>
          </cell>
          <cell r="BU1397" t="str">
            <v>---</v>
          </cell>
          <cell r="BV1397" t="str">
            <v>---</v>
          </cell>
          <cell r="BW1397" t="str">
            <v>---</v>
          </cell>
        </row>
        <row r="1398">
          <cell r="A1398" t="str">
            <v>LAM1262</v>
          </cell>
          <cell r="B1398" t="str">
            <v>Licencia ambiental</v>
          </cell>
          <cell r="C1398" t="str">
            <v>Subestación Purnio a 230 Kv.</v>
          </cell>
          <cell r="D1398" t="str">
            <v xml:space="preserve">INTERCONEXIÓN ELÉCTRICA S.A. E.S.P. - ISA </v>
          </cell>
          <cell r="E1398" t="str">
            <v>Energia</v>
          </cell>
          <cell r="F1398" t="str">
            <v>SUBESTACIÓN</v>
          </cell>
          <cell r="G1398" t="str">
            <v>Subestación</v>
          </cell>
          <cell r="H1398" t="str">
            <v>ANLA</v>
          </cell>
          <cell r="J1398" t="str">
            <v>OPERACIÓN</v>
          </cell>
          <cell r="K1398">
            <v>3</v>
          </cell>
          <cell r="L1398">
            <v>2551797</v>
          </cell>
          <cell r="M1398">
            <v>4587366.6514285747</v>
          </cell>
          <cell r="O1398" t="str">
            <v>DOCUMENTAL</v>
          </cell>
          <cell r="P1398" t="str">
            <v>Media</v>
          </cell>
          <cell r="Q1398" t="str">
            <v>---</v>
          </cell>
          <cell r="S1398" t="str">
            <v>---</v>
          </cell>
          <cell r="T1398">
            <v>0</v>
          </cell>
          <cell r="U1398" t="str">
            <v>---</v>
          </cell>
          <cell r="V1398" t="str">
            <v>ACTIVO</v>
          </cell>
          <cell r="W1398" t="str">
            <v>CORPOCALDAS</v>
          </cell>
          <cell r="X1398" t="str">
            <v>Auto Aplicar Decreto 1421 de 1996</v>
          </cell>
          <cell r="Y1398">
            <v>738</v>
          </cell>
          <cell r="Z1398">
            <v>35377</v>
          </cell>
          <cell r="AA1398" t="str">
            <v>CALDAS</v>
          </cell>
          <cell r="AB1398" t="str">
            <v>LA DORADA</v>
          </cell>
          <cell r="AC1398" t="str">
            <v>CENTRO Y EJE CAFETERO</v>
          </cell>
          <cell r="AD1398" t="str">
            <v>ANUAL</v>
          </cell>
          <cell r="AE1398">
            <v>12</v>
          </cell>
          <cell r="AF1398" t="str">
            <v>Operación</v>
          </cell>
          <cell r="AG1398" t="str">
            <v>Operación</v>
          </cell>
          <cell r="AH1398" t="str">
            <v>Anual</v>
          </cell>
          <cell r="AI1398">
            <v>43237</v>
          </cell>
          <cell r="AJ1398">
            <v>43237</v>
          </cell>
          <cell r="AK1398" t="str">
            <v>N/A</v>
          </cell>
          <cell r="AL1398">
            <v>2</v>
          </cell>
          <cell r="AM1398" t="str">
            <v>Si</v>
          </cell>
          <cell r="AN1398">
            <v>0</v>
          </cell>
          <cell r="AO1398">
            <v>0</v>
          </cell>
          <cell r="AP1398">
            <v>1</v>
          </cell>
          <cell r="AQ1398">
            <v>0</v>
          </cell>
          <cell r="AR1398">
            <v>1</v>
          </cell>
          <cell r="AS1398">
            <v>0</v>
          </cell>
          <cell r="AT1398">
            <v>0</v>
          </cell>
          <cell r="AU1398">
            <v>0</v>
          </cell>
          <cell r="AV1398">
            <v>0</v>
          </cell>
          <cell r="AW1398">
            <v>0</v>
          </cell>
          <cell r="AX1398">
            <v>0</v>
          </cell>
          <cell r="AY1398">
            <v>1</v>
          </cell>
          <cell r="AZ1398">
            <v>1</v>
          </cell>
          <cell r="BA1398">
            <v>0</v>
          </cell>
          <cell r="BB1398" t="str">
            <v>Seguimiento 2017</v>
          </cell>
          <cell r="BC1398">
            <v>43357</v>
          </cell>
          <cell r="BD1398">
            <v>6045</v>
          </cell>
          <cell r="BE1398">
            <v>43382</v>
          </cell>
          <cell r="BJ1398" t="str">
            <v>---</v>
          </cell>
          <cell r="BK1398" t="str">
            <v>---</v>
          </cell>
          <cell r="BL1398" t="str">
            <v>---</v>
          </cell>
          <cell r="BM1398">
            <v>10358000</v>
          </cell>
          <cell r="BN1398" t="str">
            <v>VISITA</v>
          </cell>
          <cell r="BO1398">
            <v>59987350</v>
          </cell>
          <cell r="BP1398" t="str">
            <v>---</v>
          </cell>
          <cell r="BQ1398" t="str">
            <v>---</v>
          </cell>
          <cell r="BR1398" t="str">
            <v>---</v>
          </cell>
          <cell r="BS1398" t="str">
            <v>---</v>
          </cell>
          <cell r="BT1398" t="str">
            <v>---</v>
          </cell>
          <cell r="BU1398" t="str">
            <v>---</v>
          </cell>
          <cell r="BV1398" t="str">
            <v>---</v>
          </cell>
          <cell r="BW1398" t="str">
            <v>---</v>
          </cell>
        </row>
        <row r="1399">
          <cell r="A1399" t="str">
            <v>LAM1269</v>
          </cell>
          <cell r="B1399" t="str">
            <v>Licencia ambiental</v>
          </cell>
          <cell r="C1399" t="str">
            <v>INSTALACION ANTENA EN EL CERRO LA RIQUEZA PARQUE NATURAL FARALLONES DE CALI</v>
          </cell>
          <cell r="D1399" t="str">
            <v xml:space="preserve">	EMPRESA DE ENERGIA DEL PACIFICO S.A. E.S.P </v>
          </cell>
          <cell r="E1399" t="str">
            <v>Energia</v>
          </cell>
          <cell r="F1399" t="str">
            <v>ANTENA</v>
          </cell>
          <cell r="G1399" t="str">
            <v>Antena</v>
          </cell>
          <cell r="H1399" t="str">
            <v>ANLA</v>
          </cell>
          <cell r="J1399" t="str">
            <v>OPERACIÓN</v>
          </cell>
          <cell r="K1399">
            <v>3</v>
          </cell>
          <cell r="L1399">
            <v>2551797</v>
          </cell>
          <cell r="M1399">
            <v>7109890.3439999996</v>
          </cell>
          <cell r="O1399" t="str">
            <v>CON VISITA</v>
          </cell>
          <cell r="P1399" t="str">
            <v>Baja</v>
          </cell>
          <cell r="Q1399" t="str">
            <v>---</v>
          </cell>
          <cell r="S1399" t="str">
            <v>---</v>
          </cell>
          <cell r="T1399">
            <v>0</v>
          </cell>
          <cell r="U1399" t="str">
            <v>---</v>
          </cell>
          <cell r="V1399" t="str">
            <v>ACTIVO</v>
          </cell>
          <cell r="W1399" t="str">
            <v>CVC</v>
          </cell>
          <cell r="X1399" t="str">
            <v>Resolución otorga LA</v>
          </cell>
          <cell r="Y1399">
            <v>1181</v>
          </cell>
          <cell r="Z1399">
            <v>35370</v>
          </cell>
          <cell r="AA1399" t="str">
            <v>VALLE DEL CAUCA</v>
          </cell>
          <cell r="AB1399" t="str">
            <v>BUENAVENTURA</v>
          </cell>
          <cell r="AC1399" t="str">
            <v>AMAZONIA Y PACIFICO</v>
          </cell>
          <cell r="AD1399" t="str">
            <v>ANUAL</v>
          </cell>
          <cell r="AE1399">
            <v>12</v>
          </cell>
          <cell r="AF1399" t="str">
            <v>Operación</v>
          </cell>
          <cell r="AG1399" t="str">
            <v>Operación</v>
          </cell>
          <cell r="AH1399" t="str">
            <v>ANUAL</v>
          </cell>
          <cell r="AI1399">
            <v>43131</v>
          </cell>
          <cell r="AJ1399">
            <v>43131</v>
          </cell>
          <cell r="AK1399" t="str">
            <v>N/A</v>
          </cell>
          <cell r="AL1399">
            <v>2</v>
          </cell>
          <cell r="AM1399" t="str">
            <v>Si</v>
          </cell>
          <cell r="AN1399">
            <v>0</v>
          </cell>
          <cell r="AO1399">
            <v>0</v>
          </cell>
          <cell r="AP1399">
            <v>1</v>
          </cell>
          <cell r="AQ1399">
            <v>1</v>
          </cell>
          <cell r="AR1399">
            <v>0</v>
          </cell>
          <cell r="AS1399">
            <v>0</v>
          </cell>
          <cell r="AT1399">
            <v>0</v>
          </cell>
          <cell r="AU1399">
            <v>0</v>
          </cell>
          <cell r="AV1399">
            <v>0</v>
          </cell>
          <cell r="AW1399">
            <v>0</v>
          </cell>
          <cell r="AX1399">
            <v>0</v>
          </cell>
          <cell r="AY1399">
            <v>0</v>
          </cell>
          <cell r="AZ1399">
            <v>1</v>
          </cell>
          <cell r="BA1399">
            <v>1</v>
          </cell>
          <cell r="BB1399" t="str">
            <v>Seguimiento 2018</v>
          </cell>
          <cell r="BC1399">
            <v>43239</v>
          </cell>
          <cell r="BD1399">
            <v>3611</v>
          </cell>
          <cell r="BE1399">
            <v>43287</v>
          </cell>
          <cell r="BF1399" t="str">
            <v>Auto</v>
          </cell>
          <cell r="BG1399">
            <v>4073</v>
          </cell>
          <cell r="BH1399">
            <v>43304</v>
          </cell>
          <cell r="BI1399" t="str">
            <v>Control y Seguimiento</v>
          </cell>
          <cell r="BJ1399" t="str">
            <v>VISITA</v>
          </cell>
          <cell r="BK1399">
            <v>7</v>
          </cell>
          <cell r="BL1399">
            <v>61907000</v>
          </cell>
          <cell r="BM1399">
            <v>63764210</v>
          </cell>
          <cell r="BN1399" t="str">
            <v>VISITA</v>
          </cell>
          <cell r="BO1399">
            <v>61141521</v>
          </cell>
          <cell r="BP1399" t="str">
            <v>NO</v>
          </cell>
          <cell r="BQ1399" t="str">
            <v>---</v>
          </cell>
          <cell r="BR1399" t="str">
            <v>---</v>
          </cell>
          <cell r="BS1399" t="str">
            <v>---</v>
          </cell>
          <cell r="BT1399" t="str">
            <v>---</v>
          </cell>
          <cell r="BU1399" t="str">
            <v>---</v>
          </cell>
          <cell r="BV1399" t="str">
            <v>---</v>
          </cell>
          <cell r="BW1399" t="str">
            <v>---</v>
          </cell>
        </row>
        <row r="1400">
          <cell r="A1400" t="str">
            <v>LAM1311</v>
          </cell>
          <cell r="B1400" t="str">
            <v>Licencia ambiental</v>
          </cell>
          <cell r="C1400" t="str">
            <v>Línea de transmisión la Virginia - La Hermosa  a 230 kv.</v>
          </cell>
          <cell r="D1400" t="str">
            <v xml:space="preserve">INTERCONEXIÓN ELÉCTRICA S.A. E.S.P. - ISA </v>
          </cell>
          <cell r="E1400" t="str">
            <v>Energia</v>
          </cell>
          <cell r="F1400" t="str">
            <v>LINEAS DE TRANSMISION ELECTRICA</v>
          </cell>
          <cell r="G1400" t="str">
            <v xml:space="preserve">Lineas de Transmisión </v>
          </cell>
          <cell r="H1400" t="str">
            <v>ANLA</v>
          </cell>
          <cell r="J1400" t="str">
            <v>OPERACIÓN</v>
          </cell>
          <cell r="K1400">
            <v>3</v>
          </cell>
          <cell r="L1400">
            <v>2551797</v>
          </cell>
          <cell r="M1400">
            <v>4178436.5292244917</v>
          </cell>
          <cell r="O1400" t="str">
            <v>DOCUMENTAL</v>
          </cell>
          <cell r="P1400" t="str">
            <v>Alta</v>
          </cell>
          <cell r="Q1400" t="str">
            <v>---</v>
          </cell>
          <cell r="S1400" t="str">
            <v>---</v>
          </cell>
          <cell r="T1400">
            <v>1</v>
          </cell>
          <cell r="U1400" t="str">
            <v>---</v>
          </cell>
          <cell r="V1400" t="str">
            <v>ACTIVO</v>
          </cell>
          <cell r="W1400" t="str">
            <v>CARDER</v>
          </cell>
          <cell r="X1400" t="str">
            <v>Resolución otorga LA</v>
          </cell>
          <cell r="Y1400">
            <v>715</v>
          </cell>
          <cell r="Z1400">
            <v>36007</v>
          </cell>
          <cell r="AA1400" t="str">
            <v>RISARALDA</v>
          </cell>
          <cell r="AB1400" t="str">
            <v>LA VIRGINIA - MARSELLA - SANTA ROSA DE CABAL</v>
          </cell>
          <cell r="AC1400" t="str">
            <v>CENTRO Y EJE CAFETERO</v>
          </cell>
          <cell r="AD1400" t="str">
            <v>ANUAL</v>
          </cell>
          <cell r="AE1400">
            <v>12</v>
          </cell>
          <cell r="AF1400" t="str">
            <v>Operación</v>
          </cell>
          <cell r="AG1400" t="str">
            <v>Operación</v>
          </cell>
          <cell r="AH1400" t="str">
            <v>---</v>
          </cell>
          <cell r="AI1400" t="str">
            <v>---</v>
          </cell>
          <cell r="AJ1400" t="str">
            <v>---</v>
          </cell>
          <cell r="AK1400" t="str">
            <v>---</v>
          </cell>
          <cell r="AL1400">
            <v>3</v>
          </cell>
          <cell r="AM1400" t="str">
            <v>Si</v>
          </cell>
          <cell r="AN1400">
            <v>0</v>
          </cell>
          <cell r="AO1400">
            <v>0</v>
          </cell>
          <cell r="AP1400">
            <v>1</v>
          </cell>
          <cell r="AQ1400">
            <v>0</v>
          </cell>
          <cell r="AR1400">
            <v>0</v>
          </cell>
          <cell r="AS1400">
            <v>0</v>
          </cell>
          <cell r="AT1400">
            <v>0</v>
          </cell>
          <cell r="AU1400">
            <v>0</v>
          </cell>
          <cell r="AV1400">
            <v>1</v>
          </cell>
          <cell r="AW1400">
            <v>0</v>
          </cell>
          <cell r="AX1400">
            <v>0</v>
          </cell>
          <cell r="AY1400">
            <v>1</v>
          </cell>
          <cell r="AZ1400">
            <v>1</v>
          </cell>
          <cell r="BA1400">
            <v>1</v>
          </cell>
          <cell r="BB1400" t="str">
            <v>Seguimiento 2018</v>
          </cell>
          <cell r="BC1400" t="str">
            <v>N/A</v>
          </cell>
          <cell r="BD1400" t="str">
            <v>N/A</v>
          </cell>
          <cell r="BE1400" t="str">
            <v>N/A</v>
          </cell>
          <cell r="BF1400" t="str">
            <v>Auto</v>
          </cell>
          <cell r="BG1400">
            <v>5945</v>
          </cell>
          <cell r="BH1400">
            <v>43371</v>
          </cell>
          <cell r="BI1400" t="str">
            <v>Actualización de GDB y PC</v>
          </cell>
          <cell r="BJ1400" t="str">
            <v>---</v>
          </cell>
          <cell r="BK1400" t="str">
            <v>---</v>
          </cell>
          <cell r="BL1400" t="str">
            <v>---</v>
          </cell>
          <cell r="BM1400">
            <v>10358000</v>
          </cell>
          <cell r="BN1400" t="str">
            <v>VISITA</v>
          </cell>
          <cell r="BO1400">
            <v>60911433</v>
          </cell>
          <cell r="BP1400" t="str">
            <v>---</v>
          </cell>
          <cell r="BQ1400">
            <v>1</v>
          </cell>
          <cell r="BR1400">
            <v>0</v>
          </cell>
          <cell r="BS1400">
            <v>0</v>
          </cell>
          <cell r="BT1400" t="str">
            <v>---</v>
          </cell>
          <cell r="BU1400" t="str">
            <v>---</v>
          </cell>
          <cell r="BV1400" t="str">
            <v>---</v>
          </cell>
          <cell r="BW1400" t="str">
            <v>---</v>
          </cell>
        </row>
        <row r="1401">
          <cell r="A1401" t="str">
            <v>LAM1460</v>
          </cell>
          <cell r="B1401" t="str">
            <v>Licencia ambiental</v>
          </cell>
          <cell r="C1401" t="str">
            <v>Línea 230 kv - Doña Juana - Miel y subestación San Felipe.</v>
          </cell>
          <cell r="D1401" t="str">
            <v xml:space="preserve">INTERCONEXIÓN ELÉCTRICA S.A. E.S.P. - ISA </v>
          </cell>
          <cell r="E1401" t="str">
            <v>Energia</v>
          </cell>
          <cell r="F1401" t="str">
            <v>LINEAS DE TRANSMISION ELECTRICA</v>
          </cell>
          <cell r="G1401" t="str">
            <v xml:space="preserve">Lineas de Transmisión </v>
          </cell>
          <cell r="H1401" t="str">
            <v>ANLA</v>
          </cell>
          <cell r="J1401" t="str">
            <v>OPERACIÓN</v>
          </cell>
          <cell r="K1401">
            <v>3</v>
          </cell>
          <cell r="L1401">
            <v>2551797</v>
          </cell>
          <cell r="M1401">
            <v>3782758.7962622941</v>
          </cell>
          <cell r="O1401" t="str">
            <v>DOCUMENTAL</v>
          </cell>
          <cell r="P1401" t="str">
            <v>Media</v>
          </cell>
          <cell r="Q1401" t="str">
            <v>---</v>
          </cell>
          <cell r="S1401" t="str">
            <v>---</v>
          </cell>
          <cell r="T1401">
            <v>0</v>
          </cell>
          <cell r="U1401" t="str">
            <v>---</v>
          </cell>
          <cell r="V1401" t="str">
            <v>ACTIVO</v>
          </cell>
          <cell r="W1401" t="str">
            <v>CORTOLIMA, CORPOCALDAS</v>
          </cell>
          <cell r="X1401" t="str">
            <v>Resolución otorga LA</v>
          </cell>
          <cell r="Y1401" t="str">
            <v>1005</v>
          </cell>
          <cell r="Z1401">
            <v>36805</v>
          </cell>
          <cell r="AA1401" t="str">
            <v>TOLIMA - CALDAS</v>
          </cell>
          <cell r="AB1401" t="str">
            <v>LA DORADA - SAMANA - MARIQUITA</v>
          </cell>
          <cell r="AC1401" t="str">
            <v>CENTRO Y EJE CAFETERO</v>
          </cell>
          <cell r="AD1401" t="str">
            <v>ANUAL</v>
          </cell>
          <cell r="AE1401">
            <v>12</v>
          </cell>
          <cell r="AF1401" t="str">
            <v>Operación</v>
          </cell>
          <cell r="AG1401" t="str">
            <v>Operación</v>
          </cell>
          <cell r="AH1401" t="str">
            <v>---</v>
          </cell>
          <cell r="AI1401" t="str">
            <v>---</v>
          </cell>
          <cell r="AJ1401" t="str">
            <v>---</v>
          </cell>
          <cell r="AK1401" t="str">
            <v>---</v>
          </cell>
          <cell r="AL1401">
            <v>1</v>
          </cell>
          <cell r="AM1401" t="str">
            <v>Si</v>
          </cell>
          <cell r="AN1401">
            <v>0</v>
          </cell>
          <cell r="AO1401">
            <v>0</v>
          </cell>
          <cell r="AP1401">
            <v>0</v>
          </cell>
          <cell r="AQ1401">
            <v>0</v>
          </cell>
          <cell r="AR1401">
            <v>1</v>
          </cell>
          <cell r="AS1401">
            <v>0</v>
          </cell>
          <cell r="AT1401">
            <v>0</v>
          </cell>
          <cell r="AU1401">
            <v>0</v>
          </cell>
          <cell r="AV1401">
            <v>0</v>
          </cell>
          <cell r="AW1401">
            <v>0</v>
          </cell>
          <cell r="AX1401">
            <v>0</v>
          </cell>
          <cell r="AY1401">
            <v>0</v>
          </cell>
          <cell r="AZ1401">
            <v>1</v>
          </cell>
          <cell r="BA1401">
            <v>1</v>
          </cell>
          <cell r="BB1401" t="str">
            <v>Seguimiento 2018</v>
          </cell>
          <cell r="BC1401" t="str">
            <v>N/A</v>
          </cell>
          <cell r="BD1401" t="str">
            <v>N/A</v>
          </cell>
          <cell r="BE1401" t="str">
            <v>N/A</v>
          </cell>
          <cell r="BF1401" t="str">
            <v>Auto</v>
          </cell>
          <cell r="BG1401">
            <v>6600</v>
          </cell>
          <cell r="BH1401">
            <v>43398</v>
          </cell>
          <cell r="BI1401" t="str">
            <v>Actualización de GDB y PC</v>
          </cell>
          <cell r="BJ1401" t="str">
            <v>---</v>
          </cell>
          <cell r="BK1401" t="str">
            <v>---</v>
          </cell>
          <cell r="BL1401" t="str">
            <v>---</v>
          </cell>
          <cell r="BM1401">
            <v>10358000</v>
          </cell>
          <cell r="BN1401" t="str">
            <v>VISITA</v>
          </cell>
          <cell r="BO1401">
            <v>61902086</v>
          </cell>
          <cell r="BP1401" t="str">
            <v>---</v>
          </cell>
          <cell r="BQ1401">
            <v>1</v>
          </cell>
          <cell r="BR1401">
            <v>0</v>
          </cell>
          <cell r="BS1401">
            <v>0</v>
          </cell>
          <cell r="BT1401" t="str">
            <v>---</v>
          </cell>
          <cell r="BU1401" t="str">
            <v>---</v>
          </cell>
          <cell r="BV1401" t="str">
            <v>---</v>
          </cell>
          <cell r="BW1401" t="str">
            <v>---</v>
          </cell>
        </row>
        <row r="1402">
          <cell r="A1402" t="str">
            <v>LAM1582</v>
          </cell>
          <cell r="B1402" t="str">
            <v>Licencia ambiental</v>
          </cell>
          <cell r="C1402" t="str">
            <v>APROVECHAMIENTO HIDROELÉCTRICO PORCE III,</v>
          </cell>
          <cell r="D1402" t="str">
            <v xml:space="preserve">EMPRESAS PÚBLICAS DE MEDELLÍN E.S.P. - EPM(Ok) </v>
          </cell>
          <cell r="E1402" t="str">
            <v>Energia</v>
          </cell>
          <cell r="F1402" t="str">
            <v>HIDROELÉCTRICA</v>
          </cell>
          <cell r="G1402" t="str">
            <v>Hidroeléctrica</v>
          </cell>
          <cell r="H1402" t="str">
            <v>ANLA</v>
          </cell>
          <cell r="J1402" t="str">
            <v>OPERACIÓN</v>
          </cell>
          <cell r="K1402">
            <v>5</v>
          </cell>
          <cell r="L1402">
            <v>4252995</v>
          </cell>
          <cell r="M1402">
            <v>5358000</v>
          </cell>
          <cell r="O1402" t="str">
            <v>CON VISITA</v>
          </cell>
          <cell r="P1402" t="str">
            <v>Alta</v>
          </cell>
          <cell r="Q1402" t="str">
            <v>---</v>
          </cell>
          <cell r="S1402" t="str">
            <v>---</v>
          </cell>
          <cell r="T1402">
            <v>2</v>
          </cell>
          <cell r="U1402" t="str">
            <v>---</v>
          </cell>
          <cell r="V1402" t="str">
            <v>ACTIVO</v>
          </cell>
          <cell r="W1402" t="str">
            <v>CORANTIOQUIA</v>
          </cell>
          <cell r="X1402" t="str">
            <v>Resolución otorga LA</v>
          </cell>
          <cell r="Y1402" t="str">
            <v>561</v>
          </cell>
          <cell r="Z1402">
            <v>37757</v>
          </cell>
          <cell r="AA1402" t="str">
            <v>ANTIOQUIA</v>
          </cell>
          <cell r="AB1402" t="str">
            <v>AMALFI - ANORI - GOMEZ PLATA - GUADALUPE</v>
          </cell>
          <cell r="AC1402" t="str">
            <v>CENTRO NORTE</v>
          </cell>
          <cell r="AD1402" t="str">
            <v>ANUAL</v>
          </cell>
          <cell r="AE1402">
            <v>12</v>
          </cell>
          <cell r="AF1402" t="str">
            <v>Operación</v>
          </cell>
          <cell r="AG1402" t="str">
            <v>Operación</v>
          </cell>
          <cell r="AH1402" t="str">
            <v>ANUAL</v>
          </cell>
          <cell r="AI1402">
            <v>43349</v>
          </cell>
          <cell r="AJ1402">
            <v>43349</v>
          </cell>
          <cell r="AK1402" t="str">
            <v>N/A</v>
          </cell>
          <cell r="AL1402">
            <v>4</v>
          </cell>
          <cell r="AM1402" t="str">
            <v>Si</v>
          </cell>
          <cell r="AN1402">
            <v>0</v>
          </cell>
          <cell r="AO1402">
            <v>0</v>
          </cell>
          <cell r="AP1402">
            <v>1</v>
          </cell>
          <cell r="AQ1402">
            <v>0</v>
          </cell>
          <cell r="AR1402">
            <v>1</v>
          </cell>
          <cell r="AS1402">
            <v>1</v>
          </cell>
          <cell r="AT1402">
            <v>1</v>
          </cell>
          <cell r="AU1402">
            <v>1</v>
          </cell>
          <cell r="AV1402">
            <v>1</v>
          </cell>
          <cell r="AW1402">
            <v>0</v>
          </cell>
          <cell r="AX1402">
            <v>1</v>
          </cell>
          <cell r="AY1402">
            <v>0</v>
          </cell>
          <cell r="AZ1402">
            <v>0</v>
          </cell>
          <cell r="BA1402">
            <v>1</v>
          </cell>
          <cell r="BB1402" t="str">
            <v>Seguimiento 2018</v>
          </cell>
          <cell r="BC1402" t="str">
            <v>N/A</v>
          </cell>
          <cell r="BD1402" t="str">
            <v>N/A</v>
          </cell>
          <cell r="BE1402" t="str">
            <v>N/A</v>
          </cell>
          <cell r="BF1402" t="str">
            <v>Auto</v>
          </cell>
          <cell r="BG1402">
            <v>5291</v>
          </cell>
          <cell r="BH1402">
            <v>43343</v>
          </cell>
          <cell r="BI1402" t="str">
            <v>Actualización de GDB y PC</v>
          </cell>
          <cell r="BJ1402" t="str">
            <v>---</v>
          </cell>
          <cell r="BK1402" t="str">
            <v>---</v>
          </cell>
          <cell r="BL1402">
            <v>81192600</v>
          </cell>
          <cell r="BM1402">
            <v>86064156</v>
          </cell>
          <cell r="BN1402" t="str">
            <v>VISITA</v>
          </cell>
          <cell r="BO1402">
            <v>81192600</v>
          </cell>
          <cell r="BP1402" t="str">
            <v>---</v>
          </cell>
          <cell r="BQ1402">
            <v>5</v>
          </cell>
          <cell r="BR1402">
            <v>4</v>
          </cell>
          <cell r="BS1402">
            <v>0</v>
          </cell>
          <cell r="BT1402" t="str">
            <v>---</v>
          </cell>
          <cell r="BU1402" t="str">
            <v>---</v>
          </cell>
          <cell r="BV1402" t="str">
            <v>---</v>
          </cell>
          <cell r="BW1402" t="str">
            <v>---</v>
          </cell>
        </row>
        <row r="1403">
          <cell r="A1403" t="str">
            <v>LAM1669</v>
          </cell>
          <cell r="B1403" t="str">
            <v>Licencia ambiental</v>
          </cell>
          <cell r="C1403" t="str">
            <v>CONSTRUCCIÓN VARIANTE EN TRAMO 15-TORRE 22 DEL SISTEMA DE TRANSMISIÓN A 230 KV-CORREDOR CENTRAL GUAVIO-CIRCO.</v>
          </cell>
          <cell r="D1403" t="str">
            <v xml:space="preserve">EMPRESA DE ENERGIA DE BOGOTÁ S.A. E.S.P. -GEB S.A. E.S.P. </v>
          </cell>
          <cell r="E1403" t="str">
            <v>Energia</v>
          </cell>
          <cell r="F1403" t="str">
            <v>LINEAS DE TRANSMISION ELECTRICA</v>
          </cell>
          <cell r="G1403" t="str">
            <v xml:space="preserve">Lineas de Transmisión </v>
          </cell>
          <cell r="H1403" t="str">
            <v>ANLA</v>
          </cell>
          <cell r="J1403" t="str">
            <v>OPERACIÓN</v>
          </cell>
          <cell r="K1403">
            <v>3</v>
          </cell>
          <cell r="L1403">
            <v>2551797</v>
          </cell>
          <cell r="M1403" t="str">
            <v>SOLO TERRESTRE</v>
          </cell>
          <cell r="O1403" t="str">
            <v>DOCUMENTAL</v>
          </cell>
          <cell r="P1403" t="str">
            <v>Media</v>
          </cell>
          <cell r="Q1403" t="str">
            <v>---</v>
          </cell>
          <cell r="S1403" t="str">
            <v>---</v>
          </cell>
          <cell r="T1403">
            <v>0</v>
          </cell>
          <cell r="U1403" t="str">
            <v>---</v>
          </cell>
          <cell r="V1403" t="str">
            <v>ACTIVO</v>
          </cell>
          <cell r="W1403" t="str">
            <v>CAR</v>
          </cell>
          <cell r="X1403" t="str">
            <v>Resolución establece PMA</v>
          </cell>
          <cell r="Y1403" t="str">
            <v>477</v>
          </cell>
          <cell r="Z1403">
            <v>36663</v>
          </cell>
          <cell r="AA1403" t="str">
            <v>CUNDINAMARCA</v>
          </cell>
          <cell r="AB1403" t="str">
            <v>GUASCA</v>
          </cell>
          <cell r="AC1403" t="str">
            <v>CENTRO Y EJE CAFETERO</v>
          </cell>
          <cell r="AD1403" t="str">
            <v>ANUAL</v>
          </cell>
          <cell r="AE1403">
            <v>12</v>
          </cell>
          <cell r="AF1403" t="str">
            <v>Operación</v>
          </cell>
          <cell r="AG1403" t="str">
            <v>Operación</v>
          </cell>
          <cell r="AH1403" t="str">
            <v>ANUAL</v>
          </cell>
          <cell r="AI1403">
            <v>43186</v>
          </cell>
          <cell r="AJ1403">
            <v>43186</v>
          </cell>
          <cell r="AK1403" t="str">
            <v>N/A</v>
          </cell>
          <cell r="AL1403">
            <v>5</v>
          </cell>
          <cell r="AM1403" t="str">
            <v>Si</v>
          </cell>
          <cell r="AN1403">
            <v>0</v>
          </cell>
          <cell r="AO1403">
            <v>0</v>
          </cell>
          <cell r="AP1403">
            <v>0</v>
          </cell>
          <cell r="AQ1403">
            <v>2</v>
          </cell>
          <cell r="AR1403">
            <v>2</v>
          </cell>
          <cell r="AS1403">
            <v>2</v>
          </cell>
          <cell r="AT1403">
            <v>1</v>
          </cell>
          <cell r="AU1403">
            <v>1</v>
          </cell>
          <cell r="AV1403">
            <v>0</v>
          </cell>
          <cell r="AW1403">
            <v>1</v>
          </cell>
          <cell r="AX1403">
            <v>0</v>
          </cell>
          <cell r="AY1403">
            <v>1</v>
          </cell>
          <cell r="AZ1403">
            <v>0</v>
          </cell>
          <cell r="BA1403">
            <v>1</v>
          </cell>
          <cell r="BB1403" t="str">
            <v>Seguimiento 2018</v>
          </cell>
          <cell r="BC1403">
            <v>43146</v>
          </cell>
          <cell r="BD1403">
            <v>852</v>
          </cell>
          <cell r="BE1403">
            <v>43165</v>
          </cell>
          <cell r="BF1403" t="str">
            <v>Auto</v>
          </cell>
          <cell r="BG1403">
            <v>3405</v>
          </cell>
          <cell r="BH1403">
            <v>43278</v>
          </cell>
          <cell r="BI1403" t="str">
            <v>Control y Seguimiento</v>
          </cell>
          <cell r="BJ1403" t="str">
            <v>VISITA</v>
          </cell>
          <cell r="BK1403">
            <v>7</v>
          </cell>
          <cell r="BL1403">
            <v>62304000</v>
          </cell>
          <cell r="BM1403">
            <v>10358000</v>
          </cell>
          <cell r="BN1403" t="str">
            <v>---</v>
          </cell>
          <cell r="BO1403" t="str">
            <v>---</v>
          </cell>
          <cell r="BP1403" t="str">
            <v>NO</v>
          </cell>
          <cell r="BQ1403">
            <v>1</v>
          </cell>
          <cell r="BR1403">
            <v>0</v>
          </cell>
          <cell r="BS1403">
            <v>0</v>
          </cell>
          <cell r="BT1403" t="str">
            <v>---</v>
          </cell>
          <cell r="BU1403" t="str">
            <v>---</v>
          </cell>
          <cell r="BV1403" t="str">
            <v>---</v>
          </cell>
          <cell r="BW1403" t="str">
            <v>---</v>
          </cell>
        </row>
        <row r="1404">
          <cell r="A1404" t="str">
            <v>LAM1714</v>
          </cell>
          <cell r="B1404" t="str">
            <v>Licencia ambiental</v>
          </cell>
          <cell r="C1404" t="str">
            <v>Línea de transmisión a 230 kv. Primavera - Playas.</v>
          </cell>
          <cell r="D1404" t="str">
            <v xml:space="preserve">INTERCONEXIÓN ELÉCTRICA S.A. E.S.P. - ISA </v>
          </cell>
          <cell r="E1404" t="str">
            <v>Energia</v>
          </cell>
          <cell r="F1404" t="str">
            <v>LINEAS DE TRANSMISION ELECTRICA</v>
          </cell>
          <cell r="G1404" t="str">
            <v xml:space="preserve">Lineas de Transmisión </v>
          </cell>
          <cell r="H1404" t="str">
            <v>ANLA</v>
          </cell>
          <cell r="J1404" t="str">
            <v>OPERACIÓN</v>
          </cell>
          <cell r="K1404">
            <v>3</v>
          </cell>
          <cell r="L1404">
            <v>2551797</v>
          </cell>
          <cell r="M1404">
            <v>5358000</v>
          </cell>
          <cell r="O1404" t="str">
            <v>DOCUMENTAL</v>
          </cell>
          <cell r="P1404" t="str">
            <v>Media</v>
          </cell>
          <cell r="Q1404" t="str">
            <v>---</v>
          </cell>
          <cell r="S1404" t="str">
            <v>---</v>
          </cell>
          <cell r="T1404">
            <v>0</v>
          </cell>
          <cell r="U1404" t="str">
            <v>---</v>
          </cell>
          <cell r="V1404" t="str">
            <v>ACTIVO</v>
          </cell>
          <cell r="W1404" t="str">
            <v>CORANTIOQUIA</v>
          </cell>
          <cell r="X1404" t="str">
            <v>Resolución otorga LA</v>
          </cell>
          <cell r="Y1404">
            <v>705</v>
          </cell>
          <cell r="Z1404">
            <v>36006</v>
          </cell>
          <cell r="AA1404" t="str">
            <v>ANTIOQUIA</v>
          </cell>
          <cell r="AB1404" t="str">
            <v>CARACOLI - PUERTO BERRIO - SAN CARLOS - CIMITARRA</v>
          </cell>
          <cell r="AC1404" t="str">
            <v>CENTRO NORTE</v>
          </cell>
          <cell r="AD1404" t="str">
            <v>ANUAL</v>
          </cell>
          <cell r="AE1404">
            <v>12</v>
          </cell>
          <cell r="AF1404" t="str">
            <v>Operación</v>
          </cell>
          <cell r="AG1404" t="str">
            <v>Operación</v>
          </cell>
          <cell r="AH1404" t="str">
            <v>ANUAL</v>
          </cell>
          <cell r="AI1404">
            <v>43224</v>
          </cell>
          <cell r="AJ1404">
            <v>43224</v>
          </cell>
          <cell r="AK1404" t="str">
            <v>N/A</v>
          </cell>
          <cell r="AL1404">
            <v>4</v>
          </cell>
          <cell r="AM1404" t="str">
            <v>Si</v>
          </cell>
          <cell r="AN1404">
            <v>0</v>
          </cell>
          <cell r="AO1404">
            <v>0</v>
          </cell>
          <cell r="AP1404">
            <v>1</v>
          </cell>
          <cell r="AQ1404">
            <v>1</v>
          </cell>
          <cell r="AR1404">
            <v>0</v>
          </cell>
          <cell r="AS1404">
            <v>0</v>
          </cell>
          <cell r="AT1404">
            <v>0</v>
          </cell>
          <cell r="AU1404">
            <v>0</v>
          </cell>
          <cell r="AV1404">
            <v>1</v>
          </cell>
          <cell r="AW1404">
            <v>0</v>
          </cell>
          <cell r="AX1404">
            <v>1</v>
          </cell>
          <cell r="AY1404">
            <v>0</v>
          </cell>
          <cell r="AZ1404">
            <v>1</v>
          </cell>
          <cell r="BA1404">
            <v>1</v>
          </cell>
          <cell r="BB1404" t="str">
            <v>Seguimiento 2018</v>
          </cell>
          <cell r="BC1404">
            <v>43181</v>
          </cell>
          <cell r="BD1404">
            <v>3334</v>
          </cell>
          <cell r="BE1404">
            <v>43277</v>
          </cell>
          <cell r="BF1404" t="str">
            <v>Auto</v>
          </cell>
          <cell r="BG1404">
            <v>4216</v>
          </cell>
          <cell r="BH1404">
            <v>43307</v>
          </cell>
          <cell r="BI1404" t="str">
            <v>Control y Seguimiento</v>
          </cell>
          <cell r="BJ1404" t="str">
            <v>VISITA</v>
          </cell>
          <cell r="BK1404">
            <v>7</v>
          </cell>
          <cell r="BL1404">
            <v>63284000</v>
          </cell>
          <cell r="BM1404">
            <v>10358000</v>
          </cell>
          <cell r="BN1404" t="str">
            <v>VISITA</v>
          </cell>
          <cell r="BO1404">
            <v>60420195</v>
          </cell>
          <cell r="BP1404" t="str">
            <v>NO</v>
          </cell>
          <cell r="BQ1404">
            <v>1</v>
          </cell>
          <cell r="BR1404">
            <v>1</v>
          </cell>
          <cell r="BS1404">
            <v>0</v>
          </cell>
          <cell r="BT1404" t="str">
            <v>---</v>
          </cell>
          <cell r="BU1404" t="str">
            <v>---</v>
          </cell>
          <cell r="BV1404" t="str">
            <v>---</v>
          </cell>
          <cell r="BW1404" t="str">
            <v>---</v>
          </cell>
        </row>
        <row r="1405">
          <cell r="A1405" t="str">
            <v>LAM1725</v>
          </cell>
          <cell r="B1405" t="str">
            <v>Licencia ambiental</v>
          </cell>
          <cell r="C1405" t="str">
            <v>Compensación capacitiva de la subestación San Bernardino a 230 kv.</v>
          </cell>
          <cell r="D1405" t="str">
            <v xml:space="preserve">INTERCONEXIÓN ELÉCTRICA S.A. E.S.P. - ISA </v>
          </cell>
          <cell r="E1405" t="str">
            <v>Energia</v>
          </cell>
          <cell r="F1405" t="str">
            <v>SUBESTACIÓN</v>
          </cell>
          <cell r="G1405" t="str">
            <v>Subestación</v>
          </cell>
          <cell r="H1405" t="str">
            <v>ANLA</v>
          </cell>
          <cell r="J1405" t="str">
            <v>OPERACIÓN</v>
          </cell>
          <cell r="K1405">
            <v>3</v>
          </cell>
          <cell r="L1405">
            <v>2551797</v>
          </cell>
          <cell r="M1405">
            <v>5699885.0811428577</v>
          </cell>
          <cell r="O1405" t="str">
            <v>DOCUMENTAL</v>
          </cell>
          <cell r="P1405" t="str">
            <v>Media</v>
          </cell>
          <cell r="Q1405" t="str">
            <v>---</v>
          </cell>
          <cell r="S1405" t="str">
            <v>---</v>
          </cell>
          <cell r="T1405">
            <v>0</v>
          </cell>
          <cell r="U1405" t="str">
            <v>---</v>
          </cell>
          <cell r="V1405" t="str">
            <v>ACTIVO</v>
          </cell>
          <cell r="W1405" t="str">
            <v>CRC</v>
          </cell>
          <cell r="X1405" t="str">
            <v>Auto acogió Decreto 883 de 1997</v>
          </cell>
          <cell r="Y1405">
            <v>244</v>
          </cell>
          <cell r="Z1405">
            <v>35893</v>
          </cell>
          <cell r="AA1405" t="str">
            <v>CAUCA</v>
          </cell>
          <cell r="AB1405" t="str">
            <v>POPAYAN</v>
          </cell>
          <cell r="AC1405" t="str">
            <v>AMAZONIA Y PACIFICO</v>
          </cell>
          <cell r="AD1405" t="str">
            <v>ANUAL</v>
          </cell>
          <cell r="AE1405">
            <v>12</v>
          </cell>
          <cell r="AF1405" t="str">
            <v>Operación</v>
          </cell>
          <cell r="AG1405" t="str">
            <v>Operación</v>
          </cell>
          <cell r="AH1405" t="str">
            <v>ANUAL</v>
          </cell>
          <cell r="AI1405">
            <v>43305</v>
          </cell>
          <cell r="AJ1405">
            <v>43305</v>
          </cell>
          <cell r="AK1405" t="str">
            <v>N/A</v>
          </cell>
          <cell r="AL1405">
            <v>2</v>
          </cell>
          <cell r="AM1405" t="str">
            <v>Si</v>
          </cell>
          <cell r="AN1405">
            <v>0</v>
          </cell>
          <cell r="AO1405">
            <v>0</v>
          </cell>
          <cell r="AP1405">
            <v>1</v>
          </cell>
          <cell r="AQ1405">
            <v>0</v>
          </cell>
          <cell r="AR1405">
            <v>1</v>
          </cell>
          <cell r="AS1405">
            <v>0</v>
          </cell>
          <cell r="AT1405">
            <v>0</v>
          </cell>
          <cell r="AU1405">
            <v>0</v>
          </cell>
          <cell r="AV1405">
            <v>0</v>
          </cell>
          <cell r="AW1405">
            <v>0</v>
          </cell>
          <cell r="AX1405">
            <v>1</v>
          </cell>
          <cell r="AY1405">
            <v>0</v>
          </cell>
          <cell r="AZ1405">
            <v>0</v>
          </cell>
          <cell r="BA1405">
            <v>1</v>
          </cell>
          <cell r="BB1405" t="str">
            <v>Seguimiento 2015</v>
          </cell>
          <cell r="BC1405">
            <v>43320</v>
          </cell>
          <cell r="BD1405">
            <v>5034</v>
          </cell>
          <cell r="BE1405">
            <v>43343</v>
          </cell>
          <cell r="BJ1405" t="str">
            <v>VISITA</v>
          </cell>
          <cell r="BK1405">
            <v>7</v>
          </cell>
          <cell r="BL1405">
            <v>62553000</v>
          </cell>
          <cell r="BM1405">
            <v>10358000</v>
          </cell>
          <cell r="BN1405" t="str">
            <v>---</v>
          </cell>
          <cell r="BO1405" t="str">
            <v>---</v>
          </cell>
          <cell r="BP1405" t="str">
            <v>NO</v>
          </cell>
          <cell r="BQ1405">
            <v>1</v>
          </cell>
          <cell r="BR1405">
            <v>0</v>
          </cell>
          <cell r="BS1405">
            <v>0</v>
          </cell>
          <cell r="BT1405" t="str">
            <v>---</v>
          </cell>
          <cell r="BU1405" t="str">
            <v>---</v>
          </cell>
          <cell r="BV1405" t="str">
            <v>---</v>
          </cell>
          <cell r="BW1405" t="str">
            <v>---</v>
          </cell>
        </row>
        <row r="1406">
          <cell r="A1406" t="str">
            <v>LAM1749</v>
          </cell>
          <cell r="B1406" t="str">
            <v>Licencia ambiental</v>
          </cell>
          <cell r="C1406" t="str">
            <v>Línea de transmisión a 230 Kv Pasto – Quito tramo Colombia.</v>
          </cell>
          <cell r="D1406" t="str">
            <v xml:space="preserve">INTERCONEXIÓN ELÉCTRICA S.A. E.S.P. - ISA </v>
          </cell>
          <cell r="E1406" t="str">
            <v>Energia</v>
          </cell>
          <cell r="F1406" t="str">
            <v>LINEAS DE TRANSMISION ELECTRICA</v>
          </cell>
          <cell r="G1406" t="str">
            <v xml:space="preserve">Lineas de Transmisión </v>
          </cell>
          <cell r="H1406" t="str">
            <v>ANLA</v>
          </cell>
          <cell r="J1406" t="str">
            <v>OPERACIÓN</v>
          </cell>
          <cell r="K1406">
            <v>3</v>
          </cell>
          <cell r="L1406">
            <v>2551797</v>
          </cell>
          <cell r="M1406">
            <v>5802193.5545454547</v>
          </cell>
          <cell r="O1406" t="str">
            <v>DOCUMENTAL</v>
          </cell>
          <cell r="P1406" t="str">
            <v>Media</v>
          </cell>
          <cell r="Q1406" t="str">
            <v>---</v>
          </cell>
          <cell r="S1406" t="str">
            <v>---</v>
          </cell>
          <cell r="T1406">
            <v>0</v>
          </cell>
          <cell r="U1406" t="str">
            <v>---</v>
          </cell>
          <cell r="V1406" t="str">
            <v>ACTIVO</v>
          </cell>
          <cell r="W1406" t="str">
            <v>CORPONARIÑO</v>
          </cell>
          <cell r="X1406" t="str">
            <v>Resolución otorga LA</v>
          </cell>
          <cell r="Y1406" t="str">
            <v>287</v>
          </cell>
          <cell r="Z1406">
            <v>37350</v>
          </cell>
          <cell r="AA1406" t="str">
            <v>NARIÑO</v>
          </cell>
          <cell r="AB1406" t="str">
            <v>SAN JUAN DE PASTO - BELEN - IPIALES - SAPUYES - TUQUERRES</v>
          </cell>
          <cell r="AC1406" t="str">
            <v>AMAZONIA Y PACIFICO</v>
          </cell>
          <cell r="AD1406" t="str">
            <v>ANUAL</v>
          </cell>
          <cell r="AE1406">
            <v>12</v>
          </cell>
          <cell r="AF1406" t="str">
            <v>Operación</v>
          </cell>
          <cell r="AG1406" t="str">
            <v>Operación</v>
          </cell>
          <cell r="AH1406" t="str">
            <v>ANUAL</v>
          </cell>
          <cell r="AI1406">
            <v>43217</v>
          </cell>
          <cell r="AJ1406">
            <v>43217</v>
          </cell>
          <cell r="AK1406" t="str">
            <v>N/A</v>
          </cell>
          <cell r="AL1406">
            <v>5</v>
          </cell>
          <cell r="AM1406" t="str">
            <v>Si</v>
          </cell>
          <cell r="AN1406">
            <v>0</v>
          </cell>
          <cell r="AO1406">
            <v>0</v>
          </cell>
          <cell r="AP1406">
            <v>0</v>
          </cell>
          <cell r="AQ1406">
            <v>1</v>
          </cell>
          <cell r="AR1406">
            <v>0</v>
          </cell>
          <cell r="AS1406">
            <v>0</v>
          </cell>
          <cell r="AT1406">
            <v>1</v>
          </cell>
          <cell r="AU1406">
            <v>0</v>
          </cell>
          <cell r="AV1406">
            <v>0</v>
          </cell>
          <cell r="AW1406">
            <v>0</v>
          </cell>
          <cell r="AX1406">
            <v>1</v>
          </cell>
          <cell r="AY1406">
            <v>1</v>
          </cell>
          <cell r="AZ1406">
            <v>1</v>
          </cell>
          <cell r="BA1406">
            <v>1</v>
          </cell>
          <cell r="BB1406" t="str">
            <v>Seguimiento 2018</v>
          </cell>
          <cell r="BC1406">
            <v>43238</v>
          </cell>
          <cell r="BD1406">
            <v>4202</v>
          </cell>
          <cell r="BE1406">
            <v>43312</v>
          </cell>
          <cell r="BF1406" t="str">
            <v>Auto</v>
          </cell>
          <cell r="BG1406">
            <v>4731</v>
          </cell>
          <cell r="BH1406">
            <v>43322</v>
          </cell>
          <cell r="BI1406" t="str">
            <v>Control y Seguimiento</v>
          </cell>
          <cell r="BJ1406" t="str">
            <v>VISITA</v>
          </cell>
          <cell r="BK1406">
            <v>7</v>
          </cell>
          <cell r="BL1406">
            <v>64286000</v>
          </cell>
          <cell r="BM1406">
            <v>10358000</v>
          </cell>
          <cell r="BN1406" t="str">
            <v>VISITA</v>
          </cell>
          <cell r="BO1406">
            <v>64074471</v>
          </cell>
          <cell r="BP1406" t="str">
            <v>NO</v>
          </cell>
          <cell r="BQ1406">
            <v>0</v>
          </cell>
          <cell r="BR1406">
            <v>1</v>
          </cell>
          <cell r="BS1406">
            <v>0</v>
          </cell>
          <cell r="BT1406" t="str">
            <v>---</v>
          </cell>
          <cell r="BU1406" t="str">
            <v>---</v>
          </cell>
          <cell r="BV1406" t="str">
            <v>---</v>
          </cell>
          <cell r="BW1406" t="str">
            <v>---</v>
          </cell>
        </row>
        <row r="1407">
          <cell r="A1407" t="str">
            <v>LAM1810</v>
          </cell>
          <cell r="B1407" t="str">
            <v>Licencia ambiental</v>
          </cell>
          <cell r="C1407" t="str">
            <v>AMPLIACION SUBESTACION SABANALARGA . - DEMA, Y AMPLIACION SUBESTACION NUEVA BARRANQUILLA A 220 KV - DEMA</v>
          </cell>
          <cell r="D1407" t="str">
            <v xml:space="preserve">TRANSELCA S.A. E.S.P. </v>
          </cell>
          <cell r="E1407" t="str">
            <v>Energia</v>
          </cell>
          <cell r="F1407" t="str">
            <v>SUBESTACIÓN</v>
          </cell>
          <cell r="G1407" t="str">
            <v>Subestación</v>
          </cell>
          <cell r="H1407" t="str">
            <v>ANLA</v>
          </cell>
          <cell r="J1407" t="str">
            <v>OPERACIÓN</v>
          </cell>
          <cell r="K1407">
            <v>3</v>
          </cell>
          <cell r="L1407">
            <v>2551797</v>
          </cell>
          <cell r="M1407">
            <v>3912623.1308571417</v>
          </cell>
          <cell r="O1407" t="str">
            <v>DOCUMENTAL</v>
          </cell>
          <cell r="P1407" t="str">
            <v>Media</v>
          </cell>
          <cell r="Q1407" t="str">
            <v>---</v>
          </cell>
          <cell r="S1407" t="str">
            <v>---</v>
          </cell>
          <cell r="T1407">
            <v>0</v>
          </cell>
          <cell r="U1407" t="str">
            <v>---</v>
          </cell>
          <cell r="V1407" t="str">
            <v>ACTIVO</v>
          </cell>
          <cell r="W1407" t="str">
            <v>CRA</v>
          </cell>
          <cell r="X1407" t="str">
            <v>Resolución otorga LA</v>
          </cell>
          <cell r="Y1407">
            <v>1234</v>
          </cell>
          <cell r="Z1407">
            <v>36143</v>
          </cell>
          <cell r="AA1407" t="str">
            <v>ATLANTICO</v>
          </cell>
          <cell r="AB1407" t="str">
            <v>BARRANQUILLA - SABANALARGA</v>
          </cell>
          <cell r="AC1407" t="str">
            <v>CARIBE CONTINENTAL E INSULAR</v>
          </cell>
          <cell r="AD1407" t="str">
            <v>ANUAL</v>
          </cell>
          <cell r="AE1407">
            <v>12</v>
          </cell>
          <cell r="AF1407" t="str">
            <v>Operación</v>
          </cell>
          <cell r="AG1407" t="str">
            <v>Operación</v>
          </cell>
          <cell r="AH1407" t="str">
            <v>---</v>
          </cell>
          <cell r="AI1407" t="str">
            <v>---</v>
          </cell>
          <cell r="AJ1407" t="str">
            <v>---</v>
          </cell>
          <cell r="AK1407" t="str">
            <v>---</v>
          </cell>
          <cell r="AL1407">
            <v>3</v>
          </cell>
          <cell r="AM1407" t="str">
            <v>Si</v>
          </cell>
          <cell r="AN1407">
            <v>0</v>
          </cell>
          <cell r="AO1407">
            <v>0</v>
          </cell>
          <cell r="AP1407">
            <v>1</v>
          </cell>
          <cell r="AQ1407">
            <v>0</v>
          </cell>
          <cell r="AR1407">
            <v>0</v>
          </cell>
          <cell r="AS1407">
            <v>1</v>
          </cell>
          <cell r="AT1407">
            <v>0</v>
          </cell>
          <cell r="AU1407">
            <v>1</v>
          </cell>
          <cell r="AV1407">
            <v>0</v>
          </cell>
          <cell r="AW1407">
            <v>0</v>
          </cell>
          <cell r="AX1407">
            <v>1</v>
          </cell>
          <cell r="AY1407">
            <v>0</v>
          </cell>
          <cell r="AZ1407">
            <v>1</v>
          </cell>
          <cell r="BA1407">
            <v>1</v>
          </cell>
          <cell r="BB1407" t="str">
            <v>Seguimiento 2018</v>
          </cell>
          <cell r="BC1407" t="str">
            <v>N/A</v>
          </cell>
          <cell r="BD1407" t="str">
            <v>N/A</v>
          </cell>
          <cell r="BE1407" t="str">
            <v>N/A</v>
          </cell>
          <cell r="BF1407" t="str">
            <v>Auto</v>
          </cell>
          <cell r="BG1407">
            <v>6599</v>
          </cell>
          <cell r="BH1407">
            <v>43398</v>
          </cell>
          <cell r="BI1407" t="str">
            <v>Actualización de GDB y PC</v>
          </cell>
          <cell r="BJ1407" t="str">
            <v>---</v>
          </cell>
          <cell r="BK1407" t="str">
            <v>---</v>
          </cell>
          <cell r="BL1407" t="str">
            <v>---</v>
          </cell>
          <cell r="BM1407">
            <v>10358000</v>
          </cell>
          <cell r="BN1407" t="str">
            <v>VISITA</v>
          </cell>
          <cell r="BO1407">
            <v>72028145</v>
          </cell>
          <cell r="BP1407" t="str">
            <v>---</v>
          </cell>
          <cell r="BQ1407">
            <v>0</v>
          </cell>
          <cell r="BR1407">
            <v>1</v>
          </cell>
          <cell r="BS1407">
            <v>0</v>
          </cell>
          <cell r="BT1407" t="str">
            <v>---</v>
          </cell>
          <cell r="BU1407" t="str">
            <v>---</v>
          </cell>
          <cell r="BV1407" t="str">
            <v>---</v>
          </cell>
          <cell r="BW1407" t="str">
            <v>---</v>
          </cell>
        </row>
        <row r="1408">
          <cell r="A1408" t="str">
            <v>LAM1872</v>
          </cell>
          <cell r="B1408" t="str">
            <v>Licencia ambiental</v>
          </cell>
          <cell r="C1408" t="str">
            <v>Proyecto térmico mamonal 3.</v>
          </cell>
          <cell r="D1408" t="str">
            <v xml:space="preserve">TERMOCANDELARIA S.A  E.S.P. </v>
          </cell>
          <cell r="E1408" t="str">
            <v>Energia</v>
          </cell>
          <cell r="F1408" t="str">
            <v>TERMOÉLECTRICA</v>
          </cell>
          <cell r="G1408" t="str">
            <v>Termoélectrica</v>
          </cell>
          <cell r="H1408" t="str">
            <v>ANLA</v>
          </cell>
          <cell r="J1408" t="str">
            <v>OPERACIÓN</v>
          </cell>
          <cell r="K1408">
            <v>2</v>
          </cell>
          <cell r="L1408">
            <v>1701198</v>
          </cell>
          <cell r="M1408">
            <v>4341442.2564705899</v>
          </cell>
          <cell r="O1408" t="str">
            <v>CON VISITA</v>
          </cell>
          <cell r="P1408" t="str">
            <v>Alta</v>
          </cell>
          <cell r="Q1408" t="str">
            <v>---</v>
          </cell>
          <cell r="S1408" t="str">
            <v>---</v>
          </cell>
          <cell r="T1408">
            <v>0</v>
          </cell>
          <cell r="U1408" t="str">
            <v>---</v>
          </cell>
          <cell r="V1408" t="str">
            <v>ACTIVO</v>
          </cell>
          <cell r="W1408" t="str">
            <v>CARDIQUE</v>
          </cell>
          <cell r="X1408" t="str">
            <v>Resolución otorga LA</v>
          </cell>
          <cell r="Y1408">
            <v>507</v>
          </cell>
          <cell r="Z1408">
            <v>35283</v>
          </cell>
          <cell r="AA1408" t="str">
            <v>BOLIVAR</v>
          </cell>
          <cell r="AB1408" t="str">
            <v>CARTAGENA</v>
          </cell>
          <cell r="AC1408" t="str">
            <v>CARIBE CONTINENTAL E INSULAR</v>
          </cell>
          <cell r="AD1408" t="str">
            <v>ANUAL</v>
          </cell>
          <cell r="AE1408">
            <v>12</v>
          </cell>
          <cell r="AF1408" t="str">
            <v>Operación</v>
          </cell>
          <cell r="AG1408" t="str">
            <v>Operación</v>
          </cell>
          <cell r="AH1408" t="str">
            <v>---</v>
          </cell>
          <cell r="AI1408" t="str">
            <v>---</v>
          </cell>
          <cell r="AJ1408" t="str">
            <v>---</v>
          </cell>
          <cell r="AK1408" t="str">
            <v>---</v>
          </cell>
          <cell r="AL1408">
            <v>5</v>
          </cell>
          <cell r="AM1408" t="str">
            <v>Si</v>
          </cell>
          <cell r="AN1408">
            <v>0</v>
          </cell>
          <cell r="AO1408">
            <v>0</v>
          </cell>
          <cell r="AP1408">
            <v>1</v>
          </cell>
          <cell r="AQ1408">
            <v>0</v>
          </cell>
          <cell r="AR1408">
            <v>1</v>
          </cell>
          <cell r="AS1408">
            <v>1</v>
          </cell>
          <cell r="AT1408">
            <v>1</v>
          </cell>
          <cell r="AU1408">
            <v>1</v>
          </cell>
          <cell r="AV1408">
            <v>0</v>
          </cell>
          <cell r="AW1408">
            <v>0</v>
          </cell>
          <cell r="AX1408">
            <v>1</v>
          </cell>
          <cell r="AY1408">
            <v>1</v>
          </cell>
          <cell r="AZ1408">
            <v>1</v>
          </cell>
          <cell r="BA1408">
            <v>1</v>
          </cell>
          <cell r="BB1408" t="str">
            <v>Seguimiento 2018</v>
          </cell>
          <cell r="BC1408" t="str">
            <v>N/A</v>
          </cell>
          <cell r="BD1408" t="str">
            <v>N/A</v>
          </cell>
          <cell r="BE1408" t="str">
            <v>N/A</v>
          </cell>
          <cell r="BF1408" t="str">
            <v>Auto</v>
          </cell>
          <cell r="BG1408">
            <v>5085</v>
          </cell>
          <cell r="BH1408">
            <v>43339</v>
          </cell>
          <cell r="BI1408" t="str">
            <v>Actualización de GDB y PC</v>
          </cell>
          <cell r="BM1408">
            <v>82947269.459999993</v>
          </cell>
          <cell r="BN1408" t="str">
            <v>VISITA</v>
          </cell>
          <cell r="BO1408">
            <v>78252141</v>
          </cell>
          <cell r="BP1408" t="str">
            <v>NO</v>
          </cell>
          <cell r="BQ1408">
            <v>3</v>
          </cell>
          <cell r="BR1408">
            <v>0</v>
          </cell>
          <cell r="BS1408">
            <v>0</v>
          </cell>
          <cell r="BT1408" t="str">
            <v>---</v>
          </cell>
          <cell r="BU1408" t="str">
            <v>---</v>
          </cell>
          <cell r="BV1408" t="str">
            <v>---</v>
          </cell>
          <cell r="BW1408" t="str">
            <v>---</v>
          </cell>
        </row>
        <row r="1409">
          <cell r="A1409" t="str">
            <v>LAM1925</v>
          </cell>
          <cell r="B1409" t="str">
            <v>Licencia ambiental</v>
          </cell>
          <cell r="C1409" t="str">
            <v>SUBESTACIÓN  NUEVA BARRANQUILLA</v>
          </cell>
          <cell r="D1409" t="str">
            <v xml:space="preserve">TRANSELCA S.A. E.S.P. </v>
          </cell>
          <cell r="E1409" t="str">
            <v>Energia</v>
          </cell>
          <cell r="F1409" t="str">
            <v>SUBESTACIÓN</v>
          </cell>
          <cell r="G1409" t="str">
            <v>Subestación</v>
          </cell>
          <cell r="H1409" t="str">
            <v>ANLA</v>
          </cell>
          <cell r="J1409" t="str">
            <v>OPERACIÓN</v>
          </cell>
          <cell r="K1409">
            <v>3</v>
          </cell>
          <cell r="L1409">
            <v>2551797</v>
          </cell>
          <cell r="M1409">
            <v>3912623.1308571417</v>
          </cell>
          <cell r="O1409" t="str">
            <v>DOCUMENTAL</v>
          </cell>
          <cell r="P1409" t="str">
            <v>Media</v>
          </cell>
          <cell r="Q1409" t="str">
            <v>---</v>
          </cell>
          <cell r="S1409" t="str">
            <v>---</v>
          </cell>
          <cell r="T1409">
            <v>0</v>
          </cell>
          <cell r="U1409" t="str">
            <v>---</v>
          </cell>
          <cell r="V1409" t="str">
            <v>ACTIVO</v>
          </cell>
          <cell r="W1409" t="str">
            <v>CRA</v>
          </cell>
          <cell r="X1409" t="str">
            <v>Resolución establece PMA</v>
          </cell>
          <cell r="Y1409" t="str">
            <v>183</v>
          </cell>
          <cell r="Z1409">
            <v>38394</v>
          </cell>
          <cell r="AA1409" t="str">
            <v>ATLANTICO</v>
          </cell>
          <cell r="AB1409" t="str">
            <v>BARRANQUILLA</v>
          </cell>
          <cell r="AC1409" t="str">
            <v>CARIBE CONTINENTAL E INSULAR</v>
          </cell>
          <cell r="AD1409" t="str">
            <v>ANUAL</v>
          </cell>
          <cell r="AE1409">
            <v>12</v>
          </cell>
          <cell r="AF1409" t="str">
            <v>Operación</v>
          </cell>
          <cell r="AG1409" t="str">
            <v>Operación</v>
          </cell>
          <cell r="AH1409" t="str">
            <v>ANUAL</v>
          </cell>
          <cell r="AI1409" t="str">
            <v>Tres primeros msese de año</v>
          </cell>
          <cell r="AJ1409" t="str">
            <v>---</v>
          </cell>
          <cell r="AK1409" t="str">
            <v>N/A</v>
          </cell>
          <cell r="AL1409">
            <v>3</v>
          </cell>
          <cell r="AM1409" t="str">
            <v>Si</v>
          </cell>
          <cell r="AN1409">
            <v>0</v>
          </cell>
          <cell r="AO1409">
            <v>0</v>
          </cell>
          <cell r="AP1409">
            <v>1</v>
          </cell>
          <cell r="AQ1409">
            <v>0</v>
          </cell>
          <cell r="AR1409">
            <v>0</v>
          </cell>
          <cell r="AS1409">
            <v>1</v>
          </cell>
          <cell r="AT1409">
            <v>0</v>
          </cell>
          <cell r="AU1409">
            <v>0</v>
          </cell>
          <cell r="AV1409">
            <v>0</v>
          </cell>
          <cell r="AW1409">
            <v>0</v>
          </cell>
          <cell r="AX1409">
            <v>0</v>
          </cell>
          <cell r="AY1409">
            <v>1</v>
          </cell>
          <cell r="AZ1409">
            <v>1</v>
          </cell>
          <cell r="BA1409">
            <v>1</v>
          </cell>
          <cell r="BB1409" t="str">
            <v>Seguimiento 2018</v>
          </cell>
          <cell r="BC1409">
            <v>43245</v>
          </cell>
          <cell r="BD1409">
            <v>3869</v>
          </cell>
          <cell r="BE1409">
            <v>43304</v>
          </cell>
          <cell r="BF1409" t="str">
            <v>Auto</v>
          </cell>
          <cell r="BG1409">
            <v>4523</v>
          </cell>
          <cell r="BH1409">
            <v>43314</v>
          </cell>
          <cell r="BI1409" t="str">
            <v>Control y Seguimiento</v>
          </cell>
          <cell r="BJ1409" t="str">
            <v>VISITA</v>
          </cell>
          <cell r="BK1409">
            <v>7</v>
          </cell>
          <cell r="BL1409">
            <v>62154000</v>
          </cell>
          <cell r="BM1409">
            <v>10358000</v>
          </cell>
          <cell r="BN1409" t="str">
            <v>VISITA</v>
          </cell>
          <cell r="BO1409">
            <v>58192400</v>
          </cell>
          <cell r="BP1409" t="str">
            <v>SI</v>
          </cell>
          <cell r="BQ1409" t="str">
            <v>---</v>
          </cell>
          <cell r="BR1409" t="str">
            <v>---</v>
          </cell>
          <cell r="BS1409" t="str">
            <v>---</v>
          </cell>
          <cell r="BT1409" t="str">
            <v>---</v>
          </cell>
          <cell r="BU1409" t="str">
            <v>---</v>
          </cell>
          <cell r="BV1409" t="str">
            <v>---</v>
          </cell>
          <cell r="BW1409" t="str">
            <v>---</v>
          </cell>
        </row>
        <row r="1410">
          <cell r="A1410" t="str">
            <v>LAM2048</v>
          </cell>
          <cell r="B1410" t="str">
            <v>Licencia ambiental</v>
          </cell>
          <cell r="C1410" t="str">
            <v>Línea de Transmisión a 230 kw Corredor Sur y Sistema Bogotá”,</v>
          </cell>
          <cell r="D1410" t="str">
            <v xml:space="preserve">EMPRESA DE ENERGIA DE BOGOTÁ S.A. E.S.P. -GEB S.A. E.S.P. </v>
          </cell>
          <cell r="E1410" t="str">
            <v>Energia</v>
          </cell>
          <cell r="F1410" t="str">
            <v>LINEAS DE TRANSMISION ELECTRICA</v>
          </cell>
          <cell r="G1410" t="str">
            <v xml:space="preserve">Lineas de Transmisión </v>
          </cell>
          <cell r="H1410" t="str">
            <v>ANLA</v>
          </cell>
          <cell r="J1410" t="str">
            <v>OPERACIÓN</v>
          </cell>
          <cell r="K1410">
            <v>3</v>
          </cell>
          <cell r="L1410">
            <v>2551797</v>
          </cell>
          <cell r="M1410" t="str">
            <v>SOLO TERRESTRE</v>
          </cell>
          <cell r="O1410" t="str">
            <v>DOCUMENTAL</v>
          </cell>
          <cell r="P1410" t="str">
            <v>Media</v>
          </cell>
          <cell r="Q1410" t="str">
            <v>---</v>
          </cell>
          <cell r="S1410" t="str">
            <v>---</v>
          </cell>
          <cell r="T1410">
            <v>0</v>
          </cell>
          <cell r="U1410" t="str">
            <v>---</v>
          </cell>
          <cell r="V1410" t="str">
            <v>ACTIVO</v>
          </cell>
          <cell r="W1410" t="str">
            <v>CAR</v>
          </cell>
          <cell r="X1410" t="str">
            <v>Resolución establece PMA</v>
          </cell>
          <cell r="Y1410" t="str">
            <v>738</v>
          </cell>
          <cell r="Z1410">
            <v>39202.720904629627</v>
          </cell>
          <cell r="AA1410" t="str">
            <v>CUNDINAMARCA</v>
          </cell>
          <cell r="AB1410" t="str">
            <v>UBALA</v>
          </cell>
          <cell r="AC1410" t="str">
            <v>CENTRO Y EJE CAFETERO</v>
          </cell>
          <cell r="AD1410" t="str">
            <v>ANUAL</v>
          </cell>
          <cell r="AE1410">
            <v>12</v>
          </cell>
          <cell r="AF1410" t="str">
            <v>Operación</v>
          </cell>
          <cell r="AG1410" t="str">
            <v>Operación</v>
          </cell>
          <cell r="AH1410" t="str">
            <v>ANUAL</v>
          </cell>
          <cell r="AI1410">
            <v>43186</v>
          </cell>
          <cell r="AJ1410">
            <v>43186</v>
          </cell>
          <cell r="AK1410" t="str">
            <v>N/A</v>
          </cell>
          <cell r="AL1410">
            <v>3</v>
          </cell>
          <cell r="AM1410" t="str">
            <v>Si</v>
          </cell>
          <cell r="AN1410">
            <v>0</v>
          </cell>
          <cell r="AO1410">
            <v>0</v>
          </cell>
          <cell r="AP1410">
            <v>0</v>
          </cell>
          <cell r="AQ1410">
            <v>1</v>
          </cell>
          <cell r="AR1410">
            <v>0</v>
          </cell>
          <cell r="AS1410">
            <v>1</v>
          </cell>
          <cell r="AT1410">
            <v>1</v>
          </cell>
          <cell r="AU1410">
            <v>0</v>
          </cell>
          <cell r="AV1410">
            <v>0</v>
          </cell>
          <cell r="AW1410">
            <v>0</v>
          </cell>
          <cell r="AX1410">
            <v>0</v>
          </cell>
          <cell r="AY1410">
            <v>1</v>
          </cell>
          <cell r="AZ1410">
            <v>0</v>
          </cell>
          <cell r="BA1410">
            <v>1</v>
          </cell>
          <cell r="BB1410" t="str">
            <v>Seguimiento 2018</v>
          </cell>
          <cell r="BC1410">
            <v>43143</v>
          </cell>
          <cell r="BD1410">
            <v>1303</v>
          </cell>
          <cell r="BE1410">
            <v>43187</v>
          </cell>
          <cell r="BF1410" t="str">
            <v>Auto</v>
          </cell>
          <cell r="BG1410">
            <v>1946</v>
          </cell>
          <cell r="BH1410">
            <v>43220</v>
          </cell>
          <cell r="BI1410" t="str">
            <v>Control y Seguimiento</v>
          </cell>
          <cell r="BJ1410" t="str">
            <v>VISITA</v>
          </cell>
          <cell r="BK1410">
            <v>7</v>
          </cell>
          <cell r="BL1410">
            <v>63855000</v>
          </cell>
          <cell r="BM1410">
            <v>10358000</v>
          </cell>
          <cell r="BN1410" t="str">
            <v>---</v>
          </cell>
          <cell r="BO1410" t="str">
            <v>---</v>
          </cell>
          <cell r="BP1410" t="str">
            <v>NO</v>
          </cell>
          <cell r="BQ1410">
            <v>1</v>
          </cell>
          <cell r="BR1410">
            <v>0</v>
          </cell>
          <cell r="BS1410">
            <v>0</v>
          </cell>
          <cell r="BT1410" t="str">
            <v>---</v>
          </cell>
          <cell r="BU1410" t="str">
            <v>---</v>
          </cell>
          <cell r="BV1410" t="str">
            <v>---</v>
          </cell>
          <cell r="BW1410" t="str">
            <v>---</v>
          </cell>
        </row>
        <row r="1411">
          <cell r="A1411" t="str">
            <v>LAM2142</v>
          </cell>
          <cell r="B1411" t="str">
            <v>Licencia ambiental</v>
          </cell>
          <cell r="C1411" t="str">
            <v>CENTRAL HIDROELECTRICA DE BETANIA</v>
          </cell>
          <cell r="D1411" t="str">
            <v xml:space="preserve">CENTRAL HIDROELÉCTRICA DE BETANIA S.A. </v>
          </cell>
          <cell r="E1411" t="str">
            <v>Energia</v>
          </cell>
          <cell r="F1411" t="str">
            <v>HIDROELÉCTRICA</v>
          </cell>
          <cell r="G1411" t="str">
            <v>Hidroeléctrica</v>
          </cell>
          <cell r="H1411" t="str">
            <v>ANLA</v>
          </cell>
          <cell r="J1411" t="str">
            <v>OPERACIÓN</v>
          </cell>
          <cell r="K1411">
            <v>5</v>
          </cell>
          <cell r="L1411">
            <v>4252995</v>
          </cell>
          <cell r="M1411">
            <v>5358000</v>
          </cell>
          <cell r="O1411" t="str">
            <v>CON VISITA</v>
          </cell>
          <cell r="P1411" t="str">
            <v>Alta</v>
          </cell>
          <cell r="Q1411" t="str">
            <v>---</v>
          </cell>
          <cell r="S1411" t="str">
            <v>---</v>
          </cell>
          <cell r="T1411">
            <v>2</v>
          </cell>
          <cell r="U1411" t="str">
            <v>---</v>
          </cell>
          <cell r="V1411" t="str">
            <v>ACTIVO</v>
          </cell>
          <cell r="W1411" t="str">
            <v>CAM</v>
          </cell>
          <cell r="X1411" t="str">
            <v>Resolución establece PMA</v>
          </cell>
          <cell r="Y1411" t="str">
            <v>184</v>
          </cell>
          <cell r="Z1411">
            <v>37673</v>
          </cell>
          <cell r="AA1411" t="str">
            <v>ANTIOQUIA</v>
          </cell>
          <cell r="AB1411" t="str">
            <v>YAGUARA</v>
          </cell>
          <cell r="AC1411" t="str">
            <v>CENTRO NORTE</v>
          </cell>
          <cell r="AD1411" t="str">
            <v>ANUAL</v>
          </cell>
          <cell r="AE1411">
            <v>12</v>
          </cell>
          <cell r="AF1411" t="str">
            <v>Operación</v>
          </cell>
          <cell r="AG1411" t="str">
            <v>Operación</v>
          </cell>
          <cell r="AH1411" t="str">
            <v>ANUAL</v>
          </cell>
          <cell r="AI1411">
            <v>43159</v>
          </cell>
          <cell r="AJ1411">
            <v>43159</v>
          </cell>
          <cell r="AK1411" t="str">
            <v>N/A</v>
          </cell>
          <cell r="AL1411">
            <v>5</v>
          </cell>
          <cell r="AM1411" t="str">
            <v>Si</v>
          </cell>
          <cell r="AN1411">
            <v>0</v>
          </cell>
          <cell r="AO1411">
            <v>0</v>
          </cell>
          <cell r="AP1411">
            <v>0</v>
          </cell>
          <cell r="AQ1411">
            <v>0</v>
          </cell>
          <cell r="AR1411">
            <v>1</v>
          </cell>
          <cell r="AS1411">
            <v>1</v>
          </cell>
          <cell r="AT1411">
            <v>0</v>
          </cell>
          <cell r="AU1411">
            <v>0</v>
          </cell>
          <cell r="AV1411">
            <v>1</v>
          </cell>
          <cell r="AW1411">
            <v>0</v>
          </cell>
          <cell r="AX1411">
            <v>1</v>
          </cell>
          <cell r="AY1411">
            <v>1</v>
          </cell>
          <cell r="AZ1411">
            <v>1</v>
          </cell>
          <cell r="BA1411">
            <v>1</v>
          </cell>
          <cell r="BB1411" t="str">
            <v>Seguimiento 2018</v>
          </cell>
          <cell r="BC1411">
            <v>43206</v>
          </cell>
          <cell r="BD1411">
            <v>2071</v>
          </cell>
          <cell r="BE1411">
            <v>43220</v>
          </cell>
          <cell r="BF1411" t="str">
            <v>Auto</v>
          </cell>
          <cell r="BG1411">
            <v>3637</v>
          </cell>
          <cell r="BH1411">
            <v>43280</v>
          </cell>
          <cell r="BI1411" t="str">
            <v>Control y Seguimiento</v>
          </cell>
          <cell r="BJ1411" t="str">
            <v>VISITA</v>
          </cell>
          <cell r="BK1411">
            <v>7</v>
          </cell>
          <cell r="BL1411">
            <v>83177000</v>
          </cell>
          <cell r="BM1411">
            <v>85672310</v>
          </cell>
          <cell r="BN1411" t="str">
            <v>---</v>
          </cell>
          <cell r="BO1411" t="str">
            <v>---</v>
          </cell>
          <cell r="BP1411" t="str">
            <v>NO</v>
          </cell>
          <cell r="BQ1411">
            <v>3</v>
          </cell>
          <cell r="BR1411">
            <v>1</v>
          </cell>
          <cell r="BS1411">
            <v>0</v>
          </cell>
          <cell r="BT1411" t="str">
            <v>---</v>
          </cell>
          <cell r="BU1411" t="str">
            <v>---</v>
          </cell>
          <cell r="BV1411" t="str">
            <v>---</v>
          </cell>
          <cell r="BW1411" t="str">
            <v>---</v>
          </cell>
        </row>
        <row r="1412">
          <cell r="A1412" t="str">
            <v>LAM2148</v>
          </cell>
          <cell r="B1412" t="str">
            <v>Licencia ambiental</v>
          </cell>
          <cell r="C1412" t="str">
            <v>LINEA SOLEDAD - SABANALARGA A 220 kV (801 - 802)</v>
          </cell>
          <cell r="D1412" t="str">
            <v xml:space="preserve">TRANSELCA S.A. E.S.P. </v>
          </cell>
          <cell r="E1412" t="str">
            <v>Energia</v>
          </cell>
          <cell r="F1412" t="str">
            <v>LINEAS DE TRANSMISION ELECTRICA</v>
          </cell>
          <cell r="G1412" t="str">
            <v xml:space="preserve">Lineas de Transmisión </v>
          </cell>
          <cell r="H1412" t="str">
            <v>ANLA</v>
          </cell>
          <cell r="J1412" t="str">
            <v>OPERACIÓN</v>
          </cell>
          <cell r="K1412">
            <v>3</v>
          </cell>
          <cell r="L1412">
            <v>2551797</v>
          </cell>
          <cell r="M1412">
            <v>4562410.7498399997</v>
          </cell>
          <cell r="O1412" t="str">
            <v>DOCUMENTAL</v>
          </cell>
          <cell r="P1412" t="str">
            <v>Media</v>
          </cell>
          <cell r="Q1412" t="str">
            <v>---</v>
          </cell>
          <cell r="S1412" t="str">
            <v>---</v>
          </cell>
          <cell r="T1412">
            <v>0</v>
          </cell>
          <cell r="U1412" t="str">
            <v>---</v>
          </cell>
          <cell r="V1412" t="str">
            <v>ACTIVO</v>
          </cell>
          <cell r="W1412" t="str">
            <v>CRA</v>
          </cell>
          <cell r="X1412" t="str">
            <v>Resolución establece PMA</v>
          </cell>
          <cell r="Y1412" t="str">
            <v>592</v>
          </cell>
          <cell r="Z1412">
            <v>37770</v>
          </cell>
          <cell r="AA1412" t="str">
            <v>MAGDALENA-ATLANTICO</v>
          </cell>
          <cell r="AB1412" t="str">
            <v>SABANALARGA - SOLEDAD</v>
          </cell>
          <cell r="AC1412" t="str">
            <v>CARIBE CONTINENTAL E INSULAR</v>
          </cell>
          <cell r="AD1412" t="str">
            <v>no reporta</v>
          </cell>
          <cell r="AE1412">
            <v>12</v>
          </cell>
          <cell r="AF1412" t="str">
            <v>Operación</v>
          </cell>
          <cell r="AG1412" t="str">
            <v>Operación</v>
          </cell>
          <cell r="AH1412" t="str">
            <v>---</v>
          </cell>
          <cell r="AI1412" t="str">
            <v>---</v>
          </cell>
          <cell r="AJ1412" t="str">
            <v>---</v>
          </cell>
          <cell r="AK1412" t="str">
            <v>---</v>
          </cell>
          <cell r="AL1412">
            <v>0</v>
          </cell>
          <cell r="AM1412" t="str">
            <v>Si</v>
          </cell>
          <cell r="AN1412">
            <v>0</v>
          </cell>
          <cell r="AO1412">
            <v>0</v>
          </cell>
          <cell r="AP1412">
            <v>0</v>
          </cell>
          <cell r="AQ1412">
            <v>0</v>
          </cell>
          <cell r="AR1412">
            <v>0</v>
          </cell>
          <cell r="AS1412">
            <v>0</v>
          </cell>
          <cell r="AT1412">
            <v>0</v>
          </cell>
          <cell r="AU1412">
            <v>0</v>
          </cell>
          <cell r="AV1412">
            <v>0</v>
          </cell>
          <cell r="AW1412">
            <v>0</v>
          </cell>
          <cell r="AX1412">
            <v>0</v>
          </cell>
          <cell r="AY1412">
            <v>0</v>
          </cell>
          <cell r="AZ1412">
            <v>0</v>
          </cell>
          <cell r="BA1412">
            <v>0</v>
          </cell>
          <cell r="BB1412" t="str">
            <v>Seguimiento 2001</v>
          </cell>
          <cell r="BJ1412" t="str">
            <v>---</v>
          </cell>
          <cell r="BK1412" t="str">
            <v>---</v>
          </cell>
          <cell r="BL1412" t="str">
            <v>---</v>
          </cell>
          <cell r="BM1412">
            <v>10358000</v>
          </cell>
          <cell r="BN1412" t="str">
            <v>---</v>
          </cell>
          <cell r="BO1412" t="str">
            <v>---</v>
          </cell>
          <cell r="BP1412" t="str">
            <v>---</v>
          </cell>
          <cell r="BQ1412" t="str">
            <v>---</v>
          </cell>
          <cell r="BR1412" t="str">
            <v>---</v>
          </cell>
          <cell r="BS1412" t="str">
            <v>---</v>
          </cell>
          <cell r="BT1412" t="str">
            <v>---</v>
          </cell>
          <cell r="BU1412" t="str">
            <v>---</v>
          </cell>
          <cell r="BV1412" t="str">
            <v>---</v>
          </cell>
          <cell r="BW1412" t="str">
            <v>---</v>
          </cell>
        </row>
        <row r="1413">
          <cell r="A1413" t="str">
            <v>LAM2216</v>
          </cell>
          <cell r="B1413" t="str">
            <v>Licencia ambiental</v>
          </cell>
          <cell r="C1413" t="str">
            <v>Línea de transmisión circuito sencillo a 230 kv Primavera - Guatiguarà - Tasajero</v>
          </cell>
          <cell r="D1413" t="str">
            <v xml:space="preserve">INTERCONEXIÓN ELÉCTRICA S.A. E.S.P. - ISA </v>
          </cell>
          <cell r="E1413" t="str">
            <v>Energia</v>
          </cell>
          <cell r="F1413" t="str">
            <v>LINEAS DE TRANSMISION ELECTRICA</v>
          </cell>
          <cell r="G1413" t="str">
            <v xml:space="preserve">Lineas de Transmisión </v>
          </cell>
          <cell r="H1413" t="str">
            <v>ANLA</v>
          </cell>
          <cell r="J1413" t="str">
            <v>OPERACIÓN</v>
          </cell>
          <cell r="K1413">
            <v>3</v>
          </cell>
          <cell r="L1413">
            <v>2551797</v>
          </cell>
          <cell r="M1413">
            <v>4864086.047213112</v>
          </cell>
          <cell r="O1413" t="str">
            <v>DOCUMENTAL</v>
          </cell>
          <cell r="P1413" t="str">
            <v>Media</v>
          </cell>
          <cell r="Q1413" t="str">
            <v>---</v>
          </cell>
          <cell r="S1413" t="str">
            <v>---</v>
          </cell>
          <cell r="T1413">
            <v>0</v>
          </cell>
          <cell r="U1413" t="str">
            <v>---</v>
          </cell>
          <cell r="V1413" t="str">
            <v>ACTIVO</v>
          </cell>
          <cell r="W1413" t="str">
            <v>CAS</v>
          </cell>
          <cell r="X1413" t="str">
            <v>Resolución otorga LA</v>
          </cell>
          <cell r="Y1413" t="str">
            <v>1111</v>
          </cell>
          <cell r="Z1413">
            <v>36831</v>
          </cell>
          <cell r="AA1413" t="str">
            <v>SANTANDER</v>
          </cell>
          <cell r="AB1413" t="str">
            <v>CUCUTILLA - MUTISCUA - PAMPLONA - SAN CAYETANO - SILOS - BETULIA - EL CARMEN DE CHUCURI - PIDECUESTA - PUERTO PARRA - SAN VICENTE DE CHUCURI - SIMATOCA - TONA - VETAS - ZAPATOCA</v>
          </cell>
          <cell r="AC1413" t="str">
            <v>CENTRO NORTE</v>
          </cell>
          <cell r="AD1413" t="str">
            <v>ANUAL</v>
          </cell>
          <cell r="AE1413">
            <v>12</v>
          </cell>
          <cell r="AF1413" t="str">
            <v>Operación</v>
          </cell>
          <cell r="AG1413" t="str">
            <v>Operación</v>
          </cell>
          <cell r="AH1413" t="str">
            <v>Anual</v>
          </cell>
          <cell r="AI1413" t="str">
            <v>Primero tres meses del año siguiente</v>
          </cell>
          <cell r="AJ1413" t="str">
            <v>---</v>
          </cell>
          <cell r="AK1413" t="str">
            <v>N/A</v>
          </cell>
          <cell r="AL1413">
            <v>2</v>
          </cell>
          <cell r="AM1413" t="str">
            <v>Si</v>
          </cell>
          <cell r="AN1413">
            <v>0</v>
          </cell>
          <cell r="AO1413">
            <v>0</v>
          </cell>
          <cell r="AP1413">
            <v>0</v>
          </cell>
          <cell r="AQ1413">
            <v>1</v>
          </cell>
          <cell r="AR1413">
            <v>0</v>
          </cell>
          <cell r="AS1413">
            <v>0</v>
          </cell>
          <cell r="AT1413">
            <v>0</v>
          </cell>
          <cell r="AU1413">
            <v>0</v>
          </cell>
          <cell r="AV1413">
            <v>0</v>
          </cell>
          <cell r="AW1413">
            <v>0</v>
          </cell>
          <cell r="AX1413">
            <v>0</v>
          </cell>
          <cell r="AY1413">
            <v>1</v>
          </cell>
          <cell r="AZ1413">
            <v>0</v>
          </cell>
          <cell r="BA1413">
            <v>1</v>
          </cell>
          <cell r="BB1413" t="str">
            <v>Seguimiento 2018</v>
          </cell>
          <cell r="BC1413">
            <v>43171</v>
          </cell>
          <cell r="BD1413">
            <v>2387</v>
          </cell>
          <cell r="BE1413">
            <v>43236</v>
          </cell>
          <cell r="BF1413" t="str">
            <v>Auto</v>
          </cell>
          <cell r="BG1413">
            <v>3085</v>
          </cell>
          <cell r="BH1413">
            <v>43269</v>
          </cell>
          <cell r="BI1413" t="str">
            <v>Control y Seguimiento</v>
          </cell>
          <cell r="BJ1413" t="str">
            <v>VISITA</v>
          </cell>
          <cell r="BK1413">
            <v>7</v>
          </cell>
          <cell r="BL1413">
            <v>67201000</v>
          </cell>
          <cell r="BM1413">
            <v>10358000</v>
          </cell>
          <cell r="BN1413" t="str">
            <v>---</v>
          </cell>
          <cell r="BO1413" t="str">
            <v>---</v>
          </cell>
          <cell r="BP1413" t="str">
            <v>NO</v>
          </cell>
          <cell r="BQ1413" t="str">
            <v>---</v>
          </cell>
          <cell r="BR1413" t="str">
            <v>---</v>
          </cell>
          <cell r="BS1413" t="str">
            <v>---</v>
          </cell>
          <cell r="BT1413" t="str">
            <v>---</v>
          </cell>
          <cell r="BU1413" t="str">
            <v>---</v>
          </cell>
          <cell r="BV1413" t="str">
            <v>---</v>
          </cell>
          <cell r="BW1413" t="str">
            <v>---</v>
          </cell>
        </row>
        <row r="1414">
          <cell r="A1414" t="str">
            <v>LAM2223</v>
          </cell>
          <cell r="B1414" t="str">
            <v>Licencia ambiental</v>
          </cell>
          <cell r="C1414" t="str">
            <v>CENTRAL HIDROELECTRICA DEL PARAISO</v>
          </cell>
          <cell r="D1414" t="str">
            <v xml:space="preserve">EMGESA S.A E.S.P. </v>
          </cell>
          <cell r="E1414" t="str">
            <v>Energia</v>
          </cell>
          <cell r="F1414" t="str">
            <v>HIDROELÉCTRICA</v>
          </cell>
          <cell r="G1414" t="str">
            <v>Hidroeléctrica</v>
          </cell>
          <cell r="H1414" t="str">
            <v>ANLA</v>
          </cell>
          <cell r="J1414" t="str">
            <v>OPERACIÓN</v>
          </cell>
          <cell r="K1414">
            <v>5</v>
          </cell>
          <cell r="L1414">
            <v>4252995</v>
          </cell>
          <cell r="M1414" t="str">
            <v>SOLO TERRESTRE</v>
          </cell>
          <cell r="O1414" t="str">
            <v>CON VISITA</v>
          </cell>
          <cell r="P1414" t="str">
            <v>Alta</v>
          </cell>
          <cell r="Q1414" t="str">
            <v>---</v>
          </cell>
          <cell r="S1414" t="str">
            <v>---</v>
          </cell>
          <cell r="T1414">
            <v>2</v>
          </cell>
          <cell r="U1414" t="str">
            <v>---</v>
          </cell>
          <cell r="V1414" t="str">
            <v>ACTIVO</v>
          </cell>
          <cell r="W1414" t="str">
            <v>CAR</v>
          </cell>
          <cell r="X1414" t="str">
            <v>Resolución establece PMA</v>
          </cell>
          <cell r="Y1414" t="str">
            <v>1145</v>
          </cell>
          <cell r="Z1414">
            <v>38580</v>
          </cell>
          <cell r="AA1414" t="str">
            <v>CUNDINAMARCA</v>
          </cell>
          <cell r="AB1414" t="str">
            <v>LA MESA</v>
          </cell>
          <cell r="AC1414" t="str">
            <v>CENTRO Y EJE CAFETERO</v>
          </cell>
          <cell r="AD1414" t="str">
            <v>ANUAL</v>
          </cell>
          <cell r="AE1414">
            <v>12</v>
          </cell>
          <cell r="AF1414" t="str">
            <v>Operación</v>
          </cell>
          <cell r="AG1414" t="str">
            <v>Operación</v>
          </cell>
          <cell r="AH1414" t="str">
            <v>ANUAL</v>
          </cell>
          <cell r="AI1414">
            <v>43159</v>
          </cell>
          <cell r="AJ1414">
            <v>43159</v>
          </cell>
          <cell r="AK1414" t="str">
            <v>N/A</v>
          </cell>
          <cell r="AL1414">
            <v>4</v>
          </cell>
          <cell r="AM1414" t="str">
            <v>Si</v>
          </cell>
          <cell r="AN1414">
            <v>0</v>
          </cell>
          <cell r="AO1414">
            <v>0</v>
          </cell>
          <cell r="AP1414">
            <v>0</v>
          </cell>
          <cell r="AQ1414">
            <v>1</v>
          </cell>
          <cell r="AR1414">
            <v>0</v>
          </cell>
          <cell r="AS1414">
            <v>0</v>
          </cell>
          <cell r="AT1414">
            <v>1</v>
          </cell>
          <cell r="AU1414">
            <v>1</v>
          </cell>
          <cell r="AV1414">
            <v>1</v>
          </cell>
          <cell r="AW1414">
            <v>0</v>
          </cell>
          <cell r="AX1414">
            <v>1</v>
          </cell>
          <cell r="AY1414">
            <v>0</v>
          </cell>
          <cell r="AZ1414">
            <v>0</v>
          </cell>
          <cell r="BA1414">
            <v>1</v>
          </cell>
          <cell r="BB1414" t="str">
            <v>Seguimiento 2018</v>
          </cell>
          <cell r="BC1414">
            <v>43356</v>
          </cell>
          <cell r="BD1414">
            <v>7394</v>
          </cell>
          <cell r="BE1414">
            <v>43437</v>
          </cell>
          <cell r="BJ1414" t="str">
            <v>---</v>
          </cell>
          <cell r="BK1414" t="str">
            <v>---</v>
          </cell>
          <cell r="BL1414">
            <v>83211000</v>
          </cell>
          <cell r="BM1414">
            <v>85707330</v>
          </cell>
          <cell r="BN1414" t="str">
            <v>VISITA</v>
          </cell>
          <cell r="BO1414">
            <v>78399993</v>
          </cell>
          <cell r="BP1414" t="str">
            <v>---</v>
          </cell>
          <cell r="BQ1414">
            <v>2</v>
          </cell>
          <cell r="BR1414">
            <v>0</v>
          </cell>
          <cell r="BS1414">
            <v>0</v>
          </cell>
          <cell r="BT1414" t="str">
            <v>---</v>
          </cell>
          <cell r="BU1414" t="str">
            <v>---</v>
          </cell>
          <cell r="BV1414" t="str">
            <v>---</v>
          </cell>
          <cell r="BW1414" t="str">
            <v>---</v>
          </cell>
        </row>
        <row r="1415">
          <cell r="A1415" t="str">
            <v>LAM2230</v>
          </cell>
          <cell r="B1415" t="str">
            <v>Licencia ambiental</v>
          </cell>
          <cell r="C1415" t="str">
            <v>CENTRAL HIDROELECTRICA DE ANCHICAYA</v>
          </cell>
          <cell r="D1415" t="str">
            <v xml:space="preserve">	EMPRESA DE ENERGIA DEL PACIFICO S.A. E.S.P </v>
          </cell>
          <cell r="E1415" t="str">
            <v>Energia</v>
          </cell>
          <cell r="F1415" t="str">
            <v>HIDROELÉCTRICA</v>
          </cell>
          <cell r="G1415" t="str">
            <v>Hidroeléctrica</v>
          </cell>
          <cell r="H1415" t="str">
            <v>ANLA</v>
          </cell>
          <cell r="J1415" t="str">
            <v>SENTENCIA</v>
          </cell>
          <cell r="K1415">
            <v>5</v>
          </cell>
          <cell r="L1415">
            <v>4252995</v>
          </cell>
          <cell r="M1415">
            <v>5699885.0811428577</v>
          </cell>
          <cell r="O1415" t="str">
            <v>CON VISITA</v>
          </cell>
          <cell r="P1415" t="str">
            <v>Alta</v>
          </cell>
          <cell r="Q1415" t="str">
            <v>---</v>
          </cell>
          <cell r="S1415" t="str">
            <v>---</v>
          </cell>
          <cell r="T1415">
            <v>1.5</v>
          </cell>
          <cell r="U1415" t="str">
            <v>---</v>
          </cell>
          <cell r="V1415" t="str">
            <v>ACTIVO</v>
          </cell>
          <cell r="W1415" t="str">
            <v>CVC</v>
          </cell>
          <cell r="X1415" t="str">
            <v>Resolución establece PMA</v>
          </cell>
          <cell r="Y1415" t="str">
            <v>1533</v>
          </cell>
          <cell r="Z1415">
            <v>42338</v>
          </cell>
          <cell r="AA1415" t="str">
            <v>CAUCA</v>
          </cell>
          <cell r="AB1415" t="str">
            <v>TRUJILLO</v>
          </cell>
          <cell r="AC1415" t="str">
            <v>N/A</v>
          </cell>
          <cell r="AD1415" t="str">
            <v>no reporta</v>
          </cell>
          <cell r="AE1415">
            <v>12</v>
          </cell>
          <cell r="AF1415" t="str">
            <v>Operación</v>
          </cell>
          <cell r="AG1415" t="str">
            <v>Operación</v>
          </cell>
          <cell r="AH1415" t="str">
            <v>ANUAL</v>
          </cell>
          <cell r="AI1415" t="str">
            <v>no aún (deben entregarlo en agosto-septiembre)</v>
          </cell>
          <cell r="AJ1415" t="str">
            <v>---</v>
          </cell>
          <cell r="AK1415" t="str">
            <v>HIDROLOGIA</v>
          </cell>
          <cell r="AL1415">
            <v>5</v>
          </cell>
          <cell r="AM1415" t="str">
            <v>Si</v>
          </cell>
          <cell r="AN1415">
            <v>0</v>
          </cell>
          <cell r="AO1415">
            <v>0</v>
          </cell>
          <cell r="AP1415">
            <v>1</v>
          </cell>
          <cell r="AQ1415">
            <v>0</v>
          </cell>
          <cell r="AR1415">
            <v>0</v>
          </cell>
          <cell r="AS1415">
            <v>1</v>
          </cell>
          <cell r="AT1415">
            <v>0</v>
          </cell>
          <cell r="AU1415">
            <v>1</v>
          </cell>
          <cell r="AV1415">
            <v>1</v>
          </cell>
          <cell r="AW1415">
            <v>0</v>
          </cell>
          <cell r="AX1415">
            <v>2</v>
          </cell>
          <cell r="AY1415">
            <v>0</v>
          </cell>
          <cell r="AZ1415">
            <v>0</v>
          </cell>
          <cell r="BA1415">
            <v>1</v>
          </cell>
          <cell r="BB1415" t="str">
            <v>Seguimiento 2018</v>
          </cell>
          <cell r="BC1415" t="str">
            <v>N/A</v>
          </cell>
          <cell r="BD1415">
            <v>5017</v>
          </cell>
          <cell r="BE1415">
            <v>43343</v>
          </cell>
          <cell r="BF1415" t="str">
            <v>Auto</v>
          </cell>
          <cell r="BG1415">
            <v>5518</v>
          </cell>
          <cell r="BH1415">
            <v>43354</v>
          </cell>
          <cell r="BI1415" t="str">
            <v>Control y Seguimiento</v>
          </cell>
          <cell r="BJ1415" t="str">
            <v>---</v>
          </cell>
          <cell r="BK1415" t="str">
            <v>---</v>
          </cell>
          <cell r="BL1415">
            <v>83211000</v>
          </cell>
          <cell r="BM1415">
            <v>85707330</v>
          </cell>
          <cell r="BN1415" t="str">
            <v>---</v>
          </cell>
          <cell r="BO1415" t="str">
            <v>---</v>
          </cell>
          <cell r="BP1415" t="str">
            <v>---</v>
          </cell>
          <cell r="BQ1415">
            <v>4</v>
          </cell>
          <cell r="BR1415">
            <v>5</v>
          </cell>
          <cell r="BS1415">
            <v>0</v>
          </cell>
          <cell r="BT1415" t="str">
            <v>2004-03823</v>
          </cell>
          <cell r="BU1415">
            <v>42998</v>
          </cell>
          <cell r="BV1415" t="str">
            <v>Nulidad y restablecimiento del derecho</v>
          </cell>
          <cell r="BW1415" t="str">
            <v>Tribunal Contencioso Administrativo del Valle del Cauca</v>
          </cell>
        </row>
        <row r="1416">
          <cell r="A1416" t="str">
            <v>LAM2233</v>
          </cell>
          <cell r="B1416" t="str">
            <v>Licencia ambiental</v>
          </cell>
          <cell r="C1416" t="str">
            <v>PROYECTO HIDROELECTRICO ITUANGO S.A     E.S.P.</v>
          </cell>
          <cell r="D1416" t="str">
            <v xml:space="preserve">HIDROELECTRICA ITUANGO S.A. E.S.P. - HIDROITUANGO S.A. E.S.P. </v>
          </cell>
          <cell r="E1416" t="str">
            <v>Energia</v>
          </cell>
          <cell r="F1416" t="str">
            <v>HIDROELÉCTRICA</v>
          </cell>
          <cell r="G1416" t="str">
            <v>Hidroeléctrica</v>
          </cell>
          <cell r="H1416" t="str">
            <v>ANLA</v>
          </cell>
          <cell r="J1416" t="str">
            <v xml:space="preserve">ESPECIAL </v>
          </cell>
          <cell r="K1416">
            <v>5</v>
          </cell>
          <cell r="L1416">
            <v>4252995</v>
          </cell>
          <cell r="M1416">
            <v>5358000</v>
          </cell>
          <cell r="O1416" t="str">
            <v>CON VISITA</v>
          </cell>
          <cell r="P1416" t="str">
            <v>Alta</v>
          </cell>
          <cell r="Q1416" t="str">
            <v>SI</v>
          </cell>
          <cell r="R1416" t="str">
            <v>SI</v>
          </cell>
          <cell r="S1416" t="str">
            <v>SI</v>
          </cell>
          <cell r="T1416">
            <v>4</v>
          </cell>
          <cell r="U1416" t="str">
            <v>---</v>
          </cell>
          <cell r="V1416" t="str">
            <v>ACTIVO</v>
          </cell>
          <cell r="W1416" t="str">
            <v>CORANTIOQUIA</v>
          </cell>
          <cell r="X1416" t="str">
            <v>Resolución otorga LA</v>
          </cell>
          <cell r="Y1416" t="str">
            <v>155</v>
          </cell>
          <cell r="Z1416">
            <v>39847.432314201389</v>
          </cell>
          <cell r="AA1416" t="str">
            <v>ANTIOQUIA</v>
          </cell>
          <cell r="AB1416" t="str">
            <v>ITUANGO</v>
          </cell>
          <cell r="AC1416" t="str">
            <v>N/A</v>
          </cell>
          <cell r="AD1416" t="str">
            <v>ANUAL</v>
          </cell>
          <cell r="AE1416">
            <v>3</v>
          </cell>
          <cell r="AF1416" t="str">
            <v>Construcción</v>
          </cell>
          <cell r="AG1416" t="str">
            <v>Construcción</v>
          </cell>
          <cell r="AH1416" t="str">
            <v>NO APLICA</v>
          </cell>
          <cell r="AI1416" t="str">
            <v>NO APLICA</v>
          </cell>
          <cell r="AJ1416" t="str">
            <v>---</v>
          </cell>
          <cell r="AK1416" t="str">
            <v>N/A</v>
          </cell>
          <cell r="AL1416">
            <v>23</v>
          </cell>
          <cell r="AM1416" t="str">
            <v>Si</v>
          </cell>
          <cell r="AN1416">
            <v>0</v>
          </cell>
          <cell r="AO1416">
            <v>0</v>
          </cell>
          <cell r="AP1416">
            <v>0</v>
          </cell>
          <cell r="AQ1416">
            <v>0</v>
          </cell>
          <cell r="AR1416">
            <v>0</v>
          </cell>
          <cell r="AS1416">
            <v>1</v>
          </cell>
          <cell r="AT1416">
            <v>0</v>
          </cell>
          <cell r="AU1416">
            <v>3</v>
          </cell>
          <cell r="AV1416">
            <v>9</v>
          </cell>
          <cell r="AW1416">
            <v>3</v>
          </cell>
          <cell r="AX1416">
            <v>4</v>
          </cell>
          <cell r="AY1416">
            <v>2</v>
          </cell>
          <cell r="AZ1416">
            <v>1</v>
          </cell>
          <cell r="BA1416">
            <v>1</v>
          </cell>
          <cell r="BB1416" t="str">
            <v>Seguimiento 2018</v>
          </cell>
          <cell r="BC1416" t="str">
            <v>N/A</v>
          </cell>
          <cell r="BD1416">
            <v>2145</v>
          </cell>
          <cell r="BE1416">
            <v>43223</v>
          </cell>
          <cell r="BF1416" t="str">
            <v xml:space="preserve">Resolución </v>
          </cell>
          <cell r="BG1416">
            <v>642</v>
          </cell>
          <cell r="BH1416">
            <v>43224</v>
          </cell>
          <cell r="BI1416" t="str">
            <v>Ajuste vía seguimiento</v>
          </cell>
          <cell r="BJ1416" t="str">
            <v>---</v>
          </cell>
          <cell r="BK1416" t="str">
            <v>---</v>
          </cell>
          <cell r="BL1416">
            <v>167513215</v>
          </cell>
          <cell r="BM1416">
            <v>177564007.90000001</v>
          </cell>
          <cell r="BN1416" t="str">
            <v>VISITA</v>
          </cell>
          <cell r="BO1416">
            <v>167513215</v>
          </cell>
          <cell r="BP1416" t="str">
            <v>NO</v>
          </cell>
          <cell r="BQ1416">
            <v>331</v>
          </cell>
          <cell r="BR1416">
            <v>77</v>
          </cell>
          <cell r="BS1416">
            <v>0</v>
          </cell>
          <cell r="BT1416" t="str">
            <v>---</v>
          </cell>
          <cell r="BU1416" t="str">
            <v>---</v>
          </cell>
          <cell r="BV1416" t="str">
            <v>---</v>
          </cell>
          <cell r="BW1416" t="str">
            <v>---</v>
          </cell>
          <cell r="BX1416">
            <v>3000</v>
          </cell>
          <cell r="BY1416" t="str">
            <v>No reporta</v>
          </cell>
          <cell r="BZ1416" t="str">
            <v>Afectación suelo y Río San Andrés</v>
          </cell>
        </row>
        <row r="1417">
          <cell r="A1417" t="str">
            <v>LAM2253</v>
          </cell>
          <cell r="B1417" t="str">
            <v>Licencia ambiental</v>
          </cell>
          <cell r="C1417" t="str">
            <v>Línea de transmisión a 230 kv circuito sencillo Sabanalarga - Cartagena</v>
          </cell>
          <cell r="D1417" t="str">
            <v xml:space="preserve">INTERCONEXIÓN ELÉCTRICA S.A. E.S.P. - ISA </v>
          </cell>
          <cell r="E1417" t="str">
            <v>Energia</v>
          </cell>
          <cell r="F1417" t="str">
            <v>LINEAS DE TRANSMISION ELECTRICA</v>
          </cell>
          <cell r="G1417" t="str">
            <v xml:space="preserve">Lineas de Transmisión </v>
          </cell>
          <cell r="H1417" t="str">
            <v>ANLA</v>
          </cell>
          <cell r="J1417" t="str">
            <v>OPERACIÓN</v>
          </cell>
          <cell r="K1417">
            <v>3</v>
          </cell>
          <cell r="L1417">
            <v>2551797</v>
          </cell>
          <cell r="M1417">
            <v>3912623.1308571417</v>
          </cell>
          <cell r="O1417" t="str">
            <v>DOCUMENTAL</v>
          </cell>
          <cell r="P1417" t="str">
            <v>Media</v>
          </cell>
          <cell r="Q1417" t="str">
            <v>---</v>
          </cell>
          <cell r="S1417" t="str">
            <v>---</v>
          </cell>
          <cell r="T1417">
            <v>0</v>
          </cell>
          <cell r="U1417" t="str">
            <v>---</v>
          </cell>
          <cell r="V1417" t="str">
            <v>ACTIVO</v>
          </cell>
          <cell r="W1417" t="str">
            <v>CRA, CARDIQUE</v>
          </cell>
          <cell r="X1417" t="str">
            <v>Resolución otorga LA</v>
          </cell>
          <cell r="Y1417" t="str">
            <v>1080</v>
          </cell>
          <cell r="Z1417">
            <v>36825</v>
          </cell>
          <cell r="AA1417" t="str">
            <v>ATLANTICO-BOLIVAR</v>
          </cell>
          <cell r="AB1417" t="str">
            <v>LURUACO - SBANALARGA - CARTAGENA - CLEMENCIA - SANTA CATALINA - SANTA ROSA - TURBACO - VILLANUEVA</v>
          </cell>
          <cell r="AC1417" t="str">
            <v>CARIBE CONTINENTAL E INSULAR</v>
          </cell>
          <cell r="AD1417" t="str">
            <v>ANUAL</v>
          </cell>
          <cell r="AE1417">
            <v>12</v>
          </cell>
          <cell r="AF1417" t="str">
            <v>Operación</v>
          </cell>
          <cell r="AG1417" t="str">
            <v>Operación</v>
          </cell>
          <cell r="AH1417" t="str">
            <v>ANUAL</v>
          </cell>
          <cell r="AI1417">
            <v>43251</v>
          </cell>
          <cell r="AJ1417">
            <v>43251</v>
          </cell>
          <cell r="AK1417" t="str">
            <v>N/A</v>
          </cell>
          <cell r="AL1417">
            <v>4</v>
          </cell>
          <cell r="AM1417" t="str">
            <v>Si</v>
          </cell>
          <cell r="AN1417">
            <v>0</v>
          </cell>
          <cell r="AO1417">
            <v>0</v>
          </cell>
          <cell r="AP1417">
            <v>1</v>
          </cell>
          <cell r="AQ1417">
            <v>1</v>
          </cell>
          <cell r="AR1417">
            <v>0</v>
          </cell>
          <cell r="AS1417">
            <v>0</v>
          </cell>
          <cell r="AT1417">
            <v>0</v>
          </cell>
          <cell r="AU1417">
            <v>1</v>
          </cell>
          <cell r="AV1417">
            <v>0</v>
          </cell>
          <cell r="AW1417">
            <v>0</v>
          </cell>
          <cell r="AX1417">
            <v>1</v>
          </cell>
          <cell r="AY1417">
            <v>0</v>
          </cell>
          <cell r="AZ1417">
            <v>1</v>
          </cell>
          <cell r="BA1417">
            <v>1</v>
          </cell>
          <cell r="BB1417" t="str">
            <v>Seguimiento 2018</v>
          </cell>
          <cell r="BC1417">
            <v>43146</v>
          </cell>
          <cell r="BD1417">
            <v>1296</v>
          </cell>
          <cell r="BE1417">
            <v>43187</v>
          </cell>
          <cell r="BF1417" t="str">
            <v>Auto</v>
          </cell>
          <cell r="BG1417">
            <v>1948</v>
          </cell>
          <cell r="BH1417">
            <v>43220</v>
          </cell>
          <cell r="BI1417" t="str">
            <v>Control y Seguimiento</v>
          </cell>
          <cell r="BJ1417" t="str">
            <v>VISITA</v>
          </cell>
          <cell r="BK1417">
            <v>7</v>
          </cell>
          <cell r="BL1417">
            <v>63400000</v>
          </cell>
          <cell r="BM1417">
            <v>10358000</v>
          </cell>
          <cell r="BN1417" t="str">
            <v>VISITA</v>
          </cell>
          <cell r="BO1417">
            <v>73295844</v>
          </cell>
          <cell r="BP1417" t="str">
            <v>NO</v>
          </cell>
          <cell r="BQ1417" t="str">
            <v>---</v>
          </cell>
          <cell r="BR1417" t="str">
            <v>---</v>
          </cell>
          <cell r="BS1417" t="str">
            <v>---</v>
          </cell>
          <cell r="BT1417" t="str">
            <v>---</v>
          </cell>
          <cell r="BU1417" t="str">
            <v>---</v>
          </cell>
          <cell r="BV1417" t="str">
            <v>---</v>
          </cell>
          <cell r="BW1417" t="str">
            <v>---</v>
          </cell>
        </row>
        <row r="1418">
          <cell r="A1418" t="str">
            <v>LAM2327</v>
          </cell>
          <cell r="B1418" t="str">
            <v>Licencia ambiental</v>
          </cell>
          <cell r="C1418" t="str">
            <v xml:space="preserve">PROYECTO HIDROELECTRICO SOBRE EL RIO MANSO	</v>
          </cell>
          <cell r="D1418" t="str">
            <v xml:space="preserve">ISAGEN S.A. E.S.P. </v>
          </cell>
          <cell r="E1418" t="str">
            <v>Energia</v>
          </cell>
          <cell r="F1418" t="str">
            <v>HIDROELÉCTRICA</v>
          </cell>
          <cell r="G1418" t="str">
            <v>Trasvase</v>
          </cell>
          <cell r="H1418" t="str">
            <v>ANLA</v>
          </cell>
          <cell r="J1418" t="str">
            <v>PRIORIZADO COORD.</v>
          </cell>
          <cell r="K1418">
            <v>15</v>
          </cell>
          <cell r="L1418">
            <v>12758985</v>
          </cell>
          <cell r="M1418">
            <v>4587366.6514285747</v>
          </cell>
          <cell r="O1418" t="str">
            <v>CON VISITA</v>
          </cell>
          <cell r="P1418" t="str">
            <v>Alta</v>
          </cell>
          <cell r="Q1418" t="str">
            <v>SI</v>
          </cell>
          <cell r="S1418" t="str">
            <v>SI</v>
          </cell>
          <cell r="T1418">
            <v>2</v>
          </cell>
          <cell r="U1418" t="str">
            <v>---</v>
          </cell>
          <cell r="V1418" t="str">
            <v>ACTIVO</v>
          </cell>
          <cell r="W1418" t="str">
            <v>CORPOCALDAS</v>
          </cell>
          <cell r="X1418" t="str">
            <v>Resolución otorga LA</v>
          </cell>
          <cell r="Y1418" t="str">
            <v>2282</v>
          </cell>
          <cell r="Z1418">
            <v>39045</v>
          </cell>
          <cell r="AA1418" t="str">
            <v>CALDAS</v>
          </cell>
          <cell r="AB1418" t="str">
            <v>LA DORADA</v>
          </cell>
          <cell r="AC1418" t="str">
            <v>N/A</v>
          </cell>
          <cell r="AD1418" t="str">
            <v>ANUAL</v>
          </cell>
          <cell r="AE1418">
            <v>12</v>
          </cell>
          <cell r="AF1418" t="str">
            <v>Operación</v>
          </cell>
          <cell r="AG1418" t="str">
            <v>Operación</v>
          </cell>
          <cell r="AH1418" t="str">
            <v>ANUAL</v>
          </cell>
          <cell r="AI1418">
            <v>43257</v>
          </cell>
          <cell r="AJ1418">
            <v>43257</v>
          </cell>
          <cell r="AK1418" t="str">
            <v>HIDROLOGIA, HIDROGEOLOGO</v>
          </cell>
          <cell r="AL1418">
            <v>10</v>
          </cell>
          <cell r="AM1418" t="str">
            <v>Si</v>
          </cell>
          <cell r="AN1418">
            <v>0</v>
          </cell>
          <cell r="AO1418">
            <v>0</v>
          </cell>
          <cell r="AP1418">
            <v>0</v>
          </cell>
          <cell r="AQ1418">
            <v>0</v>
          </cell>
          <cell r="AR1418">
            <v>3</v>
          </cell>
          <cell r="AS1418">
            <v>2</v>
          </cell>
          <cell r="AT1418">
            <v>2</v>
          </cell>
          <cell r="AU1418">
            <v>2</v>
          </cell>
          <cell r="AV1418">
            <v>1</v>
          </cell>
          <cell r="AW1418">
            <v>2</v>
          </cell>
          <cell r="AX1418">
            <v>0</v>
          </cell>
          <cell r="AY1418">
            <v>1</v>
          </cell>
          <cell r="AZ1418">
            <v>1</v>
          </cell>
          <cell r="BA1418">
            <v>1</v>
          </cell>
          <cell r="BB1418" t="str">
            <v>Seguimiento 2018</v>
          </cell>
          <cell r="BC1418">
            <v>43278</v>
          </cell>
          <cell r="BD1418">
            <v>7131</v>
          </cell>
          <cell r="BE1418">
            <v>43426.721678240741</v>
          </cell>
          <cell r="BF1418" t="str">
            <v xml:space="preserve">Resolución </v>
          </cell>
          <cell r="BG1418">
            <v>2264</v>
          </cell>
          <cell r="BH1418">
            <v>43441.563541666663</v>
          </cell>
          <cell r="BI1418" t="str">
            <v>Ajuste vía seguimiento</v>
          </cell>
          <cell r="BJ1418" t="str">
            <v>VISITA</v>
          </cell>
          <cell r="BK1418">
            <v>7</v>
          </cell>
          <cell r="BL1418">
            <v>63523000</v>
          </cell>
          <cell r="BM1418">
            <v>65428690</v>
          </cell>
          <cell r="BN1418" t="str">
            <v>VISITA</v>
          </cell>
          <cell r="BO1418">
            <v>62908153</v>
          </cell>
          <cell r="BP1418" t="str">
            <v>---</v>
          </cell>
          <cell r="BQ1418">
            <v>13</v>
          </cell>
          <cell r="BR1418">
            <v>16</v>
          </cell>
          <cell r="BS1418">
            <v>0</v>
          </cell>
          <cell r="BT1418" t="str">
            <v>---</v>
          </cell>
          <cell r="BU1418" t="str">
            <v>---</v>
          </cell>
          <cell r="BV1418" t="str">
            <v>---</v>
          </cell>
          <cell r="BW1418" t="str">
            <v>---</v>
          </cell>
        </row>
        <row r="1419">
          <cell r="A1419" t="str">
            <v>LAM2576</v>
          </cell>
          <cell r="B1419" t="str">
            <v>Licencia ambiental</v>
          </cell>
          <cell r="C1419" t="str">
            <v xml:space="preserve">CENTRAL HIDROELECTRICA PLAYAS - SAN CARLOS ANTIOQUIA.   - CENTRAL HIDROELECTRICA GUATAPE
</v>
          </cell>
          <cell r="D1419" t="str">
            <v xml:space="preserve">EMPRESAS PÚBLICAS DE MEDELLÍN E.S.P. - EPM(Ok) </v>
          </cell>
          <cell r="E1419" t="str">
            <v>Energia</v>
          </cell>
          <cell r="F1419" t="str">
            <v>HIDROELÉCTRICA</v>
          </cell>
          <cell r="G1419" t="str">
            <v>Hidroeléctrica</v>
          </cell>
          <cell r="H1419" t="str">
            <v>ANLA</v>
          </cell>
          <cell r="J1419" t="str">
            <v>OPERACIÓN</v>
          </cell>
          <cell r="K1419">
            <v>5</v>
          </cell>
          <cell r="L1419">
            <v>4252995</v>
          </cell>
          <cell r="M1419">
            <v>5358000</v>
          </cell>
          <cell r="O1419" t="str">
            <v>CON VISITA</v>
          </cell>
          <cell r="P1419" t="str">
            <v>Alta</v>
          </cell>
          <cell r="Q1419" t="str">
            <v>---</v>
          </cell>
          <cell r="S1419" t="str">
            <v>---</v>
          </cell>
          <cell r="T1419">
            <v>1.5</v>
          </cell>
          <cell r="U1419" t="str">
            <v>---</v>
          </cell>
          <cell r="V1419" t="str">
            <v>ACTIVO</v>
          </cell>
          <cell r="W1419" t="str">
            <v>CORNARE</v>
          </cell>
          <cell r="X1419" t="str">
            <v>Resolución establece PMA</v>
          </cell>
          <cell r="Y1419" t="str">
            <v>180</v>
          </cell>
          <cell r="Z1419">
            <v>37673</v>
          </cell>
          <cell r="AA1419" t="str">
            <v>ANTIOQUIA</v>
          </cell>
          <cell r="AB1419" t="str">
            <v>SAN CARLOS</v>
          </cell>
          <cell r="AC1419" t="str">
            <v>CENTRO NORTE</v>
          </cell>
          <cell r="AD1419" t="str">
            <v>ANUAL</v>
          </cell>
          <cell r="AE1419">
            <v>12</v>
          </cell>
          <cell r="AF1419" t="str">
            <v>Operación</v>
          </cell>
          <cell r="AG1419" t="str">
            <v>Operación</v>
          </cell>
          <cell r="AH1419" t="str">
            <v>ANUAL</v>
          </cell>
          <cell r="AI1419">
            <v>43185</v>
          </cell>
          <cell r="AJ1419">
            <v>43185</v>
          </cell>
          <cell r="AK1419" t="str">
            <v>AIRE</v>
          </cell>
          <cell r="AL1419">
            <v>4</v>
          </cell>
          <cell r="AM1419" t="str">
            <v>Si</v>
          </cell>
          <cell r="AN1419">
            <v>0</v>
          </cell>
          <cell r="AO1419">
            <v>0</v>
          </cell>
          <cell r="AP1419">
            <v>0</v>
          </cell>
          <cell r="AQ1419">
            <v>1</v>
          </cell>
          <cell r="AR1419">
            <v>0</v>
          </cell>
          <cell r="AS1419">
            <v>1</v>
          </cell>
          <cell r="AT1419">
            <v>1</v>
          </cell>
          <cell r="AU1419">
            <v>0</v>
          </cell>
          <cell r="AV1419">
            <v>0</v>
          </cell>
          <cell r="AW1419">
            <v>0</v>
          </cell>
          <cell r="AX1419">
            <v>1</v>
          </cell>
          <cell r="AY1419">
            <v>0</v>
          </cell>
          <cell r="AZ1419">
            <v>1</v>
          </cell>
          <cell r="BA1419">
            <v>1</v>
          </cell>
          <cell r="BB1419" t="str">
            <v>Seguimiento 2018</v>
          </cell>
          <cell r="BC1419" t="str">
            <v>N/A</v>
          </cell>
          <cell r="BD1419" t="str">
            <v>N/A</v>
          </cell>
          <cell r="BE1419" t="str">
            <v>N/A</v>
          </cell>
          <cell r="BF1419" t="str">
            <v>Auto</v>
          </cell>
          <cell r="BG1419">
            <v>6226</v>
          </cell>
          <cell r="BH1419">
            <v>43389</v>
          </cell>
          <cell r="BI1419" t="str">
            <v>Actualización de GDB y PC</v>
          </cell>
          <cell r="BJ1419" t="str">
            <v>VISITA</v>
          </cell>
          <cell r="BK1419">
            <v>7</v>
          </cell>
          <cell r="BL1419">
            <v>82976000</v>
          </cell>
          <cell r="BM1419">
            <v>85465280</v>
          </cell>
          <cell r="BN1419" t="str">
            <v>VISITA</v>
          </cell>
          <cell r="BO1419">
            <v>98004570</v>
          </cell>
          <cell r="BP1419" t="str">
            <v>NO</v>
          </cell>
          <cell r="BQ1419">
            <v>1</v>
          </cell>
          <cell r="BR1419">
            <v>1</v>
          </cell>
          <cell r="BS1419">
            <v>0</v>
          </cell>
          <cell r="BT1419" t="str">
            <v>---</v>
          </cell>
          <cell r="BU1419" t="str">
            <v>---</v>
          </cell>
          <cell r="BV1419" t="str">
            <v>---</v>
          </cell>
          <cell r="BW1419" t="str">
            <v>---</v>
          </cell>
        </row>
        <row r="1420">
          <cell r="A1420" t="str">
            <v>LAM2577</v>
          </cell>
          <cell r="B1420" t="str">
            <v>Licencia ambiental</v>
          </cell>
          <cell r="C1420" t="str">
            <v>CENTRAL HIDROELECTRICA LA TASAJERA - BARBOSA ANTIOQUIA</v>
          </cell>
          <cell r="D1420" t="str">
            <v xml:space="preserve">EMPRESAS PÚBLICAS DE MEDELLÍN E.S.P. - EPM(Ok) </v>
          </cell>
          <cell r="E1420" t="str">
            <v>Energia</v>
          </cell>
          <cell r="F1420" t="str">
            <v>HIDROELÉCTRICA</v>
          </cell>
          <cell r="G1420" t="str">
            <v>Hidroeléctrica</v>
          </cell>
          <cell r="H1420" t="str">
            <v>ANLA</v>
          </cell>
          <cell r="J1420" t="str">
            <v>OPERACIÓN</v>
          </cell>
          <cell r="K1420">
            <v>5</v>
          </cell>
          <cell r="L1420">
            <v>4252995</v>
          </cell>
          <cell r="M1420">
            <v>5358000</v>
          </cell>
          <cell r="O1420" t="str">
            <v>CON VISITA</v>
          </cell>
          <cell r="P1420" t="str">
            <v>Alta</v>
          </cell>
          <cell r="Q1420" t="str">
            <v>---</v>
          </cell>
          <cell r="S1420" t="str">
            <v>---</v>
          </cell>
          <cell r="T1420">
            <v>0</v>
          </cell>
          <cell r="U1420" t="str">
            <v>---</v>
          </cell>
          <cell r="V1420" t="str">
            <v>ACTIVO</v>
          </cell>
          <cell r="W1420" t="str">
            <v>CORANTIOQUIA</v>
          </cell>
          <cell r="X1420" t="str">
            <v>Resolución establece PMA</v>
          </cell>
          <cell r="Y1420" t="str">
            <v>185</v>
          </cell>
          <cell r="Z1420">
            <v>37673</v>
          </cell>
          <cell r="AA1420" t="str">
            <v>ANTIOQUIA</v>
          </cell>
          <cell r="AB1420" t="str">
            <v>BELLO</v>
          </cell>
          <cell r="AC1420" t="str">
            <v>CENTRO NORTE</v>
          </cell>
          <cell r="AD1420" t="str">
            <v>ANUAL</v>
          </cell>
          <cell r="AE1420">
            <v>12</v>
          </cell>
          <cell r="AF1420" t="str">
            <v>Operación</v>
          </cell>
          <cell r="AG1420" t="str">
            <v>Operación</v>
          </cell>
          <cell r="AH1420" t="str">
            <v>ANUAL</v>
          </cell>
          <cell r="AI1420" t="str">
            <v xml:space="preserve">anual no tiene fecha Corte </v>
          </cell>
          <cell r="AJ1420" t="str">
            <v>---</v>
          </cell>
          <cell r="AK1420" t="str">
            <v>N/A</v>
          </cell>
          <cell r="AL1420">
            <v>5</v>
          </cell>
          <cell r="AM1420" t="str">
            <v>Si</v>
          </cell>
          <cell r="AN1420">
            <v>0</v>
          </cell>
          <cell r="AO1420">
            <v>0</v>
          </cell>
          <cell r="AP1420">
            <v>0</v>
          </cell>
          <cell r="AQ1420">
            <v>1</v>
          </cell>
          <cell r="AR1420">
            <v>0</v>
          </cell>
          <cell r="AS1420">
            <v>1</v>
          </cell>
          <cell r="AT1420">
            <v>0</v>
          </cell>
          <cell r="AU1420">
            <v>1</v>
          </cell>
          <cell r="AV1420">
            <v>1</v>
          </cell>
          <cell r="AW1420">
            <v>0</v>
          </cell>
          <cell r="AX1420">
            <v>1</v>
          </cell>
          <cell r="AY1420">
            <v>0</v>
          </cell>
          <cell r="AZ1420">
            <v>1</v>
          </cell>
          <cell r="BA1420">
            <v>1</v>
          </cell>
          <cell r="BB1420" t="str">
            <v>Seguimiento 2018</v>
          </cell>
          <cell r="BC1420" t="str">
            <v>N/A</v>
          </cell>
          <cell r="BD1420" t="str">
            <v>N/A</v>
          </cell>
          <cell r="BE1420" t="str">
            <v>N/A</v>
          </cell>
          <cell r="BF1420" t="str">
            <v>Auto</v>
          </cell>
          <cell r="BG1420">
            <v>6225</v>
          </cell>
          <cell r="BH1420">
            <v>43389</v>
          </cell>
          <cell r="BI1420" t="str">
            <v>Actualización de GDB y PC</v>
          </cell>
          <cell r="BJ1420" t="str">
            <v>VISITA</v>
          </cell>
          <cell r="BK1420">
            <v>7</v>
          </cell>
          <cell r="BL1420">
            <v>84124000</v>
          </cell>
          <cell r="BM1420">
            <v>86647720</v>
          </cell>
          <cell r="BN1420" t="str">
            <v>VISITA</v>
          </cell>
          <cell r="BO1420">
            <v>98004570</v>
          </cell>
          <cell r="BP1420" t="str">
            <v>SI</v>
          </cell>
          <cell r="BQ1420">
            <v>3</v>
          </cell>
          <cell r="BR1420">
            <v>1</v>
          </cell>
          <cell r="BS1420">
            <v>0</v>
          </cell>
          <cell r="BT1420" t="str">
            <v>---</v>
          </cell>
          <cell r="BU1420" t="str">
            <v>---</v>
          </cell>
          <cell r="BV1420" t="str">
            <v>---</v>
          </cell>
          <cell r="BW1420" t="str">
            <v>---</v>
          </cell>
        </row>
        <row r="1421">
          <cell r="A1421" t="str">
            <v>LAM2582</v>
          </cell>
          <cell r="B1421" t="str">
            <v>Licencia ambiental</v>
          </cell>
          <cell r="C1421" t="str">
            <v>CENTRAL HIDROELECTRICA CALIMA - CALIMA (DARIEN) - VALLE DEL CAUCA</v>
          </cell>
          <cell r="D1421" t="str">
            <v xml:space="preserve">	EMPRESA DE ENERGIA DEL PACIFICO S.A. E.S.P </v>
          </cell>
          <cell r="E1421" t="str">
            <v>Energia</v>
          </cell>
          <cell r="F1421" t="str">
            <v>HIDROELÉCTRICA</v>
          </cell>
          <cell r="G1421" t="str">
            <v>Hidroeléctrica</v>
          </cell>
          <cell r="H1421" t="str">
            <v>ANLA</v>
          </cell>
          <cell r="J1421" t="str">
            <v>OPERACIÓN</v>
          </cell>
          <cell r="K1421">
            <v>5</v>
          </cell>
          <cell r="L1421">
            <v>4252995</v>
          </cell>
          <cell r="M1421">
            <v>4361149.7280000001</v>
          </cell>
          <cell r="O1421" t="str">
            <v>CON VISITA</v>
          </cell>
          <cell r="P1421" t="str">
            <v>Alta</v>
          </cell>
          <cell r="Q1421" t="str">
            <v>---</v>
          </cell>
          <cell r="S1421" t="str">
            <v>---</v>
          </cell>
          <cell r="T1421">
            <v>2</v>
          </cell>
          <cell r="U1421" t="str">
            <v>---</v>
          </cell>
          <cell r="V1421" t="str">
            <v>ACTIVO</v>
          </cell>
          <cell r="W1421" t="str">
            <v>CVC</v>
          </cell>
          <cell r="X1421" t="str">
            <v>Resolución establece PMA</v>
          </cell>
          <cell r="Y1421" t="str">
            <v>760</v>
          </cell>
          <cell r="Z1421">
            <v>38835</v>
          </cell>
          <cell r="AA1421" t="str">
            <v>VALLE</v>
          </cell>
          <cell r="AB1421" t="str">
            <v>DARIEN</v>
          </cell>
          <cell r="AC1421" t="str">
            <v>AMAZONIA Y PACIFICO</v>
          </cell>
          <cell r="AD1421" t="str">
            <v>ANUAL</v>
          </cell>
          <cell r="AE1421">
            <v>12</v>
          </cell>
          <cell r="AF1421" t="str">
            <v>Operación</v>
          </cell>
          <cell r="AG1421" t="str">
            <v>Operación</v>
          </cell>
          <cell r="AH1421" t="str">
            <v>ANUAL</v>
          </cell>
          <cell r="AI1421">
            <v>43133</v>
          </cell>
          <cell r="AJ1421">
            <v>43133</v>
          </cell>
          <cell r="AK1421" t="str">
            <v>N/A</v>
          </cell>
          <cell r="AL1421">
            <v>6</v>
          </cell>
          <cell r="AM1421" t="str">
            <v>Si</v>
          </cell>
          <cell r="AN1421">
            <v>0</v>
          </cell>
          <cell r="AO1421">
            <v>0</v>
          </cell>
          <cell r="AP1421">
            <v>0</v>
          </cell>
          <cell r="AQ1421">
            <v>0</v>
          </cell>
          <cell r="AR1421">
            <v>0</v>
          </cell>
          <cell r="AS1421">
            <v>1</v>
          </cell>
          <cell r="AT1421">
            <v>1</v>
          </cell>
          <cell r="AU1421">
            <v>1</v>
          </cell>
          <cell r="AV1421">
            <v>0</v>
          </cell>
          <cell r="AW1421">
            <v>1</v>
          </cell>
          <cell r="AX1421">
            <v>0</v>
          </cell>
          <cell r="AY1421">
            <v>1</v>
          </cell>
          <cell r="AZ1421">
            <v>1</v>
          </cell>
          <cell r="BA1421">
            <v>1</v>
          </cell>
          <cell r="BB1421" t="str">
            <v>Seguimiento 2018</v>
          </cell>
          <cell r="BC1421">
            <v>43236</v>
          </cell>
          <cell r="BD1421">
            <v>4188</v>
          </cell>
          <cell r="BE1421">
            <v>43312</v>
          </cell>
          <cell r="BF1421" t="str">
            <v>Auto</v>
          </cell>
          <cell r="BG1421">
            <v>5944</v>
          </cell>
          <cell r="BH1421">
            <v>43371</v>
          </cell>
          <cell r="BI1421" t="str">
            <v>Control y Seguimiento</v>
          </cell>
          <cell r="BJ1421" t="str">
            <v>VISITA</v>
          </cell>
          <cell r="BK1421">
            <v>7</v>
          </cell>
          <cell r="BL1421">
            <v>82645000</v>
          </cell>
          <cell r="BM1421">
            <v>85124350</v>
          </cell>
          <cell r="BN1421" t="str">
            <v>VISITA</v>
          </cell>
          <cell r="BO1421">
            <v>100566396</v>
          </cell>
          <cell r="BP1421" t="str">
            <v>NO</v>
          </cell>
          <cell r="BQ1421">
            <v>2</v>
          </cell>
          <cell r="BR1421">
            <v>1</v>
          </cell>
          <cell r="BS1421">
            <v>0</v>
          </cell>
          <cell r="BT1421" t="str">
            <v>---</v>
          </cell>
          <cell r="BU1421" t="str">
            <v>---</v>
          </cell>
          <cell r="BV1421" t="str">
            <v>---</v>
          </cell>
          <cell r="BW1421" t="str">
            <v>---</v>
          </cell>
        </row>
        <row r="1422">
          <cell r="A1422" t="str">
            <v>LAM2583</v>
          </cell>
          <cell r="B1422" t="str">
            <v>Licencia ambiental</v>
          </cell>
          <cell r="C1422" t="str">
            <v>CENTRAL HIDROELECTRICA SAN FRANCISCO - CHINCHINA CALDAS</v>
          </cell>
          <cell r="D1422" t="str">
            <v xml:space="preserve">CENTRAL HIDROELÉCTRICA DE CALDAS S.A. E.S.P. - CHEC S.A. E.S.P. </v>
          </cell>
          <cell r="E1422" t="str">
            <v>Energia</v>
          </cell>
          <cell r="F1422" t="str">
            <v>HIDROELÉCTRICA</v>
          </cell>
          <cell r="G1422" t="str">
            <v>Hidroeléctrica</v>
          </cell>
          <cell r="H1422" t="str">
            <v>ANLA</v>
          </cell>
          <cell r="J1422" t="str">
            <v>OPERACIÓN</v>
          </cell>
          <cell r="K1422">
            <v>5</v>
          </cell>
          <cell r="L1422">
            <v>4252995</v>
          </cell>
          <cell r="M1422">
            <v>4587366.6514285747</v>
          </cell>
          <cell r="O1422" t="str">
            <v>CON VISITA</v>
          </cell>
          <cell r="P1422" t="str">
            <v>Alta</v>
          </cell>
          <cell r="Q1422" t="str">
            <v>---</v>
          </cell>
          <cell r="S1422" t="str">
            <v>---</v>
          </cell>
          <cell r="T1422">
            <v>2</v>
          </cell>
          <cell r="U1422" t="str">
            <v>---</v>
          </cell>
          <cell r="V1422" t="str">
            <v>ACTIVO</v>
          </cell>
          <cell r="W1422" t="str">
            <v>CORPOCALDAS</v>
          </cell>
          <cell r="X1422" t="str">
            <v>Resolución establece PMA</v>
          </cell>
          <cell r="Y1422" t="str">
            <v>413</v>
          </cell>
          <cell r="Z1422">
            <v>39869.800178784717</v>
          </cell>
          <cell r="AA1422" t="str">
            <v>CALDAS</v>
          </cell>
          <cell r="AB1422" t="str">
            <v>CHINCHINA</v>
          </cell>
          <cell r="AC1422" t="str">
            <v>CENTRO Y EJE CAFETERO</v>
          </cell>
          <cell r="AD1422" t="str">
            <v>ANUAL</v>
          </cell>
          <cell r="AE1422">
            <v>12</v>
          </cell>
          <cell r="AF1422" t="str">
            <v>Operación</v>
          </cell>
          <cell r="AG1422" t="str">
            <v>Operación</v>
          </cell>
          <cell r="AH1422" t="str">
            <v>Anual</v>
          </cell>
          <cell r="AI1422">
            <v>43202</v>
          </cell>
          <cell r="AJ1422">
            <v>43202</v>
          </cell>
          <cell r="AK1422" t="str">
            <v>N/A</v>
          </cell>
          <cell r="AL1422">
            <v>3</v>
          </cell>
          <cell r="AM1422" t="str">
            <v>Si</v>
          </cell>
          <cell r="AN1422">
            <v>0</v>
          </cell>
          <cell r="AO1422">
            <v>0</v>
          </cell>
          <cell r="AP1422">
            <v>0</v>
          </cell>
          <cell r="AQ1422">
            <v>0</v>
          </cell>
          <cell r="AR1422">
            <v>0</v>
          </cell>
          <cell r="AS1422">
            <v>1</v>
          </cell>
          <cell r="AT1422">
            <v>0</v>
          </cell>
          <cell r="AU1422">
            <v>0</v>
          </cell>
          <cell r="AV1422">
            <v>0</v>
          </cell>
          <cell r="AW1422">
            <v>1</v>
          </cell>
          <cell r="AX1422">
            <v>0</v>
          </cell>
          <cell r="AY1422">
            <v>1</v>
          </cell>
          <cell r="AZ1422">
            <v>1</v>
          </cell>
          <cell r="BA1422">
            <v>1</v>
          </cell>
          <cell r="BB1422" t="str">
            <v>Seguimiento 2018</v>
          </cell>
          <cell r="BC1422" t="str">
            <v>N/A</v>
          </cell>
          <cell r="BD1422">
            <v>6017</v>
          </cell>
          <cell r="BE1422">
            <v>43381</v>
          </cell>
          <cell r="BF1422" t="str">
            <v>Auto</v>
          </cell>
          <cell r="BG1422">
            <v>6485</v>
          </cell>
          <cell r="BH1422">
            <v>43396</v>
          </cell>
          <cell r="BI1422" t="str">
            <v>Control y Seguimiento</v>
          </cell>
          <cell r="BJ1422" t="str">
            <v>---</v>
          </cell>
          <cell r="BK1422" t="str">
            <v>---</v>
          </cell>
          <cell r="BL1422">
            <v>81138000</v>
          </cell>
          <cell r="BM1422">
            <v>69119420</v>
          </cell>
          <cell r="BN1422" t="str">
            <v>VISITA</v>
          </cell>
          <cell r="BO1422">
            <v>65207000</v>
          </cell>
          <cell r="BP1422" t="str">
            <v>---</v>
          </cell>
          <cell r="BQ1422">
            <v>6</v>
          </cell>
          <cell r="BR1422">
            <v>0</v>
          </cell>
          <cell r="BS1422">
            <v>0</v>
          </cell>
          <cell r="BT1422" t="str">
            <v>---</v>
          </cell>
          <cell r="BU1422" t="str">
            <v>---</v>
          </cell>
          <cell r="BV1422" t="str">
            <v>---</v>
          </cell>
          <cell r="BW1422" t="str">
            <v>---</v>
          </cell>
        </row>
        <row r="1423">
          <cell r="A1423" t="str">
            <v>LAM2611</v>
          </cell>
          <cell r="B1423" t="str">
            <v>Licencia ambiental</v>
          </cell>
          <cell r="C1423" t="str">
            <v>CADENA HIDROELECTRICA I DEL RIO BOGOTA - CENTRALES HIDROELECTRICAS CANOAS, SALTO II, LAGUNETA Y DARIO VALENCIA SAMPER</v>
          </cell>
          <cell r="D1423" t="str">
            <v xml:space="preserve">EMGESA S.A E.S.P. </v>
          </cell>
          <cell r="E1423" t="str">
            <v>Energia</v>
          </cell>
          <cell r="F1423" t="str">
            <v>HIDROELÉCTRICA</v>
          </cell>
          <cell r="G1423" t="str">
            <v>Hidroeléctrica</v>
          </cell>
          <cell r="H1423" t="str">
            <v>ANLA</v>
          </cell>
          <cell r="J1423" t="str">
            <v>OPERACIÓN</v>
          </cell>
          <cell r="K1423">
            <v>5</v>
          </cell>
          <cell r="L1423">
            <v>4252995</v>
          </cell>
          <cell r="M1423" t="str">
            <v>SOLO TERRESTRE</v>
          </cell>
          <cell r="O1423" t="str">
            <v>CON VISITA</v>
          </cell>
          <cell r="P1423" t="str">
            <v>Alta</v>
          </cell>
          <cell r="Q1423" t="str">
            <v>---</v>
          </cell>
          <cell r="S1423" t="str">
            <v>---</v>
          </cell>
          <cell r="T1423">
            <v>2.5</v>
          </cell>
          <cell r="U1423" t="str">
            <v>---</v>
          </cell>
          <cell r="V1423" t="str">
            <v>ACTIVO</v>
          </cell>
          <cell r="W1423" t="str">
            <v>CAR</v>
          </cell>
          <cell r="X1423" t="str">
            <v>Resolución establece PMA</v>
          </cell>
          <cell r="Y1423" t="str">
            <v>759</v>
          </cell>
          <cell r="Z1423">
            <v>38835</v>
          </cell>
          <cell r="AA1423" t="str">
            <v>CUNDINAMARCA</v>
          </cell>
          <cell r="AB1423" t="str">
            <v xml:space="preserve">EL COLEGIO - SAN ANTONIO DE TEQUENDAMA </v>
          </cell>
          <cell r="AC1423" t="str">
            <v>CENTRO Y EJE CAFETERO</v>
          </cell>
          <cell r="AD1423" t="str">
            <v>ANUAL</v>
          </cell>
          <cell r="AE1423">
            <v>12</v>
          </cell>
          <cell r="AF1423" t="str">
            <v>Operación</v>
          </cell>
          <cell r="AG1423" t="str">
            <v>Operación</v>
          </cell>
          <cell r="AH1423" t="str">
            <v>ANUAL</v>
          </cell>
          <cell r="AI1423">
            <v>43159</v>
          </cell>
          <cell r="AJ1423">
            <v>43159</v>
          </cell>
          <cell r="AK1423" t="str">
            <v>N/A</v>
          </cell>
          <cell r="AL1423">
            <v>5</v>
          </cell>
          <cell r="AM1423" t="str">
            <v>Si</v>
          </cell>
          <cell r="AN1423">
            <v>0</v>
          </cell>
          <cell r="AO1423">
            <v>0</v>
          </cell>
          <cell r="AP1423">
            <v>0</v>
          </cell>
          <cell r="AQ1423">
            <v>0</v>
          </cell>
          <cell r="AR1423">
            <v>0</v>
          </cell>
          <cell r="AS1423">
            <v>1</v>
          </cell>
          <cell r="AT1423">
            <v>1</v>
          </cell>
          <cell r="AU1423">
            <v>0</v>
          </cell>
          <cell r="AV1423">
            <v>1</v>
          </cell>
          <cell r="AW1423">
            <v>0</v>
          </cell>
          <cell r="AX1423">
            <v>1</v>
          </cell>
          <cell r="AY1423">
            <v>1</v>
          </cell>
          <cell r="AZ1423">
            <v>1</v>
          </cell>
          <cell r="BA1423">
            <v>0</v>
          </cell>
          <cell r="BB1423" t="str">
            <v>Seguimiento 2017</v>
          </cell>
          <cell r="BC1423">
            <v>43361</v>
          </cell>
          <cell r="BD1423">
            <v>6293</v>
          </cell>
          <cell r="BE1423">
            <v>43392</v>
          </cell>
          <cell r="BI1423" t="str">
            <v>Control y Seguimiento</v>
          </cell>
          <cell r="BJ1423" t="str">
            <v>---</v>
          </cell>
          <cell r="BK1423" t="str">
            <v>---</v>
          </cell>
          <cell r="BL1423">
            <v>83211000</v>
          </cell>
          <cell r="BM1423">
            <v>84127218</v>
          </cell>
          <cell r="BN1423" t="str">
            <v>VISITA</v>
          </cell>
          <cell r="BO1423">
            <v>79365300</v>
          </cell>
          <cell r="BP1423" t="str">
            <v>---</v>
          </cell>
          <cell r="BQ1423">
            <v>0</v>
          </cell>
          <cell r="BR1423">
            <v>1</v>
          </cell>
          <cell r="BS1423">
            <v>0</v>
          </cell>
          <cell r="BT1423" t="str">
            <v>---</v>
          </cell>
          <cell r="BU1423" t="str">
            <v>---</v>
          </cell>
          <cell r="BV1423" t="str">
            <v>---</v>
          </cell>
          <cell r="BW1423" t="str">
            <v>---</v>
          </cell>
        </row>
        <row r="1424">
          <cell r="A1424" t="str">
            <v>LAM2648</v>
          </cell>
          <cell r="B1424" t="str">
            <v>Licencia ambiental</v>
          </cell>
          <cell r="C1424" t="str">
            <v>VARIANTE  LINEA DE TRANSMISION A 230 KV DOBLE CIRCUITO SUBESTACION GUATAPE A LINEA SAN CARLOS - ANCON SUR.</v>
          </cell>
          <cell r="D1424" t="str">
            <v xml:space="preserve">INTERCONEXIÓN ELÉCTRICA S.A. E.S.P. - ISA </v>
          </cell>
          <cell r="E1424" t="str">
            <v>Energia</v>
          </cell>
          <cell r="F1424" t="str">
            <v>LINEAS DE TRANSMISION ELECTRICA</v>
          </cell>
          <cell r="G1424" t="str">
            <v xml:space="preserve">Lineas de Transmisión </v>
          </cell>
          <cell r="H1424" t="str">
            <v>ANLA</v>
          </cell>
          <cell r="J1424" t="str">
            <v>OPERACIÓN</v>
          </cell>
          <cell r="K1424">
            <v>3</v>
          </cell>
          <cell r="L1424">
            <v>2551797</v>
          </cell>
          <cell r="M1424">
            <v>5358000</v>
          </cell>
          <cell r="O1424" t="str">
            <v>DOCUMENTAL</v>
          </cell>
          <cell r="P1424" t="str">
            <v>Media</v>
          </cell>
          <cell r="Q1424" t="str">
            <v>---</v>
          </cell>
          <cell r="S1424" t="str">
            <v>---</v>
          </cell>
          <cell r="T1424">
            <v>0</v>
          </cell>
          <cell r="U1424" t="str">
            <v>---</v>
          </cell>
          <cell r="V1424" t="str">
            <v>ACTIVO</v>
          </cell>
          <cell r="W1424" t="str">
            <v>CORNARE</v>
          </cell>
          <cell r="X1424" t="str">
            <v>Resolución otorga LA</v>
          </cell>
          <cell r="Y1424" t="str">
            <v>722</v>
          </cell>
          <cell r="Z1424">
            <v>37468</v>
          </cell>
          <cell r="AA1424" t="str">
            <v>ANTIOQUIA</v>
          </cell>
          <cell r="AB1424" t="str">
            <v>GUATAPE - SAN CARLOS</v>
          </cell>
          <cell r="AC1424" t="str">
            <v>CENTRO NORTE</v>
          </cell>
          <cell r="AD1424" t="str">
            <v>ANUAL</v>
          </cell>
          <cell r="AE1424">
            <v>12</v>
          </cell>
          <cell r="AF1424" t="str">
            <v>Operación</v>
          </cell>
          <cell r="AG1424" t="str">
            <v>Operación</v>
          </cell>
          <cell r="AH1424" t="str">
            <v>Anual</v>
          </cell>
          <cell r="AI1424" t="str">
            <v>Primero tres meses del año siguiente</v>
          </cell>
          <cell r="AJ1424" t="str">
            <v>---</v>
          </cell>
          <cell r="AK1424" t="str">
            <v>N/A</v>
          </cell>
          <cell r="AL1424">
            <v>4</v>
          </cell>
          <cell r="AM1424" t="str">
            <v>Si</v>
          </cell>
          <cell r="AN1424">
            <v>0</v>
          </cell>
          <cell r="AO1424">
            <v>0</v>
          </cell>
          <cell r="AP1424">
            <v>1</v>
          </cell>
          <cell r="AQ1424">
            <v>0</v>
          </cell>
          <cell r="AR1424">
            <v>0</v>
          </cell>
          <cell r="AS1424">
            <v>1</v>
          </cell>
          <cell r="AT1424">
            <v>0</v>
          </cell>
          <cell r="AU1424">
            <v>0</v>
          </cell>
          <cell r="AV1424">
            <v>1</v>
          </cell>
          <cell r="AW1424">
            <v>0</v>
          </cell>
          <cell r="AX1424">
            <v>1</v>
          </cell>
          <cell r="AY1424">
            <v>0</v>
          </cell>
          <cell r="AZ1424">
            <v>1</v>
          </cell>
          <cell r="BA1424">
            <v>1</v>
          </cell>
          <cell r="BB1424" t="str">
            <v>Seguimiento 2018</v>
          </cell>
          <cell r="BC1424" t="str">
            <v>N/A</v>
          </cell>
          <cell r="BD1424" t="str">
            <v>N/A</v>
          </cell>
          <cell r="BE1424" t="str">
            <v>N/A</v>
          </cell>
          <cell r="BF1424" t="str">
            <v>Auto</v>
          </cell>
          <cell r="BG1424">
            <v>5975</v>
          </cell>
          <cell r="BH1424">
            <v>43375</v>
          </cell>
          <cell r="BI1424" t="str">
            <v>Actualización de GDB y PC</v>
          </cell>
          <cell r="BJ1424" t="str">
            <v>VISITA</v>
          </cell>
          <cell r="BK1424">
            <v>7</v>
          </cell>
          <cell r="BL1424">
            <v>63620000</v>
          </cell>
          <cell r="BM1424">
            <v>10358000</v>
          </cell>
          <cell r="BN1424" t="str">
            <v>VISITA</v>
          </cell>
          <cell r="BO1424">
            <v>72948320</v>
          </cell>
          <cell r="BP1424" t="str">
            <v>NO</v>
          </cell>
          <cell r="BQ1424" t="str">
            <v>---</v>
          </cell>
          <cell r="BR1424" t="str">
            <v>---</v>
          </cell>
          <cell r="BS1424" t="str">
            <v>---</v>
          </cell>
          <cell r="BT1424" t="str">
            <v>---</v>
          </cell>
          <cell r="BU1424" t="str">
            <v>---</v>
          </cell>
          <cell r="BV1424" t="str">
            <v>---</v>
          </cell>
          <cell r="BW1424" t="str">
            <v>---</v>
          </cell>
        </row>
        <row r="1425">
          <cell r="A1425" t="str">
            <v>LAM2941</v>
          </cell>
          <cell r="B1425" t="str">
            <v>Licencia ambiental</v>
          </cell>
          <cell r="C1425" t="str">
            <v>Línea de transmisión a 500 kv, circuito sencillo Bolívar - Copey - Ocaña -Primavera y obras asociadas.</v>
          </cell>
          <cell r="D1425" t="str">
            <v xml:space="preserve">INTERCONEXIÓN ELÉCTRICA S.A. E.S.P. - ISA </v>
          </cell>
          <cell r="E1425" t="str">
            <v>Energia</v>
          </cell>
          <cell r="F1425" t="str">
            <v>LINEAS DE TRANSMISION ELECTRICA</v>
          </cell>
          <cell r="G1425" t="str">
            <v xml:space="preserve">Lineas de Transmisión </v>
          </cell>
          <cell r="H1425" t="str">
            <v>ANLA</v>
          </cell>
          <cell r="J1425" t="str">
            <v>OPERACIÓN</v>
          </cell>
          <cell r="K1425">
            <v>3</v>
          </cell>
          <cell r="L1425">
            <v>2551797</v>
          </cell>
          <cell r="M1425">
            <v>3554839.3968000002</v>
          </cell>
          <cell r="O1425" t="str">
            <v>DOCUMENTAL</v>
          </cell>
          <cell r="P1425" t="str">
            <v>Media</v>
          </cell>
          <cell r="Q1425" t="str">
            <v>---</v>
          </cell>
          <cell r="S1425" t="str">
            <v>---</v>
          </cell>
          <cell r="T1425">
            <v>1</v>
          </cell>
          <cell r="U1425" t="str">
            <v>---</v>
          </cell>
          <cell r="V1425" t="str">
            <v>ACTIVO</v>
          </cell>
          <cell r="W1425" t="str">
            <v>CORPOCESAR</v>
          </cell>
          <cell r="X1425" t="str">
            <v>Resolución otorga LA</v>
          </cell>
          <cell r="Y1425" t="str">
            <v>1514</v>
          </cell>
          <cell r="Z1425">
            <v>38639</v>
          </cell>
          <cell r="AA1425" t="str">
            <v>CESAR</v>
          </cell>
          <cell r="AB1425" t="str">
            <v>SANTA ROSA - CURUMANI - EL COPEY - EL PASO - PAILITAS - PELAYA - SAN ALBERTO - PENON - BARRANCABERMEJA - CIMITARRA - PUERTO PARRA - RIO NEGRO - SABANA DE TORRES - SIMATOCA</v>
          </cell>
          <cell r="AC1425" t="str">
            <v>CARIBE CONTINENTAL E INSULAR</v>
          </cell>
          <cell r="AD1425" t="str">
            <v>ANUAL</v>
          </cell>
          <cell r="AE1425">
            <v>12</v>
          </cell>
          <cell r="AF1425" t="str">
            <v>Operación</v>
          </cell>
          <cell r="AG1425" t="str">
            <v>Operación</v>
          </cell>
          <cell r="AH1425" t="str">
            <v>Anual</v>
          </cell>
          <cell r="AI1425" t="str">
            <v>Primero tres meses del año siguiente</v>
          </cell>
          <cell r="AJ1425" t="str">
            <v>---</v>
          </cell>
          <cell r="AK1425" t="str">
            <v>N/A</v>
          </cell>
          <cell r="AL1425">
            <v>4</v>
          </cell>
          <cell r="AM1425" t="str">
            <v>Si</v>
          </cell>
          <cell r="AN1425">
            <v>0</v>
          </cell>
          <cell r="AO1425">
            <v>0</v>
          </cell>
          <cell r="AP1425">
            <v>1</v>
          </cell>
          <cell r="AQ1425">
            <v>0</v>
          </cell>
          <cell r="AR1425">
            <v>1</v>
          </cell>
          <cell r="AS1425">
            <v>0</v>
          </cell>
          <cell r="AT1425">
            <v>1</v>
          </cell>
          <cell r="AU1425">
            <v>0</v>
          </cell>
          <cell r="AV1425">
            <v>1</v>
          </cell>
          <cell r="AW1425">
            <v>0</v>
          </cell>
          <cell r="AX1425">
            <v>0</v>
          </cell>
          <cell r="AY1425">
            <v>1</v>
          </cell>
          <cell r="AZ1425">
            <v>0</v>
          </cell>
          <cell r="BA1425">
            <v>1</v>
          </cell>
          <cell r="BB1425" t="str">
            <v>Seguimiento 2018</v>
          </cell>
          <cell r="BC1425">
            <v>43206</v>
          </cell>
          <cell r="BD1425">
            <v>2428</v>
          </cell>
          <cell r="BE1425">
            <v>43238</v>
          </cell>
          <cell r="BF1425" t="str">
            <v>Auto</v>
          </cell>
          <cell r="BG1425">
            <v>2799</v>
          </cell>
          <cell r="BH1425">
            <v>43252</v>
          </cell>
          <cell r="BI1425" t="str">
            <v>Control y Seguimiento</v>
          </cell>
          <cell r="BJ1425" t="str">
            <v>VISITA</v>
          </cell>
          <cell r="BK1425">
            <v>7</v>
          </cell>
          <cell r="BL1425">
            <v>67824000</v>
          </cell>
          <cell r="BM1425">
            <v>10358000</v>
          </cell>
          <cell r="BN1425" t="str">
            <v>---</v>
          </cell>
          <cell r="BO1425" t="str">
            <v>---</v>
          </cell>
          <cell r="BP1425" t="str">
            <v>NO</v>
          </cell>
          <cell r="BQ1425">
            <v>7</v>
          </cell>
          <cell r="BR1425">
            <v>3</v>
          </cell>
          <cell r="BS1425">
            <v>0</v>
          </cell>
          <cell r="BT1425" t="str">
            <v>---</v>
          </cell>
          <cell r="BU1425" t="str">
            <v>---</v>
          </cell>
          <cell r="BV1425" t="str">
            <v>---</v>
          </cell>
          <cell r="BW1425" t="str">
            <v>---</v>
          </cell>
        </row>
        <row r="1426">
          <cell r="A1426" t="str">
            <v>LAM2942</v>
          </cell>
          <cell r="B1426" t="str">
            <v>Licencia ambiental</v>
          </cell>
          <cell r="C1426" t="str">
            <v>Línea de transmisión a 500 kv circuito sencillo Primavera Bacata y Obras Asociadas.</v>
          </cell>
          <cell r="D1426" t="str">
            <v xml:space="preserve">INTERCONEXIÓN ELÉCTRICA S.A. E.S.P. - ISA </v>
          </cell>
          <cell r="E1426" t="str">
            <v>Energia</v>
          </cell>
          <cell r="F1426" t="str">
            <v>LINEAS DE TRANSMISION ELECTRICA</v>
          </cell>
          <cell r="G1426" t="str">
            <v xml:space="preserve">Lineas de Transmisión </v>
          </cell>
          <cell r="H1426" t="str">
            <v>ANLA</v>
          </cell>
          <cell r="J1426" t="str">
            <v>OPERACIÓN</v>
          </cell>
          <cell r="K1426">
            <v>3</v>
          </cell>
          <cell r="L1426">
            <v>2551797</v>
          </cell>
          <cell r="M1426">
            <v>4864086.047213112</v>
          </cell>
          <cell r="O1426" t="str">
            <v>DOCUMENTAL</v>
          </cell>
          <cell r="P1426" t="str">
            <v>Media</v>
          </cell>
          <cell r="Q1426" t="str">
            <v>---</v>
          </cell>
          <cell r="S1426" t="str">
            <v>---</v>
          </cell>
          <cell r="T1426">
            <v>0</v>
          </cell>
          <cell r="U1426" t="str">
            <v>---</v>
          </cell>
          <cell r="V1426" t="str">
            <v>ACTIVO</v>
          </cell>
          <cell r="W1426" t="str">
            <v>CAS, CORANTIOQUIA</v>
          </cell>
          <cell r="X1426" t="str">
            <v>Resolución otorga LA</v>
          </cell>
          <cell r="Y1426" t="str">
            <v>1166</v>
          </cell>
          <cell r="Z1426">
            <v>38582</v>
          </cell>
          <cell r="AA1426" t="str">
            <v>SANTANDER - ANTIOQUIA</v>
          </cell>
          <cell r="AB1426" t="str">
            <v>MUCEO - PUERTO BERRIO - PUERTO BOYACA - EL PEÑON - EL ROZAL - FUNZA - LA PALMA - LA VEGA - MADRID - PACHO - SAN FRANCISCO - SUBACHOQUE - SUPATA - TENJO - TOPAIPA - YACOPI - BOLIVAR - CIMITARRA</v>
          </cell>
          <cell r="AC1426" t="str">
            <v>CENTRO NORTE</v>
          </cell>
          <cell r="AD1426" t="str">
            <v>ANUAL</v>
          </cell>
          <cell r="AE1426">
            <v>12</v>
          </cell>
          <cell r="AF1426" t="str">
            <v>Operación</v>
          </cell>
          <cell r="AG1426" t="str">
            <v>Operación</v>
          </cell>
          <cell r="AH1426" t="str">
            <v>---</v>
          </cell>
          <cell r="AI1426" t="str">
            <v>---</v>
          </cell>
          <cell r="AJ1426" t="str">
            <v>---</v>
          </cell>
          <cell r="AK1426" t="str">
            <v>---</v>
          </cell>
          <cell r="AL1426">
            <v>2</v>
          </cell>
          <cell r="AM1426" t="str">
            <v>Si</v>
          </cell>
          <cell r="AN1426">
            <v>0</v>
          </cell>
          <cell r="AO1426">
            <v>0</v>
          </cell>
          <cell r="AP1426">
            <v>0</v>
          </cell>
          <cell r="AQ1426">
            <v>1</v>
          </cell>
          <cell r="AR1426">
            <v>1</v>
          </cell>
          <cell r="AS1426">
            <v>1</v>
          </cell>
          <cell r="AT1426">
            <v>1</v>
          </cell>
          <cell r="AU1426">
            <v>0</v>
          </cell>
          <cell r="AV1426">
            <v>0</v>
          </cell>
          <cell r="AW1426">
            <v>1</v>
          </cell>
          <cell r="AX1426">
            <v>0</v>
          </cell>
          <cell r="AY1426">
            <v>0</v>
          </cell>
          <cell r="AZ1426">
            <v>0</v>
          </cell>
          <cell r="BA1426">
            <v>0</v>
          </cell>
          <cell r="BB1426" t="str">
            <v>Seguimiento 2014</v>
          </cell>
          <cell r="BJ1426" t="str">
            <v>---</v>
          </cell>
          <cell r="BK1426" t="str">
            <v>---</v>
          </cell>
          <cell r="BL1426" t="str">
            <v>---</v>
          </cell>
          <cell r="BM1426">
            <v>10358000</v>
          </cell>
          <cell r="BN1426" t="str">
            <v>VISITA</v>
          </cell>
          <cell r="BO1426">
            <v>65977883</v>
          </cell>
          <cell r="BP1426" t="str">
            <v>---</v>
          </cell>
          <cell r="BQ1426">
            <v>4</v>
          </cell>
          <cell r="BR1426">
            <v>0</v>
          </cell>
          <cell r="BS1426">
            <v>0</v>
          </cell>
          <cell r="BT1426" t="str">
            <v>---</v>
          </cell>
          <cell r="BU1426" t="str">
            <v>---</v>
          </cell>
          <cell r="BV1426" t="str">
            <v>---</v>
          </cell>
          <cell r="BW1426" t="str">
            <v>---</v>
          </cell>
        </row>
        <row r="1427">
          <cell r="A1427" t="str">
            <v>LAM3323</v>
          </cell>
          <cell r="B1427" t="str">
            <v>Licencia ambiental</v>
          </cell>
          <cell r="C1427" t="str">
            <v xml:space="preserve">Línea de Transmisión a 230 Kv Circuito Doble Betania - Altamira - Mocoa - Pasto (S/E Jamondino) - Frontera y Obras Complementarias/UPME 01-2005
</v>
          </cell>
          <cell r="D1427" t="str">
            <v xml:space="preserve">EMPRESA DE ENERGIA DE BOGOTÁ S.A. E.S.P. -GEB S.A. E.S.P. </v>
          </cell>
          <cell r="E1427" t="str">
            <v>Energia</v>
          </cell>
          <cell r="F1427" t="str">
            <v>LINEAS DE TRANSMISION ELECTRICA</v>
          </cell>
          <cell r="G1427" t="str">
            <v xml:space="preserve">Lineas de Transmisión </v>
          </cell>
          <cell r="H1427" t="str">
            <v>ANLA</v>
          </cell>
          <cell r="J1427" t="str">
            <v>OPERACIÓN</v>
          </cell>
          <cell r="K1427">
            <v>3</v>
          </cell>
          <cell r="L1427">
            <v>2551797</v>
          </cell>
          <cell r="M1427">
            <v>16457270.109870967</v>
          </cell>
          <cell r="O1427" t="str">
            <v>DOCUMENTAL</v>
          </cell>
          <cell r="P1427" t="str">
            <v>Media</v>
          </cell>
          <cell r="Q1427" t="str">
            <v>---</v>
          </cell>
          <cell r="S1427" t="str">
            <v>---</v>
          </cell>
          <cell r="T1427">
            <v>1</v>
          </cell>
          <cell r="U1427" t="str">
            <v>---</v>
          </cell>
          <cell r="V1427" t="str">
            <v>ACTIVO</v>
          </cell>
          <cell r="W1427" t="str">
            <v>CAM, CORPOAMAZONIA, CRC, CORPONARIÑO</v>
          </cell>
          <cell r="X1427" t="str">
            <v>Resolución otorga LA</v>
          </cell>
          <cell r="Y1427" t="str">
            <v>2268</v>
          </cell>
          <cell r="Z1427">
            <v>39043</v>
          </cell>
          <cell r="AA1427" t="str">
            <v>HUILA - PUTUMAYO - CAUCA - NARIÑO</v>
          </cell>
          <cell r="AB1427" t="str">
            <v>ALTAMARIA - MOCOA - PASTO</v>
          </cell>
          <cell r="AC1427" t="str">
            <v>EN 4 DPTOS</v>
          </cell>
          <cell r="AD1427" t="str">
            <v>ANUAL</v>
          </cell>
          <cell r="AE1427">
            <v>12</v>
          </cell>
          <cell r="AF1427" t="str">
            <v>Operación</v>
          </cell>
          <cell r="AG1427" t="str">
            <v>Operación</v>
          </cell>
          <cell r="AH1427" t="str">
            <v>ANUAL</v>
          </cell>
          <cell r="AI1427">
            <v>43181</v>
          </cell>
          <cell r="AJ1427">
            <v>43181</v>
          </cell>
          <cell r="AK1427" t="str">
            <v>N/A</v>
          </cell>
          <cell r="AL1427">
            <v>3</v>
          </cell>
          <cell r="AM1427" t="str">
            <v>Si</v>
          </cell>
          <cell r="AN1427">
            <v>0</v>
          </cell>
          <cell r="AO1427">
            <v>0</v>
          </cell>
          <cell r="AP1427">
            <v>0</v>
          </cell>
          <cell r="AQ1427">
            <v>3</v>
          </cell>
          <cell r="AR1427">
            <v>1</v>
          </cell>
          <cell r="AS1427">
            <v>0</v>
          </cell>
          <cell r="AT1427">
            <v>0</v>
          </cell>
          <cell r="AU1427">
            <v>0</v>
          </cell>
          <cell r="AV1427">
            <v>0</v>
          </cell>
          <cell r="AW1427">
            <v>1</v>
          </cell>
          <cell r="AX1427">
            <v>0</v>
          </cell>
          <cell r="AY1427">
            <v>0</v>
          </cell>
          <cell r="AZ1427">
            <v>1</v>
          </cell>
          <cell r="BA1427">
            <v>1</v>
          </cell>
          <cell r="BB1427" t="str">
            <v>Seguimiento 2018</v>
          </cell>
          <cell r="BC1427" t="str">
            <v>N/A</v>
          </cell>
          <cell r="BD1427" t="str">
            <v>N/A</v>
          </cell>
          <cell r="BE1427" t="str">
            <v>N/A</v>
          </cell>
          <cell r="BF1427" t="str">
            <v>Auto</v>
          </cell>
          <cell r="BG1427">
            <v>6735</v>
          </cell>
          <cell r="BH1427">
            <v>43405</v>
          </cell>
          <cell r="BI1427" t="str">
            <v>Actualización de GDB y PC</v>
          </cell>
          <cell r="BJ1427" t="str">
            <v>VISITA</v>
          </cell>
          <cell r="BK1427">
            <v>7</v>
          </cell>
          <cell r="BL1427">
            <v>69781000</v>
          </cell>
          <cell r="BM1427">
            <v>10358000</v>
          </cell>
          <cell r="BN1427" t="str">
            <v>VISITA</v>
          </cell>
          <cell r="BO1427">
            <v>79613540</v>
          </cell>
          <cell r="BP1427" t="str">
            <v>NO</v>
          </cell>
          <cell r="BQ1427">
            <v>2</v>
          </cell>
          <cell r="BR1427">
            <v>0</v>
          </cell>
          <cell r="BS1427">
            <v>0</v>
          </cell>
          <cell r="BT1427" t="str">
            <v>---</v>
          </cell>
          <cell r="BU1427" t="str">
            <v>---</v>
          </cell>
          <cell r="BV1427" t="str">
            <v>---</v>
          </cell>
          <cell r="BW1427" t="str">
            <v>---</v>
          </cell>
        </row>
        <row r="1428">
          <cell r="A1428" t="str">
            <v>LAM3352</v>
          </cell>
          <cell r="B1428" t="str">
            <v>Licencia ambiental</v>
          </cell>
          <cell r="C1428" t="str">
            <v>Plan de Manejo Ambiental para el Embalse de Tomine</v>
          </cell>
          <cell r="D1428" t="str">
            <v xml:space="preserve">EMPRESA DE ENERGIA DE BOGOTÁ S.A. E.S.P. -GEB S.A. E.S.P. </v>
          </cell>
          <cell r="E1428" t="str">
            <v>Energia</v>
          </cell>
          <cell r="F1428" t="str">
            <v>EMBALSES</v>
          </cell>
          <cell r="G1428" t="str">
            <v>Embalses</v>
          </cell>
          <cell r="H1428" t="str">
            <v>ANLA</v>
          </cell>
          <cell r="J1428" t="str">
            <v>SENTENCIA</v>
          </cell>
          <cell r="K1428">
            <v>5</v>
          </cell>
          <cell r="L1428">
            <v>4252995</v>
          </cell>
          <cell r="M1428" t="str">
            <v>SOLO TERRESTRE</v>
          </cell>
          <cell r="O1428" t="str">
            <v>CON VISITA</v>
          </cell>
          <cell r="P1428" t="str">
            <v>Alta</v>
          </cell>
          <cell r="Q1428" t="str">
            <v>---</v>
          </cell>
          <cell r="S1428" t="str">
            <v>---</v>
          </cell>
          <cell r="T1428">
            <v>2</v>
          </cell>
          <cell r="U1428" t="str">
            <v>---</v>
          </cell>
          <cell r="V1428" t="str">
            <v>ACTIVO</v>
          </cell>
          <cell r="W1428" t="str">
            <v>CAR</v>
          </cell>
          <cell r="X1428" t="str">
            <v>Resolución establece PMA</v>
          </cell>
          <cell r="Y1428">
            <v>776</v>
          </cell>
          <cell r="Z1428">
            <v>39583.650260069444</v>
          </cell>
          <cell r="AA1428" t="str">
            <v>CUNDINAMARCA</v>
          </cell>
          <cell r="AB1428" t="str">
            <v>GUASCA - GUATAVITA - SESQUILE</v>
          </cell>
          <cell r="AC1428" t="str">
            <v>N/A</v>
          </cell>
          <cell r="AD1428" t="str">
            <v>ANUAL</v>
          </cell>
          <cell r="AE1428">
            <v>12</v>
          </cell>
          <cell r="AF1428" t="str">
            <v>Operación</v>
          </cell>
          <cell r="AG1428" t="str">
            <v>Operación</v>
          </cell>
          <cell r="AH1428" t="str">
            <v>ANUAL</v>
          </cell>
          <cell r="AI1428" t="str">
            <v>PRIMER BIMESTRE DEL AÑO</v>
          </cell>
          <cell r="AJ1428" t="str">
            <v>---</v>
          </cell>
          <cell r="AK1428" t="e">
            <v>#REF!</v>
          </cell>
          <cell r="AL1428">
            <v>4</v>
          </cell>
          <cell r="AM1428" t="str">
            <v>Si</v>
          </cell>
          <cell r="AN1428">
            <v>0</v>
          </cell>
          <cell r="AO1428">
            <v>0</v>
          </cell>
          <cell r="AP1428">
            <v>0</v>
          </cell>
          <cell r="AQ1428">
            <v>0</v>
          </cell>
          <cell r="AR1428">
            <v>0</v>
          </cell>
          <cell r="AS1428">
            <v>1</v>
          </cell>
          <cell r="AT1428">
            <v>0</v>
          </cell>
          <cell r="AU1428">
            <v>0</v>
          </cell>
          <cell r="AV1428">
            <v>1</v>
          </cell>
          <cell r="AW1428">
            <v>0</v>
          </cell>
          <cell r="AX1428">
            <v>0</v>
          </cell>
          <cell r="AY1428">
            <v>1</v>
          </cell>
          <cell r="AZ1428">
            <v>1</v>
          </cell>
          <cell r="BA1428">
            <v>1</v>
          </cell>
          <cell r="BB1428" t="str">
            <v>Seguimiento 2018</v>
          </cell>
          <cell r="BC1428">
            <v>43264</v>
          </cell>
          <cell r="BD1428">
            <v>4231</v>
          </cell>
          <cell r="BE1428">
            <v>43312</v>
          </cell>
          <cell r="BF1428" t="str">
            <v>Auto</v>
          </cell>
          <cell r="BG1428">
            <v>4952</v>
          </cell>
          <cell r="BH1428">
            <v>43333</v>
          </cell>
          <cell r="BI1428" t="str">
            <v>Control y Seguimiento</v>
          </cell>
          <cell r="BJ1428" t="str">
            <v>VISITA</v>
          </cell>
          <cell r="BK1428">
            <v>7</v>
          </cell>
          <cell r="BL1428">
            <v>63523000</v>
          </cell>
          <cell r="BM1428">
            <v>65428690</v>
          </cell>
          <cell r="BN1428" t="str">
            <v>VISITA</v>
          </cell>
          <cell r="BO1428">
            <v>62238100</v>
          </cell>
          <cell r="BP1428" t="str">
            <v>---</v>
          </cell>
          <cell r="BQ1428">
            <v>5</v>
          </cell>
          <cell r="BR1428">
            <v>6</v>
          </cell>
          <cell r="BS1428">
            <v>0</v>
          </cell>
          <cell r="BT1428" t="str">
            <v>2005-01990</v>
          </cell>
          <cell r="BU1428" t="str">
            <v>13 de junio de 2012</v>
          </cell>
          <cell r="BV1428" t="str">
            <v>ACCION POPULAR</v>
          </cell>
          <cell r="BW1428" t="str">
            <v>Juzgado 40 de Administrativo de Bogota</v>
          </cell>
        </row>
        <row r="1429">
          <cell r="A1429" t="str">
            <v>LAM3504</v>
          </cell>
          <cell r="B1429" t="str">
            <v>Licencia ambiental</v>
          </cell>
          <cell r="C1429" t="str">
            <v>Construcción y Operación de la central termoelectrica  el remanso termopaipa IV.</v>
          </cell>
          <cell r="D1429" t="str">
            <v xml:space="preserve">COMPAÑÍA ELÉCTRICA DE SOCHAGOTA S.A. E.S.P. - C.E.S. </v>
          </cell>
          <cell r="E1429" t="str">
            <v>Energia</v>
          </cell>
          <cell r="F1429" t="str">
            <v>TERMOÉLECTRICA</v>
          </cell>
          <cell r="G1429" t="str">
            <v>Termoélectrica</v>
          </cell>
          <cell r="H1429" t="str">
            <v>ANLA</v>
          </cell>
          <cell r="J1429" t="str">
            <v>OPERACIÓN</v>
          </cell>
          <cell r="K1429">
            <v>2</v>
          </cell>
          <cell r="L1429">
            <v>1701198</v>
          </cell>
          <cell r="M1429" t="str">
            <v>SOLO TERRESTRE</v>
          </cell>
          <cell r="O1429" t="str">
            <v>CON VISITA</v>
          </cell>
          <cell r="P1429" t="str">
            <v>Alta</v>
          </cell>
          <cell r="Q1429" t="str">
            <v>---</v>
          </cell>
          <cell r="S1429" t="str">
            <v>---</v>
          </cell>
          <cell r="T1429">
            <v>0</v>
          </cell>
          <cell r="U1429" t="str">
            <v>---</v>
          </cell>
          <cell r="V1429" t="str">
            <v>ACTIVO</v>
          </cell>
          <cell r="W1429" t="str">
            <v>CORPOBOYACÁ</v>
          </cell>
          <cell r="X1429" t="str">
            <v>Resolución otorga LA</v>
          </cell>
          <cell r="Y1429">
            <v>1317</v>
          </cell>
          <cell r="Z1429">
            <v>35006</v>
          </cell>
          <cell r="AA1429" t="str">
            <v>BOYACÁ</v>
          </cell>
          <cell r="AB1429" t="str">
            <v>PAIPA</v>
          </cell>
          <cell r="AC1429" t="str">
            <v>CENTRO Y EJE CAFETERO</v>
          </cell>
          <cell r="AD1429" t="str">
            <v>ANUAL</v>
          </cell>
          <cell r="AE1429">
            <v>12</v>
          </cell>
          <cell r="AF1429" t="str">
            <v>Operación</v>
          </cell>
          <cell r="AG1429" t="str">
            <v>Operación</v>
          </cell>
          <cell r="AH1429" t="str">
            <v>---</v>
          </cell>
          <cell r="AI1429" t="str">
            <v>---</v>
          </cell>
          <cell r="AJ1429" t="str">
            <v>---</v>
          </cell>
          <cell r="AK1429" t="str">
            <v>---</v>
          </cell>
          <cell r="AL1429">
            <v>7</v>
          </cell>
          <cell r="AM1429" t="str">
            <v>Si</v>
          </cell>
          <cell r="AN1429">
            <v>0</v>
          </cell>
          <cell r="AO1429">
            <v>0</v>
          </cell>
          <cell r="AP1429">
            <v>1</v>
          </cell>
          <cell r="AQ1429">
            <v>0</v>
          </cell>
          <cell r="AR1429">
            <v>2</v>
          </cell>
          <cell r="AS1429">
            <v>1</v>
          </cell>
          <cell r="AT1429">
            <v>1</v>
          </cell>
          <cell r="AU1429">
            <v>1</v>
          </cell>
          <cell r="AV1429">
            <v>0</v>
          </cell>
          <cell r="AW1429">
            <v>2</v>
          </cell>
          <cell r="AX1429">
            <v>0</v>
          </cell>
          <cell r="AY1429">
            <v>2</v>
          </cell>
          <cell r="AZ1429">
            <v>1</v>
          </cell>
          <cell r="BA1429">
            <v>1</v>
          </cell>
          <cell r="BB1429" t="str">
            <v>Seguimiento 2018</v>
          </cell>
          <cell r="BC1429">
            <v>43420</v>
          </cell>
          <cell r="BD1429">
            <v>8075</v>
          </cell>
          <cell r="BE1429">
            <v>43462.474930555552</v>
          </cell>
          <cell r="BM1429">
            <v>84127218</v>
          </cell>
          <cell r="BN1429" t="str">
            <v>VISITA</v>
          </cell>
          <cell r="BO1429">
            <v>79365300</v>
          </cell>
          <cell r="BP1429" t="str">
            <v>NO</v>
          </cell>
          <cell r="BQ1429" t="str">
            <v>---</v>
          </cell>
          <cell r="BR1429" t="str">
            <v>---</v>
          </cell>
          <cell r="BS1429" t="str">
            <v>---</v>
          </cell>
          <cell r="BT1429" t="str">
            <v>---</v>
          </cell>
          <cell r="BU1429" t="str">
            <v>---</v>
          </cell>
          <cell r="BV1429" t="str">
            <v>---</v>
          </cell>
          <cell r="BW1429" t="str">
            <v>---</v>
          </cell>
        </row>
        <row r="1430">
          <cell r="A1430" t="str">
            <v>LAM3545</v>
          </cell>
          <cell r="B1430" t="str">
            <v>Licencia ambiental</v>
          </cell>
          <cell r="C1430" t="str">
            <v>Construcción y Operación de una Planta Carboeléctrica con su línea de transmisión en jurisdicción del municipio de Puerto Libertador en el departamento de Córdoba.</v>
          </cell>
          <cell r="D1430" t="str">
            <v xml:space="preserve">CERRO MATOSO S.A. </v>
          </cell>
          <cell r="E1430" t="str">
            <v>Energia</v>
          </cell>
          <cell r="F1430" t="str">
            <v>LINEAS DE TRANSMISION / TÉRMICA</v>
          </cell>
          <cell r="G1430" t="str">
            <v xml:space="preserve">Lineas de Transmisión </v>
          </cell>
          <cell r="H1430" t="str">
            <v>ANLA</v>
          </cell>
          <cell r="J1430" t="str">
            <v>SUSPENDIDO</v>
          </cell>
          <cell r="O1430" t="str">
            <v>DOCUMENTAL</v>
          </cell>
          <cell r="P1430" t="str">
            <v>Alta</v>
          </cell>
          <cell r="Q1430" t="str">
            <v>---</v>
          </cell>
          <cell r="S1430" t="str">
            <v>---</v>
          </cell>
          <cell r="T1430">
            <v>0</v>
          </cell>
          <cell r="U1430" t="str">
            <v>---</v>
          </cell>
          <cell r="V1430" t="str">
            <v>ACTIVO</v>
          </cell>
          <cell r="W1430" t="str">
            <v>CVS</v>
          </cell>
          <cell r="X1430" t="str">
            <v>Resolución otorga LA</v>
          </cell>
          <cell r="Y1430" t="str">
            <v>2118</v>
          </cell>
          <cell r="Z1430">
            <v>40477.606696215276</v>
          </cell>
          <cell r="AA1430" t="str">
            <v>CÓRDOBA</v>
          </cell>
          <cell r="AB1430" t="str">
            <v>PUERTO LIBERTADOR</v>
          </cell>
          <cell r="AC1430" t="str">
            <v>N/A</v>
          </cell>
          <cell r="AD1430" t="str">
            <v>ANUAL</v>
          </cell>
          <cell r="AE1430">
            <v>0</v>
          </cell>
          <cell r="AF1430" t="str">
            <v xml:space="preserve">Inactivo </v>
          </cell>
          <cell r="AG1430" t="str">
            <v>Suspendido</v>
          </cell>
          <cell r="AH1430" t="str">
            <v>---</v>
          </cell>
          <cell r="AI1430" t="str">
            <v>---</v>
          </cell>
          <cell r="AJ1430" t="str">
            <v>---</v>
          </cell>
          <cell r="AK1430" t="str">
            <v>---</v>
          </cell>
          <cell r="AL1430">
            <v>0</v>
          </cell>
          <cell r="AM1430" t="str">
            <v>Si</v>
          </cell>
          <cell r="AN1430">
            <v>0</v>
          </cell>
          <cell r="AO1430">
            <v>0</v>
          </cell>
          <cell r="AP1430">
            <v>0</v>
          </cell>
          <cell r="AQ1430">
            <v>0</v>
          </cell>
          <cell r="AR1430">
            <v>0</v>
          </cell>
          <cell r="AS1430">
            <v>0</v>
          </cell>
          <cell r="AT1430">
            <v>0</v>
          </cell>
          <cell r="AU1430">
            <v>0</v>
          </cell>
          <cell r="AV1430">
            <v>0</v>
          </cell>
          <cell r="AW1430">
            <v>0</v>
          </cell>
          <cell r="AX1430">
            <v>0</v>
          </cell>
          <cell r="AY1430">
            <v>0</v>
          </cell>
          <cell r="AZ1430">
            <v>0</v>
          </cell>
          <cell r="BA1430">
            <v>0</v>
          </cell>
          <cell r="BB1430" t="str">
            <v>---</v>
          </cell>
          <cell r="BJ1430" t="str">
            <v>---</v>
          </cell>
          <cell r="BK1430" t="str">
            <v>---</v>
          </cell>
          <cell r="BL1430" t="str">
            <v>---</v>
          </cell>
          <cell r="BM1430">
            <v>10358000</v>
          </cell>
          <cell r="BN1430" t="str">
            <v>---</v>
          </cell>
          <cell r="BO1430" t="str">
            <v>---</v>
          </cell>
          <cell r="BP1430" t="str">
            <v>---</v>
          </cell>
          <cell r="BQ1430">
            <v>2</v>
          </cell>
          <cell r="BR1430">
            <v>0</v>
          </cell>
          <cell r="BS1430">
            <v>0</v>
          </cell>
          <cell r="BT1430" t="str">
            <v>---</v>
          </cell>
          <cell r="BU1430" t="str">
            <v>---</v>
          </cell>
          <cell r="BV1430" t="str">
            <v>---</v>
          </cell>
          <cell r="BW1430" t="str">
            <v>---</v>
          </cell>
        </row>
        <row r="1431">
          <cell r="A1431" t="str">
            <v>LAM3575</v>
          </cell>
          <cell r="B1431" t="str">
            <v>Licencia ambiental</v>
          </cell>
          <cell r="C1431" t="str">
            <v>Microcentral Hidroeléctrica de Rio Negro</v>
          </cell>
          <cell r="D1431" t="str">
            <v xml:space="preserve">CODENSA S.A. ESP </v>
          </cell>
          <cell r="E1431" t="str">
            <v>Energia</v>
          </cell>
          <cell r="F1431" t="str">
            <v>HIDROELÉCTRICA</v>
          </cell>
          <cell r="G1431" t="str">
            <v>Hidroeléctrica</v>
          </cell>
          <cell r="H1431" t="str">
            <v>ANLA</v>
          </cell>
          <cell r="J1431" t="str">
            <v>OPERACIÓN</v>
          </cell>
          <cell r="K1431">
            <v>5</v>
          </cell>
          <cell r="L1431">
            <v>4252995</v>
          </cell>
          <cell r="M1431" t="str">
            <v>SOLO TERRESTRE</v>
          </cell>
          <cell r="O1431" t="str">
            <v>CON VISITA</v>
          </cell>
          <cell r="P1431" t="str">
            <v>Alta</v>
          </cell>
          <cell r="Q1431" t="str">
            <v>---</v>
          </cell>
          <cell r="S1431" t="str">
            <v>---</v>
          </cell>
          <cell r="T1431">
            <v>0.75</v>
          </cell>
          <cell r="U1431" t="str">
            <v>---</v>
          </cell>
          <cell r="V1431" t="str">
            <v>ACTIVO</v>
          </cell>
          <cell r="W1431" t="str">
            <v>CAR</v>
          </cell>
          <cell r="X1431" t="str">
            <v>Resolución establece PMA</v>
          </cell>
          <cell r="Y1431" t="str">
            <v>410</v>
          </cell>
          <cell r="Z1431">
            <v>39153.467023495366</v>
          </cell>
          <cell r="AA1431" t="str">
            <v>CUNDINAMARCA</v>
          </cell>
          <cell r="AB1431" t="str">
            <v>PUERTO SALGAR</v>
          </cell>
          <cell r="AC1431" t="str">
            <v>CENTRO Y EJE CAFETERO</v>
          </cell>
          <cell r="AD1431" t="str">
            <v>ANUAL</v>
          </cell>
          <cell r="AE1431">
            <v>12</v>
          </cell>
          <cell r="AF1431" t="str">
            <v>Operación</v>
          </cell>
          <cell r="AG1431" t="str">
            <v>Operación</v>
          </cell>
          <cell r="AH1431" t="str">
            <v>ANUAL</v>
          </cell>
          <cell r="AI1431">
            <v>43159</v>
          </cell>
          <cell r="AJ1431">
            <v>43159</v>
          </cell>
          <cell r="AK1431" t="str">
            <v>N/A</v>
          </cell>
          <cell r="AL1431">
            <v>5</v>
          </cell>
          <cell r="AM1431" t="str">
            <v>Si</v>
          </cell>
          <cell r="AN1431">
            <v>0</v>
          </cell>
          <cell r="AO1431">
            <v>0</v>
          </cell>
          <cell r="AP1431">
            <v>0</v>
          </cell>
          <cell r="AQ1431">
            <v>0</v>
          </cell>
          <cell r="AR1431">
            <v>0</v>
          </cell>
          <cell r="AS1431">
            <v>0</v>
          </cell>
          <cell r="AT1431">
            <v>1</v>
          </cell>
          <cell r="AU1431">
            <v>1</v>
          </cell>
          <cell r="AV1431">
            <v>0</v>
          </cell>
          <cell r="AW1431">
            <v>0</v>
          </cell>
          <cell r="AX1431">
            <v>1</v>
          </cell>
          <cell r="AY1431">
            <v>0</v>
          </cell>
          <cell r="AZ1431">
            <v>1</v>
          </cell>
          <cell r="BA1431">
            <v>1</v>
          </cell>
          <cell r="BB1431" t="str">
            <v>Seguimiento 2018</v>
          </cell>
          <cell r="BC1431">
            <v>43180</v>
          </cell>
          <cell r="BD1431">
            <v>2116</v>
          </cell>
          <cell r="BE1431">
            <v>43220</v>
          </cell>
          <cell r="BF1431" t="str">
            <v>Auto</v>
          </cell>
          <cell r="BG1431">
            <v>2272</v>
          </cell>
          <cell r="BH1431">
            <v>43231</v>
          </cell>
          <cell r="BI1431" t="str">
            <v>Control y Seguimiento</v>
          </cell>
          <cell r="BJ1431" t="str">
            <v>VISITA</v>
          </cell>
          <cell r="BK1431">
            <v>7</v>
          </cell>
          <cell r="BL1431">
            <v>81138000</v>
          </cell>
          <cell r="BM1431">
            <v>83572140</v>
          </cell>
          <cell r="BN1431" t="str">
            <v>VISITA</v>
          </cell>
          <cell r="BO1431">
            <v>77384708</v>
          </cell>
          <cell r="BP1431" t="str">
            <v>SI</v>
          </cell>
          <cell r="BQ1431">
            <v>2</v>
          </cell>
          <cell r="BR1431">
            <v>0</v>
          </cell>
          <cell r="BS1431">
            <v>0</v>
          </cell>
          <cell r="BT1431" t="str">
            <v>---</v>
          </cell>
          <cell r="BU1431" t="str">
            <v>---</v>
          </cell>
          <cell r="BV1431" t="str">
            <v>---</v>
          </cell>
          <cell r="BW1431" t="str">
            <v>---</v>
          </cell>
        </row>
        <row r="1432">
          <cell r="A1432" t="str">
            <v>LAM3667</v>
          </cell>
          <cell r="B1432" t="str">
            <v>Licencia ambiental</v>
          </cell>
          <cell r="C1432" t="str">
            <v>Central Termíca de Cartagena.</v>
          </cell>
          <cell r="D1432" t="str">
            <v xml:space="preserve">EMGESA S.A E.S.P. </v>
          </cell>
          <cell r="E1432" t="str">
            <v>Energia</v>
          </cell>
          <cell r="F1432" t="str">
            <v>TERMOÉLECTRICA</v>
          </cell>
          <cell r="G1432" t="str">
            <v>Termoélectrica</v>
          </cell>
          <cell r="H1432" t="str">
            <v>ANLA</v>
          </cell>
          <cell r="J1432" t="str">
            <v>OPERACIÓN</v>
          </cell>
          <cell r="K1432">
            <v>2</v>
          </cell>
          <cell r="L1432">
            <v>1701198</v>
          </cell>
          <cell r="M1432">
            <v>4341442.2564705899</v>
          </cell>
          <cell r="O1432" t="str">
            <v>CON VISITA</v>
          </cell>
          <cell r="P1432" t="str">
            <v>Alta</v>
          </cell>
          <cell r="Q1432" t="str">
            <v>---</v>
          </cell>
          <cell r="S1432" t="str">
            <v>---</v>
          </cell>
          <cell r="T1432">
            <v>0</v>
          </cell>
          <cell r="U1432" t="str">
            <v>---</v>
          </cell>
          <cell r="V1432" t="str">
            <v>ACTIVO</v>
          </cell>
          <cell r="W1432" t="str">
            <v>CARDIQUE</v>
          </cell>
          <cell r="X1432" t="str">
            <v>Resolución establece PMA</v>
          </cell>
          <cell r="Y1432" t="str">
            <v>1809</v>
          </cell>
          <cell r="Z1432">
            <v>39749.663828009259</v>
          </cell>
          <cell r="AA1432" t="str">
            <v>BOLIVAR</v>
          </cell>
          <cell r="AB1432" t="str">
            <v>CARTAGENA</v>
          </cell>
          <cell r="AC1432" t="str">
            <v>CARIBE CONTINENTAL E INSULAR</v>
          </cell>
          <cell r="AD1432" t="str">
            <v>ANUAL</v>
          </cell>
          <cell r="AE1432">
            <v>12</v>
          </cell>
          <cell r="AF1432" t="str">
            <v>Operación</v>
          </cell>
          <cell r="AG1432" t="str">
            <v>Operación</v>
          </cell>
          <cell r="AH1432" t="str">
            <v>ANUAL</v>
          </cell>
          <cell r="AI1432">
            <v>43159</v>
          </cell>
          <cell r="AJ1432">
            <v>43159</v>
          </cell>
          <cell r="AK1432" t="str">
            <v>N/A</v>
          </cell>
          <cell r="AL1432">
            <v>5</v>
          </cell>
          <cell r="AM1432" t="str">
            <v>Si</v>
          </cell>
          <cell r="AN1432">
            <v>0</v>
          </cell>
          <cell r="AO1432">
            <v>0</v>
          </cell>
          <cell r="AP1432">
            <v>1</v>
          </cell>
          <cell r="AQ1432">
            <v>0</v>
          </cell>
          <cell r="AR1432">
            <v>1</v>
          </cell>
          <cell r="AS1432">
            <v>1</v>
          </cell>
          <cell r="AT1432">
            <v>2</v>
          </cell>
          <cell r="AU1432">
            <v>0</v>
          </cell>
          <cell r="AV1432">
            <v>0</v>
          </cell>
          <cell r="AW1432">
            <v>0</v>
          </cell>
          <cell r="AX1432">
            <v>1</v>
          </cell>
          <cell r="AY1432">
            <v>0</v>
          </cell>
          <cell r="AZ1432">
            <v>1</v>
          </cell>
          <cell r="BA1432">
            <v>1</v>
          </cell>
          <cell r="BB1432" t="str">
            <v>Seguimiento 2018</v>
          </cell>
          <cell r="BC1432">
            <v>43145</v>
          </cell>
          <cell r="BD1432">
            <v>1288</v>
          </cell>
          <cell r="BE1432">
            <v>43187</v>
          </cell>
          <cell r="BF1432" t="str">
            <v>Auto</v>
          </cell>
          <cell r="BG1432">
            <v>3404</v>
          </cell>
          <cell r="BH1432">
            <v>43278</v>
          </cell>
          <cell r="BI1432" t="str">
            <v>Control y Seguimiento</v>
          </cell>
          <cell r="BJ1432" t="str">
            <v>VISITA</v>
          </cell>
          <cell r="BK1432">
            <v>7</v>
          </cell>
          <cell r="BL1432">
            <v>79969000</v>
          </cell>
          <cell r="BM1432">
            <v>82368070</v>
          </cell>
          <cell r="BN1432" t="str">
            <v>VISITA</v>
          </cell>
          <cell r="BO1432">
            <v>81540291</v>
          </cell>
          <cell r="BP1432" t="str">
            <v>NO</v>
          </cell>
          <cell r="BQ1432" t="str">
            <v>---</v>
          </cell>
          <cell r="BR1432" t="str">
            <v>---</v>
          </cell>
          <cell r="BS1432" t="str">
            <v>---</v>
          </cell>
          <cell r="BT1432" t="str">
            <v>---</v>
          </cell>
          <cell r="BU1432" t="str">
            <v>---</v>
          </cell>
          <cell r="BV1432" t="str">
            <v>---</v>
          </cell>
          <cell r="BW1432" t="str">
            <v>---</v>
          </cell>
        </row>
        <row r="1433">
          <cell r="A1433" t="str">
            <v>LAM3823</v>
          </cell>
          <cell r="B1433" t="str">
            <v>Licencia ambiental</v>
          </cell>
          <cell r="C1433" t="str">
            <v>Proyecto Hidroelectrico Porce II</v>
          </cell>
          <cell r="D1433" t="str">
            <v xml:space="preserve">EMPRESAS PÚBLICAS DE MEDELLÍN E.S.P. - EPM(Ok) </v>
          </cell>
          <cell r="E1433" t="str">
            <v>Energia</v>
          </cell>
          <cell r="F1433" t="str">
            <v>HIDROELÉCTRICA</v>
          </cell>
          <cell r="G1433" t="str">
            <v>Hidroeléctrica</v>
          </cell>
          <cell r="H1433" t="str">
            <v>ANLA</v>
          </cell>
          <cell r="J1433" t="str">
            <v>OPERACIÓN</v>
          </cell>
          <cell r="K1433">
            <v>5</v>
          </cell>
          <cell r="L1433">
            <v>4252995</v>
          </cell>
          <cell r="M1433">
            <v>5358000</v>
          </cell>
          <cell r="O1433" t="str">
            <v>CON VISITA</v>
          </cell>
          <cell r="P1433" t="str">
            <v>Alta</v>
          </cell>
          <cell r="Q1433" t="str">
            <v>---</v>
          </cell>
          <cell r="S1433" t="str">
            <v>---</v>
          </cell>
          <cell r="T1433">
            <v>2</v>
          </cell>
          <cell r="U1433" t="str">
            <v>---</v>
          </cell>
          <cell r="V1433" t="str">
            <v>ACTIVO</v>
          </cell>
          <cell r="W1433" t="str">
            <v>CORANTIOQUIA</v>
          </cell>
          <cell r="X1433" t="str">
            <v>Resolución otorga LA</v>
          </cell>
          <cell r="Y1433">
            <v>618</v>
          </cell>
          <cell r="Z1433">
            <v>34697</v>
          </cell>
          <cell r="AA1433" t="str">
            <v>ANTIOQUIA</v>
          </cell>
          <cell r="AB1433" t="str">
            <v>YOLOMBÓ, AMALFI, Y GÓMEZ PLATA</v>
          </cell>
          <cell r="AC1433" t="str">
            <v>CENTRO NORTE</v>
          </cell>
          <cell r="AD1433" t="str">
            <v>ANUAL</v>
          </cell>
          <cell r="AE1433">
            <v>12</v>
          </cell>
          <cell r="AF1433" t="str">
            <v>Operación</v>
          </cell>
          <cell r="AG1433" t="str">
            <v>Operación</v>
          </cell>
          <cell r="AH1433" t="str">
            <v>ANUAL</v>
          </cell>
          <cell r="AI1433">
            <v>43185</v>
          </cell>
          <cell r="AJ1433">
            <v>43185</v>
          </cell>
          <cell r="AK1433" t="str">
            <v>HIDROLOGIA, ICTICO</v>
          </cell>
          <cell r="AL1433">
            <v>3</v>
          </cell>
          <cell r="AM1433" t="str">
            <v>Si</v>
          </cell>
          <cell r="AN1433">
            <v>0</v>
          </cell>
          <cell r="AO1433">
            <v>0</v>
          </cell>
          <cell r="AP1433">
            <v>0</v>
          </cell>
          <cell r="AQ1433">
            <v>1</v>
          </cell>
          <cell r="AR1433">
            <v>0</v>
          </cell>
          <cell r="AS1433">
            <v>1</v>
          </cell>
          <cell r="AT1433">
            <v>0</v>
          </cell>
          <cell r="AU1433">
            <v>2</v>
          </cell>
          <cell r="AV1433">
            <v>1</v>
          </cell>
          <cell r="AW1433">
            <v>0</v>
          </cell>
          <cell r="AX1433">
            <v>0</v>
          </cell>
          <cell r="AY1433">
            <v>0</v>
          </cell>
          <cell r="AZ1433">
            <v>0</v>
          </cell>
          <cell r="BA1433">
            <v>1</v>
          </cell>
          <cell r="BB1433" t="str">
            <v>Seguimiento 2018</v>
          </cell>
          <cell r="BC1433" t="str">
            <v>N/A</v>
          </cell>
          <cell r="BD1433" t="str">
            <v>N/A</v>
          </cell>
          <cell r="BE1433" t="str">
            <v>N/A</v>
          </cell>
          <cell r="BF1433" t="str">
            <v>Auto</v>
          </cell>
          <cell r="BG1433">
            <v>6487</v>
          </cell>
          <cell r="BH1433">
            <v>43396</v>
          </cell>
          <cell r="BI1433" t="str">
            <v>Actualización de GDB y PC</v>
          </cell>
          <cell r="BJ1433" t="str">
            <v>---</v>
          </cell>
          <cell r="BK1433" t="str">
            <v>---</v>
          </cell>
          <cell r="BL1433">
            <v>81138000</v>
          </cell>
          <cell r="BM1433">
            <v>83572140</v>
          </cell>
          <cell r="BN1433" t="str">
            <v>---</v>
          </cell>
          <cell r="BO1433" t="str">
            <v>---</v>
          </cell>
          <cell r="BP1433" t="str">
            <v>---</v>
          </cell>
          <cell r="BQ1433">
            <v>2</v>
          </cell>
          <cell r="BR1433">
            <v>0</v>
          </cell>
          <cell r="BS1433">
            <v>0</v>
          </cell>
          <cell r="BT1433" t="str">
            <v>---</v>
          </cell>
          <cell r="BU1433" t="str">
            <v>---</v>
          </cell>
          <cell r="BV1433" t="str">
            <v>---</v>
          </cell>
          <cell r="BW1433" t="str">
            <v>---</v>
          </cell>
        </row>
        <row r="1434">
          <cell r="A1434" t="str">
            <v>LAM3888</v>
          </cell>
          <cell r="B1434" t="str">
            <v>Licencia ambiental</v>
          </cell>
          <cell r="C1434" t="str">
            <v xml:space="preserve">Central Hidroeléctrica Calderas </v>
          </cell>
          <cell r="D1434" t="str">
            <v xml:space="preserve">ISAGEN S.A. E.S.P. </v>
          </cell>
          <cell r="E1434" t="str">
            <v>Energia</v>
          </cell>
          <cell r="F1434" t="str">
            <v>HIDROELÉCTRICA</v>
          </cell>
          <cell r="G1434" t="str">
            <v>Hidroeléctrica</v>
          </cell>
          <cell r="H1434" t="str">
            <v>ANLA</v>
          </cell>
          <cell r="J1434" t="str">
            <v>OPERACIÓN</v>
          </cell>
          <cell r="K1434">
            <v>5</v>
          </cell>
          <cell r="L1434">
            <v>4252995</v>
          </cell>
          <cell r="M1434">
            <v>5358000</v>
          </cell>
          <cell r="O1434" t="str">
            <v>CON VISITA</v>
          </cell>
          <cell r="P1434" t="str">
            <v>Alta</v>
          </cell>
          <cell r="Q1434" t="str">
            <v>---</v>
          </cell>
          <cell r="S1434" t="str">
            <v>---</v>
          </cell>
          <cell r="T1434">
            <v>2</v>
          </cell>
          <cell r="U1434" t="str">
            <v>---</v>
          </cell>
          <cell r="V1434" t="str">
            <v>ACTIVO</v>
          </cell>
          <cell r="W1434" t="str">
            <v>CORNARE</v>
          </cell>
          <cell r="X1434" t="str">
            <v>Resolución establece PMA</v>
          </cell>
          <cell r="Y1434" t="str">
            <v>706</v>
          </cell>
          <cell r="Z1434">
            <v>41156.516346990742</v>
          </cell>
          <cell r="AA1434" t="str">
            <v>ANTIOQUIA</v>
          </cell>
          <cell r="AB1434" t="str">
            <v>SAN CARLOS</v>
          </cell>
          <cell r="AC1434" t="str">
            <v>CENTRO NORTE</v>
          </cell>
          <cell r="AD1434" t="str">
            <v>ANUAL</v>
          </cell>
          <cell r="AE1434">
            <v>6</v>
          </cell>
          <cell r="AF1434" t="str">
            <v>Operación</v>
          </cell>
          <cell r="AG1434" t="str">
            <v>Operación</v>
          </cell>
          <cell r="AH1434" t="str">
            <v>SEMESTRAL</v>
          </cell>
          <cell r="AI1434">
            <v>43187</v>
          </cell>
          <cell r="AJ1434">
            <v>43187</v>
          </cell>
          <cell r="AK1434" t="str">
            <v>ICTICO</v>
          </cell>
          <cell r="AL1434">
            <v>5</v>
          </cell>
          <cell r="AM1434" t="str">
            <v>Si</v>
          </cell>
          <cell r="AN1434">
            <v>0</v>
          </cell>
          <cell r="AO1434">
            <v>0</v>
          </cell>
          <cell r="AP1434">
            <v>0</v>
          </cell>
          <cell r="AQ1434">
            <v>0</v>
          </cell>
          <cell r="AR1434">
            <v>0</v>
          </cell>
          <cell r="AS1434">
            <v>0</v>
          </cell>
          <cell r="AT1434">
            <v>0</v>
          </cell>
          <cell r="AU1434">
            <v>0</v>
          </cell>
          <cell r="AV1434">
            <v>0</v>
          </cell>
          <cell r="AW1434">
            <v>2</v>
          </cell>
          <cell r="AX1434">
            <v>1</v>
          </cell>
          <cell r="AY1434">
            <v>1</v>
          </cell>
          <cell r="AZ1434">
            <v>0</v>
          </cell>
          <cell r="BA1434">
            <v>1</v>
          </cell>
          <cell r="BB1434" t="str">
            <v>Seguimiento 2018</v>
          </cell>
          <cell r="BC1434">
            <v>43202</v>
          </cell>
          <cell r="BD1434">
            <v>4177</v>
          </cell>
          <cell r="BE1434">
            <v>43312</v>
          </cell>
          <cell r="BF1434" t="str">
            <v>Auto</v>
          </cell>
          <cell r="BG1434">
            <v>4683</v>
          </cell>
          <cell r="BH1434">
            <v>43321</v>
          </cell>
          <cell r="BI1434" t="str">
            <v>Control y Seguimiento</v>
          </cell>
          <cell r="BJ1434" t="str">
            <v>VISITA</v>
          </cell>
          <cell r="BK1434">
            <v>8</v>
          </cell>
          <cell r="BL1434">
            <v>100950000</v>
          </cell>
          <cell r="BM1434">
            <v>103978500</v>
          </cell>
          <cell r="BN1434" t="str">
            <v>---</v>
          </cell>
          <cell r="BO1434" t="str">
            <v>---</v>
          </cell>
          <cell r="BP1434" t="str">
            <v>NO</v>
          </cell>
          <cell r="BQ1434">
            <v>3</v>
          </cell>
          <cell r="BR1434">
            <v>2</v>
          </cell>
          <cell r="BS1434">
            <v>0</v>
          </cell>
          <cell r="BT1434" t="str">
            <v>---</v>
          </cell>
          <cell r="BU1434" t="str">
            <v>---</v>
          </cell>
          <cell r="BV1434" t="str">
            <v>---</v>
          </cell>
          <cell r="BW1434" t="str">
            <v>---</v>
          </cell>
        </row>
        <row r="1435">
          <cell r="A1435" t="str">
            <v>LAM4037</v>
          </cell>
          <cell r="B1435" t="str">
            <v>Licencia ambiental</v>
          </cell>
          <cell r="C1435" t="str">
            <v>Operación y Mantenimiento de la Central Hidroeléctrica de Prado- Hidroprado</v>
          </cell>
          <cell r="D1435" t="str">
            <v xml:space="preserve">	EMPRESA DE ENERGIA DEL PACIFICO S.A. E.S.P </v>
          </cell>
          <cell r="E1435" t="str">
            <v>Energia</v>
          </cell>
          <cell r="F1435" t="str">
            <v>HIDROELÉCTRICA</v>
          </cell>
          <cell r="G1435" t="str">
            <v>Hidroeléctrica</v>
          </cell>
          <cell r="H1435" t="str">
            <v>ANLA</v>
          </cell>
          <cell r="J1435" t="str">
            <v>OPERACIÓN</v>
          </cell>
          <cell r="K1435">
            <v>5</v>
          </cell>
          <cell r="L1435">
            <v>4252995</v>
          </cell>
          <cell r="M1435">
            <v>3782758.7962622941</v>
          </cell>
          <cell r="O1435" t="str">
            <v>CON VISITA</v>
          </cell>
          <cell r="P1435" t="str">
            <v>Alta</v>
          </cell>
          <cell r="Q1435" t="str">
            <v>---</v>
          </cell>
          <cell r="S1435" t="str">
            <v>---</v>
          </cell>
          <cell r="T1435">
            <v>1.5</v>
          </cell>
          <cell r="U1435" t="str">
            <v>---</v>
          </cell>
          <cell r="V1435" t="str">
            <v>ACTIVO</v>
          </cell>
          <cell r="W1435" t="str">
            <v>CORTOLIMA</v>
          </cell>
          <cell r="X1435" t="str">
            <v>Resolución establece PMA</v>
          </cell>
          <cell r="Y1435" t="str">
            <v>1735</v>
          </cell>
          <cell r="Z1435">
            <v>40781.695907951391</v>
          </cell>
          <cell r="AA1435" t="str">
            <v>TOLIMA</v>
          </cell>
          <cell r="AB1435" t="str">
            <v>PRADO</v>
          </cell>
          <cell r="AC1435" t="str">
            <v>CENTRO Y EJE CAFETERO</v>
          </cell>
          <cell r="AD1435" t="str">
            <v>ANUAL</v>
          </cell>
          <cell r="AE1435">
            <v>6</v>
          </cell>
          <cell r="AF1435" t="str">
            <v>Operación</v>
          </cell>
          <cell r="AG1435" t="str">
            <v>Operación</v>
          </cell>
          <cell r="AH1435" t="str">
            <v>SEMESTRAL</v>
          </cell>
          <cell r="AI1435">
            <v>43326</v>
          </cell>
          <cell r="AJ1435">
            <v>43326</v>
          </cell>
          <cell r="AK1435" t="str">
            <v>N/A</v>
          </cell>
          <cell r="AL1435">
            <v>4</v>
          </cell>
          <cell r="AM1435" t="str">
            <v>Si</v>
          </cell>
          <cell r="AN1435">
            <v>0</v>
          </cell>
          <cell r="AO1435">
            <v>0</v>
          </cell>
          <cell r="AP1435">
            <v>0</v>
          </cell>
          <cell r="AQ1435">
            <v>0</v>
          </cell>
          <cell r="AR1435">
            <v>0</v>
          </cell>
          <cell r="AS1435">
            <v>0</v>
          </cell>
          <cell r="AT1435">
            <v>0</v>
          </cell>
          <cell r="AU1435">
            <v>1</v>
          </cell>
          <cell r="AV1435">
            <v>0</v>
          </cell>
          <cell r="AW1435">
            <v>1</v>
          </cell>
          <cell r="AX1435">
            <v>0</v>
          </cell>
          <cell r="AY1435">
            <v>1</v>
          </cell>
          <cell r="AZ1435">
            <v>1</v>
          </cell>
          <cell r="BA1435">
            <v>1</v>
          </cell>
          <cell r="BB1435" t="str">
            <v>Seguimiento 2018</v>
          </cell>
          <cell r="BC1435">
            <v>43285</v>
          </cell>
          <cell r="BD1435">
            <v>5785</v>
          </cell>
          <cell r="BE1435">
            <v>43371</v>
          </cell>
          <cell r="BF1435" t="str">
            <v>Auto</v>
          </cell>
          <cell r="BG1435">
            <v>6065</v>
          </cell>
          <cell r="BH1435">
            <v>43381</v>
          </cell>
          <cell r="BI1435" t="str">
            <v>Control y Seguimiento</v>
          </cell>
          <cell r="BJ1435" t="str">
            <v>VISITA</v>
          </cell>
          <cell r="BK1435">
            <v>7</v>
          </cell>
          <cell r="BL1435">
            <v>81829000</v>
          </cell>
          <cell r="BM1435">
            <v>84283870</v>
          </cell>
          <cell r="BN1435" t="str">
            <v>VISITA</v>
          </cell>
          <cell r="BO1435">
            <v>81775649</v>
          </cell>
          <cell r="BP1435" t="str">
            <v>---</v>
          </cell>
          <cell r="BQ1435">
            <v>3</v>
          </cell>
          <cell r="BR1435">
            <v>2</v>
          </cell>
          <cell r="BS1435">
            <v>0</v>
          </cell>
          <cell r="BT1435" t="str">
            <v>---</v>
          </cell>
          <cell r="BU1435" t="str">
            <v>---</v>
          </cell>
          <cell r="BV1435" t="str">
            <v>---</v>
          </cell>
          <cell r="BW1435" t="str">
            <v>---</v>
          </cell>
        </row>
        <row r="1436">
          <cell r="A1436" t="str">
            <v>LAM4090</v>
          </cell>
          <cell r="B1436" t="str">
            <v>Licencia ambiental</v>
          </cell>
          <cell r="C1436" t="str">
            <v xml:space="preserve">Proyecto Hidroeléctrico el Quimbo, localizado en jurisdicción de los municipios de Garzón, Gigante, el Agrado y Altamira, Departamento del Huila.  </v>
          </cell>
          <cell r="D1436" t="str">
            <v xml:space="preserve">EMGESA S.A E.S.P. </v>
          </cell>
          <cell r="E1436" t="str">
            <v>Energia</v>
          </cell>
          <cell r="F1436" t="str">
            <v>HIDROELÉCTRICA</v>
          </cell>
          <cell r="G1436" t="str">
            <v>Hidroeléctrica</v>
          </cell>
          <cell r="H1436" t="str">
            <v>ANLA</v>
          </cell>
          <cell r="J1436" t="str">
            <v xml:space="preserve">ESPECIAL </v>
          </cell>
          <cell r="K1436">
            <v>5</v>
          </cell>
          <cell r="L1436">
            <v>4252995</v>
          </cell>
          <cell r="M1436">
            <v>4312844.1098709665</v>
          </cell>
          <cell r="O1436" t="str">
            <v>CON VISITA</v>
          </cell>
          <cell r="P1436" t="str">
            <v>Alta</v>
          </cell>
          <cell r="Q1436" t="str">
            <v>SI</v>
          </cell>
          <cell r="R1436" t="str">
            <v>SI</v>
          </cell>
          <cell r="S1436" t="str">
            <v>SI</v>
          </cell>
          <cell r="T1436">
            <v>3</v>
          </cell>
          <cell r="U1436" t="str">
            <v>---</v>
          </cell>
          <cell r="V1436" t="str">
            <v>ACTIVO</v>
          </cell>
          <cell r="W1436" t="str">
            <v>CAM</v>
          </cell>
          <cell r="X1436" t="str">
            <v>Resolución otorga LA</v>
          </cell>
          <cell r="Y1436" t="str">
            <v>899</v>
          </cell>
          <cell r="Z1436">
            <v>39954.454495949074</v>
          </cell>
          <cell r="AA1436" t="str">
            <v>HUILA</v>
          </cell>
          <cell r="AB1436" t="str">
            <v xml:space="preserve">AGRADO - ALTAMIRA - GARZON - GIGANTE </v>
          </cell>
          <cell r="AC1436" t="str">
            <v>N/A</v>
          </cell>
          <cell r="AD1436" t="str">
            <v>ANUAL</v>
          </cell>
          <cell r="AE1436">
            <v>12</v>
          </cell>
          <cell r="AF1436" t="str">
            <v>Operación</v>
          </cell>
          <cell r="AG1436" t="str">
            <v>Operación</v>
          </cell>
          <cell r="AH1436" t="str">
            <v>---</v>
          </cell>
          <cell r="AI1436" t="str">
            <v>---</v>
          </cell>
          <cell r="AJ1436" t="str">
            <v>---</v>
          </cell>
          <cell r="AK1436" t="str">
            <v>---</v>
          </cell>
          <cell r="AL1436">
            <v>32</v>
          </cell>
          <cell r="AM1436" t="str">
            <v>Si</v>
          </cell>
          <cell r="AN1436">
            <v>0</v>
          </cell>
          <cell r="AO1436">
            <v>0</v>
          </cell>
          <cell r="AP1436">
            <v>0</v>
          </cell>
          <cell r="AQ1436">
            <v>0</v>
          </cell>
          <cell r="AR1436">
            <v>0</v>
          </cell>
          <cell r="AS1436">
            <v>3</v>
          </cell>
          <cell r="AT1436">
            <v>2</v>
          </cell>
          <cell r="AU1436">
            <v>8</v>
          </cell>
          <cell r="AV1436">
            <v>4</v>
          </cell>
          <cell r="AW1436">
            <v>3</v>
          </cell>
          <cell r="AX1436">
            <v>8</v>
          </cell>
          <cell r="AY1436">
            <v>5</v>
          </cell>
          <cell r="AZ1436">
            <v>2</v>
          </cell>
          <cell r="BA1436">
            <v>1</v>
          </cell>
          <cell r="BB1436" t="str">
            <v>Seguimiento 2018</v>
          </cell>
          <cell r="BC1436" t="str">
            <v>N/A</v>
          </cell>
          <cell r="BD1436">
            <v>464</v>
          </cell>
          <cell r="BE1436">
            <v>43146</v>
          </cell>
          <cell r="BF1436" t="str">
            <v>Auto</v>
          </cell>
          <cell r="BG1436">
            <v>987</v>
          </cell>
          <cell r="BH1436">
            <v>43168</v>
          </cell>
          <cell r="BI1436" t="str">
            <v>Compensación y 1%</v>
          </cell>
          <cell r="BJ1436" t="str">
            <v>---</v>
          </cell>
          <cell r="BK1436" t="str">
            <v>---</v>
          </cell>
          <cell r="BL1436">
            <v>167689230</v>
          </cell>
          <cell r="BM1436">
            <v>177750583.80000001</v>
          </cell>
          <cell r="BN1436" t="str">
            <v>VISITA</v>
          </cell>
          <cell r="BO1436">
            <v>167689230</v>
          </cell>
          <cell r="BP1436" t="str">
            <v>---</v>
          </cell>
          <cell r="BQ1436">
            <v>487</v>
          </cell>
          <cell r="BR1436">
            <v>258</v>
          </cell>
          <cell r="BS1436">
            <v>0</v>
          </cell>
          <cell r="BT1436" t="str">
            <v>---</v>
          </cell>
          <cell r="BU1436" t="str">
            <v>---</v>
          </cell>
          <cell r="BV1436" t="str">
            <v>---</v>
          </cell>
          <cell r="BW1436" t="str">
            <v>---</v>
          </cell>
        </row>
        <row r="1437">
          <cell r="A1437" t="str">
            <v>LAM4284</v>
          </cell>
          <cell r="B1437" t="str">
            <v>Licencia ambiental</v>
          </cell>
          <cell r="C1437" t="str">
            <v>Licencia Ambiental para el Proyecto Termoeléctrico TERMOCOL</v>
          </cell>
          <cell r="D1437" t="str">
            <v xml:space="preserve">GRUPO POLIOBRAS S.A. E.S.P. </v>
          </cell>
          <cell r="E1437" t="str">
            <v>Energia</v>
          </cell>
          <cell r="F1437" t="str">
            <v>TERMOÉLECTRICA</v>
          </cell>
          <cell r="G1437" t="str">
            <v>Termoélectrica</v>
          </cell>
          <cell r="H1437" t="str">
            <v>ANLA</v>
          </cell>
          <cell r="J1437" t="str">
            <v>SUSPENDIDO</v>
          </cell>
          <cell r="O1437" t="str">
            <v>DOCUMENTAL</v>
          </cell>
          <cell r="P1437" t="str">
            <v>Alta</v>
          </cell>
          <cell r="Q1437" t="str">
            <v>---</v>
          </cell>
          <cell r="S1437" t="str">
            <v>---</v>
          </cell>
          <cell r="T1437">
            <v>0</v>
          </cell>
          <cell r="U1437" t="str">
            <v>---</v>
          </cell>
          <cell r="V1437" t="str">
            <v>ACTIVO</v>
          </cell>
          <cell r="W1437" t="str">
            <v>CORPAMAG</v>
          </cell>
          <cell r="X1437" t="str">
            <v>Resolución otorga LA</v>
          </cell>
          <cell r="Y1437" t="str">
            <v>772</v>
          </cell>
          <cell r="Z1437">
            <v>39930.443861539352</v>
          </cell>
          <cell r="AA1437" t="str">
            <v>MAGDALENA</v>
          </cell>
          <cell r="AB1437" t="str">
            <v>SANTA MARTA</v>
          </cell>
          <cell r="AC1437" t="str">
            <v>N/A</v>
          </cell>
          <cell r="AD1437" t="str">
            <v>SEMESTRAL</v>
          </cell>
          <cell r="AE1437">
            <v>6</v>
          </cell>
          <cell r="AF1437" t="str">
            <v xml:space="preserve">Inactivo </v>
          </cell>
          <cell r="AG1437" t="str">
            <v>Suspendido</v>
          </cell>
          <cell r="AH1437" t="str">
            <v>---</v>
          </cell>
          <cell r="AI1437" t="str">
            <v>---</v>
          </cell>
          <cell r="AJ1437" t="str">
            <v>---</v>
          </cell>
          <cell r="AK1437" t="str">
            <v>---</v>
          </cell>
          <cell r="AL1437">
            <v>1</v>
          </cell>
          <cell r="AM1437" t="str">
            <v>Si</v>
          </cell>
          <cell r="AN1437">
            <v>0</v>
          </cell>
          <cell r="AO1437">
            <v>0</v>
          </cell>
          <cell r="AP1437">
            <v>0</v>
          </cell>
          <cell r="AQ1437">
            <v>0</v>
          </cell>
          <cell r="AR1437">
            <v>0</v>
          </cell>
          <cell r="AS1437">
            <v>1</v>
          </cell>
          <cell r="AT1437">
            <v>0</v>
          </cell>
          <cell r="AU1437">
            <v>1</v>
          </cell>
          <cell r="AV1437">
            <v>0</v>
          </cell>
          <cell r="AW1437">
            <v>0</v>
          </cell>
          <cell r="AX1437">
            <v>0</v>
          </cell>
          <cell r="AY1437">
            <v>0</v>
          </cell>
          <cell r="AZ1437">
            <v>0</v>
          </cell>
          <cell r="BA1437">
            <v>1</v>
          </cell>
          <cell r="BB1437" t="str">
            <v>Seguimiento 2018</v>
          </cell>
          <cell r="BC1437" t="str">
            <v>N/A</v>
          </cell>
          <cell r="BD1437" t="str">
            <v>N/A</v>
          </cell>
          <cell r="BE1437" t="str">
            <v>N/A</v>
          </cell>
          <cell r="BF1437" t="str">
            <v>Auto</v>
          </cell>
          <cell r="BG1437">
            <v>5116</v>
          </cell>
          <cell r="BH1437">
            <v>43340</v>
          </cell>
          <cell r="BI1437" t="str">
            <v>Actualización de GDB y PC</v>
          </cell>
          <cell r="BJ1437" t="str">
            <v>---</v>
          </cell>
          <cell r="BK1437" t="str">
            <v>---</v>
          </cell>
          <cell r="BL1437" t="str">
            <v>---</v>
          </cell>
          <cell r="BM1437">
            <v>10358000</v>
          </cell>
          <cell r="BN1437" t="str">
            <v>---</v>
          </cell>
          <cell r="BO1437" t="str">
            <v>---</v>
          </cell>
          <cell r="BP1437" t="str">
            <v>---</v>
          </cell>
          <cell r="BQ1437">
            <v>2</v>
          </cell>
          <cell r="BR1437">
            <v>0</v>
          </cell>
          <cell r="BS1437">
            <v>0</v>
          </cell>
          <cell r="BT1437" t="str">
            <v>---</v>
          </cell>
          <cell r="BU1437" t="str">
            <v>---</v>
          </cell>
          <cell r="BV1437" t="str">
            <v>---</v>
          </cell>
          <cell r="BW1437" t="str">
            <v>---</v>
          </cell>
        </row>
        <row r="1438">
          <cell r="A1438" t="str">
            <v>LAM4313</v>
          </cell>
          <cell r="B1438" t="str">
            <v>Licencia ambiental</v>
          </cell>
          <cell r="C1438" t="str">
            <v>Línea Subestación Comuneros – Campo 22 a 230 Kv y Obras Asociadas.</v>
          </cell>
          <cell r="D1438" t="str">
            <v xml:space="preserve">INTERCONEXIÓN ELÉCTRICA S.A. E.S.P. - ISA </v>
          </cell>
          <cell r="E1438" t="str">
            <v>Energia</v>
          </cell>
          <cell r="F1438" t="str">
            <v>LINEAS DE TRANSMISION ELECTRICA</v>
          </cell>
          <cell r="G1438" t="str">
            <v xml:space="preserve">Lineas de Transmisión </v>
          </cell>
          <cell r="H1438" t="str">
            <v>ANLA</v>
          </cell>
          <cell r="J1438" t="str">
            <v>OPERACIÓN</v>
          </cell>
          <cell r="K1438">
            <v>3</v>
          </cell>
          <cell r="L1438">
            <v>2551797</v>
          </cell>
          <cell r="M1438">
            <v>4864086.047213112</v>
          </cell>
          <cell r="O1438" t="str">
            <v>DOCUMENTAL</v>
          </cell>
          <cell r="P1438" t="str">
            <v>Media</v>
          </cell>
          <cell r="Q1438" t="str">
            <v>---</v>
          </cell>
          <cell r="S1438" t="str">
            <v>---</v>
          </cell>
          <cell r="T1438">
            <v>0</v>
          </cell>
          <cell r="U1438" t="str">
            <v>---</v>
          </cell>
          <cell r="V1438" t="str">
            <v>ACTIVO</v>
          </cell>
          <cell r="W1438" t="str">
            <v>CAS</v>
          </cell>
          <cell r="X1438" t="str">
            <v>Resolución otorga LA</v>
          </cell>
          <cell r="Y1438" t="str">
            <v>2403</v>
          </cell>
          <cell r="Z1438">
            <v>39805.482903240736</v>
          </cell>
          <cell r="AA1438" t="str">
            <v>SANTANDER</v>
          </cell>
          <cell r="AB1438" t="str">
            <v>BARRANCABERMEJA</v>
          </cell>
          <cell r="AC1438" t="str">
            <v>CENTRO NORTE</v>
          </cell>
          <cell r="AD1438" t="str">
            <v>ANUAL</v>
          </cell>
          <cell r="AE1438">
            <v>12</v>
          </cell>
          <cell r="AF1438" t="str">
            <v>Operación</v>
          </cell>
          <cell r="AG1438" t="str">
            <v>Operación</v>
          </cell>
          <cell r="AH1438" t="str">
            <v>ANUAL</v>
          </cell>
          <cell r="AI1438">
            <v>43110</v>
          </cell>
          <cell r="AJ1438">
            <v>43110</v>
          </cell>
          <cell r="AK1438" t="str">
            <v>N/A</v>
          </cell>
          <cell r="AL1438">
            <v>3</v>
          </cell>
          <cell r="AM1438" t="str">
            <v>Si</v>
          </cell>
          <cell r="AN1438">
            <v>0</v>
          </cell>
          <cell r="AO1438">
            <v>0</v>
          </cell>
          <cell r="AP1438">
            <v>0</v>
          </cell>
          <cell r="AQ1438">
            <v>0</v>
          </cell>
          <cell r="AR1438">
            <v>0</v>
          </cell>
          <cell r="AS1438">
            <v>0</v>
          </cell>
          <cell r="AT1438">
            <v>0</v>
          </cell>
          <cell r="AU1438">
            <v>0</v>
          </cell>
          <cell r="AV1438">
            <v>1</v>
          </cell>
          <cell r="AW1438">
            <v>0</v>
          </cell>
          <cell r="AX1438">
            <v>0</v>
          </cell>
          <cell r="AY1438">
            <v>1</v>
          </cell>
          <cell r="AZ1438">
            <v>0</v>
          </cell>
          <cell r="BA1438">
            <v>1</v>
          </cell>
          <cell r="BB1438" t="str">
            <v>Seguimiento 2018</v>
          </cell>
          <cell r="BC1438">
            <v>43150</v>
          </cell>
          <cell r="BD1438">
            <v>789</v>
          </cell>
          <cell r="BE1438">
            <v>43161</v>
          </cell>
          <cell r="BF1438" t="str">
            <v>Auto</v>
          </cell>
          <cell r="BG1438">
            <v>3628</v>
          </cell>
          <cell r="BH1438">
            <v>43280</v>
          </cell>
          <cell r="BI1438" t="str">
            <v>Control y Seguimiento</v>
          </cell>
          <cell r="BJ1438" t="str">
            <v>VISITA</v>
          </cell>
          <cell r="BK1438">
            <v>7</v>
          </cell>
          <cell r="BL1438">
            <v>61995000</v>
          </cell>
          <cell r="BM1438">
            <v>10358000</v>
          </cell>
          <cell r="BN1438" t="str">
            <v>---</v>
          </cell>
          <cell r="BO1438" t="str">
            <v>---</v>
          </cell>
          <cell r="BP1438" t="str">
            <v>SI</v>
          </cell>
          <cell r="BQ1438">
            <v>1</v>
          </cell>
          <cell r="BR1438">
            <v>0</v>
          </cell>
          <cell r="BS1438">
            <v>0</v>
          </cell>
          <cell r="BT1438" t="str">
            <v>---</v>
          </cell>
          <cell r="BU1438" t="str">
            <v>---</v>
          </cell>
          <cell r="BV1438" t="str">
            <v>---</v>
          </cell>
          <cell r="BW1438" t="str">
            <v>---</v>
          </cell>
        </row>
        <row r="1439">
          <cell r="A1439" t="str">
            <v>LAM4372</v>
          </cell>
          <cell r="B1439" t="str">
            <v>Licencia ambiental</v>
          </cell>
          <cell r="C1439" t="str">
            <v>Proyecto Línea de Conexión de la Subestación Porce III a la Línea de Transmisión a 500 kV San Carlos - Cerromatoso I.</v>
          </cell>
          <cell r="D1439" t="str">
            <v xml:space="preserve">INTERCONEXIÓN ELÉCTRICA S.A. E.S.P. - ISA </v>
          </cell>
          <cell r="E1439" t="str">
            <v>Energia</v>
          </cell>
          <cell r="F1439" t="str">
            <v>SUBESTACIÓN</v>
          </cell>
          <cell r="G1439" t="str">
            <v>Subestación</v>
          </cell>
          <cell r="H1439" t="str">
            <v>ANLA</v>
          </cell>
          <cell r="J1439" t="str">
            <v>OPERACIÓN</v>
          </cell>
          <cell r="K1439">
            <v>3</v>
          </cell>
          <cell r="L1439">
            <v>2551797</v>
          </cell>
          <cell r="M1439">
            <v>5358000</v>
          </cell>
          <cell r="O1439" t="str">
            <v>DOCUMENTAL</v>
          </cell>
          <cell r="P1439" t="str">
            <v>Media</v>
          </cell>
          <cell r="Q1439" t="str">
            <v>---</v>
          </cell>
          <cell r="S1439" t="str">
            <v>---</v>
          </cell>
          <cell r="T1439">
            <v>0</v>
          </cell>
          <cell r="U1439" t="str">
            <v>---</v>
          </cell>
          <cell r="V1439" t="str">
            <v>ACTIVO</v>
          </cell>
          <cell r="W1439" t="str">
            <v>CORANTIOQUIA</v>
          </cell>
          <cell r="X1439" t="str">
            <v>Resolución otorga LA</v>
          </cell>
          <cell r="Y1439" t="str">
            <v>2327</v>
          </cell>
          <cell r="Z1439">
            <v>40147.66945671296</v>
          </cell>
          <cell r="AA1439" t="str">
            <v>ANTIOQUIA</v>
          </cell>
          <cell r="AB1439" t="str">
            <v>ANORI - GUADALUPE</v>
          </cell>
          <cell r="AC1439" t="str">
            <v>CENTRO NORTE</v>
          </cell>
          <cell r="AD1439" t="str">
            <v>ANUAL</v>
          </cell>
          <cell r="AE1439">
            <v>12</v>
          </cell>
          <cell r="AF1439" t="str">
            <v>Operación</v>
          </cell>
          <cell r="AG1439" t="str">
            <v>Operación</v>
          </cell>
          <cell r="AH1439" t="str">
            <v>ANUAL</v>
          </cell>
          <cell r="AI1439" t="str">
            <v xml:space="preserve">anual no tiene fecha Corte </v>
          </cell>
          <cell r="AJ1439" t="str">
            <v>---</v>
          </cell>
          <cell r="AK1439" t="str">
            <v>N/A</v>
          </cell>
          <cell r="AL1439">
            <v>2</v>
          </cell>
          <cell r="AM1439" t="str">
            <v>Si</v>
          </cell>
          <cell r="AN1439">
            <v>0</v>
          </cell>
          <cell r="AO1439">
            <v>0</v>
          </cell>
          <cell r="AP1439">
            <v>0</v>
          </cell>
          <cell r="AQ1439">
            <v>0</v>
          </cell>
          <cell r="AR1439">
            <v>0</v>
          </cell>
          <cell r="AS1439">
            <v>0</v>
          </cell>
          <cell r="AT1439">
            <v>0</v>
          </cell>
          <cell r="AU1439">
            <v>0</v>
          </cell>
          <cell r="AV1439">
            <v>0</v>
          </cell>
          <cell r="AW1439">
            <v>0</v>
          </cell>
          <cell r="AX1439">
            <v>0</v>
          </cell>
          <cell r="AY1439">
            <v>1</v>
          </cell>
          <cell r="AZ1439">
            <v>0</v>
          </cell>
          <cell r="BA1439">
            <v>1</v>
          </cell>
          <cell r="BB1439" t="str">
            <v>Seguimiento 2018</v>
          </cell>
          <cell r="BC1439">
            <v>43153</v>
          </cell>
          <cell r="BD1439">
            <v>1307</v>
          </cell>
          <cell r="BE1439">
            <v>43192</v>
          </cell>
          <cell r="BF1439" t="str">
            <v>Auto</v>
          </cell>
          <cell r="BG1439">
            <v>1943</v>
          </cell>
          <cell r="BH1439">
            <v>43220</v>
          </cell>
          <cell r="BI1439" t="str">
            <v>Control y Seguimiento</v>
          </cell>
          <cell r="BJ1439" t="str">
            <v>VISITA</v>
          </cell>
          <cell r="BK1439">
            <v>7</v>
          </cell>
          <cell r="BL1439">
            <v>63386000</v>
          </cell>
          <cell r="BM1439">
            <v>10358000</v>
          </cell>
          <cell r="BN1439" t="str">
            <v>---</v>
          </cell>
          <cell r="BO1439" t="str">
            <v>---</v>
          </cell>
          <cell r="BP1439" t="str">
            <v>SI</v>
          </cell>
          <cell r="BQ1439">
            <v>1</v>
          </cell>
          <cell r="BR1439">
            <v>0</v>
          </cell>
          <cell r="BS1439">
            <v>0</v>
          </cell>
          <cell r="BT1439" t="str">
            <v>---</v>
          </cell>
          <cell r="BU1439" t="str">
            <v>---</v>
          </cell>
          <cell r="BV1439" t="str">
            <v>---</v>
          </cell>
          <cell r="BW1439" t="str">
            <v>---</v>
          </cell>
        </row>
        <row r="1440">
          <cell r="A1440" t="str">
            <v>LAM4472</v>
          </cell>
          <cell r="B1440" t="str">
            <v>Licencia ambiental</v>
          </cell>
          <cell r="C1440" t="str">
            <v>Construcción y Operación de la Subestación a 500 kv y sus líneas de transmisión eléctrica asociadas.</v>
          </cell>
          <cell r="D1440" t="str">
            <v xml:space="preserve">INTERCONEXIÓN ELÉCTRICA S.A. E.S.P. - ISA </v>
          </cell>
          <cell r="E1440" t="str">
            <v>Energia</v>
          </cell>
          <cell r="F1440" t="str">
            <v>LINEAS DE TRANSMISION / TÉRMICA</v>
          </cell>
          <cell r="G1440" t="str">
            <v xml:space="preserve">Lineas de Transmisión </v>
          </cell>
          <cell r="H1440" t="str">
            <v>ANLA</v>
          </cell>
          <cell r="J1440" t="str">
            <v>OPERACIÓN</v>
          </cell>
          <cell r="K1440">
            <v>3</v>
          </cell>
          <cell r="L1440">
            <v>2551797</v>
          </cell>
          <cell r="M1440">
            <v>5358000</v>
          </cell>
          <cell r="O1440" t="str">
            <v>DOCUMENTAL</v>
          </cell>
          <cell r="P1440" t="str">
            <v>Media</v>
          </cell>
          <cell r="Q1440" t="str">
            <v>---</v>
          </cell>
          <cell r="S1440" t="str">
            <v>---</v>
          </cell>
          <cell r="T1440">
            <v>1</v>
          </cell>
          <cell r="U1440" t="str">
            <v>---</v>
          </cell>
          <cell r="V1440" t="str">
            <v>ACTIVO</v>
          </cell>
          <cell r="W1440" t="str">
            <v>CORANTIOQUIA</v>
          </cell>
          <cell r="X1440" t="str">
            <v>Resolución otorga LA</v>
          </cell>
          <cell r="Y1440">
            <v>561</v>
          </cell>
          <cell r="Z1440">
            <v>37757</v>
          </cell>
          <cell r="AA1440" t="str">
            <v>ANTIOQUIA</v>
          </cell>
          <cell r="AB1440" t="str">
            <v>AMALFI - ANORI - GUADALUPE</v>
          </cell>
          <cell r="AC1440" t="str">
            <v>CENTRO NORTE</v>
          </cell>
          <cell r="AD1440" t="str">
            <v>ANUAL</v>
          </cell>
          <cell r="AE1440">
            <v>12</v>
          </cell>
          <cell r="AF1440" t="str">
            <v>Operación</v>
          </cell>
          <cell r="AG1440" t="str">
            <v>Operación</v>
          </cell>
          <cell r="AH1440" t="str">
            <v>ANUAL</v>
          </cell>
          <cell r="AI1440" t="str">
            <v xml:space="preserve">anual no tiene fecha Corte </v>
          </cell>
          <cell r="AJ1440" t="str">
            <v>---</v>
          </cell>
          <cell r="AK1440" t="str">
            <v>Valoración Económica</v>
          </cell>
          <cell r="AL1440">
            <v>2</v>
          </cell>
          <cell r="AM1440" t="str">
            <v>Si</v>
          </cell>
          <cell r="AN1440">
            <v>0</v>
          </cell>
          <cell r="AO1440">
            <v>0</v>
          </cell>
          <cell r="AP1440">
            <v>0</v>
          </cell>
          <cell r="AQ1440">
            <v>0</v>
          </cell>
          <cell r="AR1440">
            <v>0</v>
          </cell>
          <cell r="AS1440">
            <v>0</v>
          </cell>
          <cell r="AT1440">
            <v>0</v>
          </cell>
          <cell r="AU1440">
            <v>0</v>
          </cell>
          <cell r="AV1440">
            <v>0</v>
          </cell>
          <cell r="AW1440">
            <v>0</v>
          </cell>
          <cell r="AX1440">
            <v>0</v>
          </cell>
          <cell r="AY1440">
            <v>1</v>
          </cell>
          <cell r="AZ1440">
            <v>0</v>
          </cell>
          <cell r="BA1440">
            <v>1</v>
          </cell>
          <cell r="BB1440" t="str">
            <v>Seguimiento 2018</v>
          </cell>
          <cell r="BC1440">
            <v>43151</v>
          </cell>
          <cell r="BD1440">
            <v>2143</v>
          </cell>
          <cell r="BE1440">
            <v>43222</v>
          </cell>
          <cell r="BF1440" t="str">
            <v>Auto</v>
          </cell>
          <cell r="BG1440">
            <v>3289</v>
          </cell>
          <cell r="BH1440">
            <v>43276</v>
          </cell>
          <cell r="BI1440" t="str">
            <v>Control y Seguimiento</v>
          </cell>
          <cell r="BJ1440" t="str">
            <v>VISITA</v>
          </cell>
          <cell r="BK1440">
            <v>8</v>
          </cell>
          <cell r="BL1440">
            <v>100716000</v>
          </cell>
          <cell r="BM1440">
            <v>10358000</v>
          </cell>
          <cell r="BN1440" t="str">
            <v>---</v>
          </cell>
          <cell r="BO1440" t="str">
            <v>---</v>
          </cell>
          <cell r="BP1440" t="str">
            <v>NO</v>
          </cell>
          <cell r="BQ1440">
            <v>2</v>
          </cell>
          <cell r="BR1440">
            <v>0</v>
          </cell>
          <cell r="BS1440">
            <v>0</v>
          </cell>
          <cell r="BT1440" t="str">
            <v>---</v>
          </cell>
          <cell r="BU1440" t="str">
            <v>---</v>
          </cell>
          <cell r="BV1440" t="str">
            <v>---</v>
          </cell>
          <cell r="BW1440" t="str">
            <v>---</v>
          </cell>
        </row>
        <row r="1441">
          <cell r="A1441" t="str">
            <v>LAM4656</v>
          </cell>
          <cell r="B1441" t="str">
            <v>Licencia ambiental</v>
          </cell>
          <cell r="C1441" t="str">
            <v>Central Termíca de Generación de Energía Eléctrica a Carbón como combustible principal, en Puerto Libertador – Cordoba.</v>
          </cell>
          <cell r="D1441" t="str">
            <v xml:space="preserve">GENERADORA Y COMERCIALIZADORA DE ENERGÍA DEL CARIBE S.A ESP GECELCA </v>
          </cell>
          <cell r="E1441" t="str">
            <v>Energia</v>
          </cell>
          <cell r="F1441" t="str">
            <v>TERMOÉLECTRICA</v>
          </cell>
          <cell r="G1441" t="str">
            <v>Termoélectrica</v>
          </cell>
          <cell r="H1441" t="str">
            <v>ANLA</v>
          </cell>
          <cell r="J1441" t="str">
            <v>OPERACIÓN</v>
          </cell>
          <cell r="K1441">
            <v>2</v>
          </cell>
          <cell r="L1441">
            <v>1701198</v>
          </cell>
          <cell r="M1441">
            <v>3269084.6305384617</v>
          </cell>
          <cell r="O1441" t="str">
            <v>CON VISITA</v>
          </cell>
          <cell r="P1441" t="str">
            <v>Alta</v>
          </cell>
          <cell r="Q1441" t="str">
            <v>---</v>
          </cell>
          <cell r="S1441" t="str">
            <v>---</v>
          </cell>
          <cell r="T1441">
            <v>0</v>
          </cell>
          <cell r="U1441" t="str">
            <v>---</v>
          </cell>
          <cell r="V1441" t="str">
            <v>ACTIVO</v>
          </cell>
          <cell r="W1441" t="str">
            <v>CVS</v>
          </cell>
          <cell r="X1441" t="str">
            <v>Resolución otorga LA</v>
          </cell>
          <cell r="Y1441" t="str">
            <v>782</v>
          </cell>
          <cell r="Z1441">
            <v>40291.521899386571</v>
          </cell>
          <cell r="AA1441" t="str">
            <v>CÓRDOBA</v>
          </cell>
          <cell r="AB1441" t="str">
            <v>PUERTO LIBERTADOR</v>
          </cell>
          <cell r="AC1441" t="str">
            <v>CARIBE CONTINENTAL E INSULAR</v>
          </cell>
          <cell r="AD1441" t="str">
            <v>ANUAL</v>
          </cell>
          <cell r="AE1441">
            <v>12</v>
          </cell>
          <cell r="AF1441" t="str">
            <v>Operación</v>
          </cell>
          <cell r="AG1441" t="str">
            <v>Operación</v>
          </cell>
          <cell r="AH1441" t="str">
            <v>---</v>
          </cell>
          <cell r="AI1441" t="str">
            <v>---</v>
          </cell>
          <cell r="AJ1441" t="str">
            <v>---</v>
          </cell>
          <cell r="AK1441" t="str">
            <v>---</v>
          </cell>
          <cell r="AL1441">
            <v>8</v>
          </cell>
          <cell r="AM1441" t="str">
            <v>Si</v>
          </cell>
          <cell r="AN1441">
            <v>0</v>
          </cell>
          <cell r="AO1441">
            <v>0</v>
          </cell>
          <cell r="AP1441">
            <v>0</v>
          </cell>
          <cell r="AQ1441">
            <v>0</v>
          </cell>
          <cell r="AR1441">
            <v>0</v>
          </cell>
          <cell r="AS1441">
            <v>0</v>
          </cell>
          <cell r="AT1441">
            <v>0</v>
          </cell>
          <cell r="AU1441">
            <v>1</v>
          </cell>
          <cell r="AV1441">
            <v>2</v>
          </cell>
          <cell r="AW1441">
            <v>2</v>
          </cell>
          <cell r="AX1441">
            <v>1</v>
          </cell>
          <cell r="AY1441">
            <v>1</v>
          </cell>
          <cell r="AZ1441">
            <v>1</v>
          </cell>
          <cell r="BA1441">
            <v>1</v>
          </cell>
          <cell r="BB1441" t="str">
            <v>Seguimiento 2018</v>
          </cell>
          <cell r="BC1441" t="str">
            <v>N/A</v>
          </cell>
          <cell r="BD1441" t="str">
            <v>N/A</v>
          </cell>
          <cell r="BE1441" t="str">
            <v>N/A</v>
          </cell>
          <cell r="BF1441" t="str">
            <v>Auto</v>
          </cell>
          <cell r="BG1441">
            <v>6121</v>
          </cell>
          <cell r="BH1441">
            <v>43383</v>
          </cell>
          <cell r="BI1441" t="str">
            <v>Actualización de GDB y PC</v>
          </cell>
          <cell r="BM1441">
            <v>106095272.8</v>
          </cell>
          <cell r="BN1441" t="str">
            <v>VISITA</v>
          </cell>
          <cell r="BO1441">
            <v>100089880</v>
          </cell>
          <cell r="BP1441" t="str">
            <v>NO</v>
          </cell>
          <cell r="BQ1441">
            <v>9</v>
          </cell>
          <cell r="BR1441">
            <v>10</v>
          </cell>
          <cell r="BS1441">
            <v>0</v>
          </cell>
          <cell r="BT1441" t="str">
            <v>---</v>
          </cell>
          <cell r="BU1441" t="str">
            <v>---</v>
          </cell>
          <cell r="BV1441" t="str">
            <v>---</v>
          </cell>
          <cell r="BW1441" t="str">
            <v>---</v>
          </cell>
        </row>
        <row r="1442">
          <cell r="A1442" t="str">
            <v>LAM4697</v>
          </cell>
          <cell r="B1442" t="str">
            <v>Licencia ambiental</v>
          </cell>
          <cell r="C1442" t="str">
            <v>Aprovechamiento Hidroeléctrico del río Samaná Norte.</v>
          </cell>
          <cell r="D1442" t="str">
            <v xml:space="preserve">PORVENIR II S.A.S. E.S.P. </v>
          </cell>
          <cell r="E1442" t="str">
            <v>Energia</v>
          </cell>
          <cell r="F1442" t="str">
            <v>HIDROELÉCTRICA</v>
          </cell>
          <cell r="G1442" t="str">
            <v>Hidroeléctrica</v>
          </cell>
          <cell r="H1442" t="str">
            <v>ANLA</v>
          </cell>
          <cell r="J1442" t="str">
            <v>NO HAN INICIADO OBRAS</v>
          </cell>
          <cell r="O1442" t="str">
            <v>SIN INICIO DE OBRA</v>
          </cell>
          <cell r="P1442" t="str">
            <v>Alta</v>
          </cell>
          <cell r="Q1442" t="str">
            <v>SI</v>
          </cell>
          <cell r="S1442" t="str">
            <v>---</v>
          </cell>
          <cell r="T1442">
            <v>0</v>
          </cell>
          <cell r="U1442" t="str">
            <v>---</v>
          </cell>
          <cell r="V1442" t="str">
            <v>ACTIVO</v>
          </cell>
          <cell r="W1442" t="str">
            <v>CORNARE</v>
          </cell>
          <cell r="X1442" t="str">
            <v>Resolución otorga LA</v>
          </cell>
          <cell r="Y1442" t="str">
            <v>168</v>
          </cell>
          <cell r="Z1442">
            <v>42048</v>
          </cell>
          <cell r="AA1442" t="str">
            <v>ANTIOQUIA</v>
          </cell>
          <cell r="AB1442" t="str">
            <v>SAN CARLOS - SAN LUIS - PUERTO NARE</v>
          </cell>
          <cell r="AC1442" t="str">
            <v>N/A</v>
          </cell>
          <cell r="AD1442" t="str">
            <v>ANUAL</v>
          </cell>
          <cell r="AE1442">
            <v>0</v>
          </cell>
          <cell r="AF1442" t="str">
            <v>NO HA DADO INICIO</v>
          </cell>
          <cell r="AG1442" t="str">
            <v>No han iniciado actividades</v>
          </cell>
          <cell r="AH1442" t="str">
            <v>NO APLICA</v>
          </cell>
          <cell r="AI1442" t="str">
            <v>NO APLICA</v>
          </cell>
          <cell r="AJ1442" t="str">
            <v>---</v>
          </cell>
          <cell r="AK1442" t="str">
            <v>AIRE, ICTICO</v>
          </cell>
          <cell r="AL1442">
            <v>1</v>
          </cell>
          <cell r="AM1442" t="str">
            <v>Si</v>
          </cell>
          <cell r="AN1442">
            <v>0</v>
          </cell>
          <cell r="AO1442">
            <v>0</v>
          </cell>
          <cell r="AP1442">
            <v>0</v>
          </cell>
          <cell r="AQ1442">
            <v>0</v>
          </cell>
          <cell r="AR1442">
            <v>0</v>
          </cell>
          <cell r="AS1442">
            <v>0</v>
          </cell>
          <cell r="AT1442">
            <v>0</v>
          </cell>
          <cell r="AU1442">
            <v>0</v>
          </cell>
          <cell r="AV1442">
            <v>0</v>
          </cell>
          <cell r="AW1442">
            <v>0</v>
          </cell>
          <cell r="AX1442">
            <v>0</v>
          </cell>
          <cell r="AY1442">
            <v>1</v>
          </cell>
          <cell r="AZ1442">
            <v>0</v>
          </cell>
          <cell r="BA1442">
            <v>1</v>
          </cell>
          <cell r="BB1442" t="str">
            <v>Seguimiento 2018</v>
          </cell>
          <cell r="BC1442" t="str">
            <v>N/A</v>
          </cell>
          <cell r="BD1442" t="str">
            <v>N/A</v>
          </cell>
          <cell r="BE1442" t="str">
            <v>N/A</v>
          </cell>
          <cell r="BF1442" t="str">
            <v>Auto</v>
          </cell>
          <cell r="BG1442">
            <v>5289</v>
          </cell>
          <cell r="BH1442">
            <v>43343</v>
          </cell>
          <cell r="BI1442" t="str">
            <v>Actualización de GDB y PC</v>
          </cell>
          <cell r="BJ1442" t="str">
            <v>---</v>
          </cell>
          <cell r="BK1442" t="str">
            <v>---</v>
          </cell>
          <cell r="BL1442" t="str">
            <v>---</v>
          </cell>
          <cell r="BN1442" t="str">
            <v>---</v>
          </cell>
          <cell r="BO1442" t="str">
            <v>---</v>
          </cell>
          <cell r="BP1442" t="str">
            <v>---</v>
          </cell>
          <cell r="BQ1442">
            <v>18</v>
          </cell>
          <cell r="BR1442">
            <v>16</v>
          </cell>
          <cell r="BS1442">
            <v>0</v>
          </cell>
          <cell r="BT1442" t="str">
            <v>---</v>
          </cell>
          <cell r="BU1442" t="str">
            <v>---</v>
          </cell>
          <cell r="BV1442" t="str">
            <v>---</v>
          </cell>
          <cell r="BW1442" t="str">
            <v>---</v>
          </cell>
        </row>
        <row r="1443">
          <cell r="A1443" t="str">
            <v>LAM4978</v>
          </cell>
          <cell r="B1443" t="str">
            <v>Licencia ambiental</v>
          </cell>
          <cell r="C1443" t="str">
            <v>Línea Eléctrica de 230 Kv Subestación Chivor - Campo Rubiales.</v>
          </cell>
          <cell r="D1443" t="str">
            <v xml:space="preserve">PETROELECTRICA DE LOS LLANOS S.A. </v>
          </cell>
          <cell r="E1443" t="str">
            <v>Energia</v>
          </cell>
          <cell r="F1443" t="str">
            <v>SUBESTACIÓN</v>
          </cell>
          <cell r="G1443" t="str">
            <v>Subestación</v>
          </cell>
          <cell r="H1443" t="str">
            <v>ANLA</v>
          </cell>
          <cell r="J1443" t="str">
            <v>OPERACIÓN</v>
          </cell>
          <cell r="K1443">
            <v>3</v>
          </cell>
          <cell r="L1443">
            <v>2551797</v>
          </cell>
          <cell r="M1443">
            <v>5212877.2297297325</v>
          </cell>
          <cell r="O1443" t="str">
            <v>DOCUMENTAL</v>
          </cell>
          <cell r="P1443" t="str">
            <v>Media</v>
          </cell>
          <cell r="Q1443" t="str">
            <v>---</v>
          </cell>
          <cell r="S1443" t="str">
            <v>---</v>
          </cell>
          <cell r="T1443">
            <v>1</v>
          </cell>
          <cell r="U1443" t="str">
            <v>---</v>
          </cell>
          <cell r="V1443" t="str">
            <v>ACTIVO</v>
          </cell>
          <cell r="W1443" t="str">
            <v>CORPOCHIVOR, CORPORINOQUIA</v>
          </cell>
          <cell r="X1443" t="str">
            <v>Resolución otorga LA</v>
          </cell>
          <cell r="Y1443" t="str">
            <v>57</v>
          </cell>
          <cell r="Z1443">
            <v>40956.172932870366</v>
          </cell>
          <cell r="AA1443" t="str">
            <v>BOYACA - CASANARE - META</v>
          </cell>
          <cell r="AB1443" t="str">
            <v>SAN LUIS DE GACENO - SANTA MARIA - PUERTO GAITAN - PUERTO LOPEZ - MONTERREY - SABANALARGA - TAURAMENA - VILLANUEVA</v>
          </cell>
          <cell r="AC1443" t="str">
            <v>EN 3 DPTOS</v>
          </cell>
          <cell r="AD1443" t="str">
            <v>ANUAL</v>
          </cell>
          <cell r="AE1443">
            <v>12</v>
          </cell>
          <cell r="AF1443" t="str">
            <v>Operación</v>
          </cell>
          <cell r="AG1443" t="str">
            <v>Operación</v>
          </cell>
          <cell r="AH1443" t="str">
            <v>---</v>
          </cell>
          <cell r="AI1443" t="str">
            <v>---</v>
          </cell>
          <cell r="AJ1443" t="str">
            <v>---</v>
          </cell>
          <cell r="AK1443" t="str">
            <v>---</v>
          </cell>
          <cell r="AL1443">
            <v>4</v>
          </cell>
          <cell r="AM1443" t="str">
            <v>Si</v>
          </cell>
          <cell r="AN1443">
            <v>0</v>
          </cell>
          <cell r="AO1443">
            <v>0</v>
          </cell>
          <cell r="AP1443">
            <v>0</v>
          </cell>
          <cell r="AQ1443">
            <v>0</v>
          </cell>
          <cell r="AR1443">
            <v>0</v>
          </cell>
          <cell r="AS1443">
            <v>0</v>
          </cell>
          <cell r="AT1443">
            <v>0</v>
          </cell>
          <cell r="AU1443">
            <v>2</v>
          </cell>
          <cell r="AV1443">
            <v>1</v>
          </cell>
          <cell r="AW1443">
            <v>1</v>
          </cell>
          <cell r="AX1443">
            <v>0</v>
          </cell>
          <cell r="AY1443">
            <v>0</v>
          </cell>
          <cell r="AZ1443">
            <v>0</v>
          </cell>
          <cell r="BA1443">
            <v>0</v>
          </cell>
          <cell r="BB1443" t="str">
            <v>Seguimiento 2014</v>
          </cell>
          <cell r="BJ1443" t="str">
            <v>---</v>
          </cell>
          <cell r="BK1443" t="str">
            <v>---</v>
          </cell>
          <cell r="BL1443" t="str">
            <v>---</v>
          </cell>
          <cell r="BM1443">
            <v>10358000</v>
          </cell>
          <cell r="BN1443" t="str">
            <v>VISITA</v>
          </cell>
          <cell r="BO1443">
            <v>62740446</v>
          </cell>
          <cell r="BP1443" t="str">
            <v>---</v>
          </cell>
          <cell r="BQ1443">
            <v>10</v>
          </cell>
          <cell r="BR1443">
            <v>6</v>
          </cell>
          <cell r="BS1443">
            <v>0</v>
          </cell>
          <cell r="BT1443" t="str">
            <v>---</v>
          </cell>
          <cell r="BU1443" t="str">
            <v>---</v>
          </cell>
          <cell r="BV1443" t="str">
            <v>---</v>
          </cell>
          <cell r="BW1443" t="str">
            <v>---</v>
          </cell>
        </row>
        <row r="1444">
          <cell r="A1444" t="str">
            <v>LAM5229</v>
          </cell>
          <cell r="B1444" t="str">
            <v>Licencia ambiental</v>
          </cell>
          <cell r="C1444" t="str">
            <v>Conexión de la Subestación Bosque (ya existente), a la línea de transmisión de  energía a 220 Kv Ternera-Bolivar, conformado por la construcción de una subestación encapsulada a 220 kV y la Reconfiguración de la línea Bolívar – Ternera a 220 kV para formar los circuitos Bolívar –Bosque y Bosque – Ternera a 220 kV, a localizarse en jurisdicción del municipio de Santa Rosa en el departamento de Bolívar.</v>
          </cell>
          <cell r="D1444" t="str">
            <v xml:space="preserve">INTERCONEXIÓN ELÉCTRICA S.A. E.S.P. - ISA </v>
          </cell>
          <cell r="E1444" t="str">
            <v>Energia</v>
          </cell>
          <cell r="F1444" t="str">
            <v>LINEAS DE TRANSMISION ELECTRICA</v>
          </cell>
          <cell r="G1444" t="str">
            <v xml:space="preserve">Lineas de Transmisión </v>
          </cell>
          <cell r="H1444" t="str">
            <v>ANLA</v>
          </cell>
          <cell r="J1444" t="str">
            <v>OPERACIÓN</v>
          </cell>
          <cell r="K1444">
            <v>3</v>
          </cell>
          <cell r="L1444">
            <v>2551797</v>
          </cell>
          <cell r="M1444">
            <v>4341442.2564705899</v>
          </cell>
          <cell r="O1444" t="str">
            <v>DOCUMENTAL</v>
          </cell>
          <cell r="P1444" t="str">
            <v>Media</v>
          </cell>
          <cell r="Q1444" t="str">
            <v>---</v>
          </cell>
          <cell r="S1444" t="str">
            <v>---</v>
          </cell>
          <cell r="T1444">
            <v>0</v>
          </cell>
          <cell r="U1444" t="str">
            <v>---</v>
          </cell>
          <cell r="V1444" t="str">
            <v>ACTIVO</v>
          </cell>
          <cell r="W1444" t="str">
            <v>CARDIQUE</v>
          </cell>
          <cell r="X1444" t="str">
            <v>Resolución otorga LA</v>
          </cell>
          <cell r="Y1444" t="str">
            <v>164</v>
          </cell>
          <cell r="Z1444">
            <v>40982.622496874996</v>
          </cell>
          <cell r="AA1444" t="str">
            <v>BOLIVAR</v>
          </cell>
          <cell r="AB1444" t="str">
            <v>CARTAGENA</v>
          </cell>
          <cell r="AC1444" t="str">
            <v>CARIBE CONTINENTAL E INSULAR</v>
          </cell>
          <cell r="AD1444" t="str">
            <v>ANUAL</v>
          </cell>
          <cell r="AE1444">
            <v>12</v>
          </cell>
          <cell r="AF1444" t="str">
            <v>Operación</v>
          </cell>
          <cell r="AG1444" t="str">
            <v>Operación</v>
          </cell>
          <cell r="AH1444" t="str">
            <v>ANUAL</v>
          </cell>
          <cell r="AI1444">
            <v>43257</v>
          </cell>
          <cell r="AJ1444">
            <v>43257</v>
          </cell>
          <cell r="AK1444" t="str">
            <v>N/A</v>
          </cell>
          <cell r="AL1444">
            <v>6</v>
          </cell>
          <cell r="AM1444" t="str">
            <v>Si</v>
          </cell>
          <cell r="AN1444">
            <v>0</v>
          </cell>
          <cell r="AO1444">
            <v>0</v>
          </cell>
          <cell r="AP1444">
            <v>0</v>
          </cell>
          <cell r="AQ1444">
            <v>0</v>
          </cell>
          <cell r="AR1444">
            <v>0</v>
          </cell>
          <cell r="AS1444">
            <v>0</v>
          </cell>
          <cell r="AT1444">
            <v>0</v>
          </cell>
          <cell r="AU1444">
            <v>1</v>
          </cell>
          <cell r="AV1444">
            <v>2</v>
          </cell>
          <cell r="AW1444">
            <v>1</v>
          </cell>
          <cell r="AX1444">
            <v>0</v>
          </cell>
          <cell r="AY1444">
            <v>1</v>
          </cell>
          <cell r="AZ1444">
            <v>0</v>
          </cell>
          <cell r="BA1444">
            <v>1</v>
          </cell>
          <cell r="BB1444" t="str">
            <v>Seguimiento 2018</v>
          </cell>
          <cell r="BC1444">
            <v>43143</v>
          </cell>
          <cell r="BD1444">
            <v>766</v>
          </cell>
          <cell r="BE1444">
            <v>43161</v>
          </cell>
          <cell r="BF1444" t="str">
            <v>Auto</v>
          </cell>
          <cell r="BG1444">
            <v>2000</v>
          </cell>
          <cell r="BH1444">
            <v>43220</v>
          </cell>
          <cell r="BI1444" t="str">
            <v>Control y Seguimiento</v>
          </cell>
          <cell r="BJ1444" t="str">
            <v>VISITA</v>
          </cell>
          <cell r="BK1444">
            <v>7</v>
          </cell>
          <cell r="BL1444">
            <v>66142000</v>
          </cell>
          <cell r="BM1444">
            <v>10358000</v>
          </cell>
          <cell r="BN1444" t="str">
            <v>---</v>
          </cell>
          <cell r="BO1444" t="str">
            <v>---</v>
          </cell>
          <cell r="BP1444" t="str">
            <v>NO</v>
          </cell>
          <cell r="BQ1444">
            <v>4</v>
          </cell>
          <cell r="BR1444">
            <v>3</v>
          </cell>
          <cell r="BS1444">
            <v>0</v>
          </cell>
          <cell r="BT1444" t="str">
            <v>---</v>
          </cell>
          <cell r="BU1444" t="str">
            <v>---</v>
          </cell>
          <cell r="BV1444" t="str">
            <v>---</v>
          </cell>
          <cell r="BW1444" t="str">
            <v>---</v>
          </cell>
        </row>
        <row r="1445">
          <cell r="A1445" t="str">
            <v>LAM5950</v>
          </cell>
          <cell r="B1445" t="str">
            <v>Licencia ambiental</v>
          </cell>
          <cell r="C1445" t="str">
            <v>Construcción, Operación y Mantenimiento de la Subestación Alférez 230 KV y Líneas de Transmisión Asociadas.</v>
          </cell>
          <cell r="D1445" t="str">
            <v xml:space="preserve">EMPRESA DE ENERGIA DE BOGOTÁ S.A. E.S.P. -GEB S.A. E.S.P. </v>
          </cell>
          <cell r="E1445" t="str">
            <v>Energia</v>
          </cell>
          <cell r="F1445" t="str">
            <v>LINEAS DE TRANSMISION ELECTRICA</v>
          </cell>
          <cell r="G1445" t="str">
            <v xml:space="preserve">Lineas de Transmisión </v>
          </cell>
          <cell r="H1445" t="str">
            <v>ANLA</v>
          </cell>
          <cell r="J1445" t="str">
            <v>OPERACIÓN</v>
          </cell>
          <cell r="K1445">
            <v>3</v>
          </cell>
          <cell r="L1445">
            <v>2551797</v>
          </cell>
          <cell r="M1445">
            <v>4361149.7280000001</v>
          </cell>
          <cell r="O1445" t="str">
            <v>DOCUMENTAL</v>
          </cell>
          <cell r="P1445" t="str">
            <v>Alta</v>
          </cell>
          <cell r="Q1445" t="str">
            <v>---</v>
          </cell>
          <cell r="S1445" t="str">
            <v>---</v>
          </cell>
          <cell r="T1445">
            <v>1</v>
          </cell>
          <cell r="U1445" t="str">
            <v>---</v>
          </cell>
          <cell r="V1445" t="str">
            <v>ACTIVO</v>
          </cell>
          <cell r="W1445" t="str">
            <v>DAGMA</v>
          </cell>
          <cell r="X1445" t="str">
            <v>Resolución otorga LA</v>
          </cell>
          <cell r="Y1445" t="str">
            <v>563</v>
          </cell>
          <cell r="Z1445">
            <v>41437.67516431713</v>
          </cell>
          <cell r="AA1445" t="str">
            <v>VALLE</v>
          </cell>
          <cell r="AB1445" t="str">
            <v>SANTIAGO DE CALI</v>
          </cell>
          <cell r="AC1445" t="str">
            <v>AMAZONIA Y PACIFICO</v>
          </cell>
          <cell r="AD1445" t="str">
            <v>ANUAL</v>
          </cell>
          <cell r="AE1445">
            <v>12</v>
          </cell>
          <cell r="AF1445" t="str">
            <v>Operación</v>
          </cell>
          <cell r="AG1445" t="str">
            <v>Operación</v>
          </cell>
          <cell r="AH1445" t="str">
            <v>ANUAL</v>
          </cell>
          <cell r="AI1445">
            <v>43102</v>
          </cell>
          <cell r="AJ1445">
            <v>43102</v>
          </cell>
          <cell r="AK1445" t="str">
            <v>N/A</v>
          </cell>
          <cell r="AL1445">
            <v>4</v>
          </cell>
          <cell r="AM1445" t="str">
            <v>Si</v>
          </cell>
          <cell r="AN1445">
            <v>0</v>
          </cell>
          <cell r="AO1445">
            <v>0</v>
          </cell>
          <cell r="AP1445">
            <v>0</v>
          </cell>
          <cell r="AQ1445">
            <v>0</v>
          </cell>
          <cell r="AR1445">
            <v>0</v>
          </cell>
          <cell r="AS1445">
            <v>0</v>
          </cell>
          <cell r="AT1445">
            <v>0</v>
          </cell>
          <cell r="AU1445">
            <v>0</v>
          </cell>
          <cell r="AV1445">
            <v>0</v>
          </cell>
          <cell r="AW1445">
            <v>1</v>
          </cell>
          <cell r="AX1445">
            <v>1</v>
          </cell>
          <cell r="AY1445">
            <v>0</v>
          </cell>
          <cell r="AZ1445">
            <v>1</v>
          </cell>
          <cell r="BA1445">
            <v>1</v>
          </cell>
          <cell r="BB1445" t="str">
            <v>Seguimiento 2018</v>
          </cell>
          <cell r="BC1445">
            <v>43175</v>
          </cell>
          <cell r="BD1445">
            <v>11267</v>
          </cell>
          <cell r="BE1445">
            <v>43187</v>
          </cell>
          <cell r="BF1445" t="str">
            <v>Auto</v>
          </cell>
          <cell r="BG1445">
            <v>3407</v>
          </cell>
          <cell r="BH1445">
            <v>43278</v>
          </cell>
          <cell r="BI1445" t="str">
            <v>Control y Seguimiento</v>
          </cell>
          <cell r="BJ1445" t="str">
            <v>VISITA</v>
          </cell>
          <cell r="BK1445">
            <v>7</v>
          </cell>
          <cell r="BL1445">
            <v>61543000</v>
          </cell>
          <cell r="BM1445">
            <v>10358000</v>
          </cell>
          <cell r="BN1445" t="str">
            <v>VISITA</v>
          </cell>
          <cell r="BO1445">
            <v>71514181</v>
          </cell>
          <cell r="BP1445" t="str">
            <v>NO</v>
          </cell>
          <cell r="BQ1445">
            <v>1</v>
          </cell>
          <cell r="BR1445">
            <v>1</v>
          </cell>
          <cell r="BS1445">
            <v>0</v>
          </cell>
          <cell r="BT1445" t="str">
            <v>---</v>
          </cell>
          <cell r="BU1445" t="str">
            <v>---</v>
          </cell>
          <cell r="BV1445" t="str">
            <v>---</v>
          </cell>
          <cell r="BW1445" t="str">
            <v>---</v>
          </cell>
        </row>
        <row r="1446">
          <cell r="A1446" t="str">
            <v>LAM5984</v>
          </cell>
          <cell r="B1446" t="str">
            <v>Licencia ambiental</v>
          </cell>
          <cell r="C1446" t="str">
            <v>Solicitud de licencia ambiental para adelantar el proyecto denominado “Conexión subestación Sogamoso 230 y 500 kV al sistema interconectado Nacional - STN”</v>
          </cell>
          <cell r="D1446" t="str">
            <v xml:space="preserve">INTERCONEXIÓN ELÉCTRICA S.A. E.S.P. - ISA </v>
          </cell>
          <cell r="E1446" t="str">
            <v>Energia</v>
          </cell>
          <cell r="F1446" t="str">
            <v>LINEAS DE TRANSMISION ELECTRICA</v>
          </cell>
          <cell r="G1446" t="str">
            <v xml:space="preserve">Lineas de Transmisión </v>
          </cell>
          <cell r="H1446" t="str">
            <v>ANLA</v>
          </cell>
          <cell r="J1446" t="str">
            <v>OPERACIÓN</v>
          </cell>
          <cell r="K1446">
            <v>3</v>
          </cell>
          <cell r="L1446">
            <v>2551797</v>
          </cell>
          <cell r="M1446">
            <v>4864086.047213112</v>
          </cell>
          <cell r="O1446" t="str">
            <v>DOCUMENTAL</v>
          </cell>
          <cell r="P1446" t="str">
            <v>Media</v>
          </cell>
          <cell r="Q1446" t="str">
            <v>---</v>
          </cell>
          <cell r="S1446" t="str">
            <v>---</v>
          </cell>
          <cell r="T1446">
            <v>0</v>
          </cell>
          <cell r="U1446" t="str">
            <v>---</v>
          </cell>
          <cell r="V1446" t="str">
            <v>ACTIVO</v>
          </cell>
          <cell r="W1446" t="str">
            <v>CDMB</v>
          </cell>
          <cell r="X1446" t="str">
            <v>Resolución otorga LA</v>
          </cell>
          <cell r="Y1446" t="str">
            <v>737</v>
          </cell>
          <cell r="Z1446">
            <v>41479.793749999997</v>
          </cell>
          <cell r="AA1446" t="str">
            <v>SANTANDER</v>
          </cell>
          <cell r="AB1446" t="str">
            <v>PIEDECUESTA, GIRÓN, LEBRIJA, BETULIA, SANVICENTE DE CHUCURI, BAN'ANCABERMEJA,</v>
          </cell>
          <cell r="AC1446" t="str">
            <v>CENTRO NORTE</v>
          </cell>
          <cell r="AD1446" t="str">
            <v>ANUAL</v>
          </cell>
          <cell r="AE1446">
            <v>12</v>
          </cell>
          <cell r="AF1446" t="str">
            <v>Operación</v>
          </cell>
          <cell r="AG1446" t="str">
            <v>Operación</v>
          </cell>
          <cell r="AH1446" t="str">
            <v>ANUAL</v>
          </cell>
          <cell r="AI1446" t="str">
            <v xml:space="preserve">anual no tiene fecha Corte </v>
          </cell>
          <cell r="AJ1446" t="str">
            <v>---</v>
          </cell>
          <cell r="AK1446" t="str">
            <v>Valoración Económica</v>
          </cell>
          <cell r="AL1446">
            <v>4</v>
          </cell>
          <cell r="AM1446" t="str">
            <v>Si</v>
          </cell>
          <cell r="AN1446">
            <v>0</v>
          </cell>
          <cell r="AO1446">
            <v>0</v>
          </cell>
          <cell r="AP1446">
            <v>0</v>
          </cell>
          <cell r="AQ1446">
            <v>0</v>
          </cell>
          <cell r="AR1446">
            <v>0</v>
          </cell>
          <cell r="AS1446">
            <v>0</v>
          </cell>
          <cell r="AT1446">
            <v>0</v>
          </cell>
          <cell r="AU1446">
            <v>0</v>
          </cell>
          <cell r="AV1446">
            <v>0</v>
          </cell>
          <cell r="AW1446">
            <v>1</v>
          </cell>
          <cell r="AX1446">
            <v>1</v>
          </cell>
          <cell r="AY1446">
            <v>1</v>
          </cell>
          <cell r="AZ1446">
            <v>0</v>
          </cell>
          <cell r="BA1446">
            <v>1</v>
          </cell>
          <cell r="BB1446" t="str">
            <v>Seguimiento 2018</v>
          </cell>
          <cell r="BC1446">
            <v>43263</v>
          </cell>
          <cell r="BD1446">
            <v>5032</v>
          </cell>
          <cell r="BE1446">
            <v>43343</v>
          </cell>
          <cell r="BF1446" t="str">
            <v>Auto</v>
          </cell>
          <cell r="BG1446">
            <v>5940</v>
          </cell>
          <cell r="BH1446">
            <v>43371</v>
          </cell>
          <cell r="BI1446" t="str">
            <v>Control y Seguimiento</v>
          </cell>
          <cell r="BJ1446" t="str">
            <v>VISITA</v>
          </cell>
          <cell r="BK1446">
            <v>8</v>
          </cell>
          <cell r="BL1446">
            <v>79509000</v>
          </cell>
          <cell r="BM1446">
            <v>10358000</v>
          </cell>
          <cell r="BN1446" t="str">
            <v>---</v>
          </cell>
          <cell r="BO1446" t="str">
            <v>---</v>
          </cell>
          <cell r="BP1446" t="str">
            <v>SI</v>
          </cell>
          <cell r="BQ1446">
            <v>4</v>
          </cell>
          <cell r="BR1446">
            <v>2</v>
          </cell>
          <cell r="BS1446">
            <v>0</v>
          </cell>
          <cell r="BT1446" t="str">
            <v>---</v>
          </cell>
          <cell r="BU1446" t="str">
            <v>---</v>
          </cell>
          <cell r="BV1446" t="str">
            <v>---</v>
          </cell>
          <cell r="BW1446" t="str">
            <v>---</v>
          </cell>
        </row>
        <row r="1447">
          <cell r="A1447" t="str">
            <v>LAM6096</v>
          </cell>
          <cell r="B1447" t="str">
            <v>Licencia ambiental</v>
          </cell>
          <cell r="C1447" t="str">
            <v>proyecto "Construcción y Operación de la Unidad Tasajero II”, localizada en el departamento de Norte de Santander</v>
          </cell>
          <cell r="D1447" t="str">
            <v xml:space="preserve">TERMOTASAJERO S.A. E.S.P. </v>
          </cell>
          <cell r="E1447" t="str">
            <v>Energia</v>
          </cell>
          <cell r="F1447" t="str">
            <v>TERMOÉLECTRICA</v>
          </cell>
          <cell r="G1447" t="str">
            <v>Termoélectrica</v>
          </cell>
          <cell r="H1447" t="str">
            <v>CORPORACIÓN</v>
          </cell>
          <cell r="I1447" t="str">
            <v>Menor o igual a 5 carpetas</v>
          </cell>
          <cell r="J1447" t="str">
            <v>CORPORACIÓN E INVEMAR</v>
          </cell>
          <cell r="K1447">
            <v>2</v>
          </cell>
          <cell r="L1447">
            <v>1701198</v>
          </cell>
          <cell r="M1447">
            <v>3629455.0295294095</v>
          </cell>
          <cell r="O1447" t="str">
            <v>CON VISITA</v>
          </cell>
          <cell r="P1447" t="str">
            <v>Media</v>
          </cell>
          <cell r="Q1447" t="str">
            <v>---</v>
          </cell>
          <cell r="S1447" t="str">
            <v>---</v>
          </cell>
          <cell r="T1447">
            <v>0</v>
          </cell>
          <cell r="U1447">
            <v>3</v>
          </cell>
          <cell r="V1447" t="str">
            <v>ACTIVO</v>
          </cell>
          <cell r="W1447" t="str">
            <v>CORPONOR</v>
          </cell>
          <cell r="X1447" t="str">
            <v>Resolución otorga LA</v>
          </cell>
          <cell r="Y1447">
            <v>332</v>
          </cell>
          <cell r="Z1447">
            <v>32237</v>
          </cell>
          <cell r="AA1447" t="str">
            <v>NORTE SANTANDER</v>
          </cell>
          <cell r="AB1447" t="str">
            <v>SAN CAYETANO</v>
          </cell>
          <cell r="AC1447" t="str">
            <v>CENTRO NORTE</v>
          </cell>
          <cell r="AD1447" t="str">
            <v>SEMESTRAL</v>
          </cell>
          <cell r="AE1447">
            <v>6</v>
          </cell>
          <cell r="AF1447" t="str">
            <v>Operación</v>
          </cell>
          <cell r="AG1447" t="str">
            <v>Operación</v>
          </cell>
          <cell r="AH1447" t="str">
            <v>---</v>
          </cell>
          <cell r="AI1447" t="str">
            <v>---</v>
          </cell>
          <cell r="AJ1447" t="str">
            <v>---</v>
          </cell>
          <cell r="AK1447" t="str">
            <v>---</v>
          </cell>
          <cell r="AL1447">
            <v>4</v>
          </cell>
          <cell r="AM1447" t="str">
            <v>Si</v>
          </cell>
          <cell r="AN1447">
            <v>0</v>
          </cell>
          <cell r="AO1447">
            <v>0</v>
          </cell>
          <cell r="AP1447">
            <v>0</v>
          </cell>
          <cell r="AQ1447">
            <v>0</v>
          </cell>
          <cell r="AR1447">
            <v>0</v>
          </cell>
          <cell r="AS1447">
            <v>0</v>
          </cell>
          <cell r="AT1447">
            <v>0</v>
          </cell>
          <cell r="AU1447">
            <v>0</v>
          </cell>
          <cell r="AV1447">
            <v>1</v>
          </cell>
          <cell r="AW1447">
            <v>2</v>
          </cell>
          <cell r="AX1447">
            <v>1</v>
          </cell>
          <cell r="AY1447">
            <v>0</v>
          </cell>
          <cell r="AZ1447">
            <v>0</v>
          </cell>
          <cell r="BA1447">
            <v>0</v>
          </cell>
          <cell r="BB1447" t="str">
            <v>Seguimiento 2015</v>
          </cell>
          <cell r="BM1447">
            <v>104337178</v>
          </cell>
          <cell r="BN1447" t="str">
            <v>VISITA</v>
          </cell>
          <cell r="BO1447">
            <v>98431300</v>
          </cell>
          <cell r="BP1447" t="str">
            <v>NO</v>
          </cell>
          <cell r="BQ1447">
            <v>1</v>
          </cell>
          <cell r="BR1447">
            <v>1</v>
          </cell>
          <cell r="BS1447">
            <v>0</v>
          </cell>
          <cell r="BT1447" t="str">
            <v>---</v>
          </cell>
          <cell r="BU1447" t="str">
            <v>---</v>
          </cell>
          <cell r="BV1447" t="str">
            <v>---</v>
          </cell>
          <cell r="BW1447" t="str">
            <v>---</v>
          </cell>
        </row>
        <row r="1448">
          <cell r="A1448" t="str">
            <v>LAV0002-00-2016</v>
          </cell>
          <cell r="B1448" t="str">
            <v>Licencia ambiental</v>
          </cell>
          <cell r="C1448" t="str">
            <v>CORREDORES URBANOS LÍNEAS BELLO – GUAYABAL – ANCÓN SUR A 230 kV -  - Licencia Ambiental.</v>
          </cell>
          <cell r="D1448" t="str">
            <v xml:space="preserve">EMPRESAS PÚBLICAS DE MEDELLÍN E.S.P. - EPM(Ok) </v>
          </cell>
          <cell r="E1448" t="str">
            <v>Energia</v>
          </cell>
          <cell r="F1448" t="str">
            <v>LINEAS DE TRANSMISION ELECTRICA</v>
          </cell>
          <cell r="G1448" t="str">
            <v xml:space="preserve">Lineas de Transmisión </v>
          </cell>
          <cell r="H1448" t="str">
            <v>CORPORACIÓN</v>
          </cell>
          <cell r="I1448" t="str">
            <v>Menor o igual a 3 carpetas</v>
          </cell>
          <cell r="J1448" t="str">
            <v>CORPORACIÓN E INVEMAR</v>
          </cell>
          <cell r="K1448">
            <v>5</v>
          </cell>
          <cell r="L1448">
            <v>4252995</v>
          </cell>
          <cell r="M1448" t="str">
            <v>SOLO TERRESTRE</v>
          </cell>
          <cell r="N1448">
            <v>2679000</v>
          </cell>
          <cell r="O1448" t="str">
            <v>CON VISITA</v>
          </cell>
          <cell r="P1448" t="str">
            <v>Media</v>
          </cell>
          <cell r="Q1448" t="str">
            <v>---</v>
          </cell>
          <cell r="S1448" t="str">
            <v>---</v>
          </cell>
          <cell r="T1448">
            <v>0</v>
          </cell>
          <cell r="U1448">
            <v>2</v>
          </cell>
          <cell r="V1448" t="str">
            <v>ACTIVO</v>
          </cell>
          <cell r="W1448" t="str">
            <v>CORANTIOQUIA</v>
          </cell>
          <cell r="X1448" t="str">
            <v>Resolución Otorga Licencia</v>
          </cell>
          <cell r="Y1448" t="str">
            <v>781</v>
          </cell>
          <cell r="Z1448">
            <v>42580.386643518519</v>
          </cell>
          <cell r="AA1448" t="str">
            <v>ANTIOQUIA</v>
          </cell>
          <cell r="AB1448" t="str">
            <v>BELLO</v>
          </cell>
          <cell r="AC1448" t="str">
            <v>N/A</v>
          </cell>
          <cell r="AD1448" t="str">
            <v>SEMESTRAL</v>
          </cell>
          <cell r="AE1448">
            <v>6</v>
          </cell>
          <cell r="AF1448" t="str">
            <v>Construcción</v>
          </cell>
          <cell r="AG1448" t="str">
            <v>Construcción</v>
          </cell>
          <cell r="AH1448" t="str">
            <v>SEMESTRAL</v>
          </cell>
          <cell r="AI1448">
            <v>43218</v>
          </cell>
          <cell r="AJ1448">
            <v>43218</v>
          </cell>
          <cell r="AK1448" t="str">
            <v>N/A</v>
          </cell>
          <cell r="AL1448">
            <v>3</v>
          </cell>
          <cell r="AM1448" t="str">
            <v>Si</v>
          </cell>
          <cell r="AN1448">
            <v>0</v>
          </cell>
          <cell r="AO1448">
            <v>0</v>
          </cell>
          <cell r="AP1448">
            <v>0</v>
          </cell>
          <cell r="AQ1448">
            <v>0</v>
          </cell>
          <cell r="AR1448">
            <v>0</v>
          </cell>
          <cell r="AS1448">
            <v>0</v>
          </cell>
          <cell r="AT1448">
            <v>0</v>
          </cell>
          <cell r="AU1448">
            <v>0</v>
          </cell>
          <cell r="AV1448">
            <v>0</v>
          </cell>
          <cell r="AW1448">
            <v>0</v>
          </cell>
          <cell r="AX1448">
            <v>0</v>
          </cell>
          <cell r="AY1448">
            <v>1</v>
          </cell>
          <cell r="AZ1448">
            <v>1</v>
          </cell>
          <cell r="BA1448">
            <v>1</v>
          </cell>
          <cell r="BB1448" t="str">
            <v>Seguimiento 2017</v>
          </cell>
          <cell r="BC1448">
            <v>43327</v>
          </cell>
          <cell r="BD1448">
            <v>5972</v>
          </cell>
          <cell r="BE1448">
            <v>43378</v>
          </cell>
          <cell r="BJ1448" t="str">
            <v>VISITA</v>
          </cell>
          <cell r="BK1448">
            <v>7</v>
          </cell>
          <cell r="BL1448">
            <v>63620000</v>
          </cell>
          <cell r="BM1448">
            <v>65528600</v>
          </cell>
          <cell r="BN1448" t="str">
            <v>VISITA</v>
          </cell>
          <cell r="BO1448">
            <v>118777143</v>
          </cell>
          <cell r="BP1448" t="str">
            <v>NO</v>
          </cell>
          <cell r="BQ1448">
            <v>2</v>
          </cell>
          <cell r="BR1448">
            <v>0</v>
          </cell>
          <cell r="BS1448">
            <v>0</v>
          </cell>
          <cell r="BT1448" t="str">
            <v>---</v>
          </cell>
          <cell r="BU1448" t="str">
            <v>---</v>
          </cell>
          <cell r="BV1448" t="str">
            <v>---</v>
          </cell>
          <cell r="BW1448" t="str">
            <v>---</v>
          </cell>
        </row>
        <row r="1449">
          <cell r="A1449" t="str">
            <v>LAV0003-00-2016</v>
          </cell>
          <cell r="B1449" t="str">
            <v>Licencia ambiental</v>
          </cell>
          <cell r="C1449" t="str">
            <v>CONSTRUCCIÓN DE LA SEGUNDA LÍNEA BOLÍVAR - CARTAGENA A 200kV UPME-05-2012 -  - Licencia Ambiental.</v>
          </cell>
          <cell r="D1449" t="str">
            <v xml:space="preserve">EMPRESA DE ENERGIA DE BOGOTÁ S.A. E.S.P. -GEB S.A. E.S.P. </v>
          </cell>
          <cell r="E1449" t="str">
            <v>Energia</v>
          </cell>
          <cell r="F1449" t="str">
            <v>LINEAS DE TRANSMISION ELECTRICA</v>
          </cell>
          <cell r="G1449" t="str">
            <v xml:space="preserve">Lineas de Transmisión </v>
          </cell>
          <cell r="H1449" t="str">
            <v>ANLA</v>
          </cell>
          <cell r="J1449" t="str">
            <v>CONSTRUCCIÓN</v>
          </cell>
          <cell r="K1449">
            <v>5</v>
          </cell>
          <cell r="L1449">
            <v>4252995</v>
          </cell>
          <cell r="M1449">
            <v>4341442.2564705899</v>
          </cell>
          <cell r="O1449" t="str">
            <v>CON VISITA</v>
          </cell>
          <cell r="P1449" t="str">
            <v>Media</v>
          </cell>
          <cell r="Q1449" t="str">
            <v>---</v>
          </cell>
          <cell r="S1449" t="str">
            <v>---</v>
          </cell>
          <cell r="T1449">
            <v>0</v>
          </cell>
          <cell r="U1449" t="str">
            <v>---</v>
          </cell>
          <cell r="V1449" t="str">
            <v>ACTIVO</v>
          </cell>
          <cell r="W1449" t="str">
            <v>CARDIQUE</v>
          </cell>
          <cell r="X1449" t="str">
            <v>Resolución Otorga Licencia</v>
          </cell>
          <cell r="Y1449" t="str">
            <v>1357</v>
          </cell>
          <cell r="Z1449">
            <v>42685.5</v>
          </cell>
          <cell r="AA1449" t="str">
            <v>BOLIVAR</v>
          </cell>
          <cell r="AB1449" t="str">
            <v>CARTAGENA</v>
          </cell>
          <cell r="AC1449" t="str">
            <v>CARIBE CONTINENTAL E INSULAR</v>
          </cell>
          <cell r="AD1449" t="str">
            <v>SEMESTRAL</v>
          </cell>
          <cell r="AE1449">
            <v>6</v>
          </cell>
          <cell r="AF1449" t="str">
            <v>Construcción</v>
          </cell>
          <cell r="AG1449" t="str">
            <v>Construcción</v>
          </cell>
          <cell r="AH1449" t="str">
            <v>SEMESTRAL</v>
          </cell>
          <cell r="AI1449">
            <v>43110</v>
          </cell>
          <cell r="AJ1449">
            <v>43110</v>
          </cell>
          <cell r="AK1449" t="str">
            <v>N/A</v>
          </cell>
          <cell r="AL1449">
            <v>2</v>
          </cell>
          <cell r="AM1449" t="str">
            <v>Si</v>
          </cell>
          <cell r="AN1449">
            <v>0</v>
          </cell>
          <cell r="AO1449">
            <v>0</v>
          </cell>
          <cell r="AP1449">
            <v>0</v>
          </cell>
          <cell r="AQ1449">
            <v>0</v>
          </cell>
          <cell r="AR1449">
            <v>0</v>
          </cell>
          <cell r="AS1449">
            <v>0</v>
          </cell>
          <cell r="AT1449">
            <v>0</v>
          </cell>
          <cell r="AU1449">
            <v>0</v>
          </cell>
          <cell r="AV1449">
            <v>0</v>
          </cell>
          <cell r="AW1449">
            <v>0</v>
          </cell>
          <cell r="AX1449">
            <v>0</v>
          </cell>
          <cell r="AY1449">
            <v>0</v>
          </cell>
          <cell r="AZ1449">
            <v>1</v>
          </cell>
          <cell r="BA1449">
            <v>1</v>
          </cell>
          <cell r="BB1449" t="str">
            <v>Seguimiento 2018</v>
          </cell>
          <cell r="BC1449">
            <v>43146</v>
          </cell>
          <cell r="BD1449">
            <v>1265</v>
          </cell>
          <cell r="BE1449">
            <v>43187</v>
          </cell>
          <cell r="BF1449" t="str">
            <v>Auto</v>
          </cell>
          <cell r="BG1449">
            <v>2307</v>
          </cell>
          <cell r="BH1449">
            <v>43235</v>
          </cell>
          <cell r="BI1449" t="str">
            <v>Control y Seguimiento</v>
          </cell>
          <cell r="BJ1449" t="str">
            <v>VISITA</v>
          </cell>
          <cell r="BK1449">
            <v>8</v>
          </cell>
          <cell r="BL1449">
            <v>74521000</v>
          </cell>
          <cell r="BM1449">
            <v>76756630</v>
          </cell>
          <cell r="BN1449" t="str">
            <v>VISITA</v>
          </cell>
          <cell r="BO1449">
            <v>150970219</v>
          </cell>
          <cell r="BP1449" t="str">
            <v>SI</v>
          </cell>
          <cell r="BQ1449">
            <v>2</v>
          </cell>
          <cell r="BR1449">
            <v>0</v>
          </cell>
          <cell r="BS1449">
            <v>0</v>
          </cell>
          <cell r="BT1449" t="str">
            <v>---</v>
          </cell>
          <cell r="BU1449" t="str">
            <v>---</v>
          </cell>
          <cell r="BV1449" t="str">
            <v>---</v>
          </cell>
          <cell r="BW1449" t="str">
            <v>---</v>
          </cell>
        </row>
        <row r="1450">
          <cell r="A1450" t="str">
            <v>LAV0005-12</v>
          </cell>
          <cell r="B1450" t="str">
            <v>Licencia ambiental</v>
          </cell>
          <cell r="C1450" t="str">
            <v>UPME 02-2009 Subestación Armenia a 230 KV y Líneas de Transmisión Asociadas.</v>
          </cell>
          <cell r="D1450" t="str">
            <v xml:space="preserve">EMPRESA DE ENERGIA DE BOGOTÁ S.A. E.S.P. -GEB S.A. E.S.P. </v>
          </cell>
          <cell r="E1450" t="str">
            <v>Energia</v>
          </cell>
          <cell r="F1450" t="str">
            <v>SUBESTACIÓN</v>
          </cell>
          <cell r="G1450" t="str">
            <v>Subestación</v>
          </cell>
          <cell r="H1450" t="str">
            <v>ANLA</v>
          </cell>
          <cell r="J1450" t="str">
            <v>PRIORIZADO COORD.</v>
          </cell>
          <cell r="K1450">
            <v>5</v>
          </cell>
          <cell r="L1450">
            <v>4252995</v>
          </cell>
          <cell r="M1450">
            <v>8356872.5292244926</v>
          </cell>
          <cell r="O1450" t="str">
            <v>CON VISITA</v>
          </cell>
          <cell r="P1450" t="str">
            <v>Media</v>
          </cell>
          <cell r="Q1450" t="str">
            <v>SI</v>
          </cell>
          <cell r="S1450" t="str">
            <v>SI</v>
          </cell>
          <cell r="T1450">
            <v>1</v>
          </cell>
          <cell r="U1450" t="str">
            <v>---</v>
          </cell>
          <cell r="V1450" t="str">
            <v>ACTIVO</v>
          </cell>
          <cell r="W1450" t="str">
            <v>CARDER, CRQ</v>
          </cell>
          <cell r="X1450" t="str">
            <v>Resolución Otorga Licencia</v>
          </cell>
          <cell r="Y1450" t="str">
            <v>582</v>
          </cell>
          <cell r="Z1450">
            <v>41795</v>
          </cell>
          <cell r="AA1450" t="str">
            <v>QUINDIO-RISARALDA</v>
          </cell>
          <cell r="AB1450" t="str">
            <v>CIRCASIA - FILANDIA - PEREIRA - DOS QUEBRADAS - SANTA RODA DE CABAL</v>
          </cell>
          <cell r="AC1450" t="str">
            <v>N/A</v>
          </cell>
          <cell r="AD1450" t="str">
            <v>ANUAL</v>
          </cell>
          <cell r="AE1450">
            <v>12</v>
          </cell>
          <cell r="AF1450" t="str">
            <v>Operación</v>
          </cell>
          <cell r="AG1450" t="str">
            <v>Operación</v>
          </cell>
          <cell r="AH1450" t="str">
            <v>---</v>
          </cell>
          <cell r="AI1450" t="str">
            <v>---</v>
          </cell>
          <cell r="AJ1450" t="str">
            <v>---</v>
          </cell>
          <cell r="AK1450" t="str">
            <v>---</v>
          </cell>
          <cell r="AL1450">
            <v>2</v>
          </cell>
          <cell r="AM1450" t="str">
            <v>Si</v>
          </cell>
          <cell r="AN1450">
            <v>0</v>
          </cell>
          <cell r="AO1450">
            <v>0</v>
          </cell>
          <cell r="AP1450">
            <v>0</v>
          </cell>
          <cell r="AQ1450">
            <v>0</v>
          </cell>
          <cell r="AR1450">
            <v>0</v>
          </cell>
          <cell r="AS1450">
            <v>0</v>
          </cell>
          <cell r="AT1450">
            <v>0</v>
          </cell>
          <cell r="AU1450">
            <v>0</v>
          </cell>
          <cell r="AV1450">
            <v>0</v>
          </cell>
          <cell r="AW1450">
            <v>0</v>
          </cell>
          <cell r="AX1450">
            <v>1</v>
          </cell>
          <cell r="AY1450">
            <v>1</v>
          </cell>
          <cell r="AZ1450">
            <v>0</v>
          </cell>
          <cell r="BA1450">
            <v>0</v>
          </cell>
          <cell r="BB1450" t="str">
            <v>Seguimiento 2016</v>
          </cell>
          <cell r="BM1450">
            <v>127113610</v>
          </cell>
          <cell r="BN1450" t="str">
            <v>VISITA</v>
          </cell>
          <cell r="BO1450">
            <v>119918500</v>
          </cell>
          <cell r="BP1450" t="str">
            <v>---</v>
          </cell>
          <cell r="BQ1450">
            <v>32</v>
          </cell>
          <cell r="BR1450">
            <v>25</v>
          </cell>
          <cell r="BS1450">
            <v>0</v>
          </cell>
          <cell r="BT1450" t="str">
            <v>---</v>
          </cell>
          <cell r="BU1450" t="str">
            <v>---</v>
          </cell>
          <cell r="BV1450" t="str">
            <v>---</v>
          </cell>
          <cell r="BW1450" t="str">
            <v>---</v>
          </cell>
        </row>
        <row r="1451">
          <cell r="A1451" t="str">
            <v>LAV0005-13</v>
          </cell>
          <cell r="B1451" t="str">
            <v>Licencia ambiental</v>
          </cell>
          <cell r="C1451" t="str">
            <v>Transmision Nueva Esperanza línea a 230 KV y Subestación de Energia - Transmision Nueva Esperanza línea a 230 KV y Subestación de Energia - Licencia Ambiental.</v>
          </cell>
          <cell r="D1451" t="str">
            <v xml:space="preserve">EMPRESAS PÚBLICAS DE MEDELLÍN E.S.P. - EPM(Ok) </v>
          </cell>
          <cell r="E1451" t="str">
            <v>Energia</v>
          </cell>
          <cell r="F1451" t="str">
            <v>LINEAS DE TRANSMISION ELECTRICA</v>
          </cell>
          <cell r="G1451" t="str">
            <v xml:space="preserve">Lineas de Transmisión </v>
          </cell>
          <cell r="H1451" t="str">
            <v>ANLA</v>
          </cell>
          <cell r="J1451" t="str">
            <v>PRIORIZADO COORD.</v>
          </cell>
          <cell r="K1451">
            <v>5</v>
          </cell>
          <cell r="L1451">
            <v>4252995</v>
          </cell>
          <cell r="M1451" t="str">
            <v>SOLO TERRESTRE</v>
          </cell>
          <cell r="O1451" t="str">
            <v>CON VISITA</v>
          </cell>
          <cell r="P1451" t="str">
            <v>Alta</v>
          </cell>
          <cell r="Q1451" t="str">
            <v>SI</v>
          </cell>
          <cell r="S1451" t="str">
            <v>SI</v>
          </cell>
          <cell r="T1451">
            <v>0.75</v>
          </cell>
          <cell r="U1451" t="str">
            <v>---</v>
          </cell>
          <cell r="V1451" t="str">
            <v>ACTIVO</v>
          </cell>
          <cell r="W1451" t="str">
            <v>CAR</v>
          </cell>
          <cell r="X1451" t="str">
            <v>Resolución Otorga Licencia</v>
          </cell>
          <cell r="Y1451" t="str">
            <v>1313</v>
          </cell>
          <cell r="Z1451">
            <v>41631.490277777775</v>
          </cell>
          <cell r="AA1451" t="str">
            <v>CUNDINAMARCA</v>
          </cell>
          <cell r="AB1451" t="str">
            <v>GACHALA - GAMA - GUATAVITA - UBALA</v>
          </cell>
          <cell r="AC1451" t="str">
            <v>N/A</v>
          </cell>
          <cell r="AD1451" t="str">
            <v>ANUAL</v>
          </cell>
          <cell r="AE1451">
            <v>12</v>
          </cell>
          <cell r="AF1451" t="str">
            <v>Operación</v>
          </cell>
          <cell r="AG1451" t="str">
            <v>Operación</v>
          </cell>
          <cell r="AH1451" t="str">
            <v>ANUAL</v>
          </cell>
          <cell r="AI1451">
            <v>43130</v>
          </cell>
          <cell r="AJ1451">
            <v>43130</v>
          </cell>
          <cell r="AK1451" t="str">
            <v>N/A</v>
          </cell>
          <cell r="AL1451">
            <v>5</v>
          </cell>
          <cell r="AM1451" t="str">
            <v>Si</v>
          </cell>
          <cell r="AN1451">
            <v>0</v>
          </cell>
          <cell r="AO1451">
            <v>0</v>
          </cell>
          <cell r="AP1451">
            <v>0</v>
          </cell>
          <cell r="AQ1451">
            <v>0</v>
          </cell>
          <cell r="AR1451">
            <v>0</v>
          </cell>
          <cell r="AS1451">
            <v>0</v>
          </cell>
          <cell r="AT1451">
            <v>0</v>
          </cell>
          <cell r="AU1451">
            <v>0</v>
          </cell>
          <cell r="AV1451">
            <v>0</v>
          </cell>
          <cell r="AW1451">
            <v>1</v>
          </cell>
          <cell r="AX1451">
            <v>1</v>
          </cell>
          <cell r="AY1451">
            <v>2</v>
          </cell>
          <cell r="AZ1451">
            <v>0</v>
          </cell>
          <cell r="BA1451">
            <v>1</v>
          </cell>
          <cell r="BB1451" t="str">
            <v>Seguimiento 2018</v>
          </cell>
          <cell r="BC1451">
            <v>43150</v>
          </cell>
          <cell r="BD1451">
            <v>2114</v>
          </cell>
          <cell r="BE1451">
            <v>43220</v>
          </cell>
          <cell r="BF1451" t="str">
            <v>Auto</v>
          </cell>
          <cell r="BG1451">
            <v>3291</v>
          </cell>
          <cell r="BH1451">
            <v>43276</v>
          </cell>
          <cell r="BI1451" t="str">
            <v>Control y Seguimiento</v>
          </cell>
          <cell r="BJ1451" t="str">
            <v>VISITA</v>
          </cell>
          <cell r="BK1451">
            <v>8</v>
          </cell>
          <cell r="BL1451">
            <v>155813000</v>
          </cell>
          <cell r="BM1451">
            <v>160487390</v>
          </cell>
          <cell r="BN1451" t="str">
            <v>---</v>
          </cell>
          <cell r="BO1451" t="str">
            <v>---</v>
          </cell>
          <cell r="BP1451" t="str">
            <v>SI</v>
          </cell>
          <cell r="BQ1451">
            <v>21</v>
          </cell>
          <cell r="BR1451">
            <v>29</v>
          </cell>
          <cell r="BS1451">
            <v>0</v>
          </cell>
          <cell r="BT1451" t="str">
            <v>---</v>
          </cell>
          <cell r="BU1451" t="str">
            <v>---</v>
          </cell>
          <cell r="BV1451" t="str">
            <v>---</v>
          </cell>
          <cell r="BW1451" t="str">
            <v>---</v>
          </cell>
        </row>
        <row r="1452">
          <cell r="A1452" t="str">
            <v>LAV0006-13</v>
          </cell>
          <cell r="B1452" t="str">
            <v>Licencia ambiental</v>
          </cell>
          <cell r="C1452" t="str">
            <v>PROYECTO DE TRANSMISIÓN NUEVA ESPERANZA LÍNEA A 500 KV - PROYECTO DE TRANSMISIÓN NUEVA ESPERANZA LÍNEA A 500 KV - Licencia Ambiental.</v>
          </cell>
          <cell r="D1452" t="str">
            <v xml:space="preserve">EMPRESAS PÚBLICAS DE MEDELLÍN E.S.P. - EPM(Ok) </v>
          </cell>
          <cell r="E1452" t="str">
            <v>Energia</v>
          </cell>
          <cell r="F1452" t="str">
            <v>LINEAS DE TRANSMISION ELECTRICA</v>
          </cell>
          <cell r="G1452" t="str">
            <v xml:space="preserve">Lineas de Transmisión </v>
          </cell>
          <cell r="H1452" t="str">
            <v>ANLA</v>
          </cell>
          <cell r="J1452" t="str">
            <v>PRIORIZADO COORD.</v>
          </cell>
          <cell r="K1452">
            <v>5</v>
          </cell>
          <cell r="L1452">
            <v>4252995</v>
          </cell>
          <cell r="M1452" t="str">
            <v>SOLO TERRESTRE</v>
          </cell>
          <cell r="O1452" t="str">
            <v>CON VISITA</v>
          </cell>
          <cell r="P1452" t="str">
            <v>Alta</v>
          </cell>
          <cell r="Q1452" t="str">
            <v>SI</v>
          </cell>
          <cell r="S1452" t="str">
            <v>SI</v>
          </cell>
          <cell r="T1452">
            <v>1.5</v>
          </cell>
          <cell r="U1452" t="str">
            <v>---</v>
          </cell>
          <cell r="V1452" t="str">
            <v>ACTIVO</v>
          </cell>
          <cell r="W1452" t="str">
            <v>CAR</v>
          </cell>
          <cell r="X1452" t="str">
            <v>Resolución Otorga Licencia</v>
          </cell>
          <cell r="Y1452" t="str">
            <v>519</v>
          </cell>
          <cell r="Z1452">
            <v>41785</v>
          </cell>
          <cell r="AA1452" t="str">
            <v>CUNDINAMARCA</v>
          </cell>
          <cell r="AB1452" t="str">
            <v>BOJACA - FACATATIVA - FUNZA - MADRID - SOACHA - TENJO - ZIPACON</v>
          </cell>
          <cell r="AC1452" t="str">
            <v>N/A</v>
          </cell>
          <cell r="AD1452" t="str">
            <v>ANUAL</v>
          </cell>
          <cell r="AE1452">
            <v>12</v>
          </cell>
          <cell r="AF1452" t="str">
            <v>Operación</v>
          </cell>
          <cell r="AG1452" t="str">
            <v>Operación</v>
          </cell>
          <cell r="AH1452" t="str">
            <v>ANUAL</v>
          </cell>
          <cell r="AI1452">
            <v>43110</v>
          </cell>
          <cell r="AJ1452">
            <v>43110</v>
          </cell>
          <cell r="AK1452" t="str">
            <v>N/A</v>
          </cell>
          <cell r="AL1452">
            <v>4</v>
          </cell>
          <cell r="AM1452" t="str">
            <v>Si</v>
          </cell>
          <cell r="AN1452">
            <v>0</v>
          </cell>
          <cell r="AO1452">
            <v>0</v>
          </cell>
          <cell r="AP1452">
            <v>0</v>
          </cell>
          <cell r="AQ1452">
            <v>0</v>
          </cell>
          <cell r="AR1452">
            <v>0</v>
          </cell>
          <cell r="AS1452">
            <v>0</v>
          </cell>
          <cell r="AT1452">
            <v>0</v>
          </cell>
          <cell r="AU1452">
            <v>0</v>
          </cell>
          <cell r="AV1452">
            <v>0</v>
          </cell>
          <cell r="AW1452">
            <v>1</v>
          </cell>
          <cell r="AX1452">
            <v>0</v>
          </cell>
          <cell r="AY1452">
            <v>1</v>
          </cell>
          <cell r="AZ1452">
            <v>1</v>
          </cell>
          <cell r="BA1452">
            <v>1</v>
          </cell>
          <cell r="BB1452" t="str">
            <v>Seguimiento 2018</v>
          </cell>
          <cell r="BC1452">
            <v>43277</v>
          </cell>
          <cell r="BD1452">
            <v>5399</v>
          </cell>
          <cell r="BE1452">
            <v>43361</v>
          </cell>
          <cell r="BF1452" t="str">
            <v>Auto</v>
          </cell>
          <cell r="BG1452">
            <v>5915</v>
          </cell>
          <cell r="BH1452">
            <v>43371</v>
          </cell>
          <cell r="BI1452" t="str">
            <v>Control y Seguimiento</v>
          </cell>
          <cell r="BJ1452" t="str">
            <v>VISITA</v>
          </cell>
          <cell r="BK1452">
            <v>7</v>
          </cell>
          <cell r="BL1452">
            <v>63855000</v>
          </cell>
          <cell r="BM1452">
            <v>65770650</v>
          </cell>
          <cell r="BN1452" t="str">
            <v>VISITA</v>
          </cell>
          <cell r="BO1452">
            <v>116949468</v>
          </cell>
          <cell r="BP1452" t="str">
            <v>NO</v>
          </cell>
          <cell r="BQ1452">
            <v>19</v>
          </cell>
          <cell r="BR1452">
            <v>26</v>
          </cell>
          <cell r="BS1452">
            <v>0</v>
          </cell>
          <cell r="BT1452" t="str">
            <v>---</v>
          </cell>
          <cell r="BU1452" t="str">
            <v>---</v>
          </cell>
          <cell r="BV1452" t="str">
            <v>---</v>
          </cell>
          <cell r="BW1452" t="str">
            <v>---</v>
          </cell>
        </row>
        <row r="1453">
          <cell r="A1453" t="str">
            <v>LAV0007-00-2016</v>
          </cell>
          <cell r="B1453" t="str">
            <v>Licencia ambiental</v>
          </cell>
          <cell r="C1453" t="str">
            <v>CONSTRUCCIÓN DE LA SUBESTACIÓN LA LOMA 500 Kv y LAS LÍNEAS DE TRANSMISIÓN ASOCIADAS, UPME-01-2014 -  - Licencia Ambiental.</v>
          </cell>
          <cell r="D1453" t="str">
            <v xml:space="preserve">EMPRESA DE ENERGIA DE BOGOTÁ S.A. E.S.P. -GEB S.A. E.S.P. </v>
          </cell>
          <cell r="E1453" t="str">
            <v>Energia</v>
          </cell>
          <cell r="F1453" t="str">
            <v>SUBESTACIÓN</v>
          </cell>
          <cell r="G1453" t="str">
            <v>Subestación</v>
          </cell>
          <cell r="H1453" t="str">
            <v>ANLA</v>
          </cell>
          <cell r="J1453" t="str">
            <v>CONSTRUCCIÓN</v>
          </cell>
          <cell r="K1453">
            <v>5</v>
          </cell>
          <cell r="L1453">
            <v>4252995</v>
          </cell>
          <cell r="M1453">
            <v>3554839.3968000002</v>
          </cell>
          <cell r="O1453" t="str">
            <v>DOCUMENTAL</v>
          </cell>
          <cell r="P1453" t="str">
            <v>Media</v>
          </cell>
          <cell r="Q1453" t="str">
            <v>---</v>
          </cell>
          <cell r="S1453" t="str">
            <v>---</v>
          </cell>
          <cell r="T1453">
            <v>1</v>
          </cell>
          <cell r="U1453" t="str">
            <v>---</v>
          </cell>
          <cell r="V1453" t="str">
            <v>ACTIVO</v>
          </cell>
          <cell r="W1453" t="str">
            <v>CORPOCESAR</v>
          </cell>
          <cell r="X1453" t="str">
            <v>Resolución Otorga Licencia</v>
          </cell>
          <cell r="Y1453" t="str">
            <v>107</v>
          </cell>
          <cell r="Z1453">
            <v>42765.328715277778</v>
          </cell>
          <cell r="AA1453" t="str">
            <v>CESAR</v>
          </cell>
          <cell r="AB1453" t="str">
            <v>EL PASO</v>
          </cell>
          <cell r="AC1453" t="str">
            <v>CARIBE CONTINENTAL E INSULAR</v>
          </cell>
          <cell r="AD1453" t="str">
            <v>ANUAL</v>
          </cell>
          <cell r="AE1453">
            <v>6</v>
          </cell>
          <cell r="AF1453" t="str">
            <v>Construcción</v>
          </cell>
          <cell r="AG1453" t="str">
            <v>Construcción</v>
          </cell>
          <cell r="AH1453" t="str">
            <v>---</v>
          </cell>
          <cell r="AI1453" t="str">
            <v>---</v>
          </cell>
          <cell r="AJ1453" t="str">
            <v>---</v>
          </cell>
          <cell r="AK1453" t="str">
            <v>---</v>
          </cell>
          <cell r="AL1453">
            <v>0</v>
          </cell>
          <cell r="AM1453" t="str">
            <v>Si</v>
          </cell>
          <cell r="AN1453">
            <v>0</v>
          </cell>
          <cell r="AO1453">
            <v>0</v>
          </cell>
          <cell r="AP1453">
            <v>0</v>
          </cell>
          <cell r="AQ1453">
            <v>0</v>
          </cell>
          <cell r="AR1453">
            <v>0</v>
          </cell>
          <cell r="AS1453">
            <v>0</v>
          </cell>
          <cell r="AT1453">
            <v>0</v>
          </cell>
          <cell r="AU1453">
            <v>0</v>
          </cell>
          <cell r="AV1453">
            <v>0</v>
          </cell>
          <cell r="AW1453">
            <v>0</v>
          </cell>
          <cell r="AX1453">
            <v>0</v>
          </cell>
          <cell r="AY1453">
            <v>0</v>
          </cell>
          <cell r="AZ1453">
            <v>0</v>
          </cell>
          <cell r="BA1453">
            <v>0</v>
          </cell>
          <cell r="BB1453" t="str">
            <v>---</v>
          </cell>
          <cell r="BC1453" t="str">
            <v>N/A</v>
          </cell>
          <cell r="BD1453">
            <v>7884</v>
          </cell>
          <cell r="BE1453">
            <v>43453.694456018515</v>
          </cell>
          <cell r="BI1453" t="str">
            <v>Oficio</v>
          </cell>
          <cell r="BJ1453" t="str">
            <v>---</v>
          </cell>
          <cell r="BK1453" t="str">
            <v>---</v>
          </cell>
          <cell r="BL1453" t="str">
            <v>---</v>
          </cell>
          <cell r="BM1453">
            <v>10358000</v>
          </cell>
          <cell r="BN1453" t="str">
            <v>---</v>
          </cell>
          <cell r="BO1453" t="str">
            <v>---</v>
          </cell>
          <cell r="BP1453" t="str">
            <v>---</v>
          </cell>
          <cell r="BQ1453">
            <v>4</v>
          </cell>
          <cell r="BR1453">
            <v>0</v>
          </cell>
          <cell r="BS1453">
            <v>0</v>
          </cell>
          <cell r="BT1453" t="str">
            <v>---</v>
          </cell>
          <cell r="BU1453" t="str">
            <v>---</v>
          </cell>
          <cell r="BV1453" t="str">
            <v>---</v>
          </cell>
          <cell r="BW1453" t="str">
            <v>---</v>
          </cell>
        </row>
        <row r="1454">
          <cell r="A1454" t="str">
            <v>LAV0016-00-2016</v>
          </cell>
          <cell r="B1454" t="str">
            <v>Licencia ambiental</v>
          </cell>
          <cell r="C1454" t="str">
            <v>SUBESTACIÓN TULUNÍ 230 kV Y LAS LÍNEAS DE TRANSMISIÓN ASOCIADAS - PROYECTO UPME 03-2013 -  - Licencia Ambiental.</v>
          </cell>
          <cell r="D1454" t="str">
            <v xml:space="preserve">TUPROJECT S.A.S. E.S.P. </v>
          </cell>
          <cell r="E1454" t="str">
            <v>Energia</v>
          </cell>
          <cell r="F1454" t="str">
            <v>SUBESTACIÓN</v>
          </cell>
          <cell r="G1454" t="str">
            <v>Subestación</v>
          </cell>
          <cell r="H1454" t="str">
            <v>ANLA</v>
          </cell>
          <cell r="J1454" t="str">
            <v>OPERACIÓN</v>
          </cell>
          <cell r="K1454">
            <v>3</v>
          </cell>
          <cell r="L1454">
            <v>2551797</v>
          </cell>
          <cell r="M1454">
            <v>3782758.7962622941</v>
          </cell>
          <cell r="O1454" t="str">
            <v>DOCUMENTAL</v>
          </cell>
          <cell r="P1454" t="str">
            <v>Media</v>
          </cell>
          <cell r="Q1454" t="str">
            <v>---</v>
          </cell>
          <cell r="S1454" t="str">
            <v>---</v>
          </cell>
          <cell r="T1454">
            <v>0</v>
          </cell>
          <cell r="U1454" t="str">
            <v>---</v>
          </cell>
          <cell r="V1454" t="str">
            <v>ACTIVO</v>
          </cell>
          <cell r="W1454" t="str">
            <v>CORTOLIMA</v>
          </cell>
          <cell r="X1454" t="str">
            <v>Resolución Otorga Licencia</v>
          </cell>
          <cell r="Y1454" t="str">
            <v>1133</v>
          </cell>
          <cell r="Z1454">
            <v>42643.641909722217</v>
          </cell>
          <cell r="AA1454" t="str">
            <v>TOLIMA</v>
          </cell>
          <cell r="AB1454" t="str">
            <v>CHAPARRAL</v>
          </cell>
          <cell r="AC1454" t="str">
            <v>CENTRO Y EJE CAFETERO</v>
          </cell>
          <cell r="AD1454" t="str">
            <v>SEMESTRAL</v>
          </cell>
          <cell r="AE1454">
            <v>12</v>
          </cell>
          <cell r="AF1454" t="str">
            <v>Operación</v>
          </cell>
          <cell r="AG1454" t="str">
            <v>Operación</v>
          </cell>
          <cell r="AH1454" t="str">
            <v>ANUAL</v>
          </cell>
          <cell r="AI1454">
            <v>43193</v>
          </cell>
          <cell r="AJ1454">
            <v>43193</v>
          </cell>
          <cell r="AK1454" t="str">
            <v>N/A</v>
          </cell>
          <cell r="AL1454">
            <v>2</v>
          </cell>
          <cell r="AM1454" t="str">
            <v>Si</v>
          </cell>
          <cell r="AN1454">
            <v>0</v>
          </cell>
          <cell r="AO1454">
            <v>0</v>
          </cell>
          <cell r="AP1454">
            <v>0</v>
          </cell>
          <cell r="AQ1454">
            <v>0</v>
          </cell>
          <cell r="AR1454">
            <v>0</v>
          </cell>
          <cell r="AS1454">
            <v>0</v>
          </cell>
          <cell r="AT1454">
            <v>0</v>
          </cell>
          <cell r="AU1454">
            <v>0</v>
          </cell>
          <cell r="AV1454">
            <v>0</v>
          </cell>
          <cell r="AW1454">
            <v>0</v>
          </cell>
          <cell r="AX1454">
            <v>0</v>
          </cell>
          <cell r="AY1454">
            <v>0</v>
          </cell>
          <cell r="AZ1454">
            <v>1</v>
          </cell>
          <cell r="BA1454">
            <v>1</v>
          </cell>
          <cell r="BB1454" t="str">
            <v>Seguimiento 2018</v>
          </cell>
          <cell r="BC1454">
            <v>43180</v>
          </cell>
          <cell r="BD1454">
            <v>2118</v>
          </cell>
          <cell r="BE1454">
            <v>43222</v>
          </cell>
          <cell r="BF1454" t="str">
            <v xml:space="preserve">Resolución </v>
          </cell>
          <cell r="BG1454">
            <v>795</v>
          </cell>
          <cell r="BH1454">
            <v>43248</v>
          </cell>
          <cell r="BI1454" t="str">
            <v>Ajuste/Modificacion Resolución Vía Seguimiento</v>
          </cell>
          <cell r="BJ1454" t="str">
            <v>VISITA</v>
          </cell>
          <cell r="BK1454">
            <v>7</v>
          </cell>
          <cell r="BL1454">
            <v>63358000</v>
          </cell>
          <cell r="BM1454">
            <v>10358000</v>
          </cell>
          <cell r="BN1454" t="str">
            <v>VISITA</v>
          </cell>
          <cell r="BO1454">
            <v>153499435</v>
          </cell>
          <cell r="BP1454" t="str">
            <v>SI</v>
          </cell>
          <cell r="BQ1454">
            <v>2</v>
          </cell>
          <cell r="BR1454">
            <v>0</v>
          </cell>
          <cell r="BS1454">
            <v>0</v>
          </cell>
          <cell r="BT1454" t="str">
            <v>---</v>
          </cell>
          <cell r="BU1454" t="str">
            <v>---</v>
          </cell>
          <cell r="BV1454" t="str">
            <v>---</v>
          </cell>
          <cell r="BW1454" t="str">
            <v>---</v>
          </cell>
        </row>
        <row r="1455">
          <cell r="A1455" t="str">
            <v>LAV0018-00-2016</v>
          </cell>
          <cell r="B1455" t="str">
            <v>Licencia ambiental</v>
          </cell>
          <cell r="C1455" t="str">
            <v>LÍNEA DE TRANSMISIÓN A 230 Kv CHINÚ – MONTERÍA Y SUBESTACIÓN ASOCIADA -  - Licencia Ambiental.</v>
          </cell>
          <cell r="D1455" t="str">
            <v xml:space="preserve">INTERCONEXIÓN ELÉCTRICA S.A. E.S.P. - ISA </v>
          </cell>
          <cell r="E1455" t="str">
            <v>Energia</v>
          </cell>
          <cell r="F1455" t="str">
            <v>LINEAS DE TRANSMISION ELECTRICA</v>
          </cell>
          <cell r="G1455" t="str">
            <v xml:space="preserve">Lineas de Transmisión </v>
          </cell>
          <cell r="H1455" t="str">
            <v>CORPORACIÓN</v>
          </cell>
          <cell r="I1455" t="str">
            <v>Sin criterios</v>
          </cell>
          <cell r="J1455" t="str">
            <v>CORPORACIÓN E INVEMAR</v>
          </cell>
          <cell r="K1455">
            <v>5</v>
          </cell>
          <cell r="L1455">
            <v>4252995</v>
          </cell>
          <cell r="M1455">
            <v>3269084.6305384617</v>
          </cell>
          <cell r="O1455" t="str">
            <v>CON VISITA</v>
          </cell>
          <cell r="P1455" t="str">
            <v>Media</v>
          </cell>
          <cell r="Q1455" t="str">
            <v>---</v>
          </cell>
          <cell r="S1455" t="str">
            <v>---</v>
          </cell>
          <cell r="T1455">
            <v>0</v>
          </cell>
          <cell r="U1455" t="str">
            <v>---</v>
          </cell>
          <cell r="V1455" t="str">
            <v>ACTIVO</v>
          </cell>
          <cell r="W1455" t="str">
            <v>CVS</v>
          </cell>
          <cell r="X1455" t="str">
            <v>Resolución Otorga Licencia</v>
          </cell>
          <cell r="Y1455" t="str">
            <v>1098</v>
          </cell>
          <cell r="Z1455">
            <v>42639.674432870372</v>
          </cell>
          <cell r="AA1455" t="str">
            <v>CÓRDOBA</v>
          </cell>
          <cell r="AB1455" t="str">
            <v>CERETE</v>
          </cell>
          <cell r="AC1455" t="str">
            <v>N/A</v>
          </cell>
          <cell r="AD1455" t="str">
            <v>SEMESTRAL</v>
          </cell>
          <cell r="AE1455">
            <v>6</v>
          </cell>
          <cell r="AF1455" t="str">
            <v>Construcción</v>
          </cell>
          <cell r="AG1455" t="str">
            <v>Construcción</v>
          </cell>
          <cell r="AH1455" t="str">
            <v>---</v>
          </cell>
          <cell r="AI1455" t="str">
            <v>---</v>
          </cell>
          <cell r="AJ1455" t="str">
            <v>---</v>
          </cell>
          <cell r="AK1455" t="str">
            <v>---</v>
          </cell>
          <cell r="AL1455">
            <v>1</v>
          </cell>
          <cell r="AM1455" t="str">
            <v>Si</v>
          </cell>
          <cell r="AN1455">
            <v>0</v>
          </cell>
          <cell r="AO1455">
            <v>0</v>
          </cell>
          <cell r="AP1455">
            <v>0</v>
          </cell>
          <cell r="AQ1455">
            <v>0</v>
          </cell>
          <cell r="AR1455">
            <v>0</v>
          </cell>
          <cell r="AS1455">
            <v>0</v>
          </cell>
          <cell r="AT1455">
            <v>0</v>
          </cell>
          <cell r="AU1455">
            <v>0</v>
          </cell>
          <cell r="AV1455">
            <v>0</v>
          </cell>
          <cell r="AW1455">
            <v>0</v>
          </cell>
          <cell r="AX1455">
            <v>0</v>
          </cell>
          <cell r="AY1455">
            <v>0</v>
          </cell>
          <cell r="AZ1455">
            <v>1</v>
          </cell>
          <cell r="BA1455">
            <v>0</v>
          </cell>
          <cell r="BB1455" t="str">
            <v>Seguimiento 2017</v>
          </cell>
          <cell r="BM1455">
            <v>158695075.09999999</v>
          </cell>
          <cell r="BN1455" t="str">
            <v>VISITA</v>
          </cell>
          <cell r="BO1455">
            <v>149712335</v>
          </cell>
          <cell r="BP1455" t="str">
            <v>NO</v>
          </cell>
          <cell r="BQ1455" t="str">
            <v>---</v>
          </cell>
          <cell r="BR1455" t="str">
            <v>---</v>
          </cell>
          <cell r="BS1455" t="str">
            <v>---</v>
          </cell>
          <cell r="BT1455" t="str">
            <v>---</v>
          </cell>
          <cell r="BU1455" t="str">
            <v>---</v>
          </cell>
          <cell r="BV1455" t="str">
            <v>---</v>
          </cell>
          <cell r="BW1455" t="str">
            <v>---</v>
          </cell>
        </row>
        <row r="1456">
          <cell r="A1456" t="str">
            <v>LAV0018-13</v>
          </cell>
          <cell r="B1456" t="str">
            <v>Licencia ambiental</v>
          </cell>
          <cell r="C1456" t="str">
            <v>Subestación Tesalia 230 kV y Líneas de Transmisión Tesalia – Altamira 230 kV, Reconfiguración de la Línea de Transmisión 230 kV Betania – Jamondino, Ampliación de la Subestación Altamira 230 kV, obras que hacen parte de la Convocatoria UMPE 05 de 2009 - Subestación Tesalia 230 kV y Líneas de Transmisión Tesalia – Altamira 230 kV, Reconfiguración de la Línea de Transmisión 230 kV Betania – Jamondino, Ampliación de la Subestación Altamira 230 kV, obras que hacen parte de la Convocatoria UMPE 05 de 2009 - Licencia Ambiental.</v>
          </cell>
          <cell r="D1456" t="str">
            <v xml:space="preserve">EMPRESA DE ENERGIA DE BOGOTÁ S.A. E.S.P. -GEB S.A. E.S.P. </v>
          </cell>
          <cell r="E1456" t="str">
            <v>Energia</v>
          </cell>
          <cell r="F1456" t="str">
            <v>LINEAS DE TRANSMISION ELECTRICA</v>
          </cell>
          <cell r="G1456" t="str">
            <v xml:space="preserve">Lineas de Transmisión </v>
          </cell>
          <cell r="H1456" t="str">
            <v>ANLA</v>
          </cell>
          <cell r="J1456" t="str">
            <v>OPERACIÓN</v>
          </cell>
          <cell r="K1456">
            <v>3</v>
          </cell>
          <cell r="L1456">
            <v>2551797</v>
          </cell>
          <cell r="M1456">
            <v>4312844.1098709665</v>
          </cell>
          <cell r="O1456" t="str">
            <v>DOCUMENTAL</v>
          </cell>
          <cell r="P1456" t="str">
            <v>Media</v>
          </cell>
          <cell r="Q1456" t="str">
            <v>---</v>
          </cell>
          <cell r="S1456" t="str">
            <v>---</v>
          </cell>
          <cell r="T1456">
            <v>1</v>
          </cell>
          <cell r="U1456" t="str">
            <v>---</v>
          </cell>
          <cell r="V1456" t="str">
            <v>ACTIVO</v>
          </cell>
          <cell r="W1456" t="str">
            <v>CAM</v>
          </cell>
          <cell r="X1456" t="str">
            <v>Resolución Otorga Licencia</v>
          </cell>
          <cell r="Y1456" t="str">
            <v>942</v>
          </cell>
          <cell r="Z1456">
            <v>41534</v>
          </cell>
          <cell r="AA1456" t="str">
            <v>HUILA</v>
          </cell>
          <cell r="AB1456" t="str">
            <v>AGRADO</v>
          </cell>
          <cell r="AC1456" t="str">
            <v>CENTRO Y EJE CAFETERO</v>
          </cell>
          <cell r="AD1456" t="str">
            <v>SEMESTRAL</v>
          </cell>
          <cell r="AE1456">
            <v>12</v>
          </cell>
          <cell r="AF1456" t="str">
            <v>Operación</v>
          </cell>
          <cell r="AG1456" t="str">
            <v>Operación</v>
          </cell>
          <cell r="AH1456" t="str">
            <v>ANUAL</v>
          </cell>
          <cell r="AI1456">
            <v>43181</v>
          </cell>
          <cell r="AJ1456">
            <v>43181</v>
          </cell>
          <cell r="AK1456" t="str">
            <v>N/A</v>
          </cell>
          <cell r="AL1456">
            <v>3</v>
          </cell>
          <cell r="AM1456" t="str">
            <v>Si</v>
          </cell>
          <cell r="AN1456">
            <v>0</v>
          </cell>
          <cell r="AO1456">
            <v>0</v>
          </cell>
          <cell r="AP1456">
            <v>0</v>
          </cell>
          <cell r="AQ1456">
            <v>0</v>
          </cell>
          <cell r="AR1456">
            <v>0</v>
          </cell>
          <cell r="AS1456">
            <v>0</v>
          </cell>
          <cell r="AT1456">
            <v>0</v>
          </cell>
          <cell r="AU1456">
            <v>0</v>
          </cell>
          <cell r="AV1456">
            <v>1</v>
          </cell>
          <cell r="AW1456">
            <v>0</v>
          </cell>
          <cell r="AX1456">
            <v>0</v>
          </cell>
          <cell r="AY1456">
            <v>0</v>
          </cell>
          <cell r="AZ1456">
            <v>1</v>
          </cell>
          <cell r="BA1456">
            <v>1</v>
          </cell>
          <cell r="BB1456" t="str">
            <v>Seguimiento 2018</v>
          </cell>
          <cell r="BC1456">
            <v>43209</v>
          </cell>
          <cell r="BD1456">
            <v>2975</v>
          </cell>
          <cell r="BE1456">
            <v>43259</v>
          </cell>
          <cell r="BF1456" t="str">
            <v>Auto</v>
          </cell>
          <cell r="BG1456">
            <v>3272</v>
          </cell>
          <cell r="BH1456">
            <v>43273</v>
          </cell>
          <cell r="BI1456" t="str">
            <v>Control y Seguimiento</v>
          </cell>
          <cell r="BJ1456" t="str">
            <v>VISITA</v>
          </cell>
          <cell r="BK1456">
            <v>7</v>
          </cell>
          <cell r="BL1456">
            <v>63706400</v>
          </cell>
          <cell r="BM1456">
            <v>10358000</v>
          </cell>
          <cell r="BN1456" t="str">
            <v>---</v>
          </cell>
          <cell r="BO1456" t="str">
            <v>---</v>
          </cell>
          <cell r="BP1456" t="str">
            <v>NO</v>
          </cell>
          <cell r="BQ1456">
            <v>0</v>
          </cell>
          <cell r="BR1456">
            <v>2</v>
          </cell>
          <cell r="BS1456">
            <v>0</v>
          </cell>
          <cell r="BT1456" t="str">
            <v>---</v>
          </cell>
          <cell r="BU1456" t="str">
            <v>---</v>
          </cell>
          <cell r="BV1456" t="str">
            <v>---</v>
          </cell>
          <cell r="BW1456" t="str">
            <v>---</v>
          </cell>
        </row>
        <row r="1457">
          <cell r="A1457" t="str">
            <v>LAV0026-14</v>
          </cell>
          <cell r="B1457" t="str">
            <v>Licencia ambiental</v>
          </cell>
          <cell r="C1457" t="str">
            <v>MAGDALENA MEDIO A 230 KV - MAGDALENA MEDIO A 230 KV - Licencia Ambiental.</v>
          </cell>
          <cell r="D1457" t="str">
            <v xml:space="preserve">EMPRESAS PÚBLICAS DE MEDELLÍN E.S.P. - EPM(Ok) </v>
          </cell>
          <cell r="E1457" t="str">
            <v>Energia</v>
          </cell>
          <cell r="F1457" t="str">
            <v>LINEAS DE TRANSMISION ELECTRICA</v>
          </cell>
          <cell r="G1457" t="str">
            <v xml:space="preserve">Lineas de Transmisión </v>
          </cell>
          <cell r="H1457" t="str">
            <v>ANLA</v>
          </cell>
          <cell r="J1457" t="str">
            <v>OPERACIÓN</v>
          </cell>
          <cell r="K1457">
            <v>3</v>
          </cell>
          <cell r="L1457">
            <v>2551797</v>
          </cell>
          <cell r="M1457">
            <v>4864086.047213112</v>
          </cell>
          <cell r="O1457" t="str">
            <v>DOCUMENTAL</v>
          </cell>
          <cell r="P1457" t="str">
            <v>Media</v>
          </cell>
          <cell r="Q1457" t="str">
            <v>---</v>
          </cell>
          <cell r="S1457" t="str">
            <v>---</v>
          </cell>
          <cell r="T1457">
            <v>0</v>
          </cell>
          <cell r="U1457" t="str">
            <v>---</v>
          </cell>
          <cell r="V1457" t="str">
            <v>ACTIVO</v>
          </cell>
          <cell r="W1457" t="str">
            <v>CAS</v>
          </cell>
          <cell r="X1457" t="str">
            <v>Resolución Otorga Licencia</v>
          </cell>
          <cell r="Y1457" t="str">
            <v>882</v>
          </cell>
          <cell r="Z1457">
            <v>41855</v>
          </cell>
          <cell r="AA1457" t="str">
            <v>SANTANDER</v>
          </cell>
          <cell r="AB1457" t="str">
            <v>BARRANCABERMEJA</v>
          </cell>
          <cell r="AC1457" t="str">
            <v>CENTRO NORTE</v>
          </cell>
          <cell r="AD1457" t="str">
            <v>SEMESTRAL</v>
          </cell>
          <cell r="AE1457">
            <v>12</v>
          </cell>
          <cell r="AF1457" t="str">
            <v>Operación</v>
          </cell>
          <cell r="AG1457" t="str">
            <v>Operación</v>
          </cell>
          <cell r="AH1457" t="str">
            <v>ANUAL</v>
          </cell>
          <cell r="AI1457">
            <v>43129</v>
          </cell>
          <cell r="AJ1457">
            <v>43129</v>
          </cell>
          <cell r="AK1457" t="str">
            <v>N/A</v>
          </cell>
          <cell r="AL1457">
            <v>3</v>
          </cell>
          <cell r="AM1457" t="str">
            <v>Si</v>
          </cell>
          <cell r="AN1457">
            <v>0</v>
          </cell>
          <cell r="AO1457">
            <v>0</v>
          </cell>
          <cell r="AP1457">
            <v>0</v>
          </cell>
          <cell r="AQ1457">
            <v>0</v>
          </cell>
          <cell r="AR1457">
            <v>0</v>
          </cell>
          <cell r="AS1457">
            <v>0</v>
          </cell>
          <cell r="AT1457">
            <v>0</v>
          </cell>
          <cell r="AU1457">
            <v>0</v>
          </cell>
          <cell r="AV1457">
            <v>0</v>
          </cell>
          <cell r="AW1457">
            <v>0</v>
          </cell>
          <cell r="AX1457">
            <v>1</v>
          </cell>
          <cell r="AY1457">
            <v>1</v>
          </cell>
          <cell r="AZ1457">
            <v>0</v>
          </cell>
          <cell r="BA1457">
            <v>1</v>
          </cell>
          <cell r="BB1457" t="str">
            <v>Seguimiento 2018</v>
          </cell>
          <cell r="BC1457">
            <v>43152</v>
          </cell>
          <cell r="BD1457">
            <v>2191</v>
          </cell>
          <cell r="BE1457">
            <v>43224</v>
          </cell>
          <cell r="BF1457" t="str">
            <v>Auto</v>
          </cell>
          <cell r="BG1457">
            <v>3084</v>
          </cell>
          <cell r="BH1457">
            <v>43269</v>
          </cell>
          <cell r="BI1457" t="str">
            <v>Control y Seguimiento</v>
          </cell>
          <cell r="BJ1457" t="str">
            <v>VISITA</v>
          </cell>
          <cell r="BK1457">
            <v>8</v>
          </cell>
          <cell r="BL1457">
            <v>76281000</v>
          </cell>
          <cell r="BM1457">
            <v>10358000</v>
          </cell>
          <cell r="BN1457" t="str">
            <v>---</v>
          </cell>
          <cell r="BO1457" t="str">
            <v>---</v>
          </cell>
          <cell r="BP1457" t="str">
            <v>SI</v>
          </cell>
          <cell r="BQ1457">
            <v>0</v>
          </cell>
          <cell r="BR1457">
            <v>2</v>
          </cell>
          <cell r="BS1457">
            <v>0</v>
          </cell>
          <cell r="BT1457" t="str">
            <v>---</v>
          </cell>
          <cell r="BU1457" t="str">
            <v>---</v>
          </cell>
          <cell r="BV1457" t="str">
            <v>---</v>
          </cell>
          <cell r="BW1457" t="str">
            <v>---</v>
          </cell>
        </row>
        <row r="1458">
          <cell r="A1458" t="str">
            <v>LAV0036-00-2016</v>
          </cell>
          <cell r="B1458" t="str">
            <v>Licencia ambiental</v>
          </cell>
          <cell r="C1458" t="str">
            <v>LÍNEA DE TRANSMISIÓN MONTERIÍA - URABÁ A 230 kV Y SUBESTACIÓN ASOCIADA -  - Licencia Ambiental.</v>
          </cell>
          <cell r="D1458" t="str">
            <v xml:space="preserve">INTERCONEXIÓN ELÉCTRICA S.A. E.S.P. - ISA </v>
          </cell>
          <cell r="E1458" t="str">
            <v>Energia</v>
          </cell>
          <cell r="F1458" t="str">
            <v>LINEAS DE TRANSMISION ELECTRICA</v>
          </cell>
          <cell r="G1458" t="str">
            <v xml:space="preserve">Lineas de Transmisión </v>
          </cell>
          <cell r="H1458" t="str">
            <v>ANLA</v>
          </cell>
          <cell r="J1458" t="str">
            <v>OPERACIÓN</v>
          </cell>
          <cell r="K1458">
            <v>3</v>
          </cell>
          <cell r="L1458">
            <v>2551797</v>
          </cell>
          <cell r="M1458">
            <v>5358000</v>
          </cell>
          <cell r="O1458" t="str">
            <v>DOCUMENTAL</v>
          </cell>
          <cell r="P1458" t="str">
            <v>Media</v>
          </cell>
          <cell r="Q1458" t="str">
            <v>---</v>
          </cell>
          <cell r="S1458" t="str">
            <v>---</v>
          </cell>
          <cell r="T1458">
            <v>0</v>
          </cell>
          <cell r="U1458" t="str">
            <v>---</v>
          </cell>
          <cell r="V1458" t="str">
            <v>ACTIVO</v>
          </cell>
          <cell r="W1458" t="str">
            <v>CORANTIOQUIA</v>
          </cell>
          <cell r="X1458" t="str">
            <v>Resolución Otorga Licencia</v>
          </cell>
          <cell r="Y1458" t="str">
            <v>331</v>
          </cell>
          <cell r="Z1458">
            <v>42825</v>
          </cell>
          <cell r="AA1458" t="str">
            <v>ANTIOQUIA</v>
          </cell>
          <cell r="AB1458" t="str">
            <v>SAN PEDRO DE URABA</v>
          </cell>
          <cell r="AC1458" t="str">
            <v>CENTRO NORTE</v>
          </cell>
          <cell r="AD1458" t="str">
            <v>ANUAL</v>
          </cell>
          <cell r="AE1458">
            <v>12</v>
          </cell>
          <cell r="AF1458" t="str">
            <v>Operación</v>
          </cell>
          <cell r="AG1458" t="str">
            <v>Operación</v>
          </cell>
          <cell r="AH1458" t="str">
            <v>---</v>
          </cell>
          <cell r="AI1458" t="str">
            <v>---</v>
          </cell>
          <cell r="AJ1458" t="str">
            <v>---</v>
          </cell>
          <cell r="AK1458" t="str">
            <v>---</v>
          </cell>
          <cell r="AL1458">
            <v>1</v>
          </cell>
          <cell r="AM1458" t="str">
            <v>Si</v>
          </cell>
          <cell r="AN1458">
            <v>0</v>
          </cell>
          <cell r="AO1458">
            <v>0</v>
          </cell>
          <cell r="AP1458">
            <v>0</v>
          </cell>
          <cell r="AQ1458">
            <v>0</v>
          </cell>
          <cell r="AR1458">
            <v>0</v>
          </cell>
          <cell r="AS1458">
            <v>0</v>
          </cell>
          <cell r="AT1458">
            <v>0</v>
          </cell>
          <cell r="AU1458">
            <v>0</v>
          </cell>
          <cell r="AV1458">
            <v>0</v>
          </cell>
          <cell r="AW1458">
            <v>0</v>
          </cell>
          <cell r="AX1458">
            <v>0</v>
          </cell>
          <cell r="AY1458">
            <v>0</v>
          </cell>
          <cell r="AZ1458">
            <v>1</v>
          </cell>
          <cell r="BA1458">
            <v>1</v>
          </cell>
          <cell r="BB1458" t="str">
            <v>Seguimiento 2018</v>
          </cell>
          <cell r="BC1458" t="str">
            <v>N/A</v>
          </cell>
          <cell r="BD1458">
            <v>5376</v>
          </cell>
          <cell r="BE1458">
            <v>43360</v>
          </cell>
          <cell r="BF1458" t="str">
            <v>Auto</v>
          </cell>
          <cell r="BG1458">
            <v>6483</v>
          </cell>
          <cell r="BH1458">
            <v>43396.902488425927</v>
          </cell>
          <cell r="BI1458" t="str">
            <v>Compensación y 1%</v>
          </cell>
          <cell r="BJ1458" t="str">
            <v>VISITA</v>
          </cell>
          <cell r="BK1458">
            <v>7</v>
          </cell>
          <cell r="BL1458">
            <v>120802800</v>
          </cell>
          <cell r="BM1458">
            <v>10358000</v>
          </cell>
          <cell r="BN1458" t="str">
            <v>---</v>
          </cell>
          <cell r="BO1458" t="str">
            <v>---</v>
          </cell>
          <cell r="BP1458" t="str">
            <v>---</v>
          </cell>
          <cell r="BQ1458">
            <v>0</v>
          </cell>
          <cell r="BR1458">
            <v>1</v>
          </cell>
          <cell r="BS1458">
            <v>0</v>
          </cell>
          <cell r="BT1458" t="str">
            <v>---</v>
          </cell>
          <cell r="BU1458" t="str">
            <v>---</v>
          </cell>
          <cell r="BV1458" t="str">
            <v>---</v>
          </cell>
          <cell r="BW1458" t="str">
            <v>---</v>
          </cell>
        </row>
        <row r="1459">
          <cell r="A1459" t="str">
            <v>LAV0044-00-2017</v>
          </cell>
          <cell r="B1459" t="str">
            <v>Licencia ambiental</v>
          </cell>
          <cell r="C1459" t="str">
            <v xml:space="preserve">SUBESTACION ELECTRICA SAN ANTONIO A 230 KV Y LINEAS DE TRANSMISIÓN ASOCIADAS </v>
          </cell>
          <cell r="D1459" t="str">
            <v xml:space="preserve">INTERCONEXIÓN ELÉCTRICA S.A. E.S.P. - ISA </v>
          </cell>
          <cell r="E1459" t="str">
            <v>Energia</v>
          </cell>
          <cell r="F1459" t="str">
            <v>LINEAS DE TRANSMISION ELECTRICA</v>
          </cell>
          <cell r="G1459" t="str">
            <v xml:space="preserve">Lineas de Transmisión </v>
          </cell>
          <cell r="H1459" t="str">
            <v>ANLA</v>
          </cell>
          <cell r="J1459" t="str">
            <v>CONSTRUCCIÓN</v>
          </cell>
          <cell r="K1459">
            <v>5</v>
          </cell>
          <cell r="L1459">
            <v>4252995</v>
          </cell>
          <cell r="M1459" t="str">
            <v>SOLO TERRESTRE</v>
          </cell>
          <cell r="O1459" t="str">
            <v>CON VISITA</v>
          </cell>
          <cell r="P1459" t="str">
            <v>Media</v>
          </cell>
          <cell r="Q1459" t="str">
            <v>---</v>
          </cell>
          <cell r="S1459" t="str">
            <v>---</v>
          </cell>
          <cell r="T1459">
            <v>0</v>
          </cell>
          <cell r="U1459" t="str">
            <v>---</v>
          </cell>
          <cell r="V1459" t="str">
            <v>ACTIVO</v>
          </cell>
          <cell r="W1459" t="str">
            <v>CORPOBOYACÁ</v>
          </cell>
          <cell r="X1459" t="str">
            <v>Resolución Otorga Licencia</v>
          </cell>
          <cell r="Y1459">
            <v>199</v>
          </cell>
          <cell r="Z1459">
            <v>43146</v>
          </cell>
          <cell r="AA1459" t="str">
            <v>BOYACÁ</v>
          </cell>
          <cell r="AB1459" t="str">
            <v>PAIPA</v>
          </cell>
          <cell r="AC1459" t="str">
            <v>CENTRO Y EJE CAFETERO</v>
          </cell>
          <cell r="AD1459" t="str">
            <v>ANUAL</v>
          </cell>
          <cell r="AE1459">
            <v>6</v>
          </cell>
          <cell r="AF1459" t="str">
            <v>Construcción</v>
          </cell>
          <cell r="AG1459" t="str">
            <v>Construcción</v>
          </cell>
          <cell r="AH1459" t="str">
            <v>SEMESTRAL</v>
          </cell>
          <cell r="AI1459" t="str">
            <v>no ha sido presentado</v>
          </cell>
          <cell r="AJ1459" t="str">
            <v>---</v>
          </cell>
          <cell r="AK1459" t="str">
            <v>N/A</v>
          </cell>
          <cell r="AL1459">
            <v>0</v>
          </cell>
          <cell r="AM1459" t="str">
            <v>Si</v>
          </cell>
          <cell r="AN1459">
            <v>0</v>
          </cell>
          <cell r="AO1459">
            <v>0</v>
          </cell>
          <cell r="AP1459">
            <v>0</v>
          </cell>
          <cell r="AQ1459">
            <v>0</v>
          </cell>
          <cell r="AR1459">
            <v>0</v>
          </cell>
          <cell r="AS1459">
            <v>0</v>
          </cell>
          <cell r="AT1459">
            <v>0</v>
          </cell>
          <cell r="AU1459">
            <v>0</v>
          </cell>
          <cell r="AV1459">
            <v>0</v>
          </cell>
          <cell r="AW1459">
            <v>0</v>
          </cell>
          <cell r="AX1459">
            <v>0</v>
          </cell>
          <cell r="AY1459">
            <v>0</v>
          </cell>
          <cell r="AZ1459">
            <v>0</v>
          </cell>
          <cell r="BA1459">
            <v>0</v>
          </cell>
          <cell r="BB1459" t="str">
            <v>---</v>
          </cell>
          <cell r="BC1459">
            <v>43417</v>
          </cell>
          <cell r="BD1459">
            <v>8058</v>
          </cell>
          <cell r="BE1459">
            <v>43462.373310185183</v>
          </cell>
          <cell r="BI1459" t="str">
            <v>sin asignar</v>
          </cell>
          <cell r="BM1459">
            <v>109321733</v>
          </cell>
          <cell r="BN1459" t="str">
            <v>---</v>
          </cell>
          <cell r="BO1459" t="str">
            <v>---</v>
          </cell>
          <cell r="BP1459" t="str">
            <v>NO</v>
          </cell>
          <cell r="BQ1459">
            <v>3</v>
          </cell>
          <cell r="BR1459">
            <v>0</v>
          </cell>
          <cell r="BS1459">
            <v>0</v>
          </cell>
          <cell r="BT1459" t="str">
            <v>---</v>
          </cell>
          <cell r="BU1459" t="str">
            <v>---</v>
          </cell>
          <cell r="BV1459" t="str">
            <v>---</v>
          </cell>
          <cell r="BW1459" t="str">
            <v>---</v>
          </cell>
        </row>
        <row r="1460">
          <cell r="A1460" t="str">
            <v>LAV0045-00-2016</v>
          </cell>
          <cell r="B1460" t="str">
            <v>Licencia ambiental</v>
          </cell>
          <cell r="C1460" t="str">
            <v>CENTRAL TÉRMICA – TERMOBIJAO -  - Licencia Ambiental.</v>
          </cell>
          <cell r="D1460" t="str">
            <v xml:space="preserve">SATOR S.A.S. </v>
          </cell>
          <cell r="E1460" t="str">
            <v>Energia</v>
          </cell>
          <cell r="F1460" t="str">
            <v>TERMOÉLECTRICA</v>
          </cell>
          <cell r="G1460" t="str">
            <v>Termoélectrica</v>
          </cell>
          <cell r="H1460" t="str">
            <v>ANLA</v>
          </cell>
          <cell r="J1460" t="str">
            <v>CONSTRUCCIÓN</v>
          </cell>
          <cell r="K1460">
            <v>2</v>
          </cell>
          <cell r="L1460">
            <v>1701198</v>
          </cell>
          <cell r="M1460">
            <v>3269084.6305384617</v>
          </cell>
          <cell r="O1460" t="str">
            <v>CON VISITA</v>
          </cell>
          <cell r="P1460" t="str">
            <v>Alta</v>
          </cell>
          <cell r="Q1460" t="str">
            <v>---</v>
          </cell>
          <cell r="S1460" t="str">
            <v>---</v>
          </cell>
          <cell r="T1460">
            <v>0</v>
          </cell>
          <cell r="U1460" t="str">
            <v>---</v>
          </cell>
          <cell r="V1460" t="str">
            <v>ACTIVO</v>
          </cell>
          <cell r="W1460" t="str">
            <v>CVS</v>
          </cell>
          <cell r="X1460" t="str">
            <v>Resolución Otorga Licencia</v>
          </cell>
          <cell r="Y1460" t="str">
            <v>54</v>
          </cell>
          <cell r="Z1460">
            <v>43112.431273148148</v>
          </cell>
          <cell r="AA1460" t="str">
            <v>CÓRDOBA</v>
          </cell>
          <cell r="AB1460" t="str">
            <v>PUERTO LIBERTADOR</v>
          </cell>
          <cell r="AC1460" t="str">
            <v>CARIBE CONTINENTAL E INSULAR</v>
          </cell>
          <cell r="AD1460" t="str">
            <v>SEMESTRAL</v>
          </cell>
          <cell r="AE1460">
            <v>6</v>
          </cell>
          <cell r="AF1460" t="str">
            <v>Construcción</v>
          </cell>
          <cell r="AG1460" t="str">
            <v>Construcción</v>
          </cell>
          <cell r="AH1460" t="str">
            <v>---</v>
          </cell>
          <cell r="AI1460" t="str">
            <v>---</v>
          </cell>
          <cell r="AJ1460" t="str">
            <v>---</v>
          </cell>
          <cell r="AK1460" t="str">
            <v>---</v>
          </cell>
          <cell r="AL1460">
            <v>0</v>
          </cell>
          <cell r="AM1460" t="str">
            <v>Si</v>
          </cell>
          <cell r="AN1460">
            <v>0</v>
          </cell>
          <cell r="AO1460">
            <v>0</v>
          </cell>
          <cell r="AP1460">
            <v>0</v>
          </cell>
          <cell r="AQ1460">
            <v>0</v>
          </cell>
          <cell r="AR1460">
            <v>0</v>
          </cell>
          <cell r="AS1460">
            <v>0</v>
          </cell>
          <cell r="AT1460">
            <v>0</v>
          </cell>
          <cell r="AU1460">
            <v>0</v>
          </cell>
          <cell r="AV1460">
            <v>0</v>
          </cell>
          <cell r="AW1460">
            <v>0</v>
          </cell>
          <cell r="AX1460">
            <v>0</v>
          </cell>
          <cell r="AY1460">
            <v>0</v>
          </cell>
          <cell r="AZ1460">
            <v>0</v>
          </cell>
          <cell r="BA1460">
            <v>0</v>
          </cell>
          <cell r="BB1460" t="str">
            <v>---</v>
          </cell>
          <cell r="BM1460">
            <v>93439745</v>
          </cell>
          <cell r="BN1460" t="str">
            <v>---</v>
          </cell>
          <cell r="BO1460" t="str">
            <v>---</v>
          </cell>
          <cell r="BP1460" t="str">
            <v>NO</v>
          </cell>
          <cell r="BQ1460" t="str">
            <v>---</v>
          </cell>
          <cell r="BR1460" t="str">
            <v>---</v>
          </cell>
          <cell r="BS1460" t="str">
            <v>---</v>
          </cell>
          <cell r="BT1460" t="str">
            <v>---</v>
          </cell>
          <cell r="BU1460" t="str">
            <v>---</v>
          </cell>
          <cell r="BV1460" t="str">
            <v>---</v>
          </cell>
          <cell r="BW1460" t="str">
            <v>---</v>
          </cell>
        </row>
        <row r="1461">
          <cell r="A1461" t="str">
            <v>LAV0061-00-2016</v>
          </cell>
          <cell r="B1461" t="str">
            <v>Licencia ambiental</v>
          </cell>
          <cell r="C1461" t="str">
            <v>CONEXIÓN ANTIOQUIA-MEDELLIN-ANCON SUR  Y LÍNEAS DE TRANSMISIÓN ASOCIADAS A 500/230kV -  - Licencia Ambiental.</v>
          </cell>
          <cell r="D1461" t="str">
            <v xml:space="preserve">INTERCONEXIÓN ELÉCTRICA S.A. E.S.P. - ISA </v>
          </cell>
          <cell r="E1461" t="str">
            <v>Energia</v>
          </cell>
          <cell r="F1461" t="str">
            <v>LINEAS DE TRANSMISION ELECTRICA</v>
          </cell>
          <cell r="G1461" t="str">
            <v xml:space="preserve">Lineas de Transmisión </v>
          </cell>
          <cell r="H1461" t="str">
            <v>ANLA</v>
          </cell>
          <cell r="J1461" t="str">
            <v>En Const. Sin Sgto. desde 2017</v>
          </cell>
          <cell r="K1461">
            <v>5</v>
          </cell>
          <cell r="L1461">
            <v>4252995</v>
          </cell>
          <cell r="M1461">
            <v>5358000</v>
          </cell>
          <cell r="O1461" t="str">
            <v>CON VISITA</v>
          </cell>
          <cell r="P1461" t="str">
            <v>Media</v>
          </cell>
          <cell r="Q1461" t="str">
            <v>---</v>
          </cell>
          <cell r="S1461" t="str">
            <v>---</v>
          </cell>
          <cell r="T1461">
            <v>0</v>
          </cell>
          <cell r="U1461" t="str">
            <v>---</v>
          </cell>
          <cell r="V1461" t="str">
            <v>ACTIVO</v>
          </cell>
          <cell r="W1461" t="str">
            <v>AMVA</v>
          </cell>
          <cell r="X1461" t="str">
            <v>Resolución Otorga Licencia</v>
          </cell>
          <cell r="Y1461" t="str">
            <v>441</v>
          </cell>
          <cell r="Z1461">
            <v>42849</v>
          </cell>
          <cell r="AA1461" t="str">
            <v>ANTIOQUIA</v>
          </cell>
          <cell r="AB1461" t="str">
            <v>MEDELLIN</v>
          </cell>
          <cell r="AC1461" t="str">
            <v>N/A</v>
          </cell>
          <cell r="AD1461" t="str">
            <v>SEMESTRAL</v>
          </cell>
          <cell r="AE1461">
            <v>6</v>
          </cell>
          <cell r="AF1461" t="str">
            <v>Construcción</v>
          </cell>
          <cell r="AG1461" t="str">
            <v>Construcción</v>
          </cell>
          <cell r="AH1461" t="str">
            <v>---</v>
          </cell>
          <cell r="AI1461" t="str">
            <v>---</v>
          </cell>
          <cell r="AJ1461" t="str">
            <v>---</v>
          </cell>
          <cell r="AK1461" t="str">
            <v>---</v>
          </cell>
          <cell r="AL1461">
            <v>1</v>
          </cell>
          <cell r="AM1461" t="str">
            <v>Si</v>
          </cell>
          <cell r="AN1461">
            <v>0</v>
          </cell>
          <cell r="AO1461">
            <v>0</v>
          </cell>
          <cell r="AP1461">
            <v>0</v>
          </cell>
          <cell r="AQ1461">
            <v>0</v>
          </cell>
          <cell r="AR1461">
            <v>0</v>
          </cell>
          <cell r="AS1461">
            <v>0</v>
          </cell>
          <cell r="AT1461">
            <v>0</v>
          </cell>
          <cell r="AU1461">
            <v>0</v>
          </cell>
          <cell r="AV1461">
            <v>0</v>
          </cell>
          <cell r="AW1461">
            <v>0</v>
          </cell>
          <cell r="AX1461">
            <v>0</v>
          </cell>
          <cell r="AY1461">
            <v>0</v>
          </cell>
          <cell r="AZ1461">
            <v>1</v>
          </cell>
          <cell r="BA1461">
            <v>0</v>
          </cell>
          <cell r="BB1461" t="str">
            <v>Seguimiento 2017</v>
          </cell>
          <cell r="BC1461" t="str">
            <v>N/A</v>
          </cell>
          <cell r="BD1461">
            <v>4499</v>
          </cell>
          <cell r="BE1461">
            <v>43326</v>
          </cell>
          <cell r="BI1461" t="str">
            <v>Compensación y 1%</v>
          </cell>
          <cell r="BM1461">
            <v>128692056</v>
          </cell>
          <cell r="BN1461" t="str">
            <v>VISITA</v>
          </cell>
          <cell r="BO1461">
            <v>121407600</v>
          </cell>
          <cell r="BP1461" t="str">
            <v>NO</v>
          </cell>
          <cell r="BQ1461">
            <v>0</v>
          </cell>
          <cell r="BR1461">
            <v>2</v>
          </cell>
          <cell r="BS1461">
            <v>0</v>
          </cell>
          <cell r="BT1461" t="str">
            <v>---</v>
          </cell>
          <cell r="BU1461" t="str">
            <v>---</v>
          </cell>
          <cell r="BV1461" t="str">
            <v>---</v>
          </cell>
          <cell r="BW1461" t="str">
            <v>---</v>
          </cell>
        </row>
        <row r="1462">
          <cell r="A1462" t="str">
            <v>LAV0064-00-2016</v>
          </cell>
          <cell r="B1462" t="str">
            <v>Licencia ambiental</v>
          </cell>
          <cell r="C1462" t="str">
            <v>LINEA DE TRANSMISION ASOCIADA A LA CONEXION ANTIOQUIA PORCE III A 500 kV -  - Licencia Ambiental.</v>
          </cell>
          <cell r="D1462" t="str">
            <v xml:space="preserve">INTERCONEXIÓN ELÉCTRICA S.A. E.S.P. - ISA </v>
          </cell>
          <cell r="E1462" t="str">
            <v>Energia</v>
          </cell>
          <cell r="F1462" t="str">
            <v>LINEAS DE TRANSMISION ELECTRICA</v>
          </cell>
          <cell r="G1462" t="str">
            <v xml:space="preserve">Lineas de Transmisión </v>
          </cell>
          <cell r="H1462" t="str">
            <v>ANLA</v>
          </cell>
          <cell r="J1462" t="str">
            <v>CONSTRUCCIÓN</v>
          </cell>
          <cell r="K1462">
            <v>5</v>
          </cell>
          <cell r="L1462">
            <v>4252995</v>
          </cell>
          <cell r="M1462" t="str">
            <v>SOLO TERRESTRE</v>
          </cell>
          <cell r="N1462">
            <v>2679000</v>
          </cell>
          <cell r="O1462" t="str">
            <v>CON VISITA</v>
          </cell>
          <cell r="P1462" t="str">
            <v>Media</v>
          </cell>
          <cell r="Q1462" t="str">
            <v>SI</v>
          </cell>
          <cell r="S1462" t="str">
            <v>---</v>
          </cell>
          <cell r="T1462">
            <v>0</v>
          </cell>
          <cell r="U1462" t="str">
            <v>---</v>
          </cell>
          <cell r="V1462" t="str">
            <v>ACTIVO</v>
          </cell>
          <cell r="W1462" t="str">
            <v>CORANTIOQUIA</v>
          </cell>
          <cell r="X1462" t="str">
            <v>Resolución Otorga Licencia</v>
          </cell>
          <cell r="Y1462" t="str">
            <v>1335</v>
          </cell>
          <cell r="Z1462">
            <v>43028.779918981483</v>
          </cell>
          <cell r="AA1462" t="str">
            <v>ANTIOQUIA</v>
          </cell>
          <cell r="AB1462" t="str">
            <v>ANGOSTURA</v>
          </cell>
          <cell r="AC1462" t="str">
            <v>N/A</v>
          </cell>
          <cell r="AD1462" t="str">
            <v>ANUAL</v>
          </cell>
          <cell r="AE1462">
            <v>6</v>
          </cell>
          <cell r="AF1462" t="str">
            <v>Construcción</v>
          </cell>
          <cell r="AG1462" t="str">
            <v>Construcción</v>
          </cell>
          <cell r="AH1462" t="str">
            <v>Anual</v>
          </cell>
          <cell r="AI1462" t="str">
            <v>Primero tres meses del año siguiente</v>
          </cell>
          <cell r="AJ1462" t="str">
            <v>---</v>
          </cell>
          <cell r="AK1462" t="str">
            <v>N/A</v>
          </cell>
          <cell r="AL1462">
            <v>0</v>
          </cell>
          <cell r="AM1462" t="str">
            <v>Si</v>
          </cell>
          <cell r="AN1462">
            <v>0</v>
          </cell>
          <cell r="AO1462">
            <v>0</v>
          </cell>
          <cell r="AP1462">
            <v>0</v>
          </cell>
          <cell r="AQ1462">
            <v>0</v>
          </cell>
          <cell r="AR1462">
            <v>0</v>
          </cell>
          <cell r="AS1462">
            <v>0</v>
          </cell>
          <cell r="AT1462">
            <v>0</v>
          </cell>
          <cell r="AU1462">
            <v>0</v>
          </cell>
          <cell r="AV1462">
            <v>0</v>
          </cell>
          <cell r="AW1462">
            <v>0</v>
          </cell>
          <cell r="AX1462">
            <v>0</v>
          </cell>
          <cell r="AY1462">
            <v>0</v>
          </cell>
          <cell r="AZ1462">
            <v>0</v>
          </cell>
          <cell r="BA1462">
            <v>0</v>
          </cell>
          <cell r="BB1462" t="str">
            <v>---</v>
          </cell>
          <cell r="BC1462">
            <v>43419</v>
          </cell>
          <cell r="BD1462">
            <v>7532</v>
          </cell>
          <cell r="BE1462">
            <v>43444.311157407406</v>
          </cell>
          <cell r="BM1462">
            <v>109321733</v>
          </cell>
          <cell r="BN1462" t="str">
            <v>---</v>
          </cell>
          <cell r="BO1462" t="str">
            <v>---</v>
          </cell>
          <cell r="BP1462" t="str">
            <v>NO</v>
          </cell>
          <cell r="BQ1462">
            <v>1</v>
          </cell>
          <cell r="BR1462">
            <v>1</v>
          </cell>
          <cell r="BS1462">
            <v>0</v>
          </cell>
          <cell r="BT1462" t="str">
            <v>---</v>
          </cell>
          <cell r="BU1462" t="str">
            <v>---</v>
          </cell>
          <cell r="BV1462" t="str">
            <v>---</v>
          </cell>
          <cell r="BW1462" t="str">
            <v>---</v>
          </cell>
        </row>
        <row r="1463">
          <cell r="A1463" t="str">
            <v>LAV0068-00-2016</v>
          </cell>
          <cell r="B1463" t="str">
            <v>Licencia ambiental</v>
          </cell>
          <cell r="C1463" t="str">
            <v>LÍNEA DE TRANSMISIÓN ASOCIADA A LA CONEXIÓN PORCE III- SOGAMOSO A 500 KV -  - Licencia Ambiental.</v>
          </cell>
          <cell r="D1463" t="str">
            <v xml:space="preserve">INTERCONEXIÓN ELÉCTRICA S.A. E.S.P. - ISA </v>
          </cell>
          <cell r="E1463" t="str">
            <v>Energia</v>
          </cell>
          <cell r="F1463" t="str">
            <v>LINEAS DE TRANSMISION ELECTRICA</v>
          </cell>
          <cell r="G1463" t="str">
            <v xml:space="preserve">Lineas de Transmisión </v>
          </cell>
          <cell r="H1463" t="str">
            <v>ANLA</v>
          </cell>
          <cell r="J1463" t="str">
            <v>CONSTRUCCIÓN</v>
          </cell>
          <cell r="K1463">
            <v>5</v>
          </cell>
          <cell r="L1463">
            <v>4252995</v>
          </cell>
          <cell r="M1463" t="str">
            <v>SOLO TERRESTRE</v>
          </cell>
          <cell r="N1463">
            <v>2679000</v>
          </cell>
          <cell r="O1463" t="str">
            <v>CON VISITA</v>
          </cell>
          <cell r="P1463" t="str">
            <v>Media</v>
          </cell>
          <cell r="Q1463" t="str">
            <v>---</v>
          </cell>
          <cell r="S1463" t="str">
            <v>---</v>
          </cell>
          <cell r="T1463">
            <v>0</v>
          </cell>
          <cell r="U1463" t="str">
            <v>---</v>
          </cell>
          <cell r="V1463" t="str">
            <v>ACTIVO</v>
          </cell>
          <cell r="W1463" t="str">
            <v>CORANTIOQUIA</v>
          </cell>
          <cell r="X1463" t="str">
            <v>Resolución Otorga Licencia</v>
          </cell>
          <cell r="Y1463" t="str">
            <v>00210</v>
          </cell>
          <cell r="Z1463">
            <v>43152.361296296294</v>
          </cell>
          <cell r="AA1463" t="str">
            <v>ANTIOQUIA</v>
          </cell>
          <cell r="AB1463" t="str">
            <v>AMALFI</v>
          </cell>
          <cell r="AC1463" t="str">
            <v>N/A</v>
          </cell>
          <cell r="AD1463" t="str">
            <v>SEMESTRAL</v>
          </cell>
          <cell r="AE1463">
            <v>6</v>
          </cell>
          <cell r="AF1463" t="str">
            <v>Construcción</v>
          </cell>
          <cell r="AG1463" t="str">
            <v>Construcción</v>
          </cell>
          <cell r="AH1463" t="str">
            <v>---</v>
          </cell>
          <cell r="AI1463" t="str">
            <v>---</v>
          </cell>
          <cell r="AJ1463" t="str">
            <v>---</v>
          </cell>
          <cell r="AK1463" t="str">
            <v>---</v>
          </cell>
          <cell r="AL1463">
            <v>0</v>
          </cell>
          <cell r="AM1463" t="str">
            <v>Si</v>
          </cell>
          <cell r="AN1463">
            <v>0</v>
          </cell>
          <cell r="AO1463">
            <v>0</v>
          </cell>
          <cell r="AP1463">
            <v>0</v>
          </cell>
          <cell r="AQ1463">
            <v>0</v>
          </cell>
          <cell r="AR1463">
            <v>0</v>
          </cell>
          <cell r="AS1463">
            <v>0</v>
          </cell>
          <cell r="AT1463">
            <v>0</v>
          </cell>
          <cell r="AU1463">
            <v>0</v>
          </cell>
          <cell r="AV1463">
            <v>0</v>
          </cell>
          <cell r="AW1463">
            <v>0</v>
          </cell>
          <cell r="AX1463">
            <v>0</v>
          </cell>
          <cell r="AY1463">
            <v>0</v>
          </cell>
          <cell r="AZ1463">
            <v>0</v>
          </cell>
          <cell r="BA1463">
            <v>0</v>
          </cell>
          <cell r="BB1463" t="str">
            <v>---</v>
          </cell>
          <cell r="BM1463">
            <v>109321733</v>
          </cell>
          <cell r="BN1463" t="str">
            <v>---</v>
          </cell>
          <cell r="BO1463" t="str">
            <v>---</v>
          </cell>
          <cell r="BP1463" t="str">
            <v>NO</v>
          </cell>
          <cell r="BQ1463">
            <v>1</v>
          </cell>
          <cell r="BR1463">
            <v>0</v>
          </cell>
          <cell r="BS1463">
            <v>0</v>
          </cell>
          <cell r="BT1463" t="str">
            <v>---</v>
          </cell>
          <cell r="BU1463" t="str">
            <v>---</v>
          </cell>
          <cell r="BV1463" t="str">
            <v>---</v>
          </cell>
          <cell r="BW1463" t="str">
            <v>---</v>
          </cell>
        </row>
        <row r="1464">
          <cell r="A1464" t="str">
            <v>LAV0073-00-2016</v>
          </cell>
          <cell r="B1464" t="str">
            <v>Licencia ambiental</v>
          </cell>
          <cell r="C1464" t="str">
            <v>LÍNEAS DE TRANSMISIÓN ASOCIADAS A LA CONEXIÓN ANTIOQUIA - CERROMATOSO A 500 kV -  - Licencia Ambiental.</v>
          </cell>
          <cell r="D1464" t="str">
            <v xml:space="preserve">INTERCONEXIÓN ELÉCTRICA S.A. E.S.P. - ISA </v>
          </cell>
          <cell r="E1464" t="str">
            <v>Energia</v>
          </cell>
          <cell r="F1464" t="str">
            <v>LINEAS DE TRANSMISION ELECTRICA</v>
          </cell>
          <cell r="G1464" t="str">
            <v xml:space="preserve">Lineas de Transmisión </v>
          </cell>
          <cell r="H1464" t="str">
            <v>ANLA</v>
          </cell>
          <cell r="J1464" t="str">
            <v>CONSTRUCCIÓN</v>
          </cell>
          <cell r="K1464">
            <v>5</v>
          </cell>
          <cell r="L1464">
            <v>4252995</v>
          </cell>
          <cell r="M1464" t="str">
            <v>SOLO TERRESTRE</v>
          </cell>
          <cell r="N1464">
            <v>2679000</v>
          </cell>
          <cell r="O1464" t="str">
            <v>CON VISITA</v>
          </cell>
          <cell r="P1464" t="str">
            <v>Media</v>
          </cell>
          <cell r="Q1464" t="str">
            <v>---</v>
          </cell>
          <cell r="S1464" t="str">
            <v>---</v>
          </cell>
          <cell r="T1464">
            <v>0</v>
          </cell>
          <cell r="U1464" t="str">
            <v>---</v>
          </cell>
          <cell r="V1464" t="str">
            <v>ACTIVO</v>
          </cell>
          <cell r="W1464" t="str">
            <v>CORANTIOQUIA</v>
          </cell>
          <cell r="X1464" t="str">
            <v>Resolución Otorga Licencia</v>
          </cell>
          <cell r="Y1464" t="str">
            <v>714</v>
          </cell>
          <cell r="Z1464">
            <v>42909.627604166664</v>
          </cell>
          <cell r="AA1464" t="str">
            <v>ANTIOQUIA</v>
          </cell>
          <cell r="AB1464" t="str">
            <v>BRICEÑO</v>
          </cell>
          <cell r="AC1464" t="str">
            <v>N/A</v>
          </cell>
          <cell r="AD1464" t="str">
            <v>ANUAL</v>
          </cell>
          <cell r="AE1464">
            <v>6</v>
          </cell>
          <cell r="AF1464" t="str">
            <v>Construcción</v>
          </cell>
          <cell r="AG1464" t="str">
            <v>Construcción</v>
          </cell>
          <cell r="AH1464" t="str">
            <v>Anual</v>
          </cell>
          <cell r="AI1464" t="str">
            <v>Primero tres meses del año siguiente</v>
          </cell>
          <cell r="AJ1464" t="str">
            <v>---</v>
          </cell>
          <cell r="AK1464" t="str">
            <v>N/A</v>
          </cell>
          <cell r="AL1464">
            <v>0</v>
          </cell>
          <cell r="AM1464" t="str">
            <v>Si</v>
          </cell>
          <cell r="AN1464">
            <v>0</v>
          </cell>
          <cell r="AO1464">
            <v>0</v>
          </cell>
          <cell r="AP1464">
            <v>0</v>
          </cell>
          <cell r="AQ1464">
            <v>0</v>
          </cell>
          <cell r="AR1464">
            <v>0</v>
          </cell>
          <cell r="AS1464">
            <v>0</v>
          </cell>
          <cell r="AT1464">
            <v>0</v>
          </cell>
          <cell r="AU1464">
            <v>0</v>
          </cell>
          <cell r="AV1464">
            <v>0</v>
          </cell>
          <cell r="AW1464">
            <v>0</v>
          </cell>
          <cell r="AX1464">
            <v>0</v>
          </cell>
          <cell r="AY1464">
            <v>0</v>
          </cell>
          <cell r="AZ1464">
            <v>0</v>
          </cell>
          <cell r="BA1464">
            <v>1</v>
          </cell>
          <cell r="BB1464" t="str">
            <v>Seguimiento 2018</v>
          </cell>
          <cell r="BC1464">
            <v>43374</v>
          </cell>
          <cell r="BD1464">
            <v>6726</v>
          </cell>
          <cell r="BE1464">
            <v>43406.371168981481</v>
          </cell>
          <cell r="BF1464" t="str">
            <v>Auto</v>
          </cell>
          <cell r="BG1464">
            <v>9284</v>
          </cell>
          <cell r="BH1464">
            <v>43465.826736111107</v>
          </cell>
          <cell r="BI1464" t="str">
            <v>Control y Seguimiento</v>
          </cell>
          <cell r="BM1464">
            <v>109321733</v>
          </cell>
          <cell r="BN1464" t="str">
            <v>---</v>
          </cell>
          <cell r="BO1464" t="str">
            <v>---</v>
          </cell>
          <cell r="BP1464" t="str">
            <v>NO</v>
          </cell>
          <cell r="BQ1464" t="str">
            <v>---</v>
          </cell>
          <cell r="BR1464" t="str">
            <v>---</v>
          </cell>
          <cell r="BS1464" t="str">
            <v>---</v>
          </cell>
          <cell r="BT1464" t="str">
            <v>---</v>
          </cell>
          <cell r="BU1464" t="str">
            <v>---</v>
          </cell>
          <cell r="BV1464" t="str">
            <v>---</v>
          </cell>
          <cell r="BW1464" t="str">
            <v>---</v>
          </cell>
        </row>
        <row r="1465">
          <cell r="A1465" t="str">
            <v>LAV0081-14</v>
          </cell>
          <cell r="B1465" t="str">
            <v>Licencia ambiental</v>
          </cell>
          <cell r="C1465" t="str">
            <v>LÍNEA DE TRANSMISIÓN 230 kV. TESALIA - ALFÉREZ Y SUS MÓDULOS DE CONEXIÓN ASOCIADOS, OBRAS QUE HACEN PARTE DE LA CONVOCATORIA UPME 05 DE 2009 - LÍNEA DE TRANSMISIÓN 230 kV. TESALIA - ALFÉREZ Y SUS MÓDULOS DE CONEXIÓN ASOCIADOS, OBRAS QUE HACEN PARTE DE LA CONVOCATORIA UPME 05 DE 2009 - Licencia Ambiental.</v>
          </cell>
          <cell r="D1465" t="str">
            <v xml:space="preserve">EMPRESA DE ENERGIA DE BOGOTÁ S.A. E.S.P. -GEB S.A. E.S.P. </v>
          </cell>
          <cell r="E1465" t="str">
            <v>Energia</v>
          </cell>
          <cell r="F1465" t="str">
            <v>LINEAS DE TRANSMISION ELECTRICA</v>
          </cell>
          <cell r="G1465" t="str">
            <v xml:space="preserve">Lineas de Transmisión </v>
          </cell>
          <cell r="H1465" t="str">
            <v>ANLA</v>
          </cell>
          <cell r="J1465" t="str">
            <v>En Const. Sin Sgto. desde 2016</v>
          </cell>
          <cell r="K1465">
            <v>5</v>
          </cell>
          <cell r="L1465">
            <v>4252995</v>
          </cell>
          <cell r="M1465" t="str">
            <v>SOLO TERRESTRE</v>
          </cell>
          <cell r="N1465">
            <v>2156422.0549354833</v>
          </cell>
          <cell r="O1465" t="str">
            <v>CON VISITA</v>
          </cell>
          <cell r="P1465" t="str">
            <v>Media</v>
          </cell>
          <cell r="Q1465" t="str">
            <v>---</v>
          </cell>
          <cell r="S1465" t="str">
            <v>---</v>
          </cell>
          <cell r="T1465">
            <v>0</v>
          </cell>
          <cell r="U1465" t="str">
            <v>---</v>
          </cell>
          <cell r="V1465" t="str">
            <v>ACTIVO</v>
          </cell>
          <cell r="W1465" t="str">
            <v>CAM</v>
          </cell>
          <cell r="X1465" t="str">
            <v>Resolución Otorga Licencia</v>
          </cell>
          <cell r="Y1465" t="str">
            <v>1729</v>
          </cell>
          <cell r="Z1465">
            <v>42368.345833333333</v>
          </cell>
          <cell r="AA1465" t="str">
            <v>HUILA</v>
          </cell>
          <cell r="AB1465" t="str">
            <v>IQUIRA</v>
          </cell>
          <cell r="AC1465" t="str">
            <v>N/A</v>
          </cell>
          <cell r="AD1465" t="str">
            <v>SEMESTRAL</v>
          </cell>
          <cell r="AE1465">
            <v>6</v>
          </cell>
          <cell r="AF1465" t="str">
            <v>Construcción</v>
          </cell>
          <cell r="AG1465" t="str">
            <v>Construcción</v>
          </cell>
          <cell r="AH1465" t="str">
            <v>SEMESTRAL</v>
          </cell>
          <cell r="AI1465" t="str">
            <v>ENERO Y AGOSTO</v>
          </cell>
          <cell r="AJ1465" t="str">
            <v>---</v>
          </cell>
          <cell r="AK1465" t="e">
            <v>#REF!</v>
          </cell>
          <cell r="AL1465">
            <v>2</v>
          </cell>
          <cell r="AM1465" t="str">
            <v>Si</v>
          </cell>
          <cell r="AN1465">
            <v>0</v>
          </cell>
          <cell r="AO1465">
            <v>0</v>
          </cell>
          <cell r="AP1465">
            <v>0</v>
          </cell>
          <cell r="AQ1465">
            <v>0</v>
          </cell>
          <cell r="AR1465">
            <v>0</v>
          </cell>
          <cell r="AS1465">
            <v>0</v>
          </cell>
          <cell r="AT1465">
            <v>0</v>
          </cell>
          <cell r="AU1465">
            <v>0</v>
          </cell>
          <cell r="AV1465">
            <v>0</v>
          </cell>
          <cell r="AW1465">
            <v>0</v>
          </cell>
          <cell r="AX1465">
            <v>0</v>
          </cell>
          <cell r="AY1465">
            <v>1</v>
          </cell>
          <cell r="AZ1465">
            <v>0</v>
          </cell>
          <cell r="BA1465">
            <v>1</v>
          </cell>
          <cell r="BB1465" t="str">
            <v>Seguimiento 2016</v>
          </cell>
          <cell r="BC1465">
            <v>43339</v>
          </cell>
          <cell r="BD1465">
            <v>6894</v>
          </cell>
          <cell r="BE1465">
            <v>43413</v>
          </cell>
          <cell r="BI1465" t="str">
            <v>Control y Seguimiento</v>
          </cell>
          <cell r="BM1465">
            <v>109321733</v>
          </cell>
          <cell r="BN1465" t="str">
            <v>---</v>
          </cell>
          <cell r="BO1465" t="str">
            <v>---</v>
          </cell>
          <cell r="BP1465" t="str">
            <v>NO</v>
          </cell>
          <cell r="BQ1465">
            <v>4</v>
          </cell>
          <cell r="BR1465">
            <v>1</v>
          </cell>
          <cell r="BS1465">
            <v>0</v>
          </cell>
          <cell r="BT1465" t="str">
            <v>---</v>
          </cell>
          <cell r="BU1465" t="str">
            <v>---</v>
          </cell>
          <cell r="BV1465" t="str">
            <v>---</v>
          </cell>
          <cell r="BW1465" t="str">
            <v>---</v>
          </cell>
        </row>
        <row r="1466">
          <cell r="A1466" t="str">
            <v>LAV0088-00-2015</v>
          </cell>
          <cell r="B1466" t="str">
            <v>Licencia ambiental</v>
          </cell>
          <cell r="C1466" t="str">
            <v>UPME-06 DE 2014, SUBESTACIÓN RÍO CÓRDOBA 220kV Y LÍNEAS DE TRANSMISIÓN ASOCIADAS -  - Licencia Ambiental.</v>
          </cell>
          <cell r="D1466" t="str">
            <v xml:space="preserve">EMPRESA DE ENERGIA DE BOGOTÁ S.A. E.S.P. -GEB S.A. E.S.P. </v>
          </cell>
          <cell r="E1466" t="str">
            <v>Energia</v>
          </cell>
          <cell r="F1466" t="str">
            <v>SUBESTACIÓN</v>
          </cell>
          <cell r="G1466" t="str">
            <v>Subestación</v>
          </cell>
          <cell r="H1466" t="str">
            <v>ANLA</v>
          </cell>
          <cell r="J1466" t="str">
            <v>CONSTRUCCIÓN</v>
          </cell>
          <cell r="K1466">
            <v>5</v>
          </cell>
          <cell r="L1466">
            <v>4252995</v>
          </cell>
          <cell r="M1466">
            <v>4562410.7498399997</v>
          </cell>
          <cell r="O1466" t="str">
            <v>DOCUMENTAL</v>
          </cell>
          <cell r="P1466" t="str">
            <v>Media</v>
          </cell>
          <cell r="Q1466" t="str">
            <v>---</v>
          </cell>
          <cell r="S1466" t="str">
            <v>---</v>
          </cell>
          <cell r="T1466">
            <v>1</v>
          </cell>
          <cell r="U1466" t="str">
            <v>---</v>
          </cell>
          <cell r="V1466" t="str">
            <v>ACTIVO</v>
          </cell>
          <cell r="W1466" t="str">
            <v>CORPAMAG</v>
          </cell>
          <cell r="X1466" t="str">
            <v>Resolución Otorga Licencia</v>
          </cell>
          <cell r="Y1466" t="str">
            <v>969</v>
          </cell>
          <cell r="Z1466">
            <v>42615.74019675926</v>
          </cell>
          <cell r="AA1466" t="str">
            <v>MAGDALENA</v>
          </cell>
          <cell r="AB1466" t="str">
            <v>CIENAGA</v>
          </cell>
          <cell r="AC1466" t="str">
            <v>CARIBE CONTINENTAL E INSULAR</v>
          </cell>
          <cell r="AD1466" t="str">
            <v>SEMESTRAL</v>
          </cell>
          <cell r="AE1466">
            <v>6</v>
          </cell>
          <cell r="AF1466" t="str">
            <v>Construcción</v>
          </cell>
          <cell r="AG1466" t="str">
            <v>Construcción</v>
          </cell>
          <cell r="AH1466" t="str">
            <v>SEMESTRAL</v>
          </cell>
          <cell r="AI1466">
            <v>43153</v>
          </cell>
          <cell r="AJ1466">
            <v>43153</v>
          </cell>
          <cell r="AK1466" t="str">
            <v>N/A</v>
          </cell>
          <cell r="AL1466">
            <v>2</v>
          </cell>
          <cell r="AM1466" t="str">
            <v>Si</v>
          </cell>
          <cell r="AN1466">
            <v>0</v>
          </cell>
          <cell r="AO1466">
            <v>0</v>
          </cell>
          <cell r="AP1466">
            <v>0</v>
          </cell>
          <cell r="AQ1466">
            <v>0</v>
          </cell>
          <cell r="AR1466">
            <v>0</v>
          </cell>
          <cell r="AS1466">
            <v>0</v>
          </cell>
          <cell r="AT1466">
            <v>0</v>
          </cell>
          <cell r="AU1466">
            <v>0</v>
          </cell>
          <cell r="AV1466">
            <v>0</v>
          </cell>
          <cell r="AW1466">
            <v>0</v>
          </cell>
          <cell r="AX1466">
            <v>0</v>
          </cell>
          <cell r="AY1466">
            <v>1</v>
          </cell>
          <cell r="AZ1466">
            <v>0</v>
          </cell>
          <cell r="BA1466">
            <v>1</v>
          </cell>
          <cell r="BB1466" t="str">
            <v>Seguimiento 2018</v>
          </cell>
          <cell r="BC1466">
            <v>43144</v>
          </cell>
          <cell r="BD1466">
            <v>755</v>
          </cell>
          <cell r="BE1466">
            <v>43159</v>
          </cell>
          <cell r="BF1466" t="str">
            <v>Auto</v>
          </cell>
          <cell r="BG1466">
            <v>2219</v>
          </cell>
          <cell r="BH1466">
            <v>43229</v>
          </cell>
          <cell r="BI1466" t="str">
            <v>Control y Seguimiento</v>
          </cell>
          <cell r="BJ1466" t="str">
            <v>VISITA</v>
          </cell>
          <cell r="BK1466">
            <v>8</v>
          </cell>
          <cell r="BL1466">
            <v>74922000</v>
          </cell>
          <cell r="BM1466">
            <v>15791000</v>
          </cell>
          <cell r="BN1466" t="str">
            <v>---</v>
          </cell>
          <cell r="BO1466" t="str">
            <v>---</v>
          </cell>
          <cell r="BP1466" t="str">
            <v>SI</v>
          </cell>
          <cell r="BQ1466">
            <v>1</v>
          </cell>
          <cell r="BR1466">
            <v>1</v>
          </cell>
          <cell r="BS1466">
            <v>0</v>
          </cell>
          <cell r="BT1466" t="str">
            <v>---</v>
          </cell>
          <cell r="BU1466" t="str">
            <v>---</v>
          </cell>
          <cell r="BV1466" t="str">
            <v>---</v>
          </cell>
          <cell r="BW1466" t="str">
            <v>---</v>
          </cell>
        </row>
        <row r="1467">
          <cell r="A1467" t="str">
            <v>LAV0105-00-2015</v>
          </cell>
          <cell r="B1467" t="str">
            <v>Licencia ambiental</v>
          </cell>
          <cell r="C1467" t="str">
            <v>SUBESTACIÓN CARACOLÍ 220 kV Y LÍNEAS DE TRANSMISIÓN ASOCIADAS -  - Licencia Ambiental.</v>
          </cell>
          <cell r="D1467" t="str">
            <v xml:space="preserve">INTERCONEXIÓN ELÉCTRICA S.A. E.S.P. - ISA </v>
          </cell>
          <cell r="E1467" t="str">
            <v>Energia</v>
          </cell>
          <cell r="F1467" t="str">
            <v>LINEAS DE TRANSMISION ELECTRICA</v>
          </cell>
          <cell r="G1467" t="str">
            <v xml:space="preserve">Lineas de Transmisión </v>
          </cell>
          <cell r="H1467" t="str">
            <v>ANLA</v>
          </cell>
          <cell r="J1467" t="str">
            <v>OPERACIÓN</v>
          </cell>
          <cell r="K1467">
            <v>3</v>
          </cell>
          <cell r="L1467">
            <v>2551797</v>
          </cell>
          <cell r="M1467">
            <v>3912623.1308571417</v>
          </cell>
          <cell r="O1467" t="str">
            <v>DOCUMENTAL</v>
          </cell>
          <cell r="P1467" t="str">
            <v>Media</v>
          </cell>
          <cell r="Q1467" t="str">
            <v>---</v>
          </cell>
          <cell r="S1467" t="str">
            <v>---</v>
          </cell>
          <cell r="T1467">
            <v>0</v>
          </cell>
          <cell r="U1467" t="str">
            <v>---</v>
          </cell>
          <cell r="V1467" t="str">
            <v>ACTIVO</v>
          </cell>
          <cell r="W1467" t="str">
            <v>CRA</v>
          </cell>
          <cell r="X1467" t="str">
            <v>Resolución Otorga Licencia</v>
          </cell>
          <cell r="Y1467" t="str">
            <v>951</v>
          </cell>
          <cell r="Z1467">
            <v>42613.791527777779</v>
          </cell>
          <cell r="AA1467" t="str">
            <v>ATLANTICO</v>
          </cell>
          <cell r="AB1467" t="str">
            <v>BARANOA</v>
          </cell>
          <cell r="AC1467" t="str">
            <v>CARIBE CONTINENTAL E INSULAR</v>
          </cell>
          <cell r="AD1467" t="str">
            <v>SEMESTRAL</v>
          </cell>
          <cell r="AE1467">
            <v>6</v>
          </cell>
          <cell r="AF1467" t="str">
            <v>Operación</v>
          </cell>
          <cell r="AG1467" t="str">
            <v>Operación</v>
          </cell>
          <cell r="AH1467" t="str">
            <v>Semestral</v>
          </cell>
          <cell r="AI1467" t="str">
            <v xml:space="preserve">anual no tiene fecha Corte </v>
          </cell>
          <cell r="AJ1467" t="str">
            <v>---</v>
          </cell>
          <cell r="AK1467" t="str">
            <v>Valoración Económica</v>
          </cell>
          <cell r="AL1467">
            <v>1</v>
          </cell>
          <cell r="AM1467" t="str">
            <v>Si</v>
          </cell>
          <cell r="AN1467">
            <v>0</v>
          </cell>
          <cell r="AO1467">
            <v>0</v>
          </cell>
          <cell r="AP1467">
            <v>0</v>
          </cell>
          <cell r="AQ1467">
            <v>0</v>
          </cell>
          <cell r="AR1467">
            <v>0</v>
          </cell>
          <cell r="AS1467">
            <v>0</v>
          </cell>
          <cell r="AT1467">
            <v>0</v>
          </cell>
          <cell r="AU1467">
            <v>0</v>
          </cell>
          <cell r="AV1467">
            <v>0</v>
          </cell>
          <cell r="AW1467">
            <v>0</v>
          </cell>
          <cell r="AX1467">
            <v>0</v>
          </cell>
          <cell r="AY1467">
            <v>0</v>
          </cell>
          <cell r="AZ1467">
            <v>0</v>
          </cell>
          <cell r="BA1467">
            <v>1</v>
          </cell>
          <cell r="BB1467" t="str">
            <v>Seguimiento 2018</v>
          </cell>
          <cell r="BC1467" t="str">
            <v>N/A</v>
          </cell>
          <cell r="BD1467">
            <v>1028</v>
          </cell>
          <cell r="BE1467">
            <v>43174</v>
          </cell>
          <cell r="BF1467" t="str">
            <v>Auto</v>
          </cell>
          <cell r="BG1467">
            <v>4303</v>
          </cell>
          <cell r="BH1467">
            <v>43311</v>
          </cell>
          <cell r="BI1467" t="str">
            <v>Compensación y 1%</v>
          </cell>
          <cell r="BJ1467" t="str">
            <v>DOCUMENTAL</v>
          </cell>
          <cell r="BK1467">
            <v>4</v>
          </cell>
          <cell r="BL1467">
            <v>10358000</v>
          </cell>
          <cell r="BM1467">
            <v>15791000</v>
          </cell>
          <cell r="BN1467" t="str">
            <v>VISITA</v>
          </cell>
          <cell r="BO1467">
            <v>149594705</v>
          </cell>
          <cell r="BP1467" t="str">
            <v>NO</v>
          </cell>
          <cell r="BQ1467">
            <v>2</v>
          </cell>
          <cell r="BR1467">
            <v>1</v>
          </cell>
          <cell r="BS1467">
            <v>0</v>
          </cell>
          <cell r="BT1467" t="str">
            <v>---</v>
          </cell>
          <cell r="BU1467" t="str">
            <v>---</v>
          </cell>
          <cell r="BV1467" t="str">
            <v>---</v>
          </cell>
          <cell r="BW1467" t="str">
            <v>---</v>
          </cell>
        </row>
        <row r="1468">
          <cell r="A1468" t="str">
            <v>LAM0194</v>
          </cell>
          <cell r="B1468" t="str">
            <v>Licencia ambiental</v>
          </cell>
          <cell r="C1468" t="str">
            <v>CENTRAL TERMOELECTRICA DE BARRANCABERMEJA</v>
          </cell>
          <cell r="D1468" t="str">
            <v xml:space="preserve">ELECTRIFICADORA DE SANTANDER S.A E.S.P. </v>
          </cell>
          <cell r="E1468" t="str">
            <v>Energia</v>
          </cell>
          <cell r="F1468" t="str">
            <v>---</v>
          </cell>
          <cell r="G1468" t="str">
            <v>---</v>
          </cell>
          <cell r="H1468" t="str">
            <v>---</v>
          </cell>
          <cell r="I1468" t="str">
            <v>---</v>
          </cell>
          <cell r="J1468" t="str">
            <v>---</v>
          </cell>
          <cell r="O1468" t="str">
            <v>---</v>
          </cell>
          <cell r="P1468" t="str">
            <v>N/A</v>
          </cell>
          <cell r="Q1468" t="str">
            <v>---</v>
          </cell>
          <cell r="S1468" t="str">
            <v>---</v>
          </cell>
          <cell r="T1468" t="str">
            <v>---</v>
          </cell>
          <cell r="U1468" t="str">
            <v>---</v>
          </cell>
          <cell r="V1468" t="str">
            <v>ACUMULADO</v>
          </cell>
          <cell r="W1468" t="str">
            <v>CAR Y CORTOLIMA</v>
          </cell>
          <cell r="X1468" t="str">
            <v>Auto acumulación expedientes</v>
          </cell>
          <cell r="Y1468">
            <v>1628</v>
          </cell>
          <cell r="Z1468">
            <v>38604</v>
          </cell>
          <cell r="AA1468" t="str">
            <v>SANTANDER</v>
          </cell>
          <cell r="AB1468" t="str">
            <v>BARRANCABERMEJA</v>
          </cell>
          <cell r="AD1468" t="str">
            <v>---</v>
          </cell>
          <cell r="AE1468" t="str">
            <v>---</v>
          </cell>
          <cell r="AF1468" t="str">
            <v>---</v>
          </cell>
          <cell r="AG1468" t="str">
            <v>---</v>
          </cell>
          <cell r="AH1468" t="str">
            <v>---</v>
          </cell>
          <cell r="AI1468" t="str">
            <v>---</v>
          </cell>
          <cell r="AJ1468" t="str">
            <v>---</v>
          </cell>
          <cell r="AK1468" t="str">
            <v>---</v>
          </cell>
          <cell r="AL1468">
            <v>0</v>
          </cell>
          <cell r="AM1468" t="str">
            <v>Si</v>
          </cell>
          <cell r="AN1468">
            <v>0</v>
          </cell>
          <cell r="AO1468">
            <v>0</v>
          </cell>
          <cell r="AP1468">
            <v>0</v>
          </cell>
          <cell r="AQ1468">
            <v>0</v>
          </cell>
          <cell r="AR1468">
            <v>0</v>
          </cell>
          <cell r="AS1468">
            <v>0</v>
          </cell>
          <cell r="AT1468">
            <v>0</v>
          </cell>
          <cell r="AU1468">
            <v>0</v>
          </cell>
          <cell r="AV1468">
            <v>0</v>
          </cell>
          <cell r="AW1468">
            <v>0</v>
          </cell>
          <cell r="AX1468">
            <v>0</v>
          </cell>
          <cell r="AY1468">
            <v>0</v>
          </cell>
          <cell r="AZ1468">
            <v>0</v>
          </cell>
          <cell r="BA1468">
            <v>0</v>
          </cell>
          <cell r="BB1468" t="str">
            <v>---</v>
          </cell>
          <cell r="BJ1468" t="str">
            <v>---</v>
          </cell>
          <cell r="BK1468" t="str">
            <v>---</v>
          </cell>
          <cell r="BL1468" t="str">
            <v>---</v>
          </cell>
          <cell r="BN1468" t="str">
            <v>---</v>
          </cell>
          <cell r="BO1468" t="str">
            <v>---</v>
          </cell>
          <cell r="BP1468" t="str">
            <v>---</v>
          </cell>
          <cell r="BQ1468" t="str">
            <v>---</v>
          </cell>
          <cell r="BR1468" t="str">
            <v>---</v>
          </cell>
          <cell r="BS1468" t="str">
            <v>---</v>
          </cell>
          <cell r="BT1468" t="str">
            <v>---</v>
          </cell>
          <cell r="BU1468" t="str">
            <v>---</v>
          </cell>
          <cell r="BV1468" t="str">
            <v>---</v>
          </cell>
          <cell r="BW1468" t="str">
            <v>---</v>
          </cell>
        </row>
        <row r="1469">
          <cell r="A1469" t="str">
            <v>LAM0567</v>
          </cell>
          <cell r="B1469" t="str">
            <v>Licencia ambiental</v>
          </cell>
          <cell r="C1469" t="str">
            <v>AMPLIACION LINEA ELELCTRICA DE TRANSMISION A 220 kV SOLEDAD - SABANALARGA (821 - 822). ACUMULADO AL EXP. 997</v>
          </cell>
          <cell r="D1469" t="str">
            <v xml:space="preserve">CORELCA S.A E.S.P </v>
          </cell>
          <cell r="E1469" t="str">
            <v>Energia</v>
          </cell>
          <cell r="F1469" t="str">
            <v>---</v>
          </cell>
          <cell r="G1469" t="str">
            <v>---</v>
          </cell>
          <cell r="H1469" t="str">
            <v>---</v>
          </cell>
          <cell r="I1469" t="str">
            <v>---</v>
          </cell>
          <cell r="J1469" t="str">
            <v>---</v>
          </cell>
          <cell r="O1469" t="str">
            <v>---</v>
          </cell>
          <cell r="P1469" t="str">
            <v>N/A</v>
          </cell>
          <cell r="Q1469" t="str">
            <v>---</v>
          </cell>
          <cell r="S1469" t="str">
            <v>---</v>
          </cell>
          <cell r="T1469" t="str">
            <v>---</v>
          </cell>
          <cell r="U1469" t="str">
            <v>---</v>
          </cell>
          <cell r="V1469" t="str">
            <v>ACUMULADO</v>
          </cell>
          <cell r="W1469" t="str">
            <v>CAR Y CORTOLIMA</v>
          </cell>
          <cell r="X1469" t="str">
            <v>Auto acumulación expedientes</v>
          </cell>
          <cell r="Y1469">
            <v>1826</v>
          </cell>
          <cell r="Z1469">
            <v>38624</v>
          </cell>
          <cell r="AA1469" t="str">
            <v>MAGDALENA-ATLANTICO</v>
          </cell>
          <cell r="AB1469" t="str">
            <v>SABANALARGA - SOLEDAD</v>
          </cell>
          <cell r="AD1469" t="str">
            <v>---</v>
          </cell>
          <cell r="AE1469" t="str">
            <v>---</v>
          </cell>
          <cell r="AF1469" t="str">
            <v>---</v>
          </cell>
          <cell r="AG1469" t="str">
            <v>---</v>
          </cell>
          <cell r="AH1469" t="str">
            <v>---</v>
          </cell>
          <cell r="AI1469" t="str">
            <v>---</v>
          </cell>
          <cell r="AJ1469" t="str">
            <v>---</v>
          </cell>
          <cell r="AK1469" t="str">
            <v>---</v>
          </cell>
          <cell r="AL1469">
            <v>0</v>
          </cell>
          <cell r="AM1469" t="str">
            <v>Si</v>
          </cell>
          <cell r="AN1469">
            <v>0</v>
          </cell>
          <cell r="AO1469">
            <v>0</v>
          </cell>
          <cell r="AP1469">
            <v>0</v>
          </cell>
          <cell r="AQ1469">
            <v>0</v>
          </cell>
          <cell r="AR1469">
            <v>0</v>
          </cell>
          <cell r="AS1469">
            <v>0</v>
          </cell>
          <cell r="AT1469">
            <v>0</v>
          </cell>
          <cell r="AU1469">
            <v>0</v>
          </cell>
          <cell r="AV1469">
            <v>0</v>
          </cell>
          <cell r="AW1469">
            <v>0</v>
          </cell>
          <cell r="AX1469">
            <v>0</v>
          </cell>
          <cell r="AY1469">
            <v>0</v>
          </cell>
          <cell r="AZ1469">
            <v>0</v>
          </cell>
          <cell r="BA1469">
            <v>0</v>
          </cell>
          <cell r="BB1469" t="str">
            <v>---</v>
          </cell>
          <cell r="BJ1469" t="str">
            <v>---</v>
          </cell>
          <cell r="BK1469" t="str">
            <v>---</v>
          </cell>
          <cell r="BL1469" t="str">
            <v>---</v>
          </cell>
          <cell r="BN1469" t="str">
            <v>---</v>
          </cell>
          <cell r="BO1469" t="str">
            <v>---</v>
          </cell>
          <cell r="BP1469" t="str">
            <v>---</v>
          </cell>
          <cell r="BQ1469" t="str">
            <v>---</v>
          </cell>
          <cell r="BR1469" t="str">
            <v>---</v>
          </cell>
          <cell r="BS1469" t="str">
            <v>---</v>
          </cell>
          <cell r="BT1469" t="str">
            <v>---</v>
          </cell>
          <cell r="BU1469" t="str">
            <v>---</v>
          </cell>
          <cell r="BV1469" t="str">
            <v>---</v>
          </cell>
          <cell r="BW1469" t="str">
            <v>---</v>
          </cell>
        </row>
        <row r="1470">
          <cell r="A1470" t="str">
            <v>LAM0704</v>
          </cell>
          <cell r="B1470" t="str">
            <v>Licencia ambiental</v>
          </cell>
          <cell r="C1470" t="str">
            <v>LINEAS DE TRANSMISIÓN PROYECTO PORCE II.</v>
          </cell>
          <cell r="D1470" t="str">
            <v xml:space="preserve">EMPRESAS PÚBLICAS DE MEDELLÍN E.S.P. - EPM(Ok) </v>
          </cell>
          <cell r="E1470" t="str">
            <v>Energia</v>
          </cell>
          <cell r="F1470" t="str">
            <v>---</v>
          </cell>
          <cell r="G1470" t="str">
            <v>---</v>
          </cell>
          <cell r="H1470" t="str">
            <v>---</v>
          </cell>
          <cell r="I1470" t="str">
            <v>---</v>
          </cell>
          <cell r="J1470" t="str">
            <v>---</v>
          </cell>
          <cell r="O1470" t="str">
            <v>---</v>
          </cell>
          <cell r="P1470" t="str">
            <v>N/A</v>
          </cell>
          <cell r="Q1470" t="str">
            <v>---</v>
          </cell>
          <cell r="S1470" t="str">
            <v>---</v>
          </cell>
          <cell r="T1470" t="str">
            <v>---</v>
          </cell>
          <cell r="U1470" t="str">
            <v>---</v>
          </cell>
          <cell r="V1470" t="str">
            <v>ACUMULADO</v>
          </cell>
          <cell r="W1470" t="str">
            <v>CAR Y CORTOLIMA</v>
          </cell>
          <cell r="X1470" t="str">
            <v>Auto acumulación expedientes</v>
          </cell>
          <cell r="Y1470">
            <v>2220</v>
          </cell>
          <cell r="Z1470">
            <v>38693</v>
          </cell>
          <cell r="AA1470" t="str">
            <v>&lt;Null&gt;</v>
          </cell>
          <cell r="AB1470" t="str">
            <v>AMALFI - BARBOSA</v>
          </cell>
          <cell r="AD1470" t="str">
            <v>---</v>
          </cell>
          <cell r="AE1470" t="str">
            <v>---</v>
          </cell>
          <cell r="AF1470" t="str">
            <v>---</v>
          </cell>
          <cell r="AG1470" t="str">
            <v>---</v>
          </cell>
          <cell r="AH1470" t="str">
            <v>---</v>
          </cell>
          <cell r="AI1470" t="str">
            <v>---</v>
          </cell>
          <cell r="AJ1470" t="str">
            <v>---</v>
          </cell>
          <cell r="AK1470" t="str">
            <v>---</v>
          </cell>
          <cell r="AL1470">
            <v>0</v>
          </cell>
          <cell r="AM1470" t="str">
            <v>Si</v>
          </cell>
          <cell r="AN1470">
            <v>0</v>
          </cell>
          <cell r="AO1470">
            <v>0</v>
          </cell>
          <cell r="AP1470">
            <v>0</v>
          </cell>
          <cell r="AQ1470">
            <v>0</v>
          </cell>
          <cell r="AR1470">
            <v>0</v>
          </cell>
          <cell r="AS1470">
            <v>0</v>
          </cell>
          <cell r="AT1470">
            <v>0</v>
          </cell>
          <cell r="AU1470">
            <v>0</v>
          </cell>
          <cell r="AV1470">
            <v>0</v>
          </cell>
          <cell r="AW1470">
            <v>0</v>
          </cell>
          <cell r="AX1470">
            <v>0</v>
          </cell>
          <cell r="AY1470">
            <v>0</v>
          </cell>
          <cell r="AZ1470">
            <v>0</v>
          </cell>
          <cell r="BA1470">
            <v>0</v>
          </cell>
          <cell r="BB1470" t="str">
            <v>---</v>
          </cell>
          <cell r="BJ1470" t="str">
            <v>---</v>
          </cell>
          <cell r="BK1470" t="str">
            <v>---</v>
          </cell>
          <cell r="BL1470" t="str">
            <v>---</v>
          </cell>
          <cell r="BN1470" t="str">
            <v>---</v>
          </cell>
          <cell r="BO1470" t="str">
            <v>---</v>
          </cell>
          <cell r="BP1470" t="str">
            <v>---</v>
          </cell>
          <cell r="BQ1470" t="str">
            <v>---</v>
          </cell>
          <cell r="BR1470" t="str">
            <v>---</v>
          </cell>
          <cell r="BS1470" t="str">
            <v>---</v>
          </cell>
          <cell r="BT1470" t="str">
            <v>---</v>
          </cell>
          <cell r="BU1470" t="str">
            <v>---</v>
          </cell>
          <cell r="BV1470" t="str">
            <v>---</v>
          </cell>
          <cell r="BW1470" t="str">
            <v>---</v>
          </cell>
        </row>
        <row r="1471">
          <cell r="A1471" t="str">
            <v>LAM1088</v>
          </cell>
          <cell r="B1471" t="str">
            <v>Licencia ambiental</v>
          </cell>
          <cell r="C1471" t="str">
            <v>AMPLIACIÓN TERMOELÉCTRICA LAS FLORES 3.</v>
          </cell>
          <cell r="D1471" t="str">
            <v xml:space="preserve">ZONA FRANCA CELSIA S.A. E.S.P. ANTES (TERMOFLORES S.A.  E.S.P.) </v>
          </cell>
          <cell r="E1471" t="str">
            <v>Energia</v>
          </cell>
          <cell r="F1471" t="str">
            <v>---</v>
          </cell>
          <cell r="G1471" t="str">
            <v>---</v>
          </cell>
          <cell r="H1471" t="str">
            <v>---</v>
          </cell>
          <cell r="I1471" t="str">
            <v>---</v>
          </cell>
          <cell r="J1471" t="str">
            <v>---</v>
          </cell>
          <cell r="O1471" t="str">
            <v>---</v>
          </cell>
          <cell r="P1471" t="str">
            <v>N/A</v>
          </cell>
          <cell r="Q1471" t="str">
            <v>---</v>
          </cell>
          <cell r="S1471" t="str">
            <v>---</v>
          </cell>
          <cell r="T1471" t="str">
            <v>---</v>
          </cell>
          <cell r="U1471" t="str">
            <v>---</v>
          </cell>
          <cell r="V1471" t="str">
            <v>ACUMULADO</v>
          </cell>
          <cell r="W1471" t="str">
            <v>CAR Y CORTOLIMA</v>
          </cell>
          <cell r="X1471" t="str">
            <v>Resolución aclara resolución</v>
          </cell>
          <cell r="Y1471">
            <v>467</v>
          </cell>
          <cell r="Z1471">
            <v>37733</v>
          </cell>
          <cell r="AA1471" t="str">
            <v>&lt;Null&gt;</v>
          </cell>
          <cell r="AB1471" t="str">
            <v>BARRANQUILLA</v>
          </cell>
          <cell r="AD1471" t="str">
            <v>---</v>
          </cell>
          <cell r="AE1471" t="str">
            <v>---</v>
          </cell>
          <cell r="AF1471" t="str">
            <v>---</v>
          </cell>
          <cell r="AG1471" t="str">
            <v>---</v>
          </cell>
          <cell r="AH1471" t="str">
            <v>---</v>
          </cell>
          <cell r="AI1471" t="str">
            <v>---</v>
          </cell>
          <cell r="AJ1471" t="str">
            <v>---</v>
          </cell>
          <cell r="AK1471" t="str">
            <v>---</v>
          </cell>
          <cell r="AL1471">
            <v>0</v>
          </cell>
          <cell r="AM1471" t="str">
            <v>Si</v>
          </cell>
          <cell r="AN1471">
            <v>0</v>
          </cell>
          <cell r="AO1471">
            <v>0</v>
          </cell>
          <cell r="AP1471">
            <v>0</v>
          </cell>
          <cell r="AQ1471">
            <v>0</v>
          </cell>
          <cell r="AR1471">
            <v>0</v>
          </cell>
          <cell r="AS1471">
            <v>0</v>
          </cell>
          <cell r="AT1471">
            <v>0</v>
          </cell>
          <cell r="AU1471">
            <v>0</v>
          </cell>
          <cell r="AV1471">
            <v>0</v>
          </cell>
          <cell r="AW1471">
            <v>0</v>
          </cell>
          <cell r="AX1471">
            <v>0</v>
          </cell>
          <cell r="AY1471">
            <v>0</v>
          </cell>
          <cell r="AZ1471">
            <v>0</v>
          </cell>
          <cell r="BA1471">
            <v>0</v>
          </cell>
          <cell r="BB1471" t="str">
            <v>---</v>
          </cell>
          <cell r="BJ1471" t="str">
            <v>---</v>
          </cell>
          <cell r="BK1471" t="str">
            <v>---</v>
          </cell>
          <cell r="BL1471" t="str">
            <v>---</v>
          </cell>
          <cell r="BN1471" t="str">
            <v>---</v>
          </cell>
          <cell r="BO1471" t="str">
            <v>---</v>
          </cell>
          <cell r="BP1471" t="str">
            <v>---</v>
          </cell>
          <cell r="BQ1471" t="str">
            <v>---</v>
          </cell>
          <cell r="BR1471" t="str">
            <v>---</v>
          </cell>
          <cell r="BS1471" t="str">
            <v>---</v>
          </cell>
          <cell r="BT1471" t="str">
            <v>---</v>
          </cell>
          <cell r="BU1471" t="str">
            <v>---</v>
          </cell>
          <cell r="BV1471" t="str">
            <v>---</v>
          </cell>
          <cell r="BW1471" t="str">
            <v>---</v>
          </cell>
        </row>
        <row r="1472">
          <cell r="A1472" t="str">
            <v>LAM1343</v>
          </cell>
          <cell r="B1472" t="str">
            <v>Licencia ambiental</v>
          </cell>
          <cell r="C1472" t="str">
            <v>CONSTRUCCION DE DOS LINEAS DE TRANSMICION ELECTRICA DE DOBEL CIRCUITO</v>
          </cell>
          <cell r="D1472" t="str">
            <v>TAO</v>
          </cell>
          <cell r="E1472" t="str">
            <v>Energia</v>
          </cell>
          <cell r="F1472" t="str">
            <v>---</v>
          </cell>
          <cell r="G1472" t="str">
            <v>---</v>
          </cell>
          <cell r="H1472" t="str">
            <v>---</v>
          </cell>
          <cell r="I1472" t="str">
            <v>---</v>
          </cell>
          <cell r="J1472" t="str">
            <v>---</v>
          </cell>
          <cell r="O1472" t="str">
            <v>---</v>
          </cell>
          <cell r="P1472" t="str">
            <v>N/A</v>
          </cell>
          <cell r="Q1472" t="str">
            <v>---</v>
          </cell>
          <cell r="S1472" t="str">
            <v>---</v>
          </cell>
          <cell r="T1472" t="str">
            <v>---</v>
          </cell>
          <cell r="U1472" t="str">
            <v>---</v>
          </cell>
          <cell r="V1472" t="str">
            <v>ACUMULADO</v>
          </cell>
          <cell r="W1472" t="str">
            <v>CAR Y CORTOLIMA</v>
          </cell>
          <cell r="X1472" t="str">
            <v>---</v>
          </cell>
          <cell r="Y1472" t="str">
            <v>---</v>
          </cell>
          <cell r="Z1472" t="str">
            <v>---</v>
          </cell>
          <cell r="AA1472" t="str">
            <v>---</v>
          </cell>
          <cell r="AB1472" t="str">
            <v>TAO</v>
          </cell>
          <cell r="AD1472" t="str">
            <v>---</v>
          </cell>
          <cell r="AE1472" t="str">
            <v>---</v>
          </cell>
          <cell r="AF1472" t="str">
            <v>---</v>
          </cell>
          <cell r="AG1472" t="str">
            <v>---</v>
          </cell>
          <cell r="AH1472" t="str">
            <v>---</v>
          </cell>
          <cell r="AI1472" t="str">
            <v>---</v>
          </cell>
          <cell r="AJ1472" t="str">
            <v>---</v>
          </cell>
          <cell r="AK1472" t="str">
            <v>---</v>
          </cell>
          <cell r="AL1472">
            <v>0</v>
          </cell>
          <cell r="AM1472" t="str">
            <v>Si</v>
          </cell>
          <cell r="AN1472">
            <v>0</v>
          </cell>
          <cell r="AO1472">
            <v>0</v>
          </cell>
          <cell r="AP1472">
            <v>0</v>
          </cell>
          <cell r="AQ1472">
            <v>0</v>
          </cell>
          <cell r="AR1472">
            <v>0</v>
          </cell>
          <cell r="AS1472">
            <v>0</v>
          </cell>
          <cell r="AT1472">
            <v>0</v>
          </cell>
          <cell r="AU1472">
            <v>0</v>
          </cell>
          <cell r="AV1472">
            <v>0</v>
          </cell>
          <cell r="AW1472">
            <v>0</v>
          </cell>
          <cell r="AX1472">
            <v>0</v>
          </cell>
          <cell r="AY1472">
            <v>0</v>
          </cell>
          <cell r="AZ1472">
            <v>0</v>
          </cell>
          <cell r="BA1472">
            <v>0</v>
          </cell>
          <cell r="BB1472" t="str">
            <v>---</v>
          </cell>
          <cell r="BJ1472" t="str">
            <v>---</v>
          </cell>
          <cell r="BK1472" t="str">
            <v>---</v>
          </cell>
          <cell r="BL1472" t="str">
            <v>---</v>
          </cell>
          <cell r="BN1472" t="str">
            <v>---</v>
          </cell>
          <cell r="BO1472" t="str">
            <v>---</v>
          </cell>
          <cell r="BP1472" t="str">
            <v>---</v>
          </cell>
          <cell r="BQ1472" t="str">
            <v>---</v>
          </cell>
          <cell r="BR1472" t="str">
            <v>---</v>
          </cell>
          <cell r="BS1472" t="str">
            <v>---</v>
          </cell>
          <cell r="BT1472" t="str">
            <v>---</v>
          </cell>
          <cell r="BU1472" t="str">
            <v>---</v>
          </cell>
          <cell r="BV1472" t="str">
            <v>---</v>
          </cell>
          <cell r="BW1472" t="str">
            <v>---</v>
          </cell>
        </row>
        <row r="1473">
          <cell r="A1473" t="str">
            <v>LAM1652</v>
          </cell>
          <cell r="B1473" t="str">
            <v>Licencia ambiental</v>
          </cell>
          <cell r="C1473" t="str">
            <v>AMPLIACIÓN SUBESTACIÓN PANAMERICANA.
ACUMULADO AL EXPEDIENTE 1426</v>
          </cell>
          <cell r="D1473" t="str">
            <v xml:space="preserve">INTERCONEXIÓN ELÉCTRICA S.A. E.S.P. - ISA </v>
          </cell>
          <cell r="E1473" t="str">
            <v>Energia</v>
          </cell>
          <cell r="F1473" t="str">
            <v>---</v>
          </cell>
          <cell r="G1473" t="str">
            <v>---</v>
          </cell>
          <cell r="H1473" t="str">
            <v>---</v>
          </cell>
          <cell r="I1473" t="str">
            <v>---</v>
          </cell>
          <cell r="J1473" t="str">
            <v>---</v>
          </cell>
          <cell r="O1473" t="str">
            <v>---</v>
          </cell>
          <cell r="P1473" t="str">
            <v>N/A</v>
          </cell>
          <cell r="Q1473" t="str">
            <v>---</v>
          </cell>
          <cell r="S1473" t="str">
            <v>---</v>
          </cell>
          <cell r="T1473" t="str">
            <v>---</v>
          </cell>
          <cell r="U1473" t="str">
            <v>---</v>
          </cell>
          <cell r="V1473" t="str">
            <v>ACUMULADO</v>
          </cell>
          <cell r="W1473" t="str">
            <v>CAR Y CORTOLIMA</v>
          </cell>
          <cell r="X1473" t="str">
            <v>Auto acumulación expedientes</v>
          </cell>
          <cell r="Y1473">
            <v>354</v>
          </cell>
          <cell r="Z1473">
            <v>38099</v>
          </cell>
          <cell r="AA1473" t="str">
            <v>NARINO</v>
          </cell>
          <cell r="AB1473" t="str">
            <v>IPIALES</v>
          </cell>
          <cell r="AD1473" t="str">
            <v>---</v>
          </cell>
          <cell r="AE1473" t="str">
            <v>---</v>
          </cell>
          <cell r="AF1473" t="str">
            <v>---</v>
          </cell>
          <cell r="AG1473" t="str">
            <v>---</v>
          </cell>
          <cell r="AH1473" t="str">
            <v>---</v>
          </cell>
          <cell r="AI1473" t="str">
            <v>---</v>
          </cell>
          <cell r="AJ1473" t="str">
            <v>---</v>
          </cell>
          <cell r="AK1473" t="str">
            <v>---</v>
          </cell>
          <cell r="AL1473">
            <v>0</v>
          </cell>
          <cell r="AM1473" t="str">
            <v>Si</v>
          </cell>
          <cell r="AN1473">
            <v>0</v>
          </cell>
          <cell r="AO1473">
            <v>0</v>
          </cell>
          <cell r="AP1473">
            <v>0</v>
          </cell>
          <cell r="AQ1473">
            <v>0</v>
          </cell>
          <cell r="AR1473">
            <v>0</v>
          </cell>
          <cell r="AS1473">
            <v>0</v>
          </cell>
          <cell r="AT1473">
            <v>0</v>
          </cell>
          <cell r="AU1473">
            <v>0</v>
          </cell>
          <cell r="AV1473">
            <v>0</v>
          </cell>
          <cell r="AW1473">
            <v>0</v>
          </cell>
          <cell r="AX1473">
            <v>0</v>
          </cell>
          <cell r="AY1473">
            <v>0</v>
          </cell>
          <cell r="AZ1473">
            <v>0</v>
          </cell>
          <cell r="BA1473">
            <v>0</v>
          </cell>
          <cell r="BB1473" t="str">
            <v>---</v>
          </cell>
          <cell r="BJ1473" t="str">
            <v>---</v>
          </cell>
          <cell r="BK1473" t="str">
            <v>---</v>
          </cell>
          <cell r="BL1473" t="str">
            <v>---</v>
          </cell>
          <cell r="BN1473" t="str">
            <v>---</v>
          </cell>
          <cell r="BO1473" t="str">
            <v>---</v>
          </cell>
          <cell r="BP1473" t="str">
            <v>---</v>
          </cell>
          <cell r="BQ1473" t="str">
            <v>---</v>
          </cell>
          <cell r="BR1473" t="str">
            <v>---</v>
          </cell>
          <cell r="BS1473" t="str">
            <v>---</v>
          </cell>
          <cell r="BT1473" t="str">
            <v>---</v>
          </cell>
          <cell r="BU1473" t="str">
            <v>---</v>
          </cell>
          <cell r="BV1473" t="str">
            <v>---</v>
          </cell>
          <cell r="BW1473" t="str">
            <v>---</v>
          </cell>
        </row>
        <row r="1474">
          <cell r="A1474" t="str">
            <v>LAM0097</v>
          </cell>
          <cell r="B1474" t="str">
            <v>Licencia ambiental</v>
          </cell>
          <cell r="C1474" t="str">
            <v>PLANTA DE COGENERACION ELECTRICA</v>
          </cell>
          <cell r="D1474" t="str">
            <v xml:space="preserve">CARTÓN DE COLOMBIA S.A.  </v>
          </cell>
          <cell r="E1474" t="str">
            <v>Energia</v>
          </cell>
          <cell r="F1474" t="str">
            <v>---</v>
          </cell>
          <cell r="G1474" t="str">
            <v>---</v>
          </cell>
          <cell r="H1474" t="str">
            <v>---</v>
          </cell>
          <cell r="I1474" t="str">
            <v>---</v>
          </cell>
          <cell r="J1474" t="str">
            <v>---</v>
          </cell>
          <cell r="O1474" t="str">
            <v>---</v>
          </cell>
          <cell r="P1474" t="str">
            <v>N/A</v>
          </cell>
          <cell r="Q1474" t="str">
            <v>---</v>
          </cell>
          <cell r="S1474" t="str">
            <v>---</v>
          </cell>
          <cell r="T1474" t="str">
            <v>---</v>
          </cell>
          <cell r="U1474" t="str">
            <v>---</v>
          </cell>
          <cell r="V1474" t="str">
            <v>ARCHIVADO</v>
          </cell>
          <cell r="W1474" t="str">
            <v>CAR Y CORTOLIMA</v>
          </cell>
          <cell r="X1474" t="str">
            <v>Resolución pérdida de fuerza ejecutoria</v>
          </cell>
          <cell r="Y1474">
            <v>1702</v>
          </cell>
          <cell r="Z1474">
            <v>38954</v>
          </cell>
          <cell r="AA1474" t="str">
            <v>VALLE DEL CAUCA</v>
          </cell>
          <cell r="AB1474" t="str">
            <v>YUMBO</v>
          </cell>
          <cell r="AD1474" t="str">
            <v>---</v>
          </cell>
          <cell r="AE1474" t="str">
            <v>---</v>
          </cell>
          <cell r="AF1474" t="str">
            <v>---</v>
          </cell>
          <cell r="AG1474" t="str">
            <v>---</v>
          </cell>
          <cell r="AH1474" t="str">
            <v>---</v>
          </cell>
          <cell r="AI1474" t="str">
            <v>---</v>
          </cell>
          <cell r="AJ1474" t="str">
            <v>---</v>
          </cell>
          <cell r="AK1474" t="str">
            <v>---</v>
          </cell>
          <cell r="AL1474">
            <v>0</v>
          </cell>
          <cell r="AM1474" t="str">
            <v>Si</v>
          </cell>
          <cell r="AN1474">
            <v>0</v>
          </cell>
          <cell r="AO1474">
            <v>0</v>
          </cell>
          <cell r="AP1474">
            <v>0</v>
          </cell>
          <cell r="AQ1474">
            <v>0</v>
          </cell>
          <cell r="AR1474">
            <v>0</v>
          </cell>
          <cell r="AS1474">
            <v>0</v>
          </cell>
          <cell r="AT1474">
            <v>0</v>
          </cell>
          <cell r="AU1474">
            <v>0</v>
          </cell>
          <cell r="AV1474">
            <v>0</v>
          </cell>
          <cell r="AW1474">
            <v>0</v>
          </cell>
          <cell r="AX1474">
            <v>0</v>
          </cell>
          <cell r="AY1474">
            <v>0</v>
          </cell>
          <cell r="AZ1474">
            <v>0</v>
          </cell>
          <cell r="BA1474">
            <v>0</v>
          </cell>
          <cell r="BB1474" t="str">
            <v>---</v>
          </cell>
          <cell r="BJ1474" t="str">
            <v>---</v>
          </cell>
          <cell r="BK1474" t="str">
            <v>---</v>
          </cell>
          <cell r="BL1474" t="str">
            <v>---</v>
          </cell>
          <cell r="BN1474" t="str">
            <v>---</v>
          </cell>
          <cell r="BO1474" t="str">
            <v>---</v>
          </cell>
          <cell r="BP1474" t="str">
            <v>---</v>
          </cell>
          <cell r="BQ1474" t="str">
            <v>---</v>
          </cell>
          <cell r="BR1474" t="str">
            <v>---</v>
          </cell>
          <cell r="BS1474" t="str">
            <v>---</v>
          </cell>
          <cell r="BT1474" t="str">
            <v>---</v>
          </cell>
          <cell r="BU1474" t="str">
            <v>---</v>
          </cell>
          <cell r="BV1474" t="str">
            <v>---</v>
          </cell>
          <cell r="BW1474" t="str">
            <v>---</v>
          </cell>
        </row>
        <row r="1475">
          <cell r="A1475" t="str">
            <v>LAM1592</v>
          </cell>
          <cell r="B1475" t="str">
            <v>Licencia ambiental</v>
          </cell>
          <cell r="C1475" t="str">
            <v>LÍNEA DE TRANSMISIÓN ELÉCTRICA FASE 3.</v>
          </cell>
          <cell r="D1475" t="str">
            <v>BP EXPLORATION COMPANY (COLOMBIA) LTD</v>
          </cell>
          <cell r="E1475" t="str">
            <v>Energia</v>
          </cell>
          <cell r="F1475" t="str">
            <v>---</v>
          </cell>
          <cell r="G1475" t="str">
            <v>---</v>
          </cell>
          <cell r="H1475" t="str">
            <v>---</v>
          </cell>
          <cell r="I1475" t="str">
            <v>---</v>
          </cell>
          <cell r="J1475" t="str">
            <v>---</v>
          </cell>
          <cell r="O1475" t="str">
            <v>---</v>
          </cell>
          <cell r="P1475" t="str">
            <v>N/A</v>
          </cell>
          <cell r="Q1475" t="str">
            <v>---</v>
          </cell>
          <cell r="S1475" t="str">
            <v>---</v>
          </cell>
          <cell r="T1475" t="str">
            <v>---</v>
          </cell>
          <cell r="U1475" t="str">
            <v>---</v>
          </cell>
          <cell r="V1475" t="str">
            <v>ARCHIVADO</v>
          </cell>
          <cell r="W1475" t="str">
            <v>CAR Y CORTOLIMA</v>
          </cell>
          <cell r="X1475" t="str">
            <v>Resolución pérdida de fuerza ejecutoria</v>
          </cell>
          <cell r="Y1475">
            <v>1601</v>
          </cell>
          <cell r="Z1475">
            <v>39329</v>
          </cell>
          <cell r="AA1475" t="str">
            <v>CASANARE</v>
          </cell>
          <cell r="AB1475" t="str">
            <v>YOPAL</v>
          </cell>
          <cell r="AD1475" t="str">
            <v>---</v>
          </cell>
          <cell r="AE1475" t="str">
            <v>---</v>
          </cell>
          <cell r="AF1475" t="str">
            <v>---</v>
          </cell>
          <cell r="AG1475" t="str">
            <v>---</v>
          </cell>
          <cell r="AH1475" t="str">
            <v>---</v>
          </cell>
          <cell r="AI1475" t="str">
            <v>---</v>
          </cell>
          <cell r="AJ1475" t="str">
            <v>---</v>
          </cell>
          <cell r="AK1475" t="str">
            <v>---</v>
          </cell>
          <cell r="AL1475">
            <v>0</v>
          </cell>
          <cell r="AM1475" t="str">
            <v>Si</v>
          </cell>
          <cell r="AN1475">
            <v>0</v>
          </cell>
          <cell r="AO1475">
            <v>0</v>
          </cell>
          <cell r="AP1475">
            <v>0</v>
          </cell>
          <cell r="AQ1475">
            <v>0</v>
          </cell>
          <cell r="AR1475">
            <v>0</v>
          </cell>
          <cell r="AS1475">
            <v>0</v>
          </cell>
          <cell r="AT1475">
            <v>0</v>
          </cell>
          <cell r="AU1475">
            <v>0</v>
          </cell>
          <cell r="AV1475">
            <v>0</v>
          </cell>
          <cell r="AW1475">
            <v>0</v>
          </cell>
          <cell r="AX1475">
            <v>0</v>
          </cell>
          <cell r="AY1475">
            <v>0</v>
          </cell>
          <cell r="AZ1475">
            <v>0</v>
          </cell>
          <cell r="BA1475">
            <v>0</v>
          </cell>
          <cell r="BB1475" t="str">
            <v>---</v>
          </cell>
          <cell r="BJ1475" t="str">
            <v>---</v>
          </cell>
          <cell r="BK1475" t="str">
            <v>---</v>
          </cell>
          <cell r="BL1475" t="str">
            <v>---</v>
          </cell>
          <cell r="BN1475" t="str">
            <v>---</v>
          </cell>
          <cell r="BO1475" t="str">
            <v>---</v>
          </cell>
          <cell r="BP1475" t="str">
            <v>---</v>
          </cell>
          <cell r="BQ1475" t="str">
            <v>---</v>
          </cell>
          <cell r="BR1475" t="str">
            <v>---</v>
          </cell>
          <cell r="BS1475" t="str">
            <v>---</v>
          </cell>
          <cell r="BT1475" t="str">
            <v>---</v>
          </cell>
          <cell r="BU1475" t="str">
            <v>---</v>
          </cell>
          <cell r="BV1475" t="str">
            <v>---</v>
          </cell>
          <cell r="BW1475" t="str">
            <v>---</v>
          </cell>
        </row>
        <row r="1476">
          <cell r="A1476" t="str">
            <v>LAM2549</v>
          </cell>
          <cell r="B1476" t="str">
            <v>Licencia ambiental</v>
          </cell>
          <cell r="C1476" t="str">
            <v>GENERACION TERMOELECTRICA CONSISTENTE EN LA INSTALACION MONTAJE Y OPERACION DEL PROYECTO TERMOBIBLIS 568 MW</v>
          </cell>
          <cell r="D1476" t="str">
            <v xml:space="preserve">ELECTROENERGÍA S.A. </v>
          </cell>
          <cell r="E1476" t="str">
            <v>Energia</v>
          </cell>
          <cell r="F1476" t="str">
            <v>---</v>
          </cell>
          <cell r="G1476" t="str">
            <v>---</v>
          </cell>
          <cell r="H1476" t="str">
            <v>---</v>
          </cell>
          <cell r="I1476" t="str">
            <v>---</v>
          </cell>
          <cell r="J1476" t="str">
            <v>---</v>
          </cell>
          <cell r="O1476" t="str">
            <v>---</v>
          </cell>
          <cell r="P1476" t="str">
            <v>N/A</v>
          </cell>
          <cell r="Q1476" t="str">
            <v>---</v>
          </cell>
          <cell r="S1476" t="str">
            <v>---</v>
          </cell>
          <cell r="T1476" t="str">
            <v>---</v>
          </cell>
          <cell r="U1476" t="str">
            <v>---</v>
          </cell>
          <cell r="V1476" t="str">
            <v>ARCHIVADO</v>
          </cell>
          <cell r="W1476" t="str">
            <v>CAR Y CORTOLIMA</v>
          </cell>
          <cell r="X1476" t="str">
            <v>Auto de Archivo</v>
          </cell>
          <cell r="Y1476">
            <v>89</v>
          </cell>
          <cell r="Z1476">
            <v>38029</v>
          </cell>
          <cell r="AA1476" t="str">
            <v>BOLIVAR</v>
          </cell>
          <cell r="AB1476" t="str">
            <v>CARTAGENA</v>
          </cell>
          <cell r="AD1476" t="str">
            <v>---</v>
          </cell>
          <cell r="AE1476" t="str">
            <v>---</v>
          </cell>
          <cell r="AF1476" t="str">
            <v>---</v>
          </cell>
          <cell r="AG1476" t="str">
            <v>---</v>
          </cell>
          <cell r="AH1476" t="str">
            <v>---</v>
          </cell>
          <cell r="AI1476" t="str">
            <v>---</v>
          </cell>
          <cell r="AJ1476" t="str">
            <v>---</v>
          </cell>
          <cell r="AK1476" t="str">
            <v>---</v>
          </cell>
          <cell r="AL1476">
            <v>0</v>
          </cell>
          <cell r="AM1476" t="str">
            <v>Si</v>
          </cell>
          <cell r="AN1476">
            <v>0</v>
          </cell>
          <cell r="AO1476">
            <v>0</v>
          </cell>
          <cell r="AP1476">
            <v>0</v>
          </cell>
          <cell r="AQ1476">
            <v>0</v>
          </cell>
          <cell r="AR1476">
            <v>0</v>
          </cell>
          <cell r="AS1476">
            <v>0</v>
          </cell>
          <cell r="AT1476">
            <v>0</v>
          </cell>
          <cell r="AU1476">
            <v>0</v>
          </cell>
          <cell r="AV1476">
            <v>0</v>
          </cell>
          <cell r="AW1476">
            <v>0</v>
          </cell>
          <cell r="AX1476">
            <v>0</v>
          </cell>
          <cell r="AY1476">
            <v>0</v>
          </cell>
          <cell r="AZ1476">
            <v>0</v>
          </cell>
          <cell r="BA1476">
            <v>0</v>
          </cell>
          <cell r="BB1476" t="str">
            <v>---</v>
          </cell>
          <cell r="BJ1476" t="str">
            <v>---</v>
          </cell>
          <cell r="BK1476" t="str">
            <v>---</v>
          </cell>
          <cell r="BL1476" t="str">
            <v>---</v>
          </cell>
          <cell r="BN1476" t="str">
            <v>---</v>
          </cell>
          <cell r="BO1476" t="str">
            <v>---</v>
          </cell>
          <cell r="BP1476" t="str">
            <v>---</v>
          </cell>
          <cell r="BQ1476" t="str">
            <v>---</v>
          </cell>
          <cell r="BR1476" t="str">
            <v>---</v>
          </cell>
          <cell r="BS1476" t="str">
            <v>---</v>
          </cell>
          <cell r="BT1476" t="str">
            <v>---</v>
          </cell>
          <cell r="BU1476" t="str">
            <v>---</v>
          </cell>
          <cell r="BV1476" t="str">
            <v>---</v>
          </cell>
          <cell r="BW1476" t="str">
            <v>---</v>
          </cell>
        </row>
        <row r="1477">
          <cell r="A1477" t="str">
            <v>LAM0719</v>
          </cell>
          <cell r="B1477" t="str">
            <v>Licencia ambiental</v>
          </cell>
          <cell r="C1477" t="str">
            <v>CONSTRUCCIÓN PEQUEÑA CENTRAL HIDROELÉCTRICA DEL MITÚ.</v>
          </cell>
          <cell r="D1477" t="str">
            <v xml:space="preserve">ICEL </v>
          </cell>
          <cell r="E1477" t="str">
            <v>Energia</v>
          </cell>
          <cell r="F1477" t="str">
            <v>---</v>
          </cell>
          <cell r="G1477" t="str">
            <v>---</v>
          </cell>
          <cell r="H1477" t="str">
            <v>---</v>
          </cell>
          <cell r="I1477" t="str">
            <v>---</v>
          </cell>
          <cell r="J1477" t="str">
            <v>---</v>
          </cell>
          <cell r="O1477" t="str">
            <v>---</v>
          </cell>
          <cell r="P1477" t="str">
            <v>N/A</v>
          </cell>
          <cell r="Q1477" t="str">
            <v>---</v>
          </cell>
          <cell r="S1477" t="str">
            <v>---</v>
          </cell>
          <cell r="T1477" t="str">
            <v>---</v>
          </cell>
          <cell r="U1477" t="str">
            <v>---</v>
          </cell>
          <cell r="V1477" t="str">
            <v>REMITIDO</v>
          </cell>
          <cell r="W1477" t="str">
            <v>CAR Y CORTOLIMA</v>
          </cell>
          <cell r="X1477" t="str">
            <v>Resolución otorga LA</v>
          </cell>
          <cell r="Y1477">
            <v>969</v>
          </cell>
          <cell r="Z1477">
            <v>35314</v>
          </cell>
          <cell r="AA1477" t="str">
            <v>SANTANDER</v>
          </cell>
          <cell r="AB1477" t="str">
            <v>MITÚ</v>
          </cell>
          <cell r="AD1477" t="str">
            <v>---</v>
          </cell>
          <cell r="AE1477" t="str">
            <v>---</v>
          </cell>
          <cell r="AF1477" t="str">
            <v>---</v>
          </cell>
          <cell r="AG1477" t="str">
            <v>---</v>
          </cell>
          <cell r="AH1477" t="str">
            <v>---</v>
          </cell>
          <cell r="AI1477" t="str">
            <v>---</v>
          </cell>
          <cell r="AJ1477" t="str">
            <v>---</v>
          </cell>
          <cell r="AK1477" t="str">
            <v>---</v>
          </cell>
          <cell r="AL1477">
            <v>0</v>
          </cell>
          <cell r="AM1477" t="str">
            <v>Si</v>
          </cell>
          <cell r="AN1477">
            <v>0</v>
          </cell>
          <cell r="AO1477">
            <v>0</v>
          </cell>
          <cell r="AP1477">
            <v>0</v>
          </cell>
          <cell r="AQ1477">
            <v>0</v>
          </cell>
          <cell r="AR1477">
            <v>0</v>
          </cell>
          <cell r="AS1477">
            <v>0</v>
          </cell>
          <cell r="AT1477">
            <v>0</v>
          </cell>
          <cell r="AU1477">
            <v>0</v>
          </cell>
          <cell r="AV1477">
            <v>0</v>
          </cell>
          <cell r="AW1477">
            <v>0</v>
          </cell>
          <cell r="AX1477">
            <v>0</v>
          </cell>
          <cell r="AY1477">
            <v>0</v>
          </cell>
          <cell r="AZ1477">
            <v>0</v>
          </cell>
          <cell r="BA1477">
            <v>0</v>
          </cell>
          <cell r="BB1477" t="str">
            <v>---</v>
          </cell>
          <cell r="BJ1477" t="str">
            <v>---</v>
          </cell>
          <cell r="BK1477" t="str">
            <v>---</v>
          </cell>
          <cell r="BL1477" t="str">
            <v>---</v>
          </cell>
          <cell r="BN1477" t="str">
            <v>---</v>
          </cell>
          <cell r="BO1477" t="str">
            <v>---</v>
          </cell>
          <cell r="BP1477" t="str">
            <v>---</v>
          </cell>
          <cell r="BQ1477" t="str">
            <v>---</v>
          </cell>
          <cell r="BR1477" t="str">
            <v>---</v>
          </cell>
          <cell r="BS1477" t="str">
            <v>---</v>
          </cell>
          <cell r="BT1477" t="str">
            <v>---</v>
          </cell>
          <cell r="BU1477" t="str">
            <v>---</v>
          </cell>
          <cell r="BV1477" t="str">
            <v>---</v>
          </cell>
          <cell r="BW1477" t="str">
            <v>---</v>
          </cell>
        </row>
        <row r="1478">
          <cell r="A1478" t="str">
            <v>LAM4062</v>
          </cell>
          <cell r="B1478" t="str">
            <v>Licencia ambiental</v>
          </cell>
          <cell r="C1478" t="str">
            <v>Proyecto Termoeléctrico TERMOSINIFANÁ, localizado en jurisdicción de los municipios de Amagá, Angelópolis, Fredonia, Titiribí y Venecia, en el departamento de Antioquia.</v>
          </cell>
          <cell r="D1478" t="str">
            <v xml:space="preserve">CARBOELECTRICA DE SINIFANÁ S.A E.S.P. </v>
          </cell>
          <cell r="E1478" t="str">
            <v>Energia</v>
          </cell>
          <cell r="F1478" t="str">
            <v>---</v>
          </cell>
          <cell r="G1478" t="str">
            <v>---</v>
          </cell>
          <cell r="H1478" t="str">
            <v>---</v>
          </cell>
          <cell r="I1478" t="str">
            <v>---</v>
          </cell>
          <cell r="J1478" t="str">
            <v>---</v>
          </cell>
          <cell r="O1478" t="str">
            <v>---</v>
          </cell>
          <cell r="P1478" t="str">
            <v>N/A</v>
          </cell>
          <cell r="Q1478" t="str">
            <v>---</v>
          </cell>
          <cell r="S1478" t="str">
            <v>---</v>
          </cell>
          <cell r="T1478" t="str">
            <v>---</v>
          </cell>
          <cell r="U1478" t="str">
            <v>---</v>
          </cell>
          <cell r="V1478" t="str">
            <v>ARCHIVADO</v>
          </cell>
          <cell r="W1478" t="str">
            <v>CAR Y CORTOLIMA</v>
          </cell>
          <cell r="X1478" t="str">
            <v>Resolución niega LA</v>
          </cell>
          <cell r="Y1478" t="str">
            <v>1010</v>
          </cell>
          <cell r="Z1478">
            <v>41551.429166666661</v>
          </cell>
          <cell r="AA1478" t="str">
            <v>ANTIOQUIA</v>
          </cell>
          <cell r="AB1478" t="str">
            <v>FREDONIA</v>
          </cell>
          <cell r="AD1478" t="str">
            <v>---</v>
          </cell>
          <cell r="AE1478" t="str">
            <v>---</v>
          </cell>
          <cell r="AF1478" t="str">
            <v>---</v>
          </cell>
          <cell r="AG1478" t="str">
            <v>---</v>
          </cell>
          <cell r="AH1478" t="str">
            <v>---</v>
          </cell>
          <cell r="AI1478" t="str">
            <v>---</v>
          </cell>
          <cell r="AJ1478" t="str">
            <v>---</v>
          </cell>
          <cell r="AK1478" t="str">
            <v>---</v>
          </cell>
          <cell r="AL1478">
            <v>0</v>
          </cell>
          <cell r="AM1478" t="str">
            <v>Si</v>
          </cell>
          <cell r="AN1478">
            <v>0</v>
          </cell>
          <cell r="AO1478">
            <v>0</v>
          </cell>
          <cell r="AP1478">
            <v>0</v>
          </cell>
          <cell r="AQ1478">
            <v>0</v>
          </cell>
          <cell r="AR1478">
            <v>0</v>
          </cell>
          <cell r="AS1478">
            <v>0</v>
          </cell>
          <cell r="AT1478">
            <v>0</v>
          </cell>
          <cell r="AU1478">
            <v>0</v>
          </cell>
          <cell r="AV1478">
            <v>0</v>
          </cell>
          <cell r="AW1478">
            <v>0</v>
          </cell>
          <cell r="AX1478">
            <v>0</v>
          </cell>
          <cell r="AY1478">
            <v>0</v>
          </cell>
          <cell r="AZ1478">
            <v>0</v>
          </cell>
          <cell r="BA1478">
            <v>0</v>
          </cell>
          <cell r="BB1478" t="str">
            <v>---</v>
          </cell>
          <cell r="BJ1478" t="str">
            <v>---</v>
          </cell>
          <cell r="BK1478" t="str">
            <v>---</v>
          </cell>
          <cell r="BL1478" t="str">
            <v>---</v>
          </cell>
          <cell r="BN1478" t="str">
            <v>---</v>
          </cell>
          <cell r="BO1478" t="str">
            <v>---</v>
          </cell>
          <cell r="BP1478" t="str">
            <v>---</v>
          </cell>
          <cell r="BQ1478">
            <v>8</v>
          </cell>
          <cell r="BR1478">
            <v>5</v>
          </cell>
          <cell r="BS1478">
            <v>1</v>
          </cell>
          <cell r="BT1478" t="str">
            <v>---</v>
          </cell>
          <cell r="BU1478" t="str">
            <v>---</v>
          </cell>
          <cell r="BV1478" t="str">
            <v>---</v>
          </cell>
          <cell r="BW1478" t="str">
            <v>---</v>
          </cell>
        </row>
        <row r="1479">
          <cell r="A1479" t="str">
            <v>LAM4627</v>
          </cell>
          <cell r="B1479" t="str">
            <v>Licencia ambiental</v>
          </cell>
          <cell r="C1479" t="str">
            <v xml:space="preserve">Proyecto Hidroeléctrico Porvenir I </v>
          </cell>
          <cell r="D1479" t="str">
            <v xml:space="preserve">INTEGRAL S.A. </v>
          </cell>
          <cell r="E1479" t="str">
            <v>Energia</v>
          </cell>
          <cell r="F1479" t="str">
            <v>---</v>
          </cell>
          <cell r="G1479" t="str">
            <v>---</v>
          </cell>
          <cell r="H1479" t="str">
            <v>---</v>
          </cell>
          <cell r="I1479" t="str">
            <v>---</v>
          </cell>
          <cell r="J1479" t="str">
            <v>---</v>
          </cell>
          <cell r="O1479" t="str">
            <v>---</v>
          </cell>
          <cell r="P1479" t="str">
            <v>N/A</v>
          </cell>
          <cell r="Q1479" t="str">
            <v>---</v>
          </cell>
          <cell r="S1479" t="str">
            <v>---</v>
          </cell>
          <cell r="T1479" t="str">
            <v>---</v>
          </cell>
          <cell r="U1479" t="str">
            <v>---</v>
          </cell>
          <cell r="V1479" t="str">
            <v>ARCHIVADO</v>
          </cell>
          <cell r="W1479" t="str">
            <v>CAR Y CORTOLIMA</v>
          </cell>
          <cell r="X1479" t="str">
            <v>Resolución niega LA</v>
          </cell>
          <cell r="Y1479" t="str">
            <v>927</v>
          </cell>
          <cell r="Z1479">
            <v>41221.6506127662</v>
          </cell>
          <cell r="AA1479" t="str">
            <v>ANTIOQUIA</v>
          </cell>
          <cell r="AB1479" t="str">
            <v>COCORNA</v>
          </cell>
          <cell r="AD1479" t="str">
            <v>---</v>
          </cell>
          <cell r="AE1479" t="str">
            <v>---</v>
          </cell>
          <cell r="AF1479" t="str">
            <v>---</v>
          </cell>
          <cell r="AG1479" t="str">
            <v>---</v>
          </cell>
          <cell r="AH1479" t="str">
            <v>---</v>
          </cell>
          <cell r="AI1479" t="str">
            <v>---</v>
          </cell>
          <cell r="AJ1479" t="str">
            <v>---</v>
          </cell>
          <cell r="AK1479" t="str">
            <v>---</v>
          </cell>
          <cell r="AL1479">
            <v>0</v>
          </cell>
          <cell r="AM1479" t="str">
            <v>Si</v>
          </cell>
          <cell r="AN1479">
            <v>0</v>
          </cell>
          <cell r="AO1479">
            <v>0</v>
          </cell>
          <cell r="AP1479">
            <v>0</v>
          </cell>
          <cell r="AQ1479">
            <v>0</v>
          </cell>
          <cell r="AR1479">
            <v>0</v>
          </cell>
          <cell r="AS1479">
            <v>0</v>
          </cell>
          <cell r="AT1479">
            <v>0</v>
          </cell>
          <cell r="AU1479">
            <v>0</v>
          </cell>
          <cell r="AV1479">
            <v>0</v>
          </cell>
          <cell r="AW1479">
            <v>0</v>
          </cell>
          <cell r="AX1479">
            <v>0</v>
          </cell>
          <cell r="AY1479">
            <v>0</v>
          </cell>
          <cell r="AZ1479">
            <v>0</v>
          </cell>
          <cell r="BA1479">
            <v>0</v>
          </cell>
          <cell r="BB1479" t="str">
            <v>---</v>
          </cell>
          <cell r="BJ1479" t="str">
            <v>---</v>
          </cell>
          <cell r="BK1479" t="str">
            <v>---</v>
          </cell>
          <cell r="BL1479" t="str">
            <v>---</v>
          </cell>
          <cell r="BN1479" t="str">
            <v>---</v>
          </cell>
          <cell r="BO1479" t="str">
            <v>---</v>
          </cell>
          <cell r="BP1479" t="str">
            <v>---</v>
          </cell>
          <cell r="BQ1479">
            <v>3</v>
          </cell>
          <cell r="BR1479">
            <v>0</v>
          </cell>
          <cell r="BS1479">
            <v>0</v>
          </cell>
          <cell r="BT1479" t="str">
            <v>---</v>
          </cell>
          <cell r="BU1479" t="str">
            <v>---</v>
          </cell>
          <cell r="BV1479" t="str">
            <v>---</v>
          </cell>
          <cell r="BW1479" t="str">
            <v>---</v>
          </cell>
        </row>
        <row r="1480">
          <cell r="A1480" t="str">
            <v>LAM4850</v>
          </cell>
          <cell r="B1480" t="str">
            <v>Licencia ambiental</v>
          </cell>
          <cell r="C1480" t="str">
            <v>Hidroeléctrica El Porvenir” con aprovechamiento de las aguas del Río Nechí , a localizarse en jurisdicción de los municipios  de Anorí, Valdivia y Taraza en el departamento de Antioquia.</v>
          </cell>
          <cell r="D1480" t="str">
            <v xml:space="preserve">ACCION SOCIEDAD FIDUCIARIA S.A </v>
          </cell>
          <cell r="E1480" t="str">
            <v>Energia</v>
          </cell>
          <cell r="F1480" t="str">
            <v>---</v>
          </cell>
          <cell r="G1480" t="str">
            <v>---</v>
          </cell>
          <cell r="H1480" t="str">
            <v>---</v>
          </cell>
          <cell r="I1480" t="str">
            <v>---</v>
          </cell>
          <cell r="J1480" t="str">
            <v>---</v>
          </cell>
          <cell r="O1480" t="str">
            <v>---</v>
          </cell>
          <cell r="P1480" t="str">
            <v>N/A</v>
          </cell>
          <cell r="Q1480" t="str">
            <v>---</v>
          </cell>
          <cell r="S1480" t="str">
            <v>---</v>
          </cell>
          <cell r="T1480" t="str">
            <v>---</v>
          </cell>
          <cell r="U1480" t="str">
            <v>---</v>
          </cell>
          <cell r="V1480" t="str">
            <v>ARCHIVADO</v>
          </cell>
          <cell r="W1480" t="str">
            <v>CAR Y CORTOLIMA</v>
          </cell>
          <cell r="X1480" t="str">
            <v>Auto acepta desistimiento</v>
          </cell>
          <cell r="Y1480">
            <v>6158</v>
          </cell>
          <cell r="Z1480">
            <v>42362</v>
          </cell>
          <cell r="AA1480" t="str">
            <v>ANTIOQUIA</v>
          </cell>
          <cell r="AB1480" t="str">
            <v>TARAZA</v>
          </cell>
          <cell r="AD1480" t="str">
            <v>---</v>
          </cell>
          <cell r="AE1480" t="str">
            <v>---</v>
          </cell>
          <cell r="AF1480" t="str">
            <v>---</v>
          </cell>
          <cell r="AG1480" t="str">
            <v>---</v>
          </cell>
          <cell r="AH1480" t="str">
            <v>---</v>
          </cell>
          <cell r="AI1480" t="str">
            <v>---</v>
          </cell>
          <cell r="AJ1480" t="str">
            <v>---</v>
          </cell>
          <cell r="AK1480" t="str">
            <v>---</v>
          </cell>
          <cell r="AL1480">
            <v>0</v>
          </cell>
          <cell r="AM1480" t="str">
            <v>Si</v>
          </cell>
          <cell r="AN1480">
            <v>0</v>
          </cell>
          <cell r="AO1480">
            <v>0</v>
          </cell>
          <cell r="AP1480">
            <v>0</v>
          </cell>
          <cell r="AQ1480">
            <v>0</v>
          </cell>
          <cell r="AR1480">
            <v>0</v>
          </cell>
          <cell r="AS1480">
            <v>0</v>
          </cell>
          <cell r="AT1480">
            <v>0</v>
          </cell>
          <cell r="AU1480">
            <v>0</v>
          </cell>
          <cell r="AV1480">
            <v>0</v>
          </cell>
          <cell r="AW1480">
            <v>0</v>
          </cell>
          <cell r="AX1480">
            <v>0</v>
          </cell>
          <cell r="AY1480">
            <v>0</v>
          </cell>
          <cell r="AZ1480">
            <v>0</v>
          </cell>
          <cell r="BA1480">
            <v>0</v>
          </cell>
          <cell r="BB1480" t="str">
            <v>---</v>
          </cell>
          <cell r="BJ1480" t="str">
            <v>---</v>
          </cell>
          <cell r="BK1480" t="str">
            <v>---</v>
          </cell>
          <cell r="BL1480" t="str">
            <v>---</v>
          </cell>
          <cell r="BN1480" t="str">
            <v>---</v>
          </cell>
          <cell r="BO1480" t="str">
            <v>---</v>
          </cell>
          <cell r="BP1480" t="str">
            <v>---</v>
          </cell>
          <cell r="BQ1480">
            <v>3</v>
          </cell>
          <cell r="BR1480">
            <v>0</v>
          </cell>
          <cell r="BS1480">
            <v>0</v>
          </cell>
          <cell r="BT1480" t="str">
            <v>---</v>
          </cell>
          <cell r="BU1480" t="str">
            <v>---</v>
          </cell>
          <cell r="BV1480" t="str">
            <v>---</v>
          </cell>
          <cell r="BW1480" t="str">
            <v>---</v>
          </cell>
        </row>
        <row r="1481">
          <cell r="A1481" t="str">
            <v>LAM5678</v>
          </cell>
          <cell r="B1481" t="str">
            <v>Licencia ambiental</v>
          </cell>
          <cell r="C1481" t="str">
            <v>Proyecto Hidroeléctrico Piedra del Sol.</v>
          </cell>
          <cell r="D1481" t="str">
            <v xml:space="preserve">ISAGEN S.A. E.S.P. </v>
          </cell>
          <cell r="E1481" t="str">
            <v>Energia</v>
          </cell>
          <cell r="F1481" t="str">
            <v>---</v>
          </cell>
          <cell r="G1481" t="str">
            <v>---</v>
          </cell>
          <cell r="H1481" t="str">
            <v>---</v>
          </cell>
          <cell r="I1481" t="str">
            <v>---</v>
          </cell>
          <cell r="J1481" t="str">
            <v>---</v>
          </cell>
          <cell r="O1481" t="str">
            <v>---</v>
          </cell>
          <cell r="P1481" t="str">
            <v>N/A</v>
          </cell>
          <cell r="Q1481" t="str">
            <v>---</v>
          </cell>
          <cell r="S1481" t="str">
            <v>---</v>
          </cell>
          <cell r="T1481" t="str">
            <v>---</v>
          </cell>
          <cell r="U1481" t="str">
            <v>---</v>
          </cell>
          <cell r="V1481" t="str">
            <v>ARCHIVADO</v>
          </cell>
          <cell r="W1481" t="str">
            <v>CAR Y CORTOLIMA</v>
          </cell>
          <cell r="X1481" t="str">
            <v>Resolución niega LA</v>
          </cell>
          <cell r="Y1481" t="str">
            <v>1122</v>
          </cell>
          <cell r="Z1481">
            <v>42642</v>
          </cell>
          <cell r="AA1481" t="str">
            <v>SANTANDER</v>
          </cell>
          <cell r="AB1481" t="str">
            <v>CABRERA - PINCHOTE - SAN GIL - SOCORRO</v>
          </cell>
          <cell r="AD1481" t="str">
            <v>---</v>
          </cell>
          <cell r="AE1481" t="str">
            <v>---</v>
          </cell>
          <cell r="AF1481" t="str">
            <v>---</v>
          </cell>
          <cell r="AG1481" t="str">
            <v>---</v>
          </cell>
          <cell r="AH1481" t="str">
            <v>---</v>
          </cell>
          <cell r="AI1481" t="str">
            <v>---</v>
          </cell>
          <cell r="AJ1481" t="str">
            <v>---</v>
          </cell>
          <cell r="AK1481" t="str">
            <v>---</v>
          </cell>
          <cell r="AL1481">
            <v>0</v>
          </cell>
          <cell r="AM1481" t="str">
            <v>Si</v>
          </cell>
          <cell r="AN1481">
            <v>0</v>
          </cell>
          <cell r="AO1481">
            <v>0</v>
          </cell>
          <cell r="AP1481">
            <v>0</v>
          </cell>
          <cell r="AQ1481">
            <v>0</v>
          </cell>
          <cell r="AR1481">
            <v>0</v>
          </cell>
          <cell r="AS1481">
            <v>0</v>
          </cell>
          <cell r="AT1481">
            <v>0</v>
          </cell>
          <cell r="AU1481">
            <v>0</v>
          </cell>
          <cell r="AV1481">
            <v>0</v>
          </cell>
          <cell r="AW1481">
            <v>0</v>
          </cell>
          <cell r="AX1481">
            <v>0</v>
          </cell>
          <cell r="AY1481">
            <v>0</v>
          </cell>
          <cell r="AZ1481">
            <v>0</v>
          </cell>
          <cell r="BA1481">
            <v>0</v>
          </cell>
          <cell r="BB1481" t="str">
            <v>---</v>
          </cell>
          <cell r="BJ1481" t="str">
            <v>---</v>
          </cell>
          <cell r="BK1481" t="str">
            <v>---</v>
          </cell>
          <cell r="BL1481" t="str">
            <v>---</v>
          </cell>
          <cell r="BN1481" t="str">
            <v>---</v>
          </cell>
          <cell r="BO1481" t="str">
            <v>---</v>
          </cell>
          <cell r="BP1481" t="str">
            <v>---</v>
          </cell>
          <cell r="BQ1481">
            <v>29</v>
          </cell>
          <cell r="BR1481">
            <v>16</v>
          </cell>
          <cell r="BS1481">
            <v>0</v>
          </cell>
          <cell r="BT1481" t="str">
            <v>---</v>
          </cell>
          <cell r="BU1481" t="str">
            <v>---</v>
          </cell>
          <cell r="BV1481" t="str">
            <v>---</v>
          </cell>
          <cell r="BW1481" t="str">
            <v>---</v>
          </cell>
        </row>
        <row r="1482">
          <cell r="A1482" t="str">
            <v>LAV0095-00-2014</v>
          </cell>
          <cell r="B1482" t="str">
            <v>Licencia ambiental</v>
          </cell>
          <cell r="C1482" t="str">
            <v>PROYECTO HIDROELÉCTRICO CAÑAFISTO</v>
          </cell>
          <cell r="D1482" t="str">
            <v xml:space="preserve">ISAGEN S.A. E.S.P. </v>
          </cell>
          <cell r="E1482" t="str">
            <v>Energia</v>
          </cell>
          <cell r="F1482" t="str">
            <v>---</v>
          </cell>
          <cell r="G1482" t="str">
            <v>---</v>
          </cell>
          <cell r="H1482" t="str">
            <v>---</v>
          </cell>
          <cell r="I1482" t="str">
            <v>---</v>
          </cell>
          <cell r="J1482" t="str">
            <v>---</v>
          </cell>
          <cell r="O1482" t="str">
            <v>---</v>
          </cell>
          <cell r="P1482" t="str">
            <v>N/A</v>
          </cell>
          <cell r="Q1482" t="str">
            <v>---</v>
          </cell>
          <cell r="S1482" t="str">
            <v>---</v>
          </cell>
          <cell r="T1482" t="str">
            <v>---</v>
          </cell>
          <cell r="U1482" t="str">
            <v>---</v>
          </cell>
          <cell r="V1482" t="str">
            <v>ARCHIVADO</v>
          </cell>
          <cell r="W1482" t="str">
            <v>CAR Y CORTOLIMA</v>
          </cell>
          <cell r="X1482" t="str">
            <v>Resolución que Niega Licencia</v>
          </cell>
          <cell r="Y1482" t="str">
            <v>1291</v>
          </cell>
          <cell r="Z1482">
            <v>42290</v>
          </cell>
          <cell r="AA1482" t="str">
            <v>ANTIOQUIA</v>
          </cell>
          <cell r="AB1482" t="str">
            <v>SANTA FE</v>
          </cell>
          <cell r="AD1482" t="str">
            <v>---</v>
          </cell>
          <cell r="AE1482" t="str">
            <v>---</v>
          </cell>
          <cell r="AF1482" t="str">
            <v>---</v>
          </cell>
          <cell r="AG1482" t="str">
            <v>---</v>
          </cell>
          <cell r="AH1482" t="str">
            <v>---</v>
          </cell>
          <cell r="AI1482" t="str">
            <v>---</v>
          </cell>
          <cell r="AJ1482" t="str">
            <v>---</v>
          </cell>
          <cell r="AK1482" t="str">
            <v>---</v>
          </cell>
          <cell r="AL1482">
            <v>0</v>
          </cell>
          <cell r="AM1482" t="str">
            <v>Si</v>
          </cell>
          <cell r="AN1482">
            <v>0</v>
          </cell>
          <cell r="AO1482">
            <v>0</v>
          </cell>
          <cell r="AP1482">
            <v>0</v>
          </cell>
          <cell r="AQ1482">
            <v>0</v>
          </cell>
          <cell r="AR1482">
            <v>0</v>
          </cell>
          <cell r="AS1482">
            <v>0</v>
          </cell>
          <cell r="AT1482">
            <v>0</v>
          </cell>
          <cell r="AU1482">
            <v>0</v>
          </cell>
          <cell r="AV1482">
            <v>0</v>
          </cell>
          <cell r="AW1482">
            <v>0</v>
          </cell>
          <cell r="AX1482">
            <v>0</v>
          </cell>
          <cell r="AY1482">
            <v>0</v>
          </cell>
          <cell r="AZ1482">
            <v>0</v>
          </cell>
          <cell r="BA1482">
            <v>0</v>
          </cell>
          <cell r="BB1482" t="str">
            <v>---</v>
          </cell>
          <cell r="BJ1482" t="str">
            <v>---</v>
          </cell>
          <cell r="BK1482" t="str">
            <v>---</v>
          </cell>
          <cell r="BL1482" t="str">
            <v>---</v>
          </cell>
          <cell r="BN1482" t="str">
            <v>---</v>
          </cell>
          <cell r="BO1482" t="str">
            <v>---</v>
          </cell>
          <cell r="BP1482" t="str">
            <v>---</v>
          </cell>
          <cell r="BQ1482">
            <v>12</v>
          </cell>
          <cell r="BR1482">
            <v>3</v>
          </cell>
          <cell r="BS1482">
            <v>0</v>
          </cell>
          <cell r="BT1482" t="str">
            <v>---</v>
          </cell>
          <cell r="BU1482" t="str">
            <v>---</v>
          </cell>
          <cell r="BV1482" t="str">
            <v>---</v>
          </cell>
          <cell r="BW1482" t="str">
            <v>---</v>
          </cell>
        </row>
        <row r="1483">
          <cell r="A1483" t="str">
            <v>LAM1426</v>
          </cell>
          <cell r="B1483" t="str">
            <v>Licencia ambiental</v>
          </cell>
          <cell r="C1483" t="str">
            <v>LÍNEA  INTERCONEXIÓN CON ECUADOR, 138 KV. .</v>
          </cell>
          <cell r="D1483" t="str">
            <v xml:space="preserve">INTERCONEXIÓN ELÉCTRICA S.A. E.S.P. - ISA </v>
          </cell>
          <cell r="E1483" t="str">
            <v>Energia</v>
          </cell>
          <cell r="F1483" t="str">
            <v>---</v>
          </cell>
          <cell r="G1483" t="str">
            <v>---</v>
          </cell>
          <cell r="H1483" t="str">
            <v>---</v>
          </cell>
          <cell r="I1483" t="str">
            <v>---</v>
          </cell>
          <cell r="J1483" t="str">
            <v>---</v>
          </cell>
          <cell r="O1483" t="str">
            <v>---</v>
          </cell>
          <cell r="P1483" t="str">
            <v>N/A</v>
          </cell>
          <cell r="Q1483" t="str">
            <v>---</v>
          </cell>
          <cell r="S1483" t="str">
            <v>---</v>
          </cell>
          <cell r="T1483" t="str">
            <v>---</v>
          </cell>
          <cell r="U1483" t="str">
            <v>---</v>
          </cell>
          <cell r="V1483" t="str">
            <v>REMITIDO</v>
          </cell>
          <cell r="W1483" t="str">
            <v>CAR Y CORTOLIMA</v>
          </cell>
          <cell r="X1483" t="str">
            <v>Auto remite expediente</v>
          </cell>
          <cell r="Y1483">
            <v>2176</v>
          </cell>
          <cell r="Z1483">
            <v>39640</v>
          </cell>
          <cell r="AA1483" t="str">
            <v>NARINO</v>
          </cell>
          <cell r="AB1483" t="str">
            <v>IPIALES</v>
          </cell>
          <cell r="AD1483" t="str">
            <v>---</v>
          </cell>
          <cell r="AE1483" t="str">
            <v>---</v>
          </cell>
          <cell r="AF1483" t="str">
            <v>---</v>
          </cell>
          <cell r="AG1483" t="str">
            <v>---</v>
          </cell>
          <cell r="AH1483" t="str">
            <v>---</v>
          </cell>
          <cell r="AI1483" t="str">
            <v>---</v>
          </cell>
          <cell r="AJ1483" t="str">
            <v>---</v>
          </cell>
          <cell r="AK1483" t="str">
            <v>---</v>
          </cell>
          <cell r="AL1483">
            <v>0</v>
          </cell>
          <cell r="AM1483" t="str">
            <v>Si</v>
          </cell>
          <cell r="AN1483">
            <v>0</v>
          </cell>
          <cell r="AO1483">
            <v>0</v>
          </cell>
          <cell r="AP1483">
            <v>0</v>
          </cell>
          <cell r="AQ1483">
            <v>0</v>
          </cell>
          <cell r="AR1483">
            <v>0</v>
          </cell>
          <cell r="AS1483">
            <v>0</v>
          </cell>
          <cell r="AT1483">
            <v>0</v>
          </cell>
          <cell r="AU1483">
            <v>0</v>
          </cell>
          <cell r="AV1483">
            <v>0</v>
          </cell>
          <cell r="AW1483">
            <v>0</v>
          </cell>
          <cell r="AX1483">
            <v>0</v>
          </cell>
          <cell r="AY1483">
            <v>0</v>
          </cell>
          <cell r="AZ1483">
            <v>0</v>
          </cell>
          <cell r="BA1483">
            <v>0</v>
          </cell>
          <cell r="BB1483" t="str">
            <v>---</v>
          </cell>
          <cell r="BJ1483" t="str">
            <v>---</v>
          </cell>
          <cell r="BK1483" t="str">
            <v>---</v>
          </cell>
          <cell r="BL1483" t="str">
            <v>---</v>
          </cell>
          <cell r="BN1483" t="str">
            <v>---</v>
          </cell>
          <cell r="BO1483" t="str">
            <v>---</v>
          </cell>
          <cell r="BP1483" t="str">
            <v>---</v>
          </cell>
          <cell r="BQ1483" t="str">
            <v>---</v>
          </cell>
          <cell r="BR1483" t="str">
            <v>---</v>
          </cell>
          <cell r="BS1483" t="str">
            <v>---</v>
          </cell>
          <cell r="BT1483" t="str">
            <v>---</v>
          </cell>
          <cell r="BU1483" t="str">
            <v>---</v>
          </cell>
          <cell r="BV1483" t="str">
            <v>---</v>
          </cell>
          <cell r="BW1483" t="str">
            <v>---</v>
          </cell>
        </row>
        <row r="1484">
          <cell r="A1484" t="str">
            <v>LAM2173</v>
          </cell>
          <cell r="B1484" t="str">
            <v>Licencia ambiental</v>
          </cell>
          <cell r="C1484" t="str">
            <v>CONSTRUCCION Y OPERACION DEL GASODUCTO CENTRO DE OPERACIONES DE GAS DE BARRANCABERMEJA "TERMOBARRANCA"</v>
          </cell>
          <cell r="D1484" t="str">
            <v xml:space="preserve">ELECTRIFICADORA DE SANTANDER S.A E.S.P. </v>
          </cell>
          <cell r="E1484" t="str">
            <v>Energia</v>
          </cell>
          <cell r="F1484" t="str">
            <v>---</v>
          </cell>
          <cell r="G1484" t="str">
            <v>---</v>
          </cell>
          <cell r="H1484" t="str">
            <v>---</v>
          </cell>
          <cell r="I1484" t="str">
            <v>---</v>
          </cell>
          <cell r="J1484" t="str">
            <v>---</v>
          </cell>
          <cell r="O1484" t="str">
            <v>---</v>
          </cell>
          <cell r="P1484" t="str">
            <v>N/A</v>
          </cell>
          <cell r="Q1484" t="str">
            <v>---</v>
          </cell>
          <cell r="S1484" t="str">
            <v>---</v>
          </cell>
          <cell r="T1484" t="str">
            <v>---</v>
          </cell>
          <cell r="U1484" t="str">
            <v>---</v>
          </cell>
          <cell r="V1484" t="str">
            <v>REMITIDO</v>
          </cell>
          <cell r="W1484" t="str">
            <v>CAR Y CORTOLIMA</v>
          </cell>
          <cell r="X1484" t="str">
            <v>Auto remite expediente</v>
          </cell>
          <cell r="Y1484">
            <v>2402</v>
          </cell>
          <cell r="Z1484">
            <v>39021</v>
          </cell>
          <cell r="AA1484" t="str">
            <v>SANTANDER</v>
          </cell>
          <cell r="AB1484" t="str">
            <v>BARRANCABERMEJA</v>
          </cell>
          <cell r="AD1484" t="str">
            <v>---</v>
          </cell>
          <cell r="AE1484" t="str">
            <v>---</v>
          </cell>
          <cell r="AF1484" t="str">
            <v>---</v>
          </cell>
          <cell r="AG1484" t="str">
            <v>---</v>
          </cell>
          <cell r="AH1484" t="str">
            <v>---</v>
          </cell>
          <cell r="AI1484" t="str">
            <v>---</v>
          </cell>
          <cell r="AJ1484" t="str">
            <v>---</v>
          </cell>
          <cell r="AK1484" t="str">
            <v>---</v>
          </cell>
          <cell r="AL1484">
            <v>0</v>
          </cell>
          <cell r="AM1484" t="str">
            <v>Si</v>
          </cell>
          <cell r="AN1484">
            <v>0</v>
          </cell>
          <cell r="AO1484">
            <v>0</v>
          </cell>
          <cell r="AP1484">
            <v>0</v>
          </cell>
          <cell r="AQ1484">
            <v>0</v>
          </cell>
          <cell r="AR1484">
            <v>0</v>
          </cell>
          <cell r="AS1484">
            <v>0</v>
          </cell>
          <cell r="AT1484">
            <v>0</v>
          </cell>
          <cell r="AU1484">
            <v>0</v>
          </cell>
          <cell r="AV1484">
            <v>0</v>
          </cell>
          <cell r="AW1484">
            <v>0</v>
          </cell>
          <cell r="AX1484">
            <v>0</v>
          </cell>
          <cell r="AY1484">
            <v>0</v>
          </cell>
          <cell r="AZ1484">
            <v>0</v>
          </cell>
          <cell r="BA1484">
            <v>0</v>
          </cell>
          <cell r="BB1484" t="str">
            <v>---</v>
          </cell>
          <cell r="BJ1484" t="str">
            <v>---</v>
          </cell>
          <cell r="BK1484" t="str">
            <v>---</v>
          </cell>
          <cell r="BL1484" t="str">
            <v>---</v>
          </cell>
          <cell r="BN1484" t="str">
            <v>---</v>
          </cell>
          <cell r="BO1484" t="str">
            <v>---</v>
          </cell>
          <cell r="BP1484" t="str">
            <v>---</v>
          </cell>
          <cell r="BQ1484">
            <v>1</v>
          </cell>
          <cell r="BR1484">
            <v>0</v>
          </cell>
          <cell r="BS1484">
            <v>0</v>
          </cell>
          <cell r="BT1484" t="str">
            <v>---</v>
          </cell>
          <cell r="BU1484" t="str">
            <v>---</v>
          </cell>
          <cell r="BV1484" t="str">
            <v>---</v>
          </cell>
          <cell r="BW1484" t="str">
            <v>---</v>
          </cell>
        </row>
        <row r="1485">
          <cell r="A1485" t="str">
            <v>LAM2224</v>
          </cell>
          <cell r="B1485" t="str">
            <v>Licencia ambiental</v>
          </cell>
          <cell r="C1485" t="str">
            <v xml:space="preserve">LINEAS DE DISTRIBUCION SAN MARCOS - GUACHAL Y SAN MARCOS - CODAZZI 	
</v>
          </cell>
          <cell r="D1485" t="str">
            <v xml:space="preserve">	EMPRESA DE ENERGIA DEL PACIFICO S.A. E.S.P </v>
          </cell>
          <cell r="E1485" t="str">
            <v>Energia</v>
          </cell>
          <cell r="F1485" t="str">
            <v>---</v>
          </cell>
          <cell r="G1485" t="str">
            <v>---</v>
          </cell>
          <cell r="H1485" t="str">
            <v>---</v>
          </cell>
          <cell r="I1485" t="str">
            <v>---</v>
          </cell>
          <cell r="J1485" t="str">
            <v>---</v>
          </cell>
          <cell r="O1485" t="str">
            <v>---</v>
          </cell>
          <cell r="P1485" t="str">
            <v>N/A</v>
          </cell>
          <cell r="Q1485" t="str">
            <v>---</v>
          </cell>
          <cell r="S1485" t="str">
            <v>---</v>
          </cell>
          <cell r="T1485" t="str">
            <v>---</v>
          </cell>
          <cell r="U1485" t="str">
            <v>---</v>
          </cell>
          <cell r="V1485" t="str">
            <v>REMITIDO</v>
          </cell>
          <cell r="W1485" t="str">
            <v>CAR Y CORTOLIMA</v>
          </cell>
          <cell r="X1485" t="str">
            <v>Auto remite expediente</v>
          </cell>
          <cell r="Y1485">
            <v>1497</v>
          </cell>
          <cell r="Z1485">
            <v>38939</v>
          </cell>
          <cell r="AA1485" t="str">
            <v>VALLE DEL CAUCA</v>
          </cell>
          <cell r="AB1485" t="str">
            <v>YUMBO</v>
          </cell>
          <cell r="AD1485" t="str">
            <v>---</v>
          </cell>
          <cell r="AE1485" t="str">
            <v>---</v>
          </cell>
          <cell r="AF1485" t="str">
            <v>---</v>
          </cell>
          <cell r="AG1485" t="str">
            <v>---</v>
          </cell>
          <cell r="AH1485" t="str">
            <v>---</v>
          </cell>
          <cell r="AI1485" t="str">
            <v>---</v>
          </cell>
          <cell r="AJ1485" t="str">
            <v>---</v>
          </cell>
          <cell r="AK1485" t="str">
            <v>---</v>
          </cell>
          <cell r="AL1485">
            <v>0</v>
          </cell>
          <cell r="AM1485" t="str">
            <v>Si</v>
          </cell>
          <cell r="AN1485">
            <v>0</v>
          </cell>
          <cell r="AO1485">
            <v>0</v>
          </cell>
          <cell r="AP1485">
            <v>0</v>
          </cell>
          <cell r="AQ1485">
            <v>0</v>
          </cell>
          <cell r="AR1485">
            <v>0</v>
          </cell>
          <cell r="AS1485">
            <v>0</v>
          </cell>
          <cell r="AT1485">
            <v>0</v>
          </cell>
          <cell r="AU1485">
            <v>0</v>
          </cell>
          <cell r="AV1485">
            <v>0</v>
          </cell>
          <cell r="AW1485">
            <v>0</v>
          </cell>
          <cell r="AX1485">
            <v>0</v>
          </cell>
          <cell r="AY1485">
            <v>0</v>
          </cell>
          <cell r="AZ1485">
            <v>0</v>
          </cell>
          <cell r="BA1485">
            <v>0</v>
          </cell>
          <cell r="BB1485" t="str">
            <v>---</v>
          </cell>
          <cell r="BJ1485" t="str">
            <v>---</v>
          </cell>
          <cell r="BK1485" t="str">
            <v>---</v>
          </cell>
          <cell r="BL1485" t="str">
            <v>---</v>
          </cell>
          <cell r="BN1485" t="str">
            <v>---</v>
          </cell>
          <cell r="BO1485" t="str">
            <v>---</v>
          </cell>
          <cell r="BP1485" t="str">
            <v>---</v>
          </cell>
          <cell r="BQ1485" t="str">
            <v>---</v>
          </cell>
          <cell r="BR1485" t="str">
            <v>---</v>
          </cell>
          <cell r="BS1485" t="str">
            <v>---</v>
          </cell>
          <cell r="BT1485" t="str">
            <v>---</v>
          </cell>
          <cell r="BU1485" t="str">
            <v>---</v>
          </cell>
          <cell r="BV1485" t="str">
            <v>---</v>
          </cell>
          <cell r="BW1485" t="str">
            <v>---</v>
          </cell>
        </row>
        <row r="1486">
          <cell r="A1486" t="str">
            <v>LAM2460</v>
          </cell>
          <cell r="B1486" t="str">
            <v>Licencia ambiental</v>
          </cell>
          <cell r="C1486" t="str">
            <v>CONSTRUCCION Y OPERACION DE UNA LINEA DE TRANSMISION A NIVEL LOCAL DE 115 KV -</v>
          </cell>
          <cell r="D1486" t="str">
            <v xml:space="preserve">PAPELES DEL CAUCA S.A. </v>
          </cell>
          <cell r="E1486" t="str">
            <v>Energia</v>
          </cell>
          <cell r="F1486" t="str">
            <v>---</v>
          </cell>
          <cell r="G1486" t="str">
            <v>---</v>
          </cell>
          <cell r="H1486" t="str">
            <v>---</v>
          </cell>
          <cell r="I1486" t="str">
            <v>---</v>
          </cell>
          <cell r="J1486" t="str">
            <v>---</v>
          </cell>
          <cell r="O1486" t="str">
            <v>---</v>
          </cell>
          <cell r="P1486" t="str">
            <v>N/A</v>
          </cell>
          <cell r="Q1486" t="str">
            <v>---</v>
          </cell>
          <cell r="S1486" t="str">
            <v>---</v>
          </cell>
          <cell r="T1486" t="str">
            <v>---</v>
          </cell>
          <cell r="U1486" t="str">
            <v>---</v>
          </cell>
          <cell r="V1486" t="str">
            <v>REMITIDO</v>
          </cell>
          <cell r="W1486" t="str">
            <v>CAR Y CORTOLIMA</v>
          </cell>
          <cell r="X1486" t="str">
            <v>Auto remite expediente</v>
          </cell>
          <cell r="Y1486">
            <v>2382</v>
          </cell>
          <cell r="Z1486">
            <v>39325</v>
          </cell>
          <cell r="AA1486" t="str">
            <v>CAUCA</v>
          </cell>
          <cell r="AB1486" t="str">
            <v>PUERTO TEJADA</v>
          </cell>
          <cell r="AD1486" t="str">
            <v>---</v>
          </cell>
          <cell r="AE1486" t="str">
            <v>---</v>
          </cell>
          <cell r="AF1486" t="str">
            <v>---</v>
          </cell>
          <cell r="AG1486" t="str">
            <v>---</v>
          </cell>
          <cell r="AH1486" t="str">
            <v>---</v>
          </cell>
          <cell r="AI1486" t="str">
            <v>---</v>
          </cell>
          <cell r="AJ1486" t="str">
            <v>---</v>
          </cell>
          <cell r="AK1486" t="str">
            <v>---</v>
          </cell>
          <cell r="AL1486">
            <v>0</v>
          </cell>
          <cell r="AM1486" t="str">
            <v>Si</v>
          </cell>
          <cell r="AN1486">
            <v>0</v>
          </cell>
          <cell r="AO1486">
            <v>0</v>
          </cell>
          <cell r="AP1486">
            <v>0</v>
          </cell>
          <cell r="AQ1486">
            <v>0</v>
          </cell>
          <cell r="AR1486">
            <v>0</v>
          </cell>
          <cell r="AS1486">
            <v>0</v>
          </cell>
          <cell r="AT1486">
            <v>0</v>
          </cell>
          <cell r="AU1486">
            <v>0</v>
          </cell>
          <cell r="AV1486">
            <v>0</v>
          </cell>
          <cell r="AW1486">
            <v>0</v>
          </cell>
          <cell r="AX1486">
            <v>0</v>
          </cell>
          <cell r="AY1486">
            <v>0</v>
          </cell>
          <cell r="AZ1486">
            <v>0</v>
          </cell>
          <cell r="BA1486">
            <v>0</v>
          </cell>
          <cell r="BB1486" t="str">
            <v>---</v>
          </cell>
          <cell r="BJ1486" t="str">
            <v>---</v>
          </cell>
          <cell r="BK1486" t="str">
            <v>---</v>
          </cell>
          <cell r="BL1486" t="str">
            <v>---</v>
          </cell>
          <cell r="BN1486" t="str">
            <v>---</v>
          </cell>
          <cell r="BO1486" t="str">
            <v>---</v>
          </cell>
          <cell r="BP1486" t="str">
            <v>---</v>
          </cell>
          <cell r="BQ1486" t="str">
            <v>---</v>
          </cell>
          <cell r="BR1486" t="str">
            <v>---</v>
          </cell>
          <cell r="BS1486" t="str">
            <v>---</v>
          </cell>
          <cell r="BT1486" t="str">
            <v>---</v>
          </cell>
          <cell r="BU1486" t="str">
            <v>---</v>
          </cell>
          <cell r="BV1486" t="str">
            <v>---</v>
          </cell>
          <cell r="BW1486" t="str">
            <v>---</v>
          </cell>
        </row>
        <row r="1487">
          <cell r="A1487" t="str">
            <v>LAM6280</v>
          </cell>
          <cell r="B1487" t="str">
            <v>Licencia ambiental</v>
          </cell>
          <cell r="C1487" t="str">
            <v>Construcción y operación de la Subestación Eléctrica con un nivel de tensión de 220 kW y su conexión al Sistema Interconectado Naciona</v>
          </cell>
          <cell r="D1487" t="str">
            <v>INTERCONEXIÓN ELÉCTRICA S.A. E.S.P. - ISA</v>
          </cell>
          <cell r="E1487" t="str">
            <v>Energia</v>
          </cell>
          <cell r="F1487" t="str">
            <v>SUBESTACIÓN</v>
          </cell>
          <cell r="G1487" t="str">
            <v>Subestación</v>
          </cell>
          <cell r="H1487" t="str">
            <v>ANLA</v>
          </cell>
          <cell r="J1487" t="str">
            <v>OPERACIÓN</v>
          </cell>
          <cell r="K1487">
            <v>3</v>
          </cell>
          <cell r="L1487">
            <v>2551797</v>
          </cell>
          <cell r="M1487">
            <v>4562410.7498399997</v>
          </cell>
          <cell r="O1487" t="str">
            <v>DOCUMENTAL</v>
          </cell>
          <cell r="P1487" t="str">
            <v>Media</v>
          </cell>
          <cell r="Q1487" t="str">
            <v>---</v>
          </cell>
          <cell r="S1487" t="str">
            <v>---</v>
          </cell>
          <cell r="T1487">
            <v>0</v>
          </cell>
          <cell r="U1487" t="str">
            <v>---</v>
          </cell>
          <cell r="V1487" t="str">
            <v>ACTIVO</v>
          </cell>
          <cell r="W1487" t="str">
            <v>CORPAMAG</v>
          </cell>
          <cell r="X1487" t="str">
            <v>Resolución otorga LA</v>
          </cell>
          <cell r="Y1487">
            <v>772</v>
          </cell>
          <cell r="Z1487">
            <v>39930</v>
          </cell>
          <cell r="AA1487" t="str">
            <v>MAGDALENA</v>
          </cell>
          <cell r="AB1487" t="str">
            <v>SANTA MARTA</v>
          </cell>
          <cell r="AC1487" t="str">
            <v>CARIBE CONTINENTAL E INSULAR</v>
          </cell>
          <cell r="AD1487" t="str">
            <v>ANUAL</v>
          </cell>
          <cell r="AE1487">
            <v>12</v>
          </cell>
          <cell r="AF1487" t="str">
            <v>Operación</v>
          </cell>
          <cell r="AG1487" t="str">
            <v>Operación</v>
          </cell>
          <cell r="AH1487" t="str">
            <v>ANUAL</v>
          </cell>
          <cell r="AI1487">
            <v>43199</v>
          </cell>
          <cell r="AJ1487">
            <v>43199</v>
          </cell>
          <cell r="AK1487" t="str">
            <v>N/A</v>
          </cell>
          <cell r="AL1487">
            <v>3</v>
          </cell>
          <cell r="AM1487" t="str">
            <v>Si</v>
          </cell>
          <cell r="AN1487">
            <v>0</v>
          </cell>
          <cell r="AO1487">
            <v>0</v>
          </cell>
          <cell r="AP1487">
            <v>0</v>
          </cell>
          <cell r="AQ1487">
            <v>0</v>
          </cell>
          <cell r="AR1487">
            <v>0</v>
          </cell>
          <cell r="AS1487">
            <v>0</v>
          </cell>
          <cell r="AT1487">
            <v>0</v>
          </cell>
          <cell r="AU1487">
            <v>0</v>
          </cell>
          <cell r="AV1487">
            <v>0</v>
          </cell>
          <cell r="AW1487">
            <v>1</v>
          </cell>
          <cell r="AX1487">
            <v>0</v>
          </cell>
          <cell r="AY1487">
            <v>0</v>
          </cell>
          <cell r="AZ1487">
            <v>1</v>
          </cell>
          <cell r="BA1487">
            <v>1</v>
          </cell>
          <cell r="BB1487" t="str">
            <v>Seguimiento 2018</v>
          </cell>
          <cell r="BC1487">
            <v>43143</v>
          </cell>
          <cell r="BD1487">
            <v>1306</v>
          </cell>
          <cell r="BE1487">
            <v>43187</v>
          </cell>
          <cell r="BF1487" t="str">
            <v>Auto</v>
          </cell>
          <cell r="BG1487">
            <v>750</v>
          </cell>
          <cell r="BH1487">
            <v>43237</v>
          </cell>
          <cell r="BI1487" t="str">
            <v>Control y Seguimiento</v>
          </cell>
          <cell r="BJ1487" t="str">
            <v>VISITA</v>
          </cell>
          <cell r="BK1487">
            <v>7</v>
          </cell>
          <cell r="BL1487">
            <v>62018000</v>
          </cell>
          <cell r="BM1487">
            <v>10358000</v>
          </cell>
          <cell r="BN1487" t="str">
            <v>---</v>
          </cell>
          <cell r="BO1487" t="str">
            <v>---</v>
          </cell>
          <cell r="BP1487" t="str">
            <v>NO</v>
          </cell>
          <cell r="BQ1487" t="str">
            <v>---</v>
          </cell>
          <cell r="BR1487" t="str">
            <v>---</v>
          </cell>
          <cell r="BS1487" t="str">
            <v>---</v>
          </cell>
          <cell r="BT1487" t="str">
            <v>---</v>
          </cell>
          <cell r="BU1487" t="str">
            <v>---</v>
          </cell>
          <cell r="BV1487" t="str">
            <v>---</v>
          </cell>
          <cell r="BW1487" t="str">
            <v>---</v>
          </cell>
        </row>
        <row r="1488">
          <cell r="A1488" t="str">
            <v>LAM1564</v>
          </cell>
          <cell r="B1488" t="str">
            <v>Plan de Manejo Ambiental</v>
          </cell>
          <cell r="C1488" t="str">
            <v>Subestación Páez se diseño para el desarrollo final de 12 campos de 230 Kv con una configuración de doble barra con transferencia</v>
          </cell>
          <cell r="D1488" t="str">
            <v>INTERCONEXIÓN ELÉCTRICA S.A. E.S.P. - ISA</v>
          </cell>
          <cell r="E1488" t="str">
            <v>Energia</v>
          </cell>
          <cell r="F1488" t="str">
            <v>SUBESTACIÓN</v>
          </cell>
          <cell r="G1488" t="str">
            <v>Subestación</v>
          </cell>
          <cell r="H1488" t="str">
            <v>ANLA</v>
          </cell>
          <cell r="J1488" t="str">
            <v>OPERACIÓN</v>
          </cell>
          <cell r="K1488">
            <v>3</v>
          </cell>
          <cell r="L1488">
            <v>2551797</v>
          </cell>
          <cell r="M1488">
            <v>5699885.0811428577</v>
          </cell>
          <cell r="O1488" t="str">
            <v>DOCUMENTAL</v>
          </cell>
          <cell r="P1488" t="str">
            <v>Media</v>
          </cell>
          <cell r="Q1488" t="str">
            <v>---</v>
          </cell>
          <cell r="S1488" t="str">
            <v>---</v>
          </cell>
          <cell r="T1488">
            <v>0</v>
          </cell>
          <cell r="U1488" t="str">
            <v>---</v>
          </cell>
          <cell r="V1488" t="str">
            <v>ACTIVO</v>
          </cell>
          <cell r="W1488" t="str">
            <v>CRC</v>
          </cell>
          <cell r="X1488" t="str">
            <v>Auto resuelve recurso reposición</v>
          </cell>
          <cell r="Y1488">
            <v>702</v>
          </cell>
          <cell r="Z1488">
            <v>35703</v>
          </cell>
          <cell r="AA1488" t="str">
            <v>CAUCA</v>
          </cell>
          <cell r="AB1488" t="str">
            <v>CALOTO</v>
          </cell>
          <cell r="AC1488" t="str">
            <v>AMAZONIA Y PACIFICO</v>
          </cell>
          <cell r="AD1488" t="str">
            <v>ANUAL</v>
          </cell>
          <cell r="AE1488">
            <v>12</v>
          </cell>
          <cell r="AF1488" t="str">
            <v>Operación</v>
          </cell>
          <cell r="AG1488" t="str">
            <v>Operación</v>
          </cell>
          <cell r="AH1488" t="str">
            <v>ANUAL</v>
          </cell>
          <cell r="AI1488">
            <v>43277</v>
          </cell>
          <cell r="AJ1488">
            <v>43277</v>
          </cell>
          <cell r="AK1488" t="str">
            <v>N/A</v>
          </cell>
          <cell r="AL1488">
            <v>1</v>
          </cell>
          <cell r="AM1488" t="str">
            <v>Si</v>
          </cell>
          <cell r="AN1488">
            <v>0</v>
          </cell>
          <cell r="AO1488">
            <v>1</v>
          </cell>
          <cell r="AP1488">
            <v>1</v>
          </cell>
          <cell r="AQ1488">
            <v>0</v>
          </cell>
          <cell r="AR1488">
            <v>0</v>
          </cell>
          <cell r="AS1488">
            <v>1</v>
          </cell>
          <cell r="AT1488">
            <v>0</v>
          </cell>
          <cell r="AU1488">
            <v>0</v>
          </cell>
          <cell r="AV1488">
            <v>0</v>
          </cell>
          <cell r="AW1488">
            <v>0</v>
          </cell>
          <cell r="AX1488">
            <v>0</v>
          </cell>
          <cell r="AY1488">
            <v>0</v>
          </cell>
          <cell r="AZ1488">
            <v>0</v>
          </cell>
          <cell r="BA1488">
            <v>1</v>
          </cell>
          <cell r="BB1488" t="str">
            <v>Seguimiento 2010</v>
          </cell>
          <cell r="BC1488">
            <v>43325</v>
          </cell>
          <cell r="BD1488">
            <v>5027</v>
          </cell>
          <cell r="BE1488">
            <v>43343</v>
          </cell>
          <cell r="BJ1488" t="str">
            <v>VISITA</v>
          </cell>
          <cell r="BK1488">
            <v>7</v>
          </cell>
          <cell r="BL1488">
            <v>61171000</v>
          </cell>
          <cell r="BM1488">
            <v>10358000</v>
          </cell>
          <cell r="BN1488" t="str">
            <v>---</v>
          </cell>
          <cell r="BO1488" t="str">
            <v>---</v>
          </cell>
          <cell r="BP1488" t="str">
            <v>NO</v>
          </cell>
          <cell r="BQ1488">
            <v>1</v>
          </cell>
          <cell r="BR1488">
            <v>0</v>
          </cell>
          <cell r="BS1488">
            <v>0</v>
          </cell>
          <cell r="BT1488" t="str">
            <v>---</v>
          </cell>
          <cell r="BU1488" t="str">
            <v>---</v>
          </cell>
          <cell r="BV1488" t="str">
            <v>---</v>
          </cell>
          <cell r="BW1488" t="str">
            <v>---</v>
          </cell>
        </row>
        <row r="1489">
          <cell r="A1489" t="str">
            <v>LAM2574</v>
          </cell>
          <cell r="B1489" t="str">
            <v>Plan de Manejo Ambiental</v>
          </cell>
          <cell r="C1489" t="str">
            <v>CENTRAL HIDROELECTRICA JAGUAS - SAN RAFAEL ANTIOQUIA</v>
          </cell>
          <cell r="D1489" t="str">
            <v xml:space="preserve">ISAGEN S.A. E.S.P. </v>
          </cell>
          <cell r="E1489" t="str">
            <v>Energia</v>
          </cell>
          <cell r="F1489" t="str">
            <v>HIDROELÉCTRICA</v>
          </cell>
          <cell r="G1489" t="str">
            <v>Hidroeléctrica</v>
          </cell>
          <cell r="H1489" t="str">
            <v>ANLA</v>
          </cell>
          <cell r="J1489" t="str">
            <v>OPERACIÓN</v>
          </cell>
          <cell r="K1489">
            <v>5</v>
          </cell>
          <cell r="L1489">
            <v>4252995</v>
          </cell>
          <cell r="M1489">
            <v>5358000</v>
          </cell>
          <cell r="O1489" t="str">
            <v>CON VISITA</v>
          </cell>
          <cell r="P1489" t="str">
            <v>Alta</v>
          </cell>
          <cell r="Q1489" t="str">
            <v>---</v>
          </cell>
          <cell r="S1489" t="str">
            <v>---</v>
          </cell>
          <cell r="T1489">
            <v>2</v>
          </cell>
          <cell r="U1489" t="str">
            <v>---</v>
          </cell>
          <cell r="V1489" t="str">
            <v>ACTIVO</v>
          </cell>
          <cell r="W1489" t="str">
            <v>CORNARE</v>
          </cell>
          <cell r="X1489" t="str">
            <v>Auto por el cual se efectúa seguimiento y control ambiental</v>
          </cell>
          <cell r="Y1489">
            <v>785</v>
          </cell>
          <cell r="Z1489">
            <v>37180</v>
          </cell>
          <cell r="AA1489" t="str">
            <v>ANTIOQUIA</v>
          </cell>
          <cell r="AB1489" t="str">
            <v>SAN RAFAEL</v>
          </cell>
          <cell r="AC1489" t="str">
            <v>CENTRO NORTE</v>
          </cell>
          <cell r="AD1489" t="str">
            <v>ANUAL</v>
          </cell>
          <cell r="AE1489">
            <v>12</v>
          </cell>
          <cell r="AF1489" t="str">
            <v>Operación</v>
          </cell>
          <cell r="AG1489" t="str">
            <v>Operación</v>
          </cell>
          <cell r="AH1489" t="str">
            <v>ANUAL</v>
          </cell>
          <cell r="AI1489">
            <v>43187</v>
          </cell>
          <cell r="AJ1489">
            <v>43187</v>
          </cell>
          <cell r="AK1489" t="str">
            <v>N/A</v>
          </cell>
          <cell r="AL1489">
            <v>4</v>
          </cell>
          <cell r="AM1489" t="str">
            <v>Si</v>
          </cell>
          <cell r="AN1489">
            <v>0</v>
          </cell>
          <cell r="AO1489">
            <v>1</v>
          </cell>
          <cell r="AP1489">
            <v>1</v>
          </cell>
          <cell r="AQ1489">
            <v>0</v>
          </cell>
          <cell r="AR1489">
            <v>0</v>
          </cell>
          <cell r="AS1489">
            <v>1</v>
          </cell>
          <cell r="AT1489">
            <v>0</v>
          </cell>
          <cell r="AU1489">
            <v>1</v>
          </cell>
          <cell r="AV1489">
            <v>1</v>
          </cell>
          <cell r="AW1489">
            <v>0</v>
          </cell>
          <cell r="AX1489">
            <v>0</v>
          </cell>
          <cell r="AY1489">
            <v>1</v>
          </cell>
          <cell r="AZ1489">
            <v>1</v>
          </cell>
          <cell r="BA1489">
            <v>1</v>
          </cell>
          <cell r="BB1489" t="str">
            <v>Seguimiento 2018</v>
          </cell>
          <cell r="BC1489">
            <v>43381</v>
          </cell>
          <cell r="BD1489">
            <v>7240</v>
          </cell>
          <cell r="BE1489">
            <v>43432</v>
          </cell>
          <cell r="BI1489" t="str">
            <v>Control y Seguimiento</v>
          </cell>
          <cell r="BJ1489" t="str">
            <v>---</v>
          </cell>
          <cell r="BK1489" t="str">
            <v>---</v>
          </cell>
          <cell r="BL1489">
            <v>83211000</v>
          </cell>
          <cell r="BM1489">
            <v>87458586</v>
          </cell>
          <cell r="BN1489" t="str">
            <v>VISITA</v>
          </cell>
          <cell r="BO1489">
            <v>82508100</v>
          </cell>
          <cell r="BP1489" t="str">
            <v>---</v>
          </cell>
          <cell r="BQ1489">
            <v>1</v>
          </cell>
          <cell r="BR1489">
            <v>0</v>
          </cell>
          <cell r="BS1489">
            <v>0</v>
          </cell>
          <cell r="BT1489" t="str">
            <v>---</v>
          </cell>
          <cell r="BU1489" t="str">
            <v>---</v>
          </cell>
          <cell r="BV1489" t="str">
            <v>---</v>
          </cell>
          <cell r="BW1489" t="str">
            <v>---</v>
          </cell>
        </row>
        <row r="1490">
          <cell r="A1490" t="str">
            <v>LAM2575</v>
          </cell>
          <cell r="B1490" t="str">
            <v>Plan de Manejo Ambiental</v>
          </cell>
          <cell r="C1490" t="str">
            <v xml:space="preserve">CENTRAL HIDROELECTRICA SAN CARLOS - SAN CARLOS </v>
          </cell>
          <cell r="D1490" t="str">
            <v xml:space="preserve">ISAGEN S.A. E.S.P. </v>
          </cell>
          <cell r="E1490" t="str">
            <v>Energia</v>
          </cell>
          <cell r="F1490" t="str">
            <v>HIDROELÉCTRICA</v>
          </cell>
          <cell r="G1490" t="str">
            <v>Hidroeléctrica</v>
          </cell>
          <cell r="H1490" t="str">
            <v>ANLA</v>
          </cell>
          <cell r="J1490" t="str">
            <v>OPERACIÓN</v>
          </cell>
          <cell r="K1490">
            <v>5</v>
          </cell>
          <cell r="L1490">
            <v>4252995</v>
          </cell>
          <cell r="M1490">
            <v>5358000</v>
          </cell>
          <cell r="O1490" t="str">
            <v>CON VISITA</v>
          </cell>
          <cell r="P1490" t="str">
            <v>Alta</v>
          </cell>
          <cell r="Q1490" t="str">
            <v>---</v>
          </cell>
          <cell r="S1490" t="str">
            <v>---</v>
          </cell>
          <cell r="T1490">
            <v>2</v>
          </cell>
          <cell r="U1490" t="str">
            <v>---</v>
          </cell>
          <cell r="V1490" t="str">
            <v>ACTIVO</v>
          </cell>
          <cell r="W1490" t="str">
            <v>CORNARE</v>
          </cell>
          <cell r="X1490" t="str">
            <v>Auto por el cual se efectúa seguimiento y control ambiental</v>
          </cell>
          <cell r="Y1490">
            <v>985</v>
          </cell>
          <cell r="Z1490">
            <v>37551</v>
          </cell>
          <cell r="AA1490" t="str">
            <v>ANTIOQUIA</v>
          </cell>
          <cell r="AB1490" t="str">
            <v>SAN CARLOS</v>
          </cell>
          <cell r="AC1490" t="str">
            <v>CENTRO NORTE</v>
          </cell>
          <cell r="AD1490" t="str">
            <v>ANUAL</v>
          </cell>
          <cell r="AE1490">
            <v>12</v>
          </cell>
          <cell r="AF1490" t="str">
            <v>Operación</v>
          </cell>
          <cell r="AG1490" t="str">
            <v>Operación</v>
          </cell>
          <cell r="AH1490" t="str">
            <v>ANUAL</v>
          </cell>
          <cell r="AI1490">
            <v>43187</v>
          </cell>
          <cell r="AJ1490">
            <v>43187</v>
          </cell>
          <cell r="AK1490" t="str">
            <v>N/A</v>
          </cell>
          <cell r="AL1490">
            <v>4</v>
          </cell>
          <cell r="AM1490" t="str">
            <v>Si</v>
          </cell>
          <cell r="AN1490">
            <v>0</v>
          </cell>
          <cell r="AO1490">
            <v>0</v>
          </cell>
          <cell r="AP1490">
            <v>1</v>
          </cell>
          <cell r="AQ1490">
            <v>0</v>
          </cell>
          <cell r="AR1490">
            <v>0</v>
          </cell>
          <cell r="AS1490">
            <v>1</v>
          </cell>
          <cell r="AT1490">
            <v>0</v>
          </cell>
          <cell r="AU1490">
            <v>1</v>
          </cell>
          <cell r="AV1490">
            <v>1</v>
          </cell>
          <cell r="AW1490">
            <v>0</v>
          </cell>
          <cell r="AX1490">
            <v>0</v>
          </cell>
          <cell r="AY1490">
            <v>1</v>
          </cell>
          <cell r="AZ1490">
            <v>1</v>
          </cell>
          <cell r="BA1490">
            <v>0</v>
          </cell>
          <cell r="BB1490" t="str">
            <v>Seguimiento 2017</v>
          </cell>
          <cell r="BC1490">
            <v>43384</v>
          </cell>
          <cell r="BD1490">
            <v>7302</v>
          </cell>
          <cell r="BE1490">
            <v>43433.49763888889</v>
          </cell>
          <cell r="BI1490" t="str">
            <v>Control y Seguimiento</v>
          </cell>
          <cell r="BJ1490" t="str">
            <v>---</v>
          </cell>
          <cell r="BK1490" t="str">
            <v>---</v>
          </cell>
          <cell r="BL1490">
            <v>83211000</v>
          </cell>
          <cell r="BM1490">
            <v>86064156</v>
          </cell>
          <cell r="BN1490" t="str">
            <v>VISITA</v>
          </cell>
          <cell r="BO1490">
            <v>81192600</v>
          </cell>
          <cell r="BP1490" t="str">
            <v>---</v>
          </cell>
          <cell r="BQ1490" t="str">
            <v>---</v>
          </cell>
          <cell r="BR1490" t="str">
            <v>---</v>
          </cell>
          <cell r="BS1490" t="str">
            <v>---</v>
          </cell>
          <cell r="BT1490" t="str">
            <v>---</v>
          </cell>
          <cell r="BU1490" t="str">
            <v>---</v>
          </cell>
          <cell r="BV1490" t="str">
            <v>---</v>
          </cell>
          <cell r="BW1490" t="str">
            <v>---</v>
          </cell>
        </row>
        <row r="1491">
          <cell r="A1491" t="str">
            <v>LAM0364-00</v>
          </cell>
          <cell r="B1491" t="str">
            <v>Licencia ambiental</v>
          </cell>
          <cell r="C1491" t="str">
            <v>PROYECTO TERMOBERRIO
CONSTRUCCIÒN CENTRAL TERMOELÈCTRICA DE GAS/FUEL OIL EN DOS ETAPAS DE 150 MW CADA UNA.</v>
          </cell>
          <cell r="D1491" t="str">
            <v>MINERÍA Y ENERGÍA MINESA S.A.</v>
          </cell>
          <cell r="E1491" t="str">
            <v>Energia</v>
          </cell>
          <cell r="F1491" t="str">
            <v>---</v>
          </cell>
          <cell r="G1491" t="str">
            <v>---</v>
          </cell>
          <cell r="H1491" t="str">
            <v>---</v>
          </cell>
          <cell r="I1491" t="str">
            <v>---</v>
          </cell>
          <cell r="J1491" t="str">
            <v>---</v>
          </cell>
          <cell r="O1491" t="str">
            <v>---</v>
          </cell>
          <cell r="P1491" t="str">
            <v>N/A</v>
          </cell>
          <cell r="Q1491" t="str">
            <v>---</v>
          </cell>
          <cell r="S1491" t="str">
            <v>---</v>
          </cell>
          <cell r="T1491" t="str">
            <v>---</v>
          </cell>
          <cell r="U1491" t="str">
            <v>---</v>
          </cell>
          <cell r="V1491" t="str">
            <v>ARCHIVADO</v>
          </cell>
          <cell r="W1491" t="str">
            <v>CAR Y CORTOLIMA</v>
          </cell>
          <cell r="X1491" t="str">
            <v>Resolución pérdida de fuerza ejecutoria</v>
          </cell>
          <cell r="Y1491">
            <v>1615</v>
          </cell>
          <cell r="Z1491">
            <v>39330</v>
          </cell>
          <cell r="AA1491" t="str">
            <v>ANTIOQUIA</v>
          </cell>
          <cell r="AB1491" t="str">
            <v>PUERTO BERRIO</v>
          </cell>
          <cell r="AD1491" t="str">
            <v>ANUAL</v>
          </cell>
          <cell r="AE1491" t="str">
            <v>---</v>
          </cell>
          <cell r="AF1491" t="str">
            <v>---</v>
          </cell>
          <cell r="AG1491" t="str">
            <v>---</v>
          </cell>
          <cell r="AH1491" t="str">
            <v>---</v>
          </cell>
          <cell r="AI1491" t="str">
            <v>---</v>
          </cell>
          <cell r="AJ1491" t="str">
            <v>---</v>
          </cell>
          <cell r="AK1491" t="str">
            <v>---</v>
          </cell>
          <cell r="AL1491">
            <v>0</v>
          </cell>
          <cell r="AM1491" t="str">
            <v>Si</v>
          </cell>
          <cell r="AN1491">
            <v>0</v>
          </cell>
          <cell r="AO1491">
            <v>0</v>
          </cell>
          <cell r="AP1491">
            <v>0</v>
          </cell>
          <cell r="AQ1491">
            <v>0</v>
          </cell>
          <cell r="AR1491">
            <v>0</v>
          </cell>
          <cell r="AS1491">
            <v>0</v>
          </cell>
          <cell r="AT1491">
            <v>0</v>
          </cell>
          <cell r="AU1491">
            <v>0</v>
          </cell>
          <cell r="AV1491">
            <v>0</v>
          </cell>
          <cell r="AW1491">
            <v>0</v>
          </cell>
          <cell r="AX1491">
            <v>0</v>
          </cell>
          <cell r="AY1491">
            <v>0</v>
          </cell>
          <cell r="AZ1491">
            <v>0</v>
          </cell>
          <cell r="BA1491">
            <v>0</v>
          </cell>
          <cell r="BB1491" t="str">
            <v>Seguimiento</v>
          </cell>
          <cell r="BJ1491" t="str">
            <v>---</v>
          </cell>
          <cell r="BK1491" t="str">
            <v>---</v>
          </cell>
          <cell r="BL1491" t="str">
            <v>---</v>
          </cell>
          <cell r="BN1491" t="str">
            <v>---</v>
          </cell>
          <cell r="BO1491" t="str">
            <v>---</v>
          </cell>
          <cell r="BP1491" t="str">
            <v>---</v>
          </cell>
          <cell r="BQ1491" t="str">
            <v>---</v>
          </cell>
          <cell r="BR1491" t="str">
            <v>---</v>
          </cell>
          <cell r="BS1491" t="str">
            <v>---</v>
          </cell>
          <cell r="BT1491" t="str">
            <v>---</v>
          </cell>
          <cell r="BU1491" t="str">
            <v>---</v>
          </cell>
          <cell r="BV1491" t="str">
            <v>---</v>
          </cell>
          <cell r="BW1491" t="str">
            <v>---</v>
          </cell>
        </row>
        <row r="1492">
          <cell r="A1492" t="str">
            <v>LAM1206</v>
          </cell>
          <cell r="B1492" t="str">
            <v>Licencia ambiental</v>
          </cell>
          <cell r="C1492" t="str">
            <v>LÍNEA DE TRANSMISIÓN ELÉCTRICA PTO LÓPEZ - PTO GAITÁN A 115 KV.</v>
          </cell>
          <cell r="D1492" t="str">
            <v xml:space="preserve">INSTITUTO DE PLANIFICACIÓN Y PROMOCIÓN DE SOLUCIONES ENERGÉTICAS - IPSE </v>
          </cell>
          <cell r="E1492" t="str">
            <v>Energia</v>
          </cell>
          <cell r="F1492" t="str">
            <v>---</v>
          </cell>
          <cell r="G1492" t="str">
            <v>---</v>
          </cell>
          <cell r="H1492" t="str">
            <v>---</v>
          </cell>
          <cell r="I1492" t="str">
            <v>---</v>
          </cell>
          <cell r="J1492" t="str">
            <v>---</v>
          </cell>
          <cell r="O1492" t="str">
            <v>---</v>
          </cell>
          <cell r="P1492" t="str">
            <v>N/A</v>
          </cell>
          <cell r="Q1492" t="str">
            <v>---</v>
          </cell>
          <cell r="S1492" t="str">
            <v>---</v>
          </cell>
          <cell r="T1492" t="str">
            <v>---</v>
          </cell>
          <cell r="U1492" t="str">
            <v>---</v>
          </cell>
          <cell r="V1492" t="str">
            <v>REMITIDO</v>
          </cell>
          <cell r="W1492" t="str">
            <v>CAR Y CORTOLIMA</v>
          </cell>
          <cell r="X1492" t="str">
            <v>Auto por el cual se efectúa seguimiento y control ambiental</v>
          </cell>
          <cell r="Y1492">
            <v>2480</v>
          </cell>
          <cell r="Z1492">
            <v>39338</v>
          </cell>
          <cell r="AA1492" t="str">
            <v>META</v>
          </cell>
          <cell r="AB1492" t="str">
            <v>PUERTO LOPEZ</v>
          </cell>
          <cell r="AD1492" t="str">
            <v>ANUAL</v>
          </cell>
          <cell r="AE1492" t="str">
            <v>---</v>
          </cell>
          <cell r="AF1492" t="str">
            <v>---</v>
          </cell>
          <cell r="AG1492" t="str">
            <v>---</v>
          </cell>
          <cell r="AH1492" t="str">
            <v>---</v>
          </cell>
          <cell r="AI1492" t="str">
            <v>---</v>
          </cell>
          <cell r="AJ1492" t="str">
            <v>---</v>
          </cell>
          <cell r="AK1492" t="str">
            <v>---</v>
          </cell>
          <cell r="AL1492">
            <v>0</v>
          </cell>
          <cell r="AM1492" t="str">
            <v>Si</v>
          </cell>
          <cell r="AN1492">
            <v>0</v>
          </cell>
          <cell r="AO1492">
            <v>0</v>
          </cell>
          <cell r="AP1492">
            <v>1</v>
          </cell>
          <cell r="AQ1492">
            <v>0</v>
          </cell>
          <cell r="AR1492">
            <v>0</v>
          </cell>
          <cell r="AS1492">
            <v>0</v>
          </cell>
          <cell r="AT1492">
            <v>0</v>
          </cell>
          <cell r="AU1492">
            <v>0</v>
          </cell>
          <cell r="AV1492">
            <v>0</v>
          </cell>
          <cell r="AW1492">
            <v>0</v>
          </cell>
          <cell r="AX1492">
            <v>0</v>
          </cell>
          <cell r="AY1492">
            <v>0</v>
          </cell>
          <cell r="AZ1492">
            <v>0</v>
          </cell>
          <cell r="BA1492">
            <v>0</v>
          </cell>
          <cell r="BB1492" t="str">
            <v>Seguimiento 2007</v>
          </cell>
          <cell r="BJ1492" t="str">
            <v>---</v>
          </cell>
          <cell r="BK1492" t="str">
            <v>---</v>
          </cell>
          <cell r="BL1492" t="str">
            <v>---</v>
          </cell>
          <cell r="BN1492" t="str">
            <v>---</v>
          </cell>
          <cell r="BO1492" t="str">
            <v>---</v>
          </cell>
          <cell r="BP1492" t="str">
            <v>---</v>
          </cell>
          <cell r="BQ1492" t="str">
            <v>---</v>
          </cell>
          <cell r="BR1492" t="str">
            <v>---</v>
          </cell>
          <cell r="BS1492" t="str">
            <v>---</v>
          </cell>
          <cell r="BT1492" t="str">
            <v>---</v>
          </cell>
          <cell r="BU1492" t="str">
            <v>---</v>
          </cell>
          <cell r="BV1492" t="str">
            <v>---</v>
          </cell>
          <cell r="BW1492" t="str">
            <v>---</v>
          </cell>
        </row>
        <row r="1493">
          <cell r="A1493" t="str">
            <v>LAM1715</v>
          </cell>
          <cell r="B1493" t="str">
            <v>Licencia ambiental</v>
          </cell>
          <cell r="C1493" t="str">
            <v>LÍNEA CERROMATOSO URRÁ 1 A 230 KV- SEGUNDO CIRCUÍTO.</v>
          </cell>
          <cell r="D1493" t="str">
            <v xml:space="preserve">INTERCONEXION ELECTRICA S.A. E.S.P. </v>
          </cell>
          <cell r="E1493" t="str">
            <v>Energia</v>
          </cell>
          <cell r="F1493" t="str">
            <v>LINEAS DE TRANSMISION ELECTRICA</v>
          </cell>
          <cell r="G1493" t="str">
            <v xml:space="preserve">Lineas de Transmisión </v>
          </cell>
          <cell r="H1493" t="str">
            <v>ANLA</v>
          </cell>
          <cell r="J1493" t="str">
            <v>OPERACIÓN</v>
          </cell>
          <cell r="K1493">
            <v>3</v>
          </cell>
          <cell r="L1493">
            <v>2551797</v>
          </cell>
          <cell r="M1493">
            <v>3269084.6305384617</v>
          </cell>
          <cell r="O1493" t="str">
            <v>DOCUMENTAL</v>
          </cell>
          <cell r="P1493" t="str">
            <v>Media</v>
          </cell>
          <cell r="Q1493" t="str">
            <v>---</v>
          </cell>
          <cell r="S1493" t="str">
            <v>---</v>
          </cell>
          <cell r="T1493">
            <v>0</v>
          </cell>
          <cell r="U1493" t="str">
            <v>---</v>
          </cell>
          <cell r="V1493" t="str">
            <v>ACTIVO</v>
          </cell>
          <cell r="W1493" t="str">
            <v>CVS</v>
          </cell>
          <cell r="X1493" t="str">
            <v>Auto de desarchivo</v>
          </cell>
          <cell r="Y1493">
            <v>2897</v>
          </cell>
          <cell r="Z1493">
            <v>43258</v>
          </cell>
          <cell r="AA1493" t="str">
            <v>CÓRDOBA</v>
          </cell>
          <cell r="AB1493" t="str">
            <v>MONTELIBANO</v>
          </cell>
          <cell r="AC1493" t="str">
            <v>CARIBE CONTINENTAL E INSULAR</v>
          </cell>
          <cell r="AD1493" t="str">
            <v>ANUAL</v>
          </cell>
          <cell r="AE1493">
            <v>12</v>
          </cell>
          <cell r="AF1493" t="str">
            <v>Operación</v>
          </cell>
          <cell r="AG1493" t="str">
            <v>Operación</v>
          </cell>
          <cell r="AH1493" t="str">
            <v>---</v>
          </cell>
          <cell r="AI1493" t="str">
            <v>---</v>
          </cell>
          <cell r="AJ1493" t="str">
            <v>---</v>
          </cell>
          <cell r="AK1493" t="str">
            <v>---</v>
          </cell>
          <cell r="AL1493">
            <v>0</v>
          </cell>
          <cell r="AM1493" t="str">
            <v>Si</v>
          </cell>
          <cell r="AN1493">
            <v>0</v>
          </cell>
          <cell r="AO1493">
            <v>1</v>
          </cell>
          <cell r="AP1493">
            <v>1</v>
          </cell>
          <cell r="AQ1493">
            <v>0</v>
          </cell>
          <cell r="AR1493">
            <v>0</v>
          </cell>
          <cell r="AS1493">
            <v>0</v>
          </cell>
          <cell r="AT1493">
            <v>0</v>
          </cell>
          <cell r="AU1493">
            <v>0</v>
          </cell>
          <cell r="AV1493">
            <v>0</v>
          </cell>
          <cell r="AW1493">
            <v>0</v>
          </cell>
          <cell r="AX1493">
            <v>0</v>
          </cell>
          <cell r="AY1493">
            <v>0</v>
          </cell>
          <cell r="AZ1493">
            <v>0</v>
          </cell>
          <cell r="BA1493">
            <v>0</v>
          </cell>
          <cell r="BB1493" t="str">
            <v>Seguimiento 2007</v>
          </cell>
          <cell r="BJ1493" t="str">
            <v>---</v>
          </cell>
          <cell r="BK1493" t="str">
            <v>---</v>
          </cell>
          <cell r="BL1493" t="str">
            <v>---</v>
          </cell>
          <cell r="BM1493">
            <v>10358000</v>
          </cell>
          <cell r="BN1493" t="str">
            <v>---</v>
          </cell>
          <cell r="BO1493" t="str">
            <v>---</v>
          </cell>
          <cell r="BP1493" t="str">
            <v>---</v>
          </cell>
          <cell r="BQ1493" t="str">
            <v>---</v>
          </cell>
          <cell r="BR1493" t="str">
            <v>---</v>
          </cell>
          <cell r="BS1493" t="str">
            <v>---</v>
          </cell>
          <cell r="BT1493" t="str">
            <v>---</v>
          </cell>
          <cell r="BU1493" t="str">
            <v>---</v>
          </cell>
          <cell r="BV1493" t="str">
            <v>---</v>
          </cell>
          <cell r="BW1493" t="str">
            <v>---</v>
          </cell>
        </row>
        <row r="1494">
          <cell r="A1494" t="str">
            <v>LAM2046</v>
          </cell>
          <cell r="B1494" t="str">
            <v>Licencia ambiental</v>
          </cell>
          <cell r="C1494" t="str">
            <v>LINEA DE TRANSMISION  GUAVIO - CIRCO</v>
          </cell>
          <cell r="D1494" t="str">
            <v xml:space="preserve">GRUPO ENERGIA BOGOTA S.A. E.S.P. </v>
          </cell>
          <cell r="E1494" t="str">
            <v>Energia</v>
          </cell>
          <cell r="F1494" t="str">
            <v>---</v>
          </cell>
          <cell r="G1494" t="str">
            <v>---</v>
          </cell>
          <cell r="H1494" t="str">
            <v>---</v>
          </cell>
          <cell r="I1494" t="str">
            <v>---</v>
          </cell>
          <cell r="J1494" t="str">
            <v>---</v>
          </cell>
          <cell r="O1494" t="str">
            <v>---</v>
          </cell>
          <cell r="P1494" t="str">
            <v>N/A</v>
          </cell>
          <cell r="Q1494" t="str">
            <v>---</v>
          </cell>
          <cell r="S1494" t="str">
            <v>---</v>
          </cell>
          <cell r="T1494" t="str">
            <v>---</v>
          </cell>
          <cell r="U1494" t="str">
            <v>---</v>
          </cell>
          <cell r="V1494" t="str">
            <v>ACUMULADO</v>
          </cell>
          <cell r="W1494" t="str">
            <v>CAR Y CORTOLIMA</v>
          </cell>
          <cell r="X1494" t="str">
            <v>Auto por el cual se efectúa seguimiento y control ambiental</v>
          </cell>
          <cell r="Y1494">
            <v>365</v>
          </cell>
          <cell r="Z1494">
            <v>38776</v>
          </cell>
          <cell r="AA1494" t="str">
            <v>CUNDINAMARCA</v>
          </cell>
          <cell r="AB1494" t="str">
            <v>UBALA</v>
          </cell>
          <cell r="AD1494" t="str">
            <v>ANUAL</v>
          </cell>
          <cell r="AE1494" t="str">
            <v>---</v>
          </cell>
          <cell r="AF1494" t="str">
            <v>---</v>
          </cell>
          <cell r="AG1494" t="str">
            <v>---</v>
          </cell>
          <cell r="AH1494" t="str">
            <v>---</v>
          </cell>
          <cell r="AI1494" t="str">
            <v>---</v>
          </cell>
          <cell r="AJ1494" t="str">
            <v>---</v>
          </cell>
          <cell r="AK1494" t="str">
            <v>---</v>
          </cell>
          <cell r="AL1494">
            <v>0</v>
          </cell>
          <cell r="AM1494" t="str">
            <v>Si</v>
          </cell>
          <cell r="AN1494">
            <v>0</v>
          </cell>
          <cell r="AO1494">
            <v>1</v>
          </cell>
          <cell r="AP1494">
            <v>0</v>
          </cell>
          <cell r="AQ1494">
            <v>0</v>
          </cell>
          <cell r="AR1494">
            <v>0</v>
          </cell>
          <cell r="AS1494">
            <v>0</v>
          </cell>
          <cell r="AT1494">
            <v>0</v>
          </cell>
          <cell r="AU1494">
            <v>0</v>
          </cell>
          <cell r="AV1494">
            <v>0</v>
          </cell>
          <cell r="AW1494">
            <v>0</v>
          </cell>
          <cell r="AX1494">
            <v>0</v>
          </cell>
          <cell r="AY1494">
            <v>0</v>
          </cell>
          <cell r="AZ1494">
            <v>0</v>
          </cell>
          <cell r="BA1494">
            <v>0</v>
          </cell>
          <cell r="BB1494" t="str">
            <v>seguimiento 2006</v>
          </cell>
          <cell r="BJ1494" t="str">
            <v>---</v>
          </cell>
          <cell r="BK1494" t="str">
            <v>---</v>
          </cell>
          <cell r="BL1494" t="str">
            <v>---</v>
          </cell>
          <cell r="BN1494" t="str">
            <v>---</v>
          </cell>
          <cell r="BO1494" t="str">
            <v>---</v>
          </cell>
          <cell r="BP1494" t="str">
            <v>---</v>
          </cell>
          <cell r="BQ1494" t="str">
            <v>---</v>
          </cell>
          <cell r="BR1494" t="str">
            <v>---</v>
          </cell>
          <cell r="BS1494" t="str">
            <v>---</v>
          </cell>
          <cell r="BT1494" t="str">
            <v>---</v>
          </cell>
          <cell r="BU1494" t="str">
            <v>---</v>
          </cell>
          <cell r="BV1494" t="str">
            <v>---</v>
          </cell>
          <cell r="BW1494" t="str">
            <v>---</v>
          </cell>
        </row>
        <row r="1495">
          <cell r="A1495" t="str">
            <v>LAM2225</v>
          </cell>
          <cell r="B1495" t="str">
            <v>Licencia ambiental</v>
          </cell>
          <cell r="C1495" t="str">
            <v>LINEA DE DISTRIBUCION CALIMA EL PAILON, EN LOS MUNICIPIOS DE CALIMA , EL DARIEN Y BUENAVENTURA</v>
          </cell>
          <cell r="D1495" t="str">
            <v xml:space="preserve">	EMPRESA DE ENERGIA DEL PACIFICO S.A. E.S.P </v>
          </cell>
          <cell r="E1495" t="str">
            <v>Energia</v>
          </cell>
          <cell r="F1495" t="str">
            <v>---</v>
          </cell>
          <cell r="G1495" t="str">
            <v>---</v>
          </cell>
          <cell r="H1495" t="str">
            <v>---</v>
          </cell>
          <cell r="I1495" t="str">
            <v>---</v>
          </cell>
          <cell r="J1495" t="str">
            <v>---</v>
          </cell>
          <cell r="O1495" t="str">
            <v>---</v>
          </cell>
          <cell r="P1495" t="str">
            <v>N/A</v>
          </cell>
          <cell r="Q1495" t="str">
            <v>---</v>
          </cell>
          <cell r="S1495" t="str">
            <v>---</v>
          </cell>
          <cell r="T1495" t="str">
            <v>---</v>
          </cell>
          <cell r="U1495" t="str">
            <v>---</v>
          </cell>
          <cell r="V1495" t="str">
            <v>ARCHIVADO</v>
          </cell>
          <cell r="W1495" t="str">
            <v>CAR Y CORTOLIMA</v>
          </cell>
          <cell r="X1495" t="str">
            <v>Auto refoliación expediente</v>
          </cell>
          <cell r="Y1495">
            <v>274</v>
          </cell>
          <cell r="Z1495">
            <v>38083</v>
          </cell>
          <cell r="AA1495" t="str">
            <v>VALLE DEL CAUCA</v>
          </cell>
          <cell r="AB1495" t="str">
            <v>BUENAVENTURA</v>
          </cell>
          <cell r="AD1495" t="str">
            <v>ANUAL</v>
          </cell>
          <cell r="AE1495" t="str">
            <v>---</v>
          </cell>
          <cell r="AF1495" t="str">
            <v>---</v>
          </cell>
          <cell r="AG1495" t="str">
            <v>---</v>
          </cell>
          <cell r="AH1495" t="str">
            <v>---</v>
          </cell>
          <cell r="AI1495" t="str">
            <v>---</v>
          </cell>
          <cell r="AJ1495" t="str">
            <v>---</v>
          </cell>
          <cell r="AK1495" t="str">
            <v>---</v>
          </cell>
          <cell r="AL1495">
            <v>0</v>
          </cell>
          <cell r="AM1495" t="str">
            <v>Si</v>
          </cell>
          <cell r="AN1495">
            <v>0</v>
          </cell>
          <cell r="AO1495">
            <v>0</v>
          </cell>
          <cell r="AP1495">
            <v>0</v>
          </cell>
          <cell r="AQ1495">
            <v>0</v>
          </cell>
          <cell r="AR1495">
            <v>0</v>
          </cell>
          <cell r="AS1495">
            <v>0</v>
          </cell>
          <cell r="AT1495">
            <v>0</v>
          </cell>
          <cell r="AU1495">
            <v>0</v>
          </cell>
          <cell r="AV1495">
            <v>0</v>
          </cell>
          <cell r="AW1495">
            <v>0</v>
          </cell>
          <cell r="AX1495">
            <v>0</v>
          </cell>
          <cell r="AY1495">
            <v>0</v>
          </cell>
          <cell r="AZ1495">
            <v>0</v>
          </cell>
          <cell r="BA1495">
            <v>0</v>
          </cell>
          <cell r="BB1495" t="str">
            <v>N/A</v>
          </cell>
          <cell r="BJ1495" t="str">
            <v>---</v>
          </cell>
          <cell r="BK1495" t="str">
            <v>---</v>
          </cell>
          <cell r="BL1495" t="str">
            <v>---</v>
          </cell>
          <cell r="BN1495" t="str">
            <v>---</v>
          </cell>
          <cell r="BO1495" t="str">
            <v>---</v>
          </cell>
          <cell r="BP1495" t="str">
            <v>---</v>
          </cell>
          <cell r="BQ1495">
            <v>1</v>
          </cell>
          <cell r="BR1495">
            <v>0</v>
          </cell>
          <cell r="BS1495">
            <v>0</v>
          </cell>
          <cell r="BT1495" t="str">
            <v>---</v>
          </cell>
          <cell r="BU1495" t="str">
            <v>---</v>
          </cell>
          <cell r="BV1495" t="str">
            <v>---</v>
          </cell>
          <cell r="BW1495" t="str">
            <v>---</v>
          </cell>
        </row>
        <row r="1496">
          <cell r="A1496" t="str">
            <v>LAM2226</v>
          </cell>
          <cell r="B1496" t="str">
            <v>Licencia ambiental</v>
          </cell>
          <cell r="C1496" t="str">
            <v>LINEA DE DISTRIBUCION PALMIRA AEROPUERTO " ALFONSO BONILLA " A 13.2 KV</v>
          </cell>
          <cell r="D1496" t="str">
            <v xml:space="preserve">	EMPRESA DE ENERGIA DEL PACIFICO S.A. E.S.P </v>
          </cell>
          <cell r="E1496" t="str">
            <v>Energia</v>
          </cell>
          <cell r="F1496" t="str">
            <v>---</v>
          </cell>
          <cell r="G1496" t="str">
            <v>---</v>
          </cell>
          <cell r="H1496" t="str">
            <v>---</v>
          </cell>
          <cell r="I1496" t="str">
            <v>---</v>
          </cell>
          <cell r="J1496" t="str">
            <v>---</v>
          </cell>
          <cell r="O1496" t="str">
            <v>---</v>
          </cell>
          <cell r="P1496" t="str">
            <v>N/A</v>
          </cell>
          <cell r="Q1496" t="str">
            <v>---</v>
          </cell>
          <cell r="S1496" t="str">
            <v>---</v>
          </cell>
          <cell r="T1496" t="str">
            <v>---</v>
          </cell>
          <cell r="U1496" t="str">
            <v>---</v>
          </cell>
          <cell r="V1496" t="str">
            <v>ARCHIVADO</v>
          </cell>
          <cell r="W1496" t="str">
            <v>CAR Y CORTOLIMA</v>
          </cell>
          <cell r="X1496" t="str">
            <v>Auto refoliación expediente</v>
          </cell>
          <cell r="Y1496">
            <v>274</v>
          </cell>
          <cell r="Z1496">
            <v>38083</v>
          </cell>
          <cell r="AA1496" t="str">
            <v>VALLE DEL CAUCA</v>
          </cell>
          <cell r="AB1496" t="str">
            <v>PALMIRA</v>
          </cell>
          <cell r="AD1496" t="str">
            <v>ANUAL</v>
          </cell>
          <cell r="AE1496" t="str">
            <v>---</v>
          </cell>
          <cell r="AF1496" t="str">
            <v>---</v>
          </cell>
          <cell r="AG1496" t="str">
            <v>---</v>
          </cell>
          <cell r="AH1496" t="str">
            <v>---</v>
          </cell>
          <cell r="AI1496" t="str">
            <v>---</v>
          </cell>
          <cell r="AJ1496" t="str">
            <v>---</v>
          </cell>
          <cell r="AK1496" t="str">
            <v>---</v>
          </cell>
          <cell r="AL1496">
            <v>0</v>
          </cell>
          <cell r="AM1496" t="str">
            <v>Si</v>
          </cell>
          <cell r="AN1496">
            <v>0</v>
          </cell>
          <cell r="AO1496">
            <v>0</v>
          </cell>
          <cell r="AP1496">
            <v>0</v>
          </cell>
          <cell r="AQ1496">
            <v>0</v>
          </cell>
          <cell r="AR1496">
            <v>0</v>
          </cell>
          <cell r="AS1496">
            <v>0</v>
          </cell>
          <cell r="AT1496">
            <v>0</v>
          </cell>
          <cell r="AU1496">
            <v>0</v>
          </cell>
          <cell r="AV1496">
            <v>0</v>
          </cell>
          <cell r="AW1496">
            <v>0</v>
          </cell>
          <cell r="AX1496">
            <v>0</v>
          </cell>
          <cell r="AY1496">
            <v>0</v>
          </cell>
          <cell r="AZ1496">
            <v>0</v>
          </cell>
          <cell r="BA1496">
            <v>0</v>
          </cell>
          <cell r="BB1496" t="str">
            <v>N/A</v>
          </cell>
          <cell r="BJ1496" t="str">
            <v>---</v>
          </cell>
          <cell r="BK1496" t="str">
            <v>---</v>
          </cell>
          <cell r="BL1496" t="str">
            <v>---</v>
          </cell>
          <cell r="BN1496" t="str">
            <v>---</v>
          </cell>
          <cell r="BO1496" t="str">
            <v>---</v>
          </cell>
          <cell r="BP1496" t="str">
            <v>---</v>
          </cell>
          <cell r="BQ1496">
            <v>0</v>
          </cell>
          <cell r="BR1496">
            <v>1</v>
          </cell>
          <cell r="BS1496">
            <v>0</v>
          </cell>
          <cell r="BT1496" t="str">
            <v>---</v>
          </cell>
          <cell r="BU1496" t="str">
            <v>---</v>
          </cell>
          <cell r="BV1496" t="str">
            <v>---</v>
          </cell>
          <cell r="BW1496" t="str">
            <v>---</v>
          </cell>
        </row>
        <row r="1497">
          <cell r="A1497" t="str">
            <v>LAM2320</v>
          </cell>
          <cell r="B1497" t="str">
            <v>Licencia ambiental</v>
          </cell>
          <cell r="C1497" t="str">
            <v xml:space="preserve">Proyecto internacional de cable submarino de fibra óptica - arcos 1	</v>
          </cell>
          <cell r="D1497" t="str">
            <v xml:space="preserve">INTERCONEXION ELECTRICA S.A. E.S.P. </v>
          </cell>
          <cell r="E1497" t="str">
            <v>Energia</v>
          </cell>
          <cell r="F1497" t="str">
            <v>LINEAS DE TRANSMISION ELECTRICA</v>
          </cell>
          <cell r="G1497" t="str">
            <v xml:space="preserve">Lineas de Transmisión </v>
          </cell>
          <cell r="H1497" t="str">
            <v>ANLA</v>
          </cell>
          <cell r="J1497" t="str">
            <v>OPERACIÓN</v>
          </cell>
          <cell r="K1497">
            <v>3</v>
          </cell>
          <cell r="L1497">
            <v>2551797</v>
          </cell>
          <cell r="M1497">
            <v>4167665.4736901401</v>
          </cell>
          <cell r="O1497" t="str">
            <v>DOCUMENTAL</v>
          </cell>
          <cell r="P1497" t="str">
            <v>Media</v>
          </cell>
          <cell r="Q1497" t="str">
            <v>---</v>
          </cell>
          <cell r="S1497" t="str">
            <v>---</v>
          </cell>
          <cell r="T1497">
            <v>0</v>
          </cell>
          <cell r="U1497" t="str">
            <v>---</v>
          </cell>
          <cell r="V1497" t="str">
            <v>ACTIVO</v>
          </cell>
          <cell r="W1497" t="str">
            <v>CORPOGUAJIRA, CARDIQUE</v>
          </cell>
          <cell r="X1497" t="str">
            <v>Resolución otorga LA</v>
          </cell>
          <cell r="Y1497">
            <v>278</v>
          </cell>
          <cell r="Z1497">
            <v>36983</v>
          </cell>
          <cell r="AA1497" t="str">
            <v>GUJIRA - BOLIVAR</v>
          </cell>
          <cell r="AB1497" t="str">
            <v>CARTAGENA - RIOHACHA</v>
          </cell>
          <cell r="AC1497" t="str">
            <v>CARIBE CONTINENTAL E INSULAR</v>
          </cell>
          <cell r="AD1497" t="str">
            <v>ANUAL</v>
          </cell>
          <cell r="AE1497">
            <v>12</v>
          </cell>
          <cell r="AF1497" t="str">
            <v>Operación</v>
          </cell>
          <cell r="AG1497" t="str">
            <v>Operación</v>
          </cell>
          <cell r="AH1497" t="str">
            <v>---</v>
          </cell>
          <cell r="AI1497" t="str">
            <v>---</v>
          </cell>
          <cell r="AJ1497" t="str">
            <v>---</v>
          </cell>
          <cell r="AK1497" t="str">
            <v>---</v>
          </cell>
          <cell r="AL1497">
            <v>0</v>
          </cell>
          <cell r="AM1497" t="str">
            <v>Si</v>
          </cell>
          <cell r="AN1497">
            <v>0</v>
          </cell>
          <cell r="AO1497">
            <v>0</v>
          </cell>
          <cell r="AP1497">
            <v>0</v>
          </cell>
          <cell r="AQ1497">
            <v>0</v>
          </cell>
          <cell r="AR1497">
            <v>0</v>
          </cell>
          <cell r="AS1497">
            <v>0</v>
          </cell>
          <cell r="AT1497">
            <v>0</v>
          </cell>
          <cell r="AU1497">
            <v>0</v>
          </cell>
          <cell r="AV1497">
            <v>0</v>
          </cell>
          <cell r="AW1497">
            <v>0</v>
          </cell>
          <cell r="AX1497">
            <v>0</v>
          </cell>
          <cell r="AY1497">
            <v>0</v>
          </cell>
          <cell r="AZ1497">
            <v>0</v>
          </cell>
          <cell r="BA1497">
            <v>0</v>
          </cell>
          <cell r="BB1497" t="str">
            <v>Seguimiento</v>
          </cell>
          <cell r="BJ1497" t="str">
            <v>---</v>
          </cell>
          <cell r="BK1497" t="str">
            <v>---</v>
          </cell>
          <cell r="BL1497" t="str">
            <v>---</v>
          </cell>
          <cell r="BM1497">
            <v>10358000</v>
          </cell>
          <cell r="BN1497" t="str">
            <v>---</v>
          </cell>
          <cell r="BO1497" t="str">
            <v>---</v>
          </cell>
          <cell r="BP1497" t="str">
            <v>---</v>
          </cell>
          <cell r="BQ1497">
            <v>1</v>
          </cell>
          <cell r="BR1497">
            <v>0</v>
          </cell>
          <cell r="BS1497">
            <v>0</v>
          </cell>
          <cell r="BT1497" t="str">
            <v>---</v>
          </cell>
          <cell r="BU1497" t="str">
            <v>---</v>
          </cell>
          <cell r="BV1497" t="str">
            <v>---</v>
          </cell>
          <cell r="BW1497" t="str">
            <v>---</v>
          </cell>
        </row>
        <row r="1498">
          <cell r="A1498" t="str">
            <v>LAM2324</v>
          </cell>
          <cell r="B1498" t="str">
            <v>Licencia ambiental</v>
          </cell>
          <cell r="C1498" t="str">
            <v>CONSTRUCCION LINEA DE TRANSMISION ELECTRICA DE 115 KV DESDE LA SALA DE MAQUINAS DE CHIVOR HASTA EL CORREGIMIENTO AGUACLARA</v>
          </cell>
          <cell r="D1498" t="str">
            <v xml:space="preserve">GOBERNACION DEL CASANARE (Ok) </v>
          </cell>
          <cell r="E1498" t="str">
            <v>Energia</v>
          </cell>
          <cell r="F1498" t="str">
            <v>---</v>
          </cell>
          <cell r="G1498" t="str">
            <v>---</v>
          </cell>
          <cell r="H1498" t="str">
            <v>---</v>
          </cell>
          <cell r="I1498" t="str">
            <v>---</v>
          </cell>
          <cell r="J1498" t="str">
            <v>---</v>
          </cell>
          <cell r="O1498" t="str">
            <v>---</v>
          </cell>
          <cell r="P1498" t="str">
            <v>N/A</v>
          </cell>
          <cell r="Q1498" t="str">
            <v>---</v>
          </cell>
          <cell r="S1498" t="str">
            <v>---</v>
          </cell>
          <cell r="T1498" t="str">
            <v>---</v>
          </cell>
          <cell r="U1498" t="str">
            <v>---</v>
          </cell>
          <cell r="V1498" t="str">
            <v>REMITIDO</v>
          </cell>
          <cell r="W1498" t="str">
            <v>CAR Y CORTOLIMA</v>
          </cell>
          <cell r="X1498" t="str">
            <v>Oficio</v>
          </cell>
          <cell r="Y1498">
            <v>51808</v>
          </cell>
          <cell r="Z1498">
            <v>41626</v>
          </cell>
          <cell r="AA1498" t="str">
            <v>CASANARE</v>
          </cell>
          <cell r="AB1498" t="str">
            <v>SABANALARGA</v>
          </cell>
          <cell r="AD1498" t="str">
            <v>---</v>
          </cell>
          <cell r="AE1498" t="str">
            <v>---</v>
          </cell>
          <cell r="AF1498" t="str">
            <v>---</v>
          </cell>
          <cell r="AG1498" t="str">
            <v>---</v>
          </cell>
          <cell r="AH1498" t="str">
            <v>---</v>
          </cell>
          <cell r="AI1498" t="str">
            <v>---</v>
          </cell>
          <cell r="AJ1498" t="str">
            <v>---</v>
          </cell>
          <cell r="AK1498" t="str">
            <v>---</v>
          </cell>
          <cell r="AL1498">
            <v>0</v>
          </cell>
          <cell r="AM1498" t="str">
            <v>Si</v>
          </cell>
          <cell r="AN1498">
            <v>0</v>
          </cell>
          <cell r="AO1498">
            <v>0</v>
          </cell>
          <cell r="AP1498">
            <v>0</v>
          </cell>
          <cell r="AQ1498">
            <v>0</v>
          </cell>
          <cell r="AR1498">
            <v>0</v>
          </cell>
          <cell r="AS1498">
            <v>0</v>
          </cell>
          <cell r="AT1498">
            <v>0</v>
          </cell>
          <cell r="AU1498">
            <v>0</v>
          </cell>
          <cell r="AV1498">
            <v>0</v>
          </cell>
          <cell r="AW1498">
            <v>0</v>
          </cell>
          <cell r="AX1498">
            <v>0</v>
          </cell>
          <cell r="AY1498">
            <v>0</v>
          </cell>
          <cell r="AZ1498">
            <v>0</v>
          </cell>
          <cell r="BA1498">
            <v>0</v>
          </cell>
          <cell r="BB1498" t="str">
            <v>N/A</v>
          </cell>
          <cell r="BJ1498" t="str">
            <v>---</v>
          </cell>
          <cell r="BK1498" t="str">
            <v>---</v>
          </cell>
          <cell r="BL1498" t="str">
            <v>---</v>
          </cell>
          <cell r="BN1498" t="str">
            <v>---</v>
          </cell>
          <cell r="BO1498" t="str">
            <v>---</v>
          </cell>
          <cell r="BP1498" t="str">
            <v>---</v>
          </cell>
          <cell r="BQ1498" t="str">
            <v>---</v>
          </cell>
          <cell r="BR1498" t="str">
            <v>---</v>
          </cell>
          <cell r="BS1498" t="str">
            <v>---</v>
          </cell>
          <cell r="BT1498" t="str">
            <v>---</v>
          </cell>
          <cell r="BU1498" t="str">
            <v>---</v>
          </cell>
          <cell r="BV1498" t="str">
            <v>---</v>
          </cell>
          <cell r="BW1498" t="str">
            <v>---</v>
          </cell>
        </row>
        <row r="1499">
          <cell r="A1499" t="str">
            <v>LAM2579</v>
          </cell>
          <cell r="B1499" t="str">
            <v>Licencia ambiental</v>
          </cell>
          <cell r="C1499" t="str">
            <v>CENTRAL HIDROELECTRICA GUADALUPE IV - ALEJANDRIA ANTIOQUIA</v>
          </cell>
          <cell r="D1499" t="str">
            <v xml:space="preserve">EMPRESAS PÚBLICAS DE MEDELLÍN E.S.P. </v>
          </cell>
          <cell r="E1499" t="str">
            <v>Energia</v>
          </cell>
          <cell r="F1499" t="str">
            <v>---</v>
          </cell>
          <cell r="G1499" t="str">
            <v>---</v>
          </cell>
          <cell r="H1499" t="str">
            <v>---</v>
          </cell>
          <cell r="I1499" t="str">
            <v>---</v>
          </cell>
          <cell r="J1499" t="str">
            <v>---</v>
          </cell>
          <cell r="O1499" t="str">
            <v>---</v>
          </cell>
          <cell r="P1499" t="str">
            <v>N/A</v>
          </cell>
          <cell r="Q1499" t="str">
            <v>---</v>
          </cell>
          <cell r="S1499" t="str">
            <v>---</v>
          </cell>
          <cell r="T1499" t="str">
            <v>---</v>
          </cell>
          <cell r="U1499" t="str">
            <v>---</v>
          </cell>
          <cell r="V1499" t="str">
            <v>ACUMULADO</v>
          </cell>
          <cell r="W1499" t="str">
            <v>CAR Y CORTOLIMA</v>
          </cell>
          <cell r="X1499" t="str">
            <v>---</v>
          </cell>
          <cell r="Y1499" t="str">
            <v>---</v>
          </cell>
          <cell r="Z1499" t="str">
            <v>---</v>
          </cell>
          <cell r="AA1499" t="str">
            <v>ANTIOQUIA</v>
          </cell>
          <cell r="AB1499" t="str">
            <v>ALEJANDRIA</v>
          </cell>
          <cell r="AD1499" t="str">
            <v>---</v>
          </cell>
          <cell r="AE1499" t="str">
            <v>---</v>
          </cell>
          <cell r="AF1499" t="str">
            <v>---</v>
          </cell>
          <cell r="AG1499" t="str">
            <v>---</v>
          </cell>
          <cell r="AH1499" t="str">
            <v>---</v>
          </cell>
          <cell r="AI1499" t="str">
            <v>---</v>
          </cell>
          <cell r="AJ1499" t="str">
            <v>---</v>
          </cell>
          <cell r="AK1499" t="str">
            <v>---</v>
          </cell>
          <cell r="AL1499">
            <v>0</v>
          </cell>
          <cell r="AM1499" t="str">
            <v>Si</v>
          </cell>
          <cell r="AN1499">
            <v>0</v>
          </cell>
          <cell r="AO1499">
            <v>0</v>
          </cell>
          <cell r="AP1499">
            <v>0</v>
          </cell>
          <cell r="AQ1499">
            <v>0</v>
          </cell>
          <cell r="AR1499">
            <v>0</v>
          </cell>
          <cell r="AS1499">
            <v>0</v>
          </cell>
          <cell r="AT1499">
            <v>0</v>
          </cell>
          <cell r="AU1499">
            <v>0</v>
          </cell>
          <cell r="AV1499">
            <v>0</v>
          </cell>
          <cell r="AW1499">
            <v>0</v>
          </cell>
          <cell r="AX1499">
            <v>0</v>
          </cell>
          <cell r="AY1499">
            <v>0</v>
          </cell>
          <cell r="AZ1499">
            <v>0</v>
          </cell>
          <cell r="BA1499">
            <v>0</v>
          </cell>
          <cell r="BB1499" t="str">
            <v>Seguimiento</v>
          </cell>
          <cell r="BJ1499" t="str">
            <v>---</v>
          </cell>
          <cell r="BK1499" t="str">
            <v>---</v>
          </cell>
          <cell r="BL1499" t="str">
            <v>---</v>
          </cell>
          <cell r="BN1499" t="str">
            <v>---</v>
          </cell>
          <cell r="BO1499" t="str">
            <v>---</v>
          </cell>
          <cell r="BP1499" t="str">
            <v>---</v>
          </cell>
          <cell r="BQ1499" t="str">
            <v>---</v>
          </cell>
          <cell r="BR1499" t="str">
            <v>---</v>
          </cell>
          <cell r="BS1499" t="str">
            <v>---</v>
          </cell>
          <cell r="BT1499" t="str">
            <v>---</v>
          </cell>
          <cell r="BU1499" t="str">
            <v>---</v>
          </cell>
          <cell r="BV1499" t="str">
            <v>---</v>
          </cell>
          <cell r="BW1499" t="str">
            <v>---</v>
          </cell>
        </row>
        <row r="1500">
          <cell r="A1500" t="str">
            <v>LAM2580</v>
          </cell>
          <cell r="B1500" t="str">
            <v>Licencia ambiental</v>
          </cell>
          <cell r="C1500" t="str">
            <v>CENTRAL HIDROELECTRICA DE GUATAPE - GUATAPE  ANTIOQUIA
ACUMULADO AL 2576</v>
          </cell>
          <cell r="D1500" t="str">
            <v xml:space="preserve">EMPRESAS PÚBLICAS DE MEDELLÍN E.S.P. </v>
          </cell>
          <cell r="E1500" t="str">
            <v>Energia</v>
          </cell>
          <cell r="F1500" t="str">
            <v>---</v>
          </cell>
          <cell r="G1500" t="str">
            <v>---</v>
          </cell>
          <cell r="H1500" t="str">
            <v>---</v>
          </cell>
          <cell r="I1500" t="str">
            <v>---</v>
          </cell>
          <cell r="J1500" t="str">
            <v>---</v>
          </cell>
          <cell r="O1500" t="str">
            <v>---</v>
          </cell>
          <cell r="P1500" t="str">
            <v>N/A</v>
          </cell>
          <cell r="Q1500" t="str">
            <v>---</v>
          </cell>
          <cell r="S1500" t="str">
            <v>---</v>
          </cell>
          <cell r="T1500" t="str">
            <v>---</v>
          </cell>
          <cell r="U1500" t="str">
            <v>---</v>
          </cell>
          <cell r="V1500" t="str">
            <v>ACUMULADO</v>
          </cell>
          <cell r="W1500" t="str">
            <v>CAR Y CORTOLIMA</v>
          </cell>
          <cell r="X1500" t="str">
            <v>---</v>
          </cell>
          <cell r="Y1500" t="str">
            <v>---</v>
          </cell>
          <cell r="Z1500" t="str">
            <v>---</v>
          </cell>
          <cell r="AA1500" t="str">
            <v>ANTIOQUIA</v>
          </cell>
          <cell r="AB1500" t="str">
            <v>GUATAPE</v>
          </cell>
          <cell r="AD1500" t="str">
            <v>---</v>
          </cell>
          <cell r="AE1500" t="str">
            <v>---</v>
          </cell>
          <cell r="AF1500" t="str">
            <v>---</v>
          </cell>
          <cell r="AG1500" t="str">
            <v>---</v>
          </cell>
          <cell r="AH1500" t="str">
            <v>---</v>
          </cell>
          <cell r="AI1500" t="str">
            <v>---</v>
          </cell>
          <cell r="AJ1500" t="str">
            <v>---</v>
          </cell>
          <cell r="AK1500" t="str">
            <v>---</v>
          </cell>
          <cell r="AL1500">
            <v>0</v>
          </cell>
          <cell r="AM1500" t="str">
            <v>Si</v>
          </cell>
          <cell r="AN1500">
            <v>0</v>
          </cell>
          <cell r="AO1500">
            <v>0</v>
          </cell>
          <cell r="AP1500">
            <v>0</v>
          </cell>
          <cell r="AQ1500">
            <v>0</v>
          </cell>
          <cell r="AR1500">
            <v>0</v>
          </cell>
          <cell r="AS1500">
            <v>0</v>
          </cell>
          <cell r="AT1500">
            <v>0</v>
          </cell>
          <cell r="AU1500">
            <v>0</v>
          </cell>
          <cell r="AV1500">
            <v>0</v>
          </cell>
          <cell r="AW1500">
            <v>0</v>
          </cell>
          <cell r="AX1500">
            <v>0</v>
          </cell>
          <cell r="AY1500">
            <v>0</v>
          </cell>
          <cell r="AZ1500">
            <v>0</v>
          </cell>
          <cell r="BA1500">
            <v>0</v>
          </cell>
          <cell r="BB1500" t="str">
            <v>N/A</v>
          </cell>
          <cell r="BJ1500" t="str">
            <v>---</v>
          </cell>
          <cell r="BK1500" t="str">
            <v>---</v>
          </cell>
          <cell r="BL1500" t="str">
            <v>---</v>
          </cell>
          <cell r="BN1500" t="str">
            <v>---</v>
          </cell>
          <cell r="BO1500" t="str">
            <v>---</v>
          </cell>
          <cell r="BP1500" t="str">
            <v>---</v>
          </cell>
          <cell r="BQ1500" t="str">
            <v>---</v>
          </cell>
          <cell r="BR1500" t="str">
            <v>---</v>
          </cell>
          <cell r="BS1500" t="str">
            <v>---</v>
          </cell>
          <cell r="BT1500" t="str">
            <v>---</v>
          </cell>
          <cell r="BU1500" t="str">
            <v>---</v>
          </cell>
          <cell r="BV1500" t="str">
            <v>---</v>
          </cell>
          <cell r="BW1500" t="str">
            <v>---</v>
          </cell>
        </row>
        <row r="1501">
          <cell r="A1501" t="str">
            <v>LAM3135</v>
          </cell>
          <cell r="B1501" t="str">
            <v>Licencia ambiental</v>
          </cell>
          <cell r="C1501" t="str">
            <v>Línea de interconexión Colombia - Panamá (tramo colombiano)</v>
          </cell>
          <cell r="D1501" t="str">
            <v xml:space="preserve">INTERCONEXION ELECTRICA S.A. E.S.P. </v>
          </cell>
          <cell r="E1501" t="str">
            <v>Energia</v>
          </cell>
          <cell r="F1501" t="str">
            <v>---</v>
          </cell>
          <cell r="G1501" t="str">
            <v>---</v>
          </cell>
          <cell r="H1501" t="str">
            <v>---</v>
          </cell>
          <cell r="I1501" t="str">
            <v>---</v>
          </cell>
          <cell r="J1501" t="str">
            <v>---</v>
          </cell>
          <cell r="O1501" t="str">
            <v>---</v>
          </cell>
          <cell r="P1501" t="str">
            <v>N/A</v>
          </cell>
          <cell r="Q1501" t="str">
            <v>---</v>
          </cell>
          <cell r="S1501" t="str">
            <v>---</v>
          </cell>
          <cell r="T1501" t="str">
            <v>---</v>
          </cell>
          <cell r="U1501" t="str">
            <v>---</v>
          </cell>
          <cell r="V1501" t="str">
            <v>ARCHIVADO</v>
          </cell>
          <cell r="W1501" t="str">
            <v>CAR Y CORTOLIMA</v>
          </cell>
          <cell r="X1501" t="str">
            <v>Auto desistimiento tácito</v>
          </cell>
          <cell r="Y1501">
            <v>3668</v>
          </cell>
          <cell r="Z1501">
            <v>41241</v>
          </cell>
          <cell r="AA1501" t="str">
            <v>ANTIOQUIA</v>
          </cell>
          <cell r="AB1501" t="str">
            <v>CHIGORODO</v>
          </cell>
          <cell r="AD1501" t="str">
            <v>---</v>
          </cell>
          <cell r="AE1501" t="str">
            <v>---</v>
          </cell>
          <cell r="AF1501" t="str">
            <v>---</v>
          </cell>
          <cell r="AG1501" t="str">
            <v>---</v>
          </cell>
          <cell r="AH1501" t="str">
            <v>---</v>
          </cell>
          <cell r="AI1501" t="str">
            <v>---</v>
          </cell>
          <cell r="AJ1501" t="str">
            <v>---</v>
          </cell>
          <cell r="AK1501" t="str">
            <v>---</v>
          </cell>
          <cell r="AL1501">
            <v>0</v>
          </cell>
          <cell r="AM1501" t="str">
            <v>Si</v>
          </cell>
          <cell r="AN1501">
            <v>0</v>
          </cell>
          <cell r="AO1501">
            <v>0</v>
          </cell>
          <cell r="AP1501">
            <v>0</v>
          </cell>
          <cell r="AQ1501">
            <v>0</v>
          </cell>
          <cell r="AR1501">
            <v>0</v>
          </cell>
          <cell r="AS1501">
            <v>0</v>
          </cell>
          <cell r="AT1501">
            <v>0</v>
          </cell>
          <cell r="AU1501">
            <v>0</v>
          </cell>
          <cell r="AV1501">
            <v>0</v>
          </cell>
          <cell r="AW1501">
            <v>0</v>
          </cell>
          <cell r="AX1501">
            <v>0</v>
          </cell>
          <cell r="AY1501">
            <v>0</v>
          </cell>
          <cell r="AZ1501">
            <v>0</v>
          </cell>
          <cell r="BA1501">
            <v>0</v>
          </cell>
          <cell r="BB1501" t="str">
            <v>N/A</v>
          </cell>
          <cell r="BJ1501" t="str">
            <v>---</v>
          </cell>
          <cell r="BK1501" t="str">
            <v>---</v>
          </cell>
          <cell r="BL1501" t="str">
            <v>---</v>
          </cell>
          <cell r="BN1501" t="str">
            <v>---</v>
          </cell>
          <cell r="BO1501" t="str">
            <v>---</v>
          </cell>
          <cell r="BP1501" t="str">
            <v>---</v>
          </cell>
          <cell r="BQ1501" t="str">
            <v>---</v>
          </cell>
          <cell r="BR1501" t="str">
            <v>---</v>
          </cell>
          <cell r="BS1501" t="str">
            <v>---</v>
          </cell>
          <cell r="BT1501" t="str">
            <v>---</v>
          </cell>
          <cell r="BU1501" t="str">
            <v>---</v>
          </cell>
          <cell r="BV1501" t="str">
            <v>---</v>
          </cell>
          <cell r="BW1501" t="str">
            <v>---</v>
          </cell>
        </row>
        <row r="1502">
          <cell r="A1502" t="str">
            <v>LAM3948</v>
          </cell>
          <cell r="B1502" t="str">
            <v>Licencia ambiental</v>
          </cell>
          <cell r="C1502" t="str">
            <v>Proyecto Hidroelectrico Porce IV</v>
          </cell>
          <cell r="D1502" t="str">
            <v xml:space="preserve">EMPRESAS PÚBLICAS DE MEDELLÍN E.S.P. </v>
          </cell>
          <cell r="E1502" t="str">
            <v>Energia</v>
          </cell>
          <cell r="F1502" t="str">
            <v>HIDROELÉCTRICA</v>
          </cell>
          <cell r="G1502" t="str">
            <v>Hidroeléctrica</v>
          </cell>
          <cell r="H1502" t="str">
            <v>ANLA</v>
          </cell>
          <cell r="J1502" t="str">
            <v>NO HAN INICIADO OBRAS</v>
          </cell>
          <cell r="O1502" t="str">
            <v>SIN INICIO DE OBRA</v>
          </cell>
          <cell r="P1502" t="str">
            <v>Media</v>
          </cell>
          <cell r="Q1502" t="str">
            <v>---</v>
          </cell>
          <cell r="S1502" t="str">
            <v>---</v>
          </cell>
          <cell r="T1502">
            <v>0</v>
          </cell>
          <cell r="U1502" t="str">
            <v>---</v>
          </cell>
          <cell r="V1502" t="str">
            <v>ACTIVO</v>
          </cell>
          <cell r="W1502" t="str">
            <v>CORANTIOQUIA</v>
          </cell>
          <cell r="X1502" t="str">
            <v>Resolución otorga LA</v>
          </cell>
          <cell r="Y1502">
            <v>2462</v>
          </cell>
          <cell r="Z1502">
            <v>39811</v>
          </cell>
          <cell r="AA1502" t="str">
            <v>ANTIOQUIA</v>
          </cell>
          <cell r="AB1502" t="str">
            <v xml:space="preserve">MEDELLIN - AMALFI - ANORI - SARAGOZA </v>
          </cell>
          <cell r="AC1502" t="str">
            <v>N/A</v>
          </cell>
          <cell r="AD1502" t="str">
            <v>ANUAL</v>
          </cell>
          <cell r="AE1502">
            <v>0</v>
          </cell>
          <cell r="AF1502" t="str">
            <v>NO HA DADO INICIO</v>
          </cell>
          <cell r="AG1502" t="str">
            <v>No han iniciado actividades</v>
          </cell>
          <cell r="AH1502" t="str">
            <v>---</v>
          </cell>
          <cell r="AI1502" t="str">
            <v>---</v>
          </cell>
          <cell r="AJ1502" t="str">
            <v>---</v>
          </cell>
          <cell r="AK1502" t="str">
            <v>---</v>
          </cell>
          <cell r="AL1502">
            <v>1</v>
          </cell>
          <cell r="AM1502" t="str">
            <v>Si</v>
          </cell>
          <cell r="AN1502">
            <v>0</v>
          </cell>
          <cell r="AO1502">
            <v>0</v>
          </cell>
          <cell r="AP1502">
            <v>0</v>
          </cell>
          <cell r="AQ1502">
            <v>0</v>
          </cell>
          <cell r="AR1502">
            <v>0</v>
          </cell>
          <cell r="AS1502">
            <v>0</v>
          </cell>
          <cell r="AT1502">
            <v>0</v>
          </cell>
          <cell r="AU1502">
            <v>1</v>
          </cell>
          <cell r="AV1502">
            <v>0</v>
          </cell>
          <cell r="AW1502">
            <v>0</v>
          </cell>
          <cell r="AX1502">
            <v>0</v>
          </cell>
          <cell r="AY1502">
            <v>0</v>
          </cell>
          <cell r="AZ1502">
            <v>0</v>
          </cell>
          <cell r="BA1502">
            <v>0</v>
          </cell>
          <cell r="BB1502" t="str">
            <v>Seguimiento 2012</v>
          </cell>
          <cell r="BJ1502" t="str">
            <v>---</v>
          </cell>
          <cell r="BK1502" t="str">
            <v>---</v>
          </cell>
          <cell r="BL1502" t="str">
            <v>---</v>
          </cell>
          <cell r="BN1502" t="str">
            <v>---</v>
          </cell>
          <cell r="BO1502" t="str">
            <v>---</v>
          </cell>
          <cell r="BP1502" t="str">
            <v>---</v>
          </cell>
          <cell r="BQ1502" t="str">
            <v>---</v>
          </cell>
          <cell r="BR1502" t="str">
            <v>---</v>
          </cell>
          <cell r="BS1502" t="str">
            <v>---</v>
          </cell>
          <cell r="BT1502" t="str">
            <v>---</v>
          </cell>
          <cell r="BU1502" t="str">
            <v>---</v>
          </cell>
          <cell r="BV1502" t="str">
            <v>---</v>
          </cell>
          <cell r="BW1502" t="str">
            <v>---</v>
          </cell>
        </row>
        <row r="1503">
          <cell r="A1503" t="str">
            <v>LAM0105</v>
          </cell>
          <cell r="B1503" t="str">
            <v>Licencia ambiental</v>
          </cell>
          <cell r="C1503" t="str">
            <v>INTERCONEXION ELECTRICA PASTO SIBUNDOY MOCOA 230 KW</v>
          </cell>
          <cell r="D1503" t="str">
            <v xml:space="preserve">	EMPRESA DE ENERGIA DEL PACIFICO S.A. E.S.P </v>
          </cell>
          <cell r="E1503" t="str">
            <v>Energia</v>
          </cell>
          <cell r="F1503" t="str">
            <v>LINEAS DE TRANSMISION ELECTRICA</v>
          </cell>
          <cell r="G1503" t="str">
            <v xml:space="preserve">Lineas de Transmisión </v>
          </cell>
          <cell r="H1503" t="str">
            <v>ANLA</v>
          </cell>
          <cell r="J1503" t="str">
            <v>OPERACIÓN</v>
          </cell>
          <cell r="K1503">
            <v>3</v>
          </cell>
          <cell r="L1503">
            <v>2551797</v>
          </cell>
          <cell r="M1503">
            <v>4903284.5855999999</v>
          </cell>
          <cell r="O1503" t="str">
            <v>DOCUMENTAL</v>
          </cell>
          <cell r="P1503" t="str">
            <v>Media</v>
          </cell>
          <cell r="Q1503" t="str">
            <v>---</v>
          </cell>
          <cell r="S1503" t="str">
            <v>---</v>
          </cell>
          <cell r="T1503">
            <v>1.5</v>
          </cell>
          <cell r="U1503" t="str">
            <v>---</v>
          </cell>
          <cell r="V1503" t="str">
            <v>ACTIVO</v>
          </cell>
          <cell r="W1503" t="str">
            <v>CORPOAMAZONIA</v>
          </cell>
          <cell r="X1503" t="str">
            <v xml:space="preserve">Resolución Ajuste Vía Seguimiento </v>
          </cell>
          <cell r="Y1503">
            <v>1779</v>
          </cell>
          <cell r="Z1503">
            <v>40436</v>
          </cell>
          <cell r="AA1503" t="str">
            <v>PUTUMAYO</v>
          </cell>
          <cell r="AB1503" t="str">
            <v>MOCOA</v>
          </cell>
          <cell r="AC1503" t="str">
            <v>AMAZONIA Y PACIFICO</v>
          </cell>
          <cell r="AD1503" t="str">
            <v>ANUAL</v>
          </cell>
          <cell r="AE1503">
            <v>12</v>
          </cell>
          <cell r="AF1503" t="str">
            <v>Operación</v>
          </cell>
          <cell r="AG1503" t="str">
            <v>Operación</v>
          </cell>
          <cell r="AH1503" t="str">
            <v>---</v>
          </cell>
          <cell r="AI1503" t="str">
            <v>---</v>
          </cell>
          <cell r="AJ1503" t="str">
            <v>---</v>
          </cell>
          <cell r="AK1503" t="str">
            <v>---</v>
          </cell>
          <cell r="AL1503">
            <v>0</v>
          </cell>
          <cell r="AM1503" t="str">
            <v>Si</v>
          </cell>
          <cell r="AN1503">
            <v>0</v>
          </cell>
          <cell r="AO1503">
            <v>0</v>
          </cell>
          <cell r="AP1503">
            <v>0</v>
          </cell>
          <cell r="AQ1503">
            <v>0</v>
          </cell>
          <cell r="AR1503">
            <v>0</v>
          </cell>
          <cell r="AS1503">
            <v>3</v>
          </cell>
          <cell r="AT1503">
            <v>0</v>
          </cell>
          <cell r="AU1503">
            <v>0</v>
          </cell>
          <cell r="AV1503">
            <v>0</v>
          </cell>
          <cell r="AW1503">
            <v>0</v>
          </cell>
          <cell r="AX1503">
            <v>0</v>
          </cell>
          <cell r="AY1503">
            <v>0</v>
          </cell>
          <cell r="AZ1503">
            <v>0</v>
          </cell>
          <cell r="BA1503">
            <v>0</v>
          </cell>
          <cell r="BB1503" t="str">
            <v>Seguimiento 2010</v>
          </cell>
          <cell r="BJ1503" t="str">
            <v>---</v>
          </cell>
          <cell r="BK1503" t="str">
            <v>---</v>
          </cell>
          <cell r="BL1503" t="str">
            <v>---</v>
          </cell>
          <cell r="BM1503">
            <v>10358000</v>
          </cell>
          <cell r="BN1503" t="str">
            <v>---</v>
          </cell>
          <cell r="BO1503" t="str">
            <v>---</v>
          </cell>
          <cell r="BP1503" t="str">
            <v>---</v>
          </cell>
          <cell r="BQ1503" t="str">
            <v>---</v>
          </cell>
          <cell r="BR1503" t="str">
            <v>---</v>
          </cell>
          <cell r="BS1503" t="str">
            <v>---</v>
          </cell>
          <cell r="BT1503" t="str">
            <v>---</v>
          </cell>
          <cell r="BU1503" t="str">
            <v>---</v>
          </cell>
          <cell r="BV1503" t="str">
            <v>---</v>
          </cell>
          <cell r="BW1503" t="str">
            <v>---</v>
          </cell>
        </row>
        <row r="1504">
          <cell r="A1504" t="str">
            <v>LAM7674-00</v>
          </cell>
          <cell r="B1504" t="str">
            <v>Plan de Manejo Ambiental</v>
          </cell>
          <cell r="C1504" t="str">
            <v>PLAN DE MANEJO AMBIENTAL PROYECTO REPOTENCIACIÓN CAMBIO DE NIVEL DE TENSIÓN LÍNEA LA HERMOSA - ESMERALDA DE 115 KV A 230 KV</v>
          </cell>
          <cell r="D1504" t="str">
            <v xml:space="preserve">INTERCONEXIÓN ELÉCTRICA S.A. E.S.P. - ISA </v>
          </cell>
          <cell r="E1504" t="str">
            <v>Energia</v>
          </cell>
          <cell r="F1504" t="str">
            <v>LINEAS DE TRANSMISION ELECTRICA</v>
          </cell>
          <cell r="G1504" t="str">
            <v xml:space="preserve">Lineas de Transmisión </v>
          </cell>
          <cell r="H1504" t="str">
            <v>ANLA</v>
          </cell>
          <cell r="J1504" t="str">
            <v>OPERACIÓN</v>
          </cell>
          <cell r="K1504">
            <v>3</v>
          </cell>
          <cell r="L1504">
            <v>2551797</v>
          </cell>
          <cell r="M1504">
            <v>4178436.5292244917</v>
          </cell>
          <cell r="O1504" t="str">
            <v>DOCUMENTAL</v>
          </cell>
          <cell r="P1504" t="str">
            <v>Media</v>
          </cell>
          <cell r="Q1504" t="str">
            <v>---</v>
          </cell>
          <cell r="S1504" t="str">
            <v>---</v>
          </cell>
          <cell r="T1504">
            <v>0</v>
          </cell>
          <cell r="U1504" t="str">
            <v>---</v>
          </cell>
          <cell r="V1504" t="str">
            <v>ACTIVO</v>
          </cell>
          <cell r="W1504" t="str">
            <v>CARDER</v>
          </cell>
          <cell r="X1504" t="str">
            <v>Resolución establece PMA</v>
          </cell>
          <cell r="Y1504">
            <v>716</v>
          </cell>
          <cell r="Z1504">
            <v>43235</v>
          </cell>
          <cell r="AA1504" t="str">
            <v>RISARALDA</v>
          </cell>
          <cell r="AB1504" t="str">
            <v>DOSQUEBRADAS</v>
          </cell>
          <cell r="AC1504" t="str">
            <v>CENTRO Y EJE CAFETERO</v>
          </cell>
          <cell r="AD1504" t="str">
            <v>ANUAL</v>
          </cell>
          <cell r="AE1504">
            <v>12</v>
          </cell>
          <cell r="AF1504" t="str">
            <v>Operación</v>
          </cell>
          <cell r="AG1504" t="str">
            <v>Operación</v>
          </cell>
          <cell r="AH1504" t="str">
            <v>---</v>
          </cell>
          <cell r="AI1504" t="str">
            <v>---</v>
          </cell>
          <cell r="AJ1504" t="str">
            <v>---</v>
          </cell>
          <cell r="AK1504" t="str">
            <v>---</v>
          </cell>
          <cell r="AL1504">
            <v>0</v>
          </cell>
          <cell r="AM1504" t="str">
            <v>Si</v>
          </cell>
          <cell r="AN1504">
            <v>0</v>
          </cell>
          <cell r="AO1504">
            <v>0</v>
          </cell>
          <cell r="AP1504">
            <v>0</v>
          </cell>
          <cell r="AQ1504">
            <v>0</v>
          </cell>
          <cell r="AR1504">
            <v>0</v>
          </cell>
          <cell r="AS1504">
            <v>0</v>
          </cell>
          <cell r="AT1504">
            <v>0</v>
          </cell>
          <cell r="AU1504">
            <v>0</v>
          </cell>
          <cell r="AV1504">
            <v>0</v>
          </cell>
          <cell r="AW1504">
            <v>0</v>
          </cell>
          <cell r="AX1504">
            <v>0</v>
          </cell>
          <cell r="AY1504">
            <v>0</v>
          </cell>
          <cell r="AZ1504">
            <v>0</v>
          </cell>
          <cell r="BA1504">
            <v>0</v>
          </cell>
          <cell r="BB1504" t="str">
            <v>N/A</v>
          </cell>
          <cell r="BJ1504" t="str">
            <v>---</v>
          </cell>
          <cell r="BK1504" t="str">
            <v>---</v>
          </cell>
          <cell r="BL1504" t="str">
            <v>---</v>
          </cell>
          <cell r="BM1504">
            <v>10358000</v>
          </cell>
          <cell r="BN1504" t="str">
            <v>---</v>
          </cell>
          <cell r="BO1504" t="str">
            <v>---</v>
          </cell>
          <cell r="BP1504" t="str">
            <v>---</v>
          </cell>
          <cell r="BQ1504">
            <v>1</v>
          </cell>
          <cell r="BR1504">
            <v>0</v>
          </cell>
          <cell r="BS1504">
            <v>0</v>
          </cell>
          <cell r="BT1504" t="str">
            <v>---</v>
          </cell>
          <cell r="BU1504" t="str">
            <v>---</v>
          </cell>
          <cell r="BV1504" t="str">
            <v>---</v>
          </cell>
          <cell r="BW1504" t="str">
            <v>---</v>
          </cell>
        </row>
        <row r="1505">
          <cell r="A1505" t="str">
            <v>LAV0005-00-2018</v>
          </cell>
          <cell r="B1505" t="str">
            <v>Licencia ambiental</v>
          </cell>
          <cell r="C1505" t="str">
            <v>Proyecto Hidroelectrico a filo de agua sobre el rio Guayuriba - GUAY -  - Licencia Ambiental.</v>
          </cell>
          <cell r="D1505" t="str">
            <v xml:space="preserve">GM COLOMBIAN HYDRO S.A.S.  </v>
          </cell>
          <cell r="E1505" t="str">
            <v>Energia</v>
          </cell>
          <cell r="F1505" t="str">
            <v>---</v>
          </cell>
          <cell r="G1505" t="str">
            <v>---</v>
          </cell>
          <cell r="H1505" t="str">
            <v>---</v>
          </cell>
          <cell r="I1505" t="str">
            <v>---</v>
          </cell>
          <cell r="J1505" t="str">
            <v>---</v>
          </cell>
          <cell r="O1505" t="str">
            <v>---</v>
          </cell>
          <cell r="P1505" t="str">
            <v>N/A</v>
          </cell>
          <cell r="Q1505" t="str">
            <v>---</v>
          </cell>
          <cell r="S1505" t="str">
            <v>---</v>
          </cell>
          <cell r="T1505" t="str">
            <v>---</v>
          </cell>
          <cell r="U1505" t="str">
            <v>---</v>
          </cell>
          <cell r="V1505" t="str">
            <v>ARCHIVADO</v>
          </cell>
          <cell r="W1505" t="str">
            <v>CAR Y CORTOLIMA</v>
          </cell>
          <cell r="X1505" t="str">
            <v>Auto Archivo y devolución de documentación</v>
          </cell>
          <cell r="Y1505">
            <v>2793</v>
          </cell>
          <cell r="Z1505">
            <v>43252</v>
          </cell>
          <cell r="AA1505" t="str">
            <v>CUNDINAMARCA</v>
          </cell>
          <cell r="AB1505" t="str">
            <v>GUAYABETAL</v>
          </cell>
          <cell r="AD1505" t="str">
            <v>---</v>
          </cell>
          <cell r="AE1505" t="str">
            <v>---</v>
          </cell>
          <cell r="AF1505" t="str">
            <v>---</v>
          </cell>
          <cell r="AG1505" t="str">
            <v>---</v>
          </cell>
          <cell r="AH1505" t="str">
            <v>---</v>
          </cell>
          <cell r="AI1505" t="str">
            <v>---</v>
          </cell>
          <cell r="AJ1505" t="str">
            <v>---</v>
          </cell>
          <cell r="AK1505" t="str">
            <v>---</v>
          </cell>
          <cell r="AL1505">
            <v>0</v>
          </cell>
          <cell r="AM1505" t="str">
            <v>Si</v>
          </cell>
          <cell r="AN1505">
            <v>0</v>
          </cell>
          <cell r="AO1505">
            <v>0</v>
          </cell>
          <cell r="AP1505">
            <v>0</v>
          </cell>
          <cell r="AQ1505">
            <v>0</v>
          </cell>
          <cell r="AR1505">
            <v>0</v>
          </cell>
          <cell r="AS1505">
            <v>0</v>
          </cell>
          <cell r="AT1505">
            <v>0</v>
          </cell>
          <cell r="AU1505">
            <v>0</v>
          </cell>
          <cell r="AV1505">
            <v>0</v>
          </cell>
          <cell r="AW1505">
            <v>0</v>
          </cell>
          <cell r="AX1505">
            <v>0</v>
          </cell>
          <cell r="AY1505">
            <v>0</v>
          </cell>
          <cell r="AZ1505">
            <v>0</v>
          </cell>
          <cell r="BA1505">
            <v>0</v>
          </cell>
          <cell r="BB1505" t="str">
            <v>N/A</v>
          </cell>
          <cell r="BJ1505" t="str">
            <v>---</v>
          </cell>
          <cell r="BK1505" t="str">
            <v>---</v>
          </cell>
          <cell r="BL1505" t="str">
            <v>---</v>
          </cell>
          <cell r="BN1505" t="str">
            <v>---</v>
          </cell>
          <cell r="BO1505" t="str">
            <v>---</v>
          </cell>
          <cell r="BP1505" t="str">
            <v>---</v>
          </cell>
          <cell r="BQ1505" t="str">
            <v>---</v>
          </cell>
          <cell r="BR1505" t="str">
            <v>---</v>
          </cell>
          <cell r="BS1505" t="str">
            <v>---</v>
          </cell>
          <cell r="BT1505" t="str">
            <v>---</v>
          </cell>
          <cell r="BU1505" t="str">
            <v>---</v>
          </cell>
          <cell r="BV1505" t="str">
            <v>---</v>
          </cell>
          <cell r="BW1505" t="str">
            <v>---</v>
          </cell>
        </row>
        <row r="1506">
          <cell r="A1506" t="str">
            <v>LAV0078-00-2017</v>
          </cell>
          <cell r="B1506" t="str">
            <v>Licencia ambiental</v>
          </cell>
          <cell r="C1506" t="str">
            <v xml:space="preserve">CONSTRUCCION Y OPERACION DE LA CENTRAL TERMOELECTRICA LA LUNA </v>
          </cell>
          <cell r="D1506" t="str">
            <v xml:space="preserve">  SLOANE ENERGY COLOMBIA SAS </v>
          </cell>
          <cell r="E1506" t="str">
            <v>Energia</v>
          </cell>
          <cell r="F1506" t="str">
            <v>TERMOÉLECTRICA</v>
          </cell>
          <cell r="G1506" t="str">
            <v>Termoélectrica</v>
          </cell>
          <cell r="H1506" t="str">
            <v>CORPORACIÓN</v>
          </cell>
          <cell r="I1506" t="str">
            <v>Sin criterios</v>
          </cell>
          <cell r="J1506" t="str">
            <v>CORPORACIÓN E INVEMAR</v>
          </cell>
          <cell r="K1506">
            <v>2</v>
          </cell>
          <cell r="L1506">
            <v>1701198</v>
          </cell>
          <cell r="M1506" t="str">
            <v>SOLO TERRESTRE</v>
          </cell>
          <cell r="N1506">
            <v>1777419.6984000001</v>
          </cell>
          <cell r="O1506" t="str">
            <v>CON VISITA</v>
          </cell>
          <cell r="P1506" t="str">
            <v>Media</v>
          </cell>
          <cell r="Q1506" t="str">
            <v>---</v>
          </cell>
          <cell r="S1506" t="str">
            <v>---</v>
          </cell>
          <cell r="T1506">
            <v>0</v>
          </cell>
          <cell r="U1506" t="str">
            <v>---</v>
          </cell>
          <cell r="V1506" t="str">
            <v>ACTIVO</v>
          </cell>
          <cell r="W1506" t="str">
            <v>CORPOCESAR</v>
          </cell>
          <cell r="X1506" t="str">
            <v>Resolución que Otorga Licencia Ambiental</v>
          </cell>
          <cell r="Y1506">
            <v>911</v>
          </cell>
          <cell r="Z1506">
            <v>43269</v>
          </cell>
          <cell r="AA1506" t="str">
            <v>CESAR</v>
          </cell>
          <cell r="AB1506" t="str">
            <v>EL PASO</v>
          </cell>
          <cell r="AC1506" t="str">
            <v>N/A</v>
          </cell>
          <cell r="AD1506" t="str">
            <v>SEMESTRAL</v>
          </cell>
          <cell r="AE1506">
            <v>6</v>
          </cell>
          <cell r="AF1506" t="str">
            <v>Construcción</v>
          </cell>
          <cell r="AG1506" t="str">
            <v>Construcción</v>
          </cell>
          <cell r="AH1506" t="str">
            <v>---</v>
          </cell>
          <cell r="AI1506" t="str">
            <v>---</v>
          </cell>
          <cell r="AJ1506" t="str">
            <v>---</v>
          </cell>
          <cell r="AK1506" t="str">
            <v>---</v>
          </cell>
          <cell r="AL1506">
            <v>0</v>
          </cell>
          <cell r="AM1506" t="str">
            <v>Si</v>
          </cell>
          <cell r="AN1506">
            <v>0</v>
          </cell>
          <cell r="AO1506">
            <v>0</v>
          </cell>
          <cell r="AP1506">
            <v>0</v>
          </cell>
          <cell r="AQ1506">
            <v>0</v>
          </cell>
          <cell r="AR1506">
            <v>0</v>
          </cell>
          <cell r="AS1506">
            <v>0</v>
          </cell>
          <cell r="AT1506">
            <v>0</v>
          </cell>
          <cell r="AU1506">
            <v>0</v>
          </cell>
          <cell r="AV1506">
            <v>0</v>
          </cell>
          <cell r="AW1506">
            <v>0</v>
          </cell>
          <cell r="AX1506">
            <v>0</v>
          </cell>
          <cell r="AY1506">
            <v>0</v>
          </cell>
          <cell r="AZ1506">
            <v>0</v>
          </cell>
          <cell r="BA1506">
            <v>0</v>
          </cell>
          <cell r="BB1506" t="str">
            <v>N/A</v>
          </cell>
          <cell r="BM1506">
            <v>93439745</v>
          </cell>
          <cell r="BN1506" t="str">
            <v>---</v>
          </cell>
          <cell r="BO1506" t="str">
            <v>---</v>
          </cell>
          <cell r="BP1506" t="str">
            <v>NO</v>
          </cell>
          <cell r="BQ1506">
            <v>1</v>
          </cell>
          <cell r="BR1506">
            <v>0</v>
          </cell>
          <cell r="BS1506">
            <v>0</v>
          </cell>
          <cell r="BT1506" t="str">
            <v>---</v>
          </cell>
          <cell r="BU1506" t="str">
            <v>---</v>
          </cell>
          <cell r="BV1506" t="str">
            <v>---</v>
          </cell>
          <cell r="BW1506" t="str">
            <v>---</v>
          </cell>
        </row>
        <row r="1507">
          <cell r="A1507" t="str">
            <v>LAM1067</v>
          </cell>
          <cell r="B1507" t="str">
            <v>Licencia ambiental</v>
          </cell>
          <cell r="C1507" t="str">
            <v>Línea transmisión Cerromatoso –Urra, Apartado y subestación 500/230 kv.</v>
          </cell>
          <cell r="D1507" t="str">
            <v xml:space="preserve">INTERCONEXION ELECTRICA S.A. E.S.P. </v>
          </cell>
          <cell r="E1507" t="str">
            <v>Energia</v>
          </cell>
          <cell r="F1507" t="str">
            <v>LINEAS DE TRANSMISION ELECTRICA</v>
          </cell>
          <cell r="G1507" t="str">
            <v xml:space="preserve">Lineas de Transmisión </v>
          </cell>
          <cell r="H1507" t="str">
            <v>ANLA</v>
          </cell>
          <cell r="J1507" t="str">
            <v>OPERACIÓN</v>
          </cell>
          <cell r="K1507">
            <v>3</v>
          </cell>
          <cell r="L1507">
            <v>2551797</v>
          </cell>
          <cell r="M1507">
            <v>5791030.7759999996</v>
          </cell>
          <cell r="O1507" t="str">
            <v>DOCUMENTAL</v>
          </cell>
          <cell r="P1507" t="str">
            <v>Media</v>
          </cell>
          <cell r="Q1507" t="str">
            <v>---</v>
          </cell>
          <cell r="S1507" t="str">
            <v>---</v>
          </cell>
          <cell r="T1507">
            <v>0</v>
          </cell>
          <cell r="U1507" t="str">
            <v>---</v>
          </cell>
          <cell r="V1507" t="str">
            <v>ACTIVO</v>
          </cell>
          <cell r="W1507" t="str">
            <v>CVC, CORPOURABA</v>
          </cell>
          <cell r="X1507" t="str">
            <v>Resolución otorga LA</v>
          </cell>
          <cell r="Y1507">
            <v>322</v>
          </cell>
          <cell r="Z1507">
            <v>33751</v>
          </cell>
          <cell r="AA1507" t="str">
            <v>CORDOBA - ANTIOQUIA</v>
          </cell>
          <cell r="AB1507" t="str">
            <v>APARTADO - TURBO - MONTELIBANO</v>
          </cell>
          <cell r="AC1507" t="str">
            <v>EN 2 DPTOS</v>
          </cell>
          <cell r="AD1507" t="str">
            <v>ANUAL</v>
          </cell>
          <cell r="AE1507">
            <v>12</v>
          </cell>
          <cell r="AF1507" t="str">
            <v>Operación</v>
          </cell>
          <cell r="AG1507" t="str">
            <v>Operación</v>
          </cell>
          <cell r="AH1507" t="str">
            <v>---</v>
          </cell>
          <cell r="AI1507" t="str">
            <v>---</v>
          </cell>
          <cell r="AJ1507" t="str">
            <v>---</v>
          </cell>
          <cell r="AK1507" t="str">
            <v>---</v>
          </cell>
          <cell r="AL1507">
            <v>0</v>
          </cell>
          <cell r="AM1507" t="str">
            <v>Si</v>
          </cell>
          <cell r="AN1507">
            <v>0</v>
          </cell>
          <cell r="AO1507">
            <v>1</v>
          </cell>
          <cell r="AP1507">
            <v>1</v>
          </cell>
          <cell r="AQ1507">
            <v>0</v>
          </cell>
          <cell r="AR1507">
            <v>0</v>
          </cell>
          <cell r="AS1507">
            <v>0</v>
          </cell>
          <cell r="AT1507">
            <v>0</v>
          </cell>
          <cell r="AU1507">
            <v>0</v>
          </cell>
          <cell r="AV1507">
            <v>0</v>
          </cell>
          <cell r="AW1507">
            <v>0</v>
          </cell>
          <cell r="AX1507">
            <v>0</v>
          </cell>
          <cell r="AY1507">
            <v>0</v>
          </cell>
          <cell r="AZ1507">
            <v>0</v>
          </cell>
          <cell r="BA1507">
            <v>0</v>
          </cell>
          <cell r="BB1507" t="str">
            <v>Seguimiento 2007</v>
          </cell>
          <cell r="BJ1507" t="str">
            <v>---</v>
          </cell>
          <cell r="BK1507" t="str">
            <v>---</v>
          </cell>
          <cell r="BL1507" t="str">
            <v>---</v>
          </cell>
          <cell r="BM1507">
            <v>10358000</v>
          </cell>
          <cell r="BN1507" t="str">
            <v>VISITA</v>
          </cell>
          <cell r="BO1507">
            <v>63820765</v>
          </cell>
          <cell r="BP1507" t="str">
            <v>---</v>
          </cell>
          <cell r="BQ1507">
            <v>4</v>
          </cell>
          <cell r="BR1507">
            <v>0</v>
          </cell>
          <cell r="BS1507">
            <v>0</v>
          </cell>
          <cell r="BT1507" t="str">
            <v>---</v>
          </cell>
          <cell r="BU1507" t="str">
            <v>---</v>
          </cell>
          <cell r="BV1507" t="str">
            <v>---</v>
          </cell>
          <cell r="BW1507" t="str">
            <v>---</v>
          </cell>
        </row>
        <row r="1508">
          <cell r="A1508" t="str">
            <v>LAM1566</v>
          </cell>
          <cell r="B1508" t="str">
            <v>Licencia ambiental</v>
          </cell>
          <cell r="C1508" t="str">
            <v>Variante de conexión entre subestación Páez a 230 kv y línea de transmisión Juanchito - san Bernardino a 230 kv.</v>
          </cell>
          <cell r="D1508" t="str">
            <v xml:space="preserve">INTERCONEXION ELECTRICA S.A. E.S.P. </v>
          </cell>
          <cell r="E1508" t="str">
            <v>Energia</v>
          </cell>
          <cell r="F1508" t="str">
            <v>LINEAS DE TRANSMISION ELECTRICA</v>
          </cell>
          <cell r="G1508" t="str">
            <v xml:space="preserve">Lineas de Transmisión </v>
          </cell>
          <cell r="H1508" t="str">
            <v>ANLA</v>
          </cell>
          <cell r="J1508" t="str">
            <v>OPERACIÓN</v>
          </cell>
          <cell r="K1508">
            <v>3</v>
          </cell>
          <cell r="L1508">
            <v>2551797</v>
          </cell>
          <cell r="M1508">
            <v>5699885.0811428577</v>
          </cell>
          <cell r="O1508" t="str">
            <v>DOCUMENTAL</v>
          </cell>
          <cell r="P1508" t="str">
            <v>Media</v>
          </cell>
          <cell r="Q1508" t="str">
            <v>---</v>
          </cell>
          <cell r="S1508" t="str">
            <v>---</v>
          </cell>
          <cell r="T1508">
            <v>0</v>
          </cell>
          <cell r="U1508" t="str">
            <v>---</v>
          </cell>
          <cell r="V1508" t="str">
            <v>ACTIVO</v>
          </cell>
          <cell r="W1508" t="str">
            <v>CRC</v>
          </cell>
          <cell r="X1508" t="str">
            <v>Resolución otorga LA</v>
          </cell>
          <cell r="Y1508">
            <v>369</v>
          </cell>
          <cell r="Z1508">
            <v>35921</v>
          </cell>
          <cell r="AA1508" t="str">
            <v>CAUCA</v>
          </cell>
          <cell r="AB1508" t="str">
            <v>CALOTO - PUERTO TEJADA - SANTIAGO DE CALI</v>
          </cell>
          <cell r="AC1508" t="str">
            <v>AMAZONIA Y PACIFICO</v>
          </cell>
          <cell r="AD1508" t="str">
            <v>ANUAL</v>
          </cell>
          <cell r="AE1508">
            <v>12</v>
          </cell>
          <cell r="AF1508" t="str">
            <v>Operación</v>
          </cell>
          <cell r="AG1508" t="str">
            <v>Operación</v>
          </cell>
          <cell r="AH1508" t="str">
            <v>ANUAL</v>
          </cell>
          <cell r="AI1508">
            <v>43272</v>
          </cell>
          <cell r="AJ1508">
            <v>43272</v>
          </cell>
          <cell r="AK1508" t="str">
            <v>N/A</v>
          </cell>
          <cell r="AL1508">
            <v>4</v>
          </cell>
          <cell r="AM1508" t="str">
            <v>Si</v>
          </cell>
          <cell r="AN1508">
            <v>0</v>
          </cell>
          <cell r="AO1508">
            <v>1</v>
          </cell>
          <cell r="AP1508">
            <v>0</v>
          </cell>
          <cell r="AQ1508">
            <v>0</v>
          </cell>
          <cell r="AR1508">
            <v>0</v>
          </cell>
          <cell r="AS1508">
            <v>0</v>
          </cell>
          <cell r="AT1508">
            <v>1</v>
          </cell>
          <cell r="AU1508">
            <v>0</v>
          </cell>
          <cell r="AV1508">
            <v>1</v>
          </cell>
          <cell r="AW1508">
            <v>0</v>
          </cell>
          <cell r="AX1508">
            <v>0</v>
          </cell>
          <cell r="AY1508">
            <v>0</v>
          </cell>
          <cell r="AZ1508">
            <v>1</v>
          </cell>
          <cell r="BA1508">
            <v>1</v>
          </cell>
          <cell r="BB1508" t="str">
            <v>Seguimiento 2018</v>
          </cell>
          <cell r="BC1508">
            <v>43207</v>
          </cell>
          <cell r="BD1508">
            <v>2262</v>
          </cell>
          <cell r="BE1508">
            <v>43228</v>
          </cell>
          <cell r="BF1508" t="str">
            <v>Auto</v>
          </cell>
          <cell r="BG1508">
            <v>3090</v>
          </cell>
          <cell r="BH1508">
            <v>43269</v>
          </cell>
          <cell r="BI1508" t="str">
            <v>Control y Seguimiento</v>
          </cell>
          <cell r="BJ1508" t="str">
            <v>VISITA</v>
          </cell>
          <cell r="BK1508">
            <v>7</v>
          </cell>
          <cell r="BL1508">
            <v>62234000</v>
          </cell>
          <cell r="BM1508">
            <v>10358000</v>
          </cell>
          <cell r="BN1508" t="str">
            <v>VISITA</v>
          </cell>
          <cell r="BO1508">
            <v>62456781</v>
          </cell>
          <cell r="BP1508" t="str">
            <v>NO</v>
          </cell>
          <cell r="BQ1508">
            <v>1</v>
          </cell>
          <cell r="BR1508">
            <v>2</v>
          </cell>
          <cell r="BS1508">
            <v>0</v>
          </cell>
          <cell r="BT1508" t="str">
            <v>---</v>
          </cell>
          <cell r="BU1508" t="str">
            <v>---</v>
          </cell>
          <cell r="BV1508" t="str">
            <v>---</v>
          </cell>
          <cell r="BW1508" t="str">
            <v>---</v>
          </cell>
        </row>
        <row r="1509">
          <cell r="A1509" t="str">
            <v>LAM1989</v>
          </cell>
          <cell r="B1509" t="str">
            <v>Licencia ambiental</v>
          </cell>
          <cell r="C1509" t="str">
            <v>ACUEDUCTO REGIONAL DEL NORTE DEL VALLE SARA BRUT</v>
          </cell>
          <cell r="D1509" t="str">
            <v>CORPORACIÓN AUTÓNOMA REGIONAL DEL VALLE DEL CAUCA</v>
          </cell>
          <cell r="E1509" t="str">
            <v>Energia</v>
          </cell>
          <cell r="F1509" t="str">
            <v>EMBALSES</v>
          </cell>
          <cell r="G1509" t="str">
            <v>Embalses</v>
          </cell>
          <cell r="H1509" t="str">
            <v>ANLA</v>
          </cell>
          <cell r="J1509" t="str">
            <v>OPERACIÓN</v>
          </cell>
          <cell r="K1509">
            <v>5</v>
          </cell>
          <cell r="L1509">
            <v>4252995</v>
          </cell>
          <cell r="M1509">
            <v>7109890.3439999996</v>
          </cell>
          <cell r="O1509" t="str">
            <v>CON VISITA</v>
          </cell>
          <cell r="P1509" t="str">
            <v>Media</v>
          </cell>
          <cell r="Q1509" t="str">
            <v>---</v>
          </cell>
          <cell r="S1509" t="str">
            <v>---</v>
          </cell>
          <cell r="T1509">
            <v>0.75</v>
          </cell>
          <cell r="U1509" t="str">
            <v>---</v>
          </cell>
          <cell r="V1509" t="str">
            <v>ACTIVO</v>
          </cell>
          <cell r="W1509" t="str">
            <v>CVC</v>
          </cell>
          <cell r="X1509" t="str">
            <v>Resolución otorga LA</v>
          </cell>
          <cell r="Y1509">
            <v>532</v>
          </cell>
          <cell r="Z1509">
            <v>36342</v>
          </cell>
          <cell r="AA1509" t="str">
            <v>VALLE DEL CAUCA</v>
          </cell>
          <cell r="AB1509" t="str">
            <v>LA UNION - ROLDANILLO - TORO</v>
          </cell>
          <cell r="AC1509" t="str">
            <v>AMAZONIA Y PACIFICO</v>
          </cell>
          <cell r="AD1509" t="str">
            <v>ANUAL</v>
          </cell>
          <cell r="AE1509">
            <v>12</v>
          </cell>
          <cell r="AF1509" t="str">
            <v>Operación</v>
          </cell>
          <cell r="AG1509" t="str">
            <v>Operación</v>
          </cell>
          <cell r="AH1509" t="str">
            <v>ANUAL</v>
          </cell>
          <cell r="AI1509">
            <v>43265</v>
          </cell>
          <cell r="AJ1509">
            <v>43265</v>
          </cell>
          <cell r="AK1509" t="str">
            <v>N/A</v>
          </cell>
          <cell r="AL1509">
            <v>3</v>
          </cell>
          <cell r="AM1509" t="str">
            <v>Si</v>
          </cell>
          <cell r="AN1509">
            <v>0</v>
          </cell>
          <cell r="AO1509">
            <v>3</v>
          </cell>
          <cell r="AP1509">
            <v>2</v>
          </cell>
          <cell r="AQ1509">
            <v>2</v>
          </cell>
          <cell r="AR1509">
            <v>1</v>
          </cell>
          <cell r="AS1509">
            <v>1</v>
          </cell>
          <cell r="AT1509">
            <v>1</v>
          </cell>
          <cell r="AU1509">
            <v>0</v>
          </cell>
          <cell r="AV1509">
            <v>0</v>
          </cell>
          <cell r="AW1509">
            <v>0</v>
          </cell>
          <cell r="AX1509">
            <v>0</v>
          </cell>
          <cell r="AY1509">
            <v>1</v>
          </cell>
          <cell r="AZ1509">
            <v>1</v>
          </cell>
          <cell r="BA1509">
            <v>0</v>
          </cell>
          <cell r="BB1509" t="str">
            <v>Seguimiento 2017</v>
          </cell>
          <cell r="BC1509">
            <v>43241</v>
          </cell>
          <cell r="BD1509">
            <v>3622</v>
          </cell>
          <cell r="BE1509">
            <v>43287</v>
          </cell>
          <cell r="BJ1509" t="str">
            <v>VISITA</v>
          </cell>
          <cell r="BK1509">
            <v>7</v>
          </cell>
          <cell r="BL1509">
            <v>65402000</v>
          </cell>
          <cell r="BM1509">
            <v>67364060</v>
          </cell>
          <cell r="BN1509" t="str">
            <v>VISITA</v>
          </cell>
          <cell r="BO1509">
            <v>78756531</v>
          </cell>
          <cell r="BP1509" t="str">
            <v>NO</v>
          </cell>
          <cell r="BQ1509">
            <v>3</v>
          </cell>
          <cell r="BR1509">
            <v>0</v>
          </cell>
          <cell r="BS1509">
            <v>0</v>
          </cell>
          <cell r="BT1509" t="str">
            <v>---</v>
          </cell>
          <cell r="BU1509" t="str">
            <v>---</v>
          </cell>
          <cell r="BV1509" t="str">
            <v>---</v>
          </cell>
          <cell r="BW1509" t="str">
            <v>---</v>
          </cell>
        </row>
        <row r="1510">
          <cell r="A1510" t="str">
            <v>LAM6163</v>
          </cell>
          <cell r="B1510" t="str">
            <v>Licencia ambiental</v>
          </cell>
          <cell r="C1510" t="str">
            <v>Subestación Chinú 500kV</v>
          </cell>
          <cell r="D1510" t="str">
            <v xml:space="preserve">INTERCONEXION ELECTRICA S.A. E.S.P. </v>
          </cell>
          <cell r="E1510" t="str">
            <v>Energia</v>
          </cell>
          <cell r="F1510" t="str">
            <v>SUBESTACIÓN</v>
          </cell>
          <cell r="G1510" t="str">
            <v>Subestación</v>
          </cell>
          <cell r="H1510" t="str">
            <v>ANLA</v>
          </cell>
          <cell r="J1510" t="str">
            <v>OPERACIÓN</v>
          </cell>
          <cell r="K1510">
            <v>3</v>
          </cell>
          <cell r="L1510">
            <v>2551797</v>
          </cell>
          <cell r="M1510">
            <v>4864086.047213112</v>
          </cell>
          <cell r="O1510" t="str">
            <v>DOCUMENTAL</v>
          </cell>
          <cell r="P1510" t="str">
            <v>Media</v>
          </cell>
          <cell r="Q1510" t="str">
            <v>---</v>
          </cell>
          <cell r="S1510" t="str">
            <v>---</v>
          </cell>
          <cell r="T1510">
            <v>0</v>
          </cell>
          <cell r="U1510" t="str">
            <v>---</v>
          </cell>
          <cell r="V1510" t="str">
            <v>ACTIVO</v>
          </cell>
          <cell r="W1510" t="str">
            <v>CAS</v>
          </cell>
          <cell r="X1510" t="str">
            <v>Resolución otorga LA</v>
          </cell>
          <cell r="Y1510">
            <v>1123</v>
          </cell>
          <cell r="Z1510">
            <v>33576</v>
          </cell>
          <cell r="AA1510" t="str">
            <v>SANTANDER</v>
          </cell>
          <cell r="AB1510" t="str">
            <v>SABANALARGA - LA ESMERALDA - BARRANCABERMAJA</v>
          </cell>
          <cell r="AC1510" t="str">
            <v>CENTRO NORTE</v>
          </cell>
          <cell r="AD1510" t="str">
            <v>ANUAL</v>
          </cell>
          <cell r="AE1510">
            <v>12</v>
          </cell>
          <cell r="AF1510" t="str">
            <v>Operación</v>
          </cell>
          <cell r="AG1510" t="str">
            <v>Operación</v>
          </cell>
          <cell r="AH1510" t="str">
            <v>ANUAL</v>
          </cell>
          <cell r="AI1510" t="str">
            <v xml:space="preserve">anual no tiene fecha Corte </v>
          </cell>
          <cell r="AJ1510" t="str">
            <v>---</v>
          </cell>
          <cell r="AK1510" t="str">
            <v>N/A</v>
          </cell>
          <cell r="AL1510">
            <v>3</v>
          </cell>
          <cell r="AM1510" t="str">
            <v>Si</v>
          </cell>
          <cell r="AN1510">
            <v>0</v>
          </cell>
          <cell r="AO1510">
            <v>0</v>
          </cell>
          <cell r="AP1510">
            <v>0</v>
          </cell>
          <cell r="AQ1510">
            <v>0</v>
          </cell>
          <cell r="AR1510">
            <v>0</v>
          </cell>
          <cell r="AS1510">
            <v>0</v>
          </cell>
          <cell r="AT1510">
            <v>0</v>
          </cell>
          <cell r="AU1510">
            <v>0</v>
          </cell>
          <cell r="AV1510">
            <v>1</v>
          </cell>
          <cell r="AW1510">
            <v>0</v>
          </cell>
          <cell r="AX1510">
            <v>0</v>
          </cell>
          <cell r="AY1510">
            <v>1</v>
          </cell>
          <cell r="AZ1510">
            <v>0</v>
          </cell>
          <cell r="BA1510">
            <v>1</v>
          </cell>
          <cell r="BB1510" t="str">
            <v>Seguimiento 2018</v>
          </cell>
          <cell r="BC1510">
            <v>43180</v>
          </cell>
          <cell r="BD1510">
            <v>3256</v>
          </cell>
          <cell r="BE1510">
            <v>43273</v>
          </cell>
          <cell r="BF1510" t="str">
            <v>Auto</v>
          </cell>
          <cell r="BG1510">
            <v>4076</v>
          </cell>
          <cell r="BH1510">
            <v>43304</v>
          </cell>
          <cell r="BI1510" t="str">
            <v>Control y Seguimiento</v>
          </cell>
          <cell r="BJ1510" t="str">
            <v>VISITA</v>
          </cell>
          <cell r="BK1510">
            <v>7</v>
          </cell>
          <cell r="BL1510">
            <v>62443000</v>
          </cell>
          <cell r="BM1510">
            <v>10358000</v>
          </cell>
          <cell r="BN1510" t="str">
            <v>---</v>
          </cell>
          <cell r="BO1510" t="str">
            <v>---</v>
          </cell>
          <cell r="BP1510" t="str">
            <v>NO</v>
          </cell>
          <cell r="BQ1510">
            <v>7</v>
          </cell>
          <cell r="BR1510">
            <v>0</v>
          </cell>
          <cell r="BS1510">
            <v>0</v>
          </cell>
          <cell r="BT1510" t="str">
            <v>---</v>
          </cell>
          <cell r="BU1510" t="str">
            <v>---</v>
          </cell>
          <cell r="BV1510" t="str">
            <v>---</v>
          </cell>
          <cell r="BW1510" t="str">
            <v>---</v>
          </cell>
        </row>
        <row r="1511">
          <cell r="A1511" t="str">
            <v>LAM2578</v>
          </cell>
          <cell r="B1511" t="str">
            <v>Licencia ambiental</v>
          </cell>
          <cell r="C1511" t="str">
            <v>CENTRAL HIDROELECTRICA GUADALUPE III - GOMEZ PLATA - ANTIOQUIA</v>
          </cell>
          <cell r="D1511" t="str">
            <v>EMPRESAS PÚBLICAS DE MEDELLÍN E.S.P</v>
          </cell>
          <cell r="E1511" t="str">
            <v>Energia</v>
          </cell>
          <cell r="F1511" t="str">
            <v>HIDROELÉCTRICA</v>
          </cell>
          <cell r="G1511" t="str">
            <v>Hidroeléctrica</v>
          </cell>
          <cell r="H1511" t="str">
            <v>ANLA</v>
          </cell>
          <cell r="J1511" t="str">
            <v>OPERACIÓN</v>
          </cell>
          <cell r="K1511">
            <v>5</v>
          </cell>
          <cell r="L1511">
            <v>4252995</v>
          </cell>
          <cell r="M1511">
            <v>5358000</v>
          </cell>
          <cell r="O1511" t="str">
            <v>CON VISITA</v>
          </cell>
          <cell r="P1511" t="str">
            <v>Media</v>
          </cell>
          <cell r="Q1511" t="str">
            <v>---</v>
          </cell>
          <cell r="S1511" t="str">
            <v>---</v>
          </cell>
          <cell r="T1511">
            <v>0.75</v>
          </cell>
          <cell r="U1511" t="str">
            <v>---</v>
          </cell>
          <cell r="V1511" t="str">
            <v>ACTIVO</v>
          </cell>
          <cell r="W1511" t="str">
            <v>CORANTIOQUIA</v>
          </cell>
          <cell r="X1511" t="str">
            <v>Regimen transición Ley 99 de 1993</v>
          </cell>
          <cell r="Y1511" t="str">
            <v>---</v>
          </cell>
          <cell r="Z1511" t="str">
            <v>---</v>
          </cell>
          <cell r="AA1511" t="str">
            <v>ANTIOQUIA</v>
          </cell>
          <cell r="AB1511" t="str">
            <v>GOMEZ PLATA</v>
          </cell>
          <cell r="AC1511" t="str">
            <v>CENTRO NORTE</v>
          </cell>
          <cell r="AD1511" t="str">
            <v>ANUAL</v>
          </cell>
          <cell r="AE1511">
            <v>12</v>
          </cell>
          <cell r="AF1511" t="str">
            <v>Operación</v>
          </cell>
          <cell r="AG1511" t="str">
            <v>Operación</v>
          </cell>
          <cell r="AH1511" t="str">
            <v>ANUAL</v>
          </cell>
          <cell r="AI1511" t="str">
            <v>---</v>
          </cell>
          <cell r="AJ1511" t="str">
            <v>---</v>
          </cell>
          <cell r="AK1511" t="e">
            <v>#REF!</v>
          </cell>
          <cell r="AL1511">
            <v>2</v>
          </cell>
          <cell r="AM1511" t="str">
            <v>Si</v>
          </cell>
          <cell r="AN1511">
            <v>0</v>
          </cell>
          <cell r="AO1511">
            <v>1</v>
          </cell>
          <cell r="AP1511">
            <v>1</v>
          </cell>
          <cell r="AQ1511">
            <v>0</v>
          </cell>
          <cell r="AR1511">
            <v>0</v>
          </cell>
          <cell r="AS1511">
            <v>1</v>
          </cell>
          <cell r="AT1511">
            <v>0</v>
          </cell>
          <cell r="AU1511">
            <v>0</v>
          </cell>
          <cell r="AV1511">
            <v>1</v>
          </cell>
          <cell r="AW1511">
            <v>0</v>
          </cell>
          <cell r="AX1511">
            <v>0</v>
          </cell>
          <cell r="AY1511">
            <v>1</v>
          </cell>
          <cell r="AZ1511">
            <v>0</v>
          </cell>
          <cell r="BA1511">
            <v>0</v>
          </cell>
          <cell r="BB1511" t="str">
            <v>Seguimiento 2016</v>
          </cell>
          <cell r="BC1511">
            <v>43360</v>
          </cell>
          <cell r="BD1511">
            <v>8151</v>
          </cell>
          <cell r="BE1511">
            <v>43465</v>
          </cell>
          <cell r="BI1511" t="str">
            <v>sin asignar</v>
          </cell>
          <cell r="BJ1511" t="str">
            <v>---</v>
          </cell>
          <cell r="BK1511" t="str">
            <v>---</v>
          </cell>
          <cell r="BL1511">
            <v>83211000</v>
          </cell>
          <cell r="BM1511">
            <v>85707330</v>
          </cell>
          <cell r="BN1511" t="str">
            <v>---</v>
          </cell>
          <cell r="BO1511" t="str">
            <v>---</v>
          </cell>
          <cell r="BP1511" t="str">
            <v>---</v>
          </cell>
          <cell r="BQ1511">
            <v>1</v>
          </cell>
          <cell r="BR1511">
            <v>0</v>
          </cell>
          <cell r="BS1511">
            <v>0</v>
          </cell>
          <cell r="BT1511" t="str">
            <v>---</v>
          </cell>
          <cell r="BU1511" t="str">
            <v>---</v>
          </cell>
          <cell r="BV1511" t="str">
            <v>---</v>
          </cell>
          <cell r="BW1511" t="str">
            <v>---</v>
          </cell>
        </row>
        <row r="1512">
          <cell r="A1512" t="str">
            <v>LAM6997-00</v>
          </cell>
          <cell r="B1512" t="str">
            <v>Licencia ambiental</v>
          </cell>
          <cell r="C1512" t="str">
            <v>Subestación la Reforma a 230KV</v>
          </cell>
          <cell r="D1512" t="str">
            <v>INTERCONEXION ELECTRICA S.A. E.S.P.</v>
          </cell>
          <cell r="E1512" t="str">
            <v>Energia</v>
          </cell>
          <cell r="F1512" t="str">
            <v>Lineas de Transmisión</v>
          </cell>
          <cell r="G1512" t="str">
            <v>---</v>
          </cell>
          <cell r="H1512" t="str">
            <v>---</v>
          </cell>
          <cell r="I1512" t="str">
            <v>---</v>
          </cell>
          <cell r="J1512" t="str">
            <v>---</v>
          </cell>
          <cell r="O1512" t="str">
            <v>---</v>
          </cell>
          <cell r="P1512" t="str">
            <v>Media</v>
          </cell>
          <cell r="Q1512" t="str">
            <v>---</v>
          </cell>
          <cell r="S1512" t="str">
            <v>---</v>
          </cell>
          <cell r="T1512" t="str">
            <v>---</v>
          </cell>
          <cell r="U1512" t="str">
            <v>---</v>
          </cell>
          <cell r="V1512" t="str">
            <v>ARCHIVADO</v>
          </cell>
          <cell r="W1512" t="str">
            <v>CAR Y CORTOLIMA</v>
          </cell>
          <cell r="X1512" t="str">
            <v>Oficio</v>
          </cell>
          <cell r="Y1512" t="str">
            <v>2014069762-2-002</v>
          </cell>
          <cell r="Z1512">
            <v>42030</v>
          </cell>
          <cell r="AA1512" t="str">
            <v>META</v>
          </cell>
          <cell r="AB1512" t="str">
            <v>VILLAVICENCIO</v>
          </cell>
          <cell r="AD1512" t="str">
            <v>ANUAL</v>
          </cell>
          <cell r="AE1512" t="str">
            <v>---</v>
          </cell>
          <cell r="AF1512" t="str">
            <v>---</v>
          </cell>
          <cell r="AG1512" t="str">
            <v>---</v>
          </cell>
          <cell r="AH1512" t="str">
            <v>---</v>
          </cell>
          <cell r="AI1512" t="str">
            <v>---</v>
          </cell>
          <cell r="AJ1512" t="str">
            <v>---</v>
          </cell>
          <cell r="AK1512" t="str">
            <v>---</v>
          </cell>
          <cell r="AL1512">
            <v>0</v>
          </cell>
          <cell r="AM1512" t="str">
            <v>Si</v>
          </cell>
          <cell r="AN1512">
            <v>0</v>
          </cell>
          <cell r="AO1512">
            <v>0</v>
          </cell>
          <cell r="AP1512">
            <v>0</v>
          </cell>
          <cell r="AQ1512">
            <v>0</v>
          </cell>
          <cell r="AR1512">
            <v>0</v>
          </cell>
          <cell r="AS1512">
            <v>0</v>
          </cell>
          <cell r="AT1512">
            <v>0</v>
          </cell>
          <cell r="AU1512">
            <v>0</v>
          </cell>
          <cell r="AV1512">
            <v>0</v>
          </cell>
          <cell r="AW1512">
            <v>0</v>
          </cell>
          <cell r="AX1512">
            <v>0</v>
          </cell>
          <cell r="AY1512">
            <v>0</v>
          </cell>
          <cell r="AZ1512">
            <v>0</v>
          </cell>
          <cell r="BA1512">
            <v>0</v>
          </cell>
          <cell r="BB1512" t="str">
            <v>N/A</v>
          </cell>
          <cell r="BJ1512" t="str">
            <v>---</v>
          </cell>
          <cell r="BK1512" t="str">
            <v>---</v>
          </cell>
          <cell r="BL1512" t="str">
            <v>---</v>
          </cell>
          <cell r="BN1512" t="str">
            <v>---</v>
          </cell>
          <cell r="BO1512" t="str">
            <v>---</v>
          </cell>
          <cell r="BP1512" t="str">
            <v>---</v>
          </cell>
          <cell r="BQ1512" t="str">
            <v>---</v>
          </cell>
          <cell r="BR1512" t="str">
            <v>---</v>
          </cell>
          <cell r="BS1512" t="str">
            <v>---</v>
          </cell>
          <cell r="BT1512" t="str">
            <v>---</v>
          </cell>
          <cell r="BU1512" t="str">
            <v>---</v>
          </cell>
          <cell r="BV1512" t="str">
            <v>---</v>
          </cell>
          <cell r="BW1512" t="str">
            <v>---</v>
          </cell>
        </row>
        <row r="1513">
          <cell r="A1513" t="str">
            <v>LAV0071-00-2017</v>
          </cell>
          <cell r="B1513" t="str">
            <v>Licencia ambiental</v>
          </cell>
          <cell r="C1513" t="str">
            <v>UPME-05-2013 SUBESTACIÓN SURIA 230 kV Y LÍNEAS DE TRANSMISIÓN ASOCIADAS -  - Licencia Ambiental.</v>
          </cell>
          <cell r="D1513" t="str">
            <v>---</v>
          </cell>
          <cell r="E1513" t="str">
            <v>Energia</v>
          </cell>
          <cell r="F1513" t="str">
            <v>LINEAS DE TRANSMISION ELECTRICA</v>
          </cell>
          <cell r="G1513" t="str">
            <v xml:space="preserve">Lineas de Transmisión </v>
          </cell>
          <cell r="H1513" t="str">
            <v>ANLA</v>
          </cell>
          <cell r="J1513" t="str">
            <v>OPERACIÓN</v>
          </cell>
          <cell r="K1513">
            <v>3</v>
          </cell>
          <cell r="L1513">
            <v>2551797</v>
          </cell>
          <cell r="M1513">
            <v>5212877.2297297325</v>
          </cell>
          <cell r="O1513" t="str">
            <v>DOCUMENTAL</v>
          </cell>
          <cell r="P1513" t="str">
            <v>---</v>
          </cell>
          <cell r="Q1513" t="str">
            <v>---</v>
          </cell>
          <cell r="S1513" t="str">
            <v>---</v>
          </cell>
          <cell r="T1513">
            <v>2</v>
          </cell>
          <cell r="U1513" t="str">
            <v>---</v>
          </cell>
          <cell r="V1513" t="str">
            <v>ACTIVO</v>
          </cell>
          <cell r="W1513" t="str">
            <v>CORMACARENA</v>
          </cell>
          <cell r="X1513" t="str">
            <v>Resolución otorga LA</v>
          </cell>
          <cell r="Y1513">
            <v>1370</v>
          </cell>
          <cell r="Z1513">
            <v>43334</v>
          </cell>
          <cell r="AA1513" t="str">
            <v>META</v>
          </cell>
          <cell r="AB1513" t="str">
            <v>VILLAVICENCIO</v>
          </cell>
          <cell r="AC1513" t="str">
            <v>ORINOQUIA</v>
          </cell>
          <cell r="AD1513" t="str">
            <v>ANUAL</v>
          </cell>
          <cell r="AE1513">
            <v>12</v>
          </cell>
          <cell r="AF1513" t="str">
            <v>Operación</v>
          </cell>
          <cell r="AG1513" t="str">
            <v>Operación</v>
          </cell>
          <cell r="AH1513" t="str">
            <v>---</v>
          </cell>
          <cell r="AI1513" t="str">
            <v>---</v>
          </cell>
          <cell r="AJ1513" t="str">
            <v>---</v>
          </cell>
          <cell r="AK1513" t="str">
            <v>---</v>
          </cell>
          <cell r="AL1513">
            <v>0</v>
          </cell>
          <cell r="AM1513" t="str">
            <v>Si</v>
          </cell>
          <cell r="AN1513">
            <v>0</v>
          </cell>
          <cell r="AO1513">
            <v>0</v>
          </cell>
          <cell r="AP1513">
            <v>0</v>
          </cell>
          <cell r="AQ1513">
            <v>0</v>
          </cell>
          <cell r="AR1513">
            <v>0</v>
          </cell>
          <cell r="AS1513">
            <v>0</v>
          </cell>
          <cell r="AT1513">
            <v>0</v>
          </cell>
          <cell r="AU1513">
            <v>0</v>
          </cell>
          <cell r="AV1513">
            <v>0</v>
          </cell>
          <cell r="AW1513">
            <v>0</v>
          </cell>
          <cell r="AX1513">
            <v>0</v>
          </cell>
          <cell r="AY1513">
            <v>0</v>
          </cell>
          <cell r="AZ1513">
            <v>0</v>
          </cell>
          <cell r="BA1513">
            <v>0</v>
          </cell>
          <cell r="BB1513" t="str">
            <v>N/A</v>
          </cell>
          <cell r="BJ1513" t="str">
            <v>---</v>
          </cell>
          <cell r="BK1513" t="str">
            <v>---</v>
          </cell>
          <cell r="BL1513" t="str">
            <v>---</v>
          </cell>
          <cell r="BM1513">
            <v>10358000</v>
          </cell>
          <cell r="BN1513" t="str">
            <v>---</v>
          </cell>
          <cell r="BO1513" t="str">
            <v>---</v>
          </cell>
          <cell r="BP1513" t="str">
            <v>---</v>
          </cell>
          <cell r="BQ1513">
            <v>10</v>
          </cell>
          <cell r="BR1513">
            <v>5</v>
          </cell>
          <cell r="BS1513">
            <v>0</v>
          </cell>
          <cell r="BT1513" t="str">
            <v>---</v>
          </cell>
          <cell r="BU1513" t="str">
            <v>---</v>
          </cell>
          <cell r="BV1513" t="str">
            <v>---</v>
          </cell>
          <cell r="BW1513" t="str">
            <v>---</v>
          </cell>
        </row>
        <row r="1514">
          <cell r="A1514" t="str">
            <v>LAM4387</v>
          </cell>
          <cell r="B1514" t="str">
            <v>Licencia ambiental</v>
          </cell>
          <cell r="C1514" t="str">
            <v>CENTRAL CARBOELÉCTRICA LA LOMA</v>
          </cell>
          <cell r="D1514" t="str">
            <v xml:space="preserve">EMPRESAS PÚBLICAS DE MEDELLÍN E.S.P. - EPM </v>
          </cell>
          <cell r="E1514" t="str">
            <v>Energia</v>
          </cell>
          <cell r="F1514" t="str">
            <v>---</v>
          </cell>
          <cell r="G1514" t="str">
            <v>---</v>
          </cell>
          <cell r="H1514" t="str">
            <v>---</v>
          </cell>
          <cell r="I1514" t="str">
            <v>---</v>
          </cell>
          <cell r="J1514" t="str">
            <v>---</v>
          </cell>
          <cell r="O1514" t="str">
            <v>---</v>
          </cell>
          <cell r="P1514" t="str">
            <v>---</v>
          </cell>
          <cell r="Q1514" t="str">
            <v>---</v>
          </cell>
          <cell r="S1514" t="str">
            <v>---</v>
          </cell>
          <cell r="T1514" t="str">
            <v>---</v>
          </cell>
          <cell r="U1514" t="str">
            <v>---</v>
          </cell>
          <cell r="V1514" t="str">
            <v>ARCHIVADO</v>
          </cell>
          <cell r="W1514" t="str">
            <v>CAR Y CORTOLIMA</v>
          </cell>
          <cell r="X1514" t="str">
            <v>Resolución niega LA</v>
          </cell>
          <cell r="Y1514">
            <v>1033</v>
          </cell>
          <cell r="Z1514">
            <v>42240</v>
          </cell>
          <cell r="AA1514" t="str">
            <v>CESAR</v>
          </cell>
          <cell r="AB1514" t="str">
            <v>EL PASO</v>
          </cell>
          <cell r="AD1514" t="str">
            <v>ANUAL</v>
          </cell>
          <cell r="AE1514" t="str">
            <v>---</v>
          </cell>
          <cell r="AF1514" t="str">
            <v>---</v>
          </cell>
          <cell r="AG1514" t="str">
            <v>---</v>
          </cell>
          <cell r="AH1514" t="str">
            <v>---</v>
          </cell>
          <cell r="AI1514" t="str">
            <v>---</v>
          </cell>
          <cell r="AJ1514" t="str">
            <v>---</v>
          </cell>
          <cell r="AK1514" t="str">
            <v>---</v>
          </cell>
          <cell r="AL1514">
            <v>0</v>
          </cell>
          <cell r="AM1514" t="str">
            <v>Si</v>
          </cell>
          <cell r="AN1514">
            <v>0</v>
          </cell>
          <cell r="AO1514">
            <v>0</v>
          </cell>
          <cell r="AP1514">
            <v>0</v>
          </cell>
          <cell r="AQ1514">
            <v>0</v>
          </cell>
          <cell r="AR1514">
            <v>0</v>
          </cell>
          <cell r="AS1514">
            <v>0</v>
          </cell>
          <cell r="AT1514">
            <v>0</v>
          </cell>
          <cell r="AU1514">
            <v>0</v>
          </cell>
          <cell r="AV1514">
            <v>0</v>
          </cell>
          <cell r="AW1514">
            <v>0</v>
          </cell>
          <cell r="AX1514">
            <v>0</v>
          </cell>
          <cell r="AY1514">
            <v>0</v>
          </cell>
          <cell r="AZ1514">
            <v>0</v>
          </cell>
          <cell r="BA1514">
            <v>0</v>
          </cell>
          <cell r="BB1514" t="str">
            <v>N/A</v>
          </cell>
          <cell r="BJ1514" t="str">
            <v>---</v>
          </cell>
          <cell r="BK1514" t="str">
            <v>---</v>
          </cell>
          <cell r="BL1514" t="str">
            <v>---</v>
          </cell>
          <cell r="BN1514" t="str">
            <v>---</v>
          </cell>
          <cell r="BO1514" t="str">
            <v>---</v>
          </cell>
          <cell r="BP1514" t="e">
            <v>#N/A</v>
          </cell>
          <cell r="BQ1514">
            <v>3</v>
          </cell>
          <cell r="BR1514">
            <v>2</v>
          </cell>
          <cell r="BS1514">
            <v>0</v>
          </cell>
          <cell r="BT1514" t="str">
            <v>---</v>
          </cell>
          <cell r="BU1514" t="str">
            <v>---</v>
          </cell>
          <cell r="BV1514" t="str">
            <v>---</v>
          </cell>
          <cell r="BW1514" t="str">
            <v>---</v>
          </cell>
        </row>
        <row r="1515">
          <cell r="A1515" t="str">
            <v>LAM3563</v>
          </cell>
          <cell r="B1515" t="str">
            <v>Licencia ambiental</v>
          </cell>
          <cell r="C1515" t="str">
            <v>CENTRAL HIDROELÉCTRICA  ALTO ANCHICA</v>
          </cell>
          <cell r="D1515" t="str">
            <v>EMPRESA DE ENERGÍA DEL PACÍFICO S.A E.S.P. EPSA.</v>
          </cell>
          <cell r="E1515" t="str">
            <v>Energia</v>
          </cell>
          <cell r="F1515" t="str">
            <v>---</v>
          </cell>
          <cell r="G1515" t="str">
            <v>---</v>
          </cell>
          <cell r="H1515" t="str">
            <v>---</v>
          </cell>
          <cell r="I1515" t="str">
            <v>---</v>
          </cell>
          <cell r="J1515" t="str">
            <v>---</v>
          </cell>
          <cell r="O1515" t="str">
            <v>---</v>
          </cell>
          <cell r="P1515" t="str">
            <v>---</v>
          </cell>
          <cell r="Q1515" t="str">
            <v>---</v>
          </cell>
          <cell r="S1515" t="str">
            <v>---</v>
          </cell>
          <cell r="T1515" t="str">
            <v>---</v>
          </cell>
          <cell r="U1515" t="str">
            <v>---</v>
          </cell>
          <cell r="V1515" t="str">
            <v>EVALUACIÓN</v>
          </cell>
          <cell r="W1515" t="str">
            <v>CAR Y CORTOLIMA</v>
          </cell>
          <cell r="X1515" t="str">
            <v>SIN</v>
          </cell>
          <cell r="Y1515" t="str">
            <v>---</v>
          </cell>
          <cell r="Z1515" t="str">
            <v>---</v>
          </cell>
          <cell r="AA1515" t="str">
            <v>CAUCA</v>
          </cell>
          <cell r="AB1515" t="str">
            <v>BUENAVENTURA</v>
          </cell>
          <cell r="AD1515" t="str">
            <v>---</v>
          </cell>
          <cell r="AE1515" t="str">
            <v>---</v>
          </cell>
          <cell r="AF1515" t="str">
            <v>---</v>
          </cell>
          <cell r="AG1515" t="str">
            <v>---</v>
          </cell>
          <cell r="AH1515" t="str">
            <v>---</v>
          </cell>
          <cell r="AI1515" t="str">
            <v>---</v>
          </cell>
          <cell r="AJ1515" t="str">
            <v>---</v>
          </cell>
          <cell r="AK1515" t="str">
            <v>---</v>
          </cell>
          <cell r="AL1515">
            <v>0</v>
          </cell>
          <cell r="AM1515" t="str">
            <v>Si</v>
          </cell>
          <cell r="AN1515">
            <v>0</v>
          </cell>
          <cell r="AO1515">
            <v>0</v>
          </cell>
          <cell r="AP1515">
            <v>0</v>
          </cell>
          <cell r="AQ1515">
            <v>0</v>
          </cell>
          <cell r="AR1515">
            <v>0</v>
          </cell>
          <cell r="AS1515">
            <v>0</v>
          </cell>
          <cell r="AT1515">
            <v>0</v>
          </cell>
          <cell r="AU1515">
            <v>0</v>
          </cell>
          <cell r="AV1515">
            <v>0</v>
          </cell>
          <cell r="AW1515">
            <v>0</v>
          </cell>
          <cell r="AX1515">
            <v>0</v>
          </cell>
          <cell r="AY1515">
            <v>0</v>
          </cell>
          <cell r="AZ1515">
            <v>0</v>
          </cell>
          <cell r="BA1515">
            <v>0</v>
          </cell>
          <cell r="BB1515" t="str">
            <v>N/A</v>
          </cell>
          <cell r="BJ1515" t="str">
            <v>---</v>
          </cell>
          <cell r="BK1515" t="str">
            <v>---</v>
          </cell>
          <cell r="BL1515" t="str">
            <v>---</v>
          </cell>
          <cell r="BN1515" t="str">
            <v>---</v>
          </cell>
          <cell r="BO1515" t="str">
            <v>---</v>
          </cell>
          <cell r="BP1515" t="e">
            <v>#N/A</v>
          </cell>
          <cell r="BQ1515">
            <v>4</v>
          </cell>
          <cell r="BR1515">
            <v>0</v>
          </cell>
          <cell r="BS1515">
            <v>0</v>
          </cell>
          <cell r="BT1515" t="str">
            <v>---</v>
          </cell>
          <cell r="BU1515" t="str">
            <v>---</v>
          </cell>
          <cell r="BV1515" t="str">
            <v>---</v>
          </cell>
          <cell r="BW1515" t="str">
            <v>---</v>
          </cell>
        </row>
        <row r="1516">
          <cell r="A1516" t="str">
            <v>LAM2581</v>
          </cell>
          <cell r="B1516" t="str">
            <v>Licencia ambiental</v>
          </cell>
          <cell r="C1516" t="str">
            <v>CENTRAL HIDROELÉCTRICA SALVAJINA</v>
          </cell>
          <cell r="D1516" t="str">
            <v xml:space="preserve">EMPRESA DE ENERGÍA DEL PACÍFICO S.A E.S.P. EPSA. </v>
          </cell>
          <cell r="E1516" t="str">
            <v>Energia</v>
          </cell>
          <cell r="F1516" t="str">
            <v>HIDROELÉCTRICA</v>
          </cell>
          <cell r="G1516" t="str">
            <v>Hidroeléctrica</v>
          </cell>
          <cell r="H1516" t="str">
            <v>ANLA</v>
          </cell>
          <cell r="J1516" t="str">
            <v>SUSPENDIDO</v>
          </cell>
          <cell r="O1516" t="str">
            <v>DOCUMENTAL</v>
          </cell>
          <cell r="P1516" t="str">
            <v>---</v>
          </cell>
          <cell r="Q1516" t="str">
            <v>---</v>
          </cell>
          <cell r="S1516" t="str">
            <v>---</v>
          </cell>
          <cell r="T1516">
            <v>0</v>
          </cell>
          <cell r="U1516" t="str">
            <v>---</v>
          </cell>
          <cell r="V1516" t="str">
            <v>ACTIVO</v>
          </cell>
          <cell r="W1516" t="str">
            <v>CRC</v>
          </cell>
          <cell r="X1516" t="str">
            <v>Auto por el cual se efectúa seguimiento y control ambiental</v>
          </cell>
          <cell r="Y1516">
            <v>1168</v>
          </cell>
          <cell r="Z1516">
            <v>38313</v>
          </cell>
          <cell r="AA1516" t="str">
            <v>CAUCA</v>
          </cell>
          <cell r="AB1516" t="str">
            <v>SILVIA</v>
          </cell>
          <cell r="AC1516" t="str">
            <v>N/A</v>
          </cell>
          <cell r="AD1516" t="str">
            <v>---</v>
          </cell>
          <cell r="AE1516">
            <v>0</v>
          </cell>
          <cell r="AF1516" t="str">
            <v xml:space="preserve">Inactivo </v>
          </cell>
          <cell r="AG1516" t="str">
            <v>Suspendido</v>
          </cell>
          <cell r="AH1516" t="str">
            <v>---</v>
          </cell>
          <cell r="AI1516" t="str">
            <v>---</v>
          </cell>
          <cell r="AJ1516" t="str">
            <v>---</v>
          </cell>
          <cell r="AK1516" t="str">
            <v>---</v>
          </cell>
          <cell r="AL1516">
            <v>0</v>
          </cell>
          <cell r="AM1516" t="str">
            <v>Si</v>
          </cell>
          <cell r="AN1516">
            <v>0</v>
          </cell>
          <cell r="AO1516">
            <v>0</v>
          </cell>
          <cell r="AP1516">
            <v>0</v>
          </cell>
          <cell r="AQ1516">
            <v>0</v>
          </cell>
          <cell r="AR1516">
            <v>0</v>
          </cell>
          <cell r="AS1516">
            <v>0</v>
          </cell>
          <cell r="AT1516">
            <v>0</v>
          </cell>
          <cell r="AU1516">
            <v>0</v>
          </cell>
          <cell r="AV1516">
            <v>0</v>
          </cell>
          <cell r="AW1516">
            <v>0</v>
          </cell>
          <cell r="AX1516">
            <v>0</v>
          </cell>
          <cell r="AY1516">
            <v>0</v>
          </cell>
          <cell r="AZ1516">
            <v>0</v>
          </cell>
          <cell r="BA1516">
            <v>0</v>
          </cell>
          <cell r="BB1516" t="str">
            <v>N/A</v>
          </cell>
          <cell r="BJ1516" t="str">
            <v>---</v>
          </cell>
          <cell r="BK1516" t="str">
            <v>---</v>
          </cell>
          <cell r="BL1516" t="str">
            <v>---</v>
          </cell>
          <cell r="BM1516">
            <v>10358000</v>
          </cell>
          <cell r="BN1516" t="str">
            <v>---</v>
          </cell>
          <cell r="BO1516" t="str">
            <v>---</v>
          </cell>
          <cell r="BP1516" t="e">
            <v>#N/A</v>
          </cell>
          <cell r="BQ1516">
            <v>2</v>
          </cell>
          <cell r="BR1516">
            <v>2</v>
          </cell>
          <cell r="BS1516">
            <v>0</v>
          </cell>
          <cell r="BT1516" t="str">
            <v>---</v>
          </cell>
          <cell r="BU1516" t="str">
            <v>---</v>
          </cell>
          <cell r="BV1516" t="str">
            <v>---</v>
          </cell>
          <cell r="BW1516" t="str">
            <v>---</v>
          </cell>
        </row>
        <row r="1517">
          <cell r="A1517" t="str">
            <v>LAM5984_x000D_</v>
          </cell>
          <cell r="B1517" t="str">
            <v>Licencia ambiental</v>
          </cell>
          <cell r="C1517" t="str">
            <v xml:space="preserve">ESTUDIO DE IMPACTO AMBIENTALDEL PROYECTO CONEXIÓN SUBESTACIÓN SOGAMOSO 230/500 kV AL STN. </v>
          </cell>
          <cell r="D1517" t="str">
            <v xml:space="preserve">INTERCONEXION ELECTRICA S.A. E.S.P. ISA </v>
          </cell>
          <cell r="E1517" t="str">
            <v>Energia</v>
          </cell>
          <cell r="F1517" t="str">
            <v>LINEAS DE TRANSMISION ELECTRICA</v>
          </cell>
          <cell r="G1517" t="str">
            <v xml:space="preserve">Lineas de Transmisión </v>
          </cell>
          <cell r="H1517" t="str">
            <v>ANLA</v>
          </cell>
          <cell r="J1517" t="str">
            <v>OPERACIÓN</v>
          </cell>
          <cell r="K1517">
            <v>3</v>
          </cell>
          <cell r="L1517">
            <v>2551797</v>
          </cell>
          <cell r="M1517">
            <v>4864086.047213112</v>
          </cell>
          <cell r="O1517" t="str">
            <v>DOCUMENTAL</v>
          </cell>
          <cell r="P1517" t="str">
            <v>---</v>
          </cell>
          <cell r="Q1517" t="str">
            <v>---</v>
          </cell>
          <cell r="S1517" t="str">
            <v>---</v>
          </cell>
          <cell r="T1517">
            <v>1</v>
          </cell>
          <cell r="U1517" t="str">
            <v>---</v>
          </cell>
          <cell r="V1517" t="str">
            <v>ACTIVO</v>
          </cell>
          <cell r="W1517" t="str">
            <v>CAS</v>
          </cell>
          <cell r="X1517" t="str">
            <v>Resolución otorga LA</v>
          </cell>
          <cell r="Y1517">
            <v>737</v>
          </cell>
          <cell r="Z1517">
            <v>41479</v>
          </cell>
          <cell r="AA1517" t="str">
            <v>SANTANDER</v>
          </cell>
          <cell r="AB1517" t="str">
            <v>BARRANCABERMEJA</v>
          </cell>
          <cell r="AC1517" t="str">
            <v>CENTRO NORTE</v>
          </cell>
          <cell r="AD1517" t="str">
            <v>ANUAL</v>
          </cell>
          <cell r="AE1517">
            <v>12</v>
          </cell>
          <cell r="AF1517" t="str">
            <v>Operación</v>
          </cell>
          <cell r="AG1517" t="str">
            <v>Operación</v>
          </cell>
          <cell r="AH1517" t="str">
            <v>---</v>
          </cell>
          <cell r="AI1517" t="str">
            <v>---</v>
          </cell>
          <cell r="AJ1517" t="str">
            <v>---</v>
          </cell>
          <cell r="AK1517" t="str">
            <v>---</v>
          </cell>
          <cell r="AL1517">
            <v>3</v>
          </cell>
          <cell r="AM1517" t="str">
            <v>Si</v>
          </cell>
          <cell r="AN1517">
            <v>0</v>
          </cell>
          <cell r="AO1517">
            <v>0</v>
          </cell>
          <cell r="AP1517">
            <v>0</v>
          </cell>
          <cell r="AQ1517">
            <v>0</v>
          </cell>
          <cell r="AR1517">
            <v>0</v>
          </cell>
          <cell r="AS1517">
            <v>0</v>
          </cell>
          <cell r="AT1517">
            <v>0</v>
          </cell>
          <cell r="AU1517">
            <v>0</v>
          </cell>
          <cell r="AV1517">
            <v>0</v>
          </cell>
          <cell r="AW1517">
            <v>1</v>
          </cell>
          <cell r="AX1517">
            <v>1</v>
          </cell>
          <cell r="AY1517">
            <v>1</v>
          </cell>
          <cell r="AZ1517">
            <v>0</v>
          </cell>
          <cell r="BA1517">
            <v>0</v>
          </cell>
          <cell r="BB1517" t="str">
            <v>Seguimiento 2016</v>
          </cell>
          <cell r="BJ1517" t="str">
            <v>---</v>
          </cell>
          <cell r="BK1517" t="str">
            <v>---</v>
          </cell>
          <cell r="BL1517" t="str">
            <v>---</v>
          </cell>
          <cell r="BM1517">
            <v>10358000</v>
          </cell>
          <cell r="BN1517" t="str">
            <v>---</v>
          </cell>
          <cell r="BO1517" t="str">
            <v>---</v>
          </cell>
          <cell r="BP1517" t="e">
            <v>#N/A</v>
          </cell>
          <cell r="BQ1517" t="str">
            <v>---</v>
          </cell>
          <cell r="BR1517" t="str">
            <v>---</v>
          </cell>
          <cell r="BS1517" t="str">
            <v>---</v>
          </cell>
          <cell r="BT1517" t="str">
            <v>---</v>
          </cell>
          <cell r="BU1517" t="str">
            <v>---</v>
          </cell>
          <cell r="BV1517" t="str">
            <v>---</v>
          </cell>
          <cell r="BW1517" t="str">
            <v>---</v>
          </cell>
        </row>
        <row r="1518">
          <cell r="A1518" t="str">
            <v>LAV0007-00-2018</v>
          </cell>
          <cell r="B1518" t="str">
            <v>Licencia ambiental</v>
          </cell>
          <cell r="C1518" t="str">
            <v>Proyecto de generacion de energia eolica ALPHA</v>
          </cell>
          <cell r="D1518" t="str">
            <v xml:space="preserve">VIENTOS DEL NORTE S.A.S E.S.P </v>
          </cell>
          <cell r="E1518" t="str">
            <v>Energia</v>
          </cell>
          <cell r="F1518" t="str">
            <v>Energia Alternativa</v>
          </cell>
          <cell r="G1518" t="str">
            <v>Energia Alternativa</v>
          </cell>
          <cell r="H1518" t="str">
            <v>ANLA</v>
          </cell>
          <cell r="J1518" t="str">
            <v>NO HAN INICIADO OBRAS</v>
          </cell>
          <cell r="O1518" t="str">
            <v>VISITA</v>
          </cell>
          <cell r="V1518" t="str">
            <v>ACTIVO</v>
          </cell>
          <cell r="W1518" t="str">
            <v>CORPOGUAJIRA</v>
          </cell>
          <cell r="X1518" t="str">
            <v>Resolución que Otorga Licencia Ambiental</v>
          </cell>
          <cell r="Y1518">
            <v>2059</v>
          </cell>
          <cell r="Z1518">
            <v>43420</v>
          </cell>
          <cell r="AA1518" t="str">
            <v>GUAJIRA</v>
          </cell>
          <cell r="AB1518" t="str">
            <v>MAICAO</v>
          </cell>
          <cell r="AC1518" t="str">
            <v>CARIBE CONTINENTAL E INSULAR</v>
          </cell>
          <cell r="AD1518" t="str">
            <v>SEMESTRAL</v>
          </cell>
          <cell r="AE1518">
            <v>6</v>
          </cell>
          <cell r="AF1518" t="str">
            <v>Construcción</v>
          </cell>
          <cell r="AG1518" t="str">
            <v>Construcción</v>
          </cell>
          <cell r="AL1518">
            <v>0</v>
          </cell>
          <cell r="AM1518" t="str">
            <v>Si</v>
          </cell>
          <cell r="AN1518">
            <v>0</v>
          </cell>
          <cell r="AO1518">
            <v>0</v>
          </cell>
          <cell r="AP1518">
            <v>0</v>
          </cell>
          <cell r="AQ1518">
            <v>0</v>
          </cell>
          <cell r="AR1518">
            <v>0</v>
          </cell>
          <cell r="AS1518">
            <v>0</v>
          </cell>
          <cell r="AT1518">
            <v>0</v>
          </cell>
          <cell r="AU1518">
            <v>0</v>
          </cell>
          <cell r="AV1518">
            <v>0</v>
          </cell>
          <cell r="AW1518">
            <v>0</v>
          </cell>
          <cell r="AX1518">
            <v>0</v>
          </cell>
          <cell r="AY1518">
            <v>0</v>
          </cell>
          <cell r="AZ1518">
            <v>0</v>
          </cell>
          <cell r="BA1518">
            <v>0</v>
          </cell>
          <cell r="BB1518" t="str">
            <v>N/A</v>
          </cell>
        </row>
        <row r="1519">
          <cell r="A1519" t="str">
            <v>LAV0019-00-2018</v>
          </cell>
          <cell r="B1519" t="str">
            <v>Licencia ambiental</v>
          </cell>
          <cell r="C1519" t="str">
            <v>SUBESTACIÓN PALENQUE 230 KV Y LINEAS DE TRANSMISION ASOCIADAS</v>
          </cell>
          <cell r="D1519" t="str">
            <v xml:space="preserve">DESARROLLO ELÉCTRICO SURIA S.A.S. E.S.P. </v>
          </cell>
          <cell r="E1519" t="str">
            <v>Energia</v>
          </cell>
          <cell r="F1519" t="str">
            <v>Lineas de Transmisión</v>
          </cell>
          <cell r="G1519" t="str">
            <v>Lineas de Transmisión</v>
          </cell>
          <cell r="H1519" t="str">
            <v>ANLA</v>
          </cell>
          <cell r="J1519" t="str">
            <v>NO HAN INICIADO OBRAS</v>
          </cell>
          <cell r="O1519" t="str">
            <v>CON VISITA</v>
          </cell>
          <cell r="V1519" t="str">
            <v>ACTIVO</v>
          </cell>
          <cell r="W1519" t="str">
            <v>CDMB</v>
          </cell>
          <cell r="X1519" t="str">
            <v>Resolución que Otorga Licencia Ambiental</v>
          </cell>
          <cell r="Y1519">
            <v>2053</v>
          </cell>
          <cell r="Z1519">
            <v>43420</v>
          </cell>
          <cell r="AA1519" t="str">
            <v>SANTANDER</v>
          </cell>
          <cell r="AB1519" t="str">
            <v>BUCARAMANGA - GIRÓN - LEBRIJA</v>
          </cell>
          <cell r="AD1519" t="str">
            <v>SEMESTRAL</v>
          </cell>
          <cell r="AE1519">
            <v>6</v>
          </cell>
          <cell r="AF1519" t="str">
            <v>Construcción</v>
          </cell>
          <cell r="AG1519" t="str">
            <v>Construcción</v>
          </cell>
          <cell r="AL1519">
            <v>0</v>
          </cell>
          <cell r="AM1519" t="str">
            <v>Si</v>
          </cell>
          <cell r="AN1519">
            <v>0</v>
          </cell>
          <cell r="AO1519">
            <v>0</v>
          </cell>
          <cell r="AP1519">
            <v>0</v>
          </cell>
          <cell r="AQ1519">
            <v>0</v>
          </cell>
          <cell r="AR1519">
            <v>0</v>
          </cell>
          <cell r="AS1519">
            <v>0</v>
          </cell>
          <cell r="AT1519">
            <v>0</v>
          </cell>
          <cell r="AU1519">
            <v>0</v>
          </cell>
          <cell r="AV1519">
            <v>0</v>
          </cell>
          <cell r="AW1519">
            <v>0</v>
          </cell>
          <cell r="AX1519">
            <v>0</v>
          </cell>
          <cell r="AY1519">
            <v>0</v>
          </cell>
          <cell r="AZ1519">
            <v>0</v>
          </cell>
          <cell r="BA1519">
            <v>0</v>
          </cell>
          <cell r="BB1519" t="str">
            <v>N/A</v>
          </cell>
        </row>
        <row r="1520">
          <cell r="A1520" t="str">
            <v>LAV0102-00-2015</v>
          </cell>
          <cell r="B1520" t="str">
            <v>Licencia Ambiental</v>
          </cell>
          <cell r="C1520" t="str">
            <v>CONSTRUCCIÓN DE LA UNIDAD FUNCIONAL UF4 VARIANTE DE PUERTO BERRÍO ANI 4G “CONEXIÓN MAGDALENA 2" -  - Licencia Ambiental.</v>
          </cell>
          <cell r="D1520" t="str">
            <v xml:space="preserve">AUTOPISTA RÍO MAGDALENA S.A.S. </v>
          </cell>
          <cell r="E1520" t="str">
            <v>Infraestructura</v>
          </cell>
          <cell r="F1520" t="str">
            <v>Carreteras</v>
          </cell>
          <cell r="G1520" t="str">
            <v>Carreteras</v>
          </cell>
          <cell r="H1520" t="str">
            <v>ANLA</v>
          </cell>
          <cell r="J1520" t="str">
            <v>En Const. Sin Sgto. desde 2017</v>
          </cell>
          <cell r="K1520">
            <v>5</v>
          </cell>
          <cell r="L1520">
            <v>4252995</v>
          </cell>
          <cell r="M1520">
            <v>5358000</v>
          </cell>
          <cell r="O1520" t="str">
            <v>CON VISITA</v>
          </cell>
          <cell r="P1520" t="str">
            <v>MEDIA</v>
          </cell>
          <cell r="Q1520" t="str">
            <v>---</v>
          </cell>
          <cell r="S1520" t="str">
            <v>---</v>
          </cell>
          <cell r="T1520">
            <v>0.75</v>
          </cell>
          <cell r="U1520">
            <v>12</v>
          </cell>
          <cell r="V1520" t="str">
            <v>ACTIVO</v>
          </cell>
          <cell r="W1520" t="str">
            <v>CORANTIOQUIA</v>
          </cell>
          <cell r="X1520" t="str">
            <v>Resolución Otorga Licencia</v>
          </cell>
          <cell r="Y1520" t="str">
            <v>707</v>
          </cell>
          <cell r="Z1520">
            <v>42562.773645833331</v>
          </cell>
          <cell r="AA1520" t="str">
            <v>ANTIOQUIA</v>
          </cell>
          <cell r="AB1520" t="str">
            <v>PUERTO BERRIO</v>
          </cell>
          <cell r="AC1520" t="str">
            <v>N/A</v>
          </cell>
          <cell r="AD1520" t="str">
            <v>TRIMESTRAL</v>
          </cell>
          <cell r="AE1520">
            <v>3</v>
          </cell>
          <cell r="AF1520" t="str">
            <v>Construcción</v>
          </cell>
          <cell r="AG1520" t="str">
            <v>Construcción</v>
          </cell>
          <cell r="AH1520" t="str">
            <v>Semestral</v>
          </cell>
          <cell r="AI1520">
            <v>43159</v>
          </cell>
          <cell r="AJ1520">
            <v>43159</v>
          </cell>
          <cell r="AK1520" t="str">
            <v>N/A</v>
          </cell>
          <cell r="AL1520">
            <v>1</v>
          </cell>
          <cell r="AM1520" t="str">
            <v>SI</v>
          </cell>
          <cell r="AN1520">
            <v>0</v>
          </cell>
          <cell r="AO1520">
            <v>0</v>
          </cell>
          <cell r="AP1520">
            <v>0</v>
          </cell>
          <cell r="AQ1520">
            <v>0</v>
          </cell>
          <cell r="AR1520">
            <v>0</v>
          </cell>
          <cell r="AS1520">
            <v>0</v>
          </cell>
          <cell r="AT1520">
            <v>0</v>
          </cell>
          <cell r="AU1520">
            <v>0</v>
          </cell>
          <cell r="AV1520">
            <v>0</v>
          </cell>
          <cell r="AW1520">
            <v>0</v>
          </cell>
          <cell r="AX1520">
            <v>0</v>
          </cell>
          <cell r="AY1520">
            <v>0</v>
          </cell>
          <cell r="AZ1520">
            <v>1</v>
          </cell>
          <cell r="BA1520">
            <v>1</v>
          </cell>
          <cell r="BB1520" t="str">
            <v>Seguimiento 2018</v>
          </cell>
          <cell r="BC1520">
            <v>43201</v>
          </cell>
          <cell r="BD1520">
            <v>2342</v>
          </cell>
          <cell r="BE1520">
            <v>43231</v>
          </cell>
          <cell r="BF1520" t="str">
            <v>Auto</v>
          </cell>
          <cell r="BG1520">
            <v>6368</v>
          </cell>
          <cell r="BH1520">
            <v>43395</v>
          </cell>
          <cell r="BI1520" t="str">
            <v>Control y Seguimiento</v>
          </cell>
          <cell r="BJ1520" t="str">
            <v>VISITA</v>
          </cell>
          <cell r="BK1520">
            <v>8</v>
          </cell>
          <cell r="BL1520">
            <v>57598000</v>
          </cell>
          <cell r="BM1520">
            <v>59325940</v>
          </cell>
          <cell r="BN1520" t="str">
            <v>VISITA</v>
          </cell>
          <cell r="BO1520">
            <v>13955000</v>
          </cell>
          <cell r="BP1520" t="str">
            <v>---</v>
          </cell>
          <cell r="BQ1520">
            <v>4</v>
          </cell>
          <cell r="BR1520">
            <v>0</v>
          </cell>
          <cell r="BS1520">
            <v>0</v>
          </cell>
          <cell r="BT1520" t="str">
            <v>---</v>
          </cell>
          <cell r="BU1520" t="str">
            <v>---</v>
          </cell>
          <cell r="BV1520" t="str">
            <v>---</v>
          </cell>
          <cell r="BW1520" t="str">
            <v>---</v>
          </cell>
        </row>
        <row r="1521">
          <cell r="A1521" t="str">
            <v>LAV0095-00-2015</v>
          </cell>
          <cell r="B1521" t="str">
            <v>Licencia Ambiental</v>
          </cell>
          <cell r="C1521" t="str">
            <v>CONSTRUCCIÓN DE LA UNIDAD FUNCIONAL 2 - SUBSECTOR 2 - VARIANTE CAUCASIA, DEPARTAMENTO DE ANTIOQUIA -  - Licencia Ambiental.</v>
          </cell>
          <cell r="D1521" t="str">
            <v xml:space="preserve">AUTOPISTAS DEL NORDESTE S.A.S. </v>
          </cell>
          <cell r="E1521" t="str">
            <v>Infraestructura</v>
          </cell>
          <cell r="F1521" t="str">
            <v>Carreteras</v>
          </cell>
          <cell r="G1521" t="str">
            <v>Carreteras</v>
          </cell>
          <cell r="H1521" t="str">
            <v>ANLA</v>
          </cell>
          <cell r="J1521" t="str">
            <v>En Const. Sin Sgto. desde 2017</v>
          </cell>
          <cell r="K1521">
            <v>5</v>
          </cell>
          <cell r="L1521">
            <v>4252995</v>
          </cell>
          <cell r="M1521">
            <v>5358000</v>
          </cell>
          <cell r="O1521" t="str">
            <v>CON VISITA</v>
          </cell>
          <cell r="P1521" t="str">
            <v>MEDIA</v>
          </cell>
          <cell r="Q1521" t="str">
            <v>---</v>
          </cell>
          <cell r="S1521" t="str">
            <v>---</v>
          </cell>
          <cell r="T1521">
            <v>0.75</v>
          </cell>
          <cell r="U1521">
            <v>4</v>
          </cell>
          <cell r="V1521" t="str">
            <v>ACTIVO</v>
          </cell>
          <cell r="W1521" t="str">
            <v>CORANTIOQUIA</v>
          </cell>
          <cell r="X1521" t="str">
            <v>Resolución Otorga Licencia</v>
          </cell>
          <cell r="Y1521" t="str">
            <v>125</v>
          </cell>
          <cell r="Z1521">
            <v>42408</v>
          </cell>
          <cell r="AA1521" t="str">
            <v>ANTIOQUIA</v>
          </cell>
          <cell r="AB1521" t="str">
            <v>CAUCASIA</v>
          </cell>
          <cell r="AC1521" t="str">
            <v>N/A</v>
          </cell>
          <cell r="AD1521" t="str">
            <v>TRIMESTRAL</v>
          </cell>
          <cell r="AE1521">
            <v>3</v>
          </cell>
          <cell r="AF1521" t="str">
            <v>Construcción</v>
          </cell>
          <cell r="AG1521" t="str">
            <v>Construcción</v>
          </cell>
          <cell r="AH1521" t="str">
            <v>SEMESTRAL</v>
          </cell>
          <cell r="AI1521" t="str">
            <v>ICA  de construcción No. 2 - Radicado 2018085064-1-000 de 29 de junio de 2018 e ICA de construcción No. 3  - Radicado 2018104373-1-000 de 03 de agosto de 2018</v>
          </cell>
          <cell r="AJ1521">
            <v>43315</v>
          </cell>
          <cell r="AK1521" t="str">
            <v>N/A</v>
          </cell>
          <cell r="AL1521">
            <v>1</v>
          </cell>
          <cell r="AM1521" t="str">
            <v>SI</v>
          </cell>
          <cell r="AN1521">
            <v>0</v>
          </cell>
          <cell r="AO1521">
            <v>0</v>
          </cell>
          <cell r="AP1521">
            <v>0</v>
          </cell>
          <cell r="AQ1521">
            <v>0</v>
          </cell>
          <cell r="AR1521">
            <v>0</v>
          </cell>
          <cell r="AS1521">
            <v>0</v>
          </cell>
          <cell r="AT1521">
            <v>0</v>
          </cell>
          <cell r="AU1521">
            <v>0</v>
          </cell>
          <cell r="AV1521">
            <v>0</v>
          </cell>
          <cell r="AW1521">
            <v>0</v>
          </cell>
          <cell r="AX1521">
            <v>0</v>
          </cell>
          <cell r="AY1521">
            <v>0</v>
          </cell>
          <cell r="AZ1521">
            <v>1</v>
          </cell>
          <cell r="BA1521">
            <v>1</v>
          </cell>
          <cell r="BB1521" t="str">
            <v>Seguimiento 2018</v>
          </cell>
          <cell r="BC1521">
            <v>43256</v>
          </cell>
          <cell r="BD1521">
            <v>5086</v>
          </cell>
          <cell r="BE1521">
            <v>43347</v>
          </cell>
          <cell r="BF1521" t="str">
            <v xml:space="preserve">Resolución </v>
          </cell>
          <cell r="BG1521">
            <v>1901</v>
          </cell>
          <cell r="BH1521">
            <v>43396</v>
          </cell>
          <cell r="BI1521" t="str">
            <v>Evalúa Plan de Compensación</v>
          </cell>
          <cell r="BJ1521" t="str">
            <v>VISITA</v>
          </cell>
          <cell r="BK1521">
            <v>8</v>
          </cell>
          <cell r="BL1521">
            <v>43565000</v>
          </cell>
          <cell r="BM1521">
            <v>44871950</v>
          </cell>
          <cell r="BN1521" t="str">
            <v>VISITA</v>
          </cell>
          <cell r="BO1521">
            <v>42200536</v>
          </cell>
          <cell r="BP1521" t="str">
            <v>NO</v>
          </cell>
          <cell r="BQ1521">
            <v>1</v>
          </cell>
          <cell r="BR1521">
            <v>0</v>
          </cell>
          <cell r="BS1521">
            <v>0</v>
          </cell>
          <cell r="BT1521" t="str">
            <v>---</v>
          </cell>
          <cell r="BU1521" t="str">
            <v>---</v>
          </cell>
          <cell r="BV1521" t="str">
            <v>---</v>
          </cell>
          <cell r="BW1521" t="str">
            <v>---</v>
          </cell>
        </row>
        <row r="1522">
          <cell r="A1522" t="str">
            <v>LAV0092-13</v>
          </cell>
          <cell r="B1522" t="str">
            <v>Licencia Ambiental</v>
          </cell>
          <cell r="C1522" t="str">
            <v>RUTA DEL SOL SECTOR 3 - TRAMO 6 PLATO - ARIGUANÍ RUTA 8002 - RUTA DEL SOL SECTOR 3 - TRAMO 6 PLATO - ARIGUANÍ RUTA 8002 - Licencia Ambiental.</v>
          </cell>
          <cell r="D1522" t="str">
            <v xml:space="preserve">YUMA CONCESIONARIA S.A. </v>
          </cell>
          <cell r="E1522" t="str">
            <v>Infraestructura</v>
          </cell>
          <cell r="F1522" t="str">
            <v>Carreteras</v>
          </cell>
          <cell r="G1522" t="str">
            <v>Carreteras</v>
          </cell>
          <cell r="H1522" t="str">
            <v>ANLA</v>
          </cell>
          <cell r="J1522" t="str">
            <v>PROTOCOLO ECOs</v>
          </cell>
          <cell r="K1522">
            <v>5</v>
          </cell>
          <cell r="L1522">
            <v>4252995</v>
          </cell>
          <cell r="M1522">
            <v>4562410.7498399997</v>
          </cell>
          <cell r="O1522" t="str">
            <v>CON VISITA</v>
          </cell>
          <cell r="P1522" t="str">
            <v>MEDIA</v>
          </cell>
          <cell r="Q1522" t="str">
            <v>SI</v>
          </cell>
          <cell r="S1522" t="str">
            <v>---</v>
          </cell>
          <cell r="T1522">
            <v>0.75</v>
          </cell>
          <cell r="U1522">
            <v>6</v>
          </cell>
          <cell r="V1522" t="str">
            <v>ACTIVO</v>
          </cell>
          <cell r="W1522" t="str">
            <v>CORPAMAG</v>
          </cell>
          <cell r="X1522" t="str">
            <v>Resolución Otorga Licencia</v>
          </cell>
          <cell r="Y1522" t="str">
            <v>958</v>
          </cell>
          <cell r="Z1522">
            <v>41873</v>
          </cell>
          <cell r="AA1522" t="str">
            <v>MAGDALENA</v>
          </cell>
          <cell r="AB1522" t="str">
            <v>ARIGUANÍ</v>
          </cell>
          <cell r="AC1522" t="str">
            <v>N/A</v>
          </cell>
          <cell r="AD1522" t="str">
            <v>SEMESTRAL</v>
          </cell>
          <cell r="AE1522">
            <v>6</v>
          </cell>
          <cell r="AF1522" t="str">
            <v>Construcción</v>
          </cell>
          <cell r="AG1522" t="str">
            <v>Construcción</v>
          </cell>
          <cell r="AH1522" t="str">
            <v>Semestralmente</v>
          </cell>
          <cell r="AI1522" t="str">
            <v>---</v>
          </cell>
          <cell r="AJ1522" t="str">
            <v>---</v>
          </cell>
          <cell r="AK1522" t="str">
            <v>Valoración Económica</v>
          </cell>
          <cell r="AL1522">
            <v>2</v>
          </cell>
          <cell r="AM1522" t="str">
            <v>SI</v>
          </cell>
          <cell r="AN1522">
            <v>0</v>
          </cell>
          <cell r="AO1522">
            <v>0</v>
          </cell>
          <cell r="AP1522">
            <v>0</v>
          </cell>
          <cell r="AQ1522">
            <v>0</v>
          </cell>
          <cell r="AR1522">
            <v>0</v>
          </cell>
          <cell r="AS1522">
            <v>0</v>
          </cell>
          <cell r="AT1522">
            <v>0</v>
          </cell>
          <cell r="AU1522">
            <v>0</v>
          </cell>
          <cell r="AV1522">
            <v>0</v>
          </cell>
          <cell r="AW1522">
            <v>0</v>
          </cell>
          <cell r="AX1522">
            <v>0</v>
          </cell>
          <cell r="AY1522">
            <v>1</v>
          </cell>
          <cell r="AZ1522">
            <v>1</v>
          </cell>
          <cell r="BA1522">
            <v>1</v>
          </cell>
          <cell r="BB1522" t="str">
            <v>Seguimiento 2018</v>
          </cell>
          <cell r="BC1522" t="str">
            <v>N/A</v>
          </cell>
          <cell r="BD1522" t="str">
            <v>N/A</v>
          </cell>
          <cell r="BE1522" t="str">
            <v>N/A</v>
          </cell>
          <cell r="BF1522" t="str">
            <v>Auto</v>
          </cell>
          <cell r="BG1522">
            <v>6555</v>
          </cell>
          <cell r="BH1522">
            <v>43398</v>
          </cell>
          <cell r="BI1522" t="str">
            <v>Actualización de GDB y PC</v>
          </cell>
          <cell r="BJ1522" t="str">
            <v>VISITA</v>
          </cell>
          <cell r="BK1522">
            <v>8</v>
          </cell>
          <cell r="BL1522">
            <v>56780000</v>
          </cell>
          <cell r="BM1522">
            <v>58483400</v>
          </cell>
          <cell r="BN1522" t="str">
            <v>---</v>
          </cell>
          <cell r="BO1522" t="str">
            <v>---</v>
          </cell>
          <cell r="BP1522" t="str">
            <v>---</v>
          </cell>
          <cell r="BQ1522">
            <v>0</v>
          </cell>
          <cell r="BR1522">
            <v>1</v>
          </cell>
          <cell r="BS1522">
            <v>0</v>
          </cell>
          <cell r="BT1522" t="str">
            <v>---</v>
          </cell>
          <cell r="BU1522" t="str">
            <v>---</v>
          </cell>
          <cell r="BV1522" t="str">
            <v>---</v>
          </cell>
          <cell r="BW1522" t="str">
            <v>---</v>
          </cell>
        </row>
        <row r="1523">
          <cell r="A1523" t="str">
            <v>LAM0009</v>
          </cell>
          <cell r="B1523" t="str">
            <v>Licencia Ambiental</v>
          </cell>
          <cell r="C1523" t="str">
            <v>PROYECTO  DE CONSTRUCCION , REHABILITACION  Y MEJORAMIENTO  DE LA VIA  FONTIBON FACATATIVA LOS ALPES  EN EL DEPARTAMENTO DE CUNDINAMARCA</v>
          </cell>
          <cell r="D1523" t="str">
            <v xml:space="preserve">AGENCIA NACIONAL DE INFRAESTRUCTURA - ANI </v>
          </cell>
          <cell r="E1523" t="str">
            <v>Infraestructura</v>
          </cell>
          <cell r="F1523" t="str">
            <v>Carreteras</v>
          </cell>
          <cell r="G1523" t="str">
            <v>Carreteras</v>
          </cell>
          <cell r="H1523" t="str">
            <v>ANLA</v>
          </cell>
          <cell r="J1523" t="str">
            <v>OPERACIÓN</v>
          </cell>
          <cell r="K1523">
            <v>5</v>
          </cell>
          <cell r="L1523">
            <v>4252995</v>
          </cell>
          <cell r="M1523" t="str">
            <v>SOLO TERRESTRE</v>
          </cell>
          <cell r="O1523" t="str">
            <v>CON VISITA</v>
          </cell>
          <cell r="P1523" t="str">
            <v>ALTA</v>
          </cell>
          <cell r="Q1523" t="str">
            <v>---</v>
          </cell>
          <cell r="S1523" t="str">
            <v>---</v>
          </cell>
          <cell r="T1523">
            <v>0</v>
          </cell>
          <cell r="U1523">
            <v>40</v>
          </cell>
          <cell r="V1523" t="str">
            <v>ACTIVO</v>
          </cell>
          <cell r="W1523" t="str">
            <v>CAR</v>
          </cell>
          <cell r="X1523" t="str">
            <v>Resolución otorga LA</v>
          </cell>
          <cell r="Y1523" t="str">
            <v>340</v>
          </cell>
          <cell r="Z1523">
            <v>35550</v>
          </cell>
          <cell r="AA1523" t="str">
            <v>CUNDINAMARCA</v>
          </cell>
          <cell r="AB1523" t="str">
            <v>Mosquera
Madrid
Facatativá
Albán</v>
          </cell>
          <cell r="AC1523" t="str">
            <v>CENTRO Y EJE CAFETERO</v>
          </cell>
          <cell r="AD1523" t="e">
            <v>#N/A</v>
          </cell>
          <cell r="AE1523">
            <v>6</v>
          </cell>
          <cell r="AF1523" t="str">
            <v>Operación</v>
          </cell>
          <cell r="AG1523" t="str">
            <v>Operación</v>
          </cell>
          <cell r="AH1523" t="str">
            <v>Semestral</v>
          </cell>
          <cell r="AI1523" t="str">
            <v>ICA 17 (24 agosto 2016)                    ICA 18 22 febrero 2017)                     ICA 19 (20 septiembre 2017)</v>
          </cell>
          <cell r="AJ1523">
            <v>42998</v>
          </cell>
          <cell r="AK1523" t="str">
            <v>N/A</v>
          </cell>
          <cell r="AL1523">
            <v>4</v>
          </cell>
          <cell r="AM1523" t="str">
            <v>SI</v>
          </cell>
          <cell r="AN1523">
            <v>6</v>
          </cell>
          <cell r="AO1523">
            <v>0</v>
          </cell>
          <cell r="AP1523">
            <v>0</v>
          </cell>
          <cell r="AQ1523">
            <v>1</v>
          </cell>
          <cell r="AR1523">
            <v>0</v>
          </cell>
          <cell r="AS1523">
            <v>1</v>
          </cell>
          <cell r="AT1523">
            <v>1</v>
          </cell>
          <cell r="AU1523">
            <v>0</v>
          </cell>
          <cell r="AV1523">
            <v>1</v>
          </cell>
          <cell r="AW1523">
            <v>0</v>
          </cell>
          <cell r="AX1523">
            <v>1</v>
          </cell>
          <cell r="AY1523">
            <v>1</v>
          </cell>
          <cell r="AZ1523">
            <v>0</v>
          </cell>
          <cell r="BA1523">
            <v>1</v>
          </cell>
          <cell r="BB1523" t="str">
            <v>Seguimiento 2018</v>
          </cell>
          <cell r="BC1523">
            <v>43167</v>
          </cell>
          <cell r="BD1523">
            <v>2199</v>
          </cell>
          <cell r="BE1523">
            <v>43224</v>
          </cell>
          <cell r="BF1523" t="str">
            <v>Auto</v>
          </cell>
          <cell r="BG1523">
            <v>6219</v>
          </cell>
          <cell r="BH1523">
            <v>43389</v>
          </cell>
          <cell r="BI1523" t="str">
            <v>Control y Seguimiento</v>
          </cell>
          <cell r="BJ1523" t="str">
            <v>VISITA</v>
          </cell>
          <cell r="BK1523">
            <v>7</v>
          </cell>
          <cell r="BL1523">
            <v>77661000</v>
          </cell>
          <cell r="BM1523">
            <v>79990830</v>
          </cell>
          <cell r="BN1523" t="str">
            <v>---</v>
          </cell>
          <cell r="BO1523" t="str">
            <v>---</v>
          </cell>
          <cell r="BP1523" t="str">
            <v>NO</v>
          </cell>
          <cell r="BQ1523">
            <v>0</v>
          </cell>
          <cell r="BR1523">
            <v>2</v>
          </cell>
          <cell r="BS1523">
            <v>0</v>
          </cell>
          <cell r="BT1523" t="str">
            <v>---</v>
          </cell>
          <cell r="BU1523" t="str">
            <v>---</v>
          </cell>
          <cell r="BV1523" t="str">
            <v>---</v>
          </cell>
          <cell r="BW1523" t="str">
            <v>---</v>
          </cell>
        </row>
        <row r="1524">
          <cell r="A1524" t="str">
            <v>LAV0091-00-2015</v>
          </cell>
          <cell r="B1524" t="str">
            <v>Licencia Ambiental</v>
          </cell>
          <cell r="C1524" t="str">
            <v>Unidad funcional dos variante tesalia, sector 1 y 3</v>
          </cell>
          <cell r="D1524" t="str">
            <v xml:space="preserve">CONCESION PACIFICO TRES S.A.S </v>
          </cell>
          <cell r="E1524" t="str">
            <v>Infraestructura</v>
          </cell>
          <cell r="F1524" t="str">
            <v>Carreteras</v>
          </cell>
          <cell r="G1524" t="str">
            <v>Carreteras</v>
          </cell>
          <cell r="H1524" t="str">
            <v>ANLA</v>
          </cell>
          <cell r="J1524" t="str">
            <v>En Const. Sin Sgto. desde 2017</v>
          </cell>
          <cell r="K1524">
            <v>5</v>
          </cell>
          <cell r="L1524">
            <v>4252995</v>
          </cell>
          <cell r="M1524">
            <v>4587366.6514285747</v>
          </cell>
          <cell r="O1524" t="str">
            <v>CON VISITA</v>
          </cell>
          <cell r="P1524" t="str">
            <v>MEDIA</v>
          </cell>
          <cell r="Q1524" t="str">
            <v>---</v>
          </cell>
          <cell r="S1524" t="str">
            <v>---</v>
          </cell>
          <cell r="T1524">
            <v>0.75</v>
          </cell>
          <cell r="U1524">
            <v>3</v>
          </cell>
          <cell r="V1524" t="str">
            <v>ACTIVO</v>
          </cell>
          <cell r="W1524" t="str">
            <v>CORPOCALDAS</v>
          </cell>
          <cell r="X1524" t="str">
            <v>Resolución Otorga Licencia</v>
          </cell>
          <cell r="Y1524" t="str">
            <v>303</v>
          </cell>
          <cell r="Z1524">
            <v>42452</v>
          </cell>
          <cell r="AA1524" t="str">
            <v>CALDAS</v>
          </cell>
          <cell r="AB1524" t="str">
            <v>RISARALDA</v>
          </cell>
          <cell r="AC1524" t="str">
            <v>N/A</v>
          </cell>
          <cell r="AD1524" t="str">
            <v>TRIMESTRAL</v>
          </cell>
          <cell r="AE1524">
            <v>3</v>
          </cell>
          <cell r="AF1524" t="str">
            <v>Construcción</v>
          </cell>
          <cell r="AG1524" t="str">
            <v>Construcción</v>
          </cell>
          <cell r="AH1524" t="str">
            <v>---</v>
          </cell>
          <cell r="AI1524" t="str">
            <v>---</v>
          </cell>
          <cell r="AJ1524" t="str">
            <v>---</v>
          </cell>
          <cell r="AK1524" t="str">
            <v>---</v>
          </cell>
          <cell r="AL1524">
            <v>1</v>
          </cell>
          <cell r="AM1524" t="str">
            <v>SI</v>
          </cell>
          <cell r="AN1524">
            <v>0</v>
          </cell>
          <cell r="AO1524">
            <v>0</v>
          </cell>
          <cell r="AP1524">
            <v>0</v>
          </cell>
          <cell r="AQ1524">
            <v>0</v>
          </cell>
          <cell r="AR1524">
            <v>0</v>
          </cell>
          <cell r="AS1524">
            <v>0</v>
          </cell>
          <cell r="AT1524">
            <v>0</v>
          </cell>
          <cell r="AU1524">
            <v>0</v>
          </cell>
          <cell r="AV1524">
            <v>0</v>
          </cell>
          <cell r="AW1524">
            <v>0</v>
          </cell>
          <cell r="AX1524">
            <v>0</v>
          </cell>
          <cell r="AY1524">
            <v>0</v>
          </cell>
          <cell r="AZ1524">
            <v>1</v>
          </cell>
          <cell r="BA1524">
            <v>1</v>
          </cell>
          <cell r="BB1524" t="str">
            <v>Seguimiento 2018</v>
          </cell>
          <cell r="BC1524">
            <v>43279</v>
          </cell>
          <cell r="BD1524">
            <v>5090</v>
          </cell>
          <cell r="BE1524">
            <v>43347</v>
          </cell>
          <cell r="BF1524" t="str">
            <v>Auto</v>
          </cell>
          <cell r="BG1524">
            <v>6493</v>
          </cell>
          <cell r="BH1524">
            <v>43396</v>
          </cell>
          <cell r="BI1524" t="str">
            <v>Control y Seguimiento</v>
          </cell>
          <cell r="BJ1524" t="str">
            <v>VISITA</v>
          </cell>
          <cell r="BK1524">
            <v>8</v>
          </cell>
          <cell r="BL1524">
            <v>57169000</v>
          </cell>
          <cell r="BM1524">
            <v>58884070</v>
          </cell>
          <cell r="BN1524" t="str">
            <v>VISITA</v>
          </cell>
          <cell r="BO1524">
            <v>55118560</v>
          </cell>
          <cell r="BP1524" t="str">
            <v>---</v>
          </cell>
          <cell r="BQ1524">
            <v>2</v>
          </cell>
          <cell r="BR1524">
            <v>1</v>
          </cell>
          <cell r="BS1524">
            <v>0</v>
          </cell>
          <cell r="BT1524" t="str">
            <v>---</v>
          </cell>
          <cell r="BU1524" t="str">
            <v>---</v>
          </cell>
          <cell r="BV1524" t="str">
            <v>---</v>
          </cell>
          <cell r="BW1524" t="str">
            <v>---</v>
          </cell>
        </row>
        <row r="1525">
          <cell r="A1525" t="str">
            <v>LAV0091-00-2014</v>
          </cell>
          <cell r="B1525" t="str">
            <v>Licencia Ambiental</v>
          </cell>
          <cell r="C1525" t="str">
            <v xml:space="preserve">INFRAESTRUCTURA VIAL PARA LA SOLUCIÓN INTEGRAL DEL PASO SOBRE EL RÍO MAGDALENA EN BARRANQUILLA - INFRAESTRUCTURA VIAL PARA LA SOLUCIÓN INTEGRAL DEL PASO SOBRE EL RÍO MAGDALENA EN BARRANQUILLA, INCLUYE REEMPLAZO DEL PUENTE LAUREANO GÓMEZ MÁS CONOCIDO COMO </v>
          </cell>
          <cell r="D1525" t="str">
            <v xml:space="preserve">CONSORCIO SES PUENTE MAGDALENA </v>
          </cell>
          <cell r="E1525" t="str">
            <v>Infraestructura</v>
          </cell>
          <cell r="F1525" t="str">
            <v>Puentes</v>
          </cell>
          <cell r="G1525" t="str">
            <v>Otros</v>
          </cell>
          <cell r="H1525" t="str">
            <v>CORPORACIÓN</v>
          </cell>
          <cell r="I1525" t="str">
            <v>Sin criterios</v>
          </cell>
          <cell r="J1525" t="str">
            <v>CORPORACIÓN E INVEMAR</v>
          </cell>
          <cell r="K1525">
            <v>4</v>
          </cell>
          <cell r="L1525">
            <v>3402396</v>
          </cell>
          <cell r="M1525">
            <v>3912623.1308571417</v>
          </cell>
          <cell r="O1525" t="str">
            <v>CON VISITA</v>
          </cell>
          <cell r="P1525" t="str">
            <v>MEDIA</v>
          </cell>
          <cell r="Q1525" t="str">
            <v>---</v>
          </cell>
          <cell r="S1525" t="str">
            <v>---</v>
          </cell>
          <cell r="T1525">
            <v>1.5</v>
          </cell>
          <cell r="U1525">
            <v>49</v>
          </cell>
          <cell r="V1525" t="str">
            <v>ACTIVO</v>
          </cell>
          <cell r="W1525" t="str">
            <v>CRA</v>
          </cell>
          <cell r="X1525" t="str">
            <v>Resolución Otorga Licencia</v>
          </cell>
          <cell r="Y1525" t="str">
            <v>325</v>
          </cell>
          <cell r="Z1525">
            <v>42080</v>
          </cell>
          <cell r="AA1525" t="str">
            <v>ATLANTICO</v>
          </cell>
          <cell r="AB1525" t="str">
            <v>BARRANQUILLA URBANA</v>
          </cell>
          <cell r="AC1525" t="str">
            <v>N/A</v>
          </cell>
          <cell r="AD1525" t="str">
            <v>SEMESTRAL</v>
          </cell>
          <cell r="AE1525">
            <v>6</v>
          </cell>
          <cell r="AF1525" t="str">
            <v>construcción</v>
          </cell>
          <cell r="AG1525" t="str">
            <v>Construcción</v>
          </cell>
          <cell r="AH1525" t="str">
            <v>---</v>
          </cell>
          <cell r="AI1525" t="str">
            <v>---</v>
          </cell>
          <cell r="AJ1525" t="str">
            <v>---</v>
          </cell>
          <cell r="AK1525" t="str">
            <v>---</v>
          </cell>
          <cell r="AL1525">
            <v>2</v>
          </cell>
          <cell r="AM1525" t="str">
            <v>SI</v>
          </cell>
          <cell r="AN1525">
            <v>0</v>
          </cell>
          <cell r="AO1525">
            <v>0</v>
          </cell>
          <cell r="AP1525">
            <v>0</v>
          </cell>
          <cell r="AQ1525">
            <v>0</v>
          </cell>
          <cell r="AR1525">
            <v>0</v>
          </cell>
          <cell r="AS1525">
            <v>0</v>
          </cell>
          <cell r="AT1525">
            <v>0</v>
          </cell>
          <cell r="AU1525">
            <v>0</v>
          </cell>
          <cell r="AV1525">
            <v>0</v>
          </cell>
          <cell r="AW1525">
            <v>0</v>
          </cell>
          <cell r="AX1525">
            <v>0</v>
          </cell>
          <cell r="AY1525">
            <v>1</v>
          </cell>
          <cell r="AZ1525">
            <v>1</v>
          </cell>
          <cell r="BA1525">
            <v>1</v>
          </cell>
          <cell r="BB1525" t="str">
            <v>Seguimiento 2018</v>
          </cell>
          <cell r="BC1525">
            <v>43206</v>
          </cell>
          <cell r="BD1525">
            <v>4004</v>
          </cell>
          <cell r="BE1525">
            <v>43307</v>
          </cell>
          <cell r="BF1525" t="str">
            <v>Auto</v>
          </cell>
          <cell r="BG1525">
            <v>6886</v>
          </cell>
          <cell r="BH1525">
            <v>43420</v>
          </cell>
          <cell r="BI1525" t="str">
            <v>Control y Seguimiento</v>
          </cell>
          <cell r="BJ1525" t="str">
            <v>VISITA</v>
          </cell>
          <cell r="BK1525">
            <v>7</v>
          </cell>
          <cell r="BL1525">
            <v>23155000</v>
          </cell>
          <cell r="BM1525">
            <v>23849650</v>
          </cell>
          <cell r="BN1525" t="str">
            <v>---</v>
          </cell>
          <cell r="BO1525" t="str">
            <v>---</v>
          </cell>
          <cell r="BP1525" t="str">
            <v>---</v>
          </cell>
          <cell r="BQ1525">
            <v>3</v>
          </cell>
          <cell r="BR1525">
            <v>4</v>
          </cell>
          <cell r="BS1525">
            <v>0</v>
          </cell>
          <cell r="BT1525" t="str">
            <v>---</v>
          </cell>
          <cell r="BU1525" t="str">
            <v>---</v>
          </cell>
          <cell r="BV1525" t="str">
            <v>---</v>
          </cell>
          <cell r="BW1525" t="str">
            <v>---</v>
          </cell>
        </row>
        <row r="1526">
          <cell r="A1526" t="str">
            <v>LAV0089-00-2015</v>
          </cell>
          <cell r="B1526" t="str">
            <v>Licencia Ambiental</v>
          </cell>
          <cell r="C1526" t="str">
            <v>CONSTRUCCIÓN UNIDAD FUNCIONAL 3 - AUTOPISTA CONEXIÓN PACÍFICO 2 -  - Licencia Ambiental.</v>
          </cell>
          <cell r="D1526" t="str">
            <v xml:space="preserve">CONCESIÓN LA PINTADA S.A.S. </v>
          </cell>
          <cell r="E1526" t="str">
            <v>Infraestructura</v>
          </cell>
          <cell r="F1526" t="str">
            <v>Carreteras</v>
          </cell>
          <cell r="G1526" t="str">
            <v>Carreteras</v>
          </cell>
          <cell r="H1526" t="str">
            <v>ANLA</v>
          </cell>
          <cell r="J1526" t="str">
            <v>En Const. Sin Sgto. desde 2017</v>
          </cell>
          <cell r="K1526">
            <v>5</v>
          </cell>
          <cell r="L1526">
            <v>4252995</v>
          </cell>
          <cell r="M1526">
            <v>5358000</v>
          </cell>
          <cell r="O1526" t="str">
            <v>CON VISITA</v>
          </cell>
          <cell r="P1526" t="str">
            <v>ALTA</v>
          </cell>
          <cell r="Q1526" t="str">
            <v>---</v>
          </cell>
          <cell r="S1526" t="str">
            <v>---</v>
          </cell>
          <cell r="T1526">
            <v>1.5</v>
          </cell>
          <cell r="U1526">
            <v>3</v>
          </cell>
          <cell r="V1526" t="str">
            <v>ACTIVO</v>
          </cell>
          <cell r="W1526" t="str">
            <v>CORANTIOQUIA</v>
          </cell>
          <cell r="X1526" t="str">
            <v>Resolución Otorga Licencia</v>
          </cell>
          <cell r="Y1526" t="str">
            <v>249</v>
          </cell>
          <cell r="Z1526">
            <v>42439</v>
          </cell>
          <cell r="AA1526" t="str">
            <v>ANTIOQUIA</v>
          </cell>
          <cell r="AB1526" t="str">
            <v>TARSO</v>
          </cell>
          <cell r="AC1526" t="str">
            <v>N/A</v>
          </cell>
          <cell r="AD1526" t="str">
            <v>SEMESTRAL</v>
          </cell>
          <cell r="AE1526">
            <v>6</v>
          </cell>
          <cell r="AF1526" t="str">
            <v>Construcción</v>
          </cell>
          <cell r="AG1526" t="str">
            <v>Construcción</v>
          </cell>
          <cell r="AH1526" t="str">
            <v>semestral</v>
          </cell>
          <cell r="AI1526" t="str">
            <v>ICA 1 (periodo comprendido de
febrero a julio de 2017)</v>
          </cell>
          <cell r="AJ1526" t="str">
            <v>---</v>
          </cell>
          <cell r="AK1526" t="str">
            <v>Hidrogeológo</v>
          </cell>
          <cell r="AL1526">
            <v>2</v>
          </cell>
          <cell r="AM1526" t="str">
            <v>SI</v>
          </cell>
          <cell r="AN1526">
            <v>0</v>
          </cell>
          <cell r="AO1526">
            <v>0</v>
          </cell>
          <cell r="AP1526">
            <v>0</v>
          </cell>
          <cell r="AQ1526">
            <v>0</v>
          </cell>
          <cell r="AR1526">
            <v>0</v>
          </cell>
          <cell r="AS1526">
            <v>0</v>
          </cell>
          <cell r="AT1526">
            <v>0</v>
          </cell>
          <cell r="AU1526">
            <v>0</v>
          </cell>
          <cell r="AV1526">
            <v>0</v>
          </cell>
          <cell r="AW1526">
            <v>0</v>
          </cell>
          <cell r="AX1526">
            <v>0</v>
          </cell>
          <cell r="AY1526">
            <v>0</v>
          </cell>
          <cell r="AZ1526">
            <v>2</v>
          </cell>
          <cell r="BA1526">
            <v>1</v>
          </cell>
          <cell r="BB1526" t="str">
            <v>Seguimiento 2018</v>
          </cell>
          <cell r="BC1526" t="str">
            <v>N/A</v>
          </cell>
          <cell r="BD1526" t="str">
            <v>N/A</v>
          </cell>
          <cell r="BE1526" t="str">
            <v>N/A</v>
          </cell>
          <cell r="BF1526" t="str">
            <v>Auto</v>
          </cell>
          <cell r="BG1526">
            <v>6608</v>
          </cell>
          <cell r="BH1526">
            <v>43398.973541666666</v>
          </cell>
          <cell r="BI1526" t="str">
            <v>Actualización de GDB y PC</v>
          </cell>
          <cell r="BJ1526" t="str">
            <v>VISITA</v>
          </cell>
          <cell r="BK1526">
            <v>8</v>
          </cell>
          <cell r="BL1526">
            <v>67491000</v>
          </cell>
          <cell r="BM1526">
            <v>69515730</v>
          </cell>
          <cell r="BN1526" t="str">
            <v>VISITA</v>
          </cell>
          <cell r="BO1526">
            <v>62985435</v>
          </cell>
          <cell r="BP1526" t="str">
            <v>SI</v>
          </cell>
          <cell r="BQ1526">
            <v>1</v>
          </cell>
          <cell r="BR1526">
            <v>2</v>
          </cell>
          <cell r="BS1526">
            <v>0</v>
          </cell>
          <cell r="BT1526" t="str">
            <v>---</v>
          </cell>
          <cell r="BU1526" t="str">
            <v>---</v>
          </cell>
          <cell r="BV1526" t="str">
            <v>---</v>
          </cell>
          <cell r="BW1526" t="str">
            <v>---</v>
          </cell>
        </row>
        <row r="1527">
          <cell r="A1527" t="str">
            <v>LAV0084-00-2015</v>
          </cell>
          <cell r="B1527" t="str">
            <v>Licencia Ambiental</v>
          </cell>
          <cell r="C1527" t="str">
            <v>CONSTRUCCIÓN DE LA SEGUNDA CALZADA TRAMO 1: COMBEIMA - BOQUERON -  - Licencia Ambiental.</v>
          </cell>
          <cell r="D1527" t="str">
            <v xml:space="preserve">APP GICA S.A. </v>
          </cell>
          <cell r="E1527" t="str">
            <v>Infraestructura</v>
          </cell>
          <cell r="F1527" t="str">
            <v>Carreteras</v>
          </cell>
          <cell r="G1527" t="str">
            <v>Carreteras</v>
          </cell>
          <cell r="H1527" t="str">
            <v>ANLA</v>
          </cell>
          <cell r="J1527" t="str">
            <v>En Const. Sin Sgto. desde 2017</v>
          </cell>
          <cell r="K1527">
            <v>5</v>
          </cell>
          <cell r="L1527">
            <v>4252995</v>
          </cell>
          <cell r="M1527">
            <v>3782758.7962622941</v>
          </cell>
          <cell r="O1527" t="str">
            <v>CON VISITA</v>
          </cell>
          <cell r="P1527" t="str">
            <v>MEDIA</v>
          </cell>
          <cell r="Q1527" t="str">
            <v>---</v>
          </cell>
          <cell r="S1527" t="str">
            <v>---</v>
          </cell>
          <cell r="T1527">
            <v>1.5</v>
          </cell>
          <cell r="U1527">
            <v>4</v>
          </cell>
          <cell r="V1527" t="str">
            <v>ACTIVO</v>
          </cell>
          <cell r="W1527" t="str">
            <v>CORTOLIMA</v>
          </cell>
          <cell r="X1527" t="str">
            <v>Resolución Otorga Licencia</v>
          </cell>
          <cell r="Y1527" t="str">
            <v>31</v>
          </cell>
          <cell r="Z1527">
            <v>42384</v>
          </cell>
          <cell r="AA1527" t="str">
            <v>TOLIMA</v>
          </cell>
          <cell r="AB1527" t="str">
            <v>IBAGUE</v>
          </cell>
          <cell r="AC1527" t="str">
            <v>N/A</v>
          </cell>
          <cell r="AD1527" t="str">
            <v>SEMESTRAL</v>
          </cell>
          <cell r="AE1527">
            <v>6</v>
          </cell>
          <cell r="AF1527" t="str">
            <v>Construcción</v>
          </cell>
          <cell r="AG1527" t="str">
            <v>Construcción</v>
          </cell>
          <cell r="AH1527" t="str">
            <v>SEMESTRAL</v>
          </cell>
          <cell r="AI1527" t="str">
            <v>26 ENERO 2018 ICA 3
5 FEBRERO  2018 ALCANCE  ICA 3
4 JULIO  2018 ICA 4</v>
          </cell>
          <cell r="AJ1527">
            <v>43285</v>
          </cell>
          <cell r="AK1527" t="str">
            <v>N/A</v>
          </cell>
          <cell r="AL1527">
            <v>2</v>
          </cell>
          <cell r="AM1527" t="str">
            <v>SI</v>
          </cell>
          <cell r="AN1527">
            <v>0</v>
          </cell>
          <cell r="AO1527">
            <v>0</v>
          </cell>
          <cell r="AP1527">
            <v>0</v>
          </cell>
          <cell r="AQ1527">
            <v>0</v>
          </cell>
          <cell r="AR1527">
            <v>0</v>
          </cell>
          <cell r="AS1527">
            <v>0</v>
          </cell>
          <cell r="AT1527">
            <v>0</v>
          </cell>
          <cell r="AU1527">
            <v>0</v>
          </cell>
          <cell r="AV1527">
            <v>0</v>
          </cell>
          <cell r="AW1527">
            <v>0</v>
          </cell>
          <cell r="AX1527">
            <v>0</v>
          </cell>
          <cell r="AY1527">
            <v>1</v>
          </cell>
          <cell r="AZ1527">
            <v>1</v>
          </cell>
          <cell r="BA1527">
            <v>0</v>
          </cell>
          <cell r="BB1527" t="str">
            <v>Seguimiento 2017</v>
          </cell>
          <cell r="BC1527">
            <v>43286</v>
          </cell>
          <cell r="BD1527">
            <v>8021</v>
          </cell>
          <cell r="BE1527">
            <v>43461.484212962961</v>
          </cell>
          <cell r="BI1527" t="str">
            <v>sin asignar</v>
          </cell>
          <cell r="BM1527">
            <v>57797219.740000002</v>
          </cell>
          <cell r="BN1527" t="str">
            <v>VISITA</v>
          </cell>
          <cell r="BO1527">
            <v>54525679</v>
          </cell>
          <cell r="BP1527" t="str">
            <v>SI</v>
          </cell>
          <cell r="BQ1527">
            <v>1</v>
          </cell>
          <cell r="BR1527">
            <v>2</v>
          </cell>
          <cell r="BS1527">
            <v>0</v>
          </cell>
          <cell r="BT1527" t="str">
            <v>---</v>
          </cell>
          <cell r="BU1527" t="str">
            <v>---</v>
          </cell>
          <cell r="BV1527" t="str">
            <v>---</v>
          </cell>
          <cell r="BW1527" t="str">
            <v>---</v>
          </cell>
        </row>
        <row r="1528">
          <cell r="A1528" t="str">
            <v>LAV0083-00-2015</v>
          </cell>
          <cell r="B1528" t="str">
            <v>Licencia Ambiental</v>
          </cell>
          <cell r="C1528" t="str">
            <v>CONSTRUCCIÓN VARIANTE LA PINTADA - AUTOPISTA CONEXIÓN PACÍFICO 2 -  - Licencia Ambiental.</v>
          </cell>
          <cell r="D1528" t="str">
            <v xml:space="preserve">CONCESIÓN LA PINTADA S.A.S. </v>
          </cell>
          <cell r="E1528" t="str">
            <v>Infraestructura</v>
          </cell>
          <cell r="F1528" t="str">
            <v>Carreteras</v>
          </cell>
          <cell r="G1528" t="str">
            <v>Carreteras</v>
          </cell>
          <cell r="H1528" t="str">
            <v>ANLA</v>
          </cell>
          <cell r="J1528" t="str">
            <v>En Const. Sin Sgto. desde 2017</v>
          </cell>
          <cell r="K1528">
            <v>5</v>
          </cell>
          <cell r="L1528">
            <v>4252995</v>
          </cell>
          <cell r="M1528">
            <v>5358000</v>
          </cell>
          <cell r="O1528" t="str">
            <v>CON VISITA</v>
          </cell>
          <cell r="P1528" t="str">
            <v>MEDIA</v>
          </cell>
          <cell r="Q1528" t="str">
            <v>---</v>
          </cell>
          <cell r="S1528" t="str">
            <v>---</v>
          </cell>
          <cell r="T1528">
            <v>0.75</v>
          </cell>
          <cell r="U1528">
            <v>3</v>
          </cell>
          <cell r="V1528" t="str">
            <v>ACTIVO</v>
          </cell>
          <cell r="W1528" t="str">
            <v>CORANTIOQUIA</v>
          </cell>
          <cell r="X1528" t="str">
            <v>Resolución Otorga Licencia</v>
          </cell>
          <cell r="Y1528" t="str">
            <v>300</v>
          </cell>
          <cell r="Z1528">
            <v>42451</v>
          </cell>
          <cell r="AA1528" t="str">
            <v>ANTIOQUIA</v>
          </cell>
          <cell r="AB1528" t="str">
            <v>LA PINTADA</v>
          </cell>
          <cell r="AC1528" t="str">
            <v>N/A</v>
          </cell>
          <cell r="AD1528" t="str">
            <v>TRIMESTRAL</v>
          </cell>
          <cell r="AE1528">
            <v>3</v>
          </cell>
          <cell r="AF1528" t="str">
            <v>Construcción</v>
          </cell>
          <cell r="AG1528" t="str">
            <v>Construcción</v>
          </cell>
          <cell r="AH1528" t="str">
            <v>semestral</v>
          </cell>
          <cell r="AI1528" t="str">
            <v>ICA 1 (periodo comprendido entre del 26 de noviembre de 2016 y el 26 de mayo de 2017)</v>
          </cell>
          <cell r="AJ1528" t="str">
            <v>---</v>
          </cell>
          <cell r="AK1528" t="str">
            <v>N/A</v>
          </cell>
          <cell r="AL1528">
            <v>1</v>
          </cell>
          <cell r="AM1528" t="str">
            <v>SI</v>
          </cell>
          <cell r="AN1528">
            <v>0</v>
          </cell>
          <cell r="AO1528">
            <v>0</v>
          </cell>
          <cell r="AP1528">
            <v>0</v>
          </cell>
          <cell r="AQ1528">
            <v>0</v>
          </cell>
          <cell r="AR1528">
            <v>0</v>
          </cell>
          <cell r="AS1528">
            <v>0</v>
          </cell>
          <cell r="AT1528">
            <v>0</v>
          </cell>
          <cell r="AU1528">
            <v>0</v>
          </cell>
          <cell r="AV1528">
            <v>0</v>
          </cell>
          <cell r="AW1528">
            <v>0</v>
          </cell>
          <cell r="AX1528">
            <v>0</v>
          </cell>
          <cell r="AY1528">
            <v>0</v>
          </cell>
          <cell r="AZ1528">
            <v>1</v>
          </cell>
          <cell r="BA1528">
            <v>1</v>
          </cell>
          <cell r="BB1528" t="str">
            <v>Seguimiento 2018</v>
          </cell>
          <cell r="BC1528">
            <v>43230</v>
          </cell>
          <cell r="BD1528">
            <v>2953</v>
          </cell>
          <cell r="BE1528">
            <v>43258</v>
          </cell>
          <cell r="BF1528" t="str">
            <v>Auto</v>
          </cell>
          <cell r="BG1528">
            <v>6412</v>
          </cell>
          <cell r="BH1528">
            <v>43395</v>
          </cell>
          <cell r="BI1528" t="str">
            <v>Control y Seguimiento</v>
          </cell>
          <cell r="BJ1528" t="str">
            <v>VISITA</v>
          </cell>
          <cell r="BK1528">
            <v>8</v>
          </cell>
          <cell r="BL1528">
            <v>23843000</v>
          </cell>
          <cell r="BM1528">
            <v>24558290</v>
          </cell>
          <cell r="BN1528" t="str">
            <v>VISITA</v>
          </cell>
          <cell r="BO1528">
            <v>21726453</v>
          </cell>
          <cell r="BP1528" t="str">
            <v>SI</v>
          </cell>
          <cell r="BQ1528">
            <v>0</v>
          </cell>
          <cell r="BR1528">
            <v>1</v>
          </cell>
          <cell r="BS1528">
            <v>0</v>
          </cell>
          <cell r="BT1528" t="str">
            <v>---</v>
          </cell>
          <cell r="BU1528" t="str">
            <v>---</v>
          </cell>
          <cell r="BV1528" t="str">
            <v>---</v>
          </cell>
          <cell r="BW1528" t="str">
            <v>---</v>
          </cell>
        </row>
        <row r="1529">
          <cell r="A1529" t="str">
            <v>LAV0082-00-2015</v>
          </cell>
          <cell r="B1529" t="str">
            <v>Licencia Ambiental</v>
          </cell>
          <cell r="C1529" t="str">
            <v>CONSTRUCCIÓN UNIDAD FUNCIONAL 4 - AUTOPISTA CONEXIÓN PACÍFICO 2 -  - Licencia Ambiental.</v>
          </cell>
          <cell r="D1529" t="str">
            <v xml:space="preserve">CONCESIÓN LA PINTADA S.A.S. </v>
          </cell>
          <cell r="E1529" t="str">
            <v>Infraestructura</v>
          </cell>
          <cell r="F1529" t="str">
            <v>Carreteras</v>
          </cell>
          <cell r="G1529" t="str">
            <v>Carreteras</v>
          </cell>
          <cell r="H1529" t="str">
            <v>ANLA</v>
          </cell>
          <cell r="J1529" t="str">
            <v>En Const. Sin Sgto. desde 2017</v>
          </cell>
          <cell r="K1529">
            <v>5</v>
          </cell>
          <cell r="L1529">
            <v>4252995</v>
          </cell>
          <cell r="M1529">
            <v>5358000</v>
          </cell>
          <cell r="O1529" t="str">
            <v>CON VISITA</v>
          </cell>
          <cell r="P1529" t="str">
            <v>MEDIA</v>
          </cell>
          <cell r="Q1529" t="str">
            <v>---</v>
          </cell>
          <cell r="S1529" t="str">
            <v>---</v>
          </cell>
          <cell r="T1529">
            <v>1.5</v>
          </cell>
          <cell r="U1529">
            <v>5</v>
          </cell>
          <cell r="V1529" t="str">
            <v>ACTIVO</v>
          </cell>
          <cell r="W1529" t="str">
            <v>CORANTIOQUIA</v>
          </cell>
          <cell r="X1529" t="str">
            <v>Resolución Otorga Licencia</v>
          </cell>
          <cell r="Y1529" t="str">
            <v>115</v>
          </cell>
          <cell r="Z1529">
            <v>42405</v>
          </cell>
          <cell r="AA1529" t="str">
            <v>ANTIOQUIA</v>
          </cell>
          <cell r="AB1529" t="str">
            <v>VENECIA</v>
          </cell>
          <cell r="AC1529" t="str">
            <v>N/A</v>
          </cell>
          <cell r="AD1529" t="str">
            <v>SEMESTRAL</v>
          </cell>
          <cell r="AE1529">
            <v>6</v>
          </cell>
          <cell r="AF1529" t="str">
            <v>Construcción</v>
          </cell>
          <cell r="AG1529" t="str">
            <v>Construcción</v>
          </cell>
          <cell r="AH1529" t="str">
            <v>Semestral</v>
          </cell>
          <cell r="AI1529" t="str">
            <v>25-mayo-18: ICA1</v>
          </cell>
          <cell r="AJ1529">
            <v>43245</v>
          </cell>
          <cell r="AK1529" t="str">
            <v>N/A</v>
          </cell>
          <cell r="AL1529">
            <v>1</v>
          </cell>
          <cell r="AM1529" t="str">
            <v>SI</v>
          </cell>
          <cell r="AN1529">
            <v>0</v>
          </cell>
          <cell r="AO1529">
            <v>0</v>
          </cell>
          <cell r="AP1529">
            <v>0</v>
          </cell>
          <cell r="AQ1529">
            <v>0</v>
          </cell>
          <cell r="AR1529">
            <v>0</v>
          </cell>
          <cell r="AS1529">
            <v>0</v>
          </cell>
          <cell r="AT1529">
            <v>0</v>
          </cell>
          <cell r="AU1529">
            <v>0</v>
          </cell>
          <cell r="AV1529">
            <v>0</v>
          </cell>
          <cell r="AW1529">
            <v>0</v>
          </cell>
          <cell r="AX1529">
            <v>0</v>
          </cell>
          <cell r="AY1529">
            <v>0</v>
          </cell>
          <cell r="AZ1529">
            <v>1</v>
          </cell>
          <cell r="BA1529">
            <v>0</v>
          </cell>
          <cell r="BB1529" t="str">
            <v>Seguimiento 2017</v>
          </cell>
          <cell r="BC1529">
            <v>43251</v>
          </cell>
          <cell r="BD1529">
            <v>3637</v>
          </cell>
          <cell r="BE1529">
            <v>43290</v>
          </cell>
          <cell r="BJ1529" t="str">
            <v>VISITA</v>
          </cell>
          <cell r="BK1529">
            <v>8</v>
          </cell>
          <cell r="BL1529">
            <v>23843000</v>
          </cell>
          <cell r="BM1529">
            <v>24558290</v>
          </cell>
          <cell r="BN1529" t="str">
            <v>VISITA</v>
          </cell>
          <cell r="BO1529">
            <v>22836091</v>
          </cell>
          <cell r="BP1529" t="str">
            <v>---</v>
          </cell>
          <cell r="BQ1529">
            <v>1</v>
          </cell>
          <cell r="BR1529">
            <v>1</v>
          </cell>
          <cell r="BS1529">
            <v>0</v>
          </cell>
          <cell r="BT1529" t="str">
            <v>---</v>
          </cell>
          <cell r="BU1529" t="str">
            <v>---</v>
          </cell>
          <cell r="BV1529" t="str">
            <v>---</v>
          </cell>
          <cell r="BW1529" t="str">
            <v>---</v>
          </cell>
        </row>
        <row r="1530">
          <cell r="A1530" t="str">
            <v>LAV0074-00-2015</v>
          </cell>
          <cell r="B1530" t="str">
            <v>Licencia Ambiental</v>
          </cell>
          <cell r="C1530" t="str">
            <v>CONSTRUCCIÓN NUEVA CALZADA DE LA CARRETERA BOGOTÁ – VILLAVICENCIO, TRAMO BIJAGUAL-FUNDADORES -  - Licencia Ambiental.</v>
          </cell>
          <cell r="D1530" t="str">
            <v xml:space="preserve">CONCESIONARIA VIAL ANDINA S.A.S </v>
          </cell>
          <cell r="E1530" t="str">
            <v>Infraestructura</v>
          </cell>
          <cell r="F1530" t="str">
            <v>Segundas Calzadas</v>
          </cell>
          <cell r="G1530" t="str">
            <v>Segundas Calzadas</v>
          </cell>
          <cell r="H1530" t="str">
            <v>ANLA</v>
          </cell>
          <cell r="J1530" t="str">
            <v>PRIORIZADO COORD.</v>
          </cell>
          <cell r="K1530">
            <v>5</v>
          </cell>
          <cell r="L1530">
            <v>4252995</v>
          </cell>
          <cell r="M1530">
            <v>5212877.2297297325</v>
          </cell>
          <cell r="O1530" t="str">
            <v>CON VISITA</v>
          </cell>
          <cell r="P1530" t="str">
            <v>ALTA</v>
          </cell>
          <cell r="Q1530" t="str">
            <v>---</v>
          </cell>
          <cell r="S1530" t="str">
            <v>SI</v>
          </cell>
          <cell r="T1530">
            <v>1.5</v>
          </cell>
          <cell r="U1530">
            <v>8</v>
          </cell>
          <cell r="V1530" t="str">
            <v>ACTIVO</v>
          </cell>
          <cell r="W1530" t="str">
            <v>CORMACARENA</v>
          </cell>
          <cell r="X1530" t="str">
            <v>Resolución Otorga Licencia</v>
          </cell>
          <cell r="Y1530" t="str">
            <v>889</v>
          </cell>
          <cell r="Z1530">
            <v>42599.61314814815</v>
          </cell>
          <cell r="AA1530" t="str">
            <v>META</v>
          </cell>
          <cell r="AB1530" t="str">
            <v>VILLAVICENCIO</v>
          </cell>
          <cell r="AC1530" t="str">
            <v>N/A</v>
          </cell>
          <cell r="AD1530" t="str">
            <v>SEMESTRAL</v>
          </cell>
          <cell r="AE1530">
            <v>6</v>
          </cell>
          <cell r="AF1530" t="str">
            <v>Construcción</v>
          </cell>
          <cell r="AG1530" t="str">
            <v>Construcción</v>
          </cell>
          <cell r="AH1530" t="str">
            <v>Trimestral</v>
          </cell>
          <cell r="AI1530" t="str">
            <v>N/A. Atención de queja</v>
          </cell>
          <cell r="AJ1530" t="str">
            <v>---</v>
          </cell>
          <cell r="AK1530" t="str">
            <v>Hidrogeológo</v>
          </cell>
          <cell r="AL1530">
            <v>3</v>
          </cell>
          <cell r="AM1530" t="str">
            <v>SI</v>
          </cell>
          <cell r="AN1530">
            <v>0</v>
          </cell>
          <cell r="AO1530">
            <v>0</v>
          </cell>
          <cell r="AP1530">
            <v>0</v>
          </cell>
          <cell r="AQ1530">
            <v>0</v>
          </cell>
          <cell r="AR1530">
            <v>0</v>
          </cell>
          <cell r="AS1530">
            <v>0</v>
          </cell>
          <cell r="AT1530">
            <v>0</v>
          </cell>
          <cell r="AU1530">
            <v>0</v>
          </cell>
          <cell r="AV1530">
            <v>0</v>
          </cell>
          <cell r="AW1530">
            <v>0</v>
          </cell>
          <cell r="AX1530">
            <v>0</v>
          </cell>
          <cell r="AY1530">
            <v>0</v>
          </cell>
          <cell r="AZ1530">
            <v>3</v>
          </cell>
          <cell r="BA1530">
            <v>1</v>
          </cell>
          <cell r="BB1530" t="str">
            <v>Seguimiento 2018</v>
          </cell>
          <cell r="BC1530" t="str">
            <v>N/A</v>
          </cell>
          <cell r="BD1530">
            <v>379</v>
          </cell>
          <cell r="BE1530">
            <v>43140</v>
          </cell>
          <cell r="BF1530" t="str">
            <v xml:space="preserve">Resolución </v>
          </cell>
          <cell r="BG1530">
            <v>356</v>
          </cell>
          <cell r="BH1530">
            <v>43171</v>
          </cell>
          <cell r="BI1530" t="str">
            <v>Compensación y 1%</v>
          </cell>
          <cell r="BM1530">
            <v>43113242.200000003</v>
          </cell>
          <cell r="BN1530" t="str">
            <v>VISITA</v>
          </cell>
          <cell r="BO1530">
            <v>40672870</v>
          </cell>
          <cell r="BP1530" t="str">
            <v>---</v>
          </cell>
          <cell r="BQ1530">
            <v>3</v>
          </cell>
          <cell r="BR1530">
            <v>1</v>
          </cell>
          <cell r="BS1530">
            <v>0</v>
          </cell>
          <cell r="BT1530" t="str">
            <v>---</v>
          </cell>
          <cell r="BU1530" t="str">
            <v>---</v>
          </cell>
          <cell r="BV1530" t="str">
            <v>---</v>
          </cell>
          <cell r="BW1530" t="str">
            <v>---</v>
          </cell>
        </row>
        <row r="1531">
          <cell r="A1531" t="str">
            <v>LAV0071-00-2015</v>
          </cell>
          <cell r="B1531" t="str">
            <v>Licencia Ambiental</v>
          </cell>
          <cell r="C1531" t="str">
            <v>PROYECTO AUTOPISTA CONEXIÓN PACÍFICO 1 -  - Licencia Ambiental.</v>
          </cell>
          <cell r="D1531" t="str">
            <v xml:space="preserve">CONCESIONARIA VIAL DEL PACIFICO S.A.S. </v>
          </cell>
          <cell r="E1531" t="str">
            <v>Infraestructura</v>
          </cell>
          <cell r="F1531" t="str">
            <v>Carreteras</v>
          </cell>
          <cell r="G1531" t="str">
            <v>Carreteras</v>
          </cell>
          <cell r="H1531" t="str">
            <v>ANLA</v>
          </cell>
          <cell r="J1531" t="str">
            <v>En Const. Sin Sgto. desde 2017</v>
          </cell>
          <cell r="K1531">
            <v>5</v>
          </cell>
          <cell r="L1531">
            <v>4252995</v>
          </cell>
          <cell r="M1531">
            <v>5358000</v>
          </cell>
          <cell r="O1531" t="str">
            <v>CON VISITA</v>
          </cell>
          <cell r="P1531" t="str">
            <v>ALTA</v>
          </cell>
          <cell r="Q1531" t="str">
            <v>---</v>
          </cell>
          <cell r="S1531" t="str">
            <v>---</v>
          </cell>
          <cell r="T1531">
            <v>1.5</v>
          </cell>
          <cell r="U1531">
            <v>5</v>
          </cell>
          <cell r="V1531" t="str">
            <v>ACTIVO</v>
          </cell>
          <cell r="W1531" t="str">
            <v>CORANTIOQUIA</v>
          </cell>
          <cell r="X1531" t="str">
            <v>Resolución Otorga Licencia</v>
          </cell>
          <cell r="Y1531" t="str">
            <v>510</v>
          </cell>
          <cell r="Z1531">
            <v>42503</v>
          </cell>
          <cell r="AA1531" t="str">
            <v>ANTIOQUIA</v>
          </cell>
          <cell r="AB1531" t="str">
            <v>AMAGA</v>
          </cell>
          <cell r="AC1531" t="str">
            <v>N/A</v>
          </cell>
          <cell r="AD1531" t="str">
            <v>SEMESTRAL</v>
          </cell>
          <cell r="AE1531">
            <v>6</v>
          </cell>
          <cell r="AF1531" t="str">
            <v>Construcción</v>
          </cell>
          <cell r="AG1531" t="str">
            <v>Construcción</v>
          </cell>
          <cell r="AH1531" t="str">
            <v>Semestral</v>
          </cell>
          <cell r="AI1531" t="str">
            <v>17-oct-17 ICA 2                                                             17-abril-18 ICA 3</v>
          </cell>
          <cell r="AJ1531">
            <v>43207</v>
          </cell>
          <cell r="AK1531" t="str">
            <v>Hidrogeológo</v>
          </cell>
          <cell r="AL1531">
            <v>1</v>
          </cell>
          <cell r="AM1531" t="str">
            <v>SI</v>
          </cell>
          <cell r="AN1531">
            <v>0</v>
          </cell>
          <cell r="AO1531">
            <v>0</v>
          </cell>
          <cell r="AP1531">
            <v>0</v>
          </cell>
          <cell r="AQ1531">
            <v>0</v>
          </cell>
          <cell r="AR1531">
            <v>0</v>
          </cell>
          <cell r="AS1531">
            <v>0</v>
          </cell>
          <cell r="AT1531">
            <v>0</v>
          </cell>
          <cell r="AU1531">
            <v>0</v>
          </cell>
          <cell r="AV1531">
            <v>0</v>
          </cell>
          <cell r="AW1531">
            <v>0</v>
          </cell>
          <cell r="AX1531">
            <v>0</v>
          </cell>
          <cell r="AY1531">
            <v>0</v>
          </cell>
          <cell r="AZ1531">
            <v>1</v>
          </cell>
          <cell r="BA1531">
            <v>1</v>
          </cell>
          <cell r="BB1531" t="str">
            <v>Seguimiento 2018</v>
          </cell>
          <cell r="BC1531" t="str">
            <v>N/A</v>
          </cell>
          <cell r="BD1531">
            <v>451</v>
          </cell>
          <cell r="BE1531">
            <v>43145</v>
          </cell>
          <cell r="BF1531" t="str">
            <v xml:space="preserve">Resolución </v>
          </cell>
          <cell r="BG1531">
            <v>613</v>
          </cell>
          <cell r="BH1531">
            <v>43220</v>
          </cell>
          <cell r="BI1531" t="str">
            <v>Compensación y 1%</v>
          </cell>
          <cell r="BJ1531" t="str">
            <v>VISITA</v>
          </cell>
          <cell r="BK1531">
            <v>8</v>
          </cell>
          <cell r="BL1531">
            <v>100634000</v>
          </cell>
          <cell r="BM1531">
            <v>103653020</v>
          </cell>
          <cell r="BN1531" t="str">
            <v>VISITA</v>
          </cell>
          <cell r="BO1531">
            <v>92657310</v>
          </cell>
          <cell r="BP1531" t="str">
            <v>NO</v>
          </cell>
          <cell r="BQ1531">
            <v>8</v>
          </cell>
          <cell r="BR1531">
            <v>3</v>
          </cell>
          <cell r="BS1531">
            <v>0</v>
          </cell>
          <cell r="BT1531" t="str">
            <v>---</v>
          </cell>
          <cell r="BU1531" t="str">
            <v>---</v>
          </cell>
          <cell r="BV1531" t="str">
            <v>---</v>
          </cell>
          <cell r="BW1531" t="str">
            <v>---</v>
          </cell>
        </row>
        <row r="1532">
          <cell r="A1532" t="str">
            <v>LAV0068-14</v>
          </cell>
          <cell r="B1532" t="str">
            <v>Licencia Ambiental</v>
          </cell>
          <cell r="C1532" t="str">
            <v>CONSTRUCCIÓN DE LA VARIANTE DE MAJAGUAL (K79+500 - K82+500), PERTENECINETE AL TRAMO 10, SAN MARCOS - MAJAGUAL - ACHÍ GUARANDA - CONSTRUCCIÓN DE LA VARIANTE DE MAJAGUAL (K79+500 - K82+500), PERTENECINETE AL TRAMO 10, SAN MARCOS - MAJAGUAL - ACHÍ GUARANDA -</v>
          </cell>
          <cell r="D1532" t="str">
            <v xml:space="preserve">VIAS DE LAS AMÉRICAS S.A.S+ </v>
          </cell>
          <cell r="E1532" t="str">
            <v>Infraestructura</v>
          </cell>
          <cell r="F1532" t="str">
            <v>Carreteras</v>
          </cell>
          <cell r="G1532" t="str">
            <v>Carreteras</v>
          </cell>
          <cell r="H1532" t="str">
            <v>ANLA</v>
          </cell>
          <cell r="J1532" t="str">
            <v>CIERRE TÉCNICO</v>
          </cell>
          <cell r="O1532" t="str">
            <v>DOCUMENTAL</v>
          </cell>
          <cell r="P1532" t="str">
            <v>MEDIA</v>
          </cell>
          <cell r="Q1532" t="str">
            <v>---</v>
          </cell>
          <cell r="S1532" t="str">
            <v>---</v>
          </cell>
          <cell r="T1532">
            <v>0</v>
          </cell>
          <cell r="U1532">
            <v>4</v>
          </cell>
          <cell r="V1532" t="str">
            <v>ACTIVO</v>
          </cell>
          <cell r="W1532" t="str">
            <v>CORPOMOJANA</v>
          </cell>
          <cell r="X1532" t="str">
            <v>Resolución Otorga Licencia</v>
          </cell>
          <cell r="Y1532" t="str">
            <v>1320</v>
          </cell>
          <cell r="Z1532">
            <v>41947.644444444442</v>
          </cell>
          <cell r="AA1532" t="str">
            <v>SUCRE</v>
          </cell>
          <cell r="AB1532" t="str">
            <v>MAJAGUAL</v>
          </cell>
          <cell r="AC1532" t="str">
            <v>N/A</v>
          </cell>
          <cell r="AD1532" t="str">
            <v>TRIMESTRAL</v>
          </cell>
          <cell r="AE1532">
            <v>3</v>
          </cell>
          <cell r="AF1532" t="str">
            <v>Desmantelamiento y cierre</v>
          </cell>
          <cell r="AG1532" t="str">
            <v>Cierre</v>
          </cell>
          <cell r="AH1532" t="str">
            <v>Semestral</v>
          </cell>
          <cell r="AI1532" t="str">
            <v xml:space="preserve">ICA 4 - 2/11/2017 
ICA 5 - 14/03/2018 </v>
          </cell>
          <cell r="AJ1532">
            <v>43173</v>
          </cell>
          <cell r="AK1532" t="str">
            <v>N/A</v>
          </cell>
          <cell r="AL1532">
            <v>2</v>
          </cell>
          <cell r="AM1532" t="str">
            <v>SI</v>
          </cell>
          <cell r="AN1532">
            <v>0</v>
          </cell>
          <cell r="AO1532">
            <v>0</v>
          </cell>
          <cell r="AP1532">
            <v>0</v>
          </cell>
          <cell r="AQ1532">
            <v>0</v>
          </cell>
          <cell r="AR1532">
            <v>0</v>
          </cell>
          <cell r="AS1532">
            <v>0</v>
          </cell>
          <cell r="AT1532">
            <v>0</v>
          </cell>
          <cell r="AU1532">
            <v>0</v>
          </cell>
          <cell r="AV1532">
            <v>0</v>
          </cell>
          <cell r="AW1532">
            <v>0</v>
          </cell>
          <cell r="AX1532">
            <v>1</v>
          </cell>
          <cell r="AY1532">
            <v>1</v>
          </cell>
          <cell r="AZ1532">
            <v>0</v>
          </cell>
          <cell r="BA1532">
            <v>1</v>
          </cell>
          <cell r="BB1532" t="str">
            <v>Seguimiento 2018</v>
          </cell>
          <cell r="BC1532">
            <v>43138</v>
          </cell>
          <cell r="BD1532">
            <v>1491</v>
          </cell>
          <cell r="BE1532">
            <v>43196</v>
          </cell>
          <cell r="BF1532" t="str">
            <v>Auto</v>
          </cell>
          <cell r="BG1532">
            <v>6386</v>
          </cell>
          <cell r="BH1532">
            <v>43395</v>
          </cell>
          <cell r="BI1532" t="str">
            <v>Control y Seguimiento</v>
          </cell>
          <cell r="BJ1532" t="str">
            <v>---</v>
          </cell>
          <cell r="BK1532" t="str">
            <v>---</v>
          </cell>
          <cell r="BL1532" t="str">
            <v>---</v>
          </cell>
          <cell r="BM1532">
            <v>10358000</v>
          </cell>
          <cell r="BN1532" t="str">
            <v>---</v>
          </cell>
          <cell r="BO1532" t="str">
            <v>---</v>
          </cell>
          <cell r="BP1532" t="str">
            <v>NO</v>
          </cell>
          <cell r="BQ1532">
            <v>1</v>
          </cell>
          <cell r="BR1532">
            <v>1</v>
          </cell>
          <cell r="BS1532">
            <v>0</v>
          </cell>
          <cell r="BT1532" t="str">
            <v>---</v>
          </cell>
          <cell r="BU1532" t="str">
            <v>---</v>
          </cell>
          <cell r="BV1532" t="str">
            <v>---</v>
          </cell>
          <cell r="BW1532" t="str">
            <v>---</v>
          </cell>
        </row>
        <row r="1533">
          <cell r="A1533" t="str">
            <v>LAV0065-00-2015</v>
          </cell>
          <cell r="B1533" t="str">
            <v>Licencia Ambiental</v>
          </cell>
          <cell r="C1533" t="str">
            <v>Diseño de Ingeniería para la protección del Anclaje del muelle de Puerto Colombia</v>
          </cell>
          <cell r="D1533" t="str">
            <v xml:space="preserve">ALCALDÍA DE PUERTO COLOMBIA </v>
          </cell>
          <cell r="E1533" t="str">
            <v>Infraestructura</v>
          </cell>
          <cell r="F1533" t="str">
            <v>Puertos</v>
          </cell>
          <cell r="G1533" t="str">
            <v>Puertos</v>
          </cell>
          <cell r="H1533" t="str">
            <v>ANLA</v>
          </cell>
          <cell r="J1533" t="str">
            <v>CIERRE JURIDICO</v>
          </cell>
          <cell r="O1533" t="str">
            <v>DOCUMENTAL</v>
          </cell>
          <cell r="P1533" t="str">
            <v>MEDIA</v>
          </cell>
          <cell r="Q1533" t="str">
            <v>---</v>
          </cell>
          <cell r="S1533" t="str">
            <v>---</v>
          </cell>
          <cell r="T1533">
            <v>0</v>
          </cell>
          <cell r="U1533">
            <v>2</v>
          </cell>
          <cell r="V1533" t="str">
            <v>ACTIVO</v>
          </cell>
          <cell r="W1533" t="str">
            <v>CRA</v>
          </cell>
          <cell r="X1533" t="str">
            <v>Resolución Otorga Licencia</v>
          </cell>
          <cell r="Y1533" t="str">
            <v>1237</v>
          </cell>
          <cell r="Z1533">
            <v>42279</v>
          </cell>
          <cell r="AA1533" t="str">
            <v>ATLANTICO</v>
          </cell>
          <cell r="AB1533" t="str">
            <v>PUERTO COLOMBIA</v>
          </cell>
          <cell r="AC1533" t="str">
            <v>N/A</v>
          </cell>
          <cell r="AD1533" t="str">
            <v>SEMESTRAL</v>
          </cell>
          <cell r="AE1533">
            <v>6</v>
          </cell>
          <cell r="AF1533" t="str">
            <v xml:space="preserve">para archivo </v>
          </cell>
          <cell r="AG1533" t="str">
            <v>Cierre - Archivo</v>
          </cell>
          <cell r="AH1533" t="str">
            <v>---</v>
          </cell>
          <cell r="AI1533" t="str">
            <v>---</v>
          </cell>
          <cell r="AJ1533" t="str">
            <v>---</v>
          </cell>
          <cell r="AK1533" t="str">
            <v>---</v>
          </cell>
          <cell r="AL1533">
            <v>2</v>
          </cell>
          <cell r="AM1533" t="str">
            <v>SI</v>
          </cell>
          <cell r="AN1533">
            <v>0</v>
          </cell>
          <cell r="AO1533">
            <v>0</v>
          </cell>
          <cell r="AP1533">
            <v>0</v>
          </cell>
          <cell r="AQ1533">
            <v>0</v>
          </cell>
          <cell r="AR1533">
            <v>0</v>
          </cell>
          <cell r="AS1533">
            <v>0</v>
          </cell>
          <cell r="AT1533">
            <v>0</v>
          </cell>
          <cell r="AU1533">
            <v>0</v>
          </cell>
          <cell r="AV1533">
            <v>0</v>
          </cell>
          <cell r="AW1533">
            <v>0</v>
          </cell>
          <cell r="AX1533">
            <v>0</v>
          </cell>
          <cell r="AY1533">
            <v>1</v>
          </cell>
          <cell r="AZ1533">
            <v>1</v>
          </cell>
          <cell r="BA1533">
            <v>0</v>
          </cell>
          <cell r="BB1533" t="str">
            <v>Seguimiento 2017</v>
          </cell>
          <cell r="BJ1533" t="str">
            <v>---</v>
          </cell>
          <cell r="BK1533" t="str">
            <v>---</v>
          </cell>
          <cell r="BL1533" t="str">
            <v>---</v>
          </cell>
          <cell r="BM1533">
            <v>0</v>
          </cell>
          <cell r="BN1533" t="str">
            <v>VISITA</v>
          </cell>
          <cell r="BO1533">
            <v>30289800</v>
          </cell>
          <cell r="BP1533" t="str">
            <v>---</v>
          </cell>
          <cell r="BQ1533">
            <v>0</v>
          </cell>
          <cell r="BR1533">
            <v>1</v>
          </cell>
          <cell r="BS1533">
            <v>0</v>
          </cell>
          <cell r="BT1533" t="str">
            <v>---</v>
          </cell>
          <cell r="BU1533" t="str">
            <v>---</v>
          </cell>
          <cell r="BV1533" t="str">
            <v>---</v>
          </cell>
          <cell r="BW1533" t="str">
            <v>---</v>
          </cell>
        </row>
        <row r="1534">
          <cell r="A1534" t="str">
            <v>LAV0064-00-2015</v>
          </cell>
          <cell r="B1534" t="str">
            <v>Licencia Ambiental</v>
          </cell>
          <cell r="C1534" t="str">
            <v>Unidad Funcional 6 Km 16+500 al Km 36+665 -  - Licencia Ambiental.</v>
          </cell>
          <cell r="D1534" t="str">
            <v xml:space="preserve">Concesión Costera Cartagena Barranquilla S.A.S </v>
          </cell>
          <cell r="E1534" t="str">
            <v>Infraestructura</v>
          </cell>
          <cell r="F1534" t="str">
            <v>Carreteras</v>
          </cell>
          <cell r="G1534" t="str">
            <v>Carreteras</v>
          </cell>
          <cell r="H1534" t="str">
            <v>ANLA</v>
          </cell>
          <cell r="J1534" t="str">
            <v>En Const. Sin Sgto. desde 2016</v>
          </cell>
          <cell r="K1534">
            <v>5</v>
          </cell>
          <cell r="L1534">
            <v>4252995</v>
          </cell>
          <cell r="M1534">
            <v>3912623.1308571417</v>
          </cell>
          <cell r="O1534" t="str">
            <v>CON VISITA</v>
          </cell>
          <cell r="P1534" t="str">
            <v>ALTA</v>
          </cell>
          <cell r="Q1534" t="str">
            <v>---</v>
          </cell>
          <cell r="S1534" t="str">
            <v>---</v>
          </cell>
          <cell r="T1534">
            <v>1.5</v>
          </cell>
          <cell r="U1534">
            <v>5</v>
          </cell>
          <cell r="V1534" t="str">
            <v>ACTIVO</v>
          </cell>
          <cell r="W1534" t="str">
            <v>CRA</v>
          </cell>
          <cell r="X1534" t="str">
            <v>Resolución Otorga Licencia</v>
          </cell>
          <cell r="Y1534" t="str">
            <v>1382</v>
          </cell>
          <cell r="Z1534">
            <v>42306</v>
          </cell>
          <cell r="AA1534" t="str">
            <v>ATLANTICO</v>
          </cell>
          <cell r="AB1534" t="str">
            <v>BARRANQUILLA</v>
          </cell>
          <cell r="AC1534" t="str">
            <v>N/A</v>
          </cell>
          <cell r="AD1534" t="str">
            <v>SEMESTRAL</v>
          </cell>
          <cell r="AE1534">
            <v>6</v>
          </cell>
          <cell r="AF1534" t="str">
            <v>Construcción</v>
          </cell>
          <cell r="AG1534" t="str">
            <v>Construcción</v>
          </cell>
          <cell r="AH1534" t="str">
            <v>Semestral</v>
          </cell>
          <cell r="AI1534" t="str">
            <v>7-3-18 ICA 3 (atención de queja)</v>
          </cell>
          <cell r="AJ1534" t="str">
            <v>---</v>
          </cell>
          <cell r="AK1534" t="str">
            <v>N/A</v>
          </cell>
          <cell r="AL1534">
            <v>1</v>
          </cell>
          <cell r="AM1534" t="str">
            <v>SI</v>
          </cell>
          <cell r="AN1534">
            <v>0</v>
          </cell>
          <cell r="AO1534">
            <v>0</v>
          </cell>
          <cell r="AP1534">
            <v>0</v>
          </cell>
          <cell r="AQ1534">
            <v>0</v>
          </cell>
          <cell r="AR1534">
            <v>0</v>
          </cell>
          <cell r="AS1534">
            <v>0</v>
          </cell>
          <cell r="AT1534">
            <v>0</v>
          </cell>
          <cell r="AU1534">
            <v>0</v>
          </cell>
          <cell r="AV1534">
            <v>0</v>
          </cell>
          <cell r="AW1534">
            <v>0</v>
          </cell>
          <cell r="AX1534">
            <v>0</v>
          </cell>
          <cell r="AY1534">
            <v>1</v>
          </cell>
          <cell r="AZ1534">
            <v>0</v>
          </cell>
          <cell r="BA1534">
            <v>1</v>
          </cell>
          <cell r="BB1534" t="str">
            <v>Seguimiento 2018</v>
          </cell>
          <cell r="BC1534" t="str">
            <v>N/A</v>
          </cell>
          <cell r="BD1534">
            <v>670</v>
          </cell>
          <cell r="BE1534">
            <v>43157</v>
          </cell>
          <cell r="BF1534" t="str">
            <v xml:space="preserve">Resolución </v>
          </cell>
          <cell r="BG1534">
            <v>470</v>
          </cell>
          <cell r="BH1534">
            <v>43196</v>
          </cell>
          <cell r="BI1534" t="str">
            <v>Compensación y 1%</v>
          </cell>
          <cell r="BM1534">
            <v>102136618</v>
          </cell>
          <cell r="BN1534" t="str">
            <v>VISITA</v>
          </cell>
          <cell r="BO1534">
            <v>96355300</v>
          </cell>
          <cell r="BP1534" t="str">
            <v>---</v>
          </cell>
          <cell r="BQ1534">
            <v>6</v>
          </cell>
          <cell r="BR1534">
            <v>5</v>
          </cell>
          <cell r="BS1534">
            <v>0</v>
          </cell>
          <cell r="BT1534" t="str">
            <v>---</v>
          </cell>
          <cell r="BU1534" t="str">
            <v>---</v>
          </cell>
          <cell r="BV1534" t="str">
            <v>---</v>
          </cell>
          <cell r="BW1534" t="str">
            <v>---</v>
          </cell>
        </row>
        <row r="1535">
          <cell r="A1535" t="str">
            <v>LAV0063-00-2015</v>
          </cell>
          <cell r="B1535" t="str">
            <v>Licencia Ambiental</v>
          </cell>
          <cell r="C1535" t="str">
            <v>CONSTRUCCIÓN DE LA VARIANTE FLANDES – GIRARDOT, INCLUYE PUENTE SOBRE EL RÍO MAGDALENA</v>
          </cell>
          <cell r="D1535" t="str">
            <v xml:space="preserve">CONCESIÓN ALTO MAGDALENA S.A.S. </v>
          </cell>
          <cell r="E1535" t="str">
            <v>Infraestructura</v>
          </cell>
          <cell r="F1535" t="str">
            <v>Carreteras / Puentes</v>
          </cell>
          <cell r="G1535" t="str">
            <v>Otros</v>
          </cell>
          <cell r="H1535" t="str">
            <v>ANLA</v>
          </cell>
          <cell r="J1535" t="str">
            <v>En Const. Sin Sgto. desde 2016</v>
          </cell>
          <cell r="K1535">
            <v>4</v>
          </cell>
          <cell r="L1535">
            <v>3402396</v>
          </cell>
          <cell r="M1535" t="str">
            <v>SOLO TERRESTRE</v>
          </cell>
          <cell r="O1535" t="str">
            <v>CON VISITA</v>
          </cell>
          <cell r="P1535" t="str">
            <v>MEDIA</v>
          </cell>
          <cell r="Q1535" t="str">
            <v>---</v>
          </cell>
          <cell r="S1535" t="str">
            <v>---</v>
          </cell>
          <cell r="T1535">
            <v>1</v>
          </cell>
          <cell r="U1535">
            <v>3</v>
          </cell>
          <cell r="V1535" t="str">
            <v>ACTIVO</v>
          </cell>
          <cell r="W1535" t="str">
            <v>CAR</v>
          </cell>
          <cell r="X1535" t="str">
            <v>Resolución Otorga Licencia</v>
          </cell>
          <cell r="Y1535" t="str">
            <v>1685</v>
          </cell>
          <cell r="Z1535">
            <v>42362</v>
          </cell>
          <cell r="AA1535" t="str">
            <v>CUNDINAMARCA</v>
          </cell>
          <cell r="AB1535" t="str">
            <v>GIRARDOT</v>
          </cell>
          <cell r="AC1535" t="str">
            <v>N/A</v>
          </cell>
          <cell r="AD1535" t="str">
            <v>TRIMESTRAL</v>
          </cell>
          <cell r="AE1535">
            <v>3</v>
          </cell>
          <cell r="AF1535" t="str">
            <v>Construcción</v>
          </cell>
          <cell r="AG1535" t="str">
            <v>Construcción</v>
          </cell>
          <cell r="AH1535" t="str">
            <v xml:space="preserve">Semestral  </v>
          </cell>
          <cell r="AI1535" t="str">
            <v>18-oct-16 ICA 1                                                          26-mayo-17 ICA 2</v>
          </cell>
          <cell r="AJ1535">
            <v>42881</v>
          </cell>
          <cell r="AK1535" t="str">
            <v>N/A</v>
          </cell>
          <cell r="AL1535">
            <v>1</v>
          </cell>
          <cell r="AM1535" t="str">
            <v>SI</v>
          </cell>
          <cell r="AN1535">
            <v>0</v>
          </cell>
          <cell r="AO1535">
            <v>0</v>
          </cell>
          <cell r="AP1535">
            <v>0</v>
          </cell>
          <cell r="AQ1535">
            <v>0</v>
          </cell>
          <cell r="AR1535">
            <v>0</v>
          </cell>
          <cell r="AS1535">
            <v>0</v>
          </cell>
          <cell r="AT1535">
            <v>0</v>
          </cell>
          <cell r="AU1535">
            <v>0</v>
          </cell>
          <cell r="AV1535">
            <v>0</v>
          </cell>
          <cell r="AW1535">
            <v>0</v>
          </cell>
          <cell r="AX1535">
            <v>0</v>
          </cell>
          <cell r="AY1535">
            <v>1</v>
          </cell>
          <cell r="AZ1535">
            <v>0</v>
          </cell>
          <cell r="BA1535">
            <v>1</v>
          </cell>
          <cell r="BB1535" t="str">
            <v>Seguimiento 2018</v>
          </cell>
          <cell r="BC1535" t="str">
            <v>N/A</v>
          </cell>
          <cell r="BD1535">
            <v>391</v>
          </cell>
          <cell r="BE1535">
            <v>43143</v>
          </cell>
          <cell r="BF1535" t="str">
            <v xml:space="preserve">Resolución </v>
          </cell>
          <cell r="BG1535">
            <v>1386</v>
          </cell>
          <cell r="BH1535">
            <v>43339</v>
          </cell>
          <cell r="BI1535" t="str">
            <v>Evalúa Plan de Compensación</v>
          </cell>
          <cell r="BJ1535" t="str">
            <v>VISITA</v>
          </cell>
          <cell r="BK1535">
            <v>8</v>
          </cell>
          <cell r="BL1535">
            <v>40459000</v>
          </cell>
          <cell r="BM1535">
            <v>41672770</v>
          </cell>
          <cell r="BN1535" t="str">
            <v>---</v>
          </cell>
          <cell r="BO1535" t="str">
            <v>---</v>
          </cell>
          <cell r="BP1535" t="str">
            <v>NO</v>
          </cell>
          <cell r="BQ1535">
            <v>0</v>
          </cell>
          <cell r="BR1535">
            <v>2</v>
          </cell>
          <cell r="BS1535">
            <v>0</v>
          </cell>
          <cell r="BT1535" t="str">
            <v>---</v>
          </cell>
          <cell r="BU1535" t="str">
            <v>---</v>
          </cell>
          <cell r="BV1535" t="str">
            <v>---</v>
          </cell>
          <cell r="BW1535" t="str">
            <v>---</v>
          </cell>
        </row>
        <row r="1536">
          <cell r="A1536" t="str">
            <v>LAV0060-00-2015</v>
          </cell>
          <cell r="B1536" t="str">
            <v>Licencia Ambiental</v>
          </cell>
          <cell r="C1536" t="str">
            <v>UNIDAD FUNCIONAL 1 VARIANTE LA VIRGINIA</v>
          </cell>
          <cell r="D1536" t="str">
            <v xml:space="preserve">CONCESION PACIFICO TRES S.A.S </v>
          </cell>
          <cell r="E1536" t="str">
            <v>Infraestructura</v>
          </cell>
          <cell r="F1536" t="str">
            <v>Carreteras</v>
          </cell>
          <cell r="G1536" t="str">
            <v>Carreteras</v>
          </cell>
          <cell r="H1536" t="str">
            <v>ANLA</v>
          </cell>
          <cell r="J1536" t="str">
            <v>CONSTRUCCIÓN</v>
          </cell>
          <cell r="K1536">
            <v>5</v>
          </cell>
          <cell r="L1536">
            <v>4252995</v>
          </cell>
          <cell r="M1536">
            <v>4178436.5292244917</v>
          </cell>
          <cell r="O1536" t="str">
            <v>CON VISITA</v>
          </cell>
          <cell r="P1536" t="str">
            <v>MEDIA</v>
          </cell>
          <cell r="Q1536" t="str">
            <v>---</v>
          </cell>
          <cell r="S1536" t="str">
            <v>---</v>
          </cell>
          <cell r="T1536">
            <v>0.75</v>
          </cell>
          <cell r="U1536">
            <v>3</v>
          </cell>
          <cell r="V1536" t="str">
            <v>ACTIVO</v>
          </cell>
          <cell r="W1536" t="str">
            <v>CARDER</v>
          </cell>
          <cell r="X1536" t="str">
            <v>Resolución Otorga Licencia</v>
          </cell>
          <cell r="Y1536" t="str">
            <v>1522</v>
          </cell>
          <cell r="Z1536">
            <v>42338</v>
          </cell>
          <cell r="AA1536" t="str">
            <v>RISARALDA</v>
          </cell>
          <cell r="AB1536" t="str">
            <v>BALBOA</v>
          </cell>
          <cell r="AC1536" t="str">
            <v>CENTRO Y EJE CAFETERO</v>
          </cell>
          <cell r="AD1536" t="str">
            <v>TRIMESTRAL</v>
          </cell>
          <cell r="AE1536">
            <v>3</v>
          </cell>
          <cell r="AF1536" t="str">
            <v>Construcción</v>
          </cell>
          <cell r="AG1536" t="str">
            <v>Construcción</v>
          </cell>
          <cell r="AH1536" t="str">
            <v>Semestral</v>
          </cell>
          <cell r="AI1536" t="str">
            <v xml:space="preserve">14-mar-17 ICA 1                                                              29-sep-17 ICA 2                                                                 19-dic-17 ICA 3                   </v>
          </cell>
          <cell r="AJ1536">
            <v>43088</v>
          </cell>
          <cell r="AK1536" t="str">
            <v>N/A</v>
          </cell>
          <cell r="AL1536">
            <v>2</v>
          </cell>
          <cell r="AM1536" t="str">
            <v>SI</v>
          </cell>
          <cell r="AN1536">
            <v>0</v>
          </cell>
          <cell r="AO1536">
            <v>0</v>
          </cell>
          <cell r="AP1536">
            <v>0</v>
          </cell>
          <cell r="AQ1536">
            <v>0</v>
          </cell>
          <cell r="AR1536">
            <v>0</v>
          </cell>
          <cell r="AS1536">
            <v>0</v>
          </cell>
          <cell r="AT1536">
            <v>0</v>
          </cell>
          <cell r="AU1536">
            <v>0</v>
          </cell>
          <cell r="AV1536">
            <v>0</v>
          </cell>
          <cell r="AW1536">
            <v>0</v>
          </cell>
          <cell r="AX1536">
            <v>0</v>
          </cell>
          <cell r="AY1536">
            <v>1</v>
          </cell>
          <cell r="AZ1536">
            <v>0</v>
          </cell>
          <cell r="BA1536">
            <v>1</v>
          </cell>
          <cell r="BB1536" t="str">
            <v>Seguimiento 2018</v>
          </cell>
          <cell r="BC1536">
            <v>43144</v>
          </cell>
          <cell r="BD1536">
            <v>1353</v>
          </cell>
          <cell r="BE1536">
            <v>43192</v>
          </cell>
          <cell r="BF1536" t="str">
            <v>Auto</v>
          </cell>
          <cell r="BG1536">
            <v>1788</v>
          </cell>
          <cell r="BH1536">
            <v>43214</v>
          </cell>
          <cell r="BI1536" t="str">
            <v>Control y Seguimiento</v>
          </cell>
          <cell r="BM1536">
            <v>55508250</v>
          </cell>
          <cell r="BN1536" t="str">
            <v>---</v>
          </cell>
          <cell r="BO1536" t="str">
            <v>---</v>
          </cell>
          <cell r="BP1536" t="str">
            <v>NO</v>
          </cell>
          <cell r="BQ1536">
            <v>0</v>
          </cell>
          <cell r="BR1536">
            <v>1</v>
          </cell>
          <cell r="BS1536">
            <v>0</v>
          </cell>
          <cell r="BT1536" t="str">
            <v>---</v>
          </cell>
          <cell r="BU1536" t="str">
            <v>---</v>
          </cell>
          <cell r="BV1536" t="str">
            <v>---</v>
          </cell>
          <cell r="BW1536" t="str">
            <v>---</v>
          </cell>
        </row>
        <row r="1537">
          <cell r="A1537" t="str">
            <v>LAV0055-14</v>
          </cell>
          <cell r="B1537" t="str">
            <v>Licencia Ambiental</v>
          </cell>
          <cell r="C1537" t="str">
            <v>CONSTRUCCIÓN DE LA DOBLE CALZADA POR EL PASO DEL CORREGIMIENTO DE LA YE, COMO PARTE DEL PROYECTO CONCESIÓN VIAL CÓRDOBA - SUCRE - CONSTRUCCIÓN DE LA DOBLE CALZADA POR EL PASO DEL CORREGIMIENTO DE LA YE, COMO PARTE DEL PROYECTO CONCESIÓN VIAL CÓRDOBA - SUC</v>
          </cell>
          <cell r="D1537" t="str">
            <v xml:space="preserve">AUTOPISTAS DE LA SABANA S.A. </v>
          </cell>
          <cell r="E1537" t="str">
            <v>Infraestructura</v>
          </cell>
          <cell r="F1537" t="str">
            <v>Segundas Calzadas</v>
          </cell>
          <cell r="G1537" t="str">
            <v>Segundas Calzadas</v>
          </cell>
          <cell r="H1537" t="str">
            <v>CORPORACIÓN</v>
          </cell>
          <cell r="I1537" t="str">
            <v>Sin criterios</v>
          </cell>
          <cell r="J1537" t="str">
            <v>CORPORACIÓN E INVEMAR</v>
          </cell>
          <cell r="K1537">
            <v>5</v>
          </cell>
          <cell r="L1537">
            <v>4252995</v>
          </cell>
          <cell r="M1537">
            <v>3269084.6305384617</v>
          </cell>
          <cell r="O1537" t="str">
            <v>CON VISITA</v>
          </cell>
          <cell r="P1537" t="str">
            <v>MEDIA</v>
          </cell>
          <cell r="Q1537" t="str">
            <v>---</v>
          </cell>
          <cell r="S1537" t="str">
            <v>---</v>
          </cell>
          <cell r="T1537">
            <v>0</v>
          </cell>
          <cell r="U1537">
            <v>4</v>
          </cell>
          <cell r="V1537" t="str">
            <v>ACTIVO</v>
          </cell>
          <cell r="W1537" t="str">
            <v>CVS</v>
          </cell>
          <cell r="X1537" t="str">
            <v>Resolución Otorga Licencia</v>
          </cell>
          <cell r="Y1537" t="str">
            <v>1376</v>
          </cell>
          <cell r="Z1537">
            <v>41956.427777777775</v>
          </cell>
          <cell r="AA1537" t="str">
            <v>CORDOBA, SUCRE</v>
          </cell>
          <cell r="AB1537" t="str">
            <v>SAHAGUN</v>
          </cell>
          <cell r="AC1537" t="str">
            <v>CARIBE CONTINENTAL E INSULAR</v>
          </cell>
          <cell r="AD1537" t="str">
            <v>SEMESTRAL</v>
          </cell>
          <cell r="AE1537">
            <v>6</v>
          </cell>
          <cell r="AF1537" t="str">
            <v xml:space="preserve">operación </v>
          </cell>
          <cell r="AG1537" t="str">
            <v>Operación</v>
          </cell>
          <cell r="AH1537" t="str">
            <v>---</v>
          </cell>
          <cell r="AI1537" t="str">
            <v>---</v>
          </cell>
          <cell r="AJ1537" t="str">
            <v>---</v>
          </cell>
          <cell r="AK1537" t="str">
            <v>---</v>
          </cell>
          <cell r="AL1537">
            <v>3</v>
          </cell>
          <cell r="AM1537" t="str">
            <v>SI</v>
          </cell>
          <cell r="AN1537">
            <v>0</v>
          </cell>
          <cell r="AO1537">
            <v>0</v>
          </cell>
          <cell r="AP1537">
            <v>0</v>
          </cell>
          <cell r="AQ1537">
            <v>0</v>
          </cell>
          <cell r="AR1537">
            <v>0</v>
          </cell>
          <cell r="AS1537">
            <v>0</v>
          </cell>
          <cell r="AT1537">
            <v>0</v>
          </cell>
          <cell r="AU1537">
            <v>0</v>
          </cell>
          <cell r="AV1537">
            <v>0</v>
          </cell>
          <cell r="AW1537">
            <v>0</v>
          </cell>
          <cell r="AX1537">
            <v>1</v>
          </cell>
          <cell r="AY1537">
            <v>1</v>
          </cell>
          <cell r="AZ1537">
            <v>1</v>
          </cell>
          <cell r="BA1537">
            <v>0</v>
          </cell>
          <cell r="BB1537" t="str">
            <v>Seguimiento 2017</v>
          </cell>
          <cell r="BM1537">
            <v>21771976</v>
          </cell>
          <cell r="BN1537" t="str">
            <v>VISITA</v>
          </cell>
          <cell r="BO1537">
            <v>20539600</v>
          </cell>
          <cell r="BP1537" t="str">
            <v>NO</v>
          </cell>
          <cell r="BQ1537">
            <v>2</v>
          </cell>
          <cell r="BR1537">
            <v>3</v>
          </cell>
          <cell r="BS1537">
            <v>0</v>
          </cell>
          <cell r="BT1537" t="str">
            <v>---</v>
          </cell>
          <cell r="BU1537" t="str">
            <v>---</v>
          </cell>
          <cell r="BV1537" t="str">
            <v>---</v>
          </cell>
          <cell r="BW1537" t="str">
            <v>---</v>
          </cell>
        </row>
        <row r="1538">
          <cell r="A1538" t="str">
            <v>LAV0054-14</v>
          </cell>
          <cell r="B1538" t="str">
            <v>Licencia Ambiental</v>
          </cell>
          <cell r="C1538" t="str">
            <v>CONSTRUCCIÓN DE LA VARIANTE DE MELLITOS (K16+560 al K25+117) - CONSTRUCCIÓN DE LA VARIANTE DE MELLITOS (K16+560 al K25+117), Expediente NDA-0897, perteneciente al tramo Turbo - Necoclí - San Juan - ARboletes - Puerto Rey - Montería. - Licencia Ambiental.</v>
          </cell>
          <cell r="D1538" t="str">
            <v xml:space="preserve">VIAS DE LAS AMÉRICAS S.A.S+ </v>
          </cell>
          <cell r="E1538" t="str">
            <v>Infraestructura</v>
          </cell>
          <cell r="F1538" t="str">
            <v>Carreteras</v>
          </cell>
          <cell r="G1538" t="str">
            <v>Carreteras</v>
          </cell>
          <cell r="H1538" t="str">
            <v>ANLA</v>
          </cell>
          <cell r="J1538" t="str">
            <v>OPERACIÓN</v>
          </cell>
          <cell r="K1538">
            <v>5</v>
          </cell>
          <cell r="L1538">
            <v>4252995</v>
          </cell>
          <cell r="M1538">
            <v>5358000</v>
          </cell>
          <cell r="O1538" t="str">
            <v>CON VISITA</v>
          </cell>
          <cell r="P1538" t="str">
            <v>MEDIA</v>
          </cell>
          <cell r="Q1538" t="str">
            <v>---</v>
          </cell>
          <cell r="S1538" t="str">
            <v>---</v>
          </cell>
          <cell r="T1538">
            <v>0</v>
          </cell>
          <cell r="U1538">
            <v>5</v>
          </cell>
          <cell r="V1538" t="str">
            <v>ACTIVO</v>
          </cell>
          <cell r="W1538" t="str">
            <v>CORPOURABA</v>
          </cell>
          <cell r="X1538" t="str">
            <v>Resolución Otorga Licencia</v>
          </cell>
          <cell r="Y1538" t="str">
            <v>1408</v>
          </cell>
          <cell r="Z1538">
            <v>41967.711805555555</v>
          </cell>
          <cell r="AA1538" t="str">
            <v>ANTIOQUIA</v>
          </cell>
          <cell r="AB1538" t="str">
            <v>NECOCLI</v>
          </cell>
          <cell r="AC1538" t="str">
            <v>CENTRO NORTE</v>
          </cell>
          <cell r="AD1538" t="str">
            <v>TRIMESTRAL</v>
          </cell>
          <cell r="AE1538">
            <v>3</v>
          </cell>
          <cell r="AF1538" t="str">
            <v xml:space="preserve">operación </v>
          </cell>
          <cell r="AG1538" t="str">
            <v>Operación</v>
          </cell>
          <cell r="AH1538" t="str">
            <v>---</v>
          </cell>
          <cell r="AI1538" t="str">
            <v>---</v>
          </cell>
          <cell r="AJ1538" t="str">
            <v>---</v>
          </cell>
          <cell r="AK1538" t="str">
            <v>---</v>
          </cell>
          <cell r="AL1538">
            <v>2</v>
          </cell>
          <cell r="AM1538" t="str">
            <v>SI</v>
          </cell>
          <cell r="AN1538">
            <v>0</v>
          </cell>
          <cell r="AO1538">
            <v>0</v>
          </cell>
          <cell r="AP1538">
            <v>0</v>
          </cell>
          <cell r="AQ1538">
            <v>0</v>
          </cell>
          <cell r="AR1538">
            <v>0</v>
          </cell>
          <cell r="AS1538">
            <v>0</v>
          </cell>
          <cell r="AT1538">
            <v>0</v>
          </cell>
          <cell r="AU1538">
            <v>0</v>
          </cell>
          <cell r="AV1538">
            <v>0</v>
          </cell>
          <cell r="AW1538">
            <v>0</v>
          </cell>
          <cell r="AX1538">
            <v>1</v>
          </cell>
          <cell r="AY1538">
            <v>1</v>
          </cell>
          <cell r="AZ1538">
            <v>0</v>
          </cell>
          <cell r="BA1538">
            <v>1</v>
          </cell>
          <cell r="BB1538" t="str">
            <v>Seguimiento 2018</v>
          </cell>
          <cell r="BC1538">
            <v>43143</v>
          </cell>
          <cell r="BD1538">
            <v>1498</v>
          </cell>
          <cell r="BE1538">
            <v>43196</v>
          </cell>
          <cell r="BF1538" t="str">
            <v>Auto</v>
          </cell>
          <cell r="BG1538">
            <v>6443</v>
          </cell>
          <cell r="BH1538">
            <v>43396</v>
          </cell>
          <cell r="BI1538" t="str">
            <v>Control y Seguimiento</v>
          </cell>
          <cell r="BM1538">
            <v>55508250</v>
          </cell>
          <cell r="BN1538" t="str">
            <v>---</v>
          </cell>
          <cell r="BO1538" t="str">
            <v>---</v>
          </cell>
          <cell r="BP1538" t="str">
            <v>NO</v>
          </cell>
          <cell r="BQ1538">
            <v>0</v>
          </cell>
          <cell r="BR1538">
            <v>1</v>
          </cell>
          <cell r="BS1538">
            <v>0</v>
          </cell>
          <cell r="BT1538" t="str">
            <v>---</v>
          </cell>
          <cell r="BU1538" t="str">
            <v>---</v>
          </cell>
          <cell r="BV1538" t="str">
            <v>---</v>
          </cell>
          <cell r="BW1538" t="str">
            <v>---</v>
          </cell>
        </row>
        <row r="1539">
          <cell r="A1539" t="str">
            <v>LAV0041-14</v>
          </cell>
          <cell r="B1539" t="str">
            <v>Licencia Ambiental</v>
          </cell>
          <cell r="C1539" t="str">
            <v>CONEXIÓN MAGANGUÉ - YATÍ - LA BODEGA - CONEXIÓN MAGANGUÉ - YATÍ - LA BODEGA - Licencia Ambiental.</v>
          </cell>
          <cell r="D1539" t="str">
            <v xml:space="preserve">CONSORCIO NACIONAL YATI </v>
          </cell>
          <cell r="E1539" t="str">
            <v>Infraestructura</v>
          </cell>
          <cell r="F1539" t="str">
            <v>Carreteras</v>
          </cell>
          <cell r="G1539" t="str">
            <v>Carreteras</v>
          </cell>
          <cell r="H1539" t="str">
            <v>ANLA</v>
          </cell>
          <cell r="J1539" t="str">
            <v>En Const. Sin Sgto. desde 2017</v>
          </cell>
          <cell r="K1539">
            <v>5</v>
          </cell>
          <cell r="L1539">
            <v>4252995</v>
          </cell>
          <cell r="M1539">
            <v>4341442.2564705899</v>
          </cell>
          <cell r="O1539" t="str">
            <v>CON VISITA</v>
          </cell>
          <cell r="P1539" t="str">
            <v>MEDIA</v>
          </cell>
          <cell r="Q1539" t="str">
            <v>---</v>
          </cell>
          <cell r="S1539" t="str">
            <v>---</v>
          </cell>
          <cell r="T1539">
            <v>0.75</v>
          </cell>
          <cell r="U1539">
            <v>5</v>
          </cell>
          <cell r="V1539" t="str">
            <v>ACTIVO</v>
          </cell>
          <cell r="W1539" t="str">
            <v>CARDIQUE</v>
          </cell>
          <cell r="X1539" t="str">
            <v>Resolución Otorga Licencia</v>
          </cell>
          <cell r="Y1539" t="str">
            <v>837</v>
          </cell>
          <cell r="Z1539">
            <v>41845</v>
          </cell>
          <cell r="AA1539" t="str">
            <v>BOLIVAR</v>
          </cell>
          <cell r="AB1539" t="str">
            <v>CICUCO</v>
          </cell>
          <cell r="AC1539" t="str">
            <v>N/A</v>
          </cell>
          <cell r="AD1539" t="e">
            <v>#N/A</v>
          </cell>
          <cell r="AE1539">
            <v>6</v>
          </cell>
          <cell r="AF1539" t="str">
            <v>Construcción</v>
          </cell>
          <cell r="AG1539" t="str">
            <v>Construcción</v>
          </cell>
          <cell r="AH1539" t="str">
            <v>---</v>
          </cell>
          <cell r="AI1539" t="str">
            <v>---</v>
          </cell>
          <cell r="AJ1539" t="str">
            <v>---</v>
          </cell>
          <cell r="AK1539" t="str">
            <v>---</v>
          </cell>
          <cell r="AL1539">
            <v>1</v>
          </cell>
          <cell r="AM1539" t="str">
            <v>PRIORIZADO</v>
          </cell>
          <cell r="AN1539">
            <v>0</v>
          </cell>
          <cell r="AO1539">
            <v>0</v>
          </cell>
          <cell r="AP1539">
            <v>0</v>
          </cell>
          <cell r="AQ1539">
            <v>0</v>
          </cell>
          <cell r="AR1539">
            <v>0</v>
          </cell>
          <cell r="AS1539">
            <v>0</v>
          </cell>
          <cell r="AT1539">
            <v>0</v>
          </cell>
          <cell r="AU1539">
            <v>0</v>
          </cell>
          <cell r="AV1539">
            <v>0</v>
          </cell>
          <cell r="AW1539">
            <v>0</v>
          </cell>
          <cell r="AX1539">
            <v>0</v>
          </cell>
          <cell r="AY1539">
            <v>0</v>
          </cell>
          <cell r="AZ1539">
            <v>1</v>
          </cell>
          <cell r="BA1539">
            <v>0</v>
          </cell>
          <cell r="BB1539" t="str">
            <v>Seguimiento 2017</v>
          </cell>
          <cell r="BC1539">
            <v>43307</v>
          </cell>
          <cell r="BD1539">
            <v>5656</v>
          </cell>
          <cell r="BE1539">
            <v>43369</v>
          </cell>
          <cell r="BI1539" t="str">
            <v>Control y Seguimiento</v>
          </cell>
          <cell r="BM1539">
            <v>48636981.700000003</v>
          </cell>
          <cell r="BN1539" t="str">
            <v>VISITA</v>
          </cell>
          <cell r="BO1539">
            <v>45883945</v>
          </cell>
          <cell r="BP1539" t="str">
            <v>---</v>
          </cell>
          <cell r="BQ1539">
            <v>10</v>
          </cell>
          <cell r="BR1539">
            <v>3</v>
          </cell>
          <cell r="BS1539">
            <v>0</v>
          </cell>
          <cell r="BT1539" t="str">
            <v>---</v>
          </cell>
          <cell r="BU1539" t="str">
            <v>---</v>
          </cell>
          <cell r="BV1539" t="str">
            <v>---</v>
          </cell>
          <cell r="BW1539" t="str">
            <v>---</v>
          </cell>
        </row>
        <row r="1540">
          <cell r="A1540" t="str">
            <v>LAM6420</v>
          </cell>
          <cell r="B1540" t="str">
            <v>Licencia Ambiental</v>
          </cell>
          <cell r="C1540" t="str">
            <v>RECUPERACION AMBIENTAL DEL RELLENO SANITARIO EL CARRASCO</v>
          </cell>
          <cell r="D1540" t="str">
            <v xml:space="preserve">ADOLFO AMEZQUITA </v>
          </cell>
          <cell r="E1540" t="str">
            <v>Infraestructura</v>
          </cell>
          <cell r="F1540" t="str">
            <v>Rellenos</v>
          </cell>
          <cell r="G1540" t="str">
            <v>Rellenos</v>
          </cell>
          <cell r="H1540" t="str">
            <v>ANLA</v>
          </cell>
          <cell r="J1540" t="str">
            <v>PRIORIZADO COORD.</v>
          </cell>
          <cell r="K1540">
            <v>2</v>
          </cell>
          <cell r="L1540">
            <v>1701198</v>
          </cell>
          <cell r="M1540">
            <v>4864086.047213112</v>
          </cell>
          <cell r="O1540" t="str">
            <v>CON VISITA</v>
          </cell>
          <cell r="P1540" t="str">
            <v>ALTA</v>
          </cell>
          <cell r="Q1540" t="str">
            <v>SI</v>
          </cell>
          <cell r="S1540" t="str">
            <v>SI</v>
          </cell>
          <cell r="T1540">
            <v>0</v>
          </cell>
          <cell r="U1540">
            <v>98</v>
          </cell>
          <cell r="V1540" t="str">
            <v>ACTIVO</v>
          </cell>
          <cell r="W1540" t="str">
            <v>CDMB</v>
          </cell>
          <cell r="X1540" t="str">
            <v>Auto avoca conocimiento</v>
          </cell>
          <cell r="Y1540" t="str">
            <v>1565</v>
          </cell>
          <cell r="Z1540">
            <v>41759.571527777778</v>
          </cell>
          <cell r="AA1540" t="str">
            <v>SANTANDER</v>
          </cell>
          <cell r="AB1540" t="str">
            <v>BUCARAMANGA</v>
          </cell>
          <cell r="AC1540" t="str">
            <v>N/A</v>
          </cell>
          <cell r="AD1540" t="e">
            <v>#N/A</v>
          </cell>
          <cell r="AE1540">
            <v>12</v>
          </cell>
          <cell r="AF1540" t="str">
            <v>CLAUSURA</v>
          </cell>
          <cell r="AG1540" t="str">
            <v>Cierre</v>
          </cell>
          <cell r="AH1540">
            <v>0</v>
          </cell>
          <cell r="AI1540" t="str">
            <v>---</v>
          </cell>
          <cell r="AJ1540" t="str">
            <v>---</v>
          </cell>
          <cell r="AK1540" t="str">
            <v>GEOTECNISTA</v>
          </cell>
          <cell r="AL1540">
            <v>5</v>
          </cell>
          <cell r="AM1540" t="str">
            <v>SI</v>
          </cell>
          <cell r="AN1540">
            <v>0</v>
          </cell>
          <cell r="AO1540">
            <v>0</v>
          </cell>
          <cell r="AP1540">
            <v>0</v>
          </cell>
          <cell r="AQ1540">
            <v>0</v>
          </cell>
          <cell r="AR1540">
            <v>0</v>
          </cell>
          <cell r="AS1540">
            <v>0</v>
          </cell>
          <cell r="AT1540">
            <v>0</v>
          </cell>
          <cell r="AU1540">
            <v>0</v>
          </cell>
          <cell r="AV1540">
            <v>0</v>
          </cell>
          <cell r="AW1540">
            <v>0</v>
          </cell>
          <cell r="AX1540">
            <v>2</v>
          </cell>
          <cell r="AY1540">
            <v>1</v>
          </cell>
          <cell r="AZ1540">
            <v>1</v>
          </cell>
          <cell r="BA1540">
            <v>1</v>
          </cell>
          <cell r="BB1540" t="str">
            <v>Seguimiento 2018</v>
          </cell>
          <cell r="BC1540">
            <v>43164</v>
          </cell>
          <cell r="BD1540">
            <v>3300</v>
          </cell>
          <cell r="BE1540">
            <v>43276</v>
          </cell>
          <cell r="BF1540" t="str">
            <v>Auto</v>
          </cell>
          <cell r="BG1540">
            <v>4825</v>
          </cell>
          <cell r="BH1540">
            <v>43327</v>
          </cell>
          <cell r="BI1540" t="str">
            <v>Control y Seguimiento</v>
          </cell>
          <cell r="BJ1540" t="str">
            <v>VISITA</v>
          </cell>
          <cell r="BK1540">
            <v>8</v>
          </cell>
          <cell r="BL1540">
            <v>41044000</v>
          </cell>
          <cell r="BM1540">
            <v>42275320</v>
          </cell>
          <cell r="BN1540" t="str">
            <v>VISITA</v>
          </cell>
          <cell r="BO1540">
            <v>39664286</v>
          </cell>
          <cell r="BP1540" t="str">
            <v>NO</v>
          </cell>
          <cell r="BQ1540">
            <v>14</v>
          </cell>
          <cell r="BR1540">
            <v>29</v>
          </cell>
          <cell r="BS1540">
            <v>0</v>
          </cell>
          <cell r="BT1540" t="str">
            <v>2002-02891</v>
          </cell>
          <cell r="BU1540">
            <v>39873</v>
          </cell>
          <cell r="BV1540" t="str">
            <v>Acción Popular</v>
          </cell>
          <cell r="BW1540" t="str">
            <v>Tribunal Administrativo de Santander</v>
          </cell>
        </row>
        <row r="1541">
          <cell r="A1541" t="str">
            <v>LAM6398</v>
          </cell>
          <cell r="B1541" t="str">
            <v>Licencia Ambiental</v>
          </cell>
          <cell r="C1541" t="str">
            <v>Construcción de la calzada sencilla del Tramo Santa Lucía – San Pelayo, del Proyecto Vial Transversal de las Américas</v>
          </cell>
          <cell r="D1541" t="str">
            <v xml:space="preserve">VIAS DE LAS AMÉRICAS S.A.S+ </v>
          </cell>
          <cell r="E1541" t="str">
            <v>Infraestructura</v>
          </cell>
          <cell r="F1541" t="str">
            <v>Carreteras</v>
          </cell>
          <cell r="G1541" t="str">
            <v>Carreteras</v>
          </cell>
          <cell r="H1541" t="str">
            <v>ANLA</v>
          </cell>
          <cell r="J1541" t="str">
            <v>OPERACIÓN</v>
          </cell>
          <cell r="K1541">
            <v>5</v>
          </cell>
          <cell r="L1541">
            <v>4252995</v>
          </cell>
          <cell r="M1541">
            <v>3269084.6305384617</v>
          </cell>
          <cell r="O1541" t="str">
            <v>CON VISITA</v>
          </cell>
          <cell r="P1541" t="str">
            <v>ALTA</v>
          </cell>
          <cell r="Q1541" t="str">
            <v>---</v>
          </cell>
          <cell r="S1541" t="str">
            <v>---</v>
          </cell>
          <cell r="T1541">
            <v>0</v>
          </cell>
          <cell r="U1541">
            <v>5</v>
          </cell>
          <cell r="V1541" t="str">
            <v>ACTIVO</v>
          </cell>
          <cell r="W1541" t="str">
            <v>CVS</v>
          </cell>
          <cell r="X1541" t="str">
            <v>Resolución otorga LA</v>
          </cell>
          <cell r="Y1541" t="str">
            <v>1409</v>
          </cell>
          <cell r="Z1541">
            <v>41967.714583333334</v>
          </cell>
          <cell r="AA1541" t="str">
            <v>CÓRDOBA</v>
          </cell>
          <cell r="AB1541" t="str">
            <v>MONTERIA - CERETE - SAN PELAYO</v>
          </cell>
          <cell r="AC1541" t="str">
            <v>CARIBE CONTINENTAL E INSULAR</v>
          </cell>
          <cell r="AD1541" t="str">
            <v>SEMESTRAL</v>
          </cell>
          <cell r="AE1541">
            <v>6</v>
          </cell>
          <cell r="AF1541" t="str">
            <v xml:space="preserve">operación </v>
          </cell>
          <cell r="AG1541" t="str">
            <v>Operación</v>
          </cell>
          <cell r="AH1541" t="str">
            <v>---</v>
          </cell>
          <cell r="AI1541" t="str">
            <v>---</v>
          </cell>
          <cell r="AJ1541" t="str">
            <v>---</v>
          </cell>
          <cell r="AK1541" t="str">
            <v>---</v>
          </cell>
          <cell r="AL1541">
            <v>2</v>
          </cell>
          <cell r="AM1541" t="str">
            <v>SI</v>
          </cell>
          <cell r="AN1541">
            <v>0</v>
          </cell>
          <cell r="AO1541">
            <v>0</v>
          </cell>
          <cell r="AP1541">
            <v>0</v>
          </cell>
          <cell r="AQ1541">
            <v>0</v>
          </cell>
          <cell r="AR1541">
            <v>0</v>
          </cell>
          <cell r="AS1541">
            <v>0</v>
          </cell>
          <cell r="AT1541">
            <v>0</v>
          </cell>
          <cell r="AU1541">
            <v>0</v>
          </cell>
          <cell r="AV1541">
            <v>0</v>
          </cell>
          <cell r="AW1541">
            <v>0</v>
          </cell>
          <cell r="AX1541">
            <v>1</v>
          </cell>
          <cell r="AY1541">
            <v>1</v>
          </cell>
          <cell r="AZ1541">
            <v>0</v>
          </cell>
          <cell r="BA1541">
            <v>1</v>
          </cell>
          <cell r="BB1541" t="str">
            <v>Seguimiento 2018</v>
          </cell>
          <cell r="BC1541" t="str">
            <v>N/A</v>
          </cell>
          <cell r="BD1541">
            <v>1162</v>
          </cell>
          <cell r="BE1541">
            <v>43185</v>
          </cell>
          <cell r="BF1541" t="str">
            <v>Auto</v>
          </cell>
          <cell r="BG1541">
            <v>490</v>
          </cell>
          <cell r="BH1541">
            <v>43199</v>
          </cell>
          <cell r="BI1541" t="str">
            <v>Compensación y 1%</v>
          </cell>
          <cell r="BM1541">
            <v>55508250</v>
          </cell>
          <cell r="BN1541" t="str">
            <v>---</v>
          </cell>
          <cell r="BO1541" t="str">
            <v>---</v>
          </cell>
          <cell r="BP1541" t="str">
            <v>NO</v>
          </cell>
          <cell r="BQ1541">
            <v>2</v>
          </cell>
          <cell r="BR1541">
            <v>2</v>
          </cell>
          <cell r="BS1541">
            <v>0</v>
          </cell>
          <cell r="BT1541" t="str">
            <v>---</v>
          </cell>
          <cell r="BU1541" t="str">
            <v>---</v>
          </cell>
          <cell r="BV1541" t="str">
            <v>---</v>
          </cell>
          <cell r="BW1541" t="str">
            <v>---</v>
          </cell>
        </row>
        <row r="1542">
          <cell r="A1542" t="str">
            <v>LAM6397</v>
          </cell>
          <cell r="B1542" t="str">
            <v>Licencia Ambiental</v>
          </cell>
          <cell r="C1542" t="str">
            <v>Construcción del subsector  K74+461 – K81+000 de la Segunda Calzada Loboguerrero - Mediacanoa Tramo 7, Sector 1 (K64+000 al K81+000)</v>
          </cell>
          <cell r="D1542" t="str">
            <v xml:space="preserve">UNIÓN TEMPORAL DESARROLLO VIAL DEL VALLE DEL CAUCA Y CAUCA </v>
          </cell>
          <cell r="E1542" t="str">
            <v>Infraestructura</v>
          </cell>
          <cell r="F1542" t="str">
            <v>Carreteras</v>
          </cell>
          <cell r="G1542" t="str">
            <v>Carreteras</v>
          </cell>
          <cell r="H1542" t="str">
            <v>ANLA</v>
          </cell>
          <cell r="J1542" t="str">
            <v>SUSPENDIDO</v>
          </cell>
          <cell r="O1542" t="str">
            <v>DOCUMENTAL</v>
          </cell>
          <cell r="P1542" t="str">
            <v>MEDIA</v>
          </cell>
          <cell r="Q1542" t="str">
            <v>---</v>
          </cell>
          <cell r="S1542" t="str">
            <v>---</v>
          </cell>
          <cell r="T1542">
            <v>0</v>
          </cell>
          <cell r="U1542">
            <v>5</v>
          </cell>
          <cell r="V1542" t="str">
            <v>ACTIVO</v>
          </cell>
          <cell r="W1542" t="str">
            <v>CVC</v>
          </cell>
          <cell r="X1542" t="str">
            <v>Resolución otorga LA</v>
          </cell>
          <cell r="Y1542" t="str">
            <v>429</v>
          </cell>
          <cell r="Z1542">
            <v>41767.523611111108</v>
          </cell>
          <cell r="AA1542" t="str">
            <v>VALLE DEL CAUCA</v>
          </cell>
          <cell r="AB1542" t="str">
            <v>BUENAVENTURA - BUGA</v>
          </cell>
          <cell r="AC1542" t="str">
            <v>N/A</v>
          </cell>
          <cell r="AD1542" t="str">
            <v>SEMESTRAL</v>
          </cell>
          <cell r="AE1542">
            <v>0</v>
          </cell>
          <cell r="AF1542" t="str">
            <v xml:space="preserve">operación </v>
          </cell>
          <cell r="AG1542" t="str">
            <v>Suspendido</v>
          </cell>
          <cell r="AH1542" t="str">
            <v>---</v>
          </cell>
          <cell r="AI1542" t="str">
            <v>---</v>
          </cell>
          <cell r="AJ1542" t="str">
            <v>---</v>
          </cell>
          <cell r="AK1542" t="str">
            <v>---</v>
          </cell>
          <cell r="AL1542">
            <v>3</v>
          </cell>
          <cell r="AM1542" t="str">
            <v>SI</v>
          </cell>
          <cell r="AN1542">
            <v>0</v>
          </cell>
          <cell r="AO1542">
            <v>0</v>
          </cell>
          <cell r="AP1542">
            <v>0</v>
          </cell>
          <cell r="AQ1542">
            <v>0</v>
          </cell>
          <cell r="AR1542">
            <v>0</v>
          </cell>
          <cell r="AS1542">
            <v>0</v>
          </cell>
          <cell r="AT1542">
            <v>0</v>
          </cell>
          <cell r="AU1542">
            <v>0</v>
          </cell>
          <cell r="AV1542">
            <v>0</v>
          </cell>
          <cell r="AW1542">
            <v>0</v>
          </cell>
          <cell r="AX1542">
            <v>0</v>
          </cell>
          <cell r="AY1542">
            <v>2</v>
          </cell>
          <cell r="AZ1542">
            <v>1</v>
          </cell>
          <cell r="BA1542">
            <v>1</v>
          </cell>
          <cell r="BB1542" t="str">
            <v>Seguimiento 2018</v>
          </cell>
          <cell r="BC1542" t="str">
            <v>N/A</v>
          </cell>
          <cell r="BD1542">
            <v>519</v>
          </cell>
          <cell r="BE1542">
            <v>43151</v>
          </cell>
          <cell r="BF1542" t="str">
            <v>Auto</v>
          </cell>
          <cell r="BG1542">
            <v>7673</v>
          </cell>
          <cell r="BH1542">
            <v>43439</v>
          </cell>
          <cell r="BI1542" t="str">
            <v>Control y Seguimiento</v>
          </cell>
          <cell r="BJ1542" t="str">
            <v>---</v>
          </cell>
          <cell r="BK1542" t="str">
            <v>---</v>
          </cell>
          <cell r="BL1542" t="str">
            <v>---</v>
          </cell>
          <cell r="BM1542">
            <v>10358000</v>
          </cell>
          <cell r="BN1542" t="str">
            <v>VISITA</v>
          </cell>
          <cell r="BO1542">
            <v>44728785</v>
          </cell>
          <cell r="BP1542" t="str">
            <v>---</v>
          </cell>
          <cell r="BQ1542">
            <v>4</v>
          </cell>
          <cell r="BR1542">
            <v>3</v>
          </cell>
          <cell r="BS1542">
            <v>0</v>
          </cell>
          <cell r="BT1542" t="str">
            <v>---</v>
          </cell>
          <cell r="BU1542" t="str">
            <v>---</v>
          </cell>
          <cell r="BV1542" t="str">
            <v>---</v>
          </cell>
          <cell r="BW1542" t="str">
            <v>---</v>
          </cell>
        </row>
        <row r="1543">
          <cell r="A1543" t="str">
            <v>LAM6348</v>
          </cell>
          <cell r="B1543" t="str">
            <v>Licencia Ambiental</v>
          </cell>
          <cell r="C1543" t="str">
            <v>construcción de la segunda calzada en los tramos 1 y 2B (San Roque – Cuatro Vientos) del trámite de licenciamiento del proyecto vial Ruta del Sol Sector 3.</v>
          </cell>
          <cell r="D1543" t="str">
            <v xml:space="preserve">YUMA CONCESIONARIA S.A. </v>
          </cell>
          <cell r="E1543" t="str">
            <v>Infraestructura</v>
          </cell>
          <cell r="F1543" t="str">
            <v>Segundas Calzadas</v>
          </cell>
          <cell r="G1543" t="str">
            <v>Segundas Calzadas</v>
          </cell>
          <cell r="H1543" t="str">
            <v>ANLA</v>
          </cell>
          <cell r="J1543" t="str">
            <v>PROTOCOLO ECOs</v>
          </cell>
          <cell r="K1543">
            <v>5</v>
          </cell>
          <cell r="L1543">
            <v>4252995</v>
          </cell>
          <cell r="M1543">
            <v>3554839.3968000002</v>
          </cell>
          <cell r="O1543" t="str">
            <v>CON VISITA</v>
          </cell>
          <cell r="P1543" t="str">
            <v>ALTA</v>
          </cell>
          <cell r="Q1543" t="str">
            <v>SI</v>
          </cell>
          <cell r="S1543" t="str">
            <v>---</v>
          </cell>
          <cell r="T1543">
            <v>2</v>
          </cell>
          <cell r="U1543">
            <v>12</v>
          </cell>
          <cell r="V1543" t="str">
            <v>ACTIVO</v>
          </cell>
          <cell r="W1543" t="str">
            <v>CORPOCESAR</v>
          </cell>
          <cell r="X1543" t="str">
            <v>Resolución otorga LA</v>
          </cell>
          <cell r="Y1543" t="str">
            <v>685</v>
          </cell>
          <cell r="Z1543">
            <v>41817</v>
          </cell>
          <cell r="AA1543" t="str">
            <v>CESAR</v>
          </cell>
          <cell r="AB1543" t="str">
            <v xml:space="preserve">BOSCONIA - CHIRIGUANA - EL PASO - CURUMANI - LA JAGUA DE IBIRICO </v>
          </cell>
          <cell r="AC1543" t="str">
            <v>N/A</v>
          </cell>
          <cell r="AD1543" t="str">
            <v>SEMESTRAL</v>
          </cell>
          <cell r="AE1543">
            <v>6</v>
          </cell>
          <cell r="AF1543" t="str">
            <v>Construcción</v>
          </cell>
          <cell r="AG1543" t="str">
            <v>Construcción</v>
          </cell>
          <cell r="AH1543" t="str">
            <v>Semestral</v>
          </cell>
          <cell r="AI1543">
            <v>43185</v>
          </cell>
          <cell r="AJ1543">
            <v>43185</v>
          </cell>
          <cell r="AK1543" t="str">
            <v>Valoración económica</v>
          </cell>
          <cell r="AL1543">
            <v>2</v>
          </cell>
          <cell r="AM1543" t="str">
            <v>SI</v>
          </cell>
          <cell r="AN1543">
            <v>0</v>
          </cell>
          <cell r="AO1543">
            <v>0</v>
          </cell>
          <cell r="AP1543">
            <v>0</v>
          </cell>
          <cell r="AQ1543">
            <v>0</v>
          </cell>
          <cell r="AR1543">
            <v>0</v>
          </cell>
          <cell r="AS1543">
            <v>0</v>
          </cell>
          <cell r="AT1543">
            <v>0</v>
          </cell>
          <cell r="AU1543">
            <v>0</v>
          </cell>
          <cell r="AV1543">
            <v>0</v>
          </cell>
          <cell r="AW1543">
            <v>0</v>
          </cell>
          <cell r="AX1543">
            <v>0</v>
          </cell>
          <cell r="AY1543">
            <v>1</v>
          </cell>
          <cell r="AZ1543">
            <v>1</v>
          </cell>
          <cell r="BA1543">
            <v>1</v>
          </cell>
          <cell r="BB1543" t="str">
            <v>Seguimiento 2018</v>
          </cell>
          <cell r="BC1543">
            <v>43320</v>
          </cell>
          <cell r="BD1543">
            <v>5478</v>
          </cell>
          <cell r="BE1543">
            <v>43362</v>
          </cell>
          <cell r="BF1543" t="str">
            <v>Auto</v>
          </cell>
          <cell r="BG1543">
            <v>7407</v>
          </cell>
          <cell r="BH1543">
            <v>43431.790266203701</v>
          </cell>
          <cell r="BI1543" t="str">
            <v>Control y Seguimiento</v>
          </cell>
          <cell r="BM1543">
            <v>59915242</v>
          </cell>
          <cell r="BN1543" t="str">
            <v>---</v>
          </cell>
          <cell r="BO1543" t="str">
            <v>---</v>
          </cell>
          <cell r="BP1543" t="str">
            <v>---</v>
          </cell>
          <cell r="BQ1543">
            <v>3</v>
          </cell>
          <cell r="BR1543">
            <v>4</v>
          </cell>
          <cell r="BS1543">
            <v>0</v>
          </cell>
          <cell r="BT1543" t="str">
            <v>---</v>
          </cell>
          <cell r="BU1543" t="str">
            <v>---</v>
          </cell>
          <cell r="BV1543" t="str">
            <v>---</v>
          </cell>
          <cell r="BW1543" t="str">
            <v>---</v>
          </cell>
        </row>
        <row r="1544">
          <cell r="A1544" t="str">
            <v>LAM6347</v>
          </cell>
          <cell r="B1544" t="str">
            <v>Licencia Ambiental</v>
          </cell>
          <cell r="C1544" t="str">
            <v>Construcción de la Segunda Calzada Sampués – Sincelejo del K103+459 al K114+365”</v>
          </cell>
          <cell r="D1544" t="str">
            <v xml:space="preserve">AUTOPISTAS DE LA SABANA S.A. </v>
          </cell>
          <cell r="E1544" t="str">
            <v>Infraestructura</v>
          </cell>
          <cell r="F1544" t="str">
            <v>Segundas Calzadas</v>
          </cell>
          <cell r="G1544" t="str">
            <v>Segundas Calzadas</v>
          </cell>
          <cell r="H1544" t="str">
            <v>ANLA</v>
          </cell>
          <cell r="J1544" t="str">
            <v>En Const. Sin Sgto. desde 2015</v>
          </cell>
          <cell r="K1544">
            <v>5</v>
          </cell>
          <cell r="L1544">
            <v>4252995</v>
          </cell>
          <cell r="M1544">
            <v>3702848.287764708</v>
          </cell>
          <cell r="O1544" t="str">
            <v>CON VISITA</v>
          </cell>
          <cell r="P1544" t="str">
            <v>MEDIA</v>
          </cell>
          <cell r="Q1544" t="str">
            <v>---</v>
          </cell>
          <cell r="S1544" t="str">
            <v>---</v>
          </cell>
          <cell r="T1544">
            <v>0.75</v>
          </cell>
          <cell r="U1544">
            <v>8</v>
          </cell>
          <cell r="V1544" t="str">
            <v>ACTIVO</v>
          </cell>
          <cell r="W1544" t="str">
            <v>CARSUCRE</v>
          </cell>
          <cell r="X1544" t="str">
            <v>Resolución otorga LA</v>
          </cell>
          <cell r="Y1544" t="str">
            <v>736</v>
          </cell>
          <cell r="Z1544">
            <v>41828</v>
          </cell>
          <cell r="AA1544" t="str">
            <v>SUCRE</v>
          </cell>
          <cell r="AB1544" t="str">
            <v>SINCELEJO - SAMPÚES</v>
          </cell>
          <cell r="AC1544" t="str">
            <v>N/A</v>
          </cell>
          <cell r="AD1544" t="str">
            <v>SEMESTRAL</v>
          </cell>
          <cell r="AE1544">
            <v>6</v>
          </cell>
          <cell r="AF1544" t="str">
            <v>Construcción</v>
          </cell>
          <cell r="AG1544" t="str">
            <v>Construcción</v>
          </cell>
          <cell r="AH1544" t="str">
            <v xml:space="preserve">Semestral </v>
          </cell>
          <cell r="AI1544" t="str">
            <v>ICA No. 3:   8 de noviembre de 2016;
ICA No. 4: 31 de mayo de 2017;
ICA No. 5: 19 febrero de 2018;
ICA No. 6: 15 de marzo de 2018</v>
          </cell>
          <cell r="AJ1544">
            <v>43150</v>
          </cell>
          <cell r="AK1544" t="str">
            <v>N/A</v>
          </cell>
          <cell r="AL1544">
            <v>2</v>
          </cell>
          <cell r="AM1544" t="str">
            <v>SI</v>
          </cell>
          <cell r="AN1544">
            <v>0</v>
          </cell>
          <cell r="AO1544">
            <v>0</v>
          </cell>
          <cell r="AP1544">
            <v>0</v>
          </cell>
          <cell r="AQ1544">
            <v>0</v>
          </cell>
          <cell r="AR1544">
            <v>0</v>
          </cell>
          <cell r="AS1544">
            <v>0</v>
          </cell>
          <cell r="AT1544">
            <v>0</v>
          </cell>
          <cell r="AU1544">
            <v>0</v>
          </cell>
          <cell r="AV1544">
            <v>0</v>
          </cell>
          <cell r="AW1544">
            <v>0</v>
          </cell>
          <cell r="AX1544">
            <v>1</v>
          </cell>
          <cell r="AY1544">
            <v>1</v>
          </cell>
          <cell r="AZ1544">
            <v>0</v>
          </cell>
          <cell r="BA1544">
            <v>1</v>
          </cell>
          <cell r="BB1544" t="str">
            <v>Seguimiento 2018</v>
          </cell>
          <cell r="BC1544">
            <v>43157</v>
          </cell>
          <cell r="BD1544">
            <v>1351</v>
          </cell>
          <cell r="BE1544">
            <v>43192</v>
          </cell>
          <cell r="BF1544" t="str">
            <v>Auto</v>
          </cell>
          <cell r="BG1544">
            <v>6384</v>
          </cell>
          <cell r="BH1544">
            <v>43395</v>
          </cell>
          <cell r="BI1544" t="str">
            <v>Control y Seguimiento</v>
          </cell>
          <cell r="BJ1544" t="str">
            <v>VISITA</v>
          </cell>
          <cell r="BK1544">
            <v>7</v>
          </cell>
          <cell r="BL1544">
            <v>45203000</v>
          </cell>
          <cell r="BM1544">
            <v>46559090</v>
          </cell>
          <cell r="BN1544" t="str">
            <v>---</v>
          </cell>
          <cell r="BO1544" t="str">
            <v>---</v>
          </cell>
          <cell r="BP1544" t="str">
            <v>NO</v>
          </cell>
          <cell r="BQ1544">
            <v>5</v>
          </cell>
          <cell r="BR1544">
            <v>7</v>
          </cell>
          <cell r="BS1544">
            <v>0</v>
          </cell>
          <cell r="BT1544" t="str">
            <v>---</v>
          </cell>
          <cell r="BU1544" t="str">
            <v>---</v>
          </cell>
          <cell r="BV1544" t="str">
            <v>---</v>
          </cell>
          <cell r="BW1544" t="str">
            <v>---</v>
          </cell>
        </row>
        <row r="1545">
          <cell r="A1545" t="str">
            <v>LAM6297</v>
          </cell>
          <cell r="B1545" t="str">
            <v>Licencia Ambiental</v>
          </cell>
          <cell r="C1545" t="str">
            <v>Construcción de la Segunda Calzada Adosada a la vía existente, entre el sector Turbo (K2+600) – Apartadó (K27+700), a excepción del Paso Urbano por Currulao (K14+870 al K20+400), perteneciente al Tramo 4: Turbo – El Tigre, del Proyecto Vial Transversal de</v>
          </cell>
          <cell r="D1545" t="str">
            <v xml:space="preserve">VIAS DE LAS AMÉRICAS S.A.S+ </v>
          </cell>
          <cell r="E1545" t="str">
            <v>Infraestructura</v>
          </cell>
          <cell r="F1545" t="str">
            <v>Carreteras</v>
          </cell>
          <cell r="G1545" t="str">
            <v>Carreteras</v>
          </cell>
          <cell r="H1545" t="str">
            <v>ANLA</v>
          </cell>
          <cell r="J1545" t="str">
            <v>En Const. Sin Sgto. desde 2017</v>
          </cell>
          <cell r="K1545">
            <v>5</v>
          </cell>
          <cell r="L1545">
            <v>4252995</v>
          </cell>
          <cell r="M1545">
            <v>5358000</v>
          </cell>
          <cell r="O1545" t="str">
            <v>CON VISITA</v>
          </cell>
          <cell r="P1545" t="str">
            <v>ALTA</v>
          </cell>
          <cell r="Q1545" t="str">
            <v>---</v>
          </cell>
          <cell r="S1545" t="str">
            <v>---</v>
          </cell>
          <cell r="T1545">
            <v>0</v>
          </cell>
          <cell r="U1545">
            <v>5</v>
          </cell>
          <cell r="V1545" t="str">
            <v>ACTIVO</v>
          </cell>
          <cell r="W1545" t="str">
            <v>CORPOURABA</v>
          </cell>
          <cell r="X1545" t="str">
            <v>Resolución otorga LA</v>
          </cell>
          <cell r="Y1545" t="str">
            <v>1107</v>
          </cell>
          <cell r="Z1545">
            <v>41908.657638888886</v>
          </cell>
          <cell r="AA1545" t="str">
            <v>ANTIOQUIA</v>
          </cell>
          <cell r="AB1545" t="str">
            <v>APARTADO - TURBO</v>
          </cell>
          <cell r="AC1545" t="str">
            <v>N/A</v>
          </cell>
          <cell r="AD1545" t="str">
            <v>SEMESTRAL</v>
          </cell>
          <cell r="AE1545">
            <v>6</v>
          </cell>
          <cell r="AF1545" t="str">
            <v>Construcción</v>
          </cell>
          <cell r="AG1545" t="str">
            <v>Construcción</v>
          </cell>
          <cell r="AH1545" t="str">
            <v>SEMESTRAL</v>
          </cell>
          <cell r="AI1545">
            <v>43216</v>
          </cell>
          <cell r="AJ1545">
            <v>43216</v>
          </cell>
          <cell r="AK1545" t="str">
            <v>N/A</v>
          </cell>
          <cell r="AL1545">
            <v>2</v>
          </cell>
          <cell r="AM1545" t="str">
            <v>SI</v>
          </cell>
          <cell r="AN1545">
            <v>0</v>
          </cell>
          <cell r="AO1545">
            <v>0</v>
          </cell>
          <cell r="AP1545">
            <v>0</v>
          </cell>
          <cell r="AQ1545">
            <v>0</v>
          </cell>
          <cell r="AR1545">
            <v>0</v>
          </cell>
          <cell r="AS1545">
            <v>0</v>
          </cell>
          <cell r="AT1545">
            <v>0</v>
          </cell>
          <cell r="AU1545">
            <v>0</v>
          </cell>
          <cell r="AV1545">
            <v>0</v>
          </cell>
          <cell r="AW1545">
            <v>0</v>
          </cell>
          <cell r="AX1545">
            <v>1</v>
          </cell>
          <cell r="AY1545">
            <v>0</v>
          </cell>
          <cell r="AZ1545">
            <v>1</v>
          </cell>
          <cell r="BA1545">
            <v>1</v>
          </cell>
          <cell r="BB1545" t="str">
            <v>Seguimiento 2018</v>
          </cell>
          <cell r="BC1545" t="str">
            <v>N/A</v>
          </cell>
          <cell r="BD1545">
            <v>6921</v>
          </cell>
          <cell r="BE1545">
            <v>43417</v>
          </cell>
          <cell r="BI1545" t="str">
            <v>Compensación y 1%</v>
          </cell>
          <cell r="BM1545">
            <v>59813365.18</v>
          </cell>
          <cell r="BN1545" t="str">
            <v>VISITA</v>
          </cell>
          <cell r="BO1545">
            <v>56427703</v>
          </cell>
          <cell r="BP1545" t="str">
            <v>NO</v>
          </cell>
          <cell r="BQ1545">
            <v>1</v>
          </cell>
          <cell r="BR1545">
            <v>4</v>
          </cell>
          <cell r="BS1545">
            <v>0</v>
          </cell>
          <cell r="BT1545" t="str">
            <v>---</v>
          </cell>
          <cell r="BU1545" t="str">
            <v>---</v>
          </cell>
          <cell r="BV1545" t="str">
            <v>---</v>
          </cell>
          <cell r="BW1545" t="str">
            <v>---</v>
          </cell>
        </row>
        <row r="1546">
          <cell r="A1546" t="str">
            <v>LAM6245</v>
          </cell>
          <cell r="B1546" t="str">
            <v>Licencia Ambiental</v>
          </cell>
          <cell r="C1546" t="str">
            <v>proyecto de construccion de la segunda calzada del corredor vial La Ye - Sahagún desde el PR54+350 al PR67+000 de la concesion Vial Cordoba - Sucre</v>
          </cell>
          <cell r="D1546" t="str">
            <v xml:space="preserve">AUTOPISTAS DE LA SABANA S.A. </v>
          </cell>
          <cell r="E1546" t="str">
            <v>Infraestructura</v>
          </cell>
          <cell r="F1546" t="str">
            <v>Carreteras</v>
          </cell>
          <cell r="G1546" t="str">
            <v>Carreteras</v>
          </cell>
          <cell r="H1546" t="str">
            <v>ANLA</v>
          </cell>
          <cell r="J1546" t="str">
            <v>SUSPENDIDO</v>
          </cell>
          <cell r="O1546" t="str">
            <v>DOCUMENTAL</v>
          </cell>
          <cell r="P1546" t="str">
            <v>MEDIA</v>
          </cell>
          <cell r="Q1546" t="str">
            <v>---</v>
          </cell>
          <cell r="S1546" t="str">
            <v>---</v>
          </cell>
          <cell r="T1546">
            <v>0</v>
          </cell>
          <cell r="U1546">
            <v>4</v>
          </cell>
          <cell r="V1546" t="str">
            <v>ACTIVO</v>
          </cell>
          <cell r="W1546" t="str">
            <v>CARSUCRE</v>
          </cell>
          <cell r="X1546" t="str">
            <v>Resolución otorga LA</v>
          </cell>
          <cell r="Y1546" t="str">
            <v>75</v>
          </cell>
          <cell r="Z1546">
            <v>41667</v>
          </cell>
          <cell r="AA1546" t="str">
            <v>SUCRE</v>
          </cell>
          <cell r="AB1546" t="str">
            <v>SAHAGUN</v>
          </cell>
          <cell r="AC1546" t="str">
            <v>N/A</v>
          </cell>
          <cell r="AD1546" t="str">
            <v>SEMESTRAL</v>
          </cell>
          <cell r="AE1546">
            <v>0</v>
          </cell>
          <cell r="AF1546" t="str">
            <v xml:space="preserve">suspendido </v>
          </cell>
          <cell r="AG1546" t="str">
            <v>Suspendido</v>
          </cell>
          <cell r="AH1546" t="str">
            <v>---</v>
          </cell>
          <cell r="AI1546" t="str">
            <v>---</v>
          </cell>
          <cell r="AJ1546" t="str">
            <v>---</v>
          </cell>
          <cell r="AK1546" t="str">
            <v>---</v>
          </cell>
          <cell r="AL1546">
            <v>5</v>
          </cell>
          <cell r="AM1546" t="str">
            <v>SI</v>
          </cell>
          <cell r="AN1546">
            <v>0</v>
          </cell>
          <cell r="AO1546">
            <v>0</v>
          </cell>
          <cell r="AP1546">
            <v>0</v>
          </cell>
          <cell r="AQ1546">
            <v>0</v>
          </cell>
          <cell r="AR1546">
            <v>0</v>
          </cell>
          <cell r="AS1546">
            <v>0</v>
          </cell>
          <cell r="AT1546">
            <v>0</v>
          </cell>
          <cell r="AU1546">
            <v>0</v>
          </cell>
          <cell r="AV1546">
            <v>0</v>
          </cell>
          <cell r="AW1546">
            <v>1</v>
          </cell>
          <cell r="AX1546">
            <v>1</v>
          </cell>
          <cell r="AY1546">
            <v>2</v>
          </cell>
          <cell r="AZ1546">
            <v>1</v>
          </cell>
          <cell r="BA1546">
            <v>0</v>
          </cell>
          <cell r="BB1546" t="str">
            <v>Seguimiento 2017</v>
          </cell>
          <cell r="BJ1546" t="str">
            <v>---</v>
          </cell>
          <cell r="BK1546" t="str">
            <v>---</v>
          </cell>
          <cell r="BL1546" t="str">
            <v>---</v>
          </cell>
          <cell r="BM1546">
            <v>10358000</v>
          </cell>
          <cell r="BN1546" t="str">
            <v>VISITA</v>
          </cell>
          <cell r="BO1546">
            <v>54563000</v>
          </cell>
          <cell r="BP1546" t="str">
            <v>---</v>
          </cell>
          <cell r="BQ1546">
            <v>2</v>
          </cell>
          <cell r="BR1546">
            <v>3</v>
          </cell>
          <cell r="BS1546">
            <v>0</v>
          </cell>
          <cell r="BT1546" t="str">
            <v>---</v>
          </cell>
          <cell r="BU1546" t="str">
            <v>---</v>
          </cell>
          <cell r="BV1546" t="str">
            <v>---</v>
          </cell>
          <cell r="BW1546" t="str">
            <v>---</v>
          </cell>
        </row>
        <row r="1547">
          <cell r="A1547" t="str">
            <v>LAM0150</v>
          </cell>
          <cell r="B1547" t="str">
            <v>Licencia Ambiental</v>
          </cell>
          <cell r="C1547" t="str">
            <v>PUERTO CARBONIFERO EN LA ENSENADA DE ALCATRAZ MPIO DE CIENAGA MAGDALENA "PUERTO DRUMMOND" (DEMA)</v>
          </cell>
          <cell r="D1547" t="str">
            <v xml:space="preserve">AMERICAN PORT COMPANY INC </v>
          </cell>
          <cell r="E1547" t="str">
            <v>Infraestructura</v>
          </cell>
          <cell r="F1547" t="str">
            <v>Puertos</v>
          </cell>
          <cell r="G1547" t="str">
            <v>Puertos</v>
          </cell>
          <cell r="H1547" t="str">
            <v>ANLA</v>
          </cell>
          <cell r="J1547" t="str">
            <v>PROTOCOLO ECOs</v>
          </cell>
          <cell r="K1547">
            <v>3</v>
          </cell>
          <cell r="L1547">
            <v>2551797</v>
          </cell>
          <cell r="M1547">
            <v>4562410.7498399997</v>
          </cell>
          <cell r="O1547" t="str">
            <v>CON VISITA</v>
          </cell>
          <cell r="P1547" t="str">
            <v>ALTA</v>
          </cell>
          <cell r="Q1547" t="str">
            <v>SI</v>
          </cell>
          <cell r="S1547" t="str">
            <v>---</v>
          </cell>
          <cell r="T1547">
            <v>2</v>
          </cell>
          <cell r="U1547">
            <v>46</v>
          </cell>
          <cell r="V1547" t="str">
            <v>ACTIVO</v>
          </cell>
          <cell r="W1547" t="str">
            <v>CORPAMAG</v>
          </cell>
          <cell r="X1547" t="str">
            <v>Resolución otorga LA</v>
          </cell>
          <cell r="Y1547" t="str">
            <v>282</v>
          </cell>
          <cell r="Z1547">
            <v>34585</v>
          </cell>
          <cell r="AA1547" t="str">
            <v>MAGDALENA</v>
          </cell>
          <cell r="AB1547" t="str">
            <v>CIENAGA</v>
          </cell>
          <cell r="AC1547" t="str">
            <v>N/A</v>
          </cell>
          <cell r="AD1547" t="str">
            <v>ANUAL</v>
          </cell>
          <cell r="AE1547">
            <v>12</v>
          </cell>
          <cell r="AF1547" t="str">
            <v>operación</v>
          </cell>
          <cell r="AG1547" t="str">
            <v>Operación</v>
          </cell>
          <cell r="AH1547" t="str">
            <v>---</v>
          </cell>
          <cell r="AI1547" t="str">
            <v>---</v>
          </cell>
          <cell r="AJ1547" t="str">
            <v>---</v>
          </cell>
          <cell r="AK1547" t="str">
            <v>---</v>
          </cell>
          <cell r="AL1547">
            <v>8</v>
          </cell>
          <cell r="AM1547" t="str">
            <v>NO</v>
          </cell>
          <cell r="AN1547">
            <v>8</v>
          </cell>
          <cell r="AO1547">
            <v>0</v>
          </cell>
          <cell r="AP1547">
            <v>1</v>
          </cell>
          <cell r="AQ1547">
            <v>2</v>
          </cell>
          <cell r="AR1547">
            <v>2</v>
          </cell>
          <cell r="AS1547">
            <v>0</v>
          </cell>
          <cell r="AT1547">
            <v>2</v>
          </cell>
          <cell r="AU1547">
            <v>1</v>
          </cell>
          <cell r="AV1547">
            <v>1</v>
          </cell>
          <cell r="AW1547">
            <v>1</v>
          </cell>
          <cell r="AX1547">
            <v>1</v>
          </cell>
          <cell r="AY1547">
            <v>2</v>
          </cell>
          <cell r="AZ1547">
            <v>0</v>
          </cell>
          <cell r="BA1547">
            <v>0</v>
          </cell>
          <cell r="BB1547" t="str">
            <v>Seguimiento 2016</v>
          </cell>
          <cell r="BC1547" t="str">
            <v>N/A</v>
          </cell>
          <cell r="BD1547">
            <v>2377</v>
          </cell>
          <cell r="BE1547">
            <v>43236</v>
          </cell>
          <cell r="BM1547">
            <v>88246238.079999998</v>
          </cell>
          <cell r="BN1547" t="str">
            <v>VISITA</v>
          </cell>
          <cell r="BO1547">
            <v>83251168</v>
          </cell>
          <cell r="BP1547" t="str">
            <v>---</v>
          </cell>
          <cell r="BQ1547">
            <v>53</v>
          </cell>
          <cell r="BR1547">
            <v>62</v>
          </cell>
          <cell r="BS1547">
            <v>0</v>
          </cell>
          <cell r="BT1547" t="str">
            <v>---</v>
          </cell>
          <cell r="BU1547" t="str">
            <v>---</v>
          </cell>
          <cell r="BV1547" t="str">
            <v>---</v>
          </cell>
          <cell r="BW1547" t="str">
            <v>---</v>
          </cell>
          <cell r="BX1547">
            <v>21586</v>
          </cell>
          <cell r="BY1547" t="str">
            <v>No reporta</v>
          </cell>
          <cell r="BZ1547" t="str">
            <v>No reporta</v>
          </cell>
        </row>
        <row r="1548">
          <cell r="A1548" t="str">
            <v>LAM6202</v>
          </cell>
          <cell r="B1548" t="str">
            <v>Licencia Ambiental</v>
          </cell>
          <cell r="C1548" t="str">
            <v>construcción de la segunda calzada del tramo Sincelejo – Toluviejo”, localizado en el Departamento de Sucre, en la vía que comunica los municipios de Sincelejo y Toluviejo, entre los PR 1 mas 500 al 17 mas 000, con una longitud aproximada de 15,5 km de la</v>
          </cell>
          <cell r="D1548" t="str">
            <v xml:space="preserve">AUTOPISTAS DE LA SABANA S.A. </v>
          </cell>
          <cell r="E1548" t="str">
            <v>Infraestructura</v>
          </cell>
          <cell r="F1548" t="str">
            <v>Segundas Calzadas</v>
          </cell>
          <cell r="G1548" t="str">
            <v>Segundas Calzadas</v>
          </cell>
          <cell r="H1548" t="str">
            <v>ANLA</v>
          </cell>
          <cell r="J1548" t="str">
            <v>SENTENCIA</v>
          </cell>
          <cell r="K1548">
            <v>5</v>
          </cell>
          <cell r="L1548">
            <v>4252995</v>
          </cell>
          <cell r="M1548">
            <v>3702848.287764708</v>
          </cell>
          <cell r="O1548" t="str">
            <v>CON VISITA</v>
          </cell>
          <cell r="P1548" t="str">
            <v>MEDIA</v>
          </cell>
          <cell r="Q1548" t="str">
            <v>---</v>
          </cell>
          <cell r="S1548" t="str">
            <v>---</v>
          </cell>
          <cell r="T1548">
            <v>0.75</v>
          </cell>
          <cell r="U1548">
            <v>7</v>
          </cell>
          <cell r="V1548" t="str">
            <v>ACTIVO</v>
          </cell>
          <cell r="W1548" t="str">
            <v>CARSUCRE</v>
          </cell>
          <cell r="X1548" t="str">
            <v>Resolución otorga LA</v>
          </cell>
          <cell r="Y1548" t="str">
            <v>588</v>
          </cell>
          <cell r="Z1548">
            <v>41800</v>
          </cell>
          <cell r="AA1548" t="str">
            <v>SUCRE</v>
          </cell>
          <cell r="AB1548" t="str">
            <v>SINCELEJO</v>
          </cell>
          <cell r="AC1548" t="str">
            <v>N/A</v>
          </cell>
          <cell r="AD1548" t="str">
            <v>SEMESTRAL</v>
          </cell>
          <cell r="AE1548">
            <v>6</v>
          </cell>
          <cell r="AF1548" t="str">
            <v xml:space="preserve">construcción </v>
          </cell>
          <cell r="AG1548" t="str">
            <v>Construcción</v>
          </cell>
          <cell r="AH1548" t="str">
            <v>---</v>
          </cell>
          <cell r="AI1548" t="str">
            <v>---</v>
          </cell>
          <cell r="AJ1548" t="str">
            <v>---</v>
          </cell>
          <cell r="AK1548" t="str">
            <v>---</v>
          </cell>
          <cell r="AL1548">
            <v>3</v>
          </cell>
          <cell r="AM1548" t="str">
            <v>PRIORIZADO</v>
          </cell>
          <cell r="AN1548">
            <v>0</v>
          </cell>
          <cell r="AO1548">
            <v>0</v>
          </cell>
          <cell r="AP1548">
            <v>0</v>
          </cell>
          <cell r="AQ1548">
            <v>0</v>
          </cell>
          <cell r="AR1548">
            <v>0</v>
          </cell>
          <cell r="AS1548">
            <v>0</v>
          </cell>
          <cell r="AT1548">
            <v>0</v>
          </cell>
          <cell r="AU1548">
            <v>0</v>
          </cell>
          <cell r="AV1548">
            <v>0</v>
          </cell>
          <cell r="AW1548">
            <v>1</v>
          </cell>
          <cell r="AX1548">
            <v>0</v>
          </cell>
          <cell r="AY1548">
            <v>1</v>
          </cell>
          <cell r="AZ1548">
            <v>1</v>
          </cell>
          <cell r="BA1548">
            <v>1</v>
          </cell>
          <cell r="BB1548" t="str">
            <v>Seguimiento 2018</v>
          </cell>
          <cell r="BC1548" t="str">
            <v>N/A</v>
          </cell>
          <cell r="BD1548" t="str">
            <v>N/A</v>
          </cell>
          <cell r="BE1548" t="str">
            <v>N/A</v>
          </cell>
          <cell r="BF1548" t="str">
            <v>Auto</v>
          </cell>
          <cell r="BG1548">
            <v>6606</v>
          </cell>
          <cell r="BH1548">
            <v>43398</v>
          </cell>
          <cell r="BI1548" t="str">
            <v>Actualización de GDB y PC</v>
          </cell>
          <cell r="BM1548">
            <v>59924585.68</v>
          </cell>
          <cell r="BN1548" t="str">
            <v>VISITA</v>
          </cell>
          <cell r="BO1548">
            <v>56532628</v>
          </cell>
          <cell r="BP1548" t="str">
            <v>---</v>
          </cell>
          <cell r="BQ1548">
            <v>7</v>
          </cell>
          <cell r="BR1548">
            <v>21</v>
          </cell>
          <cell r="BS1548">
            <v>0</v>
          </cell>
          <cell r="BT1548" t="str">
            <v>T 436 de 2016</v>
          </cell>
          <cell r="BU1548">
            <v>42215</v>
          </cell>
          <cell r="BV1548" t="str">
            <v>Acción de Tutela</v>
          </cell>
          <cell r="BW1548" t="str">
            <v>Consejo de Estado- REVISION Corte Constitucional</v>
          </cell>
        </row>
        <row r="1549">
          <cell r="A1549" t="str">
            <v>LAM6115</v>
          </cell>
          <cell r="B1549" t="str">
            <v>Plan de Manejo Ambiental</v>
          </cell>
          <cell r="C1549" t="str">
            <v>OPERACIÓN Y FUNCIONAMIENTO DEL AEROPUERTO INTERNACIONAL CAMILO DAZA - CUCUTA - CESIÓN PARCIAL DE PMA</v>
          </cell>
          <cell r="D1549" t="str">
            <v xml:space="preserve">AEROPUERTOS DEL ORIENTE S.A.S. </v>
          </cell>
          <cell r="E1549" t="str">
            <v>Infraestructura</v>
          </cell>
          <cell r="F1549" t="str">
            <v>Aeropuertos</v>
          </cell>
          <cell r="G1549" t="str">
            <v>Aeropuertos</v>
          </cell>
          <cell r="H1549" t="str">
            <v>ANLA</v>
          </cell>
          <cell r="J1549" t="str">
            <v>En Const. Sin Sgto. desde 2017</v>
          </cell>
          <cell r="K1549">
            <v>3</v>
          </cell>
          <cell r="L1549">
            <v>2551797</v>
          </cell>
          <cell r="M1549">
            <v>3629455.0295294095</v>
          </cell>
          <cell r="O1549" t="str">
            <v>CON VISITA</v>
          </cell>
          <cell r="P1549" t="str">
            <v>ALTA</v>
          </cell>
          <cell r="Q1549" t="str">
            <v>---</v>
          </cell>
          <cell r="S1549" t="str">
            <v>---</v>
          </cell>
          <cell r="T1549">
            <v>0.75</v>
          </cell>
          <cell r="U1549">
            <v>3</v>
          </cell>
          <cell r="V1549" t="str">
            <v>ACTIVO</v>
          </cell>
          <cell r="W1549" t="str">
            <v>CORPONOR</v>
          </cell>
          <cell r="X1549" t="str">
            <v>Resolución establece PMA</v>
          </cell>
          <cell r="Y1549">
            <v>749</v>
          </cell>
          <cell r="Z1549">
            <v>36731</v>
          </cell>
          <cell r="AA1549" t="str">
            <v>NORTE DE SANTANDER</v>
          </cell>
          <cell r="AB1549" t="str">
            <v>CUCUTA</v>
          </cell>
          <cell r="AC1549" t="str">
            <v>N/A</v>
          </cell>
          <cell r="AD1549" t="e">
            <v>#N/A</v>
          </cell>
          <cell r="AE1549">
            <v>6</v>
          </cell>
          <cell r="AF1549" t="str">
            <v>Construcción /Operación</v>
          </cell>
          <cell r="AG1549" t="str">
            <v>Construcción</v>
          </cell>
          <cell r="AH1549" t="str">
            <v>Semestral /Anual</v>
          </cell>
          <cell r="AI1549">
            <v>43200</v>
          </cell>
          <cell r="AJ1549">
            <v>43200</v>
          </cell>
          <cell r="AK1549" t="str">
            <v>AIRE,
RUIDO</v>
          </cell>
          <cell r="AL1549">
            <v>3</v>
          </cell>
          <cell r="AM1549" t="str">
            <v>SI</v>
          </cell>
          <cell r="AN1549">
            <v>0</v>
          </cell>
          <cell r="AO1549">
            <v>0</v>
          </cell>
          <cell r="AP1549">
            <v>0</v>
          </cell>
          <cell r="AQ1549">
            <v>0</v>
          </cell>
          <cell r="AR1549">
            <v>0</v>
          </cell>
          <cell r="AS1549">
            <v>0</v>
          </cell>
          <cell r="AT1549">
            <v>0</v>
          </cell>
          <cell r="AU1549">
            <v>0</v>
          </cell>
          <cell r="AV1549">
            <v>1</v>
          </cell>
          <cell r="AW1549">
            <v>1</v>
          </cell>
          <cell r="AX1549">
            <v>0</v>
          </cell>
          <cell r="AY1549">
            <v>0</v>
          </cell>
          <cell r="AZ1549">
            <v>1</v>
          </cell>
          <cell r="BA1549">
            <v>0</v>
          </cell>
          <cell r="BB1549" t="str">
            <v>Seguimiento 2017</v>
          </cell>
          <cell r="BC1549">
            <v>43236</v>
          </cell>
          <cell r="BD1549">
            <v>3426</v>
          </cell>
          <cell r="BE1549">
            <v>43280</v>
          </cell>
          <cell r="BJ1549" t="str">
            <v>VISITA</v>
          </cell>
          <cell r="BK1549">
            <v>8</v>
          </cell>
          <cell r="BL1549">
            <v>86390000</v>
          </cell>
          <cell r="BM1549">
            <v>88981700</v>
          </cell>
          <cell r="BN1549" t="str">
            <v>VISITA</v>
          </cell>
          <cell r="BO1549">
            <v>86430870</v>
          </cell>
          <cell r="BP1549" t="str">
            <v>NO</v>
          </cell>
          <cell r="BQ1549">
            <v>1</v>
          </cell>
          <cell r="BR1549">
            <v>4</v>
          </cell>
          <cell r="BS1549">
            <v>0</v>
          </cell>
          <cell r="BT1549" t="str">
            <v>---</v>
          </cell>
          <cell r="BU1549" t="str">
            <v>---</v>
          </cell>
          <cell r="BV1549" t="str">
            <v>---</v>
          </cell>
          <cell r="BW1549" t="str">
            <v>---</v>
          </cell>
        </row>
        <row r="1550">
          <cell r="A1550" t="str">
            <v>LAM6114</v>
          </cell>
          <cell r="B1550" t="str">
            <v>Plan de Manejo Ambiental</v>
          </cell>
          <cell r="C1550" t="str">
            <v>OPERACION Y FUNCIONAMIENTO DEL AEROPUERTO SIMON BOLIVAR - SANTA MARTA - CESIÓN PARCIAL PMA</v>
          </cell>
          <cell r="D1550" t="str">
            <v xml:space="preserve">AEROPUERTOS DEL ORIENTE S.A.S. </v>
          </cell>
          <cell r="E1550" t="str">
            <v>Infraestructura</v>
          </cell>
          <cell r="F1550" t="str">
            <v>Aeropuertos</v>
          </cell>
          <cell r="G1550" t="str">
            <v>Aeropuertos</v>
          </cell>
          <cell r="H1550" t="str">
            <v>ANLA</v>
          </cell>
          <cell r="J1550" t="str">
            <v>OPERACIÓN</v>
          </cell>
          <cell r="K1550">
            <v>3</v>
          </cell>
          <cell r="L1550">
            <v>2551797</v>
          </cell>
          <cell r="M1550">
            <v>4562410.7498399997</v>
          </cell>
          <cell r="O1550" t="str">
            <v>CON VISITA</v>
          </cell>
          <cell r="P1550" t="str">
            <v>ALTA</v>
          </cell>
          <cell r="Q1550" t="str">
            <v>---</v>
          </cell>
          <cell r="S1550" t="str">
            <v>---</v>
          </cell>
          <cell r="T1550">
            <v>0</v>
          </cell>
          <cell r="U1550">
            <v>4</v>
          </cell>
          <cell r="V1550" t="str">
            <v>ACTIVO</v>
          </cell>
          <cell r="W1550" t="str">
            <v>CORPAMAG</v>
          </cell>
          <cell r="X1550" t="str">
            <v>Resolución establece PMA</v>
          </cell>
          <cell r="Y1550">
            <v>1656</v>
          </cell>
          <cell r="Z1550">
            <v>38660</v>
          </cell>
          <cell r="AA1550" t="str">
            <v>MAGDALENA</v>
          </cell>
          <cell r="AB1550" t="str">
            <v>SANTA MARTA</v>
          </cell>
          <cell r="AC1550" t="str">
            <v>CARIBE CONTINENTAL E INSULAR</v>
          </cell>
          <cell r="AD1550" t="str">
            <v>ANUAL</v>
          </cell>
          <cell r="AE1550">
            <v>12</v>
          </cell>
          <cell r="AF1550" t="str">
            <v>Operación</v>
          </cell>
          <cell r="AG1550" t="str">
            <v>Operación</v>
          </cell>
          <cell r="AH1550" t="str">
            <v>Anual</v>
          </cell>
          <cell r="AI1550">
            <v>43201</v>
          </cell>
          <cell r="AJ1550">
            <v>43201</v>
          </cell>
          <cell r="AK1550" t="str">
            <v>N/A</v>
          </cell>
          <cell r="AL1550">
            <v>4</v>
          </cell>
          <cell r="AM1550" t="str">
            <v>SI</v>
          </cell>
          <cell r="AN1550">
            <v>0</v>
          </cell>
          <cell r="AO1550">
            <v>0</v>
          </cell>
          <cell r="AP1550">
            <v>0</v>
          </cell>
          <cell r="AQ1550">
            <v>0</v>
          </cell>
          <cell r="AR1550">
            <v>0</v>
          </cell>
          <cell r="AS1550">
            <v>0</v>
          </cell>
          <cell r="AT1550">
            <v>0</v>
          </cell>
          <cell r="AU1550">
            <v>0</v>
          </cell>
          <cell r="AV1550">
            <v>1</v>
          </cell>
          <cell r="AW1550">
            <v>1</v>
          </cell>
          <cell r="AX1550">
            <v>1</v>
          </cell>
          <cell r="AY1550">
            <v>0</v>
          </cell>
          <cell r="AZ1550">
            <v>1</v>
          </cell>
          <cell r="BA1550">
            <v>0</v>
          </cell>
          <cell r="BB1550" t="str">
            <v>Seguimiento 2017</v>
          </cell>
          <cell r="BC1550">
            <v>43228</v>
          </cell>
          <cell r="BD1550">
            <v>3009</v>
          </cell>
          <cell r="BE1550">
            <v>43263</v>
          </cell>
          <cell r="BJ1550" t="str">
            <v>VISITA</v>
          </cell>
          <cell r="BK1550">
            <v>7</v>
          </cell>
          <cell r="BL1550">
            <v>70382000</v>
          </cell>
          <cell r="BM1550">
            <v>72493460</v>
          </cell>
          <cell r="BN1550" t="str">
            <v>VISITA</v>
          </cell>
          <cell r="BO1550">
            <v>85485580</v>
          </cell>
          <cell r="BP1550" t="str">
            <v>NO</v>
          </cell>
          <cell r="BQ1550">
            <v>1</v>
          </cell>
          <cell r="BR1550">
            <v>4</v>
          </cell>
          <cell r="BS1550">
            <v>0</v>
          </cell>
          <cell r="BT1550" t="str">
            <v>---</v>
          </cell>
          <cell r="BU1550" t="str">
            <v>---</v>
          </cell>
          <cell r="BV1550" t="str">
            <v>---</v>
          </cell>
          <cell r="BW1550" t="str">
            <v>---</v>
          </cell>
        </row>
        <row r="1551">
          <cell r="A1551" t="str">
            <v>LAM6100</v>
          </cell>
          <cell r="B1551" t="str">
            <v>Licencia Ambiental</v>
          </cell>
          <cell r="C1551" t="str">
            <v>OPERACIÓN Y FUNCIONAMIENTO DEL AEROPUERTO INTERNACIONAL PALONEGRO - CESIÓN PARCIAL PMA</v>
          </cell>
          <cell r="D1551" t="str">
            <v xml:space="preserve">AEROPUERTOS DEL ORIENTE S.A.S. </v>
          </cell>
          <cell r="E1551" t="str">
            <v>Infraestructura</v>
          </cell>
          <cell r="F1551" t="str">
            <v>Aeropuertos</v>
          </cell>
          <cell r="G1551" t="str">
            <v>Aeropuertos</v>
          </cell>
          <cell r="H1551" t="str">
            <v>ANLA</v>
          </cell>
          <cell r="J1551" t="str">
            <v>OPERACIÓN</v>
          </cell>
          <cell r="K1551">
            <v>3</v>
          </cell>
          <cell r="L1551">
            <v>2551797</v>
          </cell>
          <cell r="M1551">
            <v>4864086.047213112</v>
          </cell>
          <cell r="O1551" t="str">
            <v>CON VISITA</v>
          </cell>
          <cell r="P1551" t="str">
            <v>ALTA</v>
          </cell>
          <cell r="Q1551" t="str">
            <v>---</v>
          </cell>
          <cell r="S1551" t="str">
            <v>---</v>
          </cell>
          <cell r="T1551">
            <v>0</v>
          </cell>
          <cell r="U1551">
            <v>5</v>
          </cell>
          <cell r="V1551" t="str">
            <v>ACTIVO</v>
          </cell>
          <cell r="W1551" t="str">
            <v>CDMB</v>
          </cell>
          <cell r="X1551" t="str">
            <v>Resolución otorga LA</v>
          </cell>
          <cell r="Y1551">
            <v>1028</v>
          </cell>
          <cell r="Z1551">
            <v>36809</v>
          </cell>
          <cell r="AA1551" t="str">
            <v>SANTANDER</v>
          </cell>
          <cell r="AB1551" t="str">
            <v>LEBRIJA</v>
          </cell>
          <cell r="AC1551" t="str">
            <v>CENTRO NORTE</v>
          </cell>
          <cell r="AD1551" t="str">
            <v>ANUAL</v>
          </cell>
          <cell r="AE1551">
            <v>12</v>
          </cell>
          <cell r="AF1551" t="str">
            <v>OPERACIÓN</v>
          </cell>
          <cell r="AG1551" t="str">
            <v>Operación</v>
          </cell>
          <cell r="AH1551" t="str">
            <v>SEMESTRAL</v>
          </cell>
          <cell r="AI1551">
            <v>43200</v>
          </cell>
          <cell r="AJ1551">
            <v>43200</v>
          </cell>
          <cell r="AK1551" t="str">
            <v>N/A</v>
          </cell>
          <cell r="AL1551">
            <v>5</v>
          </cell>
          <cell r="AM1551" t="str">
            <v>SI</v>
          </cell>
          <cell r="AN1551">
            <v>0</v>
          </cell>
          <cell r="AO1551">
            <v>0</v>
          </cell>
          <cell r="AP1551">
            <v>0</v>
          </cell>
          <cell r="AQ1551">
            <v>0</v>
          </cell>
          <cell r="AR1551">
            <v>0</v>
          </cell>
          <cell r="AS1551">
            <v>0</v>
          </cell>
          <cell r="AT1551">
            <v>0</v>
          </cell>
          <cell r="AU1551">
            <v>0</v>
          </cell>
          <cell r="AV1551">
            <v>1</v>
          </cell>
          <cell r="AW1551">
            <v>1</v>
          </cell>
          <cell r="AX1551">
            <v>1</v>
          </cell>
          <cell r="AY1551">
            <v>1</v>
          </cell>
          <cell r="AZ1551">
            <v>1</v>
          </cell>
          <cell r="BA1551">
            <v>1</v>
          </cell>
          <cell r="BB1551" t="str">
            <v>Seguimiento 2018</v>
          </cell>
          <cell r="BC1551">
            <v>43265</v>
          </cell>
          <cell r="BD1551">
            <v>4985</v>
          </cell>
          <cell r="BE1551">
            <v>43343</v>
          </cell>
          <cell r="BF1551" t="str">
            <v>Auto</v>
          </cell>
          <cell r="BG1551">
            <v>6230</v>
          </cell>
          <cell r="BH1551">
            <v>43389</v>
          </cell>
          <cell r="BI1551" t="str">
            <v>Control y Seguimiento</v>
          </cell>
          <cell r="BJ1551" t="str">
            <v>VISITA</v>
          </cell>
          <cell r="BK1551">
            <v>7</v>
          </cell>
          <cell r="BL1551">
            <v>69122000</v>
          </cell>
          <cell r="BM1551">
            <v>71195660</v>
          </cell>
          <cell r="BN1551" t="str">
            <v>VISITA</v>
          </cell>
          <cell r="BO1551">
            <v>65932600</v>
          </cell>
          <cell r="BP1551" t="str">
            <v>NO</v>
          </cell>
          <cell r="BQ1551">
            <v>1</v>
          </cell>
          <cell r="BR1551">
            <v>2</v>
          </cell>
          <cell r="BS1551">
            <v>0</v>
          </cell>
          <cell r="BT1551" t="str">
            <v>---</v>
          </cell>
          <cell r="BU1551" t="str">
            <v>---</v>
          </cell>
          <cell r="BV1551" t="str">
            <v>---</v>
          </cell>
          <cell r="BW1551" t="str">
            <v>---</v>
          </cell>
        </row>
        <row r="1552">
          <cell r="A1552" t="str">
            <v>LAM6062</v>
          </cell>
          <cell r="B1552" t="str">
            <v>Licencia Ambiental</v>
          </cell>
          <cell r="C1552" t="str">
            <v>Licencia Ambiental para el proyecto proyecto denominado “Construcción del Puente Talaigua Nuevo (Corredor Vial Santa Ana – La Gloria) y sus Accesos sobre la vía pertenecientes al proyecto Vial Transversal de las Américas Sector 1”.</v>
          </cell>
          <cell r="D1552" t="str">
            <v xml:space="preserve">VIAS DE LAS AMÉRICAS S.A.S+ </v>
          </cell>
          <cell r="E1552" t="str">
            <v>Infraestructura</v>
          </cell>
          <cell r="F1552" t="str">
            <v>Puentes</v>
          </cell>
          <cell r="G1552" t="str">
            <v>Otros</v>
          </cell>
          <cell r="H1552" t="str">
            <v>ANLA</v>
          </cell>
          <cell r="J1552" t="str">
            <v>OPERACIÓN</v>
          </cell>
          <cell r="K1552">
            <v>2</v>
          </cell>
          <cell r="L1552">
            <v>1701198</v>
          </cell>
          <cell r="M1552">
            <v>4341442.2564705899</v>
          </cell>
          <cell r="O1552" t="str">
            <v>CON VISITA</v>
          </cell>
          <cell r="P1552" t="str">
            <v>MEDIA</v>
          </cell>
          <cell r="Q1552" t="str">
            <v>---</v>
          </cell>
          <cell r="S1552" t="str">
            <v>---</v>
          </cell>
          <cell r="T1552">
            <v>0</v>
          </cell>
          <cell r="U1552">
            <v>4</v>
          </cell>
          <cell r="V1552" t="str">
            <v>ACTIVO</v>
          </cell>
          <cell r="W1552" t="str">
            <v>CSB</v>
          </cell>
          <cell r="X1552" t="str">
            <v>Resolución otorga LA</v>
          </cell>
          <cell r="Y1552" t="str">
            <v>1341</v>
          </cell>
          <cell r="Z1552">
            <v>41635.777777777774</v>
          </cell>
          <cell r="AA1552" t="str">
            <v>BOLIVAR</v>
          </cell>
          <cell r="AB1552" t="str">
            <v>TALAIGUA NUEVO  -  SANTA ANA</v>
          </cell>
          <cell r="AC1552" t="str">
            <v>CARIBE CONTINENTAL E INSULAR</v>
          </cell>
          <cell r="AD1552" t="str">
            <v>ANUAL</v>
          </cell>
          <cell r="AE1552">
            <v>12</v>
          </cell>
          <cell r="AF1552" t="str">
            <v xml:space="preserve">operación </v>
          </cell>
          <cell r="AG1552" t="str">
            <v>Operación</v>
          </cell>
          <cell r="AH1552" t="str">
            <v>---</v>
          </cell>
          <cell r="AI1552" t="str">
            <v>---</v>
          </cell>
          <cell r="AJ1552" t="str">
            <v>---</v>
          </cell>
          <cell r="AK1552" t="str">
            <v>---</v>
          </cell>
          <cell r="AL1552">
            <v>1</v>
          </cell>
          <cell r="AM1552" t="str">
            <v>SI</v>
          </cell>
          <cell r="AN1552">
            <v>0</v>
          </cell>
          <cell r="AO1552">
            <v>0</v>
          </cell>
          <cell r="AP1552">
            <v>0</v>
          </cell>
          <cell r="AQ1552">
            <v>0</v>
          </cell>
          <cell r="AR1552">
            <v>0</v>
          </cell>
          <cell r="AS1552">
            <v>0</v>
          </cell>
          <cell r="AT1552">
            <v>0</v>
          </cell>
          <cell r="AU1552">
            <v>0</v>
          </cell>
          <cell r="AV1552">
            <v>0</v>
          </cell>
          <cell r="AW1552">
            <v>0</v>
          </cell>
          <cell r="AX1552">
            <v>0</v>
          </cell>
          <cell r="AY1552">
            <v>1</v>
          </cell>
          <cell r="AZ1552">
            <v>0</v>
          </cell>
          <cell r="BA1552">
            <v>1</v>
          </cell>
          <cell r="BB1552" t="str">
            <v>Seguimiento 2018</v>
          </cell>
          <cell r="BC1552" t="str">
            <v>N/A</v>
          </cell>
          <cell r="BD1552" t="str">
            <v>N/A</v>
          </cell>
          <cell r="BE1552" t="str">
            <v>N/A</v>
          </cell>
          <cell r="BF1552" t="str">
            <v>Auto</v>
          </cell>
          <cell r="BG1552">
            <v>6603</v>
          </cell>
          <cell r="BH1552">
            <v>43398</v>
          </cell>
          <cell r="BI1552" t="str">
            <v>Actualización de GDB y PC</v>
          </cell>
          <cell r="BM1552">
            <v>26856478</v>
          </cell>
          <cell r="BN1552" t="str">
            <v>VISITA</v>
          </cell>
          <cell r="BO1552">
            <v>25336300</v>
          </cell>
          <cell r="BP1552" t="str">
            <v>NO</v>
          </cell>
          <cell r="BQ1552">
            <v>3</v>
          </cell>
          <cell r="BR1552">
            <v>3</v>
          </cell>
          <cell r="BS1552">
            <v>0</v>
          </cell>
          <cell r="BT1552" t="str">
            <v>---</v>
          </cell>
          <cell r="BU1552" t="str">
            <v>---</v>
          </cell>
          <cell r="BV1552" t="str">
            <v>---</v>
          </cell>
          <cell r="BW1552" t="str">
            <v>---</v>
          </cell>
        </row>
        <row r="1553">
          <cell r="A1553" t="str">
            <v>LAM6061</v>
          </cell>
          <cell r="B1553" t="str">
            <v>Licencia Ambiental</v>
          </cell>
          <cell r="C1553" t="str">
            <v>CONFORMACIÓN DE FRANJAS, ZONA RESA Y GEOMETRÍA DE LA PISTA DEL AEROPUERTO INTERNACIONAL MATECAÑA DE PEREIRA.</v>
          </cell>
          <cell r="D1553" t="str">
            <v xml:space="preserve">AEROPUERTO INTERNACIONAL MATECAÑA PEREIRA </v>
          </cell>
          <cell r="E1553" t="str">
            <v>Infraestructura</v>
          </cell>
          <cell r="F1553" t="str">
            <v>Aeropuertos</v>
          </cell>
          <cell r="G1553" t="str">
            <v>Aeropuertos</v>
          </cell>
          <cell r="H1553" t="str">
            <v>ANLA</v>
          </cell>
          <cell r="J1553" t="str">
            <v>En Const. Sin Sgto. desde 2016</v>
          </cell>
          <cell r="K1553">
            <v>3</v>
          </cell>
          <cell r="L1553">
            <v>2551797</v>
          </cell>
          <cell r="M1553">
            <v>4178436.5292244917</v>
          </cell>
          <cell r="O1553" t="str">
            <v>CON VISITA</v>
          </cell>
          <cell r="P1553" t="str">
            <v>ALTA</v>
          </cell>
          <cell r="Q1553" t="str">
            <v>---</v>
          </cell>
          <cell r="S1553" t="str">
            <v>---</v>
          </cell>
          <cell r="T1553">
            <v>0</v>
          </cell>
          <cell r="U1553">
            <v>4</v>
          </cell>
          <cell r="V1553" t="str">
            <v>ACTIVO</v>
          </cell>
          <cell r="W1553" t="str">
            <v>CARDER</v>
          </cell>
          <cell r="X1553" t="str">
            <v>Resolución otorga LA</v>
          </cell>
          <cell r="Y1553" t="str">
            <v>484</v>
          </cell>
          <cell r="Z1553">
            <v>41417.704039351855</v>
          </cell>
          <cell r="AA1553" t="str">
            <v>RISARALDA</v>
          </cell>
          <cell r="AB1553" t="str">
            <v>PEREIRA</v>
          </cell>
          <cell r="AC1553" t="str">
            <v>N/A</v>
          </cell>
          <cell r="AD1553" t="str">
            <v>ANUAL</v>
          </cell>
          <cell r="AE1553">
            <v>6</v>
          </cell>
          <cell r="AF1553" t="str">
            <v xml:space="preserve">operación </v>
          </cell>
          <cell r="AG1553" t="str">
            <v>Construcción</v>
          </cell>
          <cell r="AH1553" t="str">
            <v>---</v>
          </cell>
          <cell r="AI1553" t="str">
            <v>---</v>
          </cell>
          <cell r="AJ1553" t="str">
            <v>---</v>
          </cell>
          <cell r="AK1553" t="str">
            <v>---</v>
          </cell>
          <cell r="AL1553">
            <v>3</v>
          </cell>
          <cell r="AM1553" t="str">
            <v>SI</v>
          </cell>
          <cell r="AN1553">
            <v>0</v>
          </cell>
          <cell r="AO1553">
            <v>0</v>
          </cell>
          <cell r="AP1553">
            <v>0</v>
          </cell>
          <cell r="AQ1553">
            <v>0</v>
          </cell>
          <cell r="AR1553">
            <v>0</v>
          </cell>
          <cell r="AS1553">
            <v>0</v>
          </cell>
          <cell r="AT1553">
            <v>0</v>
          </cell>
          <cell r="AU1553">
            <v>0</v>
          </cell>
          <cell r="AV1553">
            <v>0</v>
          </cell>
          <cell r="AW1553">
            <v>1</v>
          </cell>
          <cell r="AX1553">
            <v>1</v>
          </cell>
          <cell r="AY1553">
            <v>1</v>
          </cell>
          <cell r="AZ1553">
            <v>0</v>
          </cell>
          <cell r="BA1553">
            <v>0</v>
          </cell>
          <cell r="BB1553" t="str">
            <v>Seguimiento 2016</v>
          </cell>
          <cell r="BM1553">
            <v>70470852.159999996</v>
          </cell>
          <cell r="BN1553" t="str">
            <v>VISITA</v>
          </cell>
          <cell r="BO1553">
            <v>66481936</v>
          </cell>
          <cell r="BP1553" t="str">
            <v>NO</v>
          </cell>
          <cell r="BQ1553">
            <v>1</v>
          </cell>
          <cell r="BR1553">
            <v>3</v>
          </cell>
          <cell r="BS1553">
            <v>0</v>
          </cell>
          <cell r="BT1553" t="str">
            <v>---</v>
          </cell>
          <cell r="BU1553" t="str">
            <v>---</v>
          </cell>
          <cell r="BV1553" t="str">
            <v>---</v>
          </cell>
          <cell r="BW1553" t="str">
            <v>---</v>
          </cell>
        </row>
        <row r="1554">
          <cell r="A1554" t="str">
            <v>LAM0211</v>
          </cell>
          <cell r="B1554" t="str">
            <v>Licencia Ambiental</v>
          </cell>
          <cell r="C1554" t="str">
            <v>BOGOTA VILLAVICENCIO SECTOR KO (BOGOTÁ) - K55 (PUENTE TELLEZ CAQUEZA) Y TÚNEL BOQUERÓN</v>
          </cell>
          <cell r="D1554" t="str">
            <v xml:space="preserve">INSTITUTO NACIONAL DE VÍAS - INVIAS </v>
          </cell>
          <cell r="E1554" t="str">
            <v>Infraestructura</v>
          </cell>
          <cell r="F1554" t="str">
            <v>Carreteras / Tunel</v>
          </cell>
          <cell r="G1554" t="str">
            <v>---</v>
          </cell>
          <cell r="H1554" t="str">
            <v>---</v>
          </cell>
          <cell r="I1554" t="str">
            <v>---</v>
          </cell>
          <cell r="J1554" t="str">
            <v>---</v>
          </cell>
          <cell r="O1554" t="str">
            <v>---</v>
          </cell>
          <cell r="P1554" t="str">
            <v>ALTA</v>
          </cell>
          <cell r="Q1554" t="str">
            <v>---</v>
          </cell>
          <cell r="S1554" t="str">
            <v>---</v>
          </cell>
          <cell r="T1554" t="str">
            <v>---</v>
          </cell>
          <cell r="U1554">
            <v>7</v>
          </cell>
          <cell r="V1554" t="str">
            <v>ARCHIVADO</v>
          </cell>
          <cell r="W1554" t="str">
            <v>CORPORINOQUIA</v>
          </cell>
          <cell r="X1554" t="str">
            <v>Resolución otorga LA</v>
          </cell>
          <cell r="Y1554" t="str">
            <v>1311</v>
          </cell>
          <cell r="Z1554">
            <v>34324</v>
          </cell>
          <cell r="AA1554" t="str">
            <v>CUNDINAMARACA</v>
          </cell>
          <cell r="AB1554" t="str">
            <v>CAQUEZA - CHIPAQUE</v>
          </cell>
          <cell r="AD1554" t="e">
            <v>#N/A</v>
          </cell>
          <cell r="AE1554" t="str">
            <v>---</v>
          </cell>
          <cell r="AF1554" t="str">
            <v xml:space="preserve">archivo </v>
          </cell>
          <cell r="AG1554" t="str">
            <v>---</v>
          </cell>
          <cell r="AH1554" t="str">
            <v>---</v>
          </cell>
          <cell r="AI1554" t="str">
            <v>---</v>
          </cell>
          <cell r="AJ1554" t="str">
            <v>---</v>
          </cell>
          <cell r="AK1554" t="str">
            <v>---</v>
          </cell>
          <cell r="AL1554">
            <v>4</v>
          </cell>
          <cell r="AM1554" t="str">
            <v>SI</v>
          </cell>
          <cell r="AN1554">
            <v>7</v>
          </cell>
          <cell r="AO1554">
            <v>0</v>
          </cell>
          <cell r="AP1554">
            <v>1</v>
          </cell>
          <cell r="AQ1554">
            <v>1</v>
          </cell>
          <cell r="AR1554">
            <v>1</v>
          </cell>
          <cell r="AS1554">
            <v>0</v>
          </cell>
          <cell r="AT1554">
            <v>0</v>
          </cell>
          <cell r="AU1554">
            <v>0</v>
          </cell>
          <cell r="AV1554">
            <v>2</v>
          </cell>
          <cell r="AW1554">
            <v>0</v>
          </cell>
          <cell r="AX1554">
            <v>0</v>
          </cell>
          <cell r="AY1554">
            <v>1</v>
          </cell>
          <cell r="AZ1554">
            <v>1</v>
          </cell>
          <cell r="BA1554">
            <v>0</v>
          </cell>
          <cell r="BB1554" t="str">
            <v>Seguimiento 2017</v>
          </cell>
          <cell r="BJ1554" t="str">
            <v>---</v>
          </cell>
          <cell r="BK1554" t="str">
            <v>---</v>
          </cell>
          <cell r="BL1554" t="str">
            <v>---</v>
          </cell>
          <cell r="BN1554" t="str">
            <v>VISITA</v>
          </cell>
          <cell r="BO1554">
            <v>89937005</v>
          </cell>
          <cell r="BP1554" t="str">
            <v>---</v>
          </cell>
          <cell r="BQ1554">
            <v>1</v>
          </cell>
          <cell r="BR1554">
            <v>1</v>
          </cell>
          <cell r="BS1554">
            <v>0</v>
          </cell>
          <cell r="BT1554" t="str">
            <v>---</v>
          </cell>
          <cell r="BU1554" t="str">
            <v>---</v>
          </cell>
          <cell r="BV1554" t="str">
            <v>---</v>
          </cell>
          <cell r="BW1554" t="str">
            <v>---</v>
          </cell>
        </row>
        <row r="1555">
          <cell r="A1555" t="str">
            <v>LAM5762</v>
          </cell>
          <cell r="B1555" t="str">
            <v>Licencia Ambiental</v>
          </cell>
          <cell r="C1555" t="str">
            <v>Ruta del Sol Sector 3 Tramos 5, 6 y 7, El Carmen de Bolívar – Bosconia.</v>
          </cell>
          <cell r="D1555" t="str">
            <v xml:space="preserve">YUMA CONCESIONARIA S.A. </v>
          </cell>
          <cell r="E1555" t="str">
            <v>Infraestructura</v>
          </cell>
          <cell r="F1555" t="str">
            <v>Segundas Calzadas</v>
          </cell>
          <cell r="G1555" t="str">
            <v>Segundas Calzadas</v>
          </cell>
          <cell r="H1555" t="str">
            <v>ANLA</v>
          </cell>
          <cell r="J1555" t="str">
            <v>PROTOCOLO ECOs</v>
          </cell>
          <cell r="K1555">
            <v>5</v>
          </cell>
          <cell r="L1555">
            <v>4252995</v>
          </cell>
          <cell r="M1555">
            <v>4341442.2564705899</v>
          </cell>
          <cell r="O1555" t="str">
            <v>CON VISITA</v>
          </cell>
          <cell r="P1555" t="str">
            <v>ALTA</v>
          </cell>
          <cell r="Q1555" t="str">
            <v>SI</v>
          </cell>
          <cell r="S1555" t="str">
            <v>---</v>
          </cell>
          <cell r="T1555" t="str">
            <v>Fraccionado</v>
          </cell>
          <cell r="U1555">
            <v>13</v>
          </cell>
          <cell r="V1555" t="str">
            <v>ACTIVO</v>
          </cell>
          <cell r="W1555" t="str">
            <v>CARDIQUE</v>
          </cell>
          <cell r="X1555" t="str">
            <v>Resolución otorga LA</v>
          </cell>
          <cell r="Y1555" t="str">
            <v>649</v>
          </cell>
          <cell r="Z1555">
            <v>41467.331763460643</v>
          </cell>
          <cell r="AA1555" t="str">
            <v>BOLIVAR</v>
          </cell>
          <cell r="AB1555" t="str">
            <v>EL CARMEN DE BOLIVAR - BOSCONIA</v>
          </cell>
          <cell r="AC1555" t="str">
            <v>N/A</v>
          </cell>
          <cell r="AD1555" t="str">
            <v>SEMESTRAL</v>
          </cell>
          <cell r="AE1555">
            <v>6</v>
          </cell>
          <cell r="AF1555" t="str">
            <v>Construcción</v>
          </cell>
          <cell r="AG1555" t="str">
            <v>Construcción</v>
          </cell>
          <cell r="AH1555" t="str">
            <v>Semestral</v>
          </cell>
          <cell r="AI1555" t="str">
            <v>No se realizó- no hay actividades de obra en  el momento Ruta del Sol Sector 3</v>
          </cell>
          <cell r="AJ1555" t="str">
            <v>---</v>
          </cell>
          <cell r="AK1555" t="str">
            <v>N/A</v>
          </cell>
          <cell r="AL1555">
            <v>3</v>
          </cell>
          <cell r="AM1555" t="str">
            <v>SI</v>
          </cell>
          <cell r="AN1555">
            <v>0</v>
          </cell>
          <cell r="AO1555">
            <v>0</v>
          </cell>
          <cell r="AP1555">
            <v>0</v>
          </cell>
          <cell r="AQ1555">
            <v>0</v>
          </cell>
          <cell r="AR1555">
            <v>0</v>
          </cell>
          <cell r="AS1555">
            <v>0</v>
          </cell>
          <cell r="AT1555">
            <v>0</v>
          </cell>
          <cell r="AU1555">
            <v>0</v>
          </cell>
          <cell r="AV1555">
            <v>0</v>
          </cell>
          <cell r="AW1555">
            <v>1</v>
          </cell>
          <cell r="AX1555">
            <v>0</v>
          </cell>
          <cell r="AY1555">
            <v>1</v>
          </cell>
          <cell r="AZ1555">
            <v>1</v>
          </cell>
          <cell r="BA1555">
            <v>0</v>
          </cell>
          <cell r="BB1555" t="str">
            <v>Seguimiento 2017</v>
          </cell>
          <cell r="BC1555" t="str">
            <v>N/A</v>
          </cell>
          <cell r="BD1555">
            <v>6067</v>
          </cell>
          <cell r="BE1555">
            <v>43383</v>
          </cell>
          <cell r="BI1555" t="str">
            <v>Compensación y 1%</v>
          </cell>
          <cell r="BM1555">
            <v>59915242</v>
          </cell>
          <cell r="BN1555" t="str">
            <v>---</v>
          </cell>
          <cell r="BO1555" t="str">
            <v>---</v>
          </cell>
          <cell r="BP1555" t="str">
            <v>---</v>
          </cell>
          <cell r="BQ1555">
            <v>5</v>
          </cell>
          <cell r="BR1555">
            <v>4</v>
          </cell>
          <cell r="BS1555">
            <v>0</v>
          </cell>
          <cell r="BT1555" t="str">
            <v>---</v>
          </cell>
          <cell r="BU1555" t="str">
            <v>---</v>
          </cell>
          <cell r="BV1555" t="str">
            <v>---</v>
          </cell>
          <cell r="BW1555" t="str">
            <v>---</v>
          </cell>
        </row>
        <row r="1556">
          <cell r="A1556" t="str">
            <v>LAM5743</v>
          </cell>
          <cell r="B1556" t="str">
            <v>Licencia Ambiental</v>
          </cell>
          <cell r="C1556" t="str">
            <v>Proyecto Ruta del Sol Sector 3 Tramo 2 (Cuatrovientos- Bosconia).</v>
          </cell>
          <cell r="D1556" t="str">
            <v xml:space="preserve">YUMA CONCESIONARIA S.A. </v>
          </cell>
          <cell r="E1556" t="str">
            <v>Infraestructura</v>
          </cell>
          <cell r="F1556" t="str">
            <v>Segundas Calzadas</v>
          </cell>
          <cell r="G1556" t="str">
            <v>Segundas Calzadas</v>
          </cell>
          <cell r="H1556" t="str">
            <v>ANLA</v>
          </cell>
          <cell r="J1556" t="str">
            <v>PROTOCOLO ECOs</v>
          </cell>
          <cell r="K1556">
            <v>5</v>
          </cell>
          <cell r="L1556">
            <v>4252995</v>
          </cell>
          <cell r="M1556">
            <v>3554839.3968000002</v>
          </cell>
          <cell r="O1556" t="str">
            <v>CON VISITA</v>
          </cell>
          <cell r="P1556" t="str">
            <v>ALTA</v>
          </cell>
          <cell r="Q1556" t="str">
            <v>SI</v>
          </cell>
          <cell r="S1556" t="str">
            <v>---</v>
          </cell>
          <cell r="T1556">
            <v>2</v>
          </cell>
          <cell r="U1556">
            <v>11</v>
          </cell>
          <cell r="V1556" t="str">
            <v>ACTIVO</v>
          </cell>
          <cell r="W1556" t="str">
            <v>CORPOCESAR</v>
          </cell>
          <cell r="X1556" t="str">
            <v>Resolución otorga LA</v>
          </cell>
          <cell r="Y1556" t="str">
            <v>1056</v>
          </cell>
          <cell r="Z1556">
            <v>41565.454861111109</v>
          </cell>
          <cell r="AA1556" t="str">
            <v>CESAR</v>
          </cell>
          <cell r="AB1556" t="str">
            <v>BOSCONIA - EL PASO</v>
          </cell>
          <cell r="AC1556" t="str">
            <v>N/A</v>
          </cell>
          <cell r="AD1556" t="str">
            <v>SEMESTRAL</v>
          </cell>
          <cell r="AE1556">
            <v>6</v>
          </cell>
          <cell r="AF1556" t="str">
            <v>OPERACIÓN</v>
          </cell>
          <cell r="AG1556" t="str">
            <v>Operación</v>
          </cell>
          <cell r="AH1556" t="str">
            <v>SEMESTRALES</v>
          </cell>
          <cell r="AI1556" t="str">
            <v>ICA, cada 6 meses durante la fase de construcción y desmantelamient</v>
          </cell>
          <cell r="AJ1556" t="str">
            <v>---</v>
          </cell>
          <cell r="AK1556" t="str">
            <v>Valoración Económica</v>
          </cell>
          <cell r="AL1556">
            <v>3</v>
          </cell>
          <cell r="AM1556" t="str">
            <v>SI</v>
          </cell>
          <cell r="AN1556">
            <v>0</v>
          </cell>
          <cell r="AO1556">
            <v>0</v>
          </cell>
          <cell r="AP1556">
            <v>0</v>
          </cell>
          <cell r="AQ1556">
            <v>0</v>
          </cell>
          <cell r="AR1556">
            <v>0</v>
          </cell>
          <cell r="AS1556">
            <v>0</v>
          </cell>
          <cell r="AT1556">
            <v>0</v>
          </cell>
          <cell r="AU1556">
            <v>0</v>
          </cell>
          <cell r="AV1556">
            <v>0</v>
          </cell>
          <cell r="AW1556">
            <v>1</v>
          </cell>
          <cell r="AX1556">
            <v>1</v>
          </cell>
          <cell r="AY1556">
            <v>0</v>
          </cell>
          <cell r="AZ1556">
            <v>1</v>
          </cell>
          <cell r="BA1556">
            <v>1</v>
          </cell>
          <cell r="BB1556" t="str">
            <v>Seguimiento 2018</v>
          </cell>
          <cell r="BC1556">
            <v>43213</v>
          </cell>
          <cell r="BD1556">
            <v>4723</v>
          </cell>
          <cell r="BE1556">
            <v>43335</v>
          </cell>
          <cell r="BF1556" t="str">
            <v>Auto</v>
          </cell>
          <cell r="BG1556">
            <v>6609</v>
          </cell>
          <cell r="BH1556">
            <v>43398</v>
          </cell>
          <cell r="BI1556" t="str">
            <v>Control y Seguimiento</v>
          </cell>
          <cell r="BJ1556" t="str">
            <v>VISITA</v>
          </cell>
          <cell r="BK1556">
            <v>8</v>
          </cell>
          <cell r="BL1556">
            <v>99951000</v>
          </cell>
          <cell r="BM1556">
            <v>102949530</v>
          </cell>
          <cell r="BN1556" t="str">
            <v>VISITA</v>
          </cell>
          <cell r="BO1556">
            <v>98868251</v>
          </cell>
          <cell r="BP1556" t="str">
            <v>NO</v>
          </cell>
          <cell r="BQ1556">
            <v>6</v>
          </cell>
          <cell r="BR1556">
            <v>3</v>
          </cell>
          <cell r="BS1556">
            <v>0</v>
          </cell>
          <cell r="BT1556" t="str">
            <v>---</v>
          </cell>
          <cell r="BU1556" t="str">
            <v>---</v>
          </cell>
          <cell r="BV1556" t="str">
            <v>---</v>
          </cell>
          <cell r="BW1556" t="str">
            <v>---</v>
          </cell>
        </row>
        <row r="1557">
          <cell r="A1557" t="str">
            <v>LAM5723</v>
          </cell>
          <cell r="B1557" t="str">
            <v>Licencia Ambiental</v>
          </cell>
          <cell r="C1557" t="str">
            <v>Construcción y Operación del Paso Vial por el centro poblado de Minas, ubicado en el municipio de San Martin, departamento del Cesar, entre las abscisas 12+900 y 17+300 de la Ruta 45-14l , el cual hace parte de  la etapa 1 del Sector 2: Puerto Salgar – Sa</v>
          </cell>
          <cell r="D1557" t="str">
            <v xml:space="preserve">CONCESIONARIA RUTA DEL SOL S.A.S. </v>
          </cell>
          <cell r="E1557" t="str">
            <v>Infraestructura</v>
          </cell>
          <cell r="F1557" t="str">
            <v>Carreteras</v>
          </cell>
          <cell r="G1557" t="str">
            <v>Carreteras</v>
          </cell>
          <cell r="H1557" t="str">
            <v>ANLA</v>
          </cell>
          <cell r="J1557" t="str">
            <v>PROTOCOLO ECOs</v>
          </cell>
          <cell r="K1557">
            <v>5</v>
          </cell>
          <cell r="L1557">
            <v>4252995</v>
          </cell>
          <cell r="M1557">
            <v>3554839.3968000002</v>
          </cell>
          <cell r="O1557" t="str">
            <v>CON VISITA</v>
          </cell>
          <cell r="P1557" t="str">
            <v>MEDIA</v>
          </cell>
          <cell r="Q1557" t="str">
            <v>SI</v>
          </cell>
          <cell r="S1557" t="str">
            <v>---</v>
          </cell>
          <cell r="T1557">
            <v>0.75</v>
          </cell>
          <cell r="U1557">
            <v>5</v>
          </cell>
          <cell r="V1557" t="str">
            <v>ACTIVO</v>
          </cell>
          <cell r="W1557" t="str">
            <v>CORPOCESAR</v>
          </cell>
          <cell r="X1557" t="str">
            <v>Resolución otorga LA</v>
          </cell>
          <cell r="Y1557" t="str">
            <v>652</v>
          </cell>
          <cell r="Z1557">
            <v>41137.426704664351</v>
          </cell>
          <cell r="AA1557" t="str">
            <v>CESAR</v>
          </cell>
          <cell r="AB1557" t="str">
            <v>SAN MARTÍN</v>
          </cell>
          <cell r="AC1557" t="str">
            <v>N/A</v>
          </cell>
          <cell r="AD1557" t="str">
            <v>SEMESTRAL</v>
          </cell>
          <cell r="AE1557">
            <v>6</v>
          </cell>
          <cell r="AF1557" t="str">
            <v>Construcción y operación</v>
          </cell>
          <cell r="AG1557" t="str">
            <v>Construcción</v>
          </cell>
          <cell r="AH1557" t="str">
            <v>Semestral</v>
          </cell>
          <cell r="AI1557" t="str">
            <v>No han radicado ICAS</v>
          </cell>
          <cell r="AJ1557" t="str">
            <v>---</v>
          </cell>
          <cell r="AK1557" t="str">
            <v>N/A</v>
          </cell>
          <cell r="AL1557">
            <v>3</v>
          </cell>
          <cell r="AM1557" t="str">
            <v>SI</v>
          </cell>
          <cell r="AN1557">
            <v>0</v>
          </cell>
          <cell r="AO1557">
            <v>0</v>
          </cell>
          <cell r="AP1557">
            <v>0</v>
          </cell>
          <cell r="AQ1557">
            <v>0</v>
          </cell>
          <cell r="AR1557">
            <v>0</v>
          </cell>
          <cell r="AS1557">
            <v>0</v>
          </cell>
          <cell r="AT1557">
            <v>0</v>
          </cell>
          <cell r="AU1557">
            <v>0</v>
          </cell>
          <cell r="AV1557">
            <v>1</v>
          </cell>
          <cell r="AW1557">
            <v>0</v>
          </cell>
          <cell r="AX1557">
            <v>1</v>
          </cell>
          <cell r="AY1557">
            <v>1</v>
          </cell>
          <cell r="AZ1557">
            <v>0</v>
          </cell>
          <cell r="BA1557">
            <v>1</v>
          </cell>
          <cell r="BB1557" t="str">
            <v>Seguimiento 2018</v>
          </cell>
          <cell r="BC1557">
            <v>43202</v>
          </cell>
          <cell r="BD1557">
            <v>2896</v>
          </cell>
          <cell r="BE1557">
            <v>43257</v>
          </cell>
          <cell r="BF1557" t="str">
            <v>Auto</v>
          </cell>
          <cell r="BG1557">
            <v>7877</v>
          </cell>
          <cell r="BH1557">
            <v>43445.578784722224</v>
          </cell>
          <cell r="BI1557" t="str">
            <v>Control y Seguimiento</v>
          </cell>
          <cell r="BJ1557" t="str">
            <v>VISITA</v>
          </cell>
          <cell r="BK1557">
            <v>7</v>
          </cell>
          <cell r="BL1557">
            <v>19813000</v>
          </cell>
          <cell r="BM1557">
            <v>20407390</v>
          </cell>
          <cell r="BN1557" t="str">
            <v>---</v>
          </cell>
          <cell r="BO1557" t="str">
            <v>---</v>
          </cell>
          <cell r="BP1557" t="str">
            <v>---</v>
          </cell>
          <cell r="BQ1557">
            <v>1</v>
          </cell>
          <cell r="BR1557">
            <v>2</v>
          </cell>
          <cell r="BS1557">
            <v>0</v>
          </cell>
          <cell r="BT1557" t="str">
            <v>---</v>
          </cell>
          <cell r="BU1557" t="str">
            <v>---</v>
          </cell>
          <cell r="BV1557" t="str">
            <v>---</v>
          </cell>
          <cell r="BW1557" t="str">
            <v>---</v>
          </cell>
        </row>
        <row r="1558">
          <cell r="A1558" t="str">
            <v>LAM5718</v>
          </cell>
          <cell r="B1558" t="str">
            <v>Licencia Ambiental</v>
          </cell>
          <cell r="C1558" t="str">
            <v>Construcción del  Paso Vial por el por el casco urbano del Municipio de Aguachica, Departamento del Cesar, entre el PR 63+550 y el PR 69+100, el cual hace parte del Sector 2: Puerto Salgar – San Roque, de  la etapa 1 del “Proyecto Vial Ruta del Sol ”.</v>
          </cell>
          <cell r="D1558" t="str">
            <v xml:space="preserve">CONCESIONARIA RUTA DEL SOL S.A.S. </v>
          </cell>
          <cell r="E1558" t="str">
            <v>Infraestructura</v>
          </cell>
          <cell r="F1558" t="str">
            <v>Carreteras</v>
          </cell>
          <cell r="G1558" t="str">
            <v>Carreteras</v>
          </cell>
          <cell r="H1558" t="str">
            <v>ANLA</v>
          </cell>
          <cell r="J1558" t="str">
            <v>PROTOCOLO ECOs</v>
          </cell>
          <cell r="K1558">
            <v>5</v>
          </cell>
          <cell r="L1558">
            <v>4252995</v>
          </cell>
          <cell r="M1558">
            <v>3554839.3968000002</v>
          </cell>
          <cell r="O1558" t="str">
            <v>CON VISITA</v>
          </cell>
          <cell r="P1558" t="str">
            <v>MEDIA</v>
          </cell>
          <cell r="Q1558" t="str">
            <v>SI</v>
          </cell>
          <cell r="S1558" t="str">
            <v>---</v>
          </cell>
          <cell r="T1558">
            <v>2</v>
          </cell>
          <cell r="U1558">
            <v>7</v>
          </cell>
          <cell r="V1558" t="str">
            <v>ACTIVO</v>
          </cell>
          <cell r="W1558" t="str">
            <v>CORPOCESAR</v>
          </cell>
          <cell r="X1558" t="str">
            <v>Resolución otorga LA</v>
          </cell>
          <cell r="Y1558" t="str">
            <v>731</v>
          </cell>
          <cell r="Z1558">
            <v>41163.663442048608</v>
          </cell>
          <cell r="AA1558" t="str">
            <v>CESAR</v>
          </cell>
          <cell r="AB1558" t="str">
            <v>AGUACHICA</v>
          </cell>
          <cell r="AC1558" t="str">
            <v>N/A</v>
          </cell>
          <cell r="AD1558" t="str">
            <v>SEMESTRAL</v>
          </cell>
          <cell r="AE1558">
            <v>6</v>
          </cell>
          <cell r="AF1558" t="str">
            <v>Construcción</v>
          </cell>
          <cell r="AG1558" t="str">
            <v>Construcción</v>
          </cell>
          <cell r="AH1558" t="str">
            <v>Semestral</v>
          </cell>
          <cell r="AI1558" t="str">
            <v>No han radicado ICAS</v>
          </cell>
          <cell r="AJ1558" t="str">
            <v>---</v>
          </cell>
          <cell r="AK1558" t="str">
            <v>N/A</v>
          </cell>
          <cell r="AL1558">
            <v>4</v>
          </cell>
          <cell r="AM1558" t="str">
            <v>SI</v>
          </cell>
          <cell r="AN1558">
            <v>0</v>
          </cell>
          <cell r="AO1558">
            <v>0</v>
          </cell>
          <cell r="AP1558">
            <v>0</v>
          </cell>
          <cell r="AQ1558">
            <v>0</v>
          </cell>
          <cell r="AR1558">
            <v>0</v>
          </cell>
          <cell r="AS1558">
            <v>0</v>
          </cell>
          <cell r="AT1558">
            <v>0</v>
          </cell>
          <cell r="AU1558">
            <v>0</v>
          </cell>
          <cell r="AV1558">
            <v>1</v>
          </cell>
          <cell r="AW1558">
            <v>0</v>
          </cell>
          <cell r="AX1558">
            <v>0</v>
          </cell>
          <cell r="AY1558">
            <v>1</v>
          </cell>
          <cell r="AZ1558">
            <v>1</v>
          </cell>
          <cell r="BA1558">
            <v>1</v>
          </cell>
          <cell r="BB1558" t="str">
            <v>Seguimiento 2018</v>
          </cell>
          <cell r="BC1558">
            <v>43200</v>
          </cell>
          <cell r="BD1558">
            <v>2180</v>
          </cell>
          <cell r="BE1558">
            <v>43224</v>
          </cell>
          <cell r="BF1558" t="str">
            <v>Auto</v>
          </cell>
          <cell r="BG1558">
            <v>5682</v>
          </cell>
          <cell r="BH1558">
            <v>43361</v>
          </cell>
          <cell r="BI1558" t="str">
            <v>Control y Seguimiento</v>
          </cell>
          <cell r="BJ1558" t="str">
            <v>VISITA</v>
          </cell>
          <cell r="BK1558">
            <v>8</v>
          </cell>
          <cell r="BL1558">
            <v>41688000</v>
          </cell>
          <cell r="BM1558">
            <v>42938640</v>
          </cell>
          <cell r="BN1558" t="str">
            <v>VISITA</v>
          </cell>
          <cell r="BO1558">
            <v>42597706</v>
          </cell>
          <cell r="BP1558" t="str">
            <v>---</v>
          </cell>
          <cell r="BQ1558">
            <v>8</v>
          </cell>
          <cell r="BR1558">
            <v>3</v>
          </cell>
          <cell r="BS1558">
            <v>0</v>
          </cell>
          <cell r="BT1558" t="str">
            <v>---</v>
          </cell>
          <cell r="BU1558" t="str">
            <v>---</v>
          </cell>
          <cell r="BV1558" t="str">
            <v>---</v>
          </cell>
          <cell r="BW1558" t="str">
            <v>---</v>
          </cell>
        </row>
        <row r="1559">
          <cell r="A1559" t="str">
            <v>LAM5684</v>
          </cell>
          <cell r="B1559" t="str">
            <v>Licencia Ambiental</v>
          </cell>
          <cell r="C1559" t="str">
            <v>Construcción de la variante por el centro poblado del municipio de San Martin, en el departamento del Cesar, el cual hace parte del Sector 2: Puerto Salgar – San Roque de la etapa 1 del Proyecto Vial Ruta del Sol.</v>
          </cell>
          <cell r="D1559" t="str">
            <v xml:space="preserve">CONCESIONARIA RUTA DEL SOL S.A.S. </v>
          </cell>
          <cell r="E1559" t="str">
            <v>Infraestructura</v>
          </cell>
          <cell r="F1559" t="str">
            <v>Carreteras</v>
          </cell>
          <cell r="G1559" t="str">
            <v>Carreteras</v>
          </cell>
          <cell r="H1559" t="str">
            <v>ANLA</v>
          </cell>
          <cell r="J1559" t="str">
            <v>PROTOCOLO ECOs</v>
          </cell>
          <cell r="K1559">
            <v>5</v>
          </cell>
          <cell r="L1559">
            <v>4252995</v>
          </cell>
          <cell r="M1559">
            <v>3554839.3968000002</v>
          </cell>
          <cell r="O1559" t="str">
            <v>CON VISITA</v>
          </cell>
          <cell r="P1559" t="str">
            <v>MEDIA</v>
          </cell>
          <cell r="Q1559" t="str">
            <v>SI</v>
          </cell>
          <cell r="S1559" t="str">
            <v>---</v>
          </cell>
          <cell r="T1559">
            <v>0.75</v>
          </cell>
          <cell r="U1559">
            <v>7</v>
          </cell>
          <cell r="V1559" t="str">
            <v>ACTIVO</v>
          </cell>
          <cell r="W1559" t="str">
            <v>CORPOCESAR</v>
          </cell>
          <cell r="X1559" t="str">
            <v>Resolución otorga LA</v>
          </cell>
          <cell r="Y1559" t="str">
            <v>651</v>
          </cell>
          <cell r="Z1559">
            <v>41137.425758831014</v>
          </cell>
          <cell r="AA1559" t="str">
            <v>CESAR</v>
          </cell>
          <cell r="AB1559" t="str">
            <v>SAN MARTÍN</v>
          </cell>
          <cell r="AC1559" t="str">
            <v>N/A</v>
          </cell>
          <cell r="AD1559" t="str">
            <v>TRIMESTRAL</v>
          </cell>
          <cell r="AE1559">
            <v>3</v>
          </cell>
          <cell r="AF1559" t="str">
            <v>Construcción</v>
          </cell>
          <cell r="AG1559" t="str">
            <v>Construcción</v>
          </cell>
          <cell r="AH1559" t="str">
            <v>Semestral</v>
          </cell>
          <cell r="AI1559" t="str">
            <v>No entregaron ICA (ruta del sol)</v>
          </cell>
          <cell r="AJ1559" t="str">
            <v>---</v>
          </cell>
          <cell r="AK1559" t="str">
            <v>N/A</v>
          </cell>
          <cell r="AL1559">
            <v>2</v>
          </cell>
          <cell r="AM1559" t="str">
            <v>SI</v>
          </cell>
          <cell r="AN1559">
            <v>0</v>
          </cell>
          <cell r="AO1559">
            <v>0</v>
          </cell>
          <cell r="AP1559">
            <v>0</v>
          </cell>
          <cell r="AQ1559">
            <v>0</v>
          </cell>
          <cell r="AR1559">
            <v>0</v>
          </cell>
          <cell r="AS1559">
            <v>0</v>
          </cell>
          <cell r="AT1559">
            <v>0</v>
          </cell>
          <cell r="AU1559">
            <v>0</v>
          </cell>
          <cell r="AV1559">
            <v>0</v>
          </cell>
          <cell r="AW1559">
            <v>0</v>
          </cell>
          <cell r="AX1559">
            <v>0</v>
          </cell>
          <cell r="AY1559">
            <v>1</v>
          </cell>
          <cell r="AZ1559">
            <v>0</v>
          </cell>
          <cell r="BA1559">
            <v>1</v>
          </cell>
          <cell r="BB1559" t="str">
            <v>Seguimiento 2018</v>
          </cell>
          <cell r="BC1559">
            <v>43140</v>
          </cell>
          <cell r="BD1559">
            <v>751</v>
          </cell>
          <cell r="BE1559">
            <v>43159</v>
          </cell>
          <cell r="BF1559" t="str">
            <v>Auto</v>
          </cell>
          <cell r="BG1559">
            <v>4304</v>
          </cell>
          <cell r="BH1559">
            <v>43311</v>
          </cell>
          <cell r="BI1559" t="str">
            <v>Control y Seguimiento</v>
          </cell>
          <cell r="BJ1559" t="str">
            <v>VISITA</v>
          </cell>
          <cell r="BK1559">
            <v>8</v>
          </cell>
          <cell r="BL1559">
            <v>41688000</v>
          </cell>
          <cell r="BM1559">
            <v>42938640</v>
          </cell>
          <cell r="BN1559" t="str">
            <v>---</v>
          </cell>
          <cell r="BO1559" t="str">
            <v>---</v>
          </cell>
          <cell r="BP1559" t="str">
            <v>---</v>
          </cell>
          <cell r="BQ1559">
            <v>5</v>
          </cell>
          <cell r="BR1559">
            <v>2</v>
          </cell>
          <cell r="BS1559">
            <v>0</v>
          </cell>
          <cell r="BT1559" t="str">
            <v>---</v>
          </cell>
          <cell r="BU1559" t="str">
            <v>---</v>
          </cell>
          <cell r="BV1559" t="str">
            <v>---</v>
          </cell>
          <cell r="BW1559" t="str">
            <v>---</v>
          </cell>
        </row>
        <row r="1560">
          <cell r="A1560" t="str">
            <v>LAM5683</v>
          </cell>
          <cell r="B1560" t="str">
            <v>Licencia Ambiental</v>
          </cell>
          <cell r="C1560" t="str">
            <v>Construcción de la variante Besote en el municipio de La Gloria, en el departamento del Cesar, el cual hace parte del Sector 2: Puerto Salgar – San Roque de la etapa 1 del Proyecto Vial Ruta del Sol.</v>
          </cell>
          <cell r="D1560" t="str">
            <v xml:space="preserve">CONCESIONARIA RUTA DEL SOL S.A.S. </v>
          </cell>
          <cell r="E1560" t="str">
            <v>Infraestructura</v>
          </cell>
          <cell r="F1560" t="str">
            <v>Carreteras</v>
          </cell>
          <cell r="G1560" t="str">
            <v>Carreteras</v>
          </cell>
          <cell r="H1560" t="str">
            <v>ANLA</v>
          </cell>
          <cell r="J1560" t="str">
            <v>PROTOCOLO ECOs</v>
          </cell>
          <cell r="K1560">
            <v>5</v>
          </cell>
          <cell r="L1560">
            <v>4252995</v>
          </cell>
          <cell r="M1560">
            <v>3554839.3968000002</v>
          </cell>
          <cell r="O1560" t="str">
            <v>CON VISITA</v>
          </cell>
          <cell r="P1560" t="str">
            <v>MEDIA</v>
          </cell>
          <cell r="Q1560" t="str">
            <v>SI</v>
          </cell>
          <cell r="S1560" t="str">
            <v>---</v>
          </cell>
          <cell r="T1560">
            <v>0.75</v>
          </cell>
          <cell r="U1560">
            <v>4</v>
          </cell>
          <cell r="V1560" t="str">
            <v>ACTIVO</v>
          </cell>
          <cell r="W1560" t="str">
            <v>CORPOCESAR</v>
          </cell>
          <cell r="X1560" t="str">
            <v>Resolución otorga LA</v>
          </cell>
          <cell r="Y1560" t="str">
            <v>694</v>
          </cell>
          <cell r="Z1560">
            <v>41148.720444328705</v>
          </cell>
          <cell r="AA1560" t="str">
            <v>CESAR</v>
          </cell>
          <cell r="AB1560" t="str">
            <v>LA GLORIA</v>
          </cell>
          <cell r="AC1560" t="str">
            <v>N/A</v>
          </cell>
          <cell r="AD1560" t="str">
            <v>TRIMESTRAL</v>
          </cell>
          <cell r="AE1560">
            <v>3</v>
          </cell>
          <cell r="AF1560" t="str">
            <v>Operación</v>
          </cell>
          <cell r="AG1560" t="str">
            <v>Operación</v>
          </cell>
          <cell r="AH1560" t="str">
            <v xml:space="preserve">Semestral </v>
          </cell>
          <cell r="AI1560" t="str">
            <v>No entregaron ICA (ruta del sol)</v>
          </cell>
          <cell r="AJ1560" t="str">
            <v>---</v>
          </cell>
          <cell r="AK1560" t="str">
            <v>N/A</v>
          </cell>
          <cell r="AL1560">
            <v>5</v>
          </cell>
          <cell r="AM1560" t="str">
            <v>SI</v>
          </cell>
          <cell r="AN1560">
            <v>0</v>
          </cell>
          <cell r="AO1560">
            <v>0</v>
          </cell>
          <cell r="AP1560">
            <v>0</v>
          </cell>
          <cell r="AQ1560">
            <v>0</v>
          </cell>
          <cell r="AR1560">
            <v>0</v>
          </cell>
          <cell r="AS1560">
            <v>0</v>
          </cell>
          <cell r="AT1560">
            <v>0</v>
          </cell>
          <cell r="AU1560">
            <v>0</v>
          </cell>
          <cell r="AV1560">
            <v>1</v>
          </cell>
          <cell r="AW1560">
            <v>0</v>
          </cell>
          <cell r="AX1560">
            <v>1</v>
          </cell>
          <cell r="AY1560">
            <v>1</v>
          </cell>
          <cell r="AZ1560">
            <v>1</v>
          </cell>
          <cell r="BA1560">
            <v>1</v>
          </cell>
          <cell r="BB1560" t="str">
            <v>Seguimiento 2018</v>
          </cell>
          <cell r="BC1560">
            <v>43139</v>
          </cell>
          <cell r="BD1560">
            <v>1354</v>
          </cell>
          <cell r="BE1560">
            <v>43192</v>
          </cell>
          <cell r="BF1560" t="str">
            <v>Auto</v>
          </cell>
          <cell r="BG1560">
            <v>4912</v>
          </cell>
          <cell r="BH1560">
            <v>43329</v>
          </cell>
          <cell r="BI1560" t="str">
            <v>Control y Seguimiento</v>
          </cell>
          <cell r="BJ1560" t="str">
            <v>VISITA</v>
          </cell>
          <cell r="BK1560">
            <v>7</v>
          </cell>
          <cell r="BL1560">
            <v>18749000</v>
          </cell>
          <cell r="BM1560">
            <v>19311470</v>
          </cell>
          <cell r="BN1560" t="str">
            <v>VISITA</v>
          </cell>
          <cell r="BO1560">
            <v>23357341</v>
          </cell>
          <cell r="BP1560" t="str">
            <v>---</v>
          </cell>
          <cell r="BQ1560">
            <v>2</v>
          </cell>
          <cell r="BR1560">
            <v>1</v>
          </cell>
          <cell r="BS1560">
            <v>0</v>
          </cell>
          <cell r="BT1560" t="str">
            <v>---</v>
          </cell>
          <cell r="BU1560" t="str">
            <v>---</v>
          </cell>
          <cell r="BV1560" t="str">
            <v>---</v>
          </cell>
          <cell r="BW1560" t="str">
            <v>---</v>
          </cell>
        </row>
        <row r="1561">
          <cell r="A1561" t="str">
            <v>LAM5682</v>
          </cell>
          <cell r="B1561" t="str">
            <v>Licencia Ambiental</v>
          </cell>
          <cell r="C1561" t="str">
            <v>Construcción de la variante El Libano en el municipio de San Alberto, en el departamento del Cesar, el cual hace parte del Sector 2: Puerto Salgar – San Roque de la etapa 1 del Proyecto Vial Ruta del Sol.</v>
          </cell>
          <cell r="D1561" t="str">
            <v xml:space="preserve">CONCESIONARIA RUTA DEL SOL S.A.S. </v>
          </cell>
          <cell r="E1561" t="str">
            <v>Infraestructura</v>
          </cell>
          <cell r="F1561" t="str">
            <v>Carreteras</v>
          </cell>
          <cell r="G1561" t="str">
            <v>Carreteras</v>
          </cell>
          <cell r="H1561" t="str">
            <v>ANLA</v>
          </cell>
          <cell r="J1561" t="str">
            <v>PROTOCOLO ECOs</v>
          </cell>
          <cell r="K1561">
            <v>5</v>
          </cell>
          <cell r="L1561">
            <v>4252995</v>
          </cell>
          <cell r="M1561">
            <v>3554839.3968000002</v>
          </cell>
          <cell r="O1561" t="str">
            <v>CON VISITA</v>
          </cell>
          <cell r="P1561" t="str">
            <v>MEDIA</v>
          </cell>
          <cell r="Q1561" t="str">
            <v>SI</v>
          </cell>
          <cell r="S1561" t="str">
            <v>---</v>
          </cell>
          <cell r="T1561">
            <v>0.75</v>
          </cell>
          <cell r="U1561">
            <v>4</v>
          </cell>
          <cell r="V1561" t="str">
            <v>ACTIVO</v>
          </cell>
          <cell r="W1561" t="str">
            <v>CORPOCESAR</v>
          </cell>
          <cell r="X1561" t="str">
            <v>Resolución otorga LA</v>
          </cell>
          <cell r="Y1561" t="str">
            <v>650</v>
          </cell>
          <cell r="Z1561">
            <v>41137.424944525461</v>
          </cell>
          <cell r="AA1561" t="str">
            <v>CESAR</v>
          </cell>
          <cell r="AB1561" t="str">
            <v>SAN ALBERTO</v>
          </cell>
          <cell r="AC1561" t="str">
            <v>N/A</v>
          </cell>
          <cell r="AD1561" t="str">
            <v>TRIMESTRAL</v>
          </cell>
          <cell r="AE1561">
            <v>3</v>
          </cell>
          <cell r="AF1561" t="str">
            <v>Construcción</v>
          </cell>
          <cell r="AG1561" t="str">
            <v>Construcción</v>
          </cell>
          <cell r="AH1561" t="str">
            <v>---</v>
          </cell>
          <cell r="AI1561" t="str">
            <v>---</v>
          </cell>
          <cell r="AJ1561" t="str">
            <v>---</v>
          </cell>
          <cell r="AK1561" t="str">
            <v>---</v>
          </cell>
          <cell r="AL1561">
            <v>3</v>
          </cell>
          <cell r="AM1561" t="str">
            <v>SI</v>
          </cell>
          <cell r="AN1561">
            <v>0</v>
          </cell>
          <cell r="AO1561">
            <v>0</v>
          </cell>
          <cell r="AP1561">
            <v>0</v>
          </cell>
          <cell r="AQ1561">
            <v>0</v>
          </cell>
          <cell r="AR1561">
            <v>0</v>
          </cell>
          <cell r="AS1561">
            <v>0</v>
          </cell>
          <cell r="AT1561">
            <v>0</v>
          </cell>
          <cell r="AU1561">
            <v>0</v>
          </cell>
          <cell r="AV1561">
            <v>1</v>
          </cell>
          <cell r="AW1561">
            <v>0</v>
          </cell>
          <cell r="AX1561">
            <v>1</v>
          </cell>
          <cell r="AY1561">
            <v>1</v>
          </cell>
          <cell r="AZ1561">
            <v>0</v>
          </cell>
          <cell r="BA1561">
            <v>1</v>
          </cell>
          <cell r="BB1561" t="str">
            <v>Seguimiento 2018</v>
          </cell>
          <cell r="BC1561">
            <v>43137</v>
          </cell>
          <cell r="BD1561">
            <v>1397</v>
          </cell>
          <cell r="BE1561">
            <v>43193</v>
          </cell>
          <cell r="BF1561" t="str">
            <v>Auto</v>
          </cell>
          <cell r="BG1561">
            <v>6532</v>
          </cell>
          <cell r="BH1561">
            <v>43397</v>
          </cell>
          <cell r="BI1561" t="str">
            <v>Control y Seguimiento</v>
          </cell>
          <cell r="BJ1561" t="str">
            <v>VISITA</v>
          </cell>
          <cell r="BK1561">
            <v>7</v>
          </cell>
          <cell r="BL1561">
            <v>19039000</v>
          </cell>
          <cell r="BM1561">
            <v>19610170</v>
          </cell>
          <cell r="BN1561" t="str">
            <v>---</v>
          </cell>
          <cell r="BO1561" t="str">
            <v>---</v>
          </cell>
          <cell r="BP1561" t="str">
            <v>---</v>
          </cell>
          <cell r="BQ1561">
            <v>2</v>
          </cell>
          <cell r="BR1561">
            <v>2</v>
          </cell>
          <cell r="BS1561">
            <v>0</v>
          </cell>
          <cell r="BT1561" t="str">
            <v>---</v>
          </cell>
          <cell r="BU1561" t="str">
            <v>---</v>
          </cell>
          <cell r="BV1561" t="str">
            <v>---</v>
          </cell>
          <cell r="BW1561" t="str">
            <v>---</v>
          </cell>
        </row>
        <row r="1562">
          <cell r="A1562" t="str">
            <v>LAM5681</v>
          </cell>
          <cell r="B1562" t="str">
            <v>Licencia Ambiental</v>
          </cell>
          <cell r="C1562" t="str">
            <v>Construcción de la variante Mórrison, en jurisdicción del municipio de Río de Oro, en el departamento del Cesar, el cual hace parte del Sector 2: Puerto Salgar – San Roque de la etapa 1 del Proyecto Vial Ruta del Sol</v>
          </cell>
          <cell r="D1562" t="str">
            <v xml:space="preserve">CONCESIONARIA RUTA DEL SOL S.A.S. </v>
          </cell>
          <cell r="E1562" t="str">
            <v>Infraestructura</v>
          </cell>
          <cell r="F1562" t="str">
            <v>Carreteras</v>
          </cell>
          <cell r="G1562" t="str">
            <v>Carreteras</v>
          </cell>
          <cell r="H1562" t="str">
            <v>ANLA</v>
          </cell>
          <cell r="J1562" t="str">
            <v>PROTOCOLO ECOs</v>
          </cell>
          <cell r="K1562">
            <v>5</v>
          </cell>
          <cell r="L1562">
            <v>4252995</v>
          </cell>
          <cell r="M1562">
            <v>3554839.3968000002</v>
          </cell>
          <cell r="O1562" t="str">
            <v>CON VISITA</v>
          </cell>
          <cell r="P1562" t="str">
            <v>MEDIA</v>
          </cell>
          <cell r="Q1562" t="str">
            <v>SI</v>
          </cell>
          <cell r="S1562" t="str">
            <v>---</v>
          </cell>
          <cell r="T1562">
            <v>0.75</v>
          </cell>
          <cell r="U1562">
            <v>5</v>
          </cell>
          <cell r="V1562" t="str">
            <v>ACTIVO</v>
          </cell>
          <cell r="W1562" t="str">
            <v>CORPOCESAR</v>
          </cell>
          <cell r="X1562" t="str">
            <v>Resolución otorga LA</v>
          </cell>
          <cell r="Y1562" t="str">
            <v>653</v>
          </cell>
          <cell r="Z1562">
            <v>41137.427765277775</v>
          </cell>
          <cell r="AA1562" t="str">
            <v>CESAR</v>
          </cell>
          <cell r="AB1562" t="str">
            <v>RIO DE ORO</v>
          </cell>
          <cell r="AC1562" t="str">
            <v>N/A</v>
          </cell>
          <cell r="AD1562" t="str">
            <v>TRIMESTRAL</v>
          </cell>
          <cell r="AE1562">
            <v>3</v>
          </cell>
          <cell r="AF1562" t="str">
            <v>Construcción</v>
          </cell>
          <cell r="AG1562" t="str">
            <v>Construcción</v>
          </cell>
          <cell r="AH1562" t="str">
            <v>---</v>
          </cell>
          <cell r="AI1562" t="str">
            <v>---</v>
          </cell>
          <cell r="AJ1562" t="str">
            <v>---</v>
          </cell>
          <cell r="AK1562" t="str">
            <v>---</v>
          </cell>
          <cell r="AL1562">
            <v>5</v>
          </cell>
          <cell r="AM1562" t="str">
            <v>SI</v>
          </cell>
          <cell r="AN1562">
            <v>0</v>
          </cell>
          <cell r="AO1562">
            <v>0</v>
          </cell>
          <cell r="AP1562">
            <v>0</v>
          </cell>
          <cell r="AQ1562">
            <v>0</v>
          </cell>
          <cell r="AR1562">
            <v>0</v>
          </cell>
          <cell r="AS1562">
            <v>0</v>
          </cell>
          <cell r="AT1562">
            <v>0</v>
          </cell>
          <cell r="AU1562">
            <v>0</v>
          </cell>
          <cell r="AV1562">
            <v>1</v>
          </cell>
          <cell r="AW1562">
            <v>0</v>
          </cell>
          <cell r="AX1562">
            <v>1</v>
          </cell>
          <cell r="AY1562">
            <v>1</v>
          </cell>
          <cell r="AZ1562">
            <v>1</v>
          </cell>
          <cell r="BA1562">
            <v>1</v>
          </cell>
          <cell r="BB1562" t="str">
            <v>Seguimiento 2018</v>
          </cell>
          <cell r="BC1562">
            <v>43136</v>
          </cell>
          <cell r="BD1562">
            <v>831</v>
          </cell>
          <cell r="BE1562">
            <v>43165</v>
          </cell>
          <cell r="BF1562" t="str">
            <v>Auto</v>
          </cell>
          <cell r="BG1562">
            <v>3597</v>
          </cell>
          <cell r="BH1562">
            <v>43280</v>
          </cell>
          <cell r="BI1562" t="str">
            <v>Control y Seguimiento</v>
          </cell>
          <cell r="BJ1562" t="str">
            <v>VISITA</v>
          </cell>
          <cell r="BK1562">
            <v>7</v>
          </cell>
          <cell r="BL1562">
            <v>20102000</v>
          </cell>
          <cell r="BM1562">
            <v>20705060</v>
          </cell>
          <cell r="BN1562" t="str">
            <v>---</v>
          </cell>
          <cell r="BO1562" t="str">
            <v>---</v>
          </cell>
          <cell r="BP1562" t="str">
            <v>---</v>
          </cell>
          <cell r="BQ1562">
            <v>3</v>
          </cell>
          <cell r="BR1562">
            <v>3</v>
          </cell>
          <cell r="BS1562">
            <v>0</v>
          </cell>
          <cell r="BT1562" t="str">
            <v>---</v>
          </cell>
          <cell r="BU1562" t="str">
            <v>---</v>
          </cell>
          <cell r="BV1562" t="str">
            <v>---</v>
          </cell>
          <cell r="BW1562" t="str">
            <v>---</v>
          </cell>
        </row>
        <row r="1563">
          <cell r="A1563" t="str">
            <v>LAM5671</v>
          </cell>
          <cell r="B1563" t="str">
            <v>Licencia Ambiental</v>
          </cell>
          <cell r="C1563" t="str">
            <v>construcción y operación de la segunda calzada del tramo 2 Caño Alegre – Puerto Araujo (PR81+500 al PR61+500), tramo 3, Puerto Araujo – La Lizama, (PR61+500 al PR 149+000), tramo 4, La Lizama – San Alberto (PR0+000 al PR90+600) y tramo 7 La Mata – San Roq</v>
          </cell>
          <cell r="D1563" t="str">
            <v xml:space="preserve">CONCESIONARIA RUTA DEL SOL S.A.S. </v>
          </cell>
          <cell r="E1563" t="str">
            <v>Infraestructura</v>
          </cell>
          <cell r="F1563" t="str">
            <v>Carreteras</v>
          </cell>
          <cell r="G1563" t="str">
            <v>Carreteras</v>
          </cell>
          <cell r="H1563" t="str">
            <v>ANLA</v>
          </cell>
          <cell r="J1563" t="str">
            <v>PROTOCOLO ECOs</v>
          </cell>
          <cell r="K1563">
            <v>5</v>
          </cell>
          <cell r="L1563">
            <v>4252995</v>
          </cell>
          <cell r="M1563">
            <v>3554839.3968000002</v>
          </cell>
          <cell r="O1563" t="str">
            <v>CON VISITA</v>
          </cell>
          <cell r="P1563" t="str">
            <v>ALTA</v>
          </cell>
          <cell r="Q1563" t="str">
            <v>SI</v>
          </cell>
          <cell r="S1563" t="str">
            <v>---</v>
          </cell>
          <cell r="T1563" t="str">
            <v>Fraccionado</v>
          </cell>
          <cell r="U1563">
            <v>33</v>
          </cell>
          <cell r="V1563" t="str">
            <v>ACTIVO</v>
          </cell>
          <cell r="W1563" t="str">
            <v>CORPOCESAR</v>
          </cell>
          <cell r="X1563" t="str">
            <v>Resolución otorga LA</v>
          </cell>
          <cell r="Y1563" t="str">
            <v>997</v>
          </cell>
          <cell r="Z1563">
            <v>41253.73648457176</v>
          </cell>
          <cell r="AA1563" t="str">
            <v>CESAR, SANTANDER</v>
          </cell>
          <cell r="AB1563" t="str">
            <v>LA LIZAMA -  SAN ALBERTO - LA MATA - SAN ROQUE</v>
          </cell>
          <cell r="AC1563" t="str">
            <v>N/A</v>
          </cell>
          <cell r="AD1563" t="str">
            <v>SEMESTRAL</v>
          </cell>
          <cell r="AE1563">
            <v>6</v>
          </cell>
          <cell r="AF1563" t="str">
            <v>Construcción</v>
          </cell>
          <cell r="AG1563" t="str">
            <v>Construcción</v>
          </cell>
          <cell r="AH1563" t="str">
            <v>---</v>
          </cell>
          <cell r="AI1563" t="str">
            <v>---</v>
          </cell>
          <cell r="AJ1563" t="str">
            <v>---</v>
          </cell>
          <cell r="AK1563" t="str">
            <v>---</v>
          </cell>
          <cell r="AL1563">
            <v>6</v>
          </cell>
          <cell r="AM1563" t="str">
            <v>SI</v>
          </cell>
          <cell r="AN1563">
            <v>0</v>
          </cell>
          <cell r="AO1563">
            <v>0</v>
          </cell>
          <cell r="AP1563">
            <v>0</v>
          </cell>
          <cell r="AQ1563">
            <v>0</v>
          </cell>
          <cell r="AR1563">
            <v>0</v>
          </cell>
          <cell r="AS1563">
            <v>0</v>
          </cell>
          <cell r="AT1563">
            <v>0</v>
          </cell>
          <cell r="AU1563">
            <v>0</v>
          </cell>
          <cell r="AV1563">
            <v>1</v>
          </cell>
          <cell r="AW1563">
            <v>0</v>
          </cell>
          <cell r="AX1563">
            <v>3</v>
          </cell>
          <cell r="AY1563">
            <v>0</v>
          </cell>
          <cell r="AZ1563">
            <v>2</v>
          </cell>
          <cell r="BA1563">
            <v>0</v>
          </cell>
          <cell r="BB1563" t="str">
            <v>Seguimiento 2017</v>
          </cell>
          <cell r="BM1563">
            <v>105609671.95999999</v>
          </cell>
          <cell r="BN1563" t="str">
            <v>VISITA</v>
          </cell>
          <cell r="BO1563">
            <v>99631766</v>
          </cell>
          <cell r="BP1563" t="str">
            <v>---</v>
          </cell>
          <cell r="BQ1563">
            <v>56</v>
          </cell>
          <cell r="BR1563">
            <v>21</v>
          </cell>
          <cell r="BS1563">
            <v>0</v>
          </cell>
          <cell r="BT1563" t="str">
            <v>---</v>
          </cell>
          <cell r="BU1563" t="str">
            <v>---</v>
          </cell>
          <cell r="BV1563" t="str">
            <v>---</v>
          </cell>
          <cell r="BW1563" t="str">
            <v>---</v>
          </cell>
        </row>
        <row r="1564">
          <cell r="A1564" t="str">
            <v>LAM5641</v>
          </cell>
          <cell r="B1564" t="str">
            <v>Licencia Ambiental</v>
          </cell>
          <cell r="C1564" t="str">
            <v>“Paso Vial por el centro poblado denominado Inspección de Puerto Libre”, localizado en jurisdicción de los departamentos de Cundinamarca y Boyacá, el cual hace parte de  la etapa 1 del “Proyecto Vial Ruta del Sol, Sector 2: Puerto Salgar – San Roque”</v>
          </cell>
          <cell r="D1564" t="str">
            <v xml:space="preserve">CONCESIONARIA RUTA DEL SOL S.A.S. </v>
          </cell>
          <cell r="E1564" t="str">
            <v>Infraestructura</v>
          </cell>
          <cell r="F1564" t="str">
            <v>Carreteras</v>
          </cell>
          <cell r="G1564" t="str">
            <v>Carreteras</v>
          </cell>
          <cell r="H1564" t="str">
            <v>ANLA</v>
          </cell>
          <cell r="J1564" t="str">
            <v>En Const. Sin Sgto. desde 2016</v>
          </cell>
          <cell r="K1564">
            <v>5</v>
          </cell>
          <cell r="L1564">
            <v>4252995</v>
          </cell>
          <cell r="M1564" t="str">
            <v>SOLO TERRESTRE</v>
          </cell>
          <cell r="O1564" t="str">
            <v>CON VISITA</v>
          </cell>
          <cell r="P1564" t="str">
            <v>MEDIA</v>
          </cell>
          <cell r="Q1564" t="str">
            <v>---</v>
          </cell>
          <cell r="S1564" t="str">
            <v>---</v>
          </cell>
          <cell r="T1564">
            <v>0.75</v>
          </cell>
          <cell r="U1564">
            <v>6</v>
          </cell>
          <cell r="V1564" t="str">
            <v>ACTIVO</v>
          </cell>
          <cell r="W1564" t="str">
            <v>CORPOBOYACÁ</v>
          </cell>
          <cell r="X1564" t="str">
            <v>Resolución otorga LA</v>
          </cell>
          <cell r="Y1564" t="str">
            <v>439</v>
          </cell>
          <cell r="Z1564">
            <v>41066.761489386576</v>
          </cell>
          <cell r="AA1564" t="str">
            <v>BOYACÁ - CUNDINAMARCA</v>
          </cell>
          <cell r="AB1564" t="str">
            <v>PUERTO BOYACA - PUERTO SALGAR</v>
          </cell>
          <cell r="AC1564" t="str">
            <v>N/A</v>
          </cell>
          <cell r="AD1564" t="str">
            <v>TRIMESTRAL</v>
          </cell>
          <cell r="AE1564">
            <v>3</v>
          </cell>
          <cell r="AF1564" t="str">
            <v>Construcción</v>
          </cell>
          <cell r="AG1564" t="str">
            <v>Construcción</v>
          </cell>
          <cell r="AH1564" t="str">
            <v>Semestral</v>
          </cell>
          <cell r="AI1564" t="str">
            <v>ICA No. 9: 20 de diciembre de 2016</v>
          </cell>
          <cell r="AJ1564">
            <v>42724</v>
          </cell>
          <cell r="AK1564" t="str">
            <v>N/A</v>
          </cell>
          <cell r="AL1564">
            <v>3</v>
          </cell>
          <cell r="AM1564" t="str">
            <v>SI</v>
          </cell>
          <cell r="AN1564">
            <v>0</v>
          </cell>
          <cell r="AO1564">
            <v>0</v>
          </cell>
          <cell r="AP1564">
            <v>0</v>
          </cell>
          <cell r="AQ1564">
            <v>0</v>
          </cell>
          <cell r="AR1564">
            <v>0</v>
          </cell>
          <cell r="AS1564">
            <v>0</v>
          </cell>
          <cell r="AT1564">
            <v>0</v>
          </cell>
          <cell r="AU1564">
            <v>0</v>
          </cell>
          <cell r="AV1564">
            <v>1</v>
          </cell>
          <cell r="AW1564">
            <v>0</v>
          </cell>
          <cell r="AX1564">
            <v>1</v>
          </cell>
          <cell r="AY1564">
            <v>1</v>
          </cell>
          <cell r="AZ1564">
            <v>0</v>
          </cell>
          <cell r="BA1564">
            <v>1</v>
          </cell>
          <cell r="BB1564" t="str">
            <v>Seguimiento 2018</v>
          </cell>
          <cell r="BC1564">
            <v>43216</v>
          </cell>
          <cell r="BD1564">
            <v>2873</v>
          </cell>
          <cell r="BE1564">
            <v>43256</v>
          </cell>
          <cell r="BF1564" t="str">
            <v>Auto</v>
          </cell>
          <cell r="BG1564">
            <v>6244</v>
          </cell>
          <cell r="BH1564">
            <v>43389</v>
          </cell>
          <cell r="BI1564" t="str">
            <v>Control y Seguimiento</v>
          </cell>
          <cell r="BJ1564" t="str">
            <v>VISITA</v>
          </cell>
          <cell r="BK1564">
            <v>8</v>
          </cell>
          <cell r="BL1564">
            <v>22930000</v>
          </cell>
          <cell r="BM1564">
            <v>23617900</v>
          </cell>
          <cell r="BN1564" t="str">
            <v>---</v>
          </cell>
          <cell r="BO1564" t="str">
            <v>---</v>
          </cell>
          <cell r="BP1564" t="str">
            <v>SI</v>
          </cell>
          <cell r="BQ1564">
            <v>1</v>
          </cell>
          <cell r="BR1564">
            <v>0</v>
          </cell>
          <cell r="BS1564">
            <v>0</v>
          </cell>
          <cell r="BT1564" t="str">
            <v>---</v>
          </cell>
          <cell r="BU1564" t="str">
            <v>---</v>
          </cell>
          <cell r="BV1564" t="str">
            <v>---</v>
          </cell>
          <cell r="BW1564" t="str">
            <v>---</v>
          </cell>
        </row>
        <row r="1565">
          <cell r="A1565" t="str">
            <v>LAM5579</v>
          </cell>
          <cell r="B1565" t="str">
            <v>Licencia Ambiental</v>
          </cell>
          <cell r="C1565" t="str">
            <v>Proyecto Vial Nacional Ruta del Sol Sector 1 (Tramos 1-3)</v>
          </cell>
          <cell r="D1565" t="str">
            <v xml:space="preserve">CONSORCIO VIAL HELIOS </v>
          </cell>
          <cell r="E1565" t="str">
            <v>Infraestructura</v>
          </cell>
          <cell r="F1565" t="str">
            <v>Carreteras</v>
          </cell>
          <cell r="G1565" t="str">
            <v>Carreteras</v>
          </cell>
          <cell r="H1565" t="str">
            <v>ANLA</v>
          </cell>
          <cell r="J1565" t="str">
            <v xml:space="preserve">ESPECIAL </v>
          </cell>
          <cell r="K1565">
            <v>5</v>
          </cell>
          <cell r="L1565">
            <v>4252995</v>
          </cell>
          <cell r="M1565" t="str">
            <v>SOLO TERRESTRE</v>
          </cell>
          <cell r="O1565" t="str">
            <v>CON VISITA</v>
          </cell>
          <cell r="P1565" t="str">
            <v>ALTA</v>
          </cell>
          <cell r="Q1565" t="str">
            <v>SI</v>
          </cell>
          <cell r="S1565" t="str">
            <v>SI</v>
          </cell>
          <cell r="T1565">
            <v>2</v>
          </cell>
          <cell r="U1565">
            <v>21</v>
          </cell>
          <cell r="V1565" t="str">
            <v>ACTIVO</v>
          </cell>
          <cell r="W1565" t="str">
            <v>CAR</v>
          </cell>
          <cell r="X1565" t="str">
            <v>Resolución otorga LA</v>
          </cell>
          <cell r="Y1565" t="str">
            <v>227</v>
          </cell>
          <cell r="Z1565">
            <v>41016.595995370371</v>
          </cell>
          <cell r="AA1565" t="str">
            <v>CUNDINAMARCA</v>
          </cell>
          <cell r="AB1565" t="str">
            <v>VILLETA</v>
          </cell>
          <cell r="AC1565" t="str">
            <v>N/A</v>
          </cell>
          <cell r="AD1565" t="str">
            <v>SEMESTRAL</v>
          </cell>
          <cell r="AE1565">
            <v>6</v>
          </cell>
          <cell r="AF1565" t="str">
            <v>Construcción</v>
          </cell>
          <cell r="AG1565" t="str">
            <v>Construcción</v>
          </cell>
          <cell r="AH1565" t="str">
            <v>Semestral</v>
          </cell>
          <cell r="AI1565" t="str">
            <v>18 de octubre / 18 de abril</v>
          </cell>
          <cell r="AJ1565">
            <v>43208</v>
          </cell>
          <cell r="AK1565" t="str">
            <v xml:space="preserve">Geotecnista </v>
          </cell>
          <cell r="AL1565">
            <v>5</v>
          </cell>
          <cell r="AM1565" t="str">
            <v>SI</v>
          </cell>
          <cell r="AN1565">
            <v>0</v>
          </cell>
          <cell r="AO1565">
            <v>0</v>
          </cell>
          <cell r="AP1565">
            <v>0</v>
          </cell>
          <cell r="AQ1565">
            <v>0</v>
          </cell>
          <cell r="AR1565">
            <v>0</v>
          </cell>
          <cell r="AS1565">
            <v>0</v>
          </cell>
          <cell r="AT1565">
            <v>0</v>
          </cell>
          <cell r="AU1565">
            <v>0</v>
          </cell>
          <cell r="AV1565">
            <v>1</v>
          </cell>
          <cell r="AW1565">
            <v>0</v>
          </cell>
          <cell r="AX1565">
            <v>2</v>
          </cell>
          <cell r="AY1565">
            <v>1</v>
          </cell>
          <cell r="AZ1565">
            <v>1</v>
          </cell>
          <cell r="BA1565">
            <v>1</v>
          </cell>
          <cell r="BB1565" t="str">
            <v>Seguimiento 2018</v>
          </cell>
          <cell r="BC1565" t="str">
            <v>N/A</v>
          </cell>
          <cell r="BD1565">
            <v>2639</v>
          </cell>
          <cell r="BE1565">
            <v>43245</v>
          </cell>
          <cell r="BF1565" t="str">
            <v xml:space="preserve">Resolución </v>
          </cell>
          <cell r="BG1565">
            <v>1404</v>
          </cell>
          <cell r="BH1565">
            <v>43340</v>
          </cell>
          <cell r="BI1565" t="str">
            <v>Compensación y 1%</v>
          </cell>
          <cell r="BJ1565" t="str">
            <v>VISITA</v>
          </cell>
          <cell r="BK1565">
            <v>7</v>
          </cell>
          <cell r="BL1565">
            <v>78192000</v>
          </cell>
          <cell r="BM1565">
            <v>80537760</v>
          </cell>
          <cell r="BN1565" t="str">
            <v>VISITA</v>
          </cell>
          <cell r="BO1565">
            <v>12010000</v>
          </cell>
          <cell r="BP1565" t="str">
            <v>SI</v>
          </cell>
          <cell r="BQ1565">
            <v>32</v>
          </cell>
          <cell r="BR1565">
            <v>13</v>
          </cell>
          <cell r="BS1565">
            <v>0</v>
          </cell>
          <cell r="BT1565" t="str">
            <v>---</v>
          </cell>
          <cell r="BU1565" t="str">
            <v>---</v>
          </cell>
          <cell r="BV1565" t="str">
            <v>---</v>
          </cell>
          <cell r="BW1565" t="str">
            <v>---</v>
          </cell>
        </row>
        <row r="1566">
          <cell r="A1566" t="str">
            <v>LAM0251</v>
          </cell>
          <cell r="B1566" t="str">
            <v>Licencia Ambiental</v>
          </cell>
          <cell r="C1566" t="str">
            <v>CONSTRUCCIÒN DE LA VÌA TOBIA GRANDE PUERTO SALGAR</v>
          </cell>
          <cell r="D1566" t="str">
            <v xml:space="preserve">INSTITUTO NACIONAL DE VÍAS - INVIAS </v>
          </cell>
          <cell r="E1566" t="str">
            <v>Infraestructura</v>
          </cell>
          <cell r="F1566" t="str">
            <v>Segundas Calzadas</v>
          </cell>
          <cell r="G1566" t="str">
            <v>Segundas Calzadas</v>
          </cell>
          <cell r="H1566" t="str">
            <v>ANLA</v>
          </cell>
          <cell r="J1566" t="str">
            <v>OPERACIÓN</v>
          </cell>
          <cell r="K1566">
            <v>5</v>
          </cell>
          <cell r="L1566">
            <v>4252995</v>
          </cell>
          <cell r="M1566">
            <v>5358000</v>
          </cell>
          <cell r="O1566" t="str">
            <v>CON VISITA</v>
          </cell>
          <cell r="P1566" t="str">
            <v>MEDIA</v>
          </cell>
          <cell r="Q1566" t="str">
            <v>---</v>
          </cell>
          <cell r="S1566" t="str">
            <v>---</v>
          </cell>
          <cell r="T1566">
            <v>0.75</v>
          </cell>
          <cell r="U1566">
            <v>3</v>
          </cell>
          <cell r="V1566" t="str">
            <v>ACTIVO</v>
          </cell>
          <cell r="W1566" t="str">
            <v>CAR, CORNARE</v>
          </cell>
          <cell r="X1566" t="str">
            <v>Resolución otorga LA</v>
          </cell>
          <cell r="Y1566" t="str">
            <v>198</v>
          </cell>
          <cell r="Z1566">
            <v>34536</v>
          </cell>
          <cell r="AA1566" t="str">
            <v>CUNDINAMARCA - ANTIOQUIA</v>
          </cell>
          <cell r="AB1566" t="str">
            <v>Tobiagrande, Utica, Cambras y Puerto Salgar.</v>
          </cell>
          <cell r="AC1566" t="str">
            <v>EN 2 DPTOS</v>
          </cell>
          <cell r="AD1566" t="e">
            <v>#N/A</v>
          </cell>
          <cell r="AE1566">
            <v>12</v>
          </cell>
          <cell r="AF1566" t="str">
            <v>operación</v>
          </cell>
          <cell r="AG1566" t="str">
            <v>Operación</v>
          </cell>
          <cell r="AH1566" t="str">
            <v>---</v>
          </cell>
          <cell r="AI1566" t="str">
            <v>---</v>
          </cell>
          <cell r="AJ1566" t="str">
            <v>---</v>
          </cell>
          <cell r="AK1566" t="str">
            <v>---</v>
          </cell>
          <cell r="AL1566">
            <v>3</v>
          </cell>
          <cell r="AM1566" t="str">
            <v>NO</v>
          </cell>
          <cell r="AN1566">
            <v>0</v>
          </cell>
          <cell r="AO1566">
            <v>0</v>
          </cell>
          <cell r="AP1566">
            <v>0</v>
          </cell>
          <cell r="AQ1566">
            <v>0</v>
          </cell>
          <cell r="AR1566">
            <v>0</v>
          </cell>
          <cell r="AS1566">
            <v>1</v>
          </cell>
          <cell r="AT1566">
            <v>0</v>
          </cell>
          <cell r="AU1566">
            <v>1</v>
          </cell>
          <cell r="AV1566">
            <v>1</v>
          </cell>
          <cell r="AW1566">
            <v>0</v>
          </cell>
          <cell r="AX1566">
            <v>0</v>
          </cell>
          <cell r="AY1566">
            <v>1</v>
          </cell>
          <cell r="AZ1566">
            <v>0</v>
          </cell>
          <cell r="BA1566">
            <v>1</v>
          </cell>
          <cell r="BB1566" t="str">
            <v>Seguimiento 2018</v>
          </cell>
          <cell r="BC1566" t="str">
            <v>N/A</v>
          </cell>
          <cell r="BD1566">
            <v>6207</v>
          </cell>
          <cell r="BE1566">
            <v>43390</v>
          </cell>
          <cell r="BF1566" t="str">
            <v>Auto</v>
          </cell>
          <cell r="BG1566">
            <v>9287</v>
          </cell>
          <cell r="BH1566">
            <v>43465.859270833331</v>
          </cell>
          <cell r="BI1566" t="str">
            <v>Control y Seguimiento</v>
          </cell>
          <cell r="BM1566">
            <v>59915242</v>
          </cell>
          <cell r="BN1566" t="str">
            <v>---</v>
          </cell>
          <cell r="BO1566" t="str">
            <v>---</v>
          </cell>
          <cell r="BP1566" t="str">
            <v>---</v>
          </cell>
          <cell r="BQ1566">
            <v>3</v>
          </cell>
          <cell r="BR1566">
            <v>1</v>
          </cell>
          <cell r="BS1566">
            <v>0</v>
          </cell>
          <cell r="BT1566" t="str">
            <v>---</v>
          </cell>
          <cell r="BU1566" t="str">
            <v>---</v>
          </cell>
          <cell r="BV1566" t="str">
            <v>---</v>
          </cell>
          <cell r="BW1566" t="str">
            <v>---</v>
          </cell>
        </row>
        <row r="1567">
          <cell r="A1567" t="str">
            <v>LAM5466</v>
          </cell>
          <cell r="B1567" t="str">
            <v>Licencia Ambiental</v>
          </cell>
          <cell r="C1567" t="str">
            <v>Segunda Calzada Gambote - Mamonal-Variante Cartagena –Ruta del Caribe</v>
          </cell>
          <cell r="D1567" t="str">
            <v xml:space="preserve">AUTOPISTAS DEL SOL S.A. </v>
          </cell>
          <cell r="E1567" t="str">
            <v>Infraestructura</v>
          </cell>
          <cell r="F1567" t="str">
            <v>Segundas Calzadas</v>
          </cell>
          <cell r="G1567" t="str">
            <v>Segundas Calzadas</v>
          </cell>
          <cell r="H1567" t="str">
            <v>ANLA</v>
          </cell>
          <cell r="J1567" t="str">
            <v>CIERRE JURIDICO</v>
          </cell>
          <cell r="O1567" t="str">
            <v>DOCUMENTAL</v>
          </cell>
          <cell r="P1567" t="str">
            <v>ALTA</v>
          </cell>
          <cell r="Q1567" t="str">
            <v>---</v>
          </cell>
          <cell r="S1567" t="str">
            <v>---</v>
          </cell>
          <cell r="T1567">
            <v>0.75</v>
          </cell>
          <cell r="U1567">
            <v>7</v>
          </cell>
          <cell r="V1567" t="str">
            <v>ACTIVO</v>
          </cell>
          <cell r="W1567" t="str">
            <v>CARDIQUE</v>
          </cell>
          <cell r="X1567" t="str">
            <v>Resolución otorga LA</v>
          </cell>
          <cell r="Y1567" t="str">
            <v>941</v>
          </cell>
          <cell r="Z1567">
            <v>41530</v>
          </cell>
          <cell r="AA1567" t="str">
            <v>BOLIVAR</v>
          </cell>
          <cell r="AB1567" t="str">
            <v>CARTAGENA</v>
          </cell>
          <cell r="AC1567" t="str">
            <v>N/A</v>
          </cell>
          <cell r="AD1567" t="str">
            <v>TRIMESTRAL</v>
          </cell>
          <cell r="AE1567">
            <v>3</v>
          </cell>
          <cell r="AF1567" t="str">
            <v>Para Archivo</v>
          </cell>
          <cell r="AG1567" t="str">
            <v>Cierre - Archivo</v>
          </cell>
          <cell r="AH1567" t="str">
            <v>---</v>
          </cell>
          <cell r="AI1567" t="str">
            <v>---</v>
          </cell>
          <cell r="AJ1567" t="str">
            <v>---</v>
          </cell>
          <cell r="AK1567" t="str">
            <v>---</v>
          </cell>
          <cell r="AL1567">
            <v>4</v>
          </cell>
          <cell r="AM1567" t="str">
            <v>SI</v>
          </cell>
          <cell r="AN1567">
            <v>0</v>
          </cell>
          <cell r="AO1567">
            <v>0</v>
          </cell>
          <cell r="AP1567">
            <v>0</v>
          </cell>
          <cell r="AQ1567">
            <v>0</v>
          </cell>
          <cell r="AR1567">
            <v>0</v>
          </cell>
          <cell r="AS1567">
            <v>0</v>
          </cell>
          <cell r="AT1567">
            <v>0</v>
          </cell>
          <cell r="AU1567">
            <v>0</v>
          </cell>
          <cell r="AV1567">
            <v>0</v>
          </cell>
          <cell r="AW1567">
            <v>2</v>
          </cell>
          <cell r="AX1567">
            <v>1</v>
          </cell>
          <cell r="AY1567">
            <v>1</v>
          </cell>
          <cell r="AZ1567">
            <v>0</v>
          </cell>
          <cell r="BA1567">
            <v>0</v>
          </cell>
          <cell r="BB1567" t="str">
            <v>Seguimiento 2016</v>
          </cell>
          <cell r="BJ1567" t="str">
            <v>---</v>
          </cell>
          <cell r="BK1567" t="str">
            <v>---</v>
          </cell>
          <cell r="BL1567" t="str">
            <v>---</v>
          </cell>
          <cell r="BM1567">
            <v>0</v>
          </cell>
          <cell r="BN1567" t="str">
            <v>VISITA</v>
          </cell>
          <cell r="BO1567">
            <v>77465354</v>
          </cell>
          <cell r="BP1567" t="str">
            <v>---</v>
          </cell>
          <cell r="BQ1567">
            <v>5</v>
          </cell>
          <cell r="BR1567">
            <v>4</v>
          </cell>
          <cell r="BS1567">
            <v>0</v>
          </cell>
          <cell r="BT1567" t="str">
            <v>---</v>
          </cell>
          <cell r="BU1567" t="str">
            <v>---</v>
          </cell>
          <cell r="BV1567" t="str">
            <v>---</v>
          </cell>
          <cell r="BW1567" t="str">
            <v>---</v>
          </cell>
        </row>
        <row r="1568">
          <cell r="A1568" t="str">
            <v>LAM5443</v>
          </cell>
          <cell r="B1568" t="str">
            <v>Licencia Ambiental</v>
          </cell>
          <cell r="C1568" t="str">
            <v>Construcción del proyecto vial doble calzada variante Palmar de Varela, ubicado en los municipios de Sabanagrande, Santo Tomás y Palmar de Varela</v>
          </cell>
          <cell r="D1568" t="str">
            <v xml:space="preserve">AUTOPISTAS DEL SOL S.A. </v>
          </cell>
          <cell r="E1568" t="str">
            <v>Infraestructura</v>
          </cell>
          <cell r="F1568" t="str">
            <v>Segundas Calzadas</v>
          </cell>
          <cell r="G1568" t="str">
            <v>Segundas Calzadas</v>
          </cell>
          <cell r="H1568" t="str">
            <v>CORPORACIÓN</v>
          </cell>
          <cell r="I1568" t="str">
            <v>Sin criterios</v>
          </cell>
          <cell r="J1568" t="str">
            <v>CORPORACIÓN E INVEMAR</v>
          </cell>
          <cell r="K1568">
            <v>5</v>
          </cell>
          <cell r="L1568">
            <v>4252995</v>
          </cell>
          <cell r="M1568">
            <v>3912623.1308571417</v>
          </cell>
          <cell r="O1568" t="str">
            <v>CON VISITA</v>
          </cell>
          <cell r="P1568" t="str">
            <v>MEDIA</v>
          </cell>
          <cell r="Q1568" t="str">
            <v>---</v>
          </cell>
          <cell r="S1568" t="str">
            <v>---</v>
          </cell>
          <cell r="T1568">
            <v>0.75</v>
          </cell>
          <cell r="U1568">
            <v>3</v>
          </cell>
          <cell r="V1568" t="str">
            <v>ACTIVO</v>
          </cell>
          <cell r="W1568" t="str">
            <v>CRA</v>
          </cell>
          <cell r="X1568" t="str">
            <v>Resolución otorga LA</v>
          </cell>
          <cell r="Y1568" t="str">
            <v>777</v>
          </cell>
          <cell r="Z1568">
            <v>41171.434708252316</v>
          </cell>
          <cell r="AA1568" t="str">
            <v>ATLANTICO</v>
          </cell>
          <cell r="AB1568" t="str">
            <v>PALMAR DE VARELA - SABANAGRANDE - SANTO TOMAS</v>
          </cell>
          <cell r="AC1568" t="str">
            <v>CARIBE CONTINENTAL E INSULAR</v>
          </cell>
          <cell r="AD1568" t="str">
            <v>TRIMESTRAL</v>
          </cell>
          <cell r="AE1568">
            <v>3</v>
          </cell>
          <cell r="AF1568" t="str">
            <v>Operación</v>
          </cell>
          <cell r="AG1568" t="str">
            <v>Operación</v>
          </cell>
          <cell r="AH1568" t="str">
            <v>Semestral</v>
          </cell>
          <cell r="AI1568" t="str">
            <v>05 de marzo</v>
          </cell>
          <cell r="AJ1568">
            <v>43164</v>
          </cell>
          <cell r="AK1568" t="str">
            <v>NO</v>
          </cell>
          <cell r="AL1568">
            <v>4</v>
          </cell>
          <cell r="AM1568" t="str">
            <v>SI</v>
          </cell>
          <cell r="AN1568">
            <v>0</v>
          </cell>
          <cell r="AO1568">
            <v>0</v>
          </cell>
          <cell r="AP1568">
            <v>0</v>
          </cell>
          <cell r="AQ1568">
            <v>0</v>
          </cell>
          <cell r="AR1568">
            <v>0</v>
          </cell>
          <cell r="AS1568">
            <v>0</v>
          </cell>
          <cell r="AT1568">
            <v>0</v>
          </cell>
          <cell r="AU1568">
            <v>0</v>
          </cell>
          <cell r="AV1568">
            <v>2</v>
          </cell>
          <cell r="AW1568">
            <v>1</v>
          </cell>
          <cell r="AX1568">
            <v>0</v>
          </cell>
          <cell r="AY1568">
            <v>1</v>
          </cell>
          <cell r="AZ1568">
            <v>0</v>
          </cell>
          <cell r="BA1568">
            <v>1</v>
          </cell>
          <cell r="BB1568" t="str">
            <v>Seguimiento 2018</v>
          </cell>
          <cell r="BC1568">
            <v>43151</v>
          </cell>
          <cell r="BD1568">
            <v>830</v>
          </cell>
          <cell r="BE1568">
            <v>43165</v>
          </cell>
          <cell r="BF1568" t="str">
            <v>Auto</v>
          </cell>
          <cell r="BG1568">
            <v>6410</v>
          </cell>
          <cell r="BH1568">
            <v>43395</v>
          </cell>
          <cell r="BI1568" t="str">
            <v>Control y Seguimiento</v>
          </cell>
          <cell r="BJ1568" t="str">
            <v>VISITA</v>
          </cell>
          <cell r="BK1568">
            <v>7</v>
          </cell>
          <cell r="BL1568">
            <v>44382000</v>
          </cell>
          <cell r="BM1568">
            <v>45713460</v>
          </cell>
          <cell r="BN1568" t="str">
            <v>---</v>
          </cell>
          <cell r="BO1568" t="str">
            <v>---</v>
          </cell>
          <cell r="BP1568" t="str">
            <v>NO</v>
          </cell>
          <cell r="BQ1568">
            <v>2</v>
          </cell>
          <cell r="BR1568">
            <v>2</v>
          </cell>
          <cell r="BS1568">
            <v>0</v>
          </cell>
          <cell r="BT1568" t="str">
            <v>---</v>
          </cell>
          <cell r="BU1568" t="str">
            <v>---</v>
          </cell>
          <cell r="BV1568" t="str">
            <v>---</v>
          </cell>
          <cell r="BW1568" t="str">
            <v>---</v>
          </cell>
        </row>
        <row r="1569">
          <cell r="A1569" t="str">
            <v>LAM5427</v>
          </cell>
          <cell r="B1569" t="str">
            <v>Licencia Ambiental</v>
          </cell>
          <cell r="C1569" t="str">
            <v>Construcción de la variante El Juncal en el municipio de Aguachica departamento del Cesar, el cual hace parte de  la etapa 1 del “Proyecto Vial Ruta del Sol, Sector 2: Puerto Salgar – San Roque"</v>
          </cell>
          <cell r="D1569" t="str">
            <v xml:space="preserve">CONCESIONARIA RUTA DEL SOL S.A.S. </v>
          </cell>
          <cell r="E1569" t="str">
            <v>Infraestructura</v>
          </cell>
          <cell r="F1569" t="str">
            <v>Carreteras</v>
          </cell>
          <cell r="G1569" t="str">
            <v>Carreteras</v>
          </cell>
          <cell r="H1569" t="str">
            <v>ANLA</v>
          </cell>
          <cell r="J1569" t="str">
            <v>PROTOCOLO ECOs</v>
          </cell>
          <cell r="K1569">
            <v>5</v>
          </cell>
          <cell r="L1569">
            <v>4252995</v>
          </cell>
          <cell r="M1569">
            <v>3554839.3968000002</v>
          </cell>
          <cell r="O1569" t="str">
            <v>CON VISITA</v>
          </cell>
          <cell r="P1569" t="str">
            <v>MEDIA</v>
          </cell>
          <cell r="Q1569" t="str">
            <v>SI</v>
          </cell>
          <cell r="S1569" t="str">
            <v>---</v>
          </cell>
          <cell r="T1569">
            <v>0.75</v>
          </cell>
          <cell r="U1569">
            <v>4</v>
          </cell>
          <cell r="V1569" t="str">
            <v>ACTIVO</v>
          </cell>
          <cell r="W1569" t="str">
            <v>CORPOCESAR</v>
          </cell>
          <cell r="X1569" t="str">
            <v>Resolución otorga LA</v>
          </cell>
          <cell r="Y1569" t="str">
            <v>164</v>
          </cell>
          <cell r="Z1569">
            <v>40889.684363425928</v>
          </cell>
          <cell r="AA1569" t="str">
            <v>CESAR</v>
          </cell>
          <cell r="AB1569" t="str">
            <v>AGUACHICA</v>
          </cell>
          <cell r="AC1569" t="str">
            <v>N/A</v>
          </cell>
          <cell r="AD1569" t="str">
            <v>TRIMESTRAL</v>
          </cell>
          <cell r="AE1569">
            <v>3</v>
          </cell>
          <cell r="AF1569" t="str">
            <v>Construcción</v>
          </cell>
          <cell r="AG1569" t="str">
            <v>Construcción</v>
          </cell>
          <cell r="AH1569" t="str">
            <v>SEMESTRAL</v>
          </cell>
          <cell r="AI1569" t="str">
            <v>NOVIEMBRE DE 2015 (ICA 4)</v>
          </cell>
          <cell r="AJ1569">
            <v>42338</v>
          </cell>
          <cell r="AK1569" t="str">
            <v>NO</v>
          </cell>
          <cell r="AL1569">
            <v>5</v>
          </cell>
          <cell r="AM1569" t="str">
            <v>SI</v>
          </cell>
          <cell r="AN1569">
            <v>0</v>
          </cell>
          <cell r="AO1569">
            <v>0</v>
          </cell>
          <cell r="AP1569">
            <v>0</v>
          </cell>
          <cell r="AQ1569">
            <v>0</v>
          </cell>
          <cell r="AR1569">
            <v>0</v>
          </cell>
          <cell r="AS1569">
            <v>0</v>
          </cell>
          <cell r="AT1569">
            <v>0</v>
          </cell>
          <cell r="AU1569">
            <v>1</v>
          </cell>
          <cell r="AV1569">
            <v>1</v>
          </cell>
          <cell r="AW1569">
            <v>0</v>
          </cell>
          <cell r="AX1569">
            <v>1</v>
          </cell>
          <cell r="AY1569">
            <v>1</v>
          </cell>
          <cell r="AZ1569">
            <v>0</v>
          </cell>
          <cell r="BA1569">
            <v>1</v>
          </cell>
          <cell r="BB1569" t="str">
            <v>Seguimiento 2018</v>
          </cell>
          <cell r="BC1569">
            <v>43146</v>
          </cell>
          <cell r="BD1569">
            <v>829</v>
          </cell>
          <cell r="BE1569">
            <v>43165</v>
          </cell>
          <cell r="BF1569" t="str">
            <v>Auto</v>
          </cell>
          <cell r="BG1569">
            <v>4811</v>
          </cell>
          <cell r="BH1569">
            <v>43326</v>
          </cell>
          <cell r="BI1569" t="str">
            <v>Control y Seguimiento</v>
          </cell>
          <cell r="BM1569">
            <v>55508250</v>
          </cell>
          <cell r="BN1569" t="str">
            <v>---</v>
          </cell>
          <cell r="BO1569" t="str">
            <v>---</v>
          </cell>
          <cell r="BP1569" t="str">
            <v>NO</v>
          </cell>
          <cell r="BQ1569">
            <v>4</v>
          </cell>
          <cell r="BR1569">
            <v>2</v>
          </cell>
          <cell r="BS1569">
            <v>0</v>
          </cell>
          <cell r="BT1569" t="str">
            <v>---</v>
          </cell>
          <cell r="BU1569" t="str">
            <v>---</v>
          </cell>
          <cell r="BV1569" t="str">
            <v>---</v>
          </cell>
          <cell r="BW1569" t="str">
            <v>---</v>
          </cell>
        </row>
        <row r="1570">
          <cell r="A1570" t="str">
            <v>LAM5387</v>
          </cell>
          <cell r="B1570" t="str">
            <v>Licencia Ambiental</v>
          </cell>
          <cell r="C1570" t="str">
            <v>Construcción y operación del Tramo 4A "Sabaneta (K32+350)-El Chuscal (K37+900), extensión de 5,55 Km, que forma parte de la doble calzada Tramo el Rosal-Villeta de la carretera Bogotá Siberia-El Vino.La Vega-Villeta en jurisdicción del departamento de Cun</v>
          </cell>
          <cell r="D1570" t="str">
            <v xml:space="preserve">CONCESION SABANA DE OCCIDENTE S.A.S  </v>
          </cell>
          <cell r="E1570" t="str">
            <v>Infraestructura</v>
          </cell>
          <cell r="F1570" t="str">
            <v>Segundas Calzadas</v>
          </cell>
          <cell r="G1570" t="str">
            <v>Segundas Calzadas</v>
          </cell>
          <cell r="H1570" t="str">
            <v>ANLA</v>
          </cell>
          <cell r="J1570" t="str">
            <v>En Const. Sin Sgto. desde 2015</v>
          </cell>
          <cell r="K1570">
            <v>5</v>
          </cell>
          <cell r="L1570">
            <v>4252995</v>
          </cell>
          <cell r="M1570" t="str">
            <v>SOLO TERRESTRE</v>
          </cell>
          <cell r="O1570" t="str">
            <v>CON VISITA</v>
          </cell>
          <cell r="P1570" t="str">
            <v>MEDIA</v>
          </cell>
          <cell r="Q1570" t="str">
            <v>---</v>
          </cell>
          <cell r="S1570" t="str">
            <v>---</v>
          </cell>
          <cell r="T1570">
            <v>0.75</v>
          </cell>
          <cell r="U1570">
            <v>7</v>
          </cell>
          <cell r="V1570" t="str">
            <v>ACTIVO</v>
          </cell>
          <cell r="W1570" t="str">
            <v>CAR</v>
          </cell>
          <cell r="X1570" t="str">
            <v>Resolución otorga LA</v>
          </cell>
          <cell r="Y1570" t="str">
            <v>1212</v>
          </cell>
          <cell r="Z1570">
            <v>41610.44027777778</v>
          </cell>
          <cell r="AA1570" t="str">
            <v>CUNDINAMARCA</v>
          </cell>
          <cell r="AB1570" t="str">
            <v>LA VEGA - VILLETA</v>
          </cell>
          <cell r="AC1570" t="str">
            <v>N/A</v>
          </cell>
          <cell r="AD1570" t="str">
            <v>SEMESTRAL</v>
          </cell>
          <cell r="AE1570">
            <v>6</v>
          </cell>
          <cell r="AF1570" t="str">
            <v xml:space="preserve">construcción </v>
          </cell>
          <cell r="AG1570" t="str">
            <v>Construcción</v>
          </cell>
          <cell r="AH1570" t="str">
            <v>---</v>
          </cell>
          <cell r="AI1570" t="str">
            <v>---</v>
          </cell>
          <cell r="AJ1570" t="str">
            <v>---</v>
          </cell>
          <cell r="AK1570" t="str">
            <v>---</v>
          </cell>
          <cell r="AL1570">
            <v>2</v>
          </cell>
          <cell r="AM1570" t="str">
            <v>PRIORIZADO</v>
          </cell>
          <cell r="AN1570">
            <v>0</v>
          </cell>
          <cell r="AO1570">
            <v>0</v>
          </cell>
          <cell r="AP1570">
            <v>0</v>
          </cell>
          <cell r="AQ1570">
            <v>0</v>
          </cell>
          <cell r="AR1570">
            <v>0</v>
          </cell>
          <cell r="AS1570">
            <v>0</v>
          </cell>
          <cell r="AT1570">
            <v>0</v>
          </cell>
          <cell r="AU1570">
            <v>0</v>
          </cell>
          <cell r="AV1570">
            <v>0</v>
          </cell>
          <cell r="AW1570">
            <v>1</v>
          </cell>
          <cell r="AX1570">
            <v>1</v>
          </cell>
          <cell r="AY1570">
            <v>0</v>
          </cell>
          <cell r="AZ1570">
            <v>0</v>
          </cell>
          <cell r="BA1570">
            <v>1</v>
          </cell>
          <cell r="BB1570" t="str">
            <v>Seguimiento 2018</v>
          </cell>
          <cell r="BC1570" t="str">
            <v>N/A</v>
          </cell>
          <cell r="BD1570" t="str">
            <v>N/A</v>
          </cell>
          <cell r="BE1570" t="str">
            <v>N/A</v>
          </cell>
          <cell r="BF1570" t="str">
            <v>Auto</v>
          </cell>
          <cell r="BG1570">
            <v>6562</v>
          </cell>
          <cell r="BH1570">
            <v>43398</v>
          </cell>
          <cell r="BI1570" t="str">
            <v>Actualización de GDB y PC</v>
          </cell>
          <cell r="BM1570">
            <v>41306928</v>
          </cell>
          <cell r="BN1570" t="str">
            <v>VISITA</v>
          </cell>
          <cell r="BO1570">
            <v>38968800</v>
          </cell>
          <cell r="BP1570" t="str">
            <v>---</v>
          </cell>
          <cell r="BQ1570">
            <v>2</v>
          </cell>
          <cell r="BR1570">
            <v>7</v>
          </cell>
          <cell r="BS1570">
            <v>0</v>
          </cell>
          <cell r="BT1570" t="str">
            <v>---</v>
          </cell>
          <cell r="BU1570" t="str">
            <v>---</v>
          </cell>
          <cell r="BV1570" t="str">
            <v>---</v>
          </cell>
          <cell r="BW1570" t="str">
            <v>---</v>
          </cell>
        </row>
        <row r="1571">
          <cell r="A1571" t="str">
            <v>LAM5228</v>
          </cell>
          <cell r="B1571" t="str">
            <v>Licencia Ambiental</v>
          </cell>
          <cell r="C1571" t="str">
            <v>Rehabilitación, construcción, mejoramiento y operación del proyecto vial denominado Ruta del Sol, Sector 2, Tramos 1, 5 y 6, y obras anexas</v>
          </cell>
          <cell r="D1571" t="str">
            <v xml:space="preserve">CONCESIONARIA RUTA DEL SOL S.A.S. </v>
          </cell>
          <cell r="E1571" t="str">
            <v>Infraestructura</v>
          </cell>
          <cell r="F1571" t="str">
            <v>Segundas Calzadas</v>
          </cell>
          <cell r="G1571" t="str">
            <v>Segundas Calzadas</v>
          </cell>
          <cell r="H1571" t="str">
            <v>ANLA</v>
          </cell>
          <cell r="J1571" t="str">
            <v>PROTOCOLO ECOs</v>
          </cell>
          <cell r="K1571">
            <v>5</v>
          </cell>
          <cell r="L1571">
            <v>4252995</v>
          </cell>
          <cell r="M1571">
            <v>4358934.4859999996</v>
          </cell>
          <cell r="O1571" t="str">
            <v>CON VISITA</v>
          </cell>
          <cell r="P1571" t="str">
            <v>ALTA</v>
          </cell>
          <cell r="Q1571" t="str">
            <v>SI</v>
          </cell>
          <cell r="S1571" t="str">
            <v>---</v>
          </cell>
          <cell r="T1571" t="str">
            <v>Fraccionado</v>
          </cell>
          <cell r="U1571">
            <v>32</v>
          </cell>
          <cell r="V1571" t="str">
            <v>ACTIVO</v>
          </cell>
          <cell r="W1571" t="str">
            <v>CAR, CAS, CORPOBOYACÁ</v>
          </cell>
          <cell r="X1571" t="str">
            <v>Resolución otorga LA</v>
          </cell>
          <cell r="Y1571" t="str">
            <v>861</v>
          </cell>
          <cell r="Z1571">
            <v>40674.712076701384</v>
          </cell>
          <cell r="AA1571" t="str">
            <v>CUNDINAMARCA - BOYACÁ - SANTANDER - CESAR</v>
          </cell>
          <cell r="AB1571" t="str">
            <v xml:space="preserve">Puerto Salgar, Puerto Boyacá, Barrancabermeja, Sabana de Torres y Rionegro, San Alberto, San Martín, Río de Oro, Aguachica, La Gloria, Pelaya </v>
          </cell>
          <cell r="AC1571" t="str">
            <v>N/A</v>
          </cell>
          <cell r="AD1571" t="str">
            <v>SEMESTRAL</v>
          </cell>
          <cell r="AE1571">
            <v>6</v>
          </cell>
          <cell r="AF1571" t="str">
            <v xml:space="preserve">construcción </v>
          </cell>
          <cell r="AG1571" t="str">
            <v>Construcción</v>
          </cell>
          <cell r="AH1571" t="str">
            <v>---</v>
          </cell>
          <cell r="AI1571" t="str">
            <v>---</v>
          </cell>
          <cell r="AJ1571" t="str">
            <v>---</v>
          </cell>
          <cell r="AK1571" t="str">
            <v>---</v>
          </cell>
          <cell r="AL1571">
            <v>8</v>
          </cell>
          <cell r="AM1571" t="str">
            <v>SI</v>
          </cell>
          <cell r="AN1571">
            <v>0</v>
          </cell>
          <cell r="AO1571">
            <v>0</v>
          </cell>
          <cell r="AP1571">
            <v>0</v>
          </cell>
          <cell r="AQ1571">
            <v>0</v>
          </cell>
          <cell r="AR1571">
            <v>0</v>
          </cell>
          <cell r="AS1571">
            <v>0</v>
          </cell>
          <cell r="AT1571">
            <v>0</v>
          </cell>
          <cell r="AU1571">
            <v>1</v>
          </cell>
          <cell r="AV1571">
            <v>1</v>
          </cell>
          <cell r="AW1571">
            <v>0</v>
          </cell>
          <cell r="AX1571">
            <v>1</v>
          </cell>
          <cell r="AY1571">
            <v>3</v>
          </cell>
          <cell r="AZ1571">
            <v>2</v>
          </cell>
          <cell r="BA1571">
            <v>0</v>
          </cell>
          <cell r="BB1571" t="str">
            <v>Seguimiento 2017</v>
          </cell>
          <cell r="BM1571">
            <v>105368465.78</v>
          </cell>
          <cell r="BN1571" t="str">
            <v>VISITA</v>
          </cell>
          <cell r="BO1571">
            <v>99404213</v>
          </cell>
          <cell r="BP1571" t="str">
            <v>---</v>
          </cell>
          <cell r="BQ1571">
            <v>32</v>
          </cell>
          <cell r="BR1571">
            <v>38</v>
          </cell>
          <cell r="BS1571">
            <v>0</v>
          </cell>
          <cell r="BT1571" t="str">
            <v>---</v>
          </cell>
          <cell r="BU1571" t="str">
            <v>---</v>
          </cell>
          <cell r="BV1571" t="str">
            <v>---</v>
          </cell>
          <cell r="BW1571" t="str">
            <v>---</v>
          </cell>
        </row>
        <row r="1572">
          <cell r="A1572" t="str">
            <v>LAM4972</v>
          </cell>
          <cell r="B1572" t="str">
            <v>Licencia Ambiental</v>
          </cell>
          <cell r="C1572" t="str">
            <v>Construcción y operación de la doble calzada El Chuscal – La Vega.</v>
          </cell>
          <cell r="D1572" t="str">
            <v xml:space="preserve">CONCESION SABANA DE OCCIDENTE S.A.S  </v>
          </cell>
          <cell r="E1572" t="str">
            <v>Infraestructura</v>
          </cell>
          <cell r="F1572" t="str">
            <v>Segundas Calzadas</v>
          </cell>
          <cell r="G1572" t="str">
            <v>Segundas Calzadas</v>
          </cell>
          <cell r="H1572" t="str">
            <v>ANLA</v>
          </cell>
          <cell r="J1572" t="str">
            <v>OPERACIÓN</v>
          </cell>
          <cell r="K1572">
            <v>5</v>
          </cell>
          <cell r="L1572">
            <v>4252995</v>
          </cell>
          <cell r="M1572" t="str">
            <v>SOLO TERRESTRE</v>
          </cell>
          <cell r="O1572" t="str">
            <v>CON VISITA</v>
          </cell>
          <cell r="P1572" t="str">
            <v>MEDIA</v>
          </cell>
          <cell r="Q1572" t="str">
            <v>---</v>
          </cell>
          <cell r="S1572" t="str">
            <v>---</v>
          </cell>
          <cell r="T1572">
            <v>0.75</v>
          </cell>
          <cell r="U1572">
            <v>7</v>
          </cell>
          <cell r="V1572" t="str">
            <v>ACTIVO</v>
          </cell>
          <cell r="W1572" t="str">
            <v>CAR</v>
          </cell>
          <cell r="X1572" t="str">
            <v>Resolución otorga LA</v>
          </cell>
          <cell r="Y1572" t="str">
            <v>204</v>
          </cell>
          <cell r="Z1572">
            <v>40897.745821759258</v>
          </cell>
          <cell r="AA1572" t="str">
            <v>CUNDINAMARCA</v>
          </cell>
          <cell r="AB1572" t="str">
            <v>LA VEGA - SAN FRANCISCO</v>
          </cell>
          <cell r="AC1572" t="str">
            <v>CENTRO Y EJE CAFETERO</v>
          </cell>
          <cell r="AD1572" t="str">
            <v>SEMESTRAL</v>
          </cell>
          <cell r="AE1572">
            <v>6</v>
          </cell>
          <cell r="AF1572" t="str">
            <v>operación</v>
          </cell>
          <cell r="AG1572" t="str">
            <v>Operación</v>
          </cell>
          <cell r="AH1572" t="str">
            <v>---</v>
          </cell>
          <cell r="AI1572" t="str">
            <v>---</v>
          </cell>
          <cell r="AJ1572" t="str">
            <v>---</v>
          </cell>
          <cell r="AK1572" t="str">
            <v>---</v>
          </cell>
          <cell r="AL1572">
            <v>2</v>
          </cell>
          <cell r="AM1572" t="str">
            <v>PRIORIZADO</v>
          </cell>
          <cell r="AN1572">
            <v>0</v>
          </cell>
          <cell r="AO1572">
            <v>0</v>
          </cell>
          <cell r="AP1572">
            <v>0</v>
          </cell>
          <cell r="AQ1572">
            <v>0</v>
          </cell>
          <cell r="AR1572">
            <v>0</v>
          </cell>
          <cell r="AS1572">
            <v>0</v>
          </cell>
          <cell r="AT1572">
            <v>0</v>
          </cell>
          <cell r="AU1572">
            <v>0</v>
          </cell>
          <cell r="AV1572">
            <v>0</v>
          </cell>
          <cell r="AW1572">
            <v>1</v>
          </cell>
          <cell r="AX1572">
            <v>0</v>
          </cell>
          <cell r="AY1572">
            <v>1</v>
          </cell>
          <cell r="AZ1572">
            <v>0</v>
          </cell>
          <cell r="BA1572">
            <v>1</v>
          </cell>
          <cell r="BB1572" t="str">
            <v>Seguimiento 2018</v>
          </cell>
          <cell r="BC1572" t="str">
            <v>N/A</v>
          </cell>
          <cell r="BD1572" t="str">
            <v>N/A</v>
          </cell>
          <cell r="BE1572" t="str">
            <v>N/A</v>
          </cell>
          <cell r="BF1572" t="str">
            <v>Auto</v>
          </cell>
          <cell r="BG1572">
            <v>5884</v>
          </cell>
          <cell r="BH1572">
            <v>43370</v>
          </cell>
          <cell r="BI1572" t="str">
            <v>Actualización de GDB y PC</v>
          </cell>
          <cell r="BM1572">
            <v>43662354</v>
          </cell>
          <cell r="BN1572" t="str">
            <v>VISITA</v>
          </cell>
          <cell r="BO1572">
            <v>41190900</v>
          </cell>
          <cell r="BP1572" t="str">
            <v>---</v>
          </cell>
          <cell r="BQ1572">
            <v>5</v>
          </cell>
          <cell r="BR1572">
            <v>4</v>
          </cell>
          <cell r="BS1572">
            <v>0</v>
          </cell>
          <cell r="BT1572" t="str">
            <v>---</v>
          </cell>
          <cell r="BU1572" t="str">
            <v>---</v>
          </cell>
          <cell r="BV1572" t="str">
            <v>---</v>
          </cell>
          <cell r="BW1572" t="str">
            <v>---</v>
          </cell>
        </row>
        <row r="1573">
          <cell r="A1573" t="str">
            <v>LAM4913</v>
          </cell>
          <cell r="B1573" t="str">
            <v>Licencia Ambiental</v>
          </cell>
          <cell r="C1573" t="str">
            <v>Diseño y construcción de estructuras de protección costera para controlar los procesos erosivos que afectan la línea de la costa entre Bocas de Ceniza y Punta Betín, departamento de Magdalena.</v>
          </cell>
          <cell r="D1573" t="str">
            <v xml:space="preserve">DEPARTAMENTO DE MAGDALENA </v>
          </cell>
          <cell r="E1573" t="str">
            <v>Infraestructura</v>
          </cell>
          <cell r="F1573" t="str">
            <v>Estabilización de Playas</v>
          </cell>
          <cell r="G1573" t="str">
            <v>Otros</v>
          </cell>
          <cell r="H1573" t="str">
            <v>ANLA</v>
          </cell>
          <cell r="J1573" t="str">
            <v>CIERRE TÉCNICO</v>
          </cell>
          <cell r="O1573" t="str">
            <v>DOCUMENTAL</v>
          </cell>
          <cell r="P1573" t="str">
            <v>MEDIA</v>
          </cell>
          <cell r="Q1573" t="str">
            <v>---</v>
          </cell>
          <cell r="S1573" t="str">
            <v>---</v>
          </cell>
          <cell r="T1573">
            <v>0</v>
          </cell>
          <cell r="U1573">
            <v>6</v>
          </cell>
          <cell r="V1573" t="str">
            <v>ACTIVO</v>
          </cell>
          <cell r="W1573" t="str">
            <v>CORPAMAG</v>
          </cell>
          <cell r="X1573" t="str">
            <v>Resolución otorga LA</v>
          </cell>
          <cell r="Y1573" t="str">
            <v>1502</v>
          </cell>
          <cell r="Z1573">
            <v>40396.428854166668</v>
          </cell>
          <cell r="AA1573" t="str">
            <v>MAGDALENA</v>
          </cell>
          <cell r="AB1573" t="str">
            <v>CIENAGA - PUEBLOVIEJO - SITIO NUEVO</v>
          </cell>
          <cell r="AC1573" t="str">
            <v>N/A</v>
          </cell>
          <cell r="AD1573" t="str">
            <v>SEMESTRAL</v>
          </cell>
          <cell r="AE1573">
            <v>6</v>
          </cell>
          <cell r="AF1573" t="str">
            <v>Mantenimiento</v>
          </cell>
          <cell r="AG1573" t="str">
            <v>Cierre</v>
          </cell>
          <cell r="AH1573" t="str">
            <v>1  a la mitad de la fase de construcción  1 al finalizar proyecto, y despues semestralmente</v>
          </cell>
          <cell r="AI1573" t="str">
            <v>---</v>
          </cell>
          <cell r="AJ1573" t="str">
            <v>---</v>
          </cell>
          <cell r="AK1573" t="str">
            <v>NO</v>
          </cell>
          <cell r="AL1573">
            <v>6</v>
          </cell>
          <cell r="AM1573" t="str">
            <v>SI</v>
          </cell>
          <cell r="AN1573">
            <v>0</v>
          </cell>
          <cell r="AO1573">
            <v>0</v>
          </cell>
          <cell r="AP1573">
            <v>0</v>
          </cell>
          <cell r="AQ1573">
            <v>0</v>
          </cell>
          <cell r="AR1573">
            <v>0</v>
          </cell>
          <cell r="AS1573">
            <v>0</v>
          </cell>
          <cell r="AT1573">
            <v>1</v>
          </cell>
          <cell r="AU1573">
            <v>1</v>
          </cell>
          <cell r="AV1573">
            <v>1</v>
          </cell>
          <cell r="AW1573">
            <v>1</v>
          </cell>
          <cell r="AX1573">
            <v>1</v>
          </cell>
          <cell r="AY1573">
            <v>1</v>
          </cell>
          <cell r="AZ1573">
            <v>0</v>
          </cell>
          <cell r="BA1573">
            <v>1</v>
          </cell>
          <cell r="BB1573" t="str">
            <v>Seguimiento 2018</v>
          </cell>
          <cell r="BC1573">
            <v>43242</v>
          </cell>
          <cell r="BD1573">
            <v>4711</v>
          </cell>
          <cell r="BE1573">
            <v>43335</v>
          </cell>
          <cell r="BF1573" t="str">
            <v>Auto</v>
          </cell>
          <cell r="BG1573">
            <v>6566</v>
          </cell>
          <cell r="BH1573">
            <v>43398</v>
          </cell>
          <cell r="BI1573" t="str">
            <v>Control y Seguimiento</v>
          </cell>
          <cell r="BJ1573" t="str">
            <v>VISITA</v>
          </cell>
          <cell r="BK1573">
            <v>7</v>
          </cell>
          <cell r="BL1573">
            <v>57681000</v>
          </cell>
          <cell r="BM1573">
            <v>10358000</v>
          </cell>
          <cell r="BN1573" t="str">
            <v>---</v>
          </cell>
          <cell r="BO1573" t="str">
            <v>---</v>
          </cell>
          <cell r="BP1573" t="str">
            <v>SI</v>
          </cell>
          <cell r="BQ1573">
            <v>0</v>
          </cell>
          <cell r="BR1573">
            <v>3</v>
          </cell>
          <cell r="BS1573">
            <v>0</v>
          </cell>
          <cell r="BT1573" t="str">
            <v>---</v>
          </cell>
          <cell r="BU1573" t="str">
            <v>---</v>
          </cell>
          <cell r="BV1573" t="str">
            <v>---</v>
          </cell>
          <cell r="BW1573" t="str">
            <v>---</v>
          </cell>
        </row>
        <row r="1574">
          <cell r="A1574" t="str">
            <v>LAM4845</v>
          </cell>
          <cell r="B1574" t="str">
            <v>Licencia Ambiental</v>
          </cell>
          <cell r="C1574" t="str">
            <v>Proyecto denominado “Doble calzada al margen izquierdo del Río Medellín entre el casco urbano del municipio de Barbosa y Pradera”, en el departamento de Antioquia.</v>
          </cell>
          <cell r="D1574" t="str">
            <v xml:space="preserve">HATOVIAL S.A. CONCESION VIAL DEL ABURRA NORTE S.A </v>
          </cell>
          <cell r="E1574" t="str">
            <v>Infraestructura</v>
          </cell>
          <cell r="F1574" t="str">
            <v>Segundas Calzadas</v>
          </cell>
          <cell r="G1574" t="str">
            <v>Segundas Calzadas</v>
          </cell>
          <cell r="H1574" t="str">
            <v>ANLA</v>
          </cell>
          <cell r="J1574" t="str">
            <v>OPERACIÓN</v>
          </cell>
          <cell r="K1574">
            <v>5</v>
          </cell>
          <cell r="L1574">
            <v>4252995</v>
          </cell>
          <cell r="M1574">
            <v>5358000</v>
          </cell>
          <cell r="O1574" t="str">
            <v>CON VISITA</v>
          </cell>
          <cell r="P1574" t="str">
            <v>MEDIA</v>
          </cell>
          <cell r="Q1574" t="str">
            <v>---</v>
          </cell>
          <cell r="S1574" t="str">
            <v>---</v>
          </cell>
          <cell r="T1574">
            <v>0</v>
          </cell>
          <cell r="U1574">
            <v>8</v>
          </cell>
          <cell r="V1574" t="str">
            <v>ACTIVO</v>
          </cell>
          <cell r="W1574" t="str">
            <v>AMVA</v>
          </cell>
          <cell r="X1574" t="str">
            <v>Resolución otorga LA</v>
          </cell>
          <cell r="Y1574" t="str">
            <v>50</v>
          </cell>
          <cell r="Z1574">
            <v>40562.681683912037</v>
          </cell>
          <cell r="AA1574" t="str">
            <v>ANTIOQUIA</v>
          </cell>
          <cell r="AB1574" t="str">
            <v>BARBOSA - DON MATIAS</v>
          </cell>
          <cell r="AC1574" t="str">
            <v>CENTRO NORTE</v>
          </cell>
          <cell r="AD1574" t="str">
            <v>SEMESTRAL</v>
          </cell>
          <cell r="AE1574">
            <v>12</v>
          </cell>
          <cell r="AF1574" t="str">
            <v>Operación</v>
          </cell>
          <cell r="AG1574" t="str">
            <v>Operación</v>
          </cell>
          <cell r="AH1574" t="str">
            <v>Anual</v>
          </cell>
          <cell r="AI1574" t="str">
            <v>01 de septiembre</v>
          </cell>
          <cell r="AJ1574" t="str">
            <v>---</v>
          </cell>
          <cell r="AK1574" t="str">
            <v>N/A</v>
          </cell>
          <cell r="AL1574">
            <v>3</v>
          </cell>
          <cell r="AM1574" t="str">
            <v>SI</v>
          </cell>
          <cell r="AN1574">
            <v>0</v>
          </cell>
          <cell r="AO1574">
            <v>0</v>
          </cell>
          <cell r="AP1574">
            <v>0</v>
          </cell>
          <cell r="AQ1574">
            <v>0</v>
          </cell>
          <cell r="AR1574">
            <v>0</v>
          </cell>
          <cell r="AS1574">
            <v>0</v>
          </cell>
          <cell r="AT1574">
            <v>0</v>
          </cell>
          <cell r="AU1574">
            <v>0</v>
          </cell>
          <cell r="AV1574">
            <v>0</v>
          </cell>
          <cell r="AW1574">
            <v>1</v>
          </cell>
          <cell r="AX1574">
            <v>1</v>
          </cell>
          <cell r="AY1574">
            <v>0</v>
          </cell>
          <cell r="AZ1574">
            <v>1</v>
          </cell>
          <cell r="BA1574">
            <v>1</v>
          </cell>
          <cell r="BB1574" t="str">
            <v>Seguimiento 2018</v>
          </cell>
          <cell r="BC1574" t="str">
            <v>N/A</v>
          </cell>
          <cell r="BD1574">
            <v>2113</v>
          </cell>
          <cell r="BE1574">
            <v>43220</v>
          </cell>
          <cell r="BF1574" t="str">
            <v xml:space="preserve">Resolución </v>
          </cell>
          <cell r="BG1574">
            <v>1310</v>
          </cell>
          <cell r="BH1574">
            <v>43325</v>
          </cell>
          <cell r="BI1574" t="str">
            <v>Compensación y 1%</v>
          </cell>
          <cell r="BM1574">
            <v>45027605.380000003</v>
          </cell>
          <cell r="BN1574" t="str">
            <v>VISITA</v>
          </cell>
          <cell r="BO1574">
            <v>42478873</v>
          </cell>
          <cell r="BP1574" t="str">
            <v>NO</v>
          </cell>
          <cell r="BQ1574">
            <v>2</v>
          </cell>
          <cell r="BR1574">
            <v>5</v>
          </cell>
          <cell r="BS1574">
            <v>0</v>
          </cell>
          <cell r="BT1574" t="str">
            <v>---</v>
          </cell>
          <cell r="BU1574" t="str">
            <v>---</v>
          </cell>
          <cell r="BV1574" t="str">
            <v>---</v>
          </cell>
          <cell r="BW1574" t="str">
            <v>---</v>
          </cell>
        </row>
        <row r="1575">
          <cell r="A1575" t="str">
            <v>LAM4802</v>
          </cell>
          <cell r="B1575" t="str">
            <v>Licencia Ambiental</v>
          </cell>
          <cell r="C1575" t="str">
            <v>Proyecto "Doble Calzada Cartagena - Barranquilla, Tramo 4 Sector PR49+000 - PR109+000</v>
          </cell>
          <cell r="D1575" t="str">
            <v xml:space="preserve">CONCESIÓN COSTERA CARTAGENA - BARRANQUILLA S.A.S. </v>
          </cell>
          <cell r="E1575" t="str">
            <v>Infraestructura</v>
          </cell>
          <cell r="F1575" t="str">
            <v>Segundas Calzadas</v>
          </cell>
          <cell r="G1575" t="str">
            <v>Segundas Calzadas</v>
          </cell>
          <cell r="H1575" t="str">
            <v>ANLA</v>
          </cell>
          <cell r="J1575" t="str">
            <v>OPERACIÓN</v>
          </cell>
          <cell r="K1575">
            <v>5</v>
          </cell>
          <cell r="L1575">
            <v>4252995</v>
          </cell>
          <cell r="M1575">
            <v>3912623.1308571417</v>
          </cell>
          <cell r="O1575" t="str">
            <v>CON VISITA</v>
          </cell>
          <cell r="P1575" t="str">
            <v>ALTA</v>
          </cell>
          <cell r="Q1575" t="str">
            <v>---</v>
          </cell>
          <cell r="S1575" t="str">
            <v>---</v>
          </cell>
          <cell r="T1575">
            <v>0</v>
          </cell>
          <cell r="U1575">
            <v>9</v>
          </cell>
          <cell r="V1575" t="str">
            <v>ACTIVO</v>
          </cell>
          <cell r="W1575" t="str">
            <v>CRA</v>
          </cell>
          <cell r="X1575" t="str">
            <v>Resolución otorga LA</v>
          </cell>
          <cell r="Y1575" t="str">
            <v>1522</v>
          </cell>
          <cell r="Z1575">
            <v>40409.580727511573</v>
          </cell>
          <cell r="AA1575" t="str">
            <v>ATLANTICO</v>
          </cell>
          <cell r="AB1575" t="str">
            <v>BARANQUILLA - JUAN DE ACOSTA - PIOJO - PUERTO COLOMBIA -TUBARA</v>
          </cell>
          <cell r="AC1575" t="str">
            <v>CARIBE CONTINENTAL E INSULAR</v>
          </cell>
          <cell r="AD1575" t="str">
            <v>SEMESTRAL</v>
          </cell>
          <cell r="AE1575">
            <v>12</v>
          </cell>
          <cell r="AF1575" t="str">
            <v>Operación</v>
          </cell>
          <cell r="AG1575" t="str">
            <v>Operación</v>
          </cell>
          <cell r="AH1575" t="str">
            <v>Anual</v>
          </cell>
          <cell r="AI1575" t="str">
            <v>01 de noviembre</v>
          </cell>
          <cell r="AJ1575" t="str">
            <v>---</v>
          </cell>
          <cell r="AK1575" t="str">
            <v>NO</v>
          </cell>
          <cell r="AL1575">
            <v>6</v>
          </cell>
          <cell r="AM1575" t="str">
            <v>SI</v>
          </cell>
          <cell r="AN1575">
            <v>0</v>
          </cell>
          <cell r="AO1575">
            <v>0</v>
          </cell>
          <cell r="AP1575">
            <v>0</v>
          </cell>
          <cell r="AQ1575">
            <v>0</v>
          </cell>
          <cell r="AR1575">
            <v>0</v>
          </cell>
          <cell r="AS1575">
            <v>0</v>
          </cell>
          <cell r="AT1575">
            <v>0</v>
          </cell>
          <cell r="AU1575">
            <v>1</v>
          </cell>
          <cell r="AV1575">
            <v>1</v>
          </cell>
          <cell r="AW1575">
            <v>1</v>
          </cell>
          <cell r="AX1575">
            <v>0</v>
          </cell>
          <cell r="AY1575">
            <v>2</v>
          </cell>
          <cell r="AZ1575">
            <v>0</v>
          </cell>
          <cell r="BA1575">
            <v>1</v>
          </cell>
          <cell r="BB1575" t="str">
            <v>Seguimiento 2018</v>
          </cell>
          <cell r="BC1575">
            <v>43153</v>
          </cell>
          <cell r="BD1575">
            <v>1365</v>
          </cell>
          <cell r="BE1575">
            <v>43193</v>
          </cell>
          <cell r="BF1575" t="str">
            <v>Auto</v>
          </cell>
          <cell r="BG1575">
            <v>4759</v>
          </cell>
          <cell r="BH1575">
            <v>43325</v>
          </cell>
          <cell r="BI1575" t="str">
            <v>Control y Seguimiento</v>
          </cell>
          <cell r="BJ1575" t="str">
            <v>VISITA</v>
          </cell>
          <cell r="BK1575">
            <v>7</v>
          </cell>
          <cell r="BL1575">
            <v>78884000</v>
          </cell>
          <cell r="BM1575">
            <v>81250520</v>
          </cell>
          <cell r="BN1575" t="str">
            <v>---</v>
          </cell>
          <cell r="BO1575" t="str">
            <v>---</v>
          </cell>
          <cell r="BP1575" t="str">
            <v>NO</v>
          </cell>
          <cell r="BQ1575">
            <v>9</v>
          </cell>
          <cell r="BR1575">
            <v>7</v>
          </cell>
          <cell r="BS1575">
            <v>0</v>
          </cell>
          <cell r="BT1575" t="str">
            <v>---</v>
          </cell>
          <cell r="BU1575" t="str">
            <v>---</v>
          </cell>
          <cell r="BV1575" t="str">
            <v>---</v>
          </cell>
          <cell r="BW1575" t="str">
            <v>---</v>
          </cell>
        </row>
        <row r="1576">
          <cell r="A1576" t="str">
            <v>LAM4688</v>
          </cell>
          <cell r="B1576" t="str">
            <v>Licencia Ambiental</v>
          </cell>
          <cell r="C1576" t="str">
            <v>Solicitud de Licencia Ambiental para el proyecto de Construcción y Operación de Terminal de Servicio Público Multipropósito, en el Distrito de Cartagena de Indias</v>
          </cell>
          <cell r="D1576" t="str">
            <v xml:space="preserve">SOCIEDAD PORTUARIA PUERTO BAHIA S.A. </v>
          </cell>
          <cell r="E1576" t="str">
            <v>Infraestructura</v>
          </cell>
          <cell r="F1576" t="str">
            <v>Puertos</v>
          </cell>
          <cell r="G1576" t="str">
            <v>Puertos</v>
          </cell>
          <cell r="H1576" t="str">
            <v>ANLA</v>
          </cell>
          <cell r="J1576" t="str">
            <v>PROTOCOLO ECOs</v>
          </cell>
          <cell r="K1576">
            <v>3</v>
          </cell>
          <cell r="L1576">
            <v>2551797</v>
          </cell>
          <cell r="M1576">
            <v>4341442.2564705899</v>
          </cell>
          <cell r="O1576" t="str">
            <v>CON VISITA</v>
          </cell>
          <cell r="P1576" t="str">
            <v>ALTA</v>
          </cell>
          <cell r="Q1576" t="str">
            <v>SI</v>
          </cell>
          <cell r="S1576" t="str">
            <v>---</v>
          </cell>
          <cell r="T1576">
            <v>0</v>
          </cell>
          <cell r="U1576">
            <v>12</v>
          </cell>
          <cell r="V1576" t="str">
            <v>ACTIVO</v>
          </cell>
          <cell r="W1576" t="str">
            <v>CARDIQUE</v>
          </cell>
          <cell r="X1576" t="str">
            <v>Resolución otorga LA</v>
          </cell>
          <cell r="Y1576" t="str">
            <v>1635</v>
          </cell>
          <cell r="Z1576">
            <v>40413.597593437502</v>
          </cell>
          <cell r="AA1576" t="str">
            <v>BOLIVAR</v>
          </cell>
          <cell r="AB1576" t="str">
            <v>CARTAGENA</v>
          </cell>
          <cell r="AC1576" t="str">
            <v>N/A</v>
          </cell>
          <cell r="AD1576" t="str">
            <v>SEMESTRAL</v>
          </cell>
          <cell r="AE1576">
            <v>6</v>
          </cell>
          <cell r="AF1576" t="str">
            <v>CONSTRUCCIÓN/OPERACIÓN</v>
          </cell>
          <cell r="AG1576" t="str">
            <v>Construcción</v>
          </cell>
          <cell r="AH1576" t="str">
            <v>SEMESTRAL</v>
          </cell>
          <cell r="AI1576" t="str">
            <v>OCTUBRE DE 2017(ICA 11)</v>
          </cell>
          <cell r="AJ1576" t="str">
            <v>---</v>
          </cell>
          <cell r="AK1576" t="str">
            <v>NO</v>
          </cell>
          <cell r="AL1576">
            <v>5</v>
          </cell>
          <cell r="AM1576" t="str">
            <v>SI</v>
          </cell>
          <cell r="AN1576">
            <v>0</v>
          </cell>
          <cell r="AO1576">
            <v>0</v>
          </cell>
          <cell r="AP1576">
            <v>0</v>
          </cell>
          <cell r="AQ1576">
            <v>0</v>
          </cell>
          <cell r="AR1576">
            <v>0</v>
          </cell>
          <cell r="AS1576">
            <v>0</v>
          </cell>
          <cell r="AT1576">
            <v>1</v>
          </cell>
          <cell r="AU1576">
            <v>0</v>
          </cell>
          <cell r="AV1576">
            <v>1</v>
          </cell>
          <cell r="AW1576">
            <v>0</v>
          </cell>
          <cell r="AX1576">
            <v>1</v>
          </cell>
          <cell r="AY1576">
            <v>1</v>
          </cell>
          <cell r="AZ1576">
            <v>0</v>
          </cell>
          <cell r="BA1576">
            <v>1</v>
          </cell>
          <cell r="BB1576" t="str">
            <v>Seguimiento 2018</v>
          </cell>
          <cell r="BC1576">
            <v>43151</v>
          </cell>
          <cell r="BD1576">
            <v>1506</v>
          </cell>
          <cell r="BE1576">
            <v>43199</v>
          </cell>
          <cell r="BF1576" t="str">
            <v>Auto</v>
          </cell>
          <cell r="BG1576">
            <v>4754</v>
          </cell>
          <cell r="BH1576">
            <v>43325</v>
          </cell>
          <cell r="BI1576" t="str">
            <v>Control y Seguimiento</v>
          </cell>
          <cell r="BM1576">
            <v>73178351</v>
          </cell>
          <cell r="BN1576" t="str">
            <v>---</v>
          </cell>
          <cell r="BO1576" t="str">
            <v>---</v>
          </cell>
          <cell r="BP1576" t="str">
            <v>NO</v>
          </cell>
          <cell r="BQ1576">
            <v>3</v>
          </cell>
          <cell r="BR1576">
            <v>10</v>
          </cell>
          <cell r="BS1576">
            <v>0</v>
          </cell>
          <cell r="BT1576" t="str">
            <v>---</v>
          </cell>
          <cell r="BU1576" t="str">
            <v>---</v>
          </cell>
          <cell r="BV1576" t="str">
            <v>---</v>
          </cell>
          <cell r="BW1576" t="str">
            <v>---</v>
          </cell>
        </row>
        <row r="1577">
          <cell r="A1577" t="str">
            <v>LAM4684</v>
          </cell>
          <cell r="B1577" t="str">
            <v>Licencia Ambiental</v>
          </cell>
          <cell r="C1577" t="str">
            <v>Construcción y Operación de la Segunda Calzada entre los Puntos El Rosal – El Vino (Tramo 5).</v>
          </cell>
          <cell r="D1577" t="str">
            <v xml:space="preserve">CONCESION SABANA DE OCCIDENTE S.A.S  </v>
          </cell>
          <cell r="E1577" t="str">
            <v>Infraestructura</v>
          </cell>
          <cell r="F1577" t="str">
            <v>Segundas Calzadas</v>
          </cell>
          <cell r="G1577" t="str">
            <v>Segundas Calzadas</v>
          </cell>
          <cell r="H1577" t="str">
            <v>ANLA</v>
          </cell>
          <cell r="J1577" t="str">
            <v>OPERACIÓN</v>
          </cell>
          <cell r="K1577">
            <v>5</v>
          </cell>
          <cell r="L1577">
            <v>4252995</v>
          </cell>
          <cell r="M1577" t="str">
            <v>SOLO TERRESTRE</v>
          </cell>
          <cell r="O1577" t="str">
            <v>DOCUMENTAL</v>
          </cell>
          <cell r="P1577" t="str">
            <v>MEDIA</v>
          </cell>
          <cell r="Q1577" t="str">
            <v>---</v>
          </cell>
          <cell r="S1577" t="str">
            <v>---</v>
          </cell>
          <cell r="T1577">
            <v>0</v>
          </cell>
          <cell r="U1577">
            <v>6</v>
          </cell>
          <cell r="V1577" t="str">
            <v>ACTIVO</v>
          </cell>
          <cell r="W1577" t="str">
            <v>CAR</v>
          </cell>
          <cell r="X1577" t="str">
            <v>Resolución otorga LA</v>
          </cell>
          <cell r="Y1577" t="str">
            <v>539</v>
          </cell>
          <cell r="Z1577">
            <v>40253.699407673608</v>
          </cell>
          <cell r="AA1577" t="str">
            <v>CUNDINAMARCA</v>
          </cell>
          <cell r="AB1577" t="str">
            <v>EL ROSAL - FACATATIVA  - LA VEGA - SAN FRANCISCO</v>
          </cell>
          <cell r="AC1577" t="str">
            <v>CENTRO Y EJE CAFETERO</v>
          </cell>
          <cell r="AD1577" t="str">
            <v>SEMESTRAL</v>
          </cell>
          <cell r="AE1577">
            <v>6</v>
          </cell>
          <cell r="AF1577" t="str">
            <v>operación</v>
          </cell>
          <cell r="AG1577" t="str">
            <v>Operación</v>
          </cell>
          <cell r="AH1577" t="str">
            <v>---</v>
          </cell>
          <cell r="AI1577" t="str">
            <v>---</v>
          </cell>
          <cell r="AJ1577" t="str">
            <v>---</v>
          </cell>
          <cell r="AK1577" t="str">
            <v>---</v>
          </cell>
          <cell r="AL1577">
            <v>4</v>
          </cell>
          <cell r="AM1577" t="str">
            <v>PRIORIZADO</v>
          </cell>
          <cell r="AN1577">
            <v>0</v>
          </cell>
          <cell r="AO1577">
            <v>0</v>
          </cell>
          <cell r="AP1577">
            <v>0</v>
          </cell>
          <cell r="AQ1577">
            <v>0</v>
          </cell>
          <cell r="AR1577">
            <v>0</v>
          </cell>
          <cell r="AS1577">
            <v>0</v>
          </cell>
          <cell r="AT1577">
            <v>1</v>
          </cell>
          <cell r="AU1577">
            <v>0</v>
          </cell>
          <cell r="AV1577">
            <v>1</v>
          </cell>
          <cell r="AW1577">
            <v>0</v>
          </cell>
          <cell r="AX1577">
            <v>1</v>
          </cell>
          <cell r="AY1577">
            <v>1</v>
          </cell>
          <cell r="AZ1577">
            <v>0</v>
          </cell>
          <cell r="BA1577">
            <v>0</v>
          </cell>
          <cell r="BB1577" t="str">
            <v>Seguimiento 2016</v>
          </cell>
          <cell r="BJ1577" t="str">
            <v>---</v>
          </cell>
          <cell r="BK1577" t="str">
            <v>---</v>
          </cell>
          <cell r="BL1577" t="str">
            <v>---</v>
          </cell>
          <cell r="BM1577">
            <v>10358000</v>
          </cell>
          <cell r="BN1577" t="str">
            <v>VISITA</v>
          </cell>
          <cell r="BO1577">
            <v>41190900</v>
          </cell>
          <cell r="BP1577" t="str">
            <v>---</v>
          </cell>
          <cell r="BQ1577">
            <v>1</v>
          </cell>
          <cell r="BR1577">
            <v>4</v>
          </cell>
          <cell r="BS1577">
            <v>0</v>
          </cell>
          <cell r="BT1577" t="str">
            <v>---</v>
          </cell>
          <cell r="BU1577" t="str">
            <v>---</v>
          </cell>
          <cell r="BV1577" t="str">
            <v>---</v>
          </cell>
          <cell r="BW1577" t="str">
            <v>---</v>
          </cell>
        </row>
        <row r="1578">
          <cell r="A1578" t="str">
            <v>LAM4655</v>
          </cell>
          <cell r="B1578" t="str">
            <v>Licencia Ambiental</v>
          </cell>
          <cell r="C1578" t="str">
            <v>Construcción de la Doble Calzada Bucaramanga - Cúcuta del K8+300 al K17+754.</v>
          </cell>
          <cell r="D1578" t="str">
            <v xml:space="preserve">CONSORCIO VIAS NACIONALES </v>
          </cell>
          <cell r="E1578" t="str">
            <v>Infraestructura</v>
          </cell>
          <cell r="F1578" t="str">
            <v>Segundas Calzadas</v>
          </cell>
          <cell r="G1578" t="str">
            <v>Segundas Calzadas</v>
          </cell>
          <cell r="H1578" t="str">
            <v>ANLA</v>
          </cell>
          <cell r="J1578" t="str">
            <v>CIERRE TÉCNICO</v>
          </cell>
          <cell r="O1578" t="str">
            <v>DOCUMENTAL</v>
          </cell>
          <cell r="P1578" t="str">
            <v>MEDIA</v>
          </cell>
          <cell r="Q1578" t="str">
            <v>---</v>
          </cell>
          <cell r="S1578" t="str">
            <v>---</v>
          </cell>
          <cell r="T1578">
            <v>0</v>
          </cell>
          <cell r="U1578">
            <v>37</v>
          </cell>
          <cell r="V1578" t="str">
            <v>ACTIVO</v>
          </cell>
          <cell r="W1578" t="str">
            <v>CDMB</v>
          </cell>
          <cell r="X1578" t="str">
            <v>Resolución otorga LA</v>
          </cell>
          <cell r="Y1578" t="str">
            <v>166</v>
          </cell>
          <cell r="Z1578">
            <v>40212.425439814811</v>
          </cell>
          <cell r="AA1578" t="str">
            <v>SANTANDER</v>
          </cell>
          <cell r="AB1578" t="str">
            <v>FLORIDABLANCA</v>
          </cell>
          <cell r="AC1578" t="str">
            <v>N/A</v>
          </cell>
          <cell r="AD1578" t="str">
            <v>SEMESTRAL</v>
          </cell>
          <cell r="AE1578">
            <v>6</v>
          </cell>
          <cell r="AF1578" t="str">
            <v xml:space="preserve">Plan de desmantelamiento y cierre. </v>
          </cell>
          <cell r="AG1578" t="str">
            <v>Cierre</v>
          </cell>
          <cell r="AH1578" t="str">
            <v>---</v>
          </cell>
          <cell r="AI1578" t="str">
            <v>---</v>
          </cell>
          <cell r="AJ1578" t="str">
            <v>---</v>
          </cell>
          <cell r="AK1578" t="str">
            <v>---</v>
          </cell>
          <cell r="AL1578">
            <v>7</v>
          </cell>
          <cell r="AM1578" t="str">
            <v>NO</v>
          </cell>
          <cell r="AN1578">
            <v>0</v>
          </cell>
          <cell r="AO1578">
            <v>0</v>
          </cell>
          <cell r="AP1578">
            <v>0</v>
          </cell>
          <cell r="AQ1578">
            <v>0</v>
          </cell>
          <cell r="AR1578">
            <v>0</v>
          </cell>
          <cell r="AS1578">
            <v>1</v>
          </cell>
          <cell r="AT1578">
            <v>1</v>
          </cell>
          <cell r="AU1578">
            <v>1</v>
          </cell>
          <cell r="AV1578">
            <v>1</v>
          </cell>
          <cell r="AW1578">
            <v>1</v>
          </cell>
          <cell r="AX1578">
            <v>0</v>
          </cell>
          <cell r="AY1578">
            <v>2</v>
          </cell>
          <cell r="AZ1578">
            <v>0</v>
          </cell>
          <cell r="BA1578">
            <v>1</v>
          </cell>
          <cell r="BB1578" t="str">
            <v>Seguimiento 2018</v>
          </cell>
          <cell r="BC1578" t="str">
            <v>N/A</v>
          </cell>
          <cell r="BD1578">
            <v>401</v>
          </cell>
          <cell r="BE1578">
            <v>43143</v>
          </cell>
          <cell r="BF1578" t="str">
            <v>Auto</v>
          </cell>
          <cell r="BG1578">
            <v>4468</v>
          </cell>
          <cell r="BH1578">
            <v>43312</v>
          </cell>
          <cell r="BI1578" t="str">
            <v>Control y Seguimiento</v>
          </cell>
          <cell r="BJ1578" t="str">
            <v>---</v>
          </cell>
          <cell r="BK1578" t="str">
            <v>---</v>
          </cell>
          <cell r="BL1578" t="str">
            <v>---</v>
          </cell>
          <cell r="BM1578">
            <v>10358000</v>
          </cell>
          <cell r="BN1578" t="str">
            <v>---</v>
          </cell>
          <cell r="BO1578" t="str">
            <v>---</v>
          </cell>
          <cell r="BP1578" t="str">
            <v>---</v>
          </cell>
          <cell r="BQ1578">
            <v>16</v>
          </cell>
          <cell r="BR1578">
            <v>12</v>
          </cell>
          <cell r="BS1578">
            <v>0</v>
          </cell>
          <cell r="BT1578" t="str">
            <v>---</v>
          </cell>
          <cell r="BU1578" t="str">
            <v>---</v>
          </cell>
          <cell r="BV1578" t="str">
            <v>---</v>
          </cell>
          <cell r="BW1578" t="str">
            <v>---</v>
          </cell>
        </row>
        <row r="1579">
          <cell r="A1579" t="str">
            <v>LAM4602</v>
          </cell>
          <cell r="B1579" t="str">
            <v>Licencia Ambiental</v>
          </cell>
          <cell r="C1579" t="str">
            <v>Cesión Parcial de la licencia ambiental otorgada por Resolución 780 de 2001 para el proyecto “Construcción Nueva Vía Ibagué-Armenia, Túnel de La Línea”.</v>
          </cell>
          <cell r="D1579" t="str">
            <v xml:space="preserve">UNIÓN TEMPORAL SEGUNDO CENTENARIO </v>
          </cell>
          <cell r="E1579" t="str">
            <v>Infraestructura</v>
          </cell>
          <cell r="F1579" t="str">
            <v>Carreteras</v>
          </cell>
          <cell r="G1579" t="str">
            <v>Carreteras</v>
          </cell>
          <cell r="H1579" t="str">
            <v>ANLA</v>
          </cell>
          <cell r="J1579" t="str">
            <v>PRIORIZADO COORD.</v>
          </cell>
          <cell r="K1579">
            <v>5</v>
          </cell>
          <cell r="L1579">
            <v>4252995</v>
          </cell>
          <cell r="M1579">
            <v>3782758.7962622941</v>
          </cell>
          <cell r="O1579" t="str">
            <v>CON VISITA</v>
          </cell>
          <cell r="P1579" t="str">
            <v>ALTA</v>
          </cell>
          <cell r="Q1579" t="str">
            <v>SI</v>
          </cell>
          <cell r="S1579" t="str">
            <v>SI</v>
          </cell>
          <cell r="T1579">
            <v>0</v>
          </cell>
          <cell r="U1579">
            <v>15</v>
          </cell>
          <cell r="V1579" t="str">
            <v>ACTIVO</v>
          </cell>
          <cell r="W1579" t="str">
            <v>CORTOLIMA, CARDER</v>
          </cell>
          <cell r="X1579" t="str">
            <v>Resolución otorga LA</v>
          </cell>
          <cell r="Y1579">
            <v>780</v>
          </cell>
          <cell r="Z1579">
            <v>37127</v>
          </cell>
          <cell r="AA1579" t="str">
            <v>TOLIMA - RISARALDA</v>
          </cell>
          <cell r="AB1579" t="str">
            <v>ARMENIA - CALARCA - IBAGUE - CAJAMARCA - COELLO</v>
          </cell>
          <cell r="AC1579" t="str">
            <v>N/A</v>
          </cell>
          <cell r="AD1579" t="e">
            <v>#N/A</v>
          </cell>
          <cell r="AE1579">
            <v>6</v>
          </cell>
          <cell r="AF1579" t="str">
            <v>Construcción</v>
          </cell>
          <cell r="AG1579" t="str">
            <v>Suspendido</v>
          </cell>
          <cell r="AH1579" t="str">
            <v>SEMESTRAL</v>
          </cell>
          <cell r="AI1579" t="str">
            <v>OCTUBRE DE 2015</v>
          </cell>
          <cell r="AJ1579" t="str">
            <v>---</v>
          </cell>
          <cell r="AK1579" t="str">
            <v>Hidrogeológo</v>
          </cell>
          <cell r="AL1579">
            <v>7</v>
          </cell>
          <cell r="AM1579" t="str">
            <v>SI</v>
          </cell>
          <cell r="AN1579">
            <v>0</v>
          </cell>
          <cell r="AO1579">
            <v>0</v>
          </cell>
          <cell r="AP1579">
            <v>0</v>
          </cell>
          <cell r="AQ1579">
            <v>0</v>
          </cell>
          <cell r="AR1579">
            <v>0</v>
          </cell>
          <cell r="AS1579">
            <v>1</v>
          </cell>
          <cell r="AT1579">
            <v>0</v>
          </cell>
          <cell r="AU1579">
            <v>3</v>
          </cell>
          <cell r="AV1579">
            <v>0</v>
          </cell>
          <cell r="AW1579">
            <v>1</v>
          </cell>
          <cell r="AX1579">
            <v>1</v>
          </cell>
          <cell r="AY1579">
            <v>1</v>
          </cell>
          <cell r="AZ1579">
            <v>1</v>
          </cell>
          <cell r="BA1579">
            <v>1</v>
          </cell>
          <cell r="BB1579" t="str">
            <v>Seguimiento 2018</v>
          </cell>
          <cell r="BC1579">
            <v>43236</v>
          </cell>
          <cell r="BD1579">
            <v>5158</v>
          </cell>
          <cell r="BE1579">
            <v>43350</v>
          </cell>
          <cell r="BF1579" t="str">
            <v>Auto</v>
          </cell>
          <cell r="BG1579">
            <v>6556</v>
          </cell>
          <cell r="BH1579">
            <v>43398</v>
          </cell>
          <cell r="BI1579" t="str">
            <v>Control y Seguimiento</v>
          </cell>
          <cell r="BJ1579" t="str">
            <v>VISITA</v>
          </cell>
          <cell r="BK1579">
            <v>7</v>
          </cell>
          <cell r="BL1579">
            <v>81126000</v>
          </cell>
          <cell r="BM1579">
            <v>83559780</v>
          </cell>
          <cell r="BN1579" t="str">
            <v>VISITA</v>
          </cell>
          <cell r="BO1579">
            <v>101884775</v>
          </cell>
          <cell r="BP1579" t="str">
            <v>NO</v>
          </cell>
          <cell r="BQ1579">
            <v>8</v>
          </cell>
          <cell r="BR1579">
            <v>23</v>
          </cell>
          <cell r="BS1579">
            <v>0</v>
          </cell>
          <cell r="BT1579" t="str">
            <v>2012-0089</v>
          </cell>
          <cell r="BU1579" t="str">
            <v xml:space="preserve">19 de Septiembre de 2013 </v>
          </cell>
          <cell r="BV1579" t="str">
            <v xml:space="preserve">Accion Popular </v>
          </cell>
          <cell r="BW1579" t="str">
            <v xml:space="preserve">Consejo de Estado </v>
          </cell>
        </row>
        <row r="1580">
          <cell r="A1580" t="str">
            <v>LAM4601</v>
          </cell>
          <cell r="B1580" t="str">
            <v>Licencia Ambiental</v>
          </cell>
          <cell r="C1580" t="str">
            <v>Proyecto Ruta del Sol: Construcción Segunda Calzada Tramo Cartagena (Sector SAO) - Turbaco - Arjona</v>
          </cell>
          <cell r="D1580" t="str">
            <v xml:space="preserve">AUTOPISTAS DEL SOL S.A. </v>
          </cell>
          <cell r="E1580" t="str">
            <v>Infraestructura</v>
          </cell>
          <cell r="F1580" t="str">
            <v>Segundas Calzadas</v>
          </cell>
          <cell r="G1580" t="str">
            <v>Segundas Calzadas</v>
          </cell>
          <cell r="H1580" t="str">
            <v>ANLA</v>
          </cell>
          <cell r="J1580" t="str">
            <v>CIERRE TÉCNICO</v>
          </cell>
          <cell r="O1580" t="str">
            <v>DOCUMENTAL</v>
          </cell>
          <cell r="P1580" t="str">
            <v>MEDIA</v>
          </cell>
          <cell r="Q1580" t="str">
            <v>SI</v>
          </cell>
          <cell r="S1580" t="str">
            <v>---</v>
          </cell>
          <cell r="T1580">
            <v>0</v>
          </cell>
          <cell r="U1580">
            <v>4</v>
          </cell>
          <cell r="V1580" t="str">
            <v>ACTIVO</v>
          </cell>
          <cell r="W1580" t="str">
            <v>CARDIQUE</v>
          </cell>
          <cell r="X1580" t="str">
            <v>Resolución otorga LA</v>
          </cell>
          <cell r="Y1580" t="str">
            <v>1165</v>
          </cell>
          <cell r="Z1580">
            <v>40346.619872685187</v>
          </cell>
          <cell r="AA1580" t="str">
            <v>BOLIVAR</v>
          </cell>
          <cell r="AB1580" t="str">
            <v>CARTAGENA - ARJONA - TURBACO</v>
          </cell>
          <cell r="AC1580" t="str">
            <v>N/A</v>
          </cell>
          <cell r="AD1580" t="str">
            <v>SEMESTRAL</v>
          </cell>
          <cell r="AE1580">
            <v>6</v>
          </cell>
          <cell r="AF1580" t="str">
            <v xml:space="preserve">operación </v>
          </cell>
          <cell r="AG1580" t="str">
            <v>Cierre</v>
          </cell>
          <cell r="AH1580" t="str">
            <v>---</v>
          </cell>
          <cell r="AI1580" t="str">
            <v>---</v>
          </cell>
          <cell r="AJ1580" t="str">
            <v>---</v>
          </cell>
          <cell r="AK1580" t="str">
            <v>---</v>
          </cell>
          <cell r="AL1580">
            <v>4</v>
          </cell>
          <cell r="AM1580" t="str">
            <v>PRIORIZADO</v>
          </cell>
          <cell r="AN1580">
            <v>0</v>
          </cell>
          <cell r="AO1580">
            <v>0</v>
          </cell>
          <cell r="AP1580">
            <v>0</v>
          </cell>
          <cell r="AQ1580">
            <v>0</v>
          </cell>
          <cell r="AR1580">
            <v>0</v>
          </cell>
          <cell r="AS1580">
            <v>0</v>
          </cell>
          <cell r="AT1580">
            <v>1</v>
          </cell>
          <cell r="AU1580">
            <v>0</v>
          </cell>
          <cell r="AV1580">
            <v>1</v>
          </cell>
          <cell r="AW1580">
            <v>1</v>
          </cell>
          <cell r="AX1580">
            <v>0</v>
          </cell>
          <cell r="AY1580">
            <v>1</v>
          </cell>
          <cell r="AZ1580">
            <v>0</v>
          </cell>
          <cell r="BA1580">
            <v>0</v>
          </cell>
          <cell r="BB1580" t="str">
            <v>Seguimiento 2016</v>
          </cell>
          <cell r="BC1580" t="str">
            <v>N/A</v>
          </cell>
          <cell r="BD1580">
            <v>6436</v>
          </cell>
          <cell r="BE1580">
            <v>43397</v>
          </cell>
          <cell r="BJ1580" t="str">
            <v>---</v>
          </cell>
          <cell r="BK1580" t="str">
            <v>---</v>
          </cell>
          <cell r="BL1580" t="str">
            <v>---</v>
          </cell>
          <cell r="BM1580">
            <v>10358000</v>
          </cell>
          <cell r="BN1580" t="str">
            <v>VISITA</v>
          </cell>
          <cell r="BO1580">
            <v>76377850</v>
          </cell>
          <cell r="BP1580" t="str">
            <v>---</v>
          </cell>
          <cell r="BQ1580">
            <v>1</v>
          </cell>
          <cell r="BR1580">
            <v>2</v>
          </cell>
          <cell r="BS1580">
            <v>0</v>
          </cell>
          <cell r="BT1580" t="str">
            <v>---</v>
          </cell>
          <cell r="BU1580" t="str">
            <v>---</v>
          </cell>
          <cell r="BV1580" t="str">
            <v>---</v>
          </cell>
          <cell r="BW1580" t="str">
            <v>---</v>
          </cell>
        </row>
        <row r="1581">
          <cell r="A1581" t="str">
            <v>LAM4519</v>
          </cell>
          <cell r="B1581" t="str">
            <v>Licencia Ambiental</v>
          </cell>
          <cell r="C1581" t="str">
            <v>Proyecto de Construcción de la doble calzada entre Loboguerrero (PR 61+500) - Cisneros (PR 51+000)</v>
          </cell>
          <cell r="D1581" t="str">
            <v xml:space="preserve">CONSORCIO ECC </v>
          </cell>
          <cell r="E1581" t="str">
            <v>Infraestructura</v>
          </cell>
          <cell r="F1581" t="str">
            <v>Segundas Calzadas</v>
          </cell>
          <cell r="G1581" t="str">
            <v>Segundas Calzadas</v>
          </cell>
          <cell r="H1581" t="str">
            <v>ANLA</v>
          </cell>
          <cell r="J1581" t="str">
            <v>En Const. Sin Sgto. desde 2017</v>
          </cell>
          <cell r="K1581">
            <v>5</v>
          </cell>
          <cell r="L1581">
            <v>4252995</v>
          </cell>
          <cell r="M1581">
            <v>7109890.3439999996</v>
          </cell>
          <cell r="O1581" t="str">
            <v>CON VISITA</v>
          </cell>
          <cell r="P1581" t="str">
            <v>MEDIA</v>
          </cell>
          <cell r="Q1581" t="str">
            <v>---</v>
          </cell>
          <cell r="S1581" t="str">
            <v>---</v>
          </cell>
          <cell r="T1581">
            <v>0.75</v>
          </cell>
          <cell r="U1581">
            <v>21</v>
          </cell>
          <cell r="V1581" t="str">
            <v>ACTIVO</v>
          </cell>
          <cell r="W1581" t="str">
            <v>CVC</v>
          </cell>
          <cell r="X1581" t="str">
            <v>Resolución otorga LA</v>
          </cell>
          <cell r="Y1581" t="str">
            <v>159</v>
          </cell>
          <cell r="Z1581">
            <v>40206.496215775463</v>
          </cell>
          <cell r="AA1581" t="str">
            <v>VALLE DEL CAUCA</v>
          </cell>
          <cell r="AB1581" t="str">
            <v>DAGUA</v>
          </cell>
          <cell r="AC1581" t="str">
            <v>N/A</v>
          </cell>
          <cell r="AD1581" t="str">
            <v>SEMESTRAL</v>
          </cell>
          <cell r="AE1581">
            <v>6</v>
          </cell>
          <cell r="AF1581" t="str">
            <v>construcción</v>
          </cell>
          <cell r="AG1581" t="str">
            <v>Construcción</v>
          </cell>
          <cell r="AH1581" t="str">
            <v>---</v>
          </cell>
          <cell r="AI1581" t="str">
            <v>---</v>
          </cell>
          <cell r="AJ1581" t="str">
            <v>---</v>
          </cell>
          <cell r="AK1581" t="str">
            <v>---</v>
          </cell>
          <cell r="AL1581">
            <v>8</v>
          </cell>
          <cell r="AM1581" t="str">
            <v>NO</v>
          </cell>
          <cell r="AN1581">
            <v>0</v>
          </cell>
          <cell r="AO1581">
            <v>0</v>
          </cell>
          <cell r="AP1581">
            <v>0</v>
          </cell>
          <cell r="AQ1581">
            <v>0</v>
          </cell>
          <cell r="AR1581">
            <v>0</v>
          </cell>
          <cell r="AS1581">
            <v>0</v>
          </cell>
          <cell r="AT1581">
            <v>1</v>
          </cell>
          <cell r="AU1581">
            <v>2</v>
          </cell>
          <cell r="AV1581">
            <v>1</v>
          </cell>
          <cell r="AW1581">
            <v>0</v>
          </cell>
          <cell r="AX1581">
            <v>2</v>
          </cell>
          <cell r="AY1581">
            <v>1</v>
          </cell>
          <cell r="AZ1581">
            <v>1</v>
          </cell>
          <cell r="BA1581">
            <v>1</v>
          </cell>
          <cell r="BB1581" t="str">
            <v>Seguimiento 2018</v>
          </cell>
          <cell r="BC1581" t="str">
            <v>N/A</v>
          </cell>
          <cell r="BD1581">
            <v>5780</v>
          </cell>
          <cell r="BE1581">
            <v>43371</v>
          </cell>
          <cell r="BF1581" t="str">
            <v>Auto</v>
          </cell>
          <cell r="BG1581">
            <v>6528</v>
          </cell>
          <cell r="BH1581">
            <v>43397</v>
          </cell>
          <cell r="BI1581" t="str">
            <v>Compensación y 1%</v>
          </cell>
          <cell r="BM1581">
            <v>59872938.240000002</v>
          </cell>
          <cell r="BN1581" t="str">
            <v>VISITA</v>
          </cell>
          <cell r="BO1581">
            <v>56483904</v>
          </cell>
          <cell r="BP1581" t="str">
            <v>---</v>
          </cell>
          <cell r="BQ1581">
            <v>31</v>
          </cell>
          <cell r="BR1581">
            <v>9</v>
          </cell>
          <cell r="BS1581">
            <v>0</v>
          </cell>
          <cell r="BT1581" t="str">
            <v>---</v>
          </cell>
          <cell r="BU1581" t="str">
            <v>---</v>
          </cell>
          <cell r="BV1581" t="str">
            <v>---</v>
          </cell>
          <cell r="BW1581" t="str">
            <v>---</v>
          </cell>
        </row>
        <row r="1582">
          <cell r="A1582" t="str">
            <v>LAM4507</v>
          </cell>
          <cell r="B1582" t="str">
            <v>Licencia Ambiental</v>
          </cell>
          <cell r="C1582" t="str">
            <v>Construcción del Túnel de Daza y sus Accesos.</v>
          </cell>
          <cell r="D1582" t="str">
            <v xml:space="preserve">DEVINAR S.A. DESARROLLO VIAL DE NARIÑO S.A. </v>
          </cell>
          <cell r="E1582" t="str">
            <v>Infraestructura</v>
          </cell>
          <cell r="F1582" t="str">
            <v>Túneles</v>
          </cell>
          <cell r="G1582" t="str">
            <v>Otros</v>
          </cell>
          <cell r="H1582" t="str">
            <v>ANLA</v>
          </cell>
          <cell r="J1582" t="str">
            <v>OPERACIÓN</v>
          </cell>
          <cell r="K1582">
            <v>2</v>
          </cell>
          <cell r="L1582">
            <v>1701198</v>
          </cell>
          <cell r="M1582">
            <v>5802193.5545454547</v>
          </cell>
          <cell r="O1582" t="str">
            <v>CON VISITA</v>
          </cell>
          <cell r="P1582" t="str">
            <v>MEDIA</v>
          </cell>
          <cell r="Q1582" t="str">
            <v>---</v>
          </cell>
          <cell r="S1582" t="str">
            <v>---</v>
          </cell>
          <cell r="T1582">
            <v>0.75</v>
          </cell>
          <cell r="U1582">
            <v>8</v>
          </cell>
          <cell r="V1582" t="str">
            <v>ACTIVO</v>
          </cell>
          <cell r="W1582" t="str">
            <v>CORPONARIÑO</v>
          </cell>
          <cell r="X1582" t="str">
            <v>Resolución otorga LA</v>
          </cell>
          <cell r="Y1582" t="str">
            <v>1494</v>
          </cell>
          <cell r="Z1582">
            <v>40029.644097222219</v>
          </cell>
          <cell r="AA1582" t="str">
            <v>NARIÑO</v>
          </cell>
          <cell r="AB1582" t="str">
            <v>PASTO</v>
          </cell>
          <cell r="AC1582" t="str">
            <v>AMAZONIA Y PACIFICO</v>
          </cell>
          <cell r="AD1582" t="str">
            <v>SEMESTRAL</v>
          </cell>
          <cell r="AE1582">
            <v>12</v>
          </cell>
          <cell r="AF1582" t="str">
            <v>operación</v>
          </cell>
          <cell r="AG1582" t="str">
            <v>Operación</v>
          </cell>
          <cell r="AH1582" t="str">
            <v xml:space="preserve">anual </v>
          </cell>
          <cell r="AI1582" t="str">
            <v>No ha entregado ICA desde 01 de mayo de 2015</v>
          </cell>
          <cell r="AJ1582" t="str">
            <v>---</v>
          </cell>
          <cell r="AK1582" t="str">
            <v>Hidrogeológo</v>
          </cell>
          <cell r="AL1582">
            <v>5</v>
          </cell>
          <cell r="AM1582" t="str">
            <v>SI</v>
          </cell>
          <cell r="AN1582">
            <v>0</v>
          </cell>
          <cell r="AO1582">
            <v>0</v>
          </cell>
          <cell r="AP1582">
            <v>0</v>
          </cell>
          <cell r="AQ1582">
            <v>0</v>
          </cell>
          <cell r="AR1582">
            <v>0</v>
          </cell>
          <cell r="AS1582">
            <v>1</v>
          </cell>
          <cell r="AT1582">
            <v>1</v>
          </cell>
          <cell r="AU1582">
            <v>2</v>
          </cell>
          <cell r="AV1582">
            <v>0</v>
          </cell>
          <cell r="AW1582">
            <v>1</v>
          </cell>
          <cell r="AX1582">
            <v>0</v>
          </cell>
          <cell r="AY1582">
            <v>1</v>
          </cell>
          <cell r="AZ1582">
            <v>0</v>
          </cell>
          <cell r="BA1582">
            <v>1</v>
          </cell>
          <cell r="BB1582" t="str">
            <v>Seguimiento 2018</v>
          </cell>
          <cell r="BC1582">
            <v>43158</v>
          </cell>
          <cell r="BD1582">
            <v>1352</v>
          </cell>
          <cell r="BE1582">
            <v>43192</v>
          </cell>
          <cell r="BF1582" t="str">
            <v>Auto</v>
          </cell>
          <cell r="BG1582">
            <v>6434</v>
          </cell>
          <cell r="BH1582">
            <v>43395</v>
          </cell>
          <cell r="BI1582" t="str">
            <v>Control y Seguimiento</v>
          </cell>
          <cell r="BJ1582" t="str">
            <v>VISITA</v>
          </cell>
          <cell r="BK1582">
            <v>8</v>
          </cell>
          <cell r="BL1582">
            <v>70041000</v>
          </cell>
          <cell r="BM1582">
            <v>72142230</v>
          </cell>
          <cell r="BN1582" t="str">
            <v>---</v>
          </cell>
          <cell r="BO1582" t="str">
            <v>---</v>
          </cell>
          <cell r="BP1582" t="str">
            <v>SI</v>
          </cell>
          <cell r="BQ1582">
            <v>9</v>
          </cell>
          <cell r="BR1582">
            <v>4</v>
          </cell>
          <cell r="BS1582">
            <v>0</v>
          </cell>
          <cell r="BT1582" t="str">
            <v>---</v>
          </cell>
          <cell r="BU1582" t="str">
            <v>---</v>
          </cell>
          <cell r="BV1582" t="str">
            <v>---</v>
          </cell>
          <cell r="BW1582" t="str">
            <v>---</v>
          </cell>
        </row>
        <row r="1583">
          <cell r="A1583" t="str">
            <v>LAM4457</v>
          </cell>
          <cell r="B1583" t="str">
            <v>Licencia Ambiental</v>
          </cell>
          <cell r="C1583" t="str">
            <v xml:space="preserve">Anillo Vial - Malecon del Barrio Crespo. </v>
          </cell>
          <cell r="D1583" t="str">
            <v xml:space="preserve">CONCESIÓN COSTERA CARTAGENA - BARRANQUILLA S.A.S. </v>
          </cell>
          <cell r="E1583" t="str">
            <v>Infraestructura</v>
          </cell>
          <cell r="F1583" t="str">
            <v>Carreteras</v>
          </cell>
          <cell r="G1583" t="str">
            <v>Carreteras</v>
          </cell>
          <cell r="H1583" t="str">
            <v>ANLA</v>
          </cell>
          <cell r="J1583" t="str">
            <v>OPERACIÓN</v>
          </cell>
          <cell r="K1583">
            <v>5</v>
          </cell>
          <cell r="L1583">
            <v>4252995</v>
          </cell>
          <cell r="M1583">
            <v>4341442.2564705899</v>
          </cell>
          <cell r="O1583" t="str">
            <v>CON VISITA</v>
          </cell>
          <cell r="P1583" t="str">
            <v>MEDIA</v>
          </cell>
          <cell r="Q1583" t="str">
            <v>---</v>
          </cell>
          <cell r="S1583" t="str">
            <v>---</v>
          </cell>
          <cell r="T1583">
            <v>0</v>
          </cell>
          <cell r="U1583">
            <v>9</v>
          </cell>
          <cell r="V1583" t="str">
            <v>ACTIVO</v>
          </cell>
          <cell r="W1583" t="str">
            <v>CARDIQUE</v>
          </cell>
          <cell r="X1583" t="str">
            <v>Resolución otorga LA</v>
          </cell>
          <cell r="Y1583" t="str">
            <v>1630</v>
          </cell>
          <cell r="Z1583">
            <v>40052.388963969905</v>
          </cell>
          <cell r="AA1583" t="str">
            <v>BOLIVAR</v>
          </cell>
          <cell r="AB1583" t="str">
            <v>CARTAGENA</v>
          </cell>
          <cell r="AC1583" t="str">
            <v>CARIBE CONTINENTAL E INSULAR</v>
          </cell>
          <cell r="AD1583" t="str">
            <v>SEMESTRAL</v>
          </cell>
          <cell r="AE1583">
            <v>6</v>
          </cell>
          <cell r="AF1583" t="str">
            <v>OPERACIÓN</v>
          </cell>
          <cell r="AG1583" t="str">
            <v>Operación</v>
          </cell>
          <cell r="AH1583" t="str">
            <v>SEMESTRAL</v>
          </cell>
          <cell r="AI1583" t="str">
            <v>ABRIL DE 2018 (ICA 19)</v>
          </cell>
          <cell r="AJ1583" t="str">
            <v>---</v>
          </cell>
          <cell r="AK1583" t="str">
            <v>NO</v>
          </cell>
          <cell r="AL1583">
            <v>7</v>
          </cell>
          <cell r="AM1583" t="str">
            <v>SI</v>
          </cell>
          <cell r="AN1583">
            <v>0</v>
          </cell>
          <cell r="AO1583">
            <v>0</v>
          </cell>
          <cell r="AP1583">
            <v>0</v>
          </cell>
          <cell r="AQ1583">
            <v>0</v>
          </cell>
          <cell r="AR1583">
            <v>0</v>
          </cell>
          <cell r="AS1583">
            <v>1</v>
          </cell>
          <cell r="AT1583">
            <v>0</v>
          </cell>
          <cell r="AU1583">
            <v>1</v>
          </cell>
          <cell r="AV1583">
            <v>1</v>
          </cell>
          <cell r="AW1583">
            <v>2</v>
          </cell>
          <cell r="AX1583">
            <v>1</v>
          </cell>
          <cell r="AY1583">
            <v>1</v>
          </cell>
          <cell r="AZ1583">
            <v>1</v>
          </cell>
          <cell r="BA1583">
            <v>0</v>
          </cell>
          <cell r="BB1583" t="str">
            <v>Seguimiento 2017</v>
          </cell>
          <cell r="BC1583">
            <v>43363</v>
          </cell>
          <cell r="BD1583">
            <v>6681</v>
          </cell>
          <cell r="BE1583">
            <v>43405</v>
          </cell>
          <cell r="BM1583">
            <v>21070192.399999999</v>
          </cell>
          <cell r="BN1583" t="str">
            <v>VISITA</v>
          </cell>
          <cell r="BO1583">
            <v>19877540</v>
          </cell>
          <cell r="BP1583" t="str">
            <v>NO</v>
          </cell>
          <cell r="BQ1583">
            <v>8</v>
          </cell>
          <cell r="BR1583">
            <v>12</v>
          </cell>
          <cell r="BS1583">
            <v>0</v>
          </cell>
          <cell r="BT1583" t="str">
            <v>---</v>
          </cell>
          <cell r="BU1583" t="str">
            <v>---</v>
          </cell>
          <cell r="BV1583" t="str">
            <v>---</v>
          </cell>
          <cell r="BW1583" t="str">
            <v>---</v>
          </cell>
        </row>
        <row r="1584">
          <cell r="A1584" t="str">
            <v>LAM4409</v>
          </cell>
          <cell r="B1584" t="str">
            <v>Licencia Ambiental</v>
          </cell>
          <cell r="C1584" t="str">
            <v>Construcción de la Segunda Calzada Tramo El Tablón (PR34) -  Chirajara (PR63) de la Carretera Bogotá – Villavicencio.</v>
          </cell>
          <cell r="D1584" t="str">
            <v xml:space="preserve">CONCESIONARIA VIAL DE LOS ANDES COVIANDES S.A.S. </v>
          </cell>
          <cell r="E1584" t="str">
            <v>Infraestructura</v>
          </cell>
          <cell r="F1584" t="str">
            <v>Segundas Calzadas</v>
          </cell>
          <cell r="G1584" t="str">
            <v>Segundas Calzadas</v>
          </cell>
          <cell r="H1584" t="str">
            <v>ANLA</v>
          </cell>
          <cell r="J1584" t="str">
            <v>PRIORIZADO COORD.</v>
          </cell>
          <cell r="K1584">
            <v>5</v>
          </cell>
          <cell r="L1584">
            <v>4252995</v>
          </cell>
          <cell r="M1584" t="str">
            <v>SOLO TERRESTRE</v>
          </cell>
          <cell r="O1584" t="str">
            <v>CON VISITA</v>
          </cell>
          <cell r="P1584" t="str">
            <v>ALTA</v>
          </cell>
          <cell r="Q1584" t="str">
            <v>---</v>
          </cell>
          <cell r="S1584" t="str">
            <v>SI</v>
          </cell>
          <cell r="T1584">
            <v>2</v>
          </cell>
          <cell r="U1584">
            <v>15</v>
          </cell>
          <cell r="V1584" t="str">
            <v>ACTIVO</v>
          </cell>
          <cell r="W1584" t="str">
            <v>CORPORINOQUIA</v>
          </cell>
          <cell r="X1584" t="str">
            <v>Resolución otorga LA</v>
          </cell>
          <cell r="Y1584" t="str">
            <v>81</v>
          </cell>
          <cell r="Z1584">
            <v>40196.695042743057</v>
          </cell>
          <cell r="AA1584" t="str">
            <v>CUNDINAMARCA</v>
          </cell>
          <cell r="AB1584" t="str">
            <v>CAQUEZA - GUAYABETAL - QUETAME</v>
          </cell>
          <cell r="AC1584" t="str">
            <v>N/A</v>
          </cell>
          <cell r="AD1584" t="str">
            <v>SEMESTRAL</v>
          </cell>
          <cell r="AE1584">
            <v>6</v>
          </cell>
          <cell r="AF1584" t="str">
            <v xml:space="preserve">operación </v>
          </cell>
          <cell r="AG1584" t="str">
            <v>Operación</v>
          </cell>
          <cell r="AH1584" t="str">
            <v>---</v>
          </cell>
          <cell r="AI1584" t="str">
            <v>---</v>
          </cell>
          <cell r="AJ1584" t="str">
            <v>---</v>
          </cell>
          <cell r="AK1584" t="str">
            <v>---</v>
          </cell>
          <cell r="AL1584">
            <v>5</v>
          </cell>
          <cell r="AM1584" t="str">
            <v>SI</v>
          </cell>
          <cell r="AN1584">
            <v>0</v>
          </cell>
          <cell r="AO1584">
            <v>0</v>
          </cell>
          <cell r="AP1584">
            <v>0</v>
          </cell>
          <cell r="AQ1584">
            <v>0</v>
          </cell>
          <cell r="AR1584">
            <v>0</v>
          </cell>
          <cell r="AS1584">
            <v>0</v>
          </cell>
          <cell r="AT1584">
            <v>1</v>
          </cell>
          <cell r="AU1584">
            <v>0</v>
          </cell>
          <cell r="AV1584">
            <v>1</v>
          </cell>
          <cell r="AW1584">
            <v>0</v>
          </cell>
          <cell r="AX1584">
            <v>1</v>
          </cell>
          <cell r="AY1584">
            <v>1</v>
          </cell>
          <cell r="AZ1584">
            <v>0</v>
          </cell>
          <cell r="BA1584">
            <v>1</v>
          </cell>
          <cell r="BB1584" t="str">
            <v>Seguimiento 2018</v>
          </cell>
          <cell r="BC1584" t="str">
            <v>N/A</v>
          </cell>
          <cell r="BD1584">
            <v>1447</v>
          </cell>
          <cell r="BE1584">
            <v>43195</v>
          </cell>
          <cell r="BF1584" t="str">
            <v>Auto</v>
          </cell>
          <cell r="BG1584">
            <v>1919</v>
          </cell>
          <cell r="BH1584">
            <v>43220</v>
          </cell>
          <cell r="BI1584" t="str">
            <v>Control y Seguimiento</v>
          </cell>
          <cell r="BJ1584" t="str">
            <v>VISITA</v>
          </cell>
          <cell r="BK1584">
            <v>7</v>
          </cell>
          <cell r="BL1584">
            <v>78192000</v>
          </cell>
          <cell r="BM1584">
            <v>80537760</v>
          </cell>
          <cell r="BN1584" t="str">
            <v>VISITA</v>
          </cell>
          <cell r="BO1584">
            <v>73974895</v>
          </cell>
          <cell r="BP1584" t="str">
            <v>---</v>
          </cell>
          <cell r="BQ1584">
            <v>20</v>
          </cell>
          <cell r="BR1584">
            <v>11</v>
          </cell>
          <cell r="BS1584">
            <v>0</v>
          </cell>
          <cell r="BT1584" t="str">
            <v>---</v>
          </cell>
          <cell r="BU1584" t="str">
            <v>---</v>
          </cell>
          <cell r="BV1584" t="str">
            <v>---</v>
          </cell>
          <cell r="BW1584" t="str">
            <v>---</v>
          </cell>
        </row>
        <row r="1585">
          <cell r="A1585" t="str">
            <v>LAM4406</v>
          </cell>
          <cell r="B1585" t="str">
            <v>Licencia Ambiental</v>
          </cell>
          <cell r="C1585" t="str">
            <v>Conexión Vial del Puente Vehicular Guillermo Gaviria sobre el Río Magdalena con la Troncal del Magdalena Medio (Ruta 45)</v>
          </cell>
          <cell r="D1585" t="str">
            <v xml:space="preserve">GOBERNACIÓN DE SANTANDER </v>
          </cell>
          <cell r="E1585" t="str">
            <v>Infraestructura</v>
          </cell>
          <cell r="F1585" t="str">
            <v>Puentes</v>
          </cell>
          <cell r="G1585" t="str">
            <v>Otros</v>
          </cell>
          <cell r="H1585" t="str">
            <v>ANLA</v>
          </cell>
          <cell r="J1585" t="str">
            <v>En Const. Sin Sgto. desde 2015</v>
          </cell>
          <cell r="K1585">
            <v>4</v>
          </cell>
          <cell r="L1585">
            <v>3402396</v>
          </cell>
          <cell r="M1585">
            <v>4864086.047213112</v>
          </cell>
          <cell r="O1585" t="str">
            <v>CON VISITA</v>
          </cell>
          <cell r="P1585" t="str">
            <v>MEDIA</v>
          </cell>
          <cell r="Q1585" t="str">
            <v>---</v>
          </cell>
          <cell r="S1585" t="str">
            <v>---</v>
          </cell>
          <cell r="T1585">
            <v>0.75</v>
          </cell>
          <cell r="U1585">
            <v>11</v>
          </cell>
          <cell r="V1585" t="str">
            <v>ACTIVO</v>
          </cell>
          <cell r="W1585" t="str">
            <v>CAS</v>
          </cell>
          <cell r="X1585" t="str">
            <v>Resolución otorga LA</v>
          </cell>
          <cell r="Y1585" t="str">
            <v>2337</v>
          </cell>
          <cell r="Z1585">
            <v>40507.565762384256</v>
          </cell>
          <cell r="AA1585" t="str">
            <v>SANTANDER</v>
          </cell>
          <cell r="AB1585" t="str">
            <v>BARRANCABERMEJA</v>
          </cell>
          <cell r="AC1585" t="str">
            <v>N/A</v>
          </cell>
          <cell r="AD1585" t="str">
            <v>SEMESTRAL</v>
          </cell>
          <cell r="AE1585">
            <v>6</v>
          </cell>
          <cell r="AF1585" t="str">
            <v>construcción</v>
          </cell>
          <cell r="AG1585" t="str">
            <v>Construcción</v>
          </cell>
          <cell r="AH1585" t="str">
            <v>---</v>
          </cell>
          <cell r="AI1585" t="str">
            <v>---</v>
          </cell>
          <cell r="AJ1585" t="str">
            <v>---</v>
          </cell>
          <cell r="AK1585" t="str">
            <v>---</v>
          </cell>
          <cell r="AL1585">
            <v>2</v>
          </cell>
          <cell r="AM1585" t="str">
            <v>PRIORIZADO</v>
          </cell>
          <cell r="AN1585">
            <v>0</v>
          </cell>
          <cell r="AO1585">
            <v>0</v>
          </cell>
          <cell r="AP1585">
            <v>0</v>
          </cell>
          <cell r="AQ1585">
            <v>0</v>
          </cell>
          <cell r="AR1585">
            <v>0</v>
          </cell>
          <cell r="AS1585">
            <v>0</v>
          </cell>
          <cell r="AT1585">
            <v>0</v>
          </cell>
          <cell r="AU1585">
            <v>0</v>
          </cell>
          <cell r="AV1585">
            <v>0</v>
          </cell>
          <cell r="AW1585">
            <v>1</v>
          </cell>
          <cell r="AX1585">
            <v>1</v>
          </cell>
          <cell r="AY1585">
            <v>0</v>
          </cell>
          <cell r="AZ1585">
            <v>0</v>
          </cell>
          <cell r="BA1585">
            <v>1</v>
          </cell>
          <cell r="BB1585" t="str">
            <v>Seguimiento 2018</v>
          </cell>
          <cell r="BC1585" t="str">
            <v>N/A</v>
          </cell>
          <cell r="BD1585">
            <v>587</v>
          </cell>
          <cell r="BE1585">
            <v>43154</v>
          </cell>
          <cell r="BF1585" t="str">
            <v xml:space="preserve">Resolución </v>
          </cell>
          <cell r="BG1585">
            <v>709</v>
          </cell>
          <cell r="BH1585">
            <v>43231</v>
          </cell>
          <cell r="BI1585" t="str">
            <v>Evalúa Plan de Compensación</v>
          </cell>
          <cell r="BM1585">
            <v>85556840</v>
          </cell>
          <cell r="BN1585" t="str">
            <v>VISITA</v>
          </cell>
          <cell r="BO1585">
            <v>80714000</v>
          </cell>
          <cell r="BP1585" t="str">
            <v>---</v>
          </cell>
          <cell r="BQ1585">
            <v>1</v>
          </cell>
          <cell r="BR1585">
            <v>2</v>
          </cell>
          <cell r="BS1585">
            <v>0</v>
          </cell>
          <cell r="BT1585" t="str">
            <v>---</v>
          </cell>
          <cell r="BU1585" t="str">
            <v>---</v>
          </cell>
          <cell r="BV1585" t="str">
            <v>---</v>
          </cell>
          <cell r="BW1585" t="str">
            <v>---</v>
          </cell>
        </row>
        <row r="1586">
          <cell r="A1586" t="str">
            <v>LAM4391</v>
          </cell>
          <cell r="B1586" t="str">
            <v>Licencia Ambiental</v>
          </cell>
          <cell r="C1586" t="str">
            <v>CONCESIÓN VIAL RUTA CARIBE: CONSTRUCCIÓN DOBLE CALZADA TRAMO SABANAGRANDE (PR65) - MALAMBO (PR71)</v>
          </cell>
          <cell r="D1586" t="str">
            <v xml:space="preserve">AUTOPISTAS DEL SOL S.A. </v>
          </cell>
          <cell r="E1586" t="str">
            <v>Infraestructura</v>
          </cell>
          <cell r="F1586" t="str">
            <v>Segundas Calzadas</v>
          </cell>
          <cell r="G1586" t="str">
            <v>Segundas Calzadas</v>
          </cell>
          <cell r="H1586" t="str">
            <v>ANLA</v>
          </cell>
          <cell r="J1586" t="str">
            <v>CIERRE TÉCNICO</v>
          </cell>
          <cell r="O1586" t="str">
            <v>DOCUMENTAL</v>
          </cell>
          <cell r="P1586" t="str">
            <v>MEDIA</v>
          </cell>
          <cell r="Q1586" t="str">
            <v>---</v>
          </cell>
          <cell r="S1586" t="str">
            <v>---</v>
          </cell>
          <cell r="T1586">
            <v>0</v>
          </cell>
          <cell r="U1586">
            <v>3</v>
          </cell>
          <cell r="V1586" t="str">
            <v>ACTIVO</v>
          </cell>
          <cell r="W1586" t="str">
            <v>CRA</v>
          </cell>
          <cell r="X1586" t="str">
            <v>Resolución otorga LA</v>
          </cell>
          <cell r="Y1586" t="str">
            <v>1414</v>
          </cell>
          <cell r="Z1586">
            <v>40023.653749999998</v>
          </cell>
          <cell r="AA1586" t="str">
            <v>ATLANTICO</v>
          </cell>
          <cell r="AB1586" t="str">
            <v>MALABO - SABANAGRANDE</v>
          </cell>
          <cell r="AC1586" t="str">
            <v>N/A</v>
          </cell>
          <cell r="AD1586" t="str">
            <v>SEMESTRAL</v>
          </cell>
          <cell r="AE1586">
            <v>6</v>
          </cell>
          <cell r="AF1586" t="str">
            <v>operación</v>
          </cell>
          <cell r="AG1586" t="str">
            <v>Cierre</v>
          </cell>
          <cell r="AH1586" t="str">
            <v>---</v>
          </cell>
          <cell r="AI1586" t="str">
            <v>---</v>
          </cell>
          <cell r="AJ1586" t="str">
            <v>---</v>
          </cell>
          <cell r="AK1586" t="str">
            <v>---</v>
          </cell>
          <cell r="AL1586">
            <v>4</v>
          </cell>
          <cell r="AM1586" t="str">
            <v>PRIORIZADO</v>
          </cell>
          <cell r="AN1586">
            <v>0</v>
          </cell>
          <cell r="AO1586">
            <v>0</v>
          </cell>
          <cell r="AP1586">
            <v>0</v>
          </cell>
          <cell r="AQ1586">
            <v>0</v>
          </cell>
          <cell r="AR1586">
            <v>0</v>
          </cell>
          <cell r="AS1586">
            <v>1</v>
          </cell>
          <cell r="AT1586">
            <v>1</v>
          </cell>
          <cell r="AU1586">
            <v>0</v>
          </cell>
          <cell r="AV1586">
            <v>1</v>
          </cell>
          <cell r="AW1586">
            <v>1</v>
          </cell>
          <cell r="AX1586">
            <v>0</v>
          </cell>
          <cell r="AY1586">
            <v>1</v>
          </cell>
          <cell r="AZ1586">
            <v>0</v>
          </cell>
          <cell r="BA1586">
            <v>0</v>
          </cell>
          <cell r="BB1586" t="str">
            <v>Seguimiento 2016</v>
          </cell>
          <cell r="BJ1586" t="str">
            <v>---</v>
          </cell>
          <cell r="BK1586" t="str">
            <v>---</v>
          </cell>
          <cell r="BL1586" t="str">
            <v>---</v>
          </cell>
          <cell r="BM1586">
            <v>10358000</v>
          </cell>
          <cell r="BN1586" t="str">
            <v>---</v>
          </cell>
          <cell r="BO1586" t="str">
            <v>---</v>
          </cell>
          <cell r="BP1586" t="str">
            <v>---</v>
          </cell>
          <cell r="BQ1586">
            <v>0</v>
          </cell>
          <cell r="BR1586">
            <v>2</v>
          </cell>
          <cell r="BS1586">
            <v>0</v>
          </cell>
          <cell r="BT1586" t="str">
            <v>---</v>
          </cell>
          <cell r="BU1586" t="str">
            <v>---</v>
          </cell>
          <cell r="BV1586" t="str">
            <v>---</v>
          </cell>
          <cell r="BW1586" t="str">
            <v>---</v>
          </cell>
        </row>
        <row r="1587">
          <cell r="A1587" t="str">
            <v>LAM4351</v>
          </cell>
          <cell r="B1587" t="str">
            <v>Licencia Ambiental</v>
          </cell>
          <cell r="C1587" t="str">
            <v>Doble Calzada Cartagena - Barranquilla Tramo N. 2 PR7+500 - PR16+000 (Peaje de Marahuaco).</v>
          </cell>
          <cell r="D1587" t="str">
            <v xml:space="preserve">CONCESIÓN COSTERA CARTAGENA - BARRANQUILLA S.A.S. </v>
          </cell>
          <cell r="E1587" t="str">
            <v>Infraestructura</v>
          </cell>
          <cell r="F1587" t="str">
            <v>Segundas Calzadas</v>
          </cell>
          <cell r="G1587" t="str">
            <v>Segundas Calzadas</v>
          </cell>
          <cell r="H1587" t="str">
            <v>ANLA</v>
          </cell>
          <cell r="J1587" t="str">
            <v>OPERACIÓN</v>
          </cell>
          <cell r="K1587">
            <v>5</v>
          </cell>
          <cell r="L1587">
            <v>4252995</v>
          </cell>
          <cell r="M1587">
            <v>4341442.2564705899</v>
          </cell>
          <cell r="O1587" t="str">
            <v>DOCUMENTAL</v>
          </cell>
          <cell r="P1587" t="str">
            <v>MEDIA</v>
          </cell>
          <cell r="Q1587" t="str">
            <v>---</v>
          </cell>
          <cell r="S1587" t="str">
            <v>---</v>
          </cell>
          <cell r="T1587">
            <v>0</v>
          </cell>
          <cell r="U1587">
            <v>6</v>
          </cell>
          <cell r="V1587" t="str">
            <v>ACTIVO</v>
          </cell>
          <cell r="W1587" t="str">
            <v>CARDIQUE</v>
          </cell>
          <cell r="X1587" t="str">
            <v>Resolución otorga LA</v>
          </cell>
          <cell r="Y1587" t="str">
            <v>569</v>
          </cell>
          <cell r="Z1587">
            <v>39897.39283344907</v>
          </cell>
          <cell r="AA1587" t="str">
            <v>BOLIVAR</v>
          </cell>
          <cell r="AB1587" t="str">
            <v>CARTAGENA</v>
          </cell>
          <cell r="AC1587" t="str">
            <v>CARIBE CONTINENTAL E INSULAR</v>
          </cell>
          <cell r="AD1587" t="str">
            <v>SEMESTRAL</v>
          </cell>
          <cell r="AE1587">
            <v>6</v>
          </cell>
          <cell r="AF1587" t="str">
            <v xml:space="preserve">operación </v>
          </cell>
          <cell r="AG1587" t="str">
            <v>Operación</v>
          </cell>
          <cell r="AH1587" t="str">
            <v>---</v>
          </cell>
          <cell r="AI1587" t="str">
            <v>---</v>
          </cell>
          <cell r="AJ1587" t="str">
            <v>---</v>
          </cell>
          <cell r="AK1587" t="str">
            <v>---</v>
          </cell>
          <cell r="AL1587">
            <v>5</v>
          </cell>
          <cell r="AM1587" t="str">
            <v>PRIORIZADO</v>
          </cell>
          <cell r="AN1587">
            <v>0</v>
          </cell>
          <cell r="AO1587">
            <v>0</v>
          </cell>
          <cell r="AP1587">
            <v>0</v>
          </cell>
          <cell r="AQ1587">
            <v>0</v>
          </cell>
          <cell r="AR1587">
            <v>0</v>
          </cell>
          <cell r="AS1587">
            <v>1</v>
          </cell>
          <cell r="AT1587">
            <v>1</v>
          </cell>
          <cell r="AU1587">
            <v>0</v>
          </cell>
          <cell r="AV1587">
            <v>1</v>
          </cell>
          <cell r="AW1587">
            <v>1</v>
          </cell>
          <cell r="AX1587">
            <v>0</v>
          </cell>
          <cell r="AY1587">
            <v>1</v>
          </cell>
          <cell r="AZ1587">
            <v>1</v>
          </cell>
          <cell r="BA1587">
            <v>0</v>
          </cell>
          <cell r="BB1587" t="str">
            <v>Seguimiento 2017</v>
          </cell>
          <cell r="BJ1587" t="str">
            <v>---</v>
          </cell>
          <cell r="BK1587" t="str">
            <v>---</v>
          </cell>
          <cell r="BL1587" t="str">
            <v>---</v>
          </cell>
          <cell r="BM1587">
            <v>10358000</v>
          </cell>
          <cell r="BN1587" t="str">
            <v>VISITA</v>
          </cell>
          <cell r="BO1587">
            <v>32931550</v>
          </cell>
          <cell r="BP1587" t="str">
            <v>---</v>
          </cell>
          <cell r="BQ1587">
            <v>0</v>
          </cell>
          <cell r="BR1587">
            <v>1</v>
          </cell>
          <cell r="BS1587">
            <v>0</v>
          </cell>
          <cell r="BT1587" t="str">
            <v>---</v>
          </cell>
          <cell r="BU1587" t="str">
            <v>---</v>
          </cell>
          <cell r="BV1587" t="str">
            <v>---</v>
          </cell>
          <cell r="BW1587" t="str">
            <v>---</v>
          </cell>
        </row>
        <row r="1588">
          <cell r="A1588" t="str">
            <v>LAM0346</v>
          </cell>
          <cell r="B1588" t="str">
            <v>Licencia Ambiental</v>
          </cell>
          <cell r="C1588" t="str">
            <v>SEGUNDA CALZADA SECTOR SANTUARIO GUARNE - MEDELLIN - MARINILLA</v>
          </cell>
          <cell r="D1588" t="str">
            <v xml:space="preserve">DEVIMED S.A </v>
          </cell>
          <cell r="E1588" t="str">
            <v>Infraestructura</v>
          </cell>
          <cell r="F1588" t="str">
            <v>Segundas Calzadas</v>
          </cell>
          <cell r="G1588" t="str">
            <v>Segundas Calzadas</v>
          </cell>
          <cell r="H1588" t="str">
            <v>ANLA</v>
          </cell>
          <cell r="J1588" t="str">
            <v>En Const. Sin Sgto. desde 2017</v>
          </cell>
          <cell r="K1588">
            <v>5</v>
          </cell>
          <cell r="L1588">
            <v>4252995</v>
          </cell>
          <cell r="M1588">
            <v>5358000</v>
          </cell>
          <cell r="O1588" t="str">
            <v>CON VISITA</v>
          </cell>
          <cell r="P1588" t="str">
            <v>ALTA</v>
          </cell>
          <cell r="Q1588" t="str">
            <v>---</v>
          </cell>
          <cell r="S1588" t="str">
            <v>---</v>
          </cell>
          <cell r="T1588">
            <v>0</v>
          </cell>
          <cell r="U1588">
            <v>11</v>
          </cell>
          <cell r="V1588" t="str">
            <v>ACTIVO</v>
          </cell>
          <cell r="W1588" t="str">
            <v>AMVA</v>
          </cell>
          <cell r="X1588" t="str">
            <v>Resolución otorga LA</v>
          </cell>
          <cell r="Y1588">
            <v>760</v>
          </cell>
          <cell r="Z1588">
            <v>35657</v>
          </cell>
          <cell r="AA1588" t="str">
            <v>ANTIOQUIA</v>
          </cell>
          <cell r="AB1588" t="str">
            <v>MEDELLIN - COPACABANA - GUARNE - MARINILLA</v>
          </cell>
          <cell r="AC1588" t="str">
            <v>N/A</v>
          </cell>
          <cell r="AD1588" t="e">
            <v>#N/A</v>
          </cell>
          <cell r="AE1588">
            <v>6</v>
          </cell>
          <cell r="AF1588" t="str">
            <v>Construcción</v>
          </cell>
          <cell r="AG1588" t="str">
            <v>Construcción</v>
          </cell>
          <cell r="AH1588" t="str">
            <v>Anual/semestral - actualmente hay obras</v>
          </cell>
          <cell r="AI1588">
            <v>43315</v>
          </cell>
          <cell r="AJ1588">
            <v>43315</v>
          </cell>
          <cell r="AK1588" t="str">
            <v>N/A</v>
          </cell>
          <cell r="AL1588">
            <v>4</v>
          </cell>
          <cell r="AM1588" t="str">
            <v>SI</v>
          </cell>
          <cell r="AN1588">
            <v>10</v>
          </cell>
          <cell r="AO1588">
            <v>0</v>
          </cell>
          <cell r="AP1588">
            <v>0</v>
          </cell>
          <cell r="AQ1588">
            <v>0</v>
          </cell>
          <cell r="AR1588">
            <v>0</v>
          </cell>
          <cell r="AS1588">
            <v>0</v>
          </cell>
          <cell r="AT1588">
            <v>0</v>
          </cell>
          <cell r="AU1588">
            <v>1</v>
          </cell>
          <cell r="AV1588">
            <v>0</v>
          </cell>
          <cell r="AW1588">
            <v>1</v>
          </cell>
          <cell r="AX1588">
            <v>0</v>
          </cell>
          <cell r="AY1588">
            <v>1</v>
          </cell>
          <cell r="AZ1588">
            <v>1</v>
          </cell>
          <cell r="BA1588">
            <v>1</v>
          </cell>
          <cell r="BB1588" t="str">
            <v>Seguimiento 2018</v>
          </cell>
          <cell r="BC1588">
            <v>43355</v>
          </cell>
          <cell r="BD1588">
            <v>6099</v>
          </cell>
          <cell r="BE1588">
            <v>43383</v>
          </cell>
          <cell r="BF1588" t="str">
            <v>Auto</v>
          </cell>
          <cell r="BG1588">
            <v>9288</v>
          </cell>
          <cell r="BH1588">
            <v>43465.871689814812</v>
          </cell>
          <cell r="BI1588" t="str">
            <v>Control y Seguimiento</v>
          </cell>
          <cell r="BM1588">
            <v>77562373</v>
          </cell>
          <cell r="BN1588" t="str">
            <v>VISITA</v>
          </cell>
          <cell r="BO1588">
            <v>73172050</v>
          </cell>
          <cell r="BP1588" t="str">
            <v>NO</v>
          </cell>
          <cell r="BQ1588">
            <v>4</v>
          </cell>
          <cell r="BR1588">
            <v>6</v>
          </cell>
          <cell r="BS1588">
            <v>0</v>
          </cell>
          <cell r="BT1588" t="str">
            <v>---</v>
          </cell>
          <cell r="BU1588" t="str">
            <v>---</v>
          </cell>
          <cell r="BV1588" t="str">
            <v>---</v>
          </cell>
          <cell r="BW1588" t="str">
            <v>---</v>
          </cell>
        </row>
        <row r="1589">
          <cell r="A1589" t="str">
            <v>LAM4276</v>
          </cell>
          <cell r="B1589" t="str">
            <v>Licencia Ambiental</v>
          </cell>
          <cell r="C1589" t="str">
            <v>Construcción y Operación del Puerto Marítimo Puerto Nuevo</v>
          </cell>
          <cell r="D1589" t="str">
            <v xml:space="preserve">SOCIEDAD PORTUARIA PUERTO NUEVO  </v>
          </cell>
          <cell r="E1589" t="str">
            <v>Infraestructura</v>
          </cell>
          <cell r="F1589" t="str">
            <v>Puertos</v>
          </cell>
          <cell r="G1589" t="str">
            <v>Puertos</v>
          </cell>
          <cell r="H1589" t="str">
            <v>ANLA</v>
          </cell>
          <cell r="J1589" t="str">
            <v>OPERACIÓN</v>
          </cell>
          <cell r="K1589">
            <v>3</v>
          </cell>
          <cell r="L1589">
            <v>2551797</v>
          </cell>
          <cell r="M1589">
            <v>4562410.7498399997</v>
          </cell>
          <cell r="O1589" t="str">
            <v>CON VISITA</v>
          </cell>
          <cell r="P1589" t="str">
            <v>ALTA</v>
          </cell>
          <cell r="Q1589" t="str">
            <v>---</v>
          </cell>
          <cell r="S1589" t="str">
            <v>---</v>
          </cell>
          <cell r="T1589">
            <v>1.5</v>
          </cell>
          <cell r="U1589">
            <v>26</v>
          </cell>
          <cell r="V1589" t="str">
            <v>ACTIVO</v>
          </cell>
          <cell r="W1589" t="str">
            <v>CORPAMAG</v>
          </cell>
          <cell r="X1589" t="str">
            <v>Resolución otorga LA</v>
          </cell>
          <cell r="Y1589" t="str">
            <v>435</v>
          </cell>
          <cell r="Z1589">
            <v>39875.493025115742</v>
          </cell>
          <cell r="AA1589" t="str">
            <v>MAGDALENA</v>
          </cell>
          <cell r="AB1589" t="str">
            <v>SANTA MARTA</v>
          </cell>
          <cell r="AC1589" t="str">
            <v>CARIBE CONTINENTAL E INSULAR</v>
          </cell>
          <cell r="AD1589" t="str">
            <v>SEMESTRAL</v>
          </cell>
          <cell r="AE1589">
            <v>12</v>
          </cell>
          <cell r="AF1589" t="str">
            <v>Operación</v>
          </cell>
          <cell r="AG1589" t="str">
            <v>Operación</v>
          </cell>
          <cell r="AH1589" t="str">
            <v>Anual</v>
          </cell>
          <cell r="AI1589">
            <v>43220</v>
          </cell>
          <cell r="AJ1589">
            <v>43220</v>
          </cell>
          <cell r="AK1589" t="str">
            <v>ATMOSFÉRICO</v>
          </cell>
          <cell r="AL1589">
            <v>8</v>
          </cell>
          <cell r="AM1589" t="str">
            <v>SI</v>
          </cell>
          <cell r="AN1589">
            <v>0</v>
          </cell>
          <cell r="AO1589">
            <v>0</v>
          </cell>
          <cell r="AP1589">
            <v>0</v>
          </cell>
          <cell r="AQ1589">
            <v>0</v>
          </cell>
          <cell r="AR1589">
            <v>0</v>
          </cell>
          <cell r="AS1589">
            <v>0</v>
          </cell>
          <cell r="AT1589">
            <v>3</v>
          </cell>
          <cell r="AU1589">
            <v>1</v>
          </cell>
          <cell r="AV1589">
            <v>1</v>
          </cell>
          <cell r="AW1589">
            <v>1</v>
          </cell>
          <cell r="AX1589">
            <v>1</v>
          </cell>
          <cell r="AY1589">
            <v>0</v>
          </cell>
          <cell r="AZ1589">
            <v>1</v>
          </cell>
          <cell r="BA1589">
            <v>0</v>
          </cell>
          <cell r="BB1589" t="str">
            <v>Seguimiento 2017</v>
          </cell>
          <cell r="BC1589">
            <v>43223</v>
          </cell>
          <cell r="BD1589">
            <v>4722</v>
          </cell>
          <cell r="BE1589">
            <v>43335</v>
          </cell>
          <cell r="BJ1589" t="str">
            <v>VISITA</v>
          </cell>
          <cell r="BK1589">
            <v>7</v>
          </cell>
          <cell r="BL1589">
            <v>71807000</v>
          </cell>
          <cell r="BM1589">
            <v>73961210</v>
          </cell>
          <cell r="BN1589" t="str">
            <v>VISITA</v>
          </cell>
          <cell r="BO1589">
            <v>87439890</v>
          </cell>
          <cell r="BP1589" t="str">
            <v>SI</v>
          </cell>
          <cell r="BQ1589">
            <v>25</v>
          </cell>
          <cell r="BR1589">
            <v>11</v>
          </cell>
          <cell r="BS1589">
            <v>0</v>
          </cell>
          <cell r="BT1589" t="str">
            <v>---</v>
          </cell>
          <cell r="BU1589" t="str">
            <v>---</v>
          </cell>
          <cell r="BV1589" t="str">
            <v>---</v>
          </cell>
          <cell r="BW1589" t="str">
            <v>---</v>
          </cell>
        </row>
        <row r="1590">
          <cell r="A1590" t="str">
            <v>LAM4272</v>
          </cell>
          <cell r="B1590" t="str">
            <v>Licencia Ambiental</v>
          </cell>
          <cell r="C1590" t="str">
            <v>Variante Oriental a Sincelejo</v>
          </cell>
          <cell r="D1590" t="str">
            <v xml:space="preserve">AUTOPISTAS DE LA SABANA S.A. </v>
          </cell>
          <cell r="E1590" t="str">
            <v>Infraestructura</v>
          </cell>
          <cell r="F1590" t="str">
            <v>Carreteras</v>
          </cell>
          <cell r="G1590" t="str">
            <v>Carreteras</v>
          </cell>
          <cell r="H1590" t="str">
            <v>ANLA</v>
          </cell>
          <cell r="J1590" t="str">
            <v>OPERACIÓN</v>
          </cell>
          <cell r="K1590">
            <v>5</v>
          </cell>
          <cell r="L1590">
            <v>4252995</v>
          </cell>
          <cell r="M1590">
            <v>3702848.287764708</v>
          </cell>
          <cell r="O1590" t="str">
            <v>CON VISITA</v>
          </cell>
          <cell r="P1590" t="str">
            <v>MEDIA</v>
          </cell>
          <cell r="Q1590" t="str">
            <v>---</v>
          </cell>
          <cell r="S1590" t="str">
            <v>---</v>
          </cell>
          <cell r="T1590">
            <v>0</v>
          </cell>
          <cell r="U1590">
            <v>5</v>
          </cell>
          <cell r="V1590" t="str">
            <v>ACTIVO</v>
          </cell>
          <cell r="W1590" t="str">
            <v>CARSUCRE</v>
          </cell>
          <cell r="X1590" t="str">
            <v>Resolución otorga LA</v>
          </cell>
          <cell r="Y1590" t="str">
            <v>600</v>
          </cell>
          <cell r="Z1590">
            <v>41459.448005752311</v>
          </cell>
          <cell r="AA1590" t="str">
            <v>SUCRE</v>
          </cell>
          <cell r="AB1590" t="str">
            <v>SINCELEJO - COROZAL - SAMPUES</v>
          </cell>
          <cell r="AC1590" t="str">
            <v>CARIBE CONTINENTAL E INSULAR</v>
          </cell>
          <cell r="AD1590" t="str">
            <v>TRIMESTRAL</v>
          </cell>
          <cell r="AE1590">
            <v>3</v>
          </cell>
          <cell r="AF1590" t="str">
            <v>Operación</v>
          </cell>
          <cell r="AG1590" t="str">
            <v>Operación</v>
          </cell>
          <cell r="AH1590" t="str">
            <v>Semestral</v>
          </cell>
          <cell r="AI1590" t="str">
            <v>ICA 9 (16 julio 2018)                   ICA 10 (30 julio 2018)</v>
          </cell>
          <cell r="AJ1590">
            <v>43311</v>
          </cell>
          <cell r="AK1590" t="str">
            <v>N/A</v>
          </cell>
          <cell r="AL1590">
            <v>4</v>
          </cell>
          <cell r="AM1590" t="str">
            <v>SI</v>
          </cell>
          <cell r="AN1590">
            <v>0</v>
          </cell>
          <cell r="AO1590">
            <v>0</v>
          </cell>
          <cell r="AP1590">
            <v>0</v>
          </cell>
          <cell r="AQ1590">
            <v>0</v>
          </cell>
          <cell r="AR1590">
            <v>0</v>
          </cell>
          <cell r="AS1590">
            <v>0</v>
          </cell>
          <cell r="AT1590">
            <v>0</v>
          </cell>
          <cell r="AU1590">
            <v>0</v>
          </cell>
          <cell r="AV1590">
            <v>1</v>
          </cell>
          <cell r="AW1590">
            <v>0</v>
          </cell>
          <cell r="AX1590">
            <v>1</v>
          </cell>
          <cell r="AY1590">
            <v>1</v>
          </cell>
          <cell r="AZ1590">
            <v>1</v>
          </cell>
          <cell r="BA1590">
            <v>1</v>
          </cell>
          <cell r="BB1590" t="str">
            <v>Seguimiento 2018</v>
          </cell>
          <cell r="BC1590" t="str">
            <v>N/A</v>
          </cell>
          <cell r="BD1590">
            <v>4095</v>
          </cell>
          <cell r="BE1590">
            <v>43308</v>
          </cell>
          <cell r="BF1590" t="str">
            <v>Auto</v>
          </cell>
          <cell r="BG1590">
            <v>8183</v>
          </cell>
          <cell r="BH1590">
            <v>43454</v>
          </cell>
          <cell r="BI1590" t="str">
            <v>Compensación y 1%</v>
          </cell>
          <cell r="BM1590">
            <v>56442774</v>
          </cell>
          <cell r="BN1590" t="str">
            <v>VISITA</v>
          </cell>
          <cell r="BO1590">
            <v>53247900</v>
          </cell>
          <cell r="BP1590" t="str">
            <v>NO</v>
          </cell>
          <cell r="BQ1590">
            <v>10</v>
          </cell>
          <cell r="BR1590">
            <v>3</v>
          </cell>
          <cell r="BS1590">
            <v>0</v>
          </cell>
          <cell r="BT1590" t="str">
            <v>---</v>
          </cell>
          <cell r="BU1590" t="str">
            <v>---</v>
          </cell>
          <cell r="BV1590" t="str">
            <v>---</v>
          </cell>
          <cell r="BW1590" t="str">
            <v>---</v>
          </cell>
        </row>
        <row r="1591">
          <cell r="A1591" t="str">
            <v>LAM4215</v>
          </cell>
          <cell r="B1591" t="str">
            <v>Licencia Ambiental</v>
          </cell>
          <cell r="C1591" t="str">
            <v>PR 61+500 Loboguerrero Media Canoa Sector 1</v>
          </cell>
          <cell r="D1591" t="str">
            <v xml:space="preserve">UNIÓN TEMPORAL DESARROLLO VIAL DEL VALLE DEL CAUCA Y CAUCA </v>
          </cell>
          <cell r="E1591" t="str">
            <v>Infraestructura</v>
          </cell>
          <cell r="F1591" t="str">
            <v>Carreteras</v>
          </cell>
          <cell r="G1591" t="str">
            <v>Carreteras</v>
          </cell>
          <cell r="H1591" t="str">
            <v>ANLA</v>
          </cell>
          <cell r="J1591" t="str">
            <v>SUSPENDIDO</v>
          </cell>
          <cell r="O1591" t="str">
            <v>DOCUMENTAL</v>
          </cell>
          <cell r="P1591" t="str">
            <v>MEDIA</v>
          </cell>
          <cell r="Q1591" t="str">
            <v>---</v>
          </cell>
          <cell r="S1591" t="str">
            <v>---</v>
          </cell>
          <cell r="T1591">
            <v>0</v>
          </cell>
          <cell r="U1591">
            <v>8</v>
          </cell>
          <cell r="V1591" t="str">
            <v>ACTIVO</v>
          </cell>
          <cell r="W1591" t="str">
            <v>CVC</v>
          </cell>
          <cell r="X1591" t="str">
            <v>Resolución otorga LA</v>
          </cell>
          <cell r="Y1591" t="str">
            <v>83</v>
          </cell>
          <cell r="Z1591">
            <v>42033</v>
          </cell>
          <cell r="AA1591" t="str">
            <v>VALLE DEL CAUCA</v>
          </cell>
          <cell r="AB1591" t="str">
            <v>DAGUA</v>
          </cell>
          <cell r="AC1591" t="str">
            <v>N/A</v>
          </cell>
          <cell r="AD1591" t="str">
            <v>SEMESTRAL</v>
          </cell>
          <cell r="AE1591">
            <v>6</v>
          </cell>
          <cell r="AF1591" t="str">
            <v>Construcción</v>
          </cell>
          <cell r="AG1591" t="str">
            <v>Suspendido</v>
          </cell>
          <cell r="AH1591" t="str">
            <v>---</v>
          </cell>
          <cell r="AI1591" t="str">
            <v>---</v>
          </cell>
          <cell r="AJ1591" t="str">
            <v>---</v>
          </cell>
          <cell r="AK1591" t="str">
            <v>---</v>
          </cell>
          <cell r="AL1591">
            <v>1</v>
          </cell>
          <cell r="AM1591" t="str">
            <v>PRIORIZADO</v>
          </cell>
          <cell r="AN1591">
            <v>0</v>
          </cell>
          <cell r="AO1591">
            <v>0</v>
          </cell>
          <cell r="AP1591">
            <v>0</v>
          </cell>
          <cell r="AQ1591">
            <v>0</v>
          </cell>
          <cell r="AR1591">
            <v>0</v>
          </cell>
          <cell r="AS1591">
            <v>0</v>
          </cell>
          <cell r="AT1591">
            <v>0</v>
          </cell>
          <cell r="AU1591">
            <v>0</v>
          </cell>
          <cell r="AV1591">
            <v>0</v>
          </cell>
          <cell r="AW1591">
            <v>0</v>
          </cell>
          <cell r="AX1591">
            <v>0</v>
          </cell>
          <cell r="AY1591">
            <v>1</v>
          </cell>
          <cell r="AZ1591">
            <v>0</v>
          </cell>
          <cell r="BA1591">
            <v>0</v>
          </cell>
          <cell r="BB1591" t="str">
            <v>Seguimiento 2016</v>
          </cell>
          <cell r="BJ1591" t="str">
            <v>---</v>
          </cell>
          <cell r="BK1591" t="str">
            <v>---</v>
          </cell>
          <cell r="BL1591" t="str">
            <v>---</v>
          </cell>
          <cell r="BM1591">
            <v>10358000</v>
          </cell>
          <cell r="BN1591" t="str">
            <v>VISITA</v>
          </cell>
          <cell r="BO1591">
            <v>21960551</v>
          </cell>
          <cell r="BP1591" t="str">
            <v>---</v>
          </cell>
          <cell r="BQ1591">
            <v>5</v>
          </cell>
          <cell r="BR1591">
            <v>3</v>
          </cell>
          <cell r="BS1591">
            <v>0</v>
          </cell>
          <cell r="BT1591" t="str">
            <v>---</v>
          </cell>
          <cell r="BU1591" t="str">
            <v>---</v>
          </cell>
          <cell r="BV1591" t="str">
            <v>---</v>
          </cell>
          <cell r="BW1591" t="str">
            <v>---</v>
          </cell>
        </row>
        <row r="1592">
          <cell r="A1592" t="str">
            <v>LAM4205</v>
          </cell>
          <cell r="B1592" t="str">
            <v>Licencia Ambiental</v>
          </cell>
          <cell r="C1592" t="str">
            <v xml:space="preserve">Construcción de la doble calzada variante de Picaleña </v>
          </cell>
          <cell r="D1592" t="str">
            <v xml:space="preserve">CONCESIONARIA SAN RAFAEL S.A. </v>
          </cell>
          <cell r="E1592" t="str">
            <v>Infraestructura</v>
          </cell>
          <cell r="F1592" t="str">
            <v>Segundas Calzadas</v>
          </cell>
          <cell r="G1592" t="str">
            <v>Segundas Calzadas</v>
          </cell>
          <cell r="H1592" t="str">
            <v>ANLA</v>
          </cell>
          <cell r="J1592" t="str">
            <v>En Const. Sin Sgto. desde 2017</v>
          </cell>
          <cell r="K1592">
            <v>5</v>
          </cell>
          <cell r="L1592">
            <v>4252995</v>
          </cell>
          <cell r="M1592">
            <v>3782758.7962622941</v>
          </cell>
          <cell r="O1592" t="str">
            <v>CON VISITA</v>
          </cell>
          <cell r="P1592" t="str">
            <v>MEDIA</v>
          </cell>
          <cell r="Q1592" t="str">
            <v>---</v>
          </cell>
          <cell r="S1592" t="str">
            <v>---</v>
          </cell>
          <cell r="T1592">
            <v>0</v>
          </cell>
          <cell r="U1592">
            <v>7</v>
          </cell>
          <cell r="V1592" t="str">
            <v>ACTIVO</v>
          </cell>
          <cell r="W1592" t="str">
            <v>CORTOLIMA</v>
          </cell>
          <cell r="X1592" t="str">
            <v>Resolución otorga LA</v>
          </cell>
          <cell r="Y1592" t="str">
            <v>1763</v>
          </cell>
          <cell r="Z1592">
            <v>39736.637812499997</v>
          </cell>
          <cell r="AA1592" t="str">
            <v>TOLIMA</v>
          </cell>
          <cell r="AB1592" t="str">
            <v>IBAGUE</v>
          </cell>
          <cell r="AC1592" t="str">
            <v>N/A</v>
          </cell>
          <cell r="AD1592" t="e">
            <v>#N/A</v>
          </cell>
          <cell r="AE1592">
            <v>6</v>
          </cell>
          <cell r="AF1592" t="str">
            <v>CONSTRUCCIÓN</v>
          </cell>
          <cell r="AG1592" t="str">
            <v>Construcción</v>
          </cell>
          <cell r="AH1592" t="str">
            <v>SEMESTRAL/ANUAL</v>
          </cell>
          <cell r="AI1592" t="str">
            <v xml:space="preserve">Informes semestralmente en la etapa construcción  el cual seguirá con una frecuencia anual, para el seguimiento posterior a la culminación de la etapa de construcción, </v>
          </cell>
          <cell r="AJ1592" t="str">
            <v>---</v>
          </cell>
          <cell r="AK1592" t="str">
            <v>N/A</v>
          </cell>
          <cell r="AL1592">
            <v>4</v>
          </cell>
          <cell r="AM1592" t="str">
            <v>SI</v>
          </cell>
          <cell r="AN1592">
            <v>0</v>
          </cell>
          <cell r="AO1592">
            <v>0</v>
          </cell>
          <cell r="AP1592">
            <v>0</v>
          </cell>
          <cell r="AQ1592">
            <v>0</v>
          </cell>
          <cell r="AR1592">
            <v>1</v>
          </cell>
          <cell r="AS1592">
            <v>0</v>
          </cell>
          <cell r="AT1592">
            <v>1</v>
          </cell>
          <cell r="AU1592">
            <v>0</v>
          </cell>
          <cell r="AV1592">
            <v>1</v>
          </cell>
          <cell r="AW1592">
            <v>0</v>
          </cell>
          <cell r="AX1592">
            <v>0</v>
          </cell>
          <cell r="AY1592">
            <v>1</v>
          </cell>
          <cell r="AZ1592">
            <v>1</v>
          </cell>
          <cell r="BA1592">
            <v>0</v>
          </cell>
          <cell r="BB1592" t="str">
            <v>Seguimiento 2017</v>
          </cell>
          <cell r="BC1592">
            <v>43353</v>
          </cell>
          <cell r="BD1592">
            <v>6025</v>
          </cell>
          <cell r="BE1592">
            <v>43381</v>
          </cell>
          <cell r="BM1592">
            <v>80968630</v>
          </cell>
          <cell r="BN1592" t="str">
            <v>VISITA</v>
          </cell>
          <cell r="BO1592">
            <v>76385500</v>
          </cell>
          <cell r="BP1592" t="str">
            <v>NO</v>
          </cell>
          <cell r="BQ1592">
            <v>2</v>
          </cell>
          <cell r="BR1592">
            <v>1</v>
          </cell>
          <cell r="BS1592">
            <v>0</v>
          </cell>
          <cell r="BT1592" t="str">
            <v>---</v>
          </cell>
          <cell r="BU1592" t="str">
            <v>---</v>
          </cell>
          <cell r="BV1592" t="str">
            <v>---</v>
          </cell>
          <cell r="BW1592" t="str">
            <v>---</v>
          </cell>
        </row>
        <row r="1593">
          <cell r="A1593" t="str">
            <v>LAM4145</v>
          </cell>
          <cell r="B1593" t="str">
            <v>Licencia Ambiental</v>
          </cell>
          <cell r="C1593" t="str">
            <v xml:space="preserve">TERMINAL DE GRANELES LIQUIDOS  </v>
          </cell>
          <cell r="D1593" t="str">
            <v xml:space="preserve">TERMINAL DE GRANELES LIQUIDOS DEL CARIBE S.A. TERLICA S.A. </v>
          </cell>
          <cell r="E1593" t="str">
            <v>Infraestructura</v>
          </cell>
          <cell r="F1593" t="str">
            <v>Puertos</v>
          </cell>
          <cell r="G1593" t="str">
            <v>Puertos</v>
          </cell>
          <cell r="H1593" t="str">
            <v>ANLA</v>
          </cell>
          <cell r="J1593" t="str">
            <v>OPERACIÓN</v>
          </cell>
          <cell r="K1593">
            <v>3</v>
          </cell>
          <cell r="L1593">
            <v>2551797</v>
          </cell>
          <cell r="M1593">
            <v>4562410.7498399997</v>
          </cell>
          <cell r="O1593" t="str">
            <v>CON VISITA</v>
          </cell>
          <cell r="P1593" t="str">
            <v>ALTA</v>
          </cell>
          <cell r="Q1593" t="str">
            <v>---</v>
          </cell>
          <cell r="S1593" t="str">
            <v>---</v>
          </cell>
          <cell r="T1593">
            <v>0.75</v>
          </cell>
          <cell r="U1593">
            <v>15</v>
          </cell>
          <cell r="V1593" t="str">
            <v>ACTIVO</v>
          </cell>
          <cell r="W1593" t="str">
            <v>CORPAMAG</v>
          </cell>
          <cell r="X1593" t="str">
            <v>Resolución asume competencia de trámite</v>
          </cell>
          <cell r="Y1593">
            <v>1482</v>
          </cell>
          <cell r="Z1593">
            <v>39685</v>
          </cell>
          <cell r="AA1593" t="str">
            <v>MAGDALENA</v>
          </cell>
          <cell r="AB1593" t="str">
            <v>SANTA MARTA</v>
          </cell>
          <cell r="AC1593" t="str">
            <v>CARIBE CONTINENTAL E INSULAR</v>
          </cell>
          <cell r="AD1593" t="e">
            <v>#N/A</v>
          </cell>
          <cell r="AE1593">
            <v>12</v>
          </cell>
          <cell r="AF1593" t="str">
            <v xml:space="preserve">operación </v>
          </cell>
          <cell r="AG1593" t="str">
            <v>Operación</v>
          </cell>
          <cell r="AH1593" t="str">
            <v>---</v>
          </cell>
          <cell r="AI1593" t="str">
            <v>---</v>
          </cell>
          <cell r="AJ1593" t="str">
            <v>---</v>
          </cell>
          <cell r="AK1593" t="str">
            <v>---</v>
          </cell>
          <cell r="AL1593">
            <v>6</v>
          </cell>
          <cell r="AM1593" t="str">
            <v>SI</v>
          </cell>
          <cell r="AN1593">
            <v>0</v>
          </cell>
          <cell r="AO1593">
            <v>0</v>
          </cell>
          <cell r="AP1593">
            <v>0</v>
          </cell>
          <cell r="AQ1593">
            <v>0</v>
          </cell>
          <cell r="AR1593">
            <v>1</v>
          </cell>
          <cell r="AS1593">
            <v>2</v>
          </cell>
          <cell r="AT1593">
            <v>1</v>
          </cell>
          <cell r="AU1593">
            <v>1</v>
          </cell>
          <cell r="AV1593">
            <v>1</v>
          </cell>
          <cell r="AW1593">
            <v>0</v>
          </cell>
          <cell r="AX1593">
            <v>1</v>
          </cell>
          <cell r="AY1593">
            <v>1</v>
          </cell>
          <cell r="AZ1593">
            <v>0</v>
          </cell>
          <cell r="BA1593">
            <v>1</v>
          </cell>
          <cell r="BB1593" t="str">
            <v>Seguimiento 2018</v>
          </cell>
          <cell r="BC1593">
            <v>43215</v>
          </cell>
          <cell r="BD1593">
            <v>3476</v>
          </cell>
          <cell r="BE1593">
            <v>43280</v>
          </cell>
          <cell r="BF1593" t="str">
            <v>Auto</v>
          </cell>
          <cell r="BG1593">
            <v>4469</v>
          </cell>
          <cell r="BH1593">
            <v>43312</v>
          </cell>
          <cell r="BI1593" t="str">
            <v>Queja</v>
          </cell>
          <cell r="BM1593">
            <v>28983686</v>
          </cell>
          <cell r="BN1593" t="str">
            <v>VISITA</v>
          </cell>
          <cell r="BO1593">
            <v>27343100</v>
          </cell>
          <cell r="BP1593" t="str">
            <v>SI</v>
          </cell>
          <cell r="BQ1593">
            <v>13</v>
          </cell>
          <cell r="BR1593">
            <v>4</v>
          </cell>
          <cell r="BS1593">
            <v>0</v>
          </cell>
          <cell r="BT1593" t="str">
            <v>---</v>
          </cell>
          <cell r="BU1593" t="str">
            <v>---</v>
          </cell>
          <cell r="BV1593" t="str">
            <v>---</v>
          </cell>
          <cell r="BW1593" t="str">
            <v>---</v>
          </cell>
        </row>
        <row r="1594">
          <cell r="A1594" t="str">
            <v>LAM4121</v>
          </cell>
          <cell r="B1594" t="str">
            <v>Licencia Ambiental</v>
          </cell>
          <cell r="C1594" t="str">
            <v>Construcción Doble Calzada Variante Chicoral, localizado en jurisdicción del municipio de Coello.</v>
          </cell>
          <cell r="D1594" t="str">
            <v xml:space="preserve">CONCESIONARIA SAN RAFAEL S.A. </v>
          </cell>
          <cell r="E1594" t="str">
            <v>Infraestructura</v>
          </cell>
          <cell r="F1594" t="str">
            <v>Segundas Calzadas</v>
          </cell>
          <cell r="G1594" t="str">
            <v>Segundas Calzadas</v>
          </cell>
          <cell r="H1594" t="str">
            <v>ANLA</v>
          </cell>
          <cell r="J1594" t="str">
            <v>CONSTRUCCIÓN</v>
          </cell>
          <cell r="K1594">
            <v>5</v>
          </cell>
          <cell r="L1594">
            <v>4252995</v>
          </cell>
          <cell r="M1594">
            <v>3782758.7962622941</v>
          </cell>
          <cell r="O1594" t="str">
            <v>CON VISITA</v>
          </cell>
          <cell r="P1594" t="str">
            <v>MEDIA</v>
          </cell>
          <cell r="Q1594" t="str">
            <v>---</v>
          </cell>
          <cell r="S1594" t="str">
            <v>---</v>
          </cell>
          <cell r="T1594">
            <v>0</v>
          </cell>
          <cell r="U1594">
            <v>17</v>
          </cell>
          <cell r="V1594" t="str">
            <v>ACTIVO</v>
          </cell>
          <cell r="W1594" t="str">
            <v>CORTOLIMA</v>
          </cell>
          <cell r="X1594" t="str">
            <v>Resolución otorga LA</v>
          </cell>
          <cell r="Y1594">
            <v>1221</v>
          </cell>
          <cell r="Z1594">
            <v>39640</v>
          </cell>
          <cell r="AA1594" t="str">
            <v>TOLIMA</v>
          </cell>
          <cell r="AB1594" t="str">
            <v>COELLO</v>
          </cell>
          <cell r="AC1594" t="str">
            <v>CENTRO Y EJE CAFETERO</v>
          </cell>
          <cell r="AD1594" t="str">
            <v>TRIMESTRAL</v>
          </cell>
          <cell r="AE1594">
            <v>3</v>
          </cell>
          <cell r="AF1594" t="str">
            <v>construcción</v>
          </cell>
          <cell r="AG1594" t="str">
            <v>Construcción</v>
          </cell>
          <cell r="AH1594" t="str">
            <v>---</v>
          </cell>
          <cell r="AI1594" t="str">
            <v>---</v>
          </cell>
          <cell r="AJ1594" t="str">
            <v>---</v>
          </cell>
          <cell r="AK1594" t="str">
            <v>---</v>
          </cell>
          <cell r="AL1594">
            <v>6</v>
          </cell>
          <cell r="AM1594" t="str">
            <v>SI</v>
          </cell>
          <cell r="AN1594">
            <v>0</v>
          </cell>
          <cell r="AO1594">
            <v>0</v>
          </cell>
          <cell r="AP1594">
            <v>0</v>
          </cell>
          <cell r="AQ1594">
            <v>0</v>
          </cell>
          <cell r="AR1594">
            <v>3</v>
          </cell>
          <cell r="AS1594">
            <v>0</v>
          </cell>
          <cell r="AT1594">
            <v>1</v>
          </cell>
          <cell r="AU1594">
            <v>0</v>
          </cell>
          <cell r="AV1594">
            <v>2</v>
          </cell>
          <cell r="AW1594">
            <v>0</v>
          </cell>
          <cell r="AX1594">
            <v>1</v>
          </cell>
          <cell r="AY1594">
            <v>1</v>
          </cell>
          <cell r="AZ1594">
            <v>0</v>
          </cell>
          <cell r="BA1594">
            <v>1</v>
          </cell>
          <cell r="BB1594" t="str">
            <v>Seguimiento 2018</v>
          </cell>
          <cell r="BC1594">
            <v>43263</v>
          </cell>
          <cell r="BD1594">
            <v>3625</v>
          </cell>
          <cell r="BE1594">
            <v>43290</v>
          </cell>
          <cell r="BF1594" t="str">
            <v>Auto</v>
          </cell>
          <cell r="BG1594">
            <v>4686</v>
          </cell>
          <cell r="BH1594">
            <v>43321</v>
          </cell>
          <cell r="BI1594" t="str">
            <v>Queja</v>
          </cell>
          <cell r="BM1594">
            <v>14615550.300000001</v>
          </cell>
          <cell r="BN1594" t="str">
            <v>VISITA</v>
          </cell>
          <cell r="BO1594">
            <v>13788255</v>
          </cell>
          <cell r="BP1594" t="str">
            <v>NO</v>
          </cell>
          <cell r="BQ1594">
            <v>17</v>
          </cell>
          <cell r="BR1594">
            <v>9</v>
          </cell>
          <cell r="BS1594">
            <v>0</v>
          </cell>
          <cell r="BT1594" t="str">
            <v>---</v>
          </cell>
          <cell r="BU1594" t="str">
            <v>---</v>
          </cell>
          <cell r="BV1594" t="str">
            <v>---</v>
          </cell>
          <cell r="BW1594" t="str">
            <v>---</v>
          </cell>
        </row>
        <row r="1595">
          <cell r="A1595" t="str">
            <v>LAM4100</v>
          </cell>
          <cell r="B1595" t="str">
            <v>Licencia Ambiental</v>
          </cell>
          <cell r="C1595" t="str">
            <v>Concesión Víal Zona Metropolitana de Bucaramanga</v>
          </cell>
          <cell r="D1595" t="str">
            <v xml:space="preserve">AUTOPISTAS DE SANTANDER S.A. </v>
          </cell>
          <cell r="E1595" t="str">
            <v>Infraestructura</v>
          </cell>
          <cell r="F1595" t="str">
            <v>Carreteras</v>
          </cell>
          <cell r="G1595" t="str">
            <v>Carreteras</v>
          </cell>
          <cell r="H1595" t="str">
            <v>ANLA</v>
          </cell>
          <cell r="J1595" t="str">
            <v>OPERACIÓN</v>
          </cell>
          <cell r="K1595">
            <v>5</v>
          </cell>
          <cell r="L1595">
            <v>4252995</v>
          </cell>
          <cell r="M1595">
            <v>4864086.047213112</v>
          </cell>
          <cell r="O1595" t="str">
            <v>CON VISITA</v>
          </cell>
          <cell r="P1595" t="str">
            <v>MEDIA</v>
          </cell>
          <cell r="Q1595" t="str">
            <v>---</v>
          </cell>
          <cell r="S1595" t="str">
            <v>---</v>
          </cell>
          <cell r="T1595">
            <v>0.75</v>
          </cell>
          <cell r="U1595">
            <v>6</v>
          </cell>
          <cell r="V1595" t="str">
            <v>ACTIVO</v>
          </cell>
          <cell r="W1595" t="str">
            <v>CDMB</v>
          </cell>
          <cell r="X1595" t="str">
            <v>Resolución otorga LA</v>
          </cell>
          <cell r="Y1595" t="str">
            <v>1820</v>
          </cell>
          <cell r="Z1595">
            <v>39742.475823344903</v>
          </cell>
          <cell r="AA1595" t="str">
            <v>SANTANDER</v>
          </cell>
          <cell r="AB1595" t="str">
            <v>Bucaramanga - Lebrija - Girón - Rionegro</v>
          </cell>
          <cell r="AC1595" t="str">
            <v>CENTRO NORTE</v>
          </cell>
          <cell r="AD1595" t="e">
            <v>#N/A</v>
          </cell>
          <cell r="AE1595">
            <v>12</v>
          </cell>
          <cell r="AF1595" t="str">
            <v>operación</v>
          </cell>
          <cell r="AG1595" t="str">
            <v>Operación</v>
          </cell>
          <cell r="AH1595" t="str">
            <v>---</v>
          </cell>
          <cell r="AI1595" t="str">
            <v>---</v>
          </cell>
          <cell r="AJ1595" t="str">
            <v>---</v>
          </cell>
          <cell r="AK1595" t="str">
            <v>---</v>
          </cell>
          <cell r="AL1595">
            <v>6</v>
          </cell>
          <cell r="AM1595" t="str">
            <v>SI</v>
          </cell>
          <cell r="AN1595">
            <v>0</v>
          </cell>
          <cell r="AO1595">
            <v>0</v>
          </cell>
          <cell r="AP1595">
            <v>0</v>
          </cell>
          <cell r="AQ1595">
            <v>0</v>
          </cell>
          <cell r="AR1595">
            <v>1</v>
          </cell>
          <cell r="AS1595">
            <v>0</v>
          </cell>
          <cell r="AT1595">
            <v>1</v>
          </cell>
          <cell r="AU1595">
            <v>1</v>
          </cell>
          <cell r="AV1595">
            <v>0</v>
          </cell>
          <cell r="AW1595">
            <v>1</v>
          </cell>
          <cell r="AX1595">
            <v>1</v>
          </cell>
          <cell r="AY1595">
            <v>1</v>
          </cell>
          <cell r="AZ1595">
            <v>0</v>
          </cell>
          <cell r="BA1595">
            <v>1</v>
          </cell>
          <cell r="BB1595" t="str">
            <v>Seguimiento 2018</v>
          </cell>
          <cell r="BC1595">
            <v>43164</v>
          </cell>
          <cell r="BD1595">
            <v>1791</v>
          </cell>
          <cell r="BE1595">
            <v>43213</v>
          </cell>
          <cell r="BF1595" t="str">
            <v>Auto</v>
          </cell>
          <cell r="BG1595">
            <v>4608</v>
          </cell>
          <cell r="BH1595">
            <v>43318</v>
          </cell>
          <cell r="BI1595" t="str">
            <v>Control y Seguimiento</v>
          </cell>
          <cell r="BJ1595" t="str">
            <v>VISITA</v>
          </cell>
          <cell r="BK1595">
            <v>7</v>
          </cell>
          <cell r="BL1595">
            <v>45619000</v>
          </cell>
          <cell r="BM1595">
            <v>46987570</v>
          </cell>
          <cell r="BN1595" t="str">
            <v>---</v>
          </cell>
          <cell r="BO1595" t="str">
            <v>---</v>
          </cell>
          <cell r="BP1595" t="str">
            <v>---</v>
          </cell>
          <cell r="BQ1595">
            <v>9</v>
          </cell>
          <cell r="BR1595">
            <v>2</v>
          </cell>
          <cell r="BS1595">
            <v>0</v>
          </cell>
          <cell r="BT1595" t="str">
            <v>---</v>
          </cell>
          <cell r="BU1595" t="str">
            <v>---</v>
          </cell>
          <cell r="BV1595" t="str">
            <v>---</v>
          </cell>
          <cell r="BW1595" t="str">
            <v>---</v>
          </cell>
        </row>
        <row r="1596">
          <cell r="A1596" t="str">
            <v>LAM4086</v>
          </cell>
          <cell r="B1596" t="str">
            <v>Licencia Ambiental</v>
          </cell>
          <cell r="C1596" t="str">
            <v>Proyecto Construcción Doble Calzada Hatillo- Barbosa, localizado en jurisdicción del municipio de Barbosa y Hatillo en el departamento de Antioquia.</v>
          </cell>
          <cell r="D1596" t="str">
            <v xml:space="preserve">HATOVIAL S.A. CONCESION VIAL DEL ABURRA NORTE S.A </v>
          </cell>
          <cell r="E1596" t="str">
            <v>Infraestructura</v>
          </cell>
          <cell r="F1596" t="str">
            <v>Segundas Calzadas</v>
          </cell>
          <cell r="G1596" t="str">
            <v>Segundas Calzadas</v>
          </cell>
          <cell r="H1596" t="str">
            <v>ANLA</v>
          </cell>
          <cell r="J1596" t="str">
            <v>OPERACIÓN</v>
          </cell>
          <cell r="K1596">
            <v>5</v>
          </cell>
          <cell r="L1596">
            <v>4252995</v>
          </cell>
          <cell r="M1596">
            <v>5358000</v>
          </cell>
          <cell r="O1596" t="str">
            <v>CON VISITA</v>
          </cell>
          <cell r="P1596" t="str">
            <v>MEDIA</v>
          </cell>
          <cell r="Q1596" t="str">
            <v>---</v>
          </cell>
          <cell r="S1596" t="str">
            <v>---</v>
          </cell>
          <cell r="T1596">
            <v>0</v>
          </cell>
          <cell r="U1596">
            <v>6</v>
          </cell>
          <cell r="V1596" t="str">
            <v>ACTIVO</v>
          </cell>
          <cell r="W1596" t="str">
            <v>AMVA</v>
          </cell>
          <cell r="X1596" t="str">
            <v>Resolución otorga LA</v>
          </cell>
          <cell r="Y1596" t="str">
            <v>1821</v>
          </cell>
          <cell r="Z1596">
            <v>39744.677768518515</v>
          </cell>
          <cell r="AA1596" t="str">
            <v>ANTIOQUIA</v>
          </cell>
          <cell r="AB1596" t="str">
            <v>BARBOSA</v>
          </cell>
          <cell r="AC1596" t="str">
            <v>CENTRO NORTE</v>
          </cell>
          <cell r="AD1596" t="e">
            <v>#N/A</v>
          </cell>
          <cell r="AE1596">
            <v>12</v>
          </cell>
          <cell r="AF1596" t="str">
            <v>operación</v>
          </cell>
          <cell r="AG1596" t="str">
            <v>Operación</v>
          </cell>
          <cell r="AH1596" t="str">
            <v>---</v>
          </cell>
          <cell r="AI1596" t="str">
            <v>---</v>
          </cell>
          <cell r="AJ1596" t="str">
            <v>---</v>
          </cell>
          <cell r="AK1596" t="str">
            <v>---</v>
          </cell>
          <cell r="AL1596">
            <v>4</v>
          </cell>
          <cell r="AM1596" t="str">
            <v>SI</v>
          </cell>
          <cell r="AN1596">
            <v>0</v>
          </cell>
          <cell r="AO1596">
            <v>0</v>
          </cell>
          <cell r="AP1596">
            <v>0</v>
          </cell>
          <cell r="AQ1596">
            <v>0</v>
          </cell>
          <cell r="AR1596">
            <v>0</v>
          </cell>
          <cell r="AS1596">
            <v>1</v>
          </cell>
          <cell r="AT1596">
            <v>0</v>
          </cell>
          <cell r="AU1596">
            <v>1</v>
          </cell>
          <cell r="AV1596">
            <v>0</v>
          </cell>
          <cell r="AW1596">
            <v>1</v>
          </cell>
          <cell r="AX1596">
            <v>1</v>
          </cell>
          <cell r="AY1596">
            <v>0</v>
          </cell>
          <cell r="AZ1596">
            <v>1</v>
          </cell>
          <cell r="BA1596">
            <v>0</v>
          </cell>
          <cell r="BB1596" t="str">
            <v>Seguimiento 2017</v>
          </cell>
          <cell r="BM1596">
            <v>31193630.18</v>
          </cell>
          <cell r="BN1596" t="str">
            <v>VISITA</v>
          </cell>
          <cell r="BO1596">
            <v>29427953</v>
          </cell>
          <cell r="BP1596" t="str">
            <v>NO</v>
          </cell>
          <cell r="BQ1596">
            <v>4</v>
          </cell>
          <cell r="BR1596">
            <v>0</v>
          </cell>
          <cell r="BS1596">
            <v>0</v>
          </cell>
          <cell r="BT1596" t="str">
            <v>---</v>
          </cell>
          <cell r="BU1596" t="str">
            <v>---</v>
          </cell>
          <cell r="BV1596" t="str">
            <v>---</v>
          </cell>
          <cell r="BW1596" t="str">
            <v>---</v>
          </cell>
        </row>
        <row r="1597">
          <cell r="A1597" t="str">
            <v>LAM0368</v>
          </cell>
          <cell r="B1597" t="str">
            <v>Licencia Ambiental</v>
          </cell>
          <cell r="C1597" t="str">
            <v>PLANTA DE TRATAMIENTO DE AGUAS RESIDUALES PTAR EL SALITRE</v>
          </cell>
          <cell r="D1597" t="str">
            <v xml:space="preserve">ALCALDÍA MAYOR DE BOGOTÁ D.C. </v>
          </cell>
          <cell r="E1597" t="str">
            <v>Infraestructura</v>
          </cell>
          <cell r="F1597" t="str">
            <v>PTAR</v>
          </cell>
          <cell r="G1597" t="str">
            <v>Otros</v>
          </cell>
          <cell r="H1597" t="str">
            <v>ANLA</v>
          </cell>
          <cell r="J1597" t="str">
            <v>SENTENCIA</v>
          </cell>
          <cell r="K1597">
            <v>4</v>
          </cell>
          <cell r="L1597">
            <v>3402396</v>
          </cell>
          <cell r="M1597" t="str">
            <v>SOLO TERRESTRE</v>
          </cell>
          <cell r="O1597" t="str">
            <v>CON VISITA</v>
          </cell>
          <cell r="P1597" t="str">
            <v>MEDIA</v>
          </cell>
          <cell r="Q1597" t="str">
            <v>---</v>
          </cell>
          <cell r="S1597" t="str">
            <v>---</v>
          </cell>
          <cell r="T1597">
            <v>0.75</v>
          </cell>
          <cell r="U1597">
            <v>79</v>
          </cell>
          <cell r="V1597" t="str">
            <v>ACTIVO</v>
          </cell>
          <cell r="W1597" t="str">
            <v>SDA</v>
          </cell>
          <cell r="X1597" t="str">
            <v>Auto Avoca Conocimiento Medida Preventiva</v>
          </cell>
          <cell r="Y1597">
            <v>231</v>
          </cell>
          <cell r="Z1597">
            <v>34599</v>
          </cell>
          <cell r="AA1597" t="str">
            <v>BOGOTÁ</v>
          </cell>
          <cell r="AB1597" t="str">
            <v>BOGOTA D.C.</v>
          </cell>
          <cell r="AC1597" t="str">
            <v>N/A</v>
          </cell>
          <cell r="AD1597" t="str">
            <v>SEMESTRAL</v>
          </cell>
          <cell r="AE1597">
            <v>6</v>
          </cell>
          <cell r="AF1597" t="str">
            <v>Construcción (Fase II), Operación (Fase I)</v>
          </cell>
          <cell r="AG1597" t="str">
            <v>Construcción</v>
          </cell>
          <cell r="AH1597" t="str">
            <v>Semestral</v>
          </cell>
          <cell r="AI1597" t="str">
            <v>Fase I 
ICA No. 19: 11 de agosto de 2017; ICA No. 20:21 de febrero de 2018; ICA No. 21: 31 de julio de 2018
FAse II
ICA No. 1: 21 de febrero de 2018 ;ICA No. 2: 31 de julio de 2018</v>
          </cell>
          <cell r="AJ1597">
            <v>43312</v>
          </cell>
          <cell r="AK1597" t="str">
            <v>N/A</v>
          </cell>
          <cell r="AL1597">
            <v>6</v>
          </cell>
          <cell r="AM1597" t="str">
            <v>SI</v>
          </cell>
          <cell r="AN1597">
            <v>15</v>
          </cell>
          <cell r="AO1597">
            <v>0</v>
          </cell>
          <cell r="AP1597">
            <v>0</v>
          </cell>
          <cell r="AQ1597">
            <v>1</v>
          </cell>
          <cell r="AR1597">
            <v>1</v>
          </cell>
          <cell r="AS1597">
            <v>1</v>
          </cell>
          <cell r="AT1597">
            <v>0</v>
          </cell>
          <cell r="AU1597">
            <v>1</v>
          </cell>
          <cell r="AV1597">
            <v>2</v>
          </cell>
          <cell r="AW1597">
            <v>0</v>
          </cell>
          <cell r="AX1597">
            <v>1</v>
          </cell>
          <cell r="AY1597">
            <v>1</v>
          </cell>
          <cell r="AZ1597">
            <v>1</v>
          </cell>
          <cell r="BA1597">
            <v>1</v>
          </cell>
          <cell r="BB1597" t="str">
            <v>Seguimiento 2018</v>
          </cell>
          <cell r="BC1597">
            <v>43243</v>
          </cell>
          <cell r="BD1597">
            <v>5319</v>
          </cell>
          <cell r="BE1597">
            <v>43357</v>
          </cell>
          <cell r="BF1597" t="str">
            <v>Auto</v>
          </cell>
          <cell r="BG1597">
            <v>6530</v>
          </cell>
          <cell r="BH1597">
            <v>43397</v>
          </cell>
          <cell r="BI1597" t="str">
            <v>Control y Seguimiento</v>
          </cell>
          <cell r="BM1597">
            <v>35946355.359999999</v>
          </cell>
          <cell r="BN1597" t="str">
            <v>VISITA</v>
          </cell>
          <cell r="BO1597">
            <v>33911656</v>
          </cell>
          <cell r="BP1597" t="str">
            <v>NO</v>
          </cell>
          <cell r="BQ1597">
            <v>13</v>
          </cell>
          <cell r="BR1597">
            <v>13</v>
          </cell>
          <cell r="BS1597">
            <v>0</v>
          </cell>
          <cell r="BT1597" t="str">
            <v>2011-90479</v>
          </cell>
          <cell r="BU1597">
            <v>38224</v>
          </cell>
          <cell r="BV1597" t="str">
            <v>Acción Popular</v>
          </cell>
          <cell r="BW1597" t="str">
            <v>Consejo de Estado</v>
          </cell>
        </row>
        <row r="1598">
          <cell r="A1598" t="str">
            <v>LAM3972</v>
          </cell>
          <cell r="B1598" t="str">
            <v>Licencia Ambiental</v>
          </cell>
          <cell r="C1598" t="str">
            <v>PR81+000 Loboguerrero Media Canoa Sector 2</v>
          </cell>
          <cell r="D1598" t="str">
            <v xml:space="preserve">UNIÓN TEMPORAL DESARROLLO VIAL DEL VALLE DEL CAUCA Y CAUCA </v>
          </cell>
          <cell r="E1598" t="str">
            <v>Infraestructura</v>
          </cell>
          <cell r="F1598" t="str">
            <v>Carreteras</v>
          </cell>
          <cell r="G1598" t="str">
            <v>Carreteras</v>
          </cell>
          <cell r="H1598" t="str">
            <v>ANLA</v>
          </cell>
          <cell r="J1598" t="str">
            <v>SUSPENDIDO</v>
          </cell>
          <cell r="O1598" t="str">
            <v>DOCUMENTAL</v>
          </cell>
          <cell r="P1598" t="str">
            <v>MEDIA</v>
          </cell>
          <cell r="Q1598" t="str">
            <v>---</v>
          </cell>
          <cell r="S1598" t="str">
            <v>---</v>
          </cell>
          <cell r="T1598">
            <v>0</v>
          </cell>
          <cell r="U1598">
            <v>8</v>
          </cell>
          <cell r="V1598" t="str">
            <v>ACTIVO</v>
          </cell>
          <cell r="W1598" t="str">
            <v>CVC</v>
          </cell>
          <cell r="X1598" t="str">
            <v>Resolución otorga LA</v>
          </cell>
          <cell r="Y1598" t="str">
            <v>33</v>
          </cell>
          <cell r="Z1598">
            <v>39829.695047800924</v>
          </cell>
          <cell r="AA1598" t="str">
            <v xml:space="preserve">VALLE DEL CAUCA  </v>
          </cell>
          <cell r="AB1598" t="str">
            <v>BUENAVENTURA - BUGA</v>
          </cell>
          <cell r="AC1598" t="str">
            <v>N/A</v>
          </cell>
          <cell r="AD1598" t="e">
            <v>#N/A</v>
          </cell>
          <cell r="AE1598">
            <v>0</v>
          </cell>
          <cell r="AF1598" t="str">
            <v>operación</v>
          </cell>
          <cell r="AG1598" t="str">
            <v>Suspendido</v>
          </cell>
          <cell r="AH1598" t="str">
            <v>---</v>
          </cell>
          <cell r="AI1598" t="str">
            <v>---</v>
          </cell>
          <cell r="AJ1598" t="str">
            <v>---</v>
          </cell>
          <cell r="AK1598" t="str">
            <v>---</v>
          </cell>
          <cell r="AL1598">
            <v>5</v>
          </cell>
          <cell r="AM1598" t="str">
            <v>PRIORIZADO</v>
          </cell>
          <cell r="AN1598">
            <v>0</v>
          </cell>
          <cell r="AO1598">
            <v>0</v>
          </cell>
          <cell r="AP1598">
            <v>0</v>
          </cell>
          <cell r="AQ1598">
            <v>0</v>
          </cell>
          <cell r="AR1598">
            <v>1</v>
          </cell>
          <cell r="AS1598">
            <v>1</v>
          </cell>
          <cell r="AT1598">
            <v>1</v>
          </cell>
          <cell r="AU1598">
            <v>0</v>
          </cell>
          <cell r="AV1598">
            <v>1</v>
          </cell>
          <cell r="AW1598">
            <v>1</v>
          </cell>
          <cell r="AX1598">
            <v>0</v>
          </cell>
          <cell r="AY1598">
            <v>1</v>
          </cell>
          <cell r="AZ1598">
            <v>1</v>
          </cell>
          <cell r="BA1598">
            <v>0</v>
          </cell>
          <cell r="BB1598" t="str">
            <v>Seguimiento 2017</v>
          </cell>
          <cell r="BJ1598" t="str">
            <v>---</v>
          </cell>
          <cell r="BK1598" t="str">
            <v>---</v>
          </cell>
          <cell r="BL1598" t="str">
            <v>---</v>
          </cell>
          <cell r="BM1598">
            <v>10358000</v>
          </cell>
          <cell r="BN1598" t="str">
            <v>VISITA</v>
          </cell>
          <cell r="BO1598">
            <v>43448999</v>
          </cell>
          <cell r="BP1598" t="str">
            <v>---</v>
          </cell>
          <cell r="BQ1598">
            <v>1</v>
          </cell>
          <cell r="BR1598">
            <v>5</v>
          </cell>
          <cell r="BS1598">
            <v>0</v>
          </cell>
          <cell r="BT1598" t="str">
            <v>---</v>
          </cell>
          <cell r="BU1598" t="str">
            <v>---</v>
          </cell>
          <cell r="BV1598" t="str">
            <v>---</v>
          </cell>
          <cell r="BW1598" t="str">
            <v>---</v>
          </cell>
        </row>
        <row r="1599">
          <cell r="A1599" t="str">
            <v>LAM3959</v>
          </cell>
          <cell r="B1599" t="str">
            <v>Licencia Ambiental</v>
          </cell>
          <cell r="C1599" t="str">
            <v xml:space="preserve">Construcción y Operación de la Segunda Calzada Ye de Ciénaga – Mamatoco” </v>
          </cell>
          <cell r="D1599" t="str">
            <v xml:space="preserve">RUTA DEL SOL II S.A. </v>
          </cell>
          <cell r="E1599" t="str">
            <v>Infraestructura</v>
          </cell>
          <cell r="F1599" t="str">
            <v>Segundas Calzadas</v>
          </cell>
          <cell r="G1599" t="str">
            <v>Segundas Calzadas</v>
          </cell>
          <cell r="H1599" t="str">
            <v>ANLA</v>
          </cell>
          <cell r="J1599" t="str">
            <v>En Const. Sin Sgto. desde 2016</v>
          </cell>
          <cell r="K1599">
            <v>5</v>
          </cell>
          <cell r="L1599">
            <v>4252995</v>
          </cell>
          <cell r="M1599">
            <v>4562410.7498399997</v>
          </cell>
          <cell r="O1599" t="str">
            <v>CON VISITA</v>
          </cell>
          <cell r="P1599" t="str">
            <v>MEDIA</v>
          </cell>
          <cell r="Q1599" t="str">
            <v>---</v>
          </cell>
          <cell r="S1599" t="str">
            <v>---</v>
          </cell>
          <cell r="T1599">
            <v>0</v>
          </cell>
          <cell r="U1599">
            <v>6</v>
          </cell>
          <cell r="V1599" t="str">
            <v>ACTIVO</v>
          </cell>
          <cell r="W1599" t="str">
            <v>CORPAMAG</v>
          </cell>
          <cell r="X1599" t="str">
            <v>Resolución otorga LA</v>
          </cell>
          <cell r="Y1599" t="str">
            <v>325</v>
          </cell>
          <cell r="Z1599">
            <v>39507.436237928239</v>
          </cell>
          <cell r="AA1599" t="str">
            <v>MAGDALENA</v>
          </cell>
          <cell r="AB1599" t="str">
            <v>CIENAGA</v>
          </cell>
          <cell r="AC1599" t="str">
            <v>N/A</v>
          </cell>
          <cell r="AD1599" t="e">
            <v>#N/A</v>
          </cell>
          <cell r="AE1599">
            <v>6</v>
          </cell>
          <cell r="AF1599" t="str">
            <v>Constru</v>
          </cell>
          <cell r="AG1599" t="str">
            <v>Construcción</v>
          </cell>
          <cell r="AH1599" t="str">
            <v>---</v>
          </cell>
          <cell r="AI1599" t="str">
            <v>---</v>
          </cell>
          <cell r="AJ1599" t="str">
            <v>---</v>
          </cell>
          <cell r="AK1599" t="str">
            <v>---</v>
          </cell>
          <cell r="AL1599">
            <v>2</v>
          </cell>
          <cell r="AM1599" t="str">
            <v>SI</v>
          </cell>
          <cell r="AN1599">
            <v>0</v>
          </cell>
          <cell r="AO1599">
            <v>0</v>
          </cell>
          <cell r="AP1599">
            <v>0</v>
          </cell>
          <cell r="AQ1599">
            <v>0</v>
          </cell>
          <cell r="AR1599">
            <v>1</v>
          </cell>
          <cell r="AS1599">
            <v>1</v>
          </cell>
          <cell r="AT1599">
            <v>0</v>
          </cell>
          <cell r="AU1599">
            <v>1</v>
          </cell>
          <cell r="AV1599">
            <v>0</v>
          </cell>
          <cell r="AW1599">
            <v>0</v>
          </cell>
          <cell r="AX1599">
            <v>0</v>
          </cell>
          <cell r="AY1599">
            <v>1</v>
          </cell>
          <cell r="AZ1599">
            <v>0</v>
          </cell>
          <cell r="BA1599">
            <v>0</v>
          </cell>
          <cell r="BB1599" t="str">
            <v>Seguimiento 2016</v>
          </cell>
          <cell r="BM1599">
            <v>80995978</v>
          </cell>
          <cell r="BN1599" t="str">
            <v>VISITA</v>
          </cell>
          <cell r="BO1599">
            <v>76411300</v>
          </cell>
          <cell r="BP1599" t="str">
            <v>NO</v>
          </cell>
          <cell r="BQ1599">
            <v>3</v>
          </cell>
          <cell r="BR1599">
            <v>3</v>
          </cell>
          <cell r="BS1599">
            <v>0</v>
          </cell>
          <cell r="BT1599" t="str">
            <v>---</v>
          </cell>
          <cell r="BU1599" t="str">
            <v>---</v>
          </cell>
          <cell r="BV1599" t="str">
            <v>---</v>
          </cell>
          <cell r="BW1599" t="str">
            <v>---</v>
          </cell>
        </row>
        <row r="1600">
          <cell r="A1600" t="str">
            <v>LAM3956</v>
          </cell>
          <cell r="B1600" t="str">
            <v>Licencia Ambiental</v>
          </cell>
          <cell r="C1600" t="str">
            <v>Construcción de la Línea Férrea Doble La Loma Puerto Drummond Sector 1 (Pk 747 + 200 – 865 + 000) y Sector 3 (Pk 910- Pk 937) de la Red Férrea del Atlántico</v>
          </cell>
          <cell r="D1600" t="str">
            <v xml:space="preserve">FERROCARRILES DEL NORTE DE COLOMBIA S.A FENOCO S.A </v>
          </cell>
          <cell r="E1600" t="str">
            <v>Infraestructura</v>
          </cell>
          <cell r="F1600" t="str">
            <v>Vías Ferreas</v>
          </cell>
          <cell r="G1600" t="str">
            <v>Otros</v>
          </cell>
          <cell r="H1600" t="str">
            <v>ANLA</v>
          </cell>
          <cell r="J1600" t="str">
            <v>OPERACIÓN</v>
          </cell>
          <cell r="K1600">
            <v>4</v>
          </cell>
          <cell r="L1600">
            <v>3402396</v>
          </cell>
          <cell r="M1600">
            <v>3554839.3968000002</v>
          </cell>
          <cell r="O1600" t="str">
            <v>CON VISITA</v>
          </cell>
          <cell r="P1600" t="str">
            <v>ALTA</v>
          </cell>
          <cell r="Q1600" t="str">
            <v>---</v>
          </cell>
          <cell r="S1600" t="str">
            <v>---</v>
          </cell>
          <cell r="T1600">
            <v>3</v>
          </cell>
          <cell r="U1600">
            <v>9</v>
          </cell>
          <cell r="V1600" t="str">
            <v>ACTIVO</v>
          </cell>
          <cell r="W1600" t="str">
            <v>CORPOCESAR, CORMAGDALENA</v>
          </cell>
          <cell r="X1600" t="str">
            <v>Resolución otorga LA</v>
          </cell>
          <cell r="Y1600" t="str">
            <v>2351</v>
          </cell>
          <cell r="Z1600">
            <v>39444.469792627315</v>
          </cell>
          <cell r="AA1600" t="str">
            <v>CESAR - MAGDALENA</v>
          </cell>
          <cell r="AB1600" t="str">
            <v>BOSCONIA - CHIRIGUANA - EL COPEY - EL PASO - CIENAGA - FUNDACIÓN</v>
          </cell>
          <cell r="AC1600" t="str">
            <v>CARIBE CONTINENTAL E INSULAR</v>
          </cell>
          <cell r="AD1600" t="e">
            <v>#N/A</v>
          </cell>
          <cell r="AE1600">
            <v>12</v>
          </cell>
          <cell r="AF1600" t="str">
            <v xml:space="preserve">operación </v>
          </cell>
          <cell r="AG1600" t="str">
            <v>Operación</v>
          </cell>
          <cell r="AH1600" t="str">
            <v>---</v>
          </cell>
          <cell r="AI1600" t="str">
            <v>---</v>
          </cell>
          <cell r="AJ1600" t="str">
            <v>---</v>
          </cell>
          <cell r="AK1600" t="str">
            <v>---</v>
          </cell>
          <cell r="AL1600">
            <v>3</v>
          </cell>
          <cell r="AM1600" t="str">
            <v>SI</v>
          </cell>
          <cell r="AN1600">
            <v>0</v>
          </cell>
          <cell r="AO1600">
            <v>0</v>
          </cell>
          <cell r="AP1600">
            <v>0</v>
          </cell>
          <cell r="AQ1600">
            <v>0</v>
          </cell>
          <cell r="AR1600">
            <v>1</v>
          </cell>
          <cell r="AS1600">
            <v>0</v>
          </cell>
          <cell r="AT1600">
            <v>0</v>
          </cell>
          <cell r="AU1600">
            <v>0</v>
          </cell>
          <cell r="AV1600">
            <v>1</v>
          </cell>
          <cell r="AW1600">
            <v>1</v>
          </cell>
          <cell r="AX1600">
            <v>0</v>
          </cell>
          <cell r="AY1600">
            <v>1</v>
          </cell>
          <cell r="AZ1600">
            <v>0</v>
          </cell>
          <cell r="BA1600">
            <v>0</v>
          </cell>
          <cell r="BB1600" t="str">
            <v>Seguimiento 2016</v>
          </cell>
          <cell r="BM1600">
            <v>117073544.40000001</v>
          </cell>
          <cell r="BN1600" t="str">
            <v>VISITA</v>
          </cell>
          <cell r="BO1600">
            <v>110446740</v>
          </cell>
          <cell r="BP1600" t="str">
            <v>---</v>
          </cell>
          <cell r="BQ1600">
            <v>5</v>
          </cell>
          <cell r="BR1600">
            <v>7</v>
          </cell>
          <cell r="BS1600">
            <v>0</v>
          </cell>
          <cell r="BT1600" t="str">
            <v>---</v>
          </cell>
          <cell r="BU1600" t="str">
            <v>---</v>
          </cell>
          <cell r="BV1600" t="str">
            <v>---</v>
          </cell>
          <cell r="BW1600" t="str">
            <v>---</v>
          </cell>
        </row>
        <row r="1601">
          <cell r="A1601" t="str">
            <v>LAM3944</v>
          </cell>
          <cell r="B1601" t="str">
            <v>Licencia Ambiental</v>
          </cell>
          <cell r="C1601" t="str">
            <v>Construcción de la Segunda Calzada de la Variante de Caldas.</v>
          </cell>
          <cell r="D1601" t="str">
            <v xml:space="preserve">CONSORCIO VIAL DE OCCIDENTE 2007 </v>
          </cell>
          <cell r="E1601" t="str">
            <v>Infraestructura</v>
          </cell>
          <cell r="F1601" t="str">
            <v>Segundas Calzadas</v>
          </cell>
          <cell r="G1601" t="str">
            <v>Segundas Calzadas</v>
          </cell>
          <cell r="H1601" t="str">
            <v>ANLA</v>
          </cell>
          <cell r="J1601" t="str">
            <v>En Const. Sin Sgto. desde 2017</v>
          </cell>
          <cell r="K1601">
            <v>5</v>
          </cell>
          <cell r="L1601">
            <v>4252995</v>
          </cell>
          <cell r="M1601">
            <v>5358000</v>
          </cell>
          <cell r="O1601" t="str">
            <v>CON VISITA</v>
          </cell>
          <cell r="P1601" t="str">
            <v>MEDIA</v>
          </cell>
          <cell r="Q1601" t="str">
            <v>---</v>
          </cell>
          <cell r="S1601" t="str">
            <v>---</v>
          </cell>
          <cell r="T1601">
            <v>0</v>
          </cell>
          <cell r="U1601">
            <v>10</v>
          </cell>
          <cell r="V1601" t="str">
            <v>ACTIVO</v>
          </cell>
          <cell r="W1601" t="str">
            <v>AMVA</v>
          </cell>
          <cell r="X1601" t="str">
            <v>Resolución otorga LA</v>
          </cell>
          <cell r="Y1601" t="str">
            <v>1803</v>
          </cell>
          <cell r="Z1601">
            <v>39745.616041666668</v>
          </cell>
          <cell r="AA1601" t="str">
            <v>ANTIOQUIA</v>
          </cell>
          <cell r="AB1601" t="str">
            <v>CALDAS - LA ESTRELLA - SABANETA</v>
          </cell>
          <cell r="AC1601" t="str">
            <v>N/A</v>
          </cell>
          <cell r="AD1601" t="e">
            <v>#N/A</v>
          </cell>
          <cell r="AE1601">
            <v>6</v>
          </cell>
          <cell r="AF1601" t="str">
            <v>Constru</v>
          </cell>
          <cell r="AG1601" t="str">
            <v>Construcción</v>
          </cell>
          <cell r="AH1601" t="str">
            <v>SEMESTRAL</v>
          </cell>
          <cell r="AI1601" t="str">
            <v>ICA 13: 23-7-2015
Reporte semestral:  28-12-2015
Reporte semestral: 5-8-2016
Reporte semestral:  21-11-2016
Reporte semestral: 1-6-2017</v>
          </cell>
          <cell r="AJ1601">
            <v>42587</v>
          </cell>
          <cell r="AK1601" t="str">
            <v>N/A</v>
          </cell>
          <cell r="AL1601">
            <v>4</v>
          </cell>
          <cell r="AM1601" t="str">
            <v>SI</v>
          </cell>
          <cell r="AN1601">
            <v>0</v>
          </cell>
          <cell r="AO1601">
            <v>0</v>
          </cell>
          <cell r="AP1601">
            <v>0</v>
          </cell>
          <cell r="AQ1601">
            <v>0</v>
          </cell>
          <cell r="AR1601">
            <v>0</v>
          </cell>
          <cell r="AS1601">
            <v>0</v>
          </cell>
          <cell r="AT1601">
            <v>0</v>
          </cell>
          <cell r="AU1601">
            <v>1</v>
          </cell>
          <cell r="AV1601">
            <v>0</v>
          </cell>
          <cell r="AW1601">
            <v>0</v>
          </cell>
          <cell r="AX1601">
            <v>1</v>
          </cell>
          <cell r="AY1601">
            <v>1</v>
          </cell>
          <cell r="AZ1601">
            <v>1</v>
          </cell>
          <cell r="BA1601">
            <v>1</v>
          </cell>
          <cell r="BB1601" t="str">
            <v>Seguimiento 2018</v>
          </cell>
          <cell r="BC1601">
            <v>43307</v>
          </cell>
          <cell r="BD1601">
            <v>5435</v>
          </cell>
          <cell r="BE1601">
            <v>43361</v>
          </cell>
          <cell r="BF1601" t="str">
            <v>Auto</v>
          </cell>
          <cell r="BG1601">
            <v>7409</v>
          </cell>
          <cell r="BH1601">
            <v>43431.79824074074</v>
          </cell>
          <cell r="BI1601" t="str">
            <v>Control y Seguimiento</v>
          </cell>
          <cell r="BM1601">
            <v>47501038</v>
          </cell>
          <cell r="BN1601" t="str">
            <v>VISITA</v>
          </cell>
          <cell r="BO1601">
            <v>44812300</v>
          </cell>
          <cell r="BP1601" t="str">
            <v>NO</v>
          </cell>
          <cell r="BQ1601">
            <v>3</v>
          </cell>
          <cell r="BR1601">
            <v>2</v>
          </cell>
          <cell r="BS1601">
            <v>0</v>
          </cell>
          <cell r="BT1601" t="str">
            <v>---</v>
          </cell>
          <cell r="BU1601" t="str">
            <v>---</v>
          </cell>
          <cell r="BV1601" t="str">
            <v>---</v>
          </cell>
          <cell r="BW1601" t="str">
            <v>---</v>
          </cell>
        </row>
        <row r="1602">
          <cell r="A1602" t="str">
            <v>LAM0399</v>
          </cell>
          <cell r="B1602" t="str">
            <v>Licencia Ambiental</v>
          </cell>
          <cell r="C1602" t="str">
            <v>MUELLE PRIVADO EN CIENAGA. Sociedad Portuaria de Cienaga. CI MAR CARIBE</v>
          </cell>
          <cell r="D1602" t="str">
            <v xml:space="preserve">SOCIEDAD PORTUARIA RÍO CÓRDOBA S.A </v>
          </cell>
          <cell r="E1602" t="str">
            <v>Infraestructura</v>
          </cell>
          <cell r="F1602" t="str">
            <v>Puertos</v>
          </cell>
          <cell r="G1602" t="str">
            <v>Puertos</v>
          </cell>
          <cell r="H1602" t="str">
            <v>ANLA</v>
          </cell>
          <cell r="J1602" t="str">
            <v>SENTENCIA</v>
          </cell>
          <cell r="K1602">
            <v>3</v>
          </cell>
          <cell r="L1602">
            <v>2551797</v>
          </cell>
          <cell r="M1602">
            <v>4562410.7498399997</v>
          </cell>
          <cell r="O1602" t="str">
            <v>CON VISITA</v>
          </cell>
          <cell r="P1602" t="str">
            <v>ALTA</v>
          </cell>
          <cell r="Q1602" t="str">
            <v>---</v>
          </cell>
          <cell r="S1602" t="str">
            <v>---</v>
          </cell>
          <cell r="T1602">
            <v>0.75</v>
          </cell>
          <cell r="U1602">
            <v>30</v>
          </cell>
          <cell r="V1602" t="str">
            <v>ACTIVO</v>
          </cell>
          <cell r="W1602" t="str">
            <v>CORPAMAG</v>
          </cell>
          <cell r="X1602" t="str">
            <v>Auto Avoca Conocimiento Medida Preventiva</v>
          </cell>
          <cell r="Y1602">
            <v>366</v>
          </cell>
          <cell r="Z1602">
            <v>34857</v>
          </cell>
          <cell r="AA1602" t="str">
            <v>MAGDALENA</v>
          </cell>
          <cell r="AB1602" t="str">
            <v>CIENAGA</v>
          </cell>
          <cell r="AC1602" t="str">
            <v>N/A</v>
          </cell>
          <cell r="AD1602" t="e">
            <v>#N/A</v>
          </cell>
          <cell r="AE1602">
            <v>12</v>
          </cell>
          <cell r="AF1602" t="str">
            <v>OPERACIÓN</v>
          </cell>
          <cell r="AG1602" t="str">
            <v>Operación</v>
          </cell>
          <cell r="AH1602" t="str">
            <v>ANUAL</v>
          </cell>
          <cell r="AI1602" t="str">
            <v>ICA 24: 19-07-2018</v>
          </cell>
          <cell r="AJ1602">
            <v>43300</v>
          </cell>
          <cell r="AK1602" t="str">
            <v>ATMOSFÉRICO</v>
          </cell>
          <cell r="AL1602">
            <v>11</v>
          </cell>
          <cell r="AM1602" t="str">
            <v>SI</v>
          </cell>
          <cell r="AN1602">
            <v>5</v>
          </cell>
          <cell r="AO1602">
            <v>0</v>
          </cell>
          <cell r="AP1602">
            <v>1</v>
          </cell>
          <cell r="AQ1602">
            <v>0</v>
          </cell>
          <cell r="AR1602">
            <v>1</v>
          </cell>
          <cell r="AS1602">
            <v>1</v>
          </cell>
          <cell r="AT1602">
            <v>3</v>
          </cell>
          <cell r="AU1602">
            <v>1</v>
          </cell>
          <cell r="AV1602">
            <v>0</v>
          </cell>
          <cell r="AW1602">
            <v>1</v>
          </cell>
          <cell r="AX1602">
            <v>2</v>
          </cell>
          <cell r="AY1602">
            <v>3</v>
          </cell>
          <cell r="AZ1602">
            <v>1</v>
          </cell>
          <cell r="BA1602">
            <v>0</v>
          </cell>
          <cell r="BB1602" t="str">
            <v>Seguimiento 2017</v>
          </cell>
          <cell r="BC1602">
            <v>43256</v>
          </cell>
          <cell r="BD1602">
            <v>7330</v>
          </cell>
          <cell r="BE1602">
            <v>43434.408310185187</v>
          </cell>
          <cell r="BM1602">
            <v>91042334.700000003</v>
          </cell>
          <cell r="BN1602" t="str">
            <v>VISITA</v>
          </cell>
          <cell r="BO1602">
            <v>85888995</v>
          </cell>
          <cell r="BP1602" t="str">
            <v>NO</v>
          </cell>
          <cell r="BQ1602">
            <v>12</v>
          </cell>
          <cell r="BR1602">
            <v>16</v>
          </cell>
          <cell r="BS1602">
            <v>0</v>
          </cell>
          <cell r="BT1602" t="str">
            <v>T 606 de 2015</v>
          </cell>
          <cell r="BU1602">
            <v>42268</v>
          </cell>
          <cell r="BV1602" t="str">
            <v>Acción de Tutela</v>
          </cell>
          <cell r="BW1602" t="str">
            <v xml:space="preserve">Consejo de Estado/ Revisión Corte Constitucional  </v>
          </cell>
        </row>
        <row r="1603">
          <cell r="A1603" t="str">
            <v>LAM0407</v>
          </cell>
          <cell r="B1603" t="str">
            <v>Plan de Manejo Ambiental</v>
          </cell>
          <cell r="C1603" t="str">
            <v>ADECUACION DE MUELLES DE BOTES REFINERIA ECOPETROL</v>
          </cell>
          <cell r="D1603" t="str">
            <v xml:space="preserve">ECOPETROL S.A. </v>
          </cell>
          <cell r="E1603" t="str">
            <v>Infraestructura</v>
          </cell>
          <cell r="F1603" t="str">
            <v>Puertos</v>
          </cell>
          <cell r="G1603" t="str">
            <v>Puertos</v>
          </cell>
          <cell r="H1603" t="str">
            <v>ANLA</v>
          </cell>
          <cell r="J1603" t="str">
            <v>PROTOCOLO ECOs</v>
          </cell>
          <cell r="K1603">
            <v>3</v>
          </cell>
          <cell r="L1603">
            <v>2551797</v>
          </cell>
          <cell r="M1603">
            <v>4341442.2564705899</v>
          </cell>
          <cell r="O1603" t="str">
            <v>CON VISITA</v>
          </cell>
          <cell r="P1603" t="str">
            <v>ALTA</v>
          </cell>
          <cell r="Q1603" t="str">
            <v>SI</v>
          </cell>
          <cell r="S1603" t="str">
            <v>---</v>
          </cell>
          <cell r="T1603">
            <v>1.5</v>
          </cell>
          <cell r="U1603">
            <v>13</v>
          </cell>
          <cell r="V1603" t="str">
            <v>ACTIVO</v>
          </cell>
          <cell r="W1603" t="str">
            <v>CARDIQUE</v>
          </cell>
          <cell r="X1603" t="str">
            <v>Auto Avoca Conocimiento Medida Preventiva</v>
          </cell>
          <cell r="Y1603">
            <v>594</v>
          </cell>
          <cell r="Z1603">
            <v>34955</v>
          </cell>
          <cell r="AA1603" t="str">
            <v xml:space="preserve">BOLIVAR </v>
          </cell>
          <cell r="AB1603" t="str">
            <v>CARTAGENA</v>
          </cell>
          <cell r="AC1603" t="str">
            <v>N/A</v>
          </cell>
          <cell r="AD1603" t="e">
            <v>#N/A</v>
          </cell>
          <cell r="AE1603">
            <v>12</v>
          </cell>
          <cell r="AF1603" t="str">
            <v>Operación</v>
          </cell>
          <cell r="AG1603" t="str">
            <v>Operación</v>
          </cell>
          <cell r="AH1603" t="str">
            <v>Anual</v>
          </cell>
          <cell r="AI1603">
            <v>43182</v>
          </cell>
          <cell r="AJ1603">
            <v>43182</v>
          </cell>
          <cell r="AK1603" t="str">
            <v>N/A</v>
          </cell>
          <cell r="AL1603">
            <v>6</v>
          </cell>
          <cell r="AM1603" t="str">
            <v>SI</v>
          </cell>
          <cell r="AN1603">
            <v>0</v>
          </cell>
          <cell r="AO1603">
            <v>0</v>
          </cell>
          <cell r="AP1603">
            <v>1</v>
          </cell>
          <cell r="AQ1603">
            <v>0</v>
          </cell>
          <cell r="AR1603">
            <v>0</v>
          </cell>
          <cell r="AS1603">
            <v>1</v>
          </cell>
          <cell r="AT1603">
            <v>1</v>
          </cell>
          <cell r="AU1603">
            <v>1</v>
          </cell>
          <cell r="AV1603">
            <v>0</v>
          </cell>
          <cell r="AW1603">
            <v>1</v>
          </cell>
          <cell r="AX1603">
            <v>1</v>
          </cell>
          <cell r="AY1603">
            <v>1</v>
          </cell>
          <cell r="AZ1603">
            <v>0</v>
          </cell>
          <cell r="BA1603">
            <v>1</v>
          </cell>
          <cell r="BB1603" t="str">
            <v>Seguimiento 2018</v>
          </cell>
          <cell r="BC1603">
            <v>43172</v>
          </cell>
          <cell r="BD1603">
            <v>1492</v>
          </cell>
          <cell r="BE1603">
            <v>43196</v>
          </cell>
          <cell r="BF1603" t="str">
            <v>Auto</v>
          </cell>
          <cell r="BG1603">
            <v>4758</v>
          </cell>
          <cell r="BH1603">
            <v>43325</v>
          </cell>
          <cell r="BI1603" t="str">
            <v>Control y Seguimiento</v>
          </cell>
          <cell r="BJ1603" t="str">
            <v>VISITA</v>
          </cell>
          <cell r="BK1603">
            <v>7</v>
          </cell>
          <cell r="BL1603">
            <v>71138000</v>
          </cell>
          <cell r="BM1603">
            <v>73272140</v>
          </cell>
          <cell r="BN1603" t="str">
            <v>---</v>
          </cell>
          <cell r="BO1603" t="str">
            <v>---</v>
          </cell>
          <cell r="BP1603" t="str">
            <v>---</v>
          </cell>
          <cell r="BQ1603">
            <v>2</v>
          </cell>
          <cell r="BR1603">
            <v>1</v>
          </cell>
          <cell r="BS1603">
            <v>0</v>
          </cell>
          <cell r="BT1603" t="str">
            <v>---</v>
          </cell>
          <cell r="BU1603" t="str">
            <v>---</v>
          </cell>
          <cell r="BV1603" t="str">
            <v>---</v>
          </cell>
          <cell r="BW1603" t="str">
            <v>---</v>
          </cell>
        </row>
        <row r="1604">
          <cell r="A1604" t="str">
            <v>LAM3905</v>
          </cell>
          <cell r="B1604" t="str">
            <v>Licencia Ambiental</v>
          </cell>
          <cell r="C1604" t="str">
            <v>Construcción Segunda Calzada Carretera Marinilla - El Santuario, Sector K48+400- K50+546.</v>
          </cell>
          <cell r="D1604" t="str">
            <v xml:space="preserve">DEVIMED S.A </v>
          </cell>
          <cell r="E1604" t="str">
            <v>Infraestructura</v>
          </cell>
          <cell r="F1604" t="str">
            <v>Segundas Calzadas</v>
          </cell>
          <cell r="G1604" t="str">
            <v>Segundas Calzadas</v>
          </cell>
          <cell r="H1604" t="str">
            <v>ANLA</v>
          </cell>
          <cell r="J1604" t="str">
            <v>OPERACIÓN</v>
          </cell>
          <cell r="K1604">
            <v>5</v>
          </cell>
          <cell r="L1604">
            <v>4252995</v>
          </cell>
          <cell r="M1604">
            <v>5358000</v>
          </cell>
          <cell r="O1604" t="str">
            <v>CON VISITA</v>
          </cell>
          <cell r="P1604" t="str">
            <v>MEDIA</v>
          </cell>
          <cell r="Q1604" t="str">
            <v>---</v>
          </cell>
          <cell r="S1604" t="str">
            <v>---</v>
          </cell>
          <cell r="T1604">
            <v>0</v>
          </cell>
          <cell r="U1604">
            <v>7</v>
          </cell>
          <cell r="V1604" t="str">
            <v>ACTIVO</v>
          </cell>
          <cell r="W1604" t="str">
            <v>CORNARE</v>
          </cell>
          <cell r="X1604" t="str">
            <v>Resolución otorga LA</v>
          </cell>
          <cell r="Y1604" t="str">
            <v>2047</v>
          </cell>
          <cell r="Z1604">
            <v>39409.642595636571</v>
          </cell>
          <cell r="AA1604" t="str">
            <v>ANTIOQUIA</v>
          </cell>
          <cell r="AB1604" t="str">
            <v>EL SANTUARIO</v>
          </cell>
          <cell r="AC1604" t="str">
            <v>CENTRO NORTE</v>
          </cell>
          <cell r="AD1604" t="e">
            <v>#N/A</v>
          </cell>
          <cell r="AE1604">
            <v>12</v>
          </cell>
          <cell r="AF1604" t="str">
            <v>OPERACIÓN</v>
          </cell>
          <cell r="AG1604" t="str">
            <v>Operación</v>
          </cell>
          <cell r="AH1604" t="str">
            <v>ANUAL</v>
          </cell>
          <cell r="AI1604">
            <v>43285</v>
          </cell>
          <cell r="AJ1604">
            <v>43285</v>
          </cell>
          <cell r="AK1604" t="str">
            <v>N/A</v>
          </cell>
          <cell r="AL1604">
            <v>4</v>
          </cell>
          <cell r="AM1604" t="str">
            <v>PRIORIZADO</v>
          </cell>
          <cell r="AN1604">
            <v>0</v>
          </cell>
          <cell r="AO1604">
            <v>0</v>
          </cell>
          <cell r="AP1604">
            <v>0</v>
          </cell>
          <cell r="AQ1604">
            <v>0</v>
          </cell>
          <cell r="AR1604">
            <v>0</v>
          </cell>
          <cell r="AS1604">
            <v>2</v>
          </cell>
          <cell r="AT1604">
            <v>0</v>
          </cell>
          <cell r="AU1604">
            <v>0</v>
          </cell>
          <cell r="AV1604">
            <v>1</v>
          </cell>
          <cell r="AW1604">
            <v>0</v>
          </cell>
          <cell r="AX1604">
            <v>1</v>
          </cell>
          <cell r="AY1604">
            <v>0</v>
          </cell>
          <cell r="AZ1604">
            <v>1</v>
          </cell>
          <cell r="BA1604">
            <v>1</v>
          </cell>
          <cell r="BB1604" t="str">
            <v>Seguimiento 2018</v>
          </cell>
          <cell r="BC1604">
            <v>43168</v>
          </cell>
          <cell r="BD1604">
            <v>4673</v>
          </cell>
          <cell r="BE1604">
            <v>43334</v>
          </cell>
          <cell r="BF1604" t="str">
            <v>Auto</v>
          </cell>
          <cell r="BG1604">
            <v>5674</v>
          </cell>
          <cell r="BH1604">
            <v>43361</v>
          </cell>
          <cell r="BI1604" t="str">
            <v>Queja</v>
          </cell>
          <cell r="BM1604">
            <v>59813365.18</v>
          </cell>
          <cell r="BN1604" t="str">
            <v>VISITA</v>
          </cell>
          <cell r="BO1604">
            <v>56427703</v>
          </cell>
          <cell r="BP1604" t="str">
            <v>NO</v>
          </cell>
          <cell r="BQ1604">
            <v>5</v>
          </cell>
          <cell r="BR1604">
            <v>0</v>
          </cell>
          <cell r="BS1604">
            <v>0</v>
          </cell>
          <cell r="BT1604" t="str">
            <v>---</v>
          </cell>
          <cell r="BU1604" t="str">
            <v>---</v>
          </cell>
          <cell r="BV1604" t="str">
            <v>---</v>
          </cell>
          <cell r="BW1604" t="str">
            <v>---</v>
          </cell>
        </row>
        <row r="1605">
          <cell r="A1605" t="str">
            <v>LAM3878</v>
          </cell>
          <cell r="B1605" t="str">
            <v>Licencia Ambiental</v>
          </cell>
          <cell r="C1605" t="str">
            <v>CONSTRUCCION DOBLE CALZADA BELLO HATILLO TRAMO SOLLA-NIQUIA</v>
          </cell>
          <cell r="D1605" t="str">
            <v xml:space="preserve">HATOVIAL S.A. CONCESION VIAL DEL ABURRA NORTE S.A </v>
          </cell>
          <cell r="E1605" t="str">
            <v>Infraestructura</v>
          </cell>
          <cell r="F1605" t="str">
            <v>Segundas Calzadas</v>
          </cell>
          <cell r="G1605" t="str">
            <v>Segundas Calzadas</v>
          </cell>
          <cell r="H1605" t="str">
            <v>ANLA</v>
          </cell>
          <cell r="J1605" t="str">
            <v>OPERACIÓN</v>
          </cell>
          <cell r="K1605">
            <v>5</v>
          </cell>
          <cell r="L1605">
            <v>4252995</v>
          </cell>
          <cell r="M1605">
            <v>5358000</v>
          </cell>
          <cell r="O1605" t="str">
            <v>CON VISITA</v>
          </cell>
          <cell r="P1605" t="str">
            <v>MEDIA</v>
          </cell>
          <cell r="Q1605" t="str">
            <v>---</v>
          </cell>
          <cell r="S1605" t="str">
            <v>---</v>
          </cell>
          <cell r="T1605">
            <v>0</v>
          </cell>
          <cell r="U1605">
            <v>3</v>
          </cell>
          <cell r="V1605" t="str">
            <v>ACTIVO</v>
          </cell>
          <cell r="W1605" t="str">
            <v>AMVA</v>
          </cell>
          <cell r="X1605" t="str">
            <v>Resolución otorga LA</v>
          </cell>
          <cell r="Y1605" t="str">
            <v>1691</v>
          </cell>
          <cell r="Z1605">
            <v>39349.677129629628</v>
          </cell>
          <cell r="AA1605" t="str">
            <v>ANTIOQUIA</v>
          </cell>
          <cell r="AB1605" t="str">
            <v>MEDELLLIN - BELLO</v>
          </cell>
          <cell r="AC1605" t="str">
            <v>CENTRO NORTE</v>
          </cell>
          <cell r="AD1605" t="e">
            <v>#N/A</v>
          </cell>
          <cell r="AE1605">
            <v>12</v>
          </cell>
          <cell r="AF1605" t="str">
            <v>Operación</v>
          </cell>
          <cell r="AG1605" t="str">
            <v>Operación</v>
          </cell>
          <cell r="AH1605" t="str">
            <v>Uno a mes de inicio de la construcción y uno al finalizar el proyecto</v>
          </cell>
          <cell r="AI1605" t="str">
            <v>Uno al mes de iniciada  la construcción del proyecto y uno al finalizar el proyecto.
(ICA 2 se presentó el 12 de agosto de 2014)</v>
          </cell>
          <cell r="AJ1605" t="str">
            <v>---</v>
          </cell>
          <cell r="AK1605" t="str">
            <v>NO</v>
          </cell>
          <cell r="AL1605">
            <v>2</v>
          </cell>
          <cell r="AM1605" t="str">
            <v>NO</v>
          </cell>
          <cell r="AN1605">
            <v>0</v>
          </cell>
          <cell r="AO1605">
            <v>0</v>
          </cell>
          <cell r="AP1605">
            <v>0</v>
          </cell>
          <cell r="AQ1605">
            <v>1</v>
          </cell>
          <cell r="AR1605">
            <v>0</v>
          </cell>
          <cell r="AS1605">
            <v>1</v>
          </cell>
          <cell r="AT1605">
            <v>0</v>
          </cell>
          <cell r="AU1605">
            <v>0</v>
          </cell>
          <cell r="AV1605">
            <v>0</v>
          </cell>
          <cell r="AW1605">
            <v>1</v>
          </cell>
          <cell r="AX1605">
            <v>0</v>
          </cell>
          <cell r="AY1605">
            <v>1</v>
          </cell>
          <cell r="AZ1605">
            <v>0</v>
          </cell>
          <cell r="BA1605">
            <v>1</v>
          </cell>
          <cell r="BB1605" t="str">
            <v>Seguimiento 2018</v>
          </cell>
          <cell r="BC1605" t="str">
            <v>N/A</v>
          </cell>
          <cell r="BD1605">
            <v>1149</v>
          </cell>
          <cell r="BE1605">
            <v>43182</v>
          </cell>
          <cell r="BF1605" t="str">
            <v>Auto</v>
          </cell>
          <cell r="BG1605">
            <v>7504</v>
          </cell>
          <cell r="BH1605">
            <v>43434.672025462962</v>
          </cell>
          <cell r="BI1605" t="str">
            <v>Control y Seguimiento</v>
          </cell>
          <cell r="BM1605">
            <v>59915242</v>
          </cell>
          <cell r="BN1605" t="str">
            <v>---</v>
          </cell>
          <cell r="BO1605" t="str">
            <v>---</v>
          </cell>
          <cell r="BP1605" t="str">
            <v>SI</v>
          </cell>
          <cell r="BQ1605" t="str">
            <v>---</v>
          </cell>
          <cell r="BR1605" t="str">
            <v>---</v>
          </cell>
          <cell r="BS1605" t="str">
            <v>---</v>
          </cell>
          <cell r="BT1605" t="str">
            <v>---</v>
          </cell>
          <cell r="BU1605" t="str">
            <v>---</v>
          </cell>
          <cell r="BV1605" t="str">
            <v>---</v>
          </cell>
          <cell r="BW1605" t="str">
            <v>---</v>
          </cell>
        </row>
        <row r="1606">
          <cell r="A1606" t="str">
            <v>LAM3829</v>
          </cell>
          <cell r="B1606" t="str">
            <v>Licencia Ambiental</v>
          </cell>
          <cell r="C1606" t="str">
            <v>Construcción de la Doble Calzada Loboguerrero-Buenaventura, Sector Altos de Zaragoza-Triana-Cisneros (Quebrada Limones)
PR 29+000 Altos de Zaragoza</v>
          </cell>
          <cell r="D1606" t="str">
            <v xml:space="preserve">CONSORCIO DOBLE CALZADA BUENAVENTURA </v>
          </cell>
          <cell r="E1606" t="str">
            <v>Infraestructura</v>
          </cell>
          <cell r="F1606" t="str">
            <v>Segundas Calzadas</v>
          </cell>
          <cell r="G1606" t="str">
            <v>Segundas Calzadas</v>
          </cell>
          <cell r="H1606" t="str">
            <v>ANLA</v>
          </cell>
          <cell r="J1606" t="str">
            <v>En Const. Sin Sgto. desde 2017</v>
          </cell>
          <cell r="K1606">
            <v>5</v>
          </cell>
          <cell r="L1606">
            <v>4252995</v>
          </cell>
          <cell r="M1606">
            <v>7109890.3439999996</v>
          </cell>
          <cell r="O1606" t="str">
            <v>CON VISITA</v>
          </cell>
          <cell r="P1606" t="str">
            <v>MEDIA</v>
          </cell>
          <cell r="Q1606" t="str">
            <v>---</v>
          </cell>
          <cell r="S1606" t="str">
            <v>---</v>
          </cell>
          <cell r="T1606">
            <v>0.75</v>
          </cell>
          <cell r="U1606">
            <v>26</v>
          </cell>
          <cell r="V1606" t="str">
            <v>ACTIVO</v>
          </cell>
          <cell r="W1606" t="str">
            <v>CVC</v>
          </cell>
          <cell r="X1606" t="str">
            <v>Resolución otorga LA</v>
          </cell>
          <cell r="Y1606" t="str">
            <v>2367</v>
          </cell>
          <cell r="Z1606">
            <v>39457.59450871528</v>
          </cell>
          <cell r="AA1606" t="str">
            <v xml:space="preserve">VALLE DEL CAUCA  </v>
          </cell>
          <cell r="AB1606" t="str">
            <v>BUENAVENTURA</v>
          </cell>
          <cell r="AC1606" t="str">
            <v>N/A</v>
          </cell>
          <cell r="AD1606" t="e">
            <v>#N/A</v>
          </cell>
          <cell r="AE1606">
            <v>6</v>
          </cell>
          <cell r="AF1606" t="str">
            <v xml:space="preserve">construcción </v>
          </cell>
          <cell r="AG1606" t="str">
            <v>Construcción</v>
          </cell>
          <cell r="AH1606" t="str">
            <v>---</v>
          </cell>
          <cell r="AI1606" t="str">
            <v>---</v>
          </cell>
          <cell r="AJ1606" t="str">
            <v>---</v>
          </cell>
          <cell r="AK1606" t="str">
            <v>---</v>
          </cell>
          <cell r="AL1606">
            <v>9</v>
          </cell>
          <cell r="AM1606" t="str">
            <v>PRIORIZADO</v>
          </cell>
          <cell r="AN1606">
            <v>0</v>
          </cell>
          <cell r="AO1606">
            <v>0</v>
          </cell>
          <cell r="AP1606">
            <v>0</v>
          </cell>
          <cell r="AQ1606">
            <v>1</v>
          </cell>
          <cell r="AR1606">
            <v>0</v>
          </cell>
          <cell r="AS1606">
            <v>1</v>
          </cell>
          <cell r="AT1606">
            <v>1</v>
          </cell>
          <cell r="AU1606">
            <v>1</v>
          </cell>
          <cell r="AV1606">
            <v>1</v>
          </cell>
          <cell r="AW1606">
            <v>3</v>
          </cell>
          <cell r="AX1606">
            <v>1</v>
          </cell>
          <cell r="AY1606">
            <v>1</v>
          </cell>
          <cell r="AZ1606">
            <v>1</v>
          </cell>
          <cell r="BA1606">
            <v>0</v>
          </cell>
          <cell r="BB1606" t="str">
            <v>Seguimiento 2017</v>
          </cell>
          <cell r="BM1606">
            <v>47361956.460000001</v>
          </cell>
          <cell r="BN1606" t="str">
            <v>VISITA</v>
          </cell>
          <cell r="BO1606">
            <v>44681091</v>
          </cell>
          <cell r="BP1606" t="str">
            <v>---</v>
          </cell>
          <cell r="BQ1606">
            <v>21</v>
          </cell>
          <cell r="BR1606">
            <v>6</v>
          </cell>
          <cell r="BS1606">
            <v>0</v>
          </cell>
          <cell r="BT1606" t="str">
            <v>---</v>
          </cell>
          <cell r="BU1606" t="str">
            <v>---</v>
          </cell>
          <cell r="BV1606" t="str">
            <v>---</v>
          </cell>
          <cell r="BW1606" t="str">
            <v>---</v>
          </cell>
        </row>
        <row r="1607">
          <cell r="A1607" t="str">
            <v>LAM3485</v>
          </cell>
          <cell r="B1607" t="str">
            <v>Licencia Ambiental</v>
          </cell>
          <cell r="C1607" t="str">
            <v>Dragado de Profundización de la zona de maniobras del Terminal Marítimo de Manga</v>
          </cell>
          <cell r="D1607" t="str">
            <v xml:space="preserve">SOCIEDAD PORTUARIA REGIONAL DE CARTAGENA S.A. </v>
          </cell>
          <cell r="E1607" t="str">
            <v>Infraestructura</v>
          </cell>
          <cell r="F1607" t="str">
            <v>Dragado Maritimo</v>
          </cell>
          <cell r="G1607" t="str">
            <v>Dragados</v>
          </cell>
          <cell r="H1607" t="str">
            <v>ANLA</v>
          </cell>
          <cell r="J1607" t="str">
            <v>PROTOCOLO ECOs</v>
          </cell>
          <cell r="K1607">
            <v>3</v>
          </cell>
          <cell r="L1607">
            <v>2551797</v>
          </cell>
          <cell r="M1607">
            <v>4341442.2564705899</v>
          </cell>
          <cell r="O1607" t="str">
            <v>CON VISITA</v>
          </cell>
          <cell r="P1607" t="str">
            <v>MEDIA</v>
          </cell>
          <cell r="Q1607" t="str">
            <v>SI</v>
          </cell>
          <cell r="S1607" t="str">
            <v>---</v>
          </cell>
          <cell r="T1607">
            <v>0.75</v>
          </cell>
          <cell r="U1607">
            <v>6</v>
          </cell>
          <cell r="V1607" t="str">
            <v>ACTIVO</v>
          </cell>
          <cell r="W1607" t="str">
            <v>CARDIQUE</v>
          </cell>
          <cell r="X1607" t="str">
            <v>Resolución otorga LA</v>
          </cell>
          <cell r="Y1607" t="str">
            <v>1319</v>
          </cell>
          <cell r="Z1607">
            <v>39288.528136574074</v>
          </cell>
          <cell r="AA1607" t="str">
            <v>BOLIVAR</v>
          </cell>
          <cell r="AB1607" t="str">
            <v>CARTAGENA</v>
          </cell>
          <cell r="AC1607" t="str">
            <v>N/A</v>
          </cell>
          <cell r="AD1607" t="e">
            <v>#N/A</v>
          </cell>
          <cell r="AE1607">
            <v>12</v>
          </cell>
          <cell r="AF1607" t="str">
            <v xml:space="preserve">operación </v>
          </cell>
          <cell r="AG1607" t="str">
            <v>Operación</v>
          </cell>
          <cell r="AH1607" t="str">
            <v>---</v>
          </cell>
          <cell r="AI1607" t="str">
            <v>---</v>
          </cell>
          <cell r="AJ1607" t="str">
            <v>---</v>
          </cell>
          <cell r="AK1607" t="str">
            <v>---</v>
          </cell>
          <cell r="AL1607">
            <v>2</v>
          </cell>
          <cell r="AM1607" t="str">
            <v>SI</v>
          </cell>
          <cell r="AN1607">
            <v>0</v>
          </cell>
          <cell r="AO1607">
            <v>0</v>
          </cell>
          <cell r="AP1607">
            <v>0</v>
          </cell>
          <cell r="AQ1607">
            <v>0</v>
          </cell>
          <cell r="AR1607">
            <v>0</v>
          </cell>
          <cell r="AS1607">
            <v>0</v>
          </cell>
          <cell r="AT1607">
            <v>0</v>
          </cell>
          <cell r="AU1607">
            <v>0</v>
          </cell>
          <cell r="AV1607">
            <v>0</v>
          </cell>
          <cell r="AW1607">
            <v>0</v>
          </cell>
          <cell r="AX1607">
            <v>0</v>
          </cell>
          <cell r="AY1607">
            <v>1</v>
          </cell>
          <cell r="AZ1607">
            <v>1</v>
          </cell>
          <cell r="BA1607">
            <v>0</v>
          </cell>
          <cell r="BB1607" t="str">
            <v>Seguimiento 2017</v>
          </cell>
          <cell r="BM1607">
            <v>65865097.039999999</v>
          </cell>
          <cell r="BN1607" t="str">
            <v>VISITA</v>
          </cell>
          <cell r="BO1607">
            <v>62136884</v>
          </cell>
          <cell r="BP1607" t="str">
            <v>---</v>
          </cell>
          <cell r="BQ1607">
            <v>1</v>
          </cell>
          <cell r="BR1607">
            <v>0</v>
          </cell>
          <cell r="BS1607">
            <v>0</v>
          </cell>
          <cell r="BT1607" t="str">
            <v>---</v>
          </cell>
          <cell r="BU1607" t="str">
            <v>---</v>
          </cell>
          <cell r="BV1607" t="str">
            <v>---</v>
          </cell>
          <cell r="BW1607" t="str">
            <v>---</v>
          </cell>
        </row>
        <row r="1608">
          <cell r="A1608" t="str">
            <v>LAM0453</v>
          </cell>
          <cell r="B1608" t="str">
            <v>Licencia Ambiental</v>
          </cell>
          <cell r="C1608" t="str">
            <v>DRAGADO DE PROFUNDIZACION DEL CANAL DE ACCESO A LA BAHIA DE CARTAGENA</v>
          </cell>
          <cell r="D1608" t="str">
            <v xml:space="preserve">INSTITUTO NACIONAL DE VÍAS - INVIAS </v>
          </cell>
          <cell r="E1608" t="str">
            <v>Infraestructura</v>
          </cell>
          <cell r="F1608" t="str">
            <v>Dragado Maritimo</v>
          </cell>
          <cell r="G1608" t="str">
            <v>Dragados</v>
          </cell>
          <cell r="H1608" t="str">
            <v>ANLA</v>
          </cell>
          <cell r="J1608" t="str">
            <v>CIERRE TÉCNICO</v>
          </cell>
          <cell r="O1608" t="str">
            <v>DOCUMENTAL</v>
          </cell>
          <cell r="P1608" t="str">
            <v>MEDIA</v>
          </cell>
          <cell r="Q1608" t="str">
            <v>SI</v>
          </cell>
          <cell r="S1608" t="str">
            <v>---</v>
          </cell>
          <cell r="T1608">
            <v>0</v>
          </cell>
          <cell r="U1608">
            <v>17</v>
          </cell>
          <cell r="V1608" t="str">
            <v>ACTIVO</v>
          </cell>
          <cell r="W1608" t="str">
            <v>CARDIQUE</v>
          </cell>
          <cell r="X1608" t="str">
            <v>Resolución otorga LA</v>
          </cell>
          <cell r="Y1608" t="str">
            <v>783</v>
          </cell>
          <cell r="Z1608">
            <v>35667</v>
          </cell>
          <cell r="AA1608" t="str">
            <v>bOLIVAR</v>
          </cell>
          <cell r="AB1608" t="str">
            <v>CARTAGENA</v>
          </cell>
          <cell r="AC1608" t="str">
            <v>N/A</v>
          </cell>
          <cell r="AD1608" t="e">
            <v>#N/A</v>
          </cell>
          <cell r="AE1608">
            <v>12</v>
          </cell>
          <cell r="AF1608" t="str">
            <v>Cierre</v>
          </cell>
          <cell r="AG1608" t="str">
            <v>Cierre</v>
          </cell>
          <cell r="AH1608" t="str">
            <v>N.A.</v>
          </cell>
          <cell r="AI1608" t="str">
            <v>Radicados 2016083971-1-000 del 15 de diciembre  de 2016 Informe final de obras de protección  de fuertes,  2017003727-1-000 del 18 de enero de 2017 Informe de caracterización áreas de los Fuertes, 2017010326-1-000 del 14 de febrero de 2017 informes de cumplimiento ambiental de seguimiento a fauna reubicada, 2017042104-1-000 del 8 de junio de 2017 respuesta al Auto 1280 del 18 de abril de 2017.</v>
          </cell>
          <cell r="AJ1608">
            <v>42843</v>
          </cell>
          <cell r="AK1608" t="str">
            <v xml:space="preserve"> OCEANOGRÁFO</v>
          </cell>
          <cell r="AL1608">
            <v>7</v>
          </cell>
          <cell r="AM1608" t="str">
            <v>SI</v>
          </cell>
          <cell r="AN1608">
            <v>2</v>
          </cell>
          <cell r="AO1608">
            <v>0</v>
          </cell>
          <cell r="AP1608">
            <v>1</v>
          </cell>
          <cell r="AQ1608">
            <v>1</v>
          </cell>
          <cell r="AR1608">
            <v>0</v>
          </cell>
          <cell r="AS1608">
            <v>2</v>
          </cell>
          <cell r="AT1608">
            <v>2</v>
          </cell>
          <cell r="AU1608">
            <v>1</v>
          </cell>
          <cell r="AV1608">
            <v>0</v>
          </cell>
          <cell r="AW1608">
            <v>1</v>
          </cell>
          <cell r="AX1608">
            <v>1</v>
          </cell>
          <cell r="AY1608">
            <v>2</v>
          </cell>
          <cell r="AZ1608">
            <v>0</v>
          </cell>
          <cell r="BA1608">
            <v>0</v>
          </cell>
          <cell r="BB1608" t="str">
            <v>Seguimiento 2016</v>
          </cell>
          <cell r="BC1608">
            <v>43356</v>
          </cell>
          <cell r="BD1608">
            <v>6720</v>
          </cell>
          <cell r="BE1608">
            <v>43405.836331018516</v>
          </cell>
          <cell r="BJ1608" t="str">
            <v>---</v>
          </cell>
          <cell r="BK1608" t="str">
            <v>---</v>
          </cell>
          <cell r="BL1608" t="str">
            <v>---</v>
          </cell>
          <cell r="BM1608">
            <v>10358000</v>
          </cell>
          <cell r="BN1608" t="str">
            <v>---</v>
          </cell>
          <cell r="BO1608" t="str">
            <v>---</v>
          </cell>
          <cell r="BP1608" t="str">
            <v>---</v>
          </cell>
          <cell r="BQ1608">
            <v>5</v>
          </cell>
          <cell r="BR1608">
            <v>11</v>
          </cell>
          <cell r="BS1608">
            <v>0</v>
          </cell>
          <cell r="BT1608" t="str">
            <v>2017-911</v>
          </cell>
          <cell r="BU1608" t="str">
            <v>6 de Febrero de 2018</v>
          </cell>
          <cell r="BV1608" t="str">
            <v>Acción de Tutela</v>
          </cell>
          <cell r="BW1608" t="str">
            <v>Tribunal Administrativo de Bolivar – Consejo de Estado</v>
          </cell>
        </row>
        <row r="1609">
          <cell r="A1609" t="str">
            <v>LAM3423</v>
          </cell>
          <cell r="B1609" t="str">
            <v>Licencia Ambiental</v>
          </cell>
          <cell r="C1609" t="str">
            <v>Variante El Bolo</v>
          </cell>
          <cell r="D1609" t="str">
            <v xml:space="preserve">UNIÓN TEMPORAL DESARROLLO VIAL DEL VALLE DEL CAUCA Y CAUCA </v>
          </cell>
          <cell r="E1609" t="str">
            <v>Infraestructura</v>
          </cell>
          <cell r="F1609" t="str">
            <v>Carreteras</v>
          </cell>
          <cell r="G1609" t="str">
            <v>Carreteras</v>
          </cell>
          <cell r="H1609" t="str">
            <v>ANLA</v>
          </cell>
          <cell r="J1609" t="str">
            <v>SUSPENDIDO</v>
          </cell>
          <cell r="O1609" t="str">
            <v>DOCUMENTAL</v>
          </cell>
          <cell r="P1609" t="str">
            <v>MEDIA</v>
          </cell>
          <cell r="Q1609" t="str">
            <v>---</v>
          </cell>
          <cell r="S1609" t="str">
            <v>---</v>
          </cell>
          <cell r="T1609">
            <v>0</v>
          </cell>
          <cell r="U1609">
            <v>3</v>
          </cell>
          <cell r="V1609" t="str">
            <v>ACTIVO</v>
          </cell>
          <cell r="W1609" t="str">
            <v>CVC</v>
          </cell>
          <cell r="X1609" t="str">
            <v>Resolución otorga LA</v>
          </cell>
          <cell r="Y1609" t="str">
            <v>1496</v>
          </cell>
          <cell r="Z1609">
            <v>38926</v>
          </cell>
          <cell r="AA1609" t="str">
            <v>VALLE DEL CAUCA</v>
          </cell>
          <cell r="AB1609" t="str">
            <v>PALMIRA</v>
          </cell>
          <cell r="AC1609" t="str">
            <v>N/A</v>
          </cell>
          <cell r="AD1609" t="e">
            <v>#N/A</v>
          </cell>
          <cell r="AE1609">
            <v>6</v>
          </cell>
          <cell r="AF1609" t="str">
            <v>Construcción</v>
          </cell>
          <cell r="AG1609" t="str">
            <v>Suspendido</v>
          </cell>
          <cell r="AH1609" t="str">
            <v>Semestral</v>
          </cell>
          <cell r="AI1609">
            <v>43163</v>
          </cell>
          <cell r="AJ1609">
            <v>43163</v>
          </cell>
          <cell r="AK1609" t="str">
            <v>N/A</v>
          </cell>
          <cell r="AL1609">
            <v>4</v>
          </cell>
          <cell r="AM1609" t="str">
            <v>SI</v>
          </cell>
          <cell r="AN1609">
            <v>0</v>
          </cell>
          <cell r="AO1609">
            <v>0</v>
          </cell>
          <cell r="AP1609">
            <v>0</v>
          </cell>
          <cell r="AQ1609">
            <v>0</v>
          </cell>
          <cell r="AR1609">
            <v>1</v>
          </cell>
          <cell r="AS1609">
            <v>1</v>
          </cell>
          <cell r="AT1609">
            <v>1</v>
          </cell>
          <cell r="AU1609">
            <v>0</v>
          </cell>
          <cell r="AV1609">
            <v>1</v>
          </cell>
          <cell r="AW1609">
            <v>0</v>
          </cell>
          <cell r="AX1609">
            <v>0</v>
          </cell>
          <cell r="AY1609">
            <v>1</v>
          </cell>
          <cell r="AZ1609">
            <v>1</v>
          </cell>
          <cell r="BA1609">
            <v>0</v>
          </cell>
          <cell r="BB1609" t="str">
            <v>Seguimiento 2017</v>
          </cell>
          <cell r="BC1609">
            <v>43263</v>
          </cell>
          <cell r="BD1609">
            <v>4839</v>
          </cell>
          <cell r="BE1609">
            <v>43340</v>
          </cell>
          <cell r="BJ1609" t="str">
            <v>---</v>
          </cell>
          <cell r="BK1609" t="str">
            <v>---</v>
          </cell>
          <cell r="BL1609" t="str">
            <v>---</v>
          </cell>
          <cell r="BM1609">
            <v>10358000</v>
          </cell>
          <cell r="BN1609" t="str">
            <v>VISITA</v>
          </cell>
          <cell r="BO1609">
            <v>43448999</v>
          </cell>
          <cell r="BP1609" t="str">
            <v>NO</v>
          </cell>
          <cell r="BQ1609">
            <v>1</v>
          </cell>
          <cell r="BR1609">
            <v>2</v>
          </cell>
          <cell r="BS1609">
            <v>0</v>
          </cell>
          <cell r="BT1609" t="str">
            <v>---</v>
          </cell>
          <cell r="BU1609" t="str">
            <v>---</v>
          </cell>
          <cell r="BV1609" t="str">
            <v>---</v>
          </cell>
          <cell r="BW1609" t="str">
            <v>---</v>
          </cell>
        </row>
        <row r="1610">
          <cell r="A1610" t="str">
            <v>LAM3240</v>
          </cell>
          <cell r="B1610" t="str">
            <v>Licencia Ambiental</v>
          </cell>
          <cell r="C1610" t="str">
            <v>COMPLEJO PORTUARIO INDUSTRIAL DE BUENAVENTURA</v>
          </cell>
          <cell r="D1610" t="str">
            <v xml:space="preserve">SOCIEDAD PORTUARIA TERMINAL DE CONTENEDORES DE BUENAVENTURA S.A. </v>
          </cell>
          <cell r="E1610" t="str">
            <v>Infraestructura</v>
          </cell>
          <cell r="F1610" t="str">
            <v>Puertos</v>
          </cell>
          <cell r="G1610" t="str">
            <v>Puertos</v>
          </cell>
          <cell r="H1610" t="str">
            <v>ANLA</v>
          </cell>
          <cell r="J1610" t="str">
            <v>OPERACIÓN</v>
          </cell>
          <cell r="K1610">
            <v>3</v>
          </cell>
          <cell r="L1610">
            <v>2551797</v>
          </cell>
          <cell r="M1610">
            <v>7109890.3439999996</v>
          </cell>
          <cell r="O1610" t="str">
            <v>CON VISITA</v>
          </cell>
          <cell r="P1610" t="str">
            <v>ALTA</v>
          </cell>
          <cell r="Q1610" t="str">
            <v>---</v>
          </cell>
          <cell r="S1610" t="str">
            <v>---</v>
          </cell>
          <cell r="T1610">
            <v>2</v>
          </cell>
          <cell r="U1610">
            <v>10</v>
          </cell>
          <cell r="V1610" t="str">
            <v>ACTIVO</v>
          </cell>
          <cell r="W1610" t="str">
            <v>CVC</v>
          </cell>
          <cell r="X1610" t="str">
            <v>Resolución otorga LA</v>
          </cell>
          <cell r="Y1610" t="str">
            <v>705</v>
          </cell>
          <cell r="Z1610">
            <v>38828</v>
          </cell>
          <cell r="AA1610" t="str">
            <v>VALLE DEL CAUCA</v>
          </cell>
          <cell r="AB1610" t="str">
            <v>BUENAVENTURA</v>
          </cell>
          <cell r="AC1610" t="str">
            <v>AMAZONIA Y PACIFICO</v>
          </cell>
          <cell r="AD1610" t="e">
            <v>#N/A</v>
          </cell>
          <cell r="AE1610">
            <v>12</v>
          </cell>
          <cell r="AF1610" t="str">
            <v xml:space="preserve">operación </v>
          </cell>
          <cell r="AG1610" t="str">
            <v>Operación</v>
          </cell>
          <cell r="AH1610" t="str">
            <v>---</v>
          </cell>
          <cell r="AI1610" t="str">
            <v>---</v>
          </cell>
          <cell r="AJ1610" t="str">
            <v>---</v>
          </cell>
          <cell r="AK1610" t="str">
            <v>---</v>
          </cell>
          <cell r="AL1610">
            <v>5</v>
          </cell>
          <cell r="AM1610" t="str">
            <v>SI</v>
          </cell>
          <cell r="AN1610">
            <v>0</v>
          </cell>
          <cell r="AO1610">
            <v>0</v>
          </cell>
          <cell r="AP1610">
            <v>0</v>
          </cell>
          <cell r="AQ1610">
            <v>0</v>
          </cell>
          <cell r="AR1610">
            <v>0</v>
          </cell>
          <cell r="AS1610">
            <v>1</v>
          </cell>
          <cell r="AT1610">
            <v>0</v>
          </cell>
          <cell r="AU1610">
            <v>1</v>
          </cell>
          <cell r="AV1610">
            <v>1</v>
          </cell>
          <cell r="AW1610">
            <v>1</v>
          </cell>
          <cell r="AX1610">
            <v>0</v>
          </cell>
          <cell r="AY1610">
            <v>1</v>
          </cell>
          <cell r="AZ1610">
            <v>1</v>
          </cell>
          <cell r="BA1610">
            <v>0</v>
          </cell>
          <cell r="BB1610" t="str">
            <v>Seguimiento 2017</v>
          </cell>
          <cell r="BM1610">
            <v>75722271.299999997</v>
          </cell>
          <cell r="BN1610" t="str">
            <v>VISITA</v>
          </cell>
          <cell r="BO1610">
            <v>71436105</v>
          </cell>
          <cell r="BP1610" t="str">
            <v>---</v>
          </cell>
          <cell r="BQ1610">
            <v>9</v>
          </cell>
          <cell r="BR1610">
            <v>6</v>
          </cell>
          <cell r="BS1610">
            <v>0</v>
          </cell>
          <cell r="BT1610" t="str">
            <v>---</v>
          </cell>
          <cell r="BU1610" t="str">
            <v>---</v>
          </cell>
          <cell r="BV1610" t="str">
            <v>---</v>
          </cell>
          <cell r="BW1610" t="str">
            <v>---</v>
          </cell>
        </row>
        <row r="1611">
          <cell r="A1611" t="str">
            <v>LAM0528</v>
          </cell>
          <cell r="B1611" t="str">
            <v>Plan de Manejo Ambiental</v>
          </cell>
          <cell r="C1611" t="str">
            <v>AREA DE INFLUENCIA DEL PUERTO DE SANTA MARTA</v>
          </cell>
          <cell r="D1611" t="str">
            <v xml:space="preserve">SOCIEDAD PORTUARIA REGIONAL DE SANTA MARTA. </v>
          </cell>
          <cell r="E1611" t="str">
            <v>Infraestructura</v>
          </cell>
          <cell r="F1611" t="str">
            <v>Puertos</v>
          </cell>
          <cell r="G1611" t="str">
            <v>Puertos</v>
          </cell>
          <cell r="H1611" t="str">
            <v>ANLA</v>
          </cell>
          <cell r="J1611" t="str">
            <v>OPERACIÓN</v>
          </cell>
          <cell r="K1611">
            <v>3</v>
          </cell>
          <cell r="L1611">
            <v>2551797</v>
          </cell>
          <cell r="M1611">
            <v>4562410.7498399997</v>
          </cell>
          <cell r="O1611" t="str">
            <v>CON VISITA</v>
          </cell>
          <cell r="P1611" t="str">
            <v>ALTA</v>
          </cell>
          <cell r="Q1611" t="str">
            <v>---</v>
          </cell>
          <cell r="S1611" t="str">
            <v>---</v>
          </cell>
          <cell r="T1611">
            <v>1.5</v>
          </cell>
          <cell r="U1611">
            <v>37</v>
          </cell>
          <cell r="V1611" t="str">
            <v>ACTIVO</v>
          </cell>
          <cell r="W1611" t="str">
            <v>CORPAMAG</v>
          </cell>
          <cell r="X1611" t="str">
            <v>Resolución establece PMA</v>
          </cell>
          <cell r="Y1611" t="str">
            <v>354</v>
          </cell>
          <cell r="Z1611">
            <v>35556</v>
          </cell>
          <cell r="AA1611" t="str">
            <v>MAGDALENA</v>
          </cell>
          <cell r="AB1611" t="str">
            <v>SANTA MARTA</v>
          </cell>
          <cell r="AC1611" t="str">
            <v>CARIBE CONTINENTAL E INSULAR</v>
          </cell>
          <cell r="AD1611" t="e">
            <v>#N/A</v>
          </cell>
          <cell r="AE1611">
            <v>12</v>
          </cell>
          <cell r="AF1611" t="str">
            <v>OPERACIÓN</v>
          </cell>
          <cell r="AG1611" t="str">
            <v>Operación</v>
          </cell>
          <cell r="AH1611" t="str">
            <v>ANUAL</v>
          </cell>
          <cell r="AI1611" t="str">
            <v xml:space="preserve">ICA 17: 3-6-2015
</v>
          </cell>
          <cell r="AJ1611">
            <v>42158</v>
          </cell>
          <cell r="AK1611" t="str">
            <v>ATMOSFÉRICO</v>
          </cell>
          <cell r="AL1611">
            <v>6</v>
          </cell>
          <cell r="AM1611" t="str">
            <v>SI</v>
          </cell>
          <cell r="AN1611">
            <v>5</v>
          </cell>
          <cell r="AO1611">
            <v>0</v>
          </cell>
          <cell r="AP1611">
            <v>1</v>
          </cell>
          <cell r="AQ1611">
            <v>2</v>
          </cell>
          <cell r="AR1611">
            <v>1</v>
          </cell>
          <cell r="AS1611">
            <v>0</v>
          </cell>
          <cell r="AT1611">
            <v>1</v>
          </cell>
          <cell r="AU1611">
            <v>1</v>
          </cell>
          <cell r="AV1611">
            <v>0</v>
          </cell>
          <cell r="AW1611">
            <v>1</v>
          </cell>
          <cell r="AX1611">
            <v>1</v>
          </cell>
          <cell r="AY1611">
            <v>1</v>
          </cell>
          <cell r="AZ1611">
            <v>1</v>
          </cell>
          <cell r="BA1611">
            <v>1</v>
          </cell>
          <cell r="BB1611" t="str">
            <v>Seguimiento 2018</v>
          </cell>
          <cell r="BC1611">
            <v>43237</v>
          </cell>
          <cell r="BD1611">
            <v>4401</v>
          </cell>
          <cell r="BE1611">
            <v>43320</v>
          </cell>
          <cell r="BF1611" t="str">
            <v>Auto</v>
          </cell>
          <cell r="BG1611">
            <v>6231</v>
          </cell>
          <cell r="BH1611">
            <v>43389</v>
          </cell>
          <cell r="BI1611" t="str">
            <v>Control y Seguimiento</v>
          </cell>
          <cell r="BJ1611" t="str">
            <v>VISITA</v>
          </cell>
          <cell r="BK1611">
            <v>7</v>
          </cell>
          <cell r="BL1611">
            <v>71807000</v>
          </cell>
          <cell r="BM1611">
            <v>73961210</v>
          </cell>
          <cell r="BN1611" t="str">
            <v>VISITA</v>
          </cell>
          <cell r="BO1611">
            <v>66724936</v>
          </cell>
          <cell r="BP1611" t="str">
            <v>SI</v>
          </cell>
          <cell r="BQ1611">
            <v>6</v>
          </cell>
          <cell r="BR1611">
            <v>6</v>
          </cell>
          <cell r="BS1611">
            <v>0</v>
          </cell>
          <cell r="BT1611" t="str">
            <v>---</v>
          </cell>
          <cell r="BU1611" t="str">
            <v>---</v>
          </cell>
          <cell r="BV1611" t="str">
            <v>---</v>
          </cell>
          <cell r="BW1611" t="str">
            <v>---</v>
          </cell>
        </row>
        <row r="1612">
          <cell r="A1612" t="str">
            <v>LAM2980</v>
          </cell>
          <cell r="B1612" t="str">
            <v>Plan de Manejo Ambiental</v>
          </cell>
          <cell r="C1612" t="str">
            <v>Plan de Manejo Ambiental Aeropuerto Matecaña de Pereira.</v>
          </cell>
          <cell r="D1612" t="str">
            <v xml:space="preserve">AEROPUERTO INTERNACIONAL MATECAÑA PEREIRA </v>
          </cell>
          <cell r="E1612" t="str">
            <v>Infraestructura</v>
          </cell>
          <cell r="F1612" t="str">
            <v>Aeropuertos</v>
          </cell>
          <cell r="G1612" t="str">
            <v>Aeropuertos</v>
          </cell>
          <cell r="H1612" t="str">
            <v>ANLA</v>
          </cell>
          <cell r="J1612" t="str">
            <v>OPERACIÓN</v>
          </cell>
          <cell r="K1612">
            <v>3</v>
          </cell>
          <cell r="L1612">
            <v>2551797</v>
          </cell>
          <cell r="M1612">
            <v>4178436.5292244917</v>
          </cell>
          <cell r="O1612" t="str">
            <v>CON VISITA</v>
          </cell>
          <cell r="P1612" t="str">
            <v>ALTA</v>
          </cell>
          <cell r="Q1612" t="str">
            <v>---</v>
          </cell>
          <cell r="S1612" t="str">
            <v>---</v>
          </cell>
          <cell r="T1612">
            <v>0</v>
          </cell>
          <cell r="U1612">
            <v>9</v>
          </cell>
          <cell r="V1612" t="str">
            <v>ACTIVO</v>
          </cell>
          <cell r="W1612" t="str">
            <v>CARDER</v>
          </cell>
          <cell r="X1612" t="str">
            <v>Auto Avoca Conocimiento Medida Preventiva</v>
          </cell>
          <cell r="Y1612">
            <v>879</v>
          </cell>
          <cell r="Z1612">
            <v>37208</v>
          </cell>
          <cell r="AA1612" t="str">
            <v>RISARALDA</v>
          </cell>
          <cell r="AB1612" t="str">
            <v>PEREIRA</v>
          </cell>
          <cell r="AC1612" t="str">
            <v>CENTRO Y EJE CAFETERO</v>
          </cell>
          <cell r="AD1612" t="e">
            <v>#N/A</v>
          </cell>
          <cell r="AE1612">
            <v>12</v>
          </cell>
          <cell r="AF1612" t="str">
            <v xml:space="preserve">operación </v>
          </cell>
          <cell r="AG1612" t="str">
            <v>Operación</v>
          </cell>
          <cell r="AH1612" t="str">
            <v>---</v>
          </cell>
          <cell r="AI1612" t="str">
            <v>---</v>
          </cell>
          <cell r="AJ1612" t="str">
            <v>---</v>
          </cell>
          <cell r="AK1612" t="str">
            <v>---</v>
          </cell>
          <cell r="AL1612">
            <v>5</v>
          </cell>
          <cell r="AM1612" t="str">
            <v>PRIORIZADO</v>
          </cell>
          <cell r="AN1612">
            <v>2</v>
          </cell>
          <cell r="AO1612">
            <v>0</v>
          </cell>
          <cell r="AP1612">
            <v>1</v>
          </cell>
          <cell r="AQ1612">
            <v>1</v>
          </cell>
          <cell r="AR1612">
            <v>0</v>
          </cell>
          <cell r="AS1612">
            <v>1</v>
          </cell>
          <cell r="AT1612">
            <v>1</v>
          </cell>
          <cell r="AU1612">
            <v>0</v>
          </cell>
          <cell r="AV1612">
            <v>1</v>
          </cell>
          <cell r="AW1612">
            <v>0</v>
          </cell>
          <cell r="AX1612">
            <v>1</v>
          </cell>
          <cell r="AY1612">
            <v>1</v>
          </cell>
          <cell r="AZ1612">
            <v>1</v>
          </cell>
          <cell r="BA1612">
            <v>0</v>
          </cell>
          <cell r="BB1612" t="str">
            <v>Seguimiento 2017</v>
          </cell>
          <cell r="BM1612">
            <v>73219759.700000003</v>
          </cell>
          <cell r="BN1612" t="str">
            <v>VISITA</v>
          </cell>
          <cell r="BO1612">
            <v>69075245</v>
          </cell>
          <cell r="BP1612" t="str">
            <v>NO</v>
          </cell>
          <cell r="BQ1612">
            <v>0</v>
          </cell>
          <cell r="BR1612">
            <v>1</v>
          </cell>
          <cell r="BS1612">
            <v>0</v>
          </cell>
          <cell r="BT1612" t="str">
            <v>---</v>
          </cell>
          <cell r="BU1612" t="str">
            <v>---</v>
          </cell>
          <cell r="BV1612" t="str">
            <v>---</v>
          </cell>
          <cell r="BW1612" t="str">
            <v>---</v>
          </cell>
        </row>
        <row r="1613">
          <cell r="A1613" t="str">
            <v>LAM2979</v>
          </cell>
          <cell r="B1613" t="str">
            <v>Plan de Manejo Ambiental</v>
          </cell>
          <cell r="C1613" t="str">
            <v>AEROPUERTO INTERNACIONAL  ALFONSO BONILLA ARAGON DE CALI (VALLE)</v>
          </cell>
          <cell r="D1613" t="str">
            <v xml:space="preserve">AEROCALI S.A </v>
          </cell>
          <cell r="E1613" t="str">
            <v>Infraestructura</v>
          </cell>
          <cell r="F1613" t="str">
            <v>Aeropuertos</v>
          </cell>
          <cell r="G1613" t="str">
            <v>Aeropuertos</v>
          </cell>
          <cell r="H1613" t="str">
            <v>ANLA</v>
          </cell>
          <cell r="J1613" t="str">
            <v>OPERACIÓN</v>
          </cell>
          <cell r="K1613">
            <v>3</v>
          </cell>
          <cell r="L1613">
            <v>2551797</v>
          </cell>
          <cell r="M1613">
            <v>7109890.3439999996</v>
          </cell>
          <cell r="O1613" t="str">
            <v>CON VISITA</v>
          </cell>
          <cell r="P1613" t="str">
            <v>ALTA</v>
          </cell>
          <cell r="Q1613" t="str">
            <v>---</v>
          </cell>
          <cell r="S1613" t="str">
            <v>---</v>
          </cell>
          <cell r="T1613">
            <v>0</v>
          </cell>
          <cell r="U1613">
            <v>8</v>
          </cell>
          <cell r="V1613" t="str">
            <v>ACTIVO</v>
          </cell>
          <cell r="W1613" t="str">
            <v>CVC</v>
          </cell>
          <cell r="X1613" t="str">
            <v>Resolución establece PMA</v>
          </cell>
          <cell r="Y1613" t="str">
            <v>1102</v>
          </cell>
          <cell r="Z1613">
            <v>41906</v>
          </cell>
          <cell r="AA1613" t="str">
            <v>VALLE DEL CAUCA</v>
          </cell>
          <cell r="AB1613" t="str">
            <v>SANTIAGO DE CALI</v>
          </cell>
          <cell r="AC1613" t="str">
            <v>AMAZONIA Y PACIFICO</v>
          </cell>
          <cell r="AD1613" t="e">
            <v>#N/A</v>
          </cell>
          <cell r="AE1613">
            <v>6</v>
          </cell>
          <cell r="AF1613" t="str">
            <v>operación</v>
          </cell>
          <cell r="AG1613" t="str">
            <v>Operación</v>
          </cell>
          <cell r="AH1613" t="str">
            <v xml:space="preserve">semestral </v>
          </cell>
          <cell r="AI1613" t="str">
            <v>ICA Julio - Diciembre 2017 radicado 2018027578-1-000 del 9 de marzo de 2018</v>
          </cell>
          <cell r="AJ1613">
            <v>43168</v>
          </cell>
          <cell r="AK1613" t="str">
            <v>N/A</v>
          </cell>
          <cell r="AL1613">
            <v>5</v>
          </cell>
          <cell r="AM1613" t="str">
            <v>SI</v>
          </cell>
          <cell r="AN1613">
            <v>3</v>
          </cell>
          <cell r="AO1613">
            <v>0</v>
          </cell>
          <cell r="AP1613">
            <v>1</v>
          </cell>
          <cell r="AQ1613">
            <v>1</v>
          </cell>
          <cell r="AR1613">
            <v>0</v>
          </cell>
          <cell r="AS1613">
            <v>1</v>
          </cell>
          <cell r="AT1613">
            <v>1</v>
          </cell>
          <cell r="AU1613">
            <v>0</v>
          </cell>
          <cell r="AV1613">
            <v>1</v>
          </cell>
          <cell r="AW1613">
            <v>1</v>
          </cell>
          <cell r="AX1613">
            <v>1</v>
          </cell>
          <cell r="AY1613">
            <v>1</v>
          </cell>
          <cell r="AZ1613">
            <v>0</v>
          </cell>
          <cell r="BA1613">
            <v>0</v>
          </cell>
          <cell r="BB1613" t="str">
            <v>Seguimiento 2016</v>
          </cell>
          <cell r="BC1613">
            <v>43201</v>
          </cell>
          <cell r="BD1613">
            <v>2190</v>
          </cell>
          <cell r="BE1613">
            <v>43224</v>
          </cell>
          <cell r="BJ1613" t="str">
            <v>VISITA</v>
          </cell>
          <cell r="BK1613">
            <v>7</v>
          </cell>
          <cell r="BL1613">
            <v>71243000</v>
          </cell>
          <cell r="BM1613">
            <v>73380290</v>
          </cell>
          <cell r="BN1613" t="str">
            <v>---</v>
          </cell>
          <cell r="BO1613" t="str">
            <v>---</v>
          </cell>
          <cell r="BP1613" t="str">
            <v>NO</v>
          </cell>
          <cell r="BQ1613">
            <v>1</v>
          </cell>
          <cell r="BR1613">
            <v>1</v>
          </cell>
          <cell r="BS1613">
            <v>0</v>
          </cell>
          <cell r="BT1613" t="str">
            <v>---</v>
          </cell>
          <cell r="BU1613" t="str">
            <v>---</v>
          </cell>
          <cell r="BV1613" t="str">
            <v>---</v>
          </cell>
          <cell r="BW1613" t="str">
            <v>---</v>
          </cell>
        </row>
        <row r="1614">
          <cell r="A1614" t="str">
            <v>LAM2978</v>
          </cell>
          <cell r="B1614" t="str">
            <v>Plan de Manejo Ambiental</v>
          </cell>
          <cell r="C1614" t="str">
            <v>AEROPUERTO INTERNACIONAL CAMILO DAZA DE CUCUTA</v>
          </cell>
          <cell r="D1614" t="str">
            <v xml:space="preserve">UNIDAD ADMINISTRATIVA ESPECIAL DE LA AERONAUTICA CIVIL - AEROCIVIL </v>
          </cell>
          <cell r="E1614" t="str">
            <v>Infraestructura</v>
          </cell>
          <cell r="F1614" t="str">
            <v>Aeropuertos</v>
          </cell>
          <cell r="G1614" t="str">
            <v>Aeropuertos</v>
          </cell>
          <cell r="H1614" t="str">
            <v>ANLA</v>
          </cell>
          <cell r="J1614" t="str">
            <v>En Const. Sin Sgto. desde 2017</v>
          </cell>
          <cell r="K1614">
            <v>3</v>
          </cell>
          <cell r="L1614">
            <v>2551797</v>
          </cell>
          <cell r="M1614">
            <v>3629455.0295294095</v>
          </cell>
          <cell r="O1614" t="str">
            <v>CON VISITA</v>
          </cell>
          <cell r="P1614" t="str">
            <v>ALTA</v>
          </cell>
          <cell r="Q1614" t="str">
            <v>---</v>
          </cell>
          <cell r="S1614" t="str">
            <v>---</v>
          </cell>
          <cell r="T1614">
            <v>0.75</v>
          </cell>
          <cell r="U1614">
            <v>8</v>
          </cell>
          <cell r="V1614" t="str">
            <v>ACTIVO</v>
          </cell>
          <cell r="W1614" t="str">
            <v>CORPONOR</v>
          </cell>
          <cell r="X1614" t="str">
            <v>Resolución establece PMA</v>
          </cell>
          <cell r="Y1614">
            <v>749</v>
          </cell>
          <cell r="Z1614">
            <v>36731</v>
          </cell>
          <cell r="AA1614" t="str">
            <v>NORTE DE SANTANDER</v>
          </cell>
          <cell r="AB1614" t="str">
            <v>CUCUTA</v>
          </cell>
          <cell r="AC1614" t="str">
            <v>N/A</v>
          </cell>
          <cell r="AD1614" t="str">
            <v>SEMESTRAL</v>
          </cell>
          <cell r="AE1614">
            <v>6</v>
          </cell>
          <cell r="AF1614" t="str">
            <v>Construcción/ operación</v>
          </cell>
          <cell r="AG1614" t="str">
            <v>Construcción</v>
          </cell>
          <cell r="AH1614" t="str">
            <v>Semestral/Anual</v>
          </cell>
          <cell r="AI1614">
            <v>43279</v>
          </cell>
          <cell r="AJ1614">
            <v>43279</v>
          </cell>
          <cell r="AK1614" t="str">
            <v>AIRE,
RUIDO</v>
          </cell>
          <cell r="AL1614">
            <v>4</v>
          </cell>
          <cell r="AM1614" t="str">
            <v>SI</v>
          </cell>
          <cell r="AN1614">
            <v>4</v>
          </cell>
          <cell r="AO1614">
            <v>0</v>
          </cell>
          <cell r="AP1614">
            <v>1</v>
          </cell>
          <cell r="AQ1614">
            <v>0</v>
          </cell>
          <cell r="AR1614">
            <v>1</v>
          </cell>
          <cell r="AS1614">
            <v>1</v>
          </cell>
          <cell r="AT1614">
            <v>1</v>
          </cell>
          <cell r="AU1614">
            <v>0</v>
          </cell>
          <cell r="AV1614">
            <v>1</v>
          </cell>
          <cell r="AW1614">
            <v>0</v>
          </cell>
          <cell r="AX1614">
            <v>1</v>
          </cell>
          <cell r="AY1614">
            <v>0</v>
          </cell>
          <cell r="AZ1614">
            <v>1</v>
          </cell>
          <cell r="BA1614">
            <v>1</v>
          </cell>
          <cell r="BB1614" t="str">
            <v>Seguimiento 2018</v>
          </cell>
          <cell r="BC1614">
            <v>43235</v>
          </cell>
          <cell r="BD1614">
            <v>3425</v>
          </cell>
          <cell r="BE1614">
            <v>43280</v>
          </cell>
          <cell r="BF1614" t="str">
            <v>Auto</v>
          </cell>
          <cell r="BG1614">
            <v>7616</v>
          </cell>
          <cell r="BH1614">
            <v>43437.778900462959</v>
          </cell>
          <cell r="BI1614" t="str">
            <v>Control y Seguimiento</v>
          </cell>
          <cell r="BJ1614" t="str">
            <v>VISITA</v>
          </cell>
          <cell r="BK1614">
            <v>8</v>
          </cell>
          <cell r="BL1614">
            <v>85327000</v>
          </cell>
          <cell r="BM1614">
            <v>87886810</v>
          </cell>
          <cell r="BN1614" t="str">
            <v>VISITA</v>
          </cell>
          <cell r="BO1614">
            <v>83145290</v>
          </cell>
          <cell r="BP1614" t="str">
            <v>NO</v>
          </cell>
          <cell r="BQ1614">
            <v>0</v>
          </cell>
          <cell r="BR1614">
            <v>2</v>
          </cell>
          <cell r="BS1614">
            <v>0</v>
          </cell>
          <cell r="BT1614" t="str">
            <v>---</v>
          </cell>
          <cell r="BU1614" t="str">
            <v>---</v>
          </cell>
          <cell r="BV1614" t="str">
            <v>---</v>
          </cell>
          <cell r="BW1614" t="str">
            <v>---</v>
          </cell>
        </row>
        <row r="1615">
          <cell r="A1615" t="str">
            <v>LAM2977</v>
          </cell>
          <cell r="B1615" t="str">
            <v>Plan de Manejo Ambiental</v>
          </cell>
          <cell r="C1615" t="str">
            <v>AEROPUERTO INTERNACIONAL PALONEGRO-BUCARAMANGA</v>
          </cell>
          <cell r="D1615" t="str">
            <v xml:space="preserve">UNIDAD ADMINISTRATIVA ESPECIAL DE LA AERONAUTICA CIVIL - AEROCIVIL </v>
          </cell>
          <cell r="E1615" t="str">
            <v>Infraestructura</v>
          </cell>
          <cell r="F1615" t="str">
            <v>Aeropuertos</v>
          </cell>
          <cell r="G1615" t="str">
            <v>Aeropuertos</v>
          </cell>
          <cell r="H1615" t="str">
            <v>ANLA</v>
          </cell>
          <cell r="J1615" t="str">
            <v>OPERACIÓN</v>
          </cell>
          <cell r="K1615">
            <v>3</v>
          </cell>
          <cell r="L1615">
            <v>2551797</v>
          </cell>
          <cell r="M1615">
            <v>4864086.047213112</v>
          </cell>
          <cell r="O1615" t="str">
            <v>CON VISITA</v>
          </cell>
          <cell r="P1615" t="str">
            <v>ALTA</v>
          </cell>
          <cell r="Q1615" t="str">
            <v>---</v>
          </cell>
          <cell r="S1615" t="str">
            <v>---</v>
          </cell>
          <cell r="T1615">
            <v>0</v>
          </cell>
          <cell r="U1615">
            <v>11</v>
          </cell>
          <cell r="V1615" t="str">
            <v>ACTIVO</v>
          </cell>
          <cell r="W1615" t="str">
            <v>CDMB</v>
          </cell>
          <cell r="X1615" t="str">
            <v>Resolución establece PMA</v>
          </cell>
          <cell r="Y1615">
            <v>1028</v>
          </cell>
          <cell r="Z1615">
            <v>36809</v>
          </cell>
          <cell r="AA1615" t="str">
            <v>SANTANDER</v>
          </cell>
          <cell r="AB1615" t="str">
            <v>BUCARAMANGA</v>
          </cell>
          <cell r="AC1615" t="str">
            <v>CENTRO NORTE</v>
          </cell>
          <cell r="AD1615" t="e">
            <v>#N/A</v>
          </cell>
          <cell r="AE1615">
            <v>12</v>
          </cell>
          <cell r="AF1615" t="str">
            <v>OPERACIÓN</v>
          </cell>
          <cell r="AG1615" t="str">
            <v>Operación</v>
          </cell>
          <cell r="AH1615" t="str">
            <v>ANUAL</v>
          </cell>
          <cell r="AI1615">
            <v>43185</v>
          </cell>
          <cell r="AJ1615">
            <v>43185</v>
          </cell>
          <cell r="AK1615" t="str">
            <v>N/A</v>
          </cell>
          <cell r="AL1615">
            <v>6</v>
          </cell>
          <cell r="AM1615" t="str">
            <v>SI</v>
          </cell>
          <cell r="AN1615">
            <v>4</v>
          </cell>
          <cell r="AO1615">
            <v>0</v>
          </cell>
          <cell r="AP1615">
            <v>1</v>
          </cell>
          <cell r="AQ1615">
            <v>1</v>
          </cell>
          <cell r="AR1615">
            <v>0</v>
          </cell>
          <cell r="AS1615">
            <v>1</v>
          </cell>
          <cell r="AT1615">
            <v>1</v>
          </cell>
          <cell r="AU1615">
            <v>0</v>
          </cell>
          <cell r="AV1615">
            <v>1</v>
          </cell>
          <cell r="AW1615">
            <v>1</v>
          </cell>
          <cell r="AX1615">
            <v>1</v>
          </cell>
          <cell r="AY1615">
            <v>1</v>
          </cell>
          <cell r="AZ1615">
            <v>1</v>
          </cell>
          <cell r="BA1615">
            <v>0</v>
          </cell>
          <cell r="BB1615" t="str">
            <v>Seguimiento 2017</v>
          </cell>
          <cell r="BC1615">
            <v>43266</v>
          </cell>
          <cell r="BD1615">
            <v>4996</v>
          </cell>
          <cell r="BE1615">
            <v>43343</v>
          </cell>
          <cell r="BJ1615" t="str">
            <v>VISITA</v>
          </cell>
          <cell r="BK1615">
            <v>7</v>
          </cell>
          <cell r="BL1615">
            <v>69122000</v>
          </cell>
          <cell r="BM1615">
            <v>71195660</v>
          </cell>
          <cell r="BN1615" t="str">
            <v>VISITA</v>
          </cell>
          <cell r="BO1615">
            <v>65932600</v>
          </cell>
          <cell r="BP1615" t="str">
            <v>NO</v>
          </cell>
          <cell r="BQ1615">
            <v>4</v>
          </cell>
          <cell r="BR1615">
            <v>3</v>
          </cell>
          <cell r="BS1615">
            <v>0</v>
          </cell>
          <cell r="BT1615" t="str">
            <v>---</v>
          </cell>
          <cell r="BU1615" t="str">
            <v>---</v>
          </cell>
          <cell r="BV1615" t="str">
            <v>---</v>
          </cell>
          <cell r="BW1615" t="str">
            <v>---</v>
          </cell>
        </row>
        <row r="1616">
          <cell r="A1616" t="str">
            <v>LAM2976</v>
          </cell>
          <cell r="B1616" t="str">
            <v>Plan de Manejo Ambiental</v>
          </cell>
          <cell r="C1616" t="str">
            <v>Plan de Manejo Ambiental para el Aeropuerto Simón Bolívar de la cuidad de Santa Marta</v>
          </cell>
          <cell r="D1616" t="str">
            <v xml:space="preserve">UNIDAD ADMINISTRATIVA ESPECIAL DE LA AERONAUTICA CIVIL - AEROCIVIL </v>
          </cell>
          <cell r="E1616" t="str">
            <v>Infraestructura</v>
          </cell>
          <cell r="F1616" t="str">
            <v>Aeropuertos</v>
          </cell>
          <cell r="G1616" t="str">
            <v>Aeropuertos</v>
          </cell>
          <cell r="H1616" t="str">
            <v>ANLA</v>
          </cell>
          <cell r="J1616" t="str">
            <v>OPERACIÓN</v>
          </cell>
          <cell r="K1616">
            <v>3</v>
          </cell>
          <cell r="L1616">
            <v>2551797</v>
          </cell>
          <cell r="M1616">
            <v>4562410.7498399997</v>
          </cell>
          <cell r="O1616" t="str">
            <v>CON VISITA</v>
          </cell>
          <cell r="P1616" t="str">
            <v>ALTA</v>
          </cell>
          <cell r="Q1616" t="str">
            <v>---</v>
          </cell>
          <cell r="S1616" t="str">
            <v>---</v>
          </cell>
          <cell r="T1616">
            <v>0</v>
          </cell>
          <cell r="U1616">
            <v>7</v>
          </cell>
          <cell r="V1616" t="str">
            <v>ACTIVO</v>
          </cell>
          <cell r="W1616" t="str">
            <v>CORPAMAG</v>
          </cell>
          <cell r="X1616" t="str">
            <v>Resolución establece PMA</v>
          </cell>
          <cell r="Y1616">
            <v>1656</v>
          </cell>
          <cell r="Z1616">
            <v>38660</v>
          </cell>
          <cell r="AA1616" t="str">
            <v>MAGDALENA</v>
          </cell>
          <cell r="AB1616" t="str">
            <v>SANTA MARTA</v>
          </cell>
          <cell r="AC1616" t="str">
            <v>CARIBE CONTINENTAL E INSULAR</v>
          </cell>
          <cell r="AD1616" t="e">
            <v>#N/A</v>
          </cell>
          <cell r="AE1616">
            <v>12</v>
          </cell>
          <cell r="AF1616" t="str">
            <v>Operación</v>
          </cell>
          <cell r="AG1616" t="str">
            <v>Operación</v>
          </cell>
          <cell r="AH1616" t="str">
            <v>Anual</v>
          </cell>
          <cell r="AI1616">
            <v>42542</v>
          </cell>
          <cell r="AJ1616">
            <v>42542</v>
          </cell>
          <cell r="AK1616" t="str">
            <v>N/A</v>
          </cell>
          <cell r="AL1616">
            <v>5</v>
          </cell>
          <cell r="AM1616" t="str">
            <v>SI</v>
          </cell>
          <cell r="AN1616">
            <v>1</v>
          </cell>
          <cell r="AO1616">
            <v>0</v>
          </cell>
          <cell r="AP1616">
            <v>0</v>
          </cell>
          <cell r="AQ1616">
            <v>1</v>
          </cell>
          <cell r="AR1616">
            <v>0</v>
          </cell>
          <cell r="AS1616">
            <v>1</v>
          </cell>
          <cell r="AT1616">
            <v>1</v>
          </cell>
          <cell r="AU1616">
            <v>0</v>
          </cell>
          <cell r="AV1616">
            <v>1</v>
          </cell>
          <cell r="AW1616">
            <v>1</v>
          </cell>
          <cell r="AX1616">
            <v>1</v>
          </cell>
          <cell r="AY1616">
            <v>1</v>
          </cell>
          <cell r="AZ1616">
            <v>0</v>
          </cell>
          <cell r="BA1616">
            <v>1</v>
          </cell>
          <cell r="BB1616" t="str">
            <v>Seguimiento 2018</v>
          </cell>
          <cell r="BC1616">
            <v>43230</v>
          </cell>
          <cell r="BD1616">
            <v>3008</v>
          </cell>
          <cell r="BE1616">
            <v>43263</v>
          </cell>
          <cell r="BF1616" t="str">
            <v>Auto</v>
          </cell>
          <cell r="BG1616">
            <v>8155</v>
          </cell>
          <cell r="BH1616">
            <v>43454.439606481479</v>
          </cell>
          <cell r="BI1616" t="str">
            <v>Control y Seguimiento</v>
          </cell>
          <cell r="BJ1616" t="str">
            <v>VISITA</v>
          </cell>
          <cell r="BK1616">
            <v>7</v>
          </cell>
          <cell r="BL1616">
            <v>69318000</v>
          </cell>
          <cell r="BM1616">
            <v>71397540</v>
          </cell>
          <cell r="BN1616" t="str">
            <v>VISITA</v>
          </cell>
          <cell r="BO1616">
            <v>83021395</v>
          </cell>
          <cell r="BP1616" t="str">
            <v>SI</v>
          </cell>
          <cell r="BQ1616">
            <v>3</v>
          </cell>
          <cell r="BR1616">
            <v>6</v>
          </cell>
          <cell r="BS1616">
            <v>0</v>
          </cell>
          <cell r="BT1616" t="str">
            <v>---</v>
          </cell>
          <cell r="BU1616" t="str">
            <v>---</v>
          </cell>
          <cell r="BV1616" t="str">
            <v>---</v>
          </cell>
          <cell r="BW1616" t="str">
            <v>---</v>
          </cell>
        </row>
        <row r="1617">
          <cell r="A1617" t="str">
            <v>LAM2975</v>
          </cell>
          <cell r="B1617" t="str">
            <v>Plan de Manejo Ambiental</v>
          </cell>
          <cell r="C1617" t="str">
            <v>AEROPUERTO INTERNACIONAL ERNESTO CORTIZZOS DE BARRANQUILLA</v>
          </cell>
          <cell r="D1617" t="str">
            <v xml:space="preserve">UNIDAD ADMINISTRATIVA ESPECIAL DE LA AERONAUTICA CIVIL - AEROCIVIL </v>
          </cell>
          <cell r="E1617" t="str">
            <v>Infraestructura</v>
          </cell>
          <cell r="F1617" t="str">
            <v>Aeropuertos</v>
          </cell>
          <cell r="G1617" t="str">
            <v>Aeropuertos</v>
          </cell>
          <cell r="H1617" t="str">
            <v>ANLA</v>
          </cell>
          <cell r="J1617" t="str">
            <v>OPERACIÓN</v>
          </cell>
          <cell r="K1617">
            <v>3</v>
          </cell>
          <cell r="L1617">
            <v>2551797</v>
          </cell>
          <cell r="M1617">
            <v>3912623.1308571417</v>
          </cell>
          <cell r="O1617" t="str">
            <v>CON VISITA</v>
          </cell>
          <cell r="P1617" t="str">
            <v>ALTA</v>
          </cell>
          <cell r="Q1617" t="str">
            <v>---</v>
          </cell>
          <cell r="S1617" t="str">
            <v>---</v>
          </cell>
          <cell r="T1617">
            <v>0</v>
          </cell>
          <cell r="U1617">
            <v>23</v>
          </cell>
          <cell r="V1617" t="str">
            <v>ACTIVO</v>
          </cell>
          <cell r="W1617" t="str">
            <v>CRA</v>
          </cell>
          <cell r="X1617" t="str">
            <v>Resolución establece PMA</v>
          </cell>
          <cell r="Y1617">
            <v>146</v>
          </cell>
          <cell r="Z1617">
            <v>37298</v>
          </cell>
          <cell r="AA1617" t="str">
            <v>ATLANTICO</v>
          </cell>
          <cell r="AB1617" t="str">
            <v>BARRANQUILLA</v>
          </cell>
          <cell r="AC1617" t="str">
            <v>CARIBE CONTINENTAL E INSULAR</v>
          </cell>
          <cell r="AD1617" t="e">
            <v>#N/A</v>
          </cell>
          <cell r="AE1617">
            <v>12</v>
          </cell>
          <cell r="AF1617" t="str">
            <v>Operación</v>
          </cell>
          <cell r="AG1617" t="str">
            <v>Operación</v>
          </cell>
          <cell r="AH1617" t="str">
            <v>Anual</v>
          </cell>
          <cell r="AI1617">
            <v>42999</v>
          </cell>
          <cell r="AJ1617">
            <v>42999</v>
          </cell>
          <cell r="AK1617" t="str">
            <v>N/A</v>
          </cell>
          <cell r="AL1617">
            <v>6</v>
          </cell>
          <cell r="AM1617" t="str">
            <v>SI</v>
          </cell>
          <cell r="AN1617">
            <v>7</v>
          </cell>
          <cell r="AO1617">
            <v>0</v>
          </cell>
          <cell r="AP1617">
            <v>0</v>
          </cell>
          <cell r="AQ1617">
            <v>1</v>
          </cell>
          <cell r="AR1617">
            <v>0</v>
          </cell>
          <cell r="AS1617">
            <v>1</v>
          </cell>
          <cell r="AT1617">
            <v>1</v>
          </cell>
          <cell r="AU1617">
            <v>0</v>
          </cell>
          <cell r="AV1617">
            <v>1</v>
          </cell>
          <cell r="AW1617">
            <v>1</v>
          </cell>
          <cell r="AX1617">
            <v>1</v>
          </cell>
          <cell r="AY1617">
            <v>1</v>
          </cell>
          <cell r="AZ1617">
            <v>0</v>
          </cell>
          <cell r="BA1617">
            <v>1</v>
          </cell>
          <cell r="BB1617" t="str">
            <v>Seguimiento 2018</v>
          </cell>
          <cell r="BC1617">
            <v>43138</v>
          </cell>
          <cell r="BD1617">
            <v>733</v>
          </cell>
          <cell r="BE1617">
            <v>43159</v>
          </cell>
          <cell r="BF1617" t="str">
            <v>Auto</v>
          </cell>
          <cell r="BG1617">
            <v>3392</v>
          </cell>
          <cell r="BH1617">
            <v>43277</v>
          </cell>
          <cell r="BI1617" t="str">
            <v>Control y Seguimiento</v>
          </cell>
          <cell r="BM1617">
            <v>71397540</v>
          </cell>
          <cell r="BN1617" t="str">
            <v>---</v>
          </cell>
          <cell r="BO1617" t="str">
            <v>---</v>
          </cell>
          <cell r="BP1617" t="str">
            <v>NO</v>
          </cell>
          <cell r="BQ1617">
            <v>2</v>
          </cell>
          <cell r="BR1617">
            <v>6</v>
          </cell>
          <cell r="BS1617">
            <v>0</v>
          </cell>
          <cell r="BT1617" t="str">
            <v>---</v>
          </cell>
          <cell r="BU1617" t="str">
            <v>---</v>
          </cell>
          <cell r="BV1617" t="str">
            <v>---</v>
          </cell>
          <cell r="BW1617" t="str">
            <v>---</v>
          </cell>
        </row>
        <row r="1618">
          <cell r="A1618" t="str">
            <v>LAM0539</v>
          </cell>
          <cell r="B1618" t="str">
            <v>Plan de Manejo Ambiental</v>
          </cell>
          <cell r="C1618" t="str">
            <v>OPERACION Y MANTENIMIENTO DEL AEROPUERTO INTERNACIONAL  JOSE MARIA CORDOVA RIONEGRO - ANTIOQUIA</v>
          </cell>
          <cell r="D1618" t="str">
            <v xml:space="preserve">SOCIEDAD OPERADORA DE AEROPUERTOS DE CENTRO NORTE S.A. OACN S.A. Y AIRPLAN  </v>
          </cell>
          <cell r="E1618" t="str">
            <v>Infraestructura</v>
          </cell>
          <cell r="F1618" t="str">
            <v>Aeropuertos</v>
          </cell>
          <cell r="G1618" t="str">
            <v>Aeropuertos</v>
          </cell>
          <cell r="H1618" t="str">
            <v>ANLA</v>
          </cell>
          <cell r="J1618" t="str">
            <v>OPERACIÓN</v>
          </cell>
          <cell r="K1618">
            <v>3</v>
          </cell>
          <cell r="L1618">
            <v>2551797</v>
          </cell>
          <cell r="M1618" t="str">
            <v>SOLO TERRESTRE</v>
          </cell>
          <cell r="N1618">
            <v>2679000</v>
          </cell>
          <cell r="O1618" t="str">
            <v>CON VISITA</v>
          </cell>
          <cell r="P1618" t="str">
            <v>ALTA</v>
          </cell>
          <cell r="Q1618" t="str">
            <v>---</v>
          </cell>
          <cell r="S1618" t="str">
            <v>---</v>
          </cell>
          <cell r="T1618">
            <v>0</v>
          </cell>
          <cell r="U1618">
            <v>8</v>
          </cell>
          <cell r="V1618" t="str">
            <v>ACTIVO</v>
          </cell>
          <cell r="W1618" t="str">
            <v>CORANTIOQUIA</v>
          </cell>
          <cell r="X1618" t="str">
            <v>Resolución establece PMA</v>
          </cell>
          <cell r="Y1618" t="str">
            <v>1145</v>
          </cell>
          <cell r="Z1618">
            <v>37237</v>
          </cell>
          <cell r="AA1618" t="str">
            <v>ANTIOQUIA</v>
          </cell>
          <cell r="AB1618" t="str">
            <v>RIONEGRO</v>
          </cell>
          <cell r="AC1618" t="str">
            <v>N/A</v>
          </cell>
          <cell r="AD1618" t="e">
            <v>#N/A</v>
          </cell>
          <cell r="AE1618">
            <v>12</v>
          </cell>
          <cell r="AF1618" t="str">
            <v>Construcción / Operación</v>
          </cell>
          <cell r="AG1618" t="str">
            <v>Operación</v>
          </cell>
          <cell r="AH1618" t="str">
            <v>Anual</v>
          </cell>
          <cell r="AI1618" t="str">
            <v>01 de enero</v>
          </cell>
          <cell r="AJ1618" t="str">
            <v>---</v>
          </cell>
          <cell r="AK1618" t="str">
            <v>N/A</v>
          </cell>
          <cell r="AL1618">
            <v>6</v>
          </cell>
          <cell r="AM1618" t="str">
            <v>SI</v>
          </cell>
          <cell r="AN1618">
            <v>14</v>
          </cell>
          <cell r="AO1618">
            <v>0</v>
          </cell>
          <cell r="AP1618">
            <v>1</v>
          </cell>
          <cell r="AQ1618">
            <v>1</v>
          </cell>
          <cell r="AR1618">
            <v>0</v>
          </cell>
          <cell r="AS1618">
            <v>1</v>
          </cell>
          <cell r="AT1618">
            <v>1</v>
          </cell>
          <cell r="AU1618">
            <v>1</v>
          </cell>
          <cell r="AV1618">
            <v>1</v>
          </cell>
          <cell r="AW1618">
            <v>1</v>
          </cell>
          <cell r="AX1618">
            <v>0</v>
          </cell>
          <cell r="AY1618">
            <v>1</v>
          </cell>
          <cell r="AZ1618">
            <v>1</v>
          </cell>
          <cell r="BA1618">
            <v>0</v>
          </cell>
          <cell r="BB1618" t="str">
            <v>Seguimiento 2017</v>
          </cell>
          <cell r="BC1618">
            <v>43285</v>
          </cell>
          <cell r="BD1618">
            <v>4456</v>
          </cell>
          <cell r="BE1618">
            <v>43322</v>
          </cell>
          <cell r="BM1618">
            <v>74895360</v>
          </cell>
          <cell r="BN1618" t="str">
            <v>VISITA</v>
          </cell>
          <cell r="BO1618">
            <v>70656000</v>
          </cell>
          <cell r="BP1618" t="str">
            <v>NO</v>
          </cell>
          <cell r="BQ1618">
            <v>7</v>
          </cell>
          <cell r="BR1618">
            <v>7</v>
          </cell>
          <cell r="BS1618">
            <v>0</v>
          </cell>
          <cell r="BT1618" t="str">
            <v>---</v>
          </cell>
          <cell r="BU1618" t="str">
            <v>---</v>
          </cell>
          <cell r="BV1618" t="str">
            <v>---</v>
          </cell>
          <cell r="BW1618" t="str">
            <v>---</v>
          </cell>
        </row>
        <row r="1619">
          <cell r="A1619" t="str">
            <v>LAM2904</v>
          </cell>
          <cell r="B1619" t="str">
            <v>Licencia Ambiental</v>
          </cell>
          <cell r="C1619" t="str">
            <v>CORREDOR VIAL DE LA DOBLE CALZADA ZONA FRANCA - LA TORRE- LA ACEQUIA</v>
          </cell>
          <cell r="D1619" t="str">
            <v xml:space="preserve">UNIÓN TEMPORAL DESARROLLO VIAL DEL VALLE DEL CAUCA Y CAUCA </v>
          </cell>
          <cell r="E1619" t="str">
            <v>Infraestructura</v>
          </cell>
          <cell r="F1619" t="str">
            <v>Segundas Calzadas</v>
          </cell>
          <cell r="G1619" t="str">
            <v>Segundas Calzadas</v>
          </cell>
          <cell r="H1619" t="str">
            <v>ANLA</v>
          </cell>
          <cell r="J1619" t="str">
            <v>SUSPENDIDO</v>
          </cell>
          <cell r="O1619" t="str">
            <v>DOCUMENTAL</v>
          </cell>
          <cell r="P1619" t="str">
            <v>MEDIA</v>
          </cell>
          <cell r="Q1619" t="str">
            <v>---</v>
          </cell>
          <cell r="S1619" t="str">
            <v>---</v>
          </cell>
          <cell r="T1619">
            <v>0</v>
          </cell>
          <cell r="U1619">
            <v>3</v>
          </cell>
          <cell r="V1619" t="str">
            <v>ACTIVO</v>
          </cell>
          <cell r="W1619" t="str">
            <v>CVC</v>
          </cell>
          <cell r="X1619" t="str">
            <v>Resolución otorga LA</v>
          </cell>
          <cell r="Y1619" t="str">
            <v>337</v>
          </cell>
          <cell r="Z1619">
            <v>38070</v>
          </cell>
          <cell r="AA1619" t="str">
            <v>VALLE DEL CAUCA</v>
          </cell>
          <cell r="AB1619" t="str">
            <v>PALMIRA - YUMBO</v>
          </cell>
          <cell r="AC1619" t="str">
            <v>N/A</v>
          </cell>
          <cell r="AD1619" t="e">
            <v>#N/A</v>
          </cell>
          <cell r="AE1619">
            <v>12</v>
          </cell>
          <cell r="AF1619" t="str">
            <v>Operación</v>
          </cell>
          <cell r="AG1619" t="str">
            <v>Suspendido</v>
          </cell>
          <cell r="AH1619" t="str">
            <v>Anual</v>
          </cell>
          <cell r="AI1619" t="str">
            <v>No entregaron</v>
          </cell>
          <cell r="AJ1619" t="str">
            <v>---</v>
          </cell>
          <cell r="AK1619" t="str">
            <v>N/A</v>
          </cell>
          <cell r="AL1619">
            <v>3</v>
          </cell>
          <cell r="AM1619" t="str">
            <v>SI</v>
          </cell>
          <cell r="AN1619">
            <v>1</v>
          </cell>
          <cell r="AO1619">
            <v>0</v>
          </cell>
          <cell r="AP1619">
            <v>1</v>
          </cell>
          <cell r="AQ1619">
            <v>1</v>
          </cell>
          <cell r="AR1619">
            <v>0</v>
          </cell>
          <cell r="AS1619">
            <v>1</v>
          </cell>
          <cell r="AT1619">
            <v>0</v>
          </cell>
          <cell r="AU1619">
            <v>0</v>
          </cell>
          <cell r="AV1619">
            <v>1</v>
          </cell>
          <cell r="AW1619">
            <v>0</v>
          </cell>
          <cell r="AX1619">
            <v>0</v>
          </cell>
          <cell r="AY1619">
            <v>1</v>
          </cell>
          <cell r="AZ1619">
            <v>1</v>
          </cell>
          <cell r="BA1619">
            <v>0</v>
          </cell>
          <cell r="BB1619" t="str">
            <v>Seguimiento 2017</v>
          </cell>
          <cell r="BC1619">
            <v>43357</v>
          </cell>
          <cell r="BD1619">
            <v>6879</v>
          </cell>
          <cell r="BE1619">
            <v>43412.79237268518</v>
          </cell>
          <cell r="BJ1619" t="str">
            <v>---</v>
          </cell>
          <cell r="BK1619" t="str">
            <v>---</v>
          </cell>
          <cell r="BL1619" t="str">
            <v>---</v>
          </cell>
          <cell r="BM1619">
            <v>10358000</v>
          </cell>
          <cell r="BN1619" t="str">
            <v>VISITA</v>
          </cell>
          <cell r="BO1619">
            <v>43448999</v>
          </cell>
          <cell r="BP1619" t="str">
            <v>---</v>
          </cell>
          <cell r="BQ1619">
            <v>1</v>
          </cell>
          <cell r="BR1619">
            <v>0</v>
          </cell>
          <cell r="BS1619">
            <v>0</v>
          </cell>
          <cell r="BT1619" t="str">
            <v>---</v>
          </cell>
          <cell r="BU1619" t="str">
            <v>---</v>
          </cell>
          <cell r="BV1619" t="str">
            <v>---</v>
          </cell>
          <cell r="BW1619" t="str">
            <v>---</v>
          </cell>
        </row>
        <row r="1620">
          <cell r="A1620" t="str">
            <v>LAM0547</v>
          </cell>
          <cell r="B1620" t="str">
            <v>Licencia Ambiental</v>
          </cell>
          <cell r="C1620" t="str">
            <v>AMPLIACION REMODELACION TERMINAL DEL AEROPUERTO RAFAEL NUÑEZ DE CARTAGENA</v>
          </cell>
          <cell r="D1620" t="str">
            <v xml:space="preserve">UNIDAD ADMINISTRATIVA ESPECIAL DE LA AERONAUTICA CIVIL - AEROCIVIL </v>
          </cell>
          <cell r="E1620" t="str">
            <v>Infraestructura</v>
          </cell>
          <cell r="F1620" t="str">
            <v>Aeropuertos</v>
          </cell>
          <cell r="G1620" t="str">
            <v>Aeropuertos</v>
          </cell>
          <cell r="H1620" t="str">
            <v>ANLA</v>
          </cell>
          <cell r="J1620" t="str">
            <v>OPERACIÓN</v>
          </cell>
          <cell r="K1620">
            <v>3</v>
          </cell>
          <cell r="L1620">
            <v>2551797</v>
          </cell>
          <cell r="M1620">
            <v>4341442.2564705899</v>
          </cell>
          <cell r="O1620" t="str">
            <v>CON VISITA</v>
          </cell>
          <cell r="P1620" t="str">
            <v>ALTA</v>
          </cell>
          <cell r="Q1620" t="str">
            <v>---</v>
          </cell>
          <cell r="S1620" t="str">
            <v>---</v>
          </cell>
          <cell r="T1620">
            <v>0</v>
          </cell>
          <cell r="U1620">
            <v>27</v>
          </cell>
          <cell r="V1620" t="str">
            <v>ACTIVO</v>
          </cell>
          <cell r="W1620" t="str">
            <v>CARDIQUE</v>
          </cell>
          <cell r="X1620" t="str">
            <v>Resolución otorga LA</v>
          </cell>
          <cell r="Y1620" t="str">
            <v>1168</v>
          </cell>
          <cell r="Z1620">
            <v>35369</v>
          </cell>
          <cell r="AA1620" t="str">
            <v>BOLIVAR</v>
          </cell>
          <cell r="AB1620" t="str">
            <v>CARTAGENA</v>
          </cell>
          <cell r="AC1620" t="str">
            <v>CARIBE CONTINENTAL E INSULAR</v>
          </cell>
          <cell r="AD1620" t="e">
            <v>#N/A</v>
          </cell>
          <cell r="AE1620">
            <v>12</v>
          </cell>
          <cell r="AF1620" t="str">
            <v>Operación</v>
          </cell>
          <cell r="AG1620" t="str">
            <v>Operación</v>
          </cell>
          <cell r="AH1620" t="str">
            <v>Anual</v>
          </cell>
          <cell r="AI1620" t="str">
            <v xml:space="preserve">No entregaron ICA </v>
          </cell>
          <cell r="AJ1620" t="str">
            <v>---</v>
          </cell>
          <cell r="AK1620" t="str">
            <v>ATMOSFÉRICO</v>
          </cell>
          <cell r="AL1620">
            <v>4</v>
          </cell>
          <cell r="AM1620" t="str">
            <v>SI</v>
          </cell>
          <cell r="AN1620">
            <v>4</v>
          </cell>
          <cell r="AO1620">
            <v>0</v>
          </cell>
          <cell r="AP1620">
            <v>1</v>
          </cell>
          <cell r="AQ1620">
            <v>2</v>
          </cell>
          <cell r="AR1620">
            <v>0</v>
          </cell>
          <cell r="AS1620">
            <v>2</v>
          </cell>
          <cell r="AT1620">
            <v>1</v>
          </cell>
          <cell r="AU1620">
            <v>1</v>
          </cell>
          <cell r="AV1620">
            <v>1</v>
          </cell>
          <cell r="AW1620">
            <v>0</v>
          </cell>
          <cell r="AX1620">
            <v>0</v>
          </cell>
          <cell r="AY1620">
            <v>0</v>
          </cell>
          <cell r="AZ1620">
            <v>1</v>
          </cell>
          <cell r="BA1620">
            <v>1</v>
          </cell>
          <cell r="BB1620" t="str">
            <v>Seguimiento 2018</v>
          </cell>
          <cell r="BC1620">
            <v>43230</v>
          </cell>
          <cell r="BD1620">
            <v>2935</v>
          </cell>
          <cell r="BE1620">
            <v>43258</v>
          </cell>
          <cell r="BF1620" t="str">
            <v>Auto</v>
          </cell>
          <cell r="BG1620">
            <v>6242</v>
          </cell>
          <cell r="BH1620">
            <v>43389</v>
          </cell>
          <cell r="BI1620" t="str">
            <v>Control y Seguimiento</v>
          </cell>
          <cell r="BJ1620" t="str">
            <v>VISITA</v>
          </cell>
          <cell r="BK1620">
            <v>7</v>
          </cell>
          <cell r="BL1620">
            <v>71669000</v>
          </cell>
          <cell r="BM1620">
            <v>73819070</v>
          </cell>
          <cell r="BN1620" t="str">
            <v>---</v>
          </cell>
          <cell r="BO1620" t="str">
            <v>---</v>
          </cell>
          <cell r="BP1620" t="str">
            <v>SI</v>
          </cell>
          <cell r="BQ1620">
            <v>9</v>
          </cell>
          <cell r="BR1620">
            <v>4</v>
          </cell>
          <cell r="BS1620">
            <v>0</v>
          </cell>
          <cell r="BT1620" t="str">
            <v>---</v>
          </cell>
          <cell r="BU1620" t="str">
            <v>---</v>
          </cell>
          <cell r="BV1620" t="str">
            <v>---</v>
          </cell>
          <cell r="BW1620" t="str">
            <v>---</v>
          </cell>
        </row>
        <row r="1621">
          <cell r="A1621" t="str">
            <v>LAM2875</v>
          </cell>
          <cell r="B1621" t="str">
            <v>Licencia Ambiental</v>
          </cell>
          <cell r="C1621" t="str">
            <v>RELLENO SANITARIO NUEVO MONDOÑEDO</v>
          </cell>
          <cell r="D1621" t="str">
            <v xml:space="preserve">CONSORCIO RELLENO SANITARIO NUEVO MONDOÑEDO </v>
          </cell>
          <cell r="E1621" t="str">
            <v>Infraestructura</v>
          </cell>
          <cell r="F1621" t="str">
            <v>Rellenos</v>
          </cell>
          <cell r="G1621" t="str">
            <v>Rellenos</v>
          </cell>
          <cell r="H1621" t="str">
            <v>ANLA</v>
          </cell>
          <cell r="J1621" t="str">
            <v>NO HAN INICIADO OBRAS</v>
          </cell>
          <cell r="O1621" t="str">
            <v>SIN INICIO DE OBRA</v>
          </cell>
          <cell r="P1621" t="str">
            <v>ALTA</v>
          </cell>
          <cell r="Q1621" t="str">
            <v>---</v>
          </cell>
          <cell r="S1621" t="str">
            <v>---</v>
          </cell>
          <cell r="T1621">
            <v>0</v>
          </cell>
          <cell r="U1621">
            <v>21</v>
          </cell>
          <cell r="V1621" t="str">
            <v>ACTIVO</v>
          </cell>
          <cell r="W1621" t="str">
            <v>CAR</v>
          </cell>
          <cell r="X1621" t="str">
            <v>Resolución otorga LA</v>
          </cell>
          <cell r="Y1621" t="str">
            <v>694</v>
          </cell>
          <cell r="Z1621">
            <v>38506</v>
          </cell>
          <cell r="AA1621" t="str">
            <v>CUNDINAMARCA</v>
          </cell>
          <cell r="AB1621" t="str">
            <v>BOJACA - SIBATE - SOPO - SUBACHOQUE -  TABIO - TENJO - TIBACUY -  TOCANCIPA - ZIPACON - ZIPAQUIRA</v>
          </cell>
          <cell r="AC1621" t="str">
            <v>N/A</v>
          </cell>
          <cell r="AD1621" t="e">
            <v>#N/A</v>
          </cell>
          <cell r="AE1621">
            <v>0</v>
          </cell>
          <cell r="AF1621" t="str">
            <v xml:space="preserve">operación </v>
          </cell>
          <cell r="AG1621" t="str">
            <v>No han iniciado actividades</v>
          </cell>
          <cell r="AH1621" t="str">
            <v>---</v>
          </cell>
          <cell r="AI1621" t="str">
            <v>---</v>
          </cell>
          <cell r="AJ1621" t="str">
            <v>---</v>
          </cell>
          <cell r="AK1621" t="str">
            <v>---</v>
          </cell>
          <cell r="AL1621">
            <v>7</v>
          </cell>
          <cell r="AM1621" t="str">
            <v>SI</v>
          </cell>
          <cell r="AN1621">
            <v>6</v>
          </cell>
          <cell r="AO1621">
            <v>0</v>
          </cell>
          <cell r="AP1621">
            <v>2</v>
          </cell>
          <cell r="AQ1621">
            <v>0</v>
          </cell>
          <cell r="AR1621">
            <v>3</v>
          </cell>
          <cell r="AS1621">
            <v>1</v>
          </cell>
          <cell r="AT1621">
            <v>2</v>
          </cell>
          <cell r="AU1621">
            <v>0</v>
          </cell>
          <cell r="AV1621">
            <v>1</v>
          </cell>
          <cell r="AW1621">
            <v>2</v>
          </cell>
          <cell r="AX1621">
            <v>0</v>
          </cell>
          <cell r="AY1621">
            <v>1</v>
          </cell>
          <cell r="AZ1621">
            <v>1</v>
          </cell>
          <cell r="BA1621">
            <v>0</v>
          </cell>
          <cell r="BB1621" t="str">
            <v>Seguimiento 2017</v>
          </cell>
          <cell r="BJ1621" t="str">
            <v>---</v>
          </cell>
          <cell r="BK1621" t="str">
            <v>---</v>
          </cell>
          <cell r="BL1621" t="str">
            <v>---</v>
          </cell>
          <cell r="BN1621" t="str">
            <v>VISITA</v>
          </cell>
          <cell r="BO1621">
            <v>28985900</v>
          </cell>
          <cell r="BP1621" t="str">
            <v>---</v>
          </cell>
          <cell r="BQ1621">
            <v>14</v>
          </cell>
          <cell r="BR1621">
            <v>4</v>
          </cell>
          <cell r="BS1621">
            <v>0</v>
          </cell>
          <cell r="BT1621" t="str">
            <v>---</v>
          </cell>
          <cell r="BU1621" t="str">
            <v>---</v>
          </cell>
          <cell r="BV1621" t="str">
            <v>---</v>
          </cell>
          <cell r="BW1621" t="str">
            <v>---</v>
          </cell>
        </row>
        <row r="1622">
          <cell r="A1622" t="str">
            <v>LAM2760</v>
          </cell>
          <cell r="B1622" t="str">
            <v>Licencia Ambiental</v>
          </cell>
          <cell r="C1622" t="str">
            <v>PAVIMENTACION DE LA VIA QUE CONDUCE AL CENTRO RECREACIONAL Y VACAIONAL YANACONAS EN AREA DEL PNN LOS FARALLONES DE CALI</v>
          </cell>
          <cell r="D1622" t="str">
            <v xml:space="preserve">CAJA DE COMPENSACION FAMILIAR COMFENALCO VALLE </v>
          </cell>
          <cell r="E1622" t="str">
            <v>Infraestructura</v>
          </cell>
          <cell r="F1622" t="str">
            <v>Carreteras</v>
          </cell>
          <cell r="G1622" t="str">
            <v>Carreteras</v>
          </cell>
          <cell r="H1622" t="str">
            <v>ANLA</v>
          </cell>
          <cell r="J1622" t="str">
            <v>OPERACIÓN</v>
          </cell>
          <cell r="K1622">
            <v>5</v>
          </cell>
          <cell r="L1622">
            <v>4252995</v>
          </cell>
          <cell r="M1622">
            <v>7109890.3439999996</v>
          </cell>
          <cell r="O1622" t="str">
            <v>DOCUMENTAL</v>
          </cell>
          <cell r="P1622" t="str">
            <v>MEDIA</v>
          </cell>
          <cell r="Q1622" t="str">
            <v>---</v>
          </cell>
          <cell r="S1622" t="str">
            <v>---</v>
          </cell>
          <cell r="T1622">
            <v>0</v>
          </cell>
          <cell r="U1622">
            <v>2</v>
          </cell>
          <cell r="V1622" t="str">
            <v>ACTIVO</v>
          </cell>
          <cell r="W1622" t="str">
            <v>DAGMA</v>
          </cell>
          <cell r="X1622" t="str">
            <v>Resolución otorga LA</v>
          </cell>
          <cell r="Y1622" t="str">
            <v>1655</v>
          </cell>
          <cell r="Z1622">
            <v>38660</v>
          </cell>
          <cell r="AA1622" t="str">
            <v>VALLE DE CAUCA</v>
          </cell>
          <cell r="AB1622" t="str">
            <v>SANTIAGO DE CALI</v>
          </cell>
          <cell r="AC1622" t="str">
            <v>AMAZONIA Y PACIFICO</v>
          </cell>
          <cell r="AD1622" t="str">
            <v>ARCHIVO</v>
          </cell>
          <cell r="AE1622">
            <v>12</v>
          </cell>
          <cell r="AF1622" t="str">
            <v>Cierre</v>
          </cell>
          <cell r="AG1622" t="str">
            <v>Operación</v>
          </cell>
          <cell r="AH1622" t="str">
            <v>---</v>
          </cell>
          <cell r="AI1622" t="str">
            <v>---</v>
          </cell>
          <cell r="AJ1622" t="str">
            <v>---</v>
          </cell>
          <cell r="AK1622" t="str">
            <v>---</v>
          </cell>
          <cell r="AL1622">
            <v>1</v>
          </cell>
          <cell r="AM1622" t="str">
            <v>SI</v>
          </cell>
          <cell r="AN1622">
            <v>0</v>
          </cell>
          <cell r="AO1622">
            <v>0</v>
          </cell>
          <cell r="AP1622">
            <v>0</v>
          </cell>
          <cell r="AQ1622">
            <v>1</v>
          </cell>
          <cell r="AR1622">
            <v>0</v>
          </cell>
          <cell r="AS1622">
            <v>0</v>
          </cell>
          <cell r="AT1622">
            <v>0</v>
          </cell>
          <cell r="AU1622">
            <v>0</v>
          </cell>
          <cell r="AV1622">
            <v>0</v>
          </cell>
          <cell r="AW1622">
            <v>0</v>
          </cell>
          <cell r="AX1622">
            <v>0</v>
          </cell>
          <cell r="AY1622">
            <v>1</v>
          </cell>
          <cell r="AZ1622">
            <v>0</v>
          </cell>
          <cell r="BA1622">
            <v>0</v>
          </cell>
          <cell r="BB1622" t="str">
            <v>Seguimiento 2016</v>
          </cell>
          <cell r="BC1622">
            <v>43404</v>
          </cell>
          <cell r="BJ1622" t="str">
            <v>---</v>
          </cell>
          <cell r="BK1622" t="str">
            <v>---</v>
          </cell>
          <cell r="BL1622" t="str">
            <v>---</v>
          </cell>
          <cell r="BM1622">
            <v>10358000</v>
          </cell>
          <cell r="BN1622" t="str">
            <v>---</v>
          </cell>
          <cell r="BO1622" t="str">
            <v>---</v>
          </cell>
          <cell r="BP1622" t="str">
            <v>---</v>
          </cell>
          <cell r="BQ1622">
            <v>2</v>
          </cell>
          <cell r="BR1622">
            <v>0</v>
          </cell>
          <cell r="BS1622">
            <v>0</v>
          </cell>
          <cell r="BT1622" t="str">
            <v>---</v>
          </cell>
          <cell r="BU1622" t="str">
            <v>---</v>
          </cell>
          <cell r="BV1622" t="str">
            <v>---</v>
          </cell>
          <cell r="BW1622" t="str">
            <v>---</v>
          </cell>
        </row>
        <row r="1623">
          <cell r="A1623" t="str">
            <v>LAM2745</v>
          </cell>
          <cell r="B1623" t="str">
            <v>Licencia Ambiental</v>
          </cell>
          <cell r="C1623" t="str">
            <v>PLATAFORMA MARINA PARA EL RECIBO BASES LUBRICANTES EXXONMOBIL DE COLOMBIA - MAMONAL</v>
          </cell>
          <cell r="D1623" t="str">
            <v xml:space="preserve">EXXON MOBIL DE COLOMBIA S.A. </v>
          </cell>
          <cell r="E1623" t="str">
            <v>Infraestructura</v>
          </cell>
          <cell r="F1623" t="str">
            <v>Puertos</v>
          </cell>
          <cell r="G1623" t="str">
            <v>Puertos</v>
          </cell>
          <cell r="H1623" t="str">
            <v>ANLA</v>
          </cell>
          <cell r="J1623" t="str">
            <v>OPERACIÓN</v>
          </cell>
          <cell r="K1623">
            <v>3</v>
          </cell>
          <cell r="L1623">
            <v>2551797</v>
          </cell>
          <cell r="M1623">
            <v>4341442.2564705899</v>
          </cell>
          <cell r="O1623" t="str">
            <v>CON VISITA</v>
          </cell>
          <cell r="P1623" t="str">
            <v>MEDIA</v>
          </cell>
          <cell r="Q1623" t="str">
            <v>---</v>
          </cell>
          <cell r="S1623" t="str">
            <v>---</v>
          </cell>
          <cell r="T1623">
            <v>0</v>
          </cell>
          <cell r="U1623">
            <v>8</v>
          </cell>
          <cell r="V1623" t="str">
            <v>ACTIVO</v>
          </cell>
          <cell r="W1623" t="str">
            <v>CARDIQUE</v>
          </cell>
          <cell r="X1623" t="str">
            <v>Resolución otorga LA</v>
          </cell>
          <cell r="Y1623" t="str">
            <v>1318</v>
          </cell>
          <cell r="Z1623">
            <v>37959</v>
          </cell>
          <cell r="AA1623" t="str">
            <v>BOLIVAR</v>
          </cell>
          <cell r="AB1623" t="str">
            <v>CARTAGENA</v>
          </cell>
          <cell r="AC1623" t="str">
            <v>CARIBE CONTINENTAL E INSULAR</v>
          </cell>
          <cell r="AD1623" t="e">
            <v>#N/A</v>
          </cell>
          <cell r="AE1623">
            <v>12</v>
          </cell>
          <cell r="AF1623" t="str">
            <v>OPERACIÓN</v>
          </cell>
          <cell r="AG1623" t="str">
            <v>Operación</v>
          </cell>
          <cell r="AH1623" t="str">
            <v>ANUAL</v>
          </cell>
          <cell r="AI1623" t="str">
            <v>ICA Operación 2017  - Radicado 2018036738-1-000 de 28 de marzo de 2018</v>
          </cell>
          <cell r="AJ1623">
            <v>43187</v>
          </cell>
          <cell r="AK1623" t="str">
            <v>N/A</v>
          </cell>
          <cell r="AL1623">
            <v>7</v>
          </cell>
          <cell r="AM1623" t="str">
            <v>SI</v>
          </cell>
          <cell r="AN1623">
            <v>3</v>
          </cell>
          <cell r="AO1623">
            <v>0</v>
          </cell>
          <cell r="AP1623">
            <v>1</v>
          </cell>
          <cell r="AQ1623">
            <v>0</v>
          </cell>
          <cell r="AR1623">
            <v>0</v>
          </cell>
          <cell r="AS1623">
            <v>1</v>
          </cell>
          <cell r="AT1623">
            <v>1</v>
          </cell>
          <cell r="AU1623">
            <v>0</v>
          </cell>
          <cell r="AV1623">
            <v>1</v>
          </cell>
          <cell r="AW1623">
            <v>1</v>
          </cell>
          <cell r="AX1623">
            <v>1</v>
          </cell>
          <cell r="AY1623">
            <v>1</v>
          </cell>
          <cell r="AZ1623">
            <v>1</v>
          </cell>
          <cell r="BA1623">
            <v>1</v>
          </cell>
          <cell r="BB1623" t="str">
            <v>Seguimiento 2018</v>
          </cell>
          <cell r="BC1623">
            <v>43250</v>
          </cell>
          <cell r="BD1623">
            <v>4002</v>
          </cell>
          <cell r="BE1623">
            <v>43307</v>
          </cell>
          <cell r="BF1623" t="str">
            <v>Auto</v>
          </cell>
          <cell r="BG1623">
            <v>5120</v>
          </cell>
          <cell r="BH1623">
            <v>43340</v>
          </cell>
          <cell r="BI1623" t="str">
            <v>Control y Seguimiento</v>
          </cell>
          <cell r="BJ1623" t="str">
            <v>VISITA</v>
          </cell>
          <cell r="BK1623">
            <v>7</v>
          </cell>
          <cell r="BL1623">
            <v>70606000</v>
          </cell>
          <cell r="BM1623">
            <v>72724180</v>
          </cell>
          <cell r="BN1623" t="str">
            <v>VISITA</v>
          </cell>
          <cell r="BO1623">
            <v>66650600</v>
          </cell>
          <cell r="BP1623" t="str">
            <v>NO</v>
          </cell>
          <cell r="BQ1623">
            <v>7</v>
          </cell>
          <cell r="BR1623">
            <v>4</v>
          </cell>
          <cell r="BS1623">
            <v>0</v>
          </cell>
          <cell r="BT1623" t="str">
            <v>---</v>
          </cell>
          <cell r="BU1623" t="str">
            <v>---</v>
          </cell>
          <cell r="BV1623" t="str">
            <v>---</v>
          </cell>
          <cell r="BW1623" t="str">
            <v>---</v>
          </cell>
        </row>
        <row r="1624">
          <cell r="A1624" t="str">
            <v>LAM2686</v>
          </cell>
          <cell r="B1624" t="str">
            <v>Plan de Manejo Ambiental</v>
          </cell>
          <cell r="C1624" t="str">
            <v>DISEÑO A NIVEL DE DETALLE  DE LA INFRAESTRUCTURA MINIMA NECESARIA Y REQUERIMIENTO DE LOS EQUIPOS DE  MANAJO DE CARGA NECESARIA PARA REACTIVAR EL PUERTO DE PUERTO BERRIO SOBRE EL RIO MAGDALENA</v>
          </cell>
          <cell r="D1624" t="str">
            <v xml:space="preserve">SOCIEDAD ADMINISTRADORA PORTUARIA DE PUERTO BERRIO S.A. </v>
          </cell>
          <cell r="E1624" t="str">
            <v>Infraestructura</v>
          </cell>
          <cell r="F1624" t="str">
            <v>Puertos</v>
          </cell>
          <cell r="G1624" t="str">
            <v>Puertos</v>
          </cell>
          <cell r="H1624" t="str">
            <v>CORPORACIÓN</v>
          </cell>
          <cell r="I1624" t="str">
            <v>Menor o igual a 3 carpetas</v>
          </cell>
          <cell r="J1624" t="str">
            <v>CORPORACIÓN E INVEMAR</v>
          </cell>
          <cell r="K1624">
            <v>3</v>
          </cell>
          <cell r="L1624">
            <v>2551797</v>
          </cell>
          <cell r="M1624" t="str">
            <v>SOLO TERRESTRE</v>
          </cell>
          <cell r="N1624">
            <v>2679000</v>
          </cell>
          <cell r="O1624" t="str">
            <v>CON VISITA</v>
          </cell>
          <cell r="P1624" t="str">
            <v>MEDIA</v>
          </cell>
          <cell r="Q1624" t="str">
            <v>---</v>
          </cell>
          <cell r="S1624" t="str">
            <v>---</v>
          </cell>
          <cell r="T1624">
            <v>0</v>
          </cell>
          <cell r="U1624">
            <v>2</v>
          </cell>
          <cell r="V1624" t="str">
            <v>ACTIVO</v>
          </cell>
          <cell r="W1624" t="str">
            <v>CORANTIOQUIA</v>
          </cell>
          <cell r="X1624" t="str">
            <v>Resolución establece PMA</v>
          </cell>
          <cell r="Y1624" t="str">
            <v>1120</v>
          </cell>
          <cell r="Z1624">
            <v>37917</v>
          </cell>
          <cell r="AA1624" t="str">
            <v>ANTIOQUIA</v>
          </cell>
          <cell r="AB1624" t="str">
            <v>PUERTO BERRIO</v>
          </cell>
          <cell r="AC1624" t="str">
            <v>N/A</v>
          </cell>
          <cell r="AD1624" t="e">
            <v>#N/A</v>
          </cell>
          <cell r="AE1624">
            <v>12</v>
          </cell>
          <cell r="AF1624" t="str">
            <v xml:space="preserve">operación </v>
          </cell>
          <cell r="AG1624" t="str">
            <v>Operación</v>
          </cell>
          <cell r="AH1624" t="str">
            <v>---</v>
          </cell>
          <cell r="AI1624" t="str">
            <v>---</v>
          </cell>
          <cell r="AJ1624" t="str">
            <v>---</v>
          </cell>
          <cell r="AK1624" t="str">
            <v>---</v>
          </cell>
          <cell r="AL1624">
            <v>4</v>
          </cell>
          <cell r="AM1624" t="str">
            <v>SI</v>
          </cell>
          <cell r="AN1624">
            <v>0</v>
          </cell>
          <cell r="AO1624">
            <v>0</v>
          </cell>
          <cell r="AP1624">
            <v>0</v>
          </cell>
          <cell r="AQ1624">
            <v>1</v>
          </cell>
          <cell r="AR1624">
            <v>1</v>
          </cell>
          <cell r="AS1624">
            <v>0</v>
          </cell>
          <cell r="AT1624">
            <v>2</v>
          </cell>
          <cell r="AU1624">
            <v>0</v>
          </cell>
          <cell r="AV1624">
            <v>0</v>
          </cell>
          <cell r="AW1624">
            <v>0</v>
          </cell>
          <cell r="AX1624">
            <v>1</v>
          </cell>
          <cell r="AY1624">
            <v>0</v>
          </cell>
          <cell r="AZ1624">
            <v>1</v>
          </cell>
          <cell r="BA1624">
            <v>0</v>
          </cell>
          <cell r="BB1624" t="str">
            <v>Seguimiento 2017</v>
          </cell>
          <cell r="BM1624">
            <v>38695385.859999999</v>
          </cell>
          <cell r="BN1624" t="str">
            <v>VISITA</v>
          </cell>
          <cell r="BO1624">
            <v>36505081</v>
          </cell>
          <cell r="BP1624" t="str">
            <v>NO</v>
          </cell>
          <cell r="BQ1624">
            <v>1</v>
          </cell>
          <cell r="BR1624">
            <v>1</v>
          </cell>
          <cell r="BS1624">
            <v>0</v>
          </cell>
          <cell r="BT1624" t="str">
            <v>---</v>
          </cell>
          <cell r="BU1624" t="str">
            <v>---</v>
          </cell>
          <cell r="BV1624" t="str">
            <v>---</v>
          </cell>
          <cell r="BW1624" t="str">
            <v>---</v>
          </cell>
        </row>
        <row r="1625">
          <cell r="A1625" t="str">
            <v>LAM2617</v>
          </cell>
          <cell r="B1625" t="str">
            <v>Plan de Manejo Ambiental</v>
          </cell>
          <cell r="C1625" t="str">
            <v>PLAN DE MANEJO AMBIENTAL PARA LA CONSTRUCCION DE OBRAS MUELLE LA ESMERALDA , RIO PUTUMAYO - MUNICIPIO DE PUERTO ASIS - DEPARTAMENTO DEL PUTUMAYO</v>
          </cell>
          <cell r="D1625" t="str">
            <v xml:space="preserve">INSTITUTO NACIONAL DE VÍAS - INVIAS </v>
          </cell>
          <cell r="E1625" t="str">
            <v>Infraestructura</v>
          </cell>
          <cell r="F1625" t="str">
            <v>Puertos</v>
          </cell>
          <cell r="G1625" t="str">
            <v>Puertos</v>
          </cell>
          <cell r="H1625" t="str">
            <v>ANLA</v>
          </cell>
          <cell r="J1625" t="str">
            <v>CIERRE TÉCNICO</v>
          </cell>
          <cell r="O1625" t="str">
            <v>DOCUMENTAL</v>
          </cell>
          <cell r="P1625" t="str">
            <v>MEDIA</v>
          </cell>
          <cell r="Q1625" t="str">
            <v>---</v>
          </cell>
          <cell r="S1625" t="str">
            <v>---</v>
          </cell>
          <cell r="T1625">
            <v>0</v>
          </cell>
          <cell r="U1625">
            <v>4</v>
          </cell>
          <cell r="V1625" t="str">
            <v>ACTIVO</v>
          </cell>
          <cell r="W1625" t="str">
            <v>CORPOAMAZONIA</v>
          </cell>
          <cell r="X1625" t="str">
            <v>Resolución establece PMA</v>
          </cell>
          <cell r="Y1625" t="str">
            <v>368</v>
          </cell>
          <cell r="Z1625">
            <v>37376</v>
          </cell>
          <cell r="AA1625" t="str">
            <v>PUTUMAYO</v>
          </cell>
          <cell r="AB1625" t="str">
            <v>PUERTO ASIS</v>
          </cell>
          <cell r="AC1625" t="str">
            <v>N/A</v>
          </cell>
          <cell r="AD1625" t="e">
            <v>#N/A</v>
          </cell>
          <cell r="AE1625">
            <v>12</v>
          </cell>
          <cell r="AF1625" t="str">
            <v xml:space="preserve">obras terminadas </v>
          </cell>
          <cell r="AG1625" t="str">
            <v>Cierre</v>
          </cell>
          <cell r="AH1625" t="str">
            <v>---</v>
          </cell>
          <cell r="AI1625" t="str">
            <v>---</v>
          </cell>
          <cell r="AJ1625" t="str">
            <v>---</v>
          </cell>
          <cell r="AK1625" t="str">
            <v>---</v>
          </cell>
          <cell r="AL1625">
            <v>3</v>
          </cell>
          <cell r="AM1625" t="str">
            <v>SI</v>
          </cell>
          <cell r="AN1625">
            <v>0</v>
          </cell>
          <cell r="AO1625">
            <v>0</v>
          </cell>
          <cell r="AP1625">
            <v>1</v>
          </cell>
          <cell r="AQ1625">
            <v>0</v>
          </cell>
          <cell r="AR1625">
            <v>0</v>
          </cell>
          <cell r="AS1625">
            <v>1</v>
          </cell>
          <cell r="AT1625">
            <v>1</v>
          </cell>
          <cell r="AU1625">
            <v>0</v>
          </cell>
          <cell r="AV1625">
            <v>1</v>
          </cell>
          <cell r="AW1625">
            <v>0</v>
          </cell>
          <cell r="AX1625">
            <v>0</v>
          </cell>
          <cell r="AY1625">
            <v>0</v>
          </cell>
          <cell r="AZ1625">
            <v>1</v>
          </cell>
          <cell r="BA1625">
            <v>0</v>
          </cell>
          <cell r="BB1625" t="str">
            <v>Seguimiento 2017</v>
          </cell>
          <cell r="BJ1625" t="str">
            <v>---</v>
          </cell>
          <cell r="BK1625" t="str">
            <v>---</v>
          </cell>
          <cell r="BL1625" t="str">
            <v>---</v>
          </cell>
          <cell r="BM1625">
            <v>10358000</v>
          </cell>
          <cell r="BN1625" t="str">
            <v>VISITA</v>
          </cell>
          <cell r="BO1625">
            <v>34608050</v>
          </cell>
          <cell r="BP1625" t="str">
            <v>---</v>
          </cell>
          <cell r="BQ1625">
            <v>0</v>
          </cell>
          <cell r="BR1625">
            <v>1</v>
          </cell>
          <cell r="BS1625">
            <v>0</v>
          </cell>
          <cell r="BT1625" t="str">
            <v>---</v>
          </cell>
          <cell r="BU1625" t="str">
            <v>---</v>
          </cell>
          <cell r="BV1625" t="str">
            <v>---</v>
          </cell>
          <cell r="BW1625" t="str">
            <v>---</v>
          </cell>
        </row>
        <row r="1626">
          <cell r="A1626" t="str">
            <v>LAM2563</v>
          </cell>
          <cell r="B1626" t="str">
            <v>Licencia Ambiental</v>
          </cell>
          <cell r="C1626" t="str">
            <v>MEJORAMIENTO Y PAVIMENTACION DE LA CARRETERA GRANADA - SAN JOSE DEL GUAVIARE - SECTOR CRUCE DE PUERTO RICO - PUERTO ARTURO</v>
          </cell>
          <cell r="D1626" t="str">
            <v xml:space="preserve">INSTITUTO NACIONAL DE VÍAS - INVIAS </v>
          </cell>
          <cell r="E1626" t="str">
            <v>Infraestructura</v>
          </cell>
          <cell r="F1626" t="str">
            <v>Carreteras</v>
          </cell>
          <cell r="G1626" t="str">
            <v>Carreteras</v>
          </cell>
          <cell r="H1626" t="str">
            <v>ANLA</v>
          </cell>
          <cell r="J1626" t="str">
            <v>CIERRE JURIDICO</v>
          </cell>
          <cell r="O1626" t="str">
            <v>DOCUMENTAL</v>
          </cell>
          <cell r="P1626" t="str">
            <v>MEDIA</v>
          </cell>
          <cell r="Q1626" t="str">
            <v>---</v>
          </cell>
          <cell r="S1626" t="str">
            <v>---</v>
          </cell>
          <cell r="T1626">
            <v>0</v>
          </cell>
          <cell r="U1626">
            <v>5</v>
          </cell>
          <cell r="V1626" t="str">
            <v>ACTIVO</v>
          </cell>
          <cell r="W1626" t="str">
            <v>CDA</v>
          </cell>
          <cell r="X1626" t="str">
            <v>Resolución otorga LA</v>
          </cell>
          <cell r="Y1626" t="str">
            <v>190</v>
          </cell>
          <cell r="Z1626">
            <v>37306</v>
          </cell>
          <cell r="AA1626" t="str">
            <v>GUAVIARE</v>
          </cell>
          <cell r="AB1626" t="str">
            <v>PUERTO RICO - SAN JOSE DEL GUAVIARE</v>
          </cell>
          <cell r="AC1626" t="str">
            <v>N/A</v>
          </cell>
          <cell r="AD1626" t="e">
            <v>#N/A</v>
          </cell>
          <cell r="AE1626">
            <v>12</v>
          </cell>
          <cell r="AF1626" t="str">
            <v xml:space="preserve">para archivo </v>
          </cell>
          <cell r="AG1626" t="str">
            <v>Cierre - Archivo</v>
          </cell>
          <cell r="AH1626" t="str">
            <v xml:space="preserve">N.A.
</v>
          </cell>
          <cell r="AI1626" t="str">
            <v xml:space="preserve">informes trimestrales durante la duración de las obras
- Un informe final un mes despues de concluidas las mismas.
</v>
          </cell>
          <cell r="AJ1626" t="str">
            <v>---</v>
          </cell>
          <cell r="AK1626" t="str">
            <v>N/A</v>
          </cell>
          <cell r="AL1626">
            <v>3</v>
          </cell>
          <cell r="AM1626" t="str">
            <v>NO</v>
          </cell>
          <cell r="AN1626">
            <v>3</v>
          </cell>
          <cell r="AO1626">
            <v>0</v>
          </cell>
          <cell r="AP1626">
            <v>0</v>
          </cell>
          <cell r="AQ1626">
            <v>0</v>
          </cell>
          <cell r="AR1626">
            <v>0</v>
          </cell>
          <cell r="AS1626">
            <v>0</v>
          </cell>
          <cell r="AT1626">
            <v>1</v>
          </cell>
          <cell r="AU1626">
            <v>0</v>
          </cell>
          <cell r="AV1626">
            <v>0</v>
          </cell>
          <cell r="AW1626">
            <v>0</v>
          </cell>
          <cell r="AX1626">
            <v>1</v>
          </cell>
          <cell r="AY1626">
            <v>0</v>
          </cell>
          <cell r="AZ1626">
            <v>0</v>
          </cell>
          <cell r="BA1626">
            <v>1</v>
          </cell>
          <cell r="BB1626" t="str">
            <v>Seguimiento 2018</v>
          </cell>
          <cell r="BC1626" t="str">
            <v>N/A</v>
          </cell>
          <cell r="BD1626">
            <v>2429</v>
          </cell>
          <cell r="BE1626">
            <v>43238</v>
          </cell>
          <cell r="BF1626" t="str">
            <v>Auto</v>
          </cell>
          <cell r="BG1626">
            <v>4729</v>
          </cell>
          <cell r="BH1626">
            <v>43322</v>
          </cell>
          <cell r="BI1626" t="str">
            <v>Control y Seguimiento</v>
          </cell>
          <cell r="BJ1626" t="str">
            <v>---</v>
          </cell>
          <cell r="BK1626" t="str">
            <v>---</v>
          </cell>
          <cell r="BL1626" t="str">
            <v>---</v>
          </cell>
          <cell r="BM1626">
            <v>0</v>
          </cell>
          <cell r="BN1626" t="str">
            <v>---</v>
          </cell>
          <cell r="BO1626" t="str">
            <v>---</v>
          </cell>
          <cell r="BP1626" t="str">
            <v>---</v>
          </cell>
          <cell r="BQ1626">
            <v>0</v>
          </cell>
          <cell r="BR1626">
            <v>1</v>
          </cell>
          <cell r="BS1626">
            <v>0</v>
          </cell>
          <cell r="BT1626" t="str">
            <v>---</v>
          </cell>
          <cell r="BU1626" t="str">
            <v>---</v>
          </cell>
          <cell r="BV1626" t="str">
            <v>---</v>
          </cell>
          <cell r="BW1626" t="str">
            <v>---</v>
          </cell>
        </row>
        <row r="1627">
          <cell r="A1627" t="str">
            <v>LAM2531</v>
          </cell>
          <cell r="B1627" t="str">
            <v>Licencia Ambiental</v>
          </cell>
          <cell r="C1627" t="str">
            <v>PLAN DE MANEJO AMBIENTAL AEROPUERTO EL EMBRUJO EN PROVIDENCIA</v>
          </cell>
          <cell r="D1627" t="str">
            <v xml:space="preserve">SOCIEDAD CONCESIÓN AEROPUERTO SAN ANDRÉS Y PROVIDENCIA S.A. – CASYP S.A </v>
          </cell>
          <cell r="E1627" t="str">
            <v>Infraestructura</v>
          </cell>
          <cell r="F1627" t="str">
            <v>Aeropuertos</v>
          </cell>
          <cell r="G1627" t="str">
            <v>Aeropuertos</v>
          </cell>
          <cell r="H1627" t="str">
            <v>ANLA</v>
          </cell>
          <cell r="J1627" t="str">
            <v>SENTENCIA</v>
          </cell>
          <cell r="K1627">
            <v>3</v>
          </cell>
          <cell r="L1627">
            <v>2551797</v>
          </cell>
          <cell r="M1627">
            <v>9274763.4755294397</v>
          </cell>
          <cell r="O1627" t="str">
            <v>CON VISITA</v>
          </cell>
          <cell r="P1627" t="str">
            <v>ALTA</v>
          </cell>
          <cell r="Q1627" t="str">
            <v>---</v>
          </cell>
          <cell r="S1627" t="str">
            <v>---</v>
          </cell>
          <cell r="T1627">
            <v>0.75</v>
          </cell>
          <cell r="U1627">
            <v>8</v>
          </cell>
          <cell r="V1627" t="str">
            <v>ACTIVO</v>
          </cell>
          <cell r="W1627" t="str">
            <v>CORALINA</v>
          </cell>
          <cell r="X1627" t="str">
            <v>Auto Avoca Conocimiento Medida Preventiva</v>
          </cell>
          <cell r="Y1627">
            <v>451</v>
          </cell>
          <cell r="Z1627">
            <v>37057</v>
          </cell>
          <cell r="AA1627" t="str">
            <v>SAN ANDRES Y PROVIDENCIA</v>
          </cell>
          <cell r="AB1627" t="str">
            <v>PROVIDENCIA</v>
          </cell>
          <cell r="AC1627" t="str">
            <v>N/A</v>
          </cell>
          <cell r="AD1627" t="e">
            <v>#N/A</v>
          </cell>
          <cell r="AE1627">
            <v>12</v>
          </cell>
          <cell r="AF1627" t="str">
            <v>Operación</v>
          </cell>
          <cell r="AG1627" t="str">
            <v>Operación</v>
          </cell>
          <cell r="AH1627" t="str">
            <v>Anual</v>
          </cell>
          <cell r="AI1627" t="str">
            <v xml:space="preserve">No entregaron ICA </v>
          </cell>
          <cell r="AJ1627" t="str">
            <v>---</v>
          </cell>
          <cell r="AK1627" t="str">
            <v>ATMOSFÉRICO</v>
          </cell>
          <cell r="AL1627">
            <v>6</v>
          </cell>
          <cell r="AM1627" t="str">
            <v>SI</v>
          </cell>
          <cell r="AN1627">
            <v>2</v>
          </cell>
          <cell r="AO1627">
            <v>0</v>
          </cell>
          <cell r="AP1627">
            <v>1</v>
          </cell>
          <cell r="AQ1627">
            <v>1</v>
          </cell>
          <cell r="AR1627">
            <v>0</v>
          </cell>
          <cell r="AS1627">
            <v>1</v>
          </cell>
          <cell r="AT1627">
            <v>2</v>
          </cell>
          <cell r="AU1627">
            <v>1</v>
          </cell>
          <cell r="AV1627">
            <v>0</v>
          </cell>
          <cell r="AW1627">
            <v>2</v>
          </cell>
          <cell r="AX1627">
            <v>0</v>
          </cell>
          <cell r="AY1627">
            <v>1</v>
          </cell>
          <cell r="AZ1627">
            <v>0</v>
          </cell>
          <cell r="BA1627">
            <v>0</v>
          </cell>
          <cell r="BB1627" t="str">
            <v>Seguimiento 2016</v>
          </cell>
          <cell r="BC1627">
            <v>43249</v>
          </cell>
          <cell r="BD1627">
            <v>5083</v>
          </cell>
          <cell r="BE1627">
            <v>43346</v>
          </cell>
          <cell r="BI1627" t="str">
            <v>Control y Seguimiento</v>
          </cell>
          <cell r="BJ1627" t="str">
            <v>VISITA</v>
          </cell>
          <cell r="BK1627">
            <v>7</v>
          </cell>
          <cell r="BL1627">
            <v>71070000</v>
          </cell>
          <cell r="BM1627">
            <v>73202100</v>
          </cell>
          <cell r="BN1627" t="str">
            <v>---</v>
          </cell>
          <cell r="BO1627" t="str">
            <v>---</v>
          </cell>
          <cell r="BP1627" t="str">
            <v>NO</v>
          </cell>
          <cell r="BQ1627">
            <v>0</v>
          </cell>
          <cell r="BR1627">
            <v>8</v>
          </cell>
          <cell r="BS1627">
            <v>0</v>
          </cell>
          <cell r="BT1627" t="str">
            <v>2016-00066-00</v>
          </cell>
          <cell r="BU1627">
            <v>43031</v>
          </cell>
          <cell r="BV1627" t="str">
            <v>Acción Popular</v>
          </cell>
          <cell r="BW1627" t="str">
            <v>Tribunal Contencioso Administrativo de San Andres, Providencia y Santa Catalina</v>
          </cell>
        </row>
        <row r="1628">
          <cell r="A1628" t="str">
            <v>LAM2139</v>
          </cell>
          <cell r="B1628" t="str">
            <v>Licencia Ambiental</v>
          </cell>
          <cell r="C1628" t="str">
            <v>CONSTRUCCIÓN DEL PUENTE SOBRE EL RIO DESBARATADO.</v>
          </cell>
          <cell r="D1628" t="str">
            <v xml:space="preserve">INSTITUTO NACIONAL DE VÍAS - INVIAS </v>
          </cell>
          <cell r="E1628" t="str">
            <v>Infraestructura</v>
          </cell>
          <cell r="F1628" t="str">
            <v>Puentes</v>
          </cell>
          <cell r="G1628" t="str">
            <v>Otros</v>
          </cell>
          <cell r="H1628" t="str">
            <v>ANLA</v>
          </cell>
          <cell r="J1628" t="str">
            <v>OPERACIÓN</v>
          </cell>
          <cell r="K1628">
            <v>4</v>
          </cell>
          <cell r="L1628">
            <v>3402396</v>
          </cell>
          <cell r="M1628">
            <v>5699885.0811428577</v>
          </cell>
          <cell r="O1628" t="str">
            <v>CON VISITA</v>
          </cell>
          <cell r="P1628" t="str">
            <v>MEDIA</v>
          </cell>
          <cell r="Q1628" t="str">
            <v>---</v>
          </cell>
          <cell r="S1628" t="str">
            <v>---</v>
          </cell>
          <cell r="T1628">
            <v>0.75</v>
          </cell>
          <cell r="U1628">
            <v>1</v>
          </cell>
          <cell r="V1628" t="str">
            <v>ACTIVO</v>
          </cell>
          <cell r="W1628" t="str">
            <v>CRC, CVC</v>
          </cell>
          <cell r="X1628" t="str">
            <v>Resolución otorga LA</v>
          </cell>
          <cell r="Y1628" t="str">
            <v>1185</v>
          </cell>
          <cell r="Z1628">
            <v>36516</v>
          </cell>
          <cell r="AA1628" t="str">
            <v>CAUCA - VALLE DEL CAUCA</v>
          </cell>
          <cell r="AB1628" t="str">
            <v>MIRANDA -  FLORIDA</v>
          </cell>
          <cell r="AC1628" t="str">
            <v>AMAZONIA Y PACIFICO</v>
          </cell>
          <cell r="AD1628" t="e">
            <v>#N/A</v>
          </cell>
          <cell r="AE1628">
            <v>12</v>
          </cell>
          <cell r="AF1628" t="str">
            <v xml:space="preserve">operación </v>
          </cell>
          <cell r="AG1628" t="str">
            <v>Operación</v>
          </cell>
          <cell r="AH1628" t="str">
            <v>---</v>
          </cell>
          <cell r="AI1628" t="str">
            <v>---</v>
          </cell>
          <cell r="AJ1628" t="str">
            <v>---</v>
          </cell>
          <cell r="AK1628" t="str">
            <v>---</v>
          </cell>
          <cell r="AL1628">
            <v>2</v>
          </cell>
          <cell r="AM1628" t="str">
            <v>SI</v>
          </cell>
          <cell r="AN1628">
            <v>2</v>
          </cell>
          <cell r="AO1628">
            <v>0</v>
          </cell>
          <cell r="AP1628">
            <v>0</v>
          </cell>
          <cell r="AQ1628">
            <v>0</v>
          </cell>
          <cell r="AR1628">
            <v>1</v>
          </cell>
          <cell r="AS1628">
            <v>1</v>
          </cell>
          <cell r="AT1628">
            <v>0</v>
          </cell>
          <cell r="AU1628">
            <v>0</v>
          </cell>
          <cell r="AV1628">
            <v>0</v>
          </cell>
          <cell r="AW1628">
            <v>0</v>
          </cell>
          <cell r="AX1628">
            <v>0</v>
          </cell>
          <cell r="AY1628">
            <v>1</v>
          </cell>
          <cell r="AZ1628">
            <v>0</v>
          </cell>
          <cell r="BA1628">
            <v>1</v>
          </cell>
          <cell r="BB1628" t="str">
            <v>Seguimiento 2018</v>
          </cell>
          <cell r="BC1628">
            <v>43180</v>
          </cell>
          <cell r="BD1628">
            <v>2148</v>
          </cell>
          <cell r="BE1628">
            <v>43223</v>
          </cell>
          <cell r="BF1628" t="str">
            <v>Auto</v>
          </cell>
          <cell r="BG1628">
            <v>3772</v>
          </cell>
          <cell r="BH1628">
            <v>43291</v>
          </cell>
          <cell r="BI1628" t="str">
            <v>Control y Seguimiento</v>
          </cell>
          <cell r="BJ1628" t="str">
            <v>VISITA</v>
          </cell>
          <cell r="BK1628">
            <v>7</v>
          </cell>
          <cell r="BL1628">
            <v>41303000</v>
          </cell>
          <cell r="BM1628">
            <v>42542090</v>
          </cell>
          <cell r="BN1628" t="str">
            <v>---</v>
          </cell>
          <cell r="BO1628" t="str">
            <v>---</v>
          </cell>
          <cell r="BP1628" t="str">
            <v>---</v>
          </cell>
          <cell r="BQ1628" t="str">
            <v>---</v>
          </cell>
          <cell r="BR1628" t="str">
            <v>---</v>
          </cell>
          <cell r="BS1628" t="str">
            <v>---</v>
          </cell>
          <cell r="BT1628" t="str">
            <v>---</v>
          </cell>
          <cell r="BU1628" t="str">
            <v>---</v>
          </cell>
          <cell r="BV1628" t="str">
            <v>---</v>
          </cell>
          <cell r="BW1628" t="str">
            <v>---</v>
          </cell>
        </row>
        <row r="1629">
          <cell r="A1629" t="str">
            <v>LAM2060</v>
          </cell>
          <cell r="B1629" t="str">
            <v>Licencia Ambiental</v>
          </cell>
          <cell r="C1629" t="str">
            <v>MEJORAMIENTO DE LA VÍA FUENTE DE ORO - PTO LLERAS - CRUCE PTO RICO</v>
          </cell>
          <cell r="D1629" t="str">
            <v xml:space="preserve">INSTITUTO NACIONAL DE VÍAS - INVIAS </v>
          </cell>
          <cell r="E1629" t="str">
            <v>Infraestructura</v>
          </cell>
          <cell r="F1629" t="str">
            <v>Carreteras</v>
          </cell>
          <cell r="G1629" t="str">
            <v>Carreteras</v>
          </cell>
          <cell r="H1629" t="str">
            <v>ANLA</v>
          </cell>
          <cell r="J1629" t="str">
            <v>OPERACIÓN</v>
          </cell>
          <cell r="K1629">
            <v>5</v>
          </cell>
          <cell r="L1629">
            <v>4252995</v>
          </cell>
          <cell r="M1629">
            <v>5212877.2297297325</v>
          </cell>
          <cell r="O1629" t="str">
            <v>CON VISITA</v>
          </cell>
          <cell r="P1629" t="str">
            <v>MEDIA</v>
          </cell>
          <cell r="Q1629" t="str">
            <v>---</v>
          </cell>
          <cell r="S1629" t="str">
            <v>---</v>
          </cell>
          <cell r="T1629">
            <v>0.75</v>
          </cell>
          <cell r="U1629">
            <v>4</v>
          </cell>
          <cell r="V1629" t="str">
            <v>ACTIVO</v>
          </cell>
          <cell r="W1629" t="str">
            <v>CORMACARENA</v>
          </cell>
          <cell r="X1629" t="str">
            <v>Resolución otorga LA</v>
          </cell>
          <cell r="Y1629" t="str">
            <v>289</v>
          </cell>
          <cell r="Z1629">
            <v>36991</v>
          </cell>
          <cell r="AA1629" t="str">
            <v>META</v>
          </cell>
          <cell r="AB1629" t="str">
            <v>PUENTE DE ORO - PUERTO LLERAS</v>
          </cell>
          <cell r="AC1629" t="str">
            <v>ORINOQUIA</v>
          </cell>
          <cell r="AD1629" t="e">
            <v>#N/A</v>
          </cell>
          <cell r="AE1629">
            <v>12</v>
          </cell>
          <cell r="AF1629" t="str">
            <v>OPERACIÓN</v>
          </cell>
          <cell r="AG1629" t="str">
            <v>Operación</v>
          </cell>
          <cell r="AH1629" t="str">
            <v xml:space="preserve">N.A.
. </v>
          </cell>
          <cell r="AI1629" t="str">
            <v>Informes trimestrales durante la duración de las obras
- Un informe final un mes despues de concluidas las mismas.</v>
          </cell>
          <cell r="AJ1629" t="str">
            <v>---</v>
          </cell>
          <cell r="AK1629" t="str">
            <v>N/A</v>
          </cell>
          <cell r="AL1629">
            <v>2</v>
          </cell>
          <cell r="AM1629" t="str">
            <v>NO</v>
          </cell>
          <cell r="AN1629">
            <v>3</v>
          </cell>
          <cell r="AO1629">
            <v>0</v>
          </cell>
          <cell r="AP1629">
            <v>0</v>
          </cell>
          <cell r="AQ1629">
            <v>0</v>
          </cell>
          <cell r="AR1629">
            <v>0</v>
          </cell>
          <cell r="AS1629">
            <v>0</v>
          </cell>
          <cell r="AT1629">
            <v>1</v>
          </cell>
          <cell r="AU1629">
            <v>0</v>
          </cell>
          <cell r="AV1629">
            <v>0</v>
          </cell>
          <cell r="AW1629">
            <v>0</v>
          </cell>
          <cell r="AX1629">
            <v>0</v>
          </cell>
          <cell r="AY1629">
            <v>1</v>
          </cell>
          <cell r="AZ1629">
            <v>0</v>
          </cell>
          <cell r="BA1629">
            <v>0</v>
          </cell>
          <cell r="BB1629" t="str">
            <v>Seguimiento 2016</v>
          </cell>
          <cell r="BC1629" t="str">
            <v>N/A</v>
          </cell>
          <cell r="BD1629">
            <v>921</v>
          </cell>
          <cell r="BE1629">
            <v>43168</v>
          </cell>
          <cell r="BM1629">
            <v>55508250</v>
          </cell>
          <cell r="BN1629" t="str">
            <v>---</v>
          </cell>
          <cell r="BO1629" t="str">
            <v>---</v>
          </cell>
          <cell r="BP1629" t="str">
            <v>NO</v>
          </cell>
          <cell r="BQ1629" t="str">
            <v>---</v>
          </cell>
          <cell r="BR1629" t="str">
            <v>---</v>
          </cell>
          <cell r="BS1629" t="str">
            <v>---</v>
          </cell>
          <cell r="BT1629" t="str">
            <v>---</v>
          </cell>
          <cell r="BU1629" t="str">
            <v>---</v>
          </cell>
          <cell r="BV1629" t="str">
            <v>---</v>
          </cell>
          <cell r="BW1629" t="str">
            <v>---</v>
          </cell>
        </row>
        <row r="1630">
          <cell r="A1630" t="str">
            <v>LAM1965</v>
          </cell>
          <cell r="B1630" t="str">
            <v>Licencia Ambiental</v>
          </cell>
          <cell r="C1630" t="str">
            <v>PROFUNDIZACION A 40 PIES DEL CANAL DE ACCESO AL PUERTO DE B/QUILLA SOBRE EL RIO MAGDALENA</v>
          </cell>
          <cell r="D1630" t="str">
            <v xml:space="preserve">INSTITUTO NACIONAL DE VÍAS - INVIAS </v>
          </cell>
          <cell r="E1630" t="str">
            <v>Infraestructura</v>
          </cell>
          <cell r="F1630" t="str">
            <v>Dragado Maritimo</v>
          </cell>
          <cell r="G1630" t="str">
            <v>Dragados</v>
          </cell>
          <cell r="H1630" t="str">
            <v>CORPORACIÓN</v>
          </cell>
          <cell r="I1630" t="str">
            <v>Sin criterios</v>
          </cell>
          <cell r="J1630" t="str">
            <v>CORPORACIÓN E INVEMAR</v>
          </cell>
          <cell r="K1630">
            <v>3</v>
          </cell>
          <cell r="L1630">
            <v>2551797</v>
          </cell>
          <cell r="M1630">
            <v>3912623.1308571417</v>
          </cell>
          <cell r="O1630" t="str">
            <v>CON VISITA</v>
          </cell>
          <cell r="P1630" t="str">
            <v>MEDIA</v>
          </cell>
          <cell r="Q1630" t="str">
            <v>---</v>
          </cell>
          <cell r="S1630" t="str">
            <v>---</v>
          </cell>
          <cell r="T1630">
            <v>0.75</v>
          </cell>
          <cell r="U1630">
            <v>22</v>
          </cell>
          <cell r="V1630" t="str">
            <v>ACTIVO</v>
          </cell>
          <cell r="W1630" t="str">
            <v>CRA</v>
          </cell>
          <cell r="X1630" t="str">
            <v>Resolución otorga LA</v>
          </cell>
          <cell r="Y1630" t="str">
            <v>1420</v>
          </cell>
          <cell r="Z1630">
            <v>38334</v>
          </cell>
          <cell r="AA1630" t="str">
            <v>ATLANTICO</v>
          </cell>
          <cell r="AB1630" t="str">
            <v>BARRANQUILLA</v>
          </cell>
          <cell r="AC1630" t="str">
            <v>CARIBE CONTINENTAL E INSULAR</v>
          </cell>
          <cell r="AD1630" t="e">
            <v>#N/A</v>
          </cell>
          <cell r="AE1630">
            <v>12</v>
          </cell>
          <cell r="AF1630" t="str">
            <v xml:space="preserve">operación </v>
          </cell>
          <cell r="AG1630" t="str">
            <v>Operación</v>
          </cell>
          <cell r="AH1630" t="str">
            <v>---</v>
          </cell>
          <cell r="AI1630" t="str">
            <v>---</v>
          </cell>
          <cell r="AJ1630" t="str">
            <v>---</v>
          </cell>
          <cell r="AK1630" t="str">
            <v>---</v>
          </cell>
          <cell r="AL1630">
            <v>2</v>
          </cell>
          <cell r="AM1630" t="str">
            <v>SI</v>
          </cell>
          <cell r="AN1630">
            <v>3</v>
          </cell>
          <cell r="AO1630">
            <v>0</v>
          </cell>
          <cell r="AP1630">
            <v>1</v>
          </cell>
          <cell r="AQ1630">
            <v>0</v>
          </cell>
          <cell r="AR1630">
            <v>1</v>
          </cell>
          <cell r="AS1630">
            <v>1</v>
          </cell>
          <cell r="AT1630">
            <v>0</v>
          </cell>
          <cell r="AU1630">
            <v>0</v>
          </cell>
          <cell r="AV1630">
            <v>1</v>
          </cell>
          <cell r="AW1630">
            <v>0</v>
          </cell>
          <cell r="AX1630">
            <v>0</v>
          </cell>
          <cell r="AY1630">
            <v>1</v>
          </cell>
          <cell r="AZ1630">
            <v>0</v>
          </cell>
          <cell r="BA1630">
            <v>1</v>
          </cell>
          <cell r="BB1630" t="str">
            <v>Seguimiento 2018</v>
          </cell>
          <cell r="BC1630" t="str">
            <v>N/A</v>
          </cell>
          <cell r="BD1630" t="str">
            <v>N/A</v>
          </cell>
          <cell r="BE1630" t="str">
            <v>N/A</v>
          </cell>
          <cell r="BF1630" t="str">
            <v xml:space="preserve">Resolución </v>
          </cell>
          <cell r="BG1630">
            <v>618</v>
          </cell>
          <cell r="BH1630">
            <v>43220</v>
          </cell>
          <cell r="BI1630" t="str">
            <v>Da por terminada la Licencia</v>
          </cell>
          <cell r="BM1630">
            <v>68041718</v>
          </cell>
          <cell r="BN1630" t="str">
            <v>---</v>
          </cell>
          <cell r="BO1630" t="str">
            <v>---</v>
          </cell>
          <cell r="BP1630" t="str">
            <v>---</v>
          </cell>
          <cell r="BQ1630" t="str">
            <v>---</v>
          </cell>
          <cell r="BR1630" t="str">
            <v>---</v>
          </cell>
          <cell r="BS1630" t="str">
            <v>---</v>
          </cell>
          <cell r="BT1630" t="str">
            <v>---</v>
          </cell>
          <cell r="BU1630" t="str">
            <v>---</v>
          </cell>
          <cell r="BV1630" t="str">
            <v>---</v>
          </cell>
          <cell r="BW1630" t="str">
            <v>---</v>
          </cell>
        </row>
        <row r="1631">
          <cell r="A1631" t="str">
            <v>LAM1963</v>
          </cell>
          <cell r="B1631" t="str">
            <v>Plan de Manejo Ambiental</v>
          </cell>
          <cell r="C1631" t="str">
            <v>CONCESIÓN DE LA RED FÉRREA PACÍFICA.
TREN DEL PACIFICO TREN DE OCCIDENTE</v>
          </cell>
          <cell r="D1631" t="str">
            <v xml:space="preserve">TREN DE OCCIDENTE S.A </v>
          </cell>
          <cell r="E1631" t="str">
            <v>Infraestructura</v>
          </cell>
          <cell r="F1631" t="str">
            <v>Vías Ferreas</v>
          </cell>
          <cell r="G1631" t="str">
            <v>Otros</v>
          </cell>
          <cell r="H1631" t="str">
            <v>ANLA</v>
          </cell>
          <cell r="J1631" t="str">
            <v>SUSPENDIDO</v>
          </cell>
          <cell r="O1631" t="str">
            <v>DOCUMENTAL</v>
          </cell>
          <cell r="P1631" t="str">
            <v>ALTA</v>
          </cell>
          <cell r="Q1631" t="str">
            <v>---</v>
          </cell>
          <cell r="S1631" t="str">
            <v>---</v>
          </cell>
          <cell r="T1631">
            <v>0</v>
          </cell>
          <cell r="U1631">
            <v>32</v>
          </cell>
          <cell r="V1631" t="str">
            <v>ACTIVO</v>
          </cell>
          <cell r="W1631" t="str">
            <v>CVC</v>
          </cell>
          <cell r="X1631" t="str">
            <v>Resolución establece PMA</v>
          </cell>
          <cell r="Y1631" t="str">
            <v>225</v>
          </cell>
          <cell r="Z1631">
            <v>37326</v>
          </cell>
          <cell r="AA1631" t="str">
            <v>VALLE DEL CAUCA</v>
          </cell>
          <cell r="AB1631" t="str">
            <v>BUENAVENTURA</v>
          </cell>
          <cell r="AC1631" t="str">
            <v>N/A</v>
          </cell>
          <cell r="AD1631" t="e">
            <v>#N/A</v>
          </cell>
          <cell r="AE1631">
            <v>0</v>
          </cell>
          <cell r="AF1631" t="str">
            <v>Rehabilitacion, reconstruccion y mantenimiento</v>
          </cell>
          <cell r="AG1631" t="str">
            <v>Suspendido</v>
          </cell>
          <cell r="AH1631" t="str">
            <v>Anualmente</v>
          </cell>
          <cell r="AI1631" t="str">
            <v>---</v>
          </cell>
          <cell r="AJ1631" t="str">
            <v>---</v>
          </cell>
          <cell r="AK1631" t="str">
            <v>NO</v>
          </cell>
          <cell r="AL1631">
            <v>4</v>
          </cell>
          <cell r="AM1631" t="str">
            <v>NO</v>
          </cell>
          <cell r="AN1631">
            <v>7</v>
          </cell>
          <cell r="AO1631">
            <v>0</v>
          </cell>
          <cell r="AP1631">
            <v>2</v>
          </cell>
          <cell r="AQ1631">
            <v>0</v>
          </cell>
          <cell r="AR1631">
            <v>1</v>
          </cell>
          <cell r="AS1631">
            <v>0</v>
          </cell>
          <cell r="AT1631">
            <v>1</v>
          </cell>
          <cell r="AU1631">
            <v>0</v>
          </cell>
          <cell r="AV1631">
            <v>1</v>
          </cell>
          <cell r="AW1631">
            <v>1</v>
          </cell>
          <cell r="AX1631">
            <v>0</v>
          </cell>
          <cell r="AY1631">
            <v>1</v>
          </cell>
          <cell r="AZ1631">
            <v>0</v>
          </cell>
          <cell r="BA1631">
            <v>0</v>
          </cell>
          <cell r="BB1631" t="str">
            <v>Seguimiento 2016</v>
          </cell>
          <cell r="BJ1631" t="str">
            <v>---</v>
          </cell>
          <cell r="BK1631" t="str">
            <v>---</v>
          </cell>
          <cell r="BL1631" t="str">
            <v>---</v>
          </cell>
          <cell r="BM1631">
            <v>10358000</v>
          </cell>
          <cell r="BN1631" t="str">
            <v>---</v>
          </cell>
          <cell r="BO1631" t="str">
            <v>---</v>
          </cell>
          <cell r="BP1631" t="str">
            <v>---</v>
          </cell>
          <cell r="BQ1631">
            <v>7</v>
          </cell>
          <cell r="BR1631">
            <v>3</v>
          </cell>
          <cell r="BS1631">
            <v>0</v>
          </cell>
          <cell r="BT1631" t="str">
            <v>---</v>
          </cell>
          <cell r="BU1631" t="str">
            <v>---</v>
          </cell>
          <cell r="BV1631" t="str">
            <v>---</v>
          </cell>
          <cell r="BW1631" t="str">
            <v>---</v>
          </cell>
        </row>
        <row r="1632">
          <cell r="A1632" t="str">
            <v>LAM1921</v>
          </cell>
          <cell r="B1632" t="str">
            <v>Licencia Ambiental</v>
          </cell>
          <cell r="C1632" t="str">
            <v>CONSTRUCCIÓN DEL ANILLO VIAL OCCIDENTAL DE CÚCUTA</v>
          </cell>
          <cell r="D1632" t="str">
            <v xml:space="preserve">CONCESIONARIA SAN SIMÓN </v>
          </cell>
          <cell r="E1632" t="str">
            <v>Infraestructura</v>
          </cell>
          <cell r="F1632" t="str">
            <v>Carreteras</v>
          </cell>
          <cell r="G1632" t="str">
            <v>Carreteras</v>
          </cell>
          <cell r="H1632" t="str">
            <v>ANLA</v>
          </cell>
          <cell r="J1632" t="str">
            <v>OPERACIÓN</v>
          </cell>
          <cell r="K1632">
            <v>5</v>
          </cell>
          <cell r="L1632">
            <v>4252995</v>
          </cell>
          <cell r="M1632">
            <v>3629455.0295294095</v>
          </cell>
          <cell r="O1632" t="str">
            <v>CON VISITA</v>
          </cell>
          <cell r="P1632" t="str">
            <v>MEDIA</v>
          </cell>
          <cell r="Q1632" t="str">
            <v>---</v>
          </cell>
          <cell r="S1632" t="str">
            <v>---</v>
          </cell>
          <cell r="T1632">
            <v>0</v>
          </cell>
          <cell r="U1632">
            <v>7</v>
          </cell>
          <cell r="V1632" t="str">
            <v>ACTIVO</v>
          </cell>
          <cell r="W1632" t="str">
            <v>CORPONOR</v>
          </cell>
          <cell r="X1632" t="str">
            <v>Resolución otorga LA</v>
          </cell>
          <cell r="Y1632" t="str">
            <v>1249</v>
          </cell>
          <cell r="Z1632">
            <v>37610</v>
          </cell>
          <cell r="AA1632" t="str">
            <v>NORTE DE SANTANDER</v>
          </cell>
          <cell r="AB1632" t="str">
            <v>CUCUTA</v>
          </cell>
          <cell r="AC1632" t="str">
            <v>CENTRO NORTE</v>
          </cell>
          <cell r="AD1632" t="e">
            <v>#N/A</v>
          </cell>
          <cell r="AE1632">
            <v>12</v>
          </cell>
          <cell r="AF1632" t="str">
            <v xml:space="preserve">operación </v>
          </cell>
          <cell r="AG1632" t="str">
            <v>Operación</v>
          </cell>
          <cell r="AH1632" t="str">
            <v>---</v>
          </cell>
          <cell r="AI1632" t="str">
            <v>---</v>
          </cell>
          <cell r="AJ1632" t="str">
            <v>---</v>
          </cell>
          <cell r="AK1632" t="str">
            <v>---</v>
          </cell>
          <cell r="AL1632">
            <v>2</v>
          </cell>
          <cell r="AM1632" t="str">
            <v>SI</v>
          </cell>
          <cell r="AN1632">
            <v>0</v>
          </cell>
          <cell r="AO1632">
            <v>0</v>
          </cell>
          <cell r="AP1632">
            <v>0</v>
          </cell>
          <cell r="AQ1632">
            <v>0</v>
          </cell>
          <cell r="AR1632">
            <v>0</v>
          </cell>
          <cell r="AS1632">
            <v>0</v>
          </cell>
          <cell r="AT1632">
            <v>0</v>
          </cell>
          <cell r="AU1632">
            <v>1</v>
          </cell>
          <cell r="AV1632">
            <v>0</v>
          </cell>
          <cell r="AW1632">
            <v>0</v>
          </cell>
          <cell r="AX1632">
            <v>0</v>
          </cell>
          <cell r="AY1632">
            <v>1</v>
          </cell>
          <cell r="AZ1632">
            <v>0</v>
          </cell>
          <cell r="BA1632">
            <v>1</v>
          </cell>
          <cell r="BB1632" t="str">
            <v>Seguimiento 2018</v>
          </cell>
          <cell r="BC1632">
            <v>43143</v>
          </cell>
          <cell r="BD1632">
            <v>792</v>
          </cell>
          <cell r="BE1632">
            <v>43164</v>
          </cell>
          <cell r="BF1632" t="str">
            <v>Auto</v>
          </cell>
          <cell r="BG1632">
            <v>6433</v>
          </cell>
          <cell r="BH1632">
            <v>43395</v>
          </cell>
          <cell r="BI1632" t="str">
            <v>Control y Seguimiento</v>
          </cell>
          <cell r="BJ1632" t="str">
            <v>VISITA</v>
          </cell>
          <cell r="BK1632">
            <v>7</v>
          </cell>
          <cell r="BL1632">
            <v>79929000</v>
          </cell>
          <cell r="BM1632">
            <v>82326870</v>
          </cell>
          <cell r="BN1632" t="str">
            <v>---</v>
          </cell>
          <cell r="BO1632" t="str">
            <v>---</v>
          </cell>
          <cell r="BP1632" t="str">
            <v>NO</v>
          </cell>
          <cell r="BQ1632">
            <v>2</v>
          </cell>
          <cell r="BR1632">
            <v>1</v>
          </cell>
          <cell r="BS1632">
            <v>0</v>
          </cell>
          <cell r="BT1632" t="str">
            <v>---</v>
          </cell>
          <cell r="BU1632" t="str">
            <v>---</v>
          </cell>
          <cell r="BV1632" t="str">
            <v>---</v>
          </cell>
          <cell r="BW1632" t="str">
            <v>---</v>
          </cell>
        </row>
        <row r="1633">
          <cell r="A1633" t="str">
            <v>LAM1912</v>
          </cell>
          <cell r="B1633" t="str">
            <v>Licencia Ambiental</v>
          </cell>
          <cell r="C1633" t="str">
            <v>VÍA ALTERNA INTERNA BUENAVENTURA.</v>
          </cell>
          <cell r="D1633" t="str">
            <v xml:space="preserve">INSTITUTO NACIONAL DE VÍAS - INVIAS </v>
          </cell>
          <cell r="E1633" t="str">
            <v>Infraestructura</v>
          </cell>
          <cell r="F1633" t="str">
            <v>Carreteras</v>
          </cell>
          <cell r="G1633" t="str">
            <v>Carreteras</v>
          </cell>
          <cell r="H1633" t="str">
            <v>ANLA</v>
          </cell>
          <cell r="J1633" t="str">
            <v>CIERRE JURIDICO</v>
          </cell>
          <cell r="O1633" t="str">
            <v>DOCUMENTAL</v>
          </cell>
          <cell r="P1633" t="str">
            <v>MEDIA</v>
          </cell>
          <cell r="Q1633" t="str">
            <v>---</v>
          </cell>
          <cell r="S1633" t="str">
            <v>---</v>
          </cell>
          <cell r="T1633">
            <v>0</v>
          </cell>
          <cell r="U1633">
            <v>74</v>
          </cell>
          <cell r="V1633" t="str">
            <v>ACTIVO</v>
          </cell>
          <cell r="W1633" t="str">
            <v>CVC</v>
          </cell>
          <cell r="X1633" t="str">
            <v>Resolución otorga LA</v>
          </cell>
          <cell r="Y1633" t="str">
            <v>710</v>
          </cell>
          <cell r="Z1633">
            <v>36721</v>
          </cell>
          <cell r="AA1633" t="str">
            <v>VALLE DEL CAUCA</v>
          </cell>
          <cell r="AB1633" t="str">
            <v>BUENAVENTURA</v>
          </cell>
          <cell r="AC1633" t="str">
            <v>N/A</v>
          </cell>
          <cell r="AD1633" t="e">
            <v>#N/A</v>
          </cell>
          <cell r="AE1633">
            <v>6</v>
          </cell>
          <cell r="AF1633" t="str">
            <v xml:space="preserve">para archivo </v>
          </cell>
          <cell r="AG1633" t="str">
            <v>Cierre - Archivo</v>
          </cell>
          <cell r="AH1633" t="str">
            <v>Semestral</v>
          </cell>
          <cell r="AI1633" t="str">
            <v>No entregaron ICA</v>
          </cell>
          <cell r="AJ1633" t="str">
            <v>---</v>
          </cell>
          <cell r="AK1633" t="str">
            <v>N/A</v>
          </cell>
          <cell r="AL1633">
            <v>5</v>
          </cell>
          <cell r="AM1633" t="str">
            <v>SI</v>
          </cell>
          <cell r="AN1633">
            <v>10</v>
          </cell>
          <cell r="AO1633">
            <v>0</v>
          </cell>
          <cell r="AP1633">
            <v>0</v>
          </cell>
          <cell r="AQ1633">
            <v>0</v>
          </cell>
          <cell r="AR1633">
            <v>1</v>
          </cell>
          <cell r="AS1633">
            <v>0</v>
          </cell>
          <cell r="AT1633">
            <v>1</v>
          </cell>
          <cell r="AU1633">
            <v>1</v>
          </cell>
          <cell r="AV1633">
            <v>0</v>
          </cell>
          <cell r="AW1633">
            <v>1</v>
          </cell>
          <cell r="AX1633">
            <v>0</v>
          </cell>
          <cell r="AY1633">
            <v>1</v>
          </cell>
          <cell r="AZ1633">
            <v>0</v>
          </cell>
          <cell r="BA1633">
            <v>1</v>
          </cell>
          <cell r="BB1633" t="str">
            <v>Seguimiento 2018</v>
          </cell>
          <cell r="BC1633">
            <v>43200</v>
          </cell>
          <cell r="BD1633">
            <v>2954</v>
          </cell>
          <cell r="BE1633">
            <v>43258</v>
          </cell>
          <cell r="BF1633" t="str">
            <v>Auto</v>
          </cell>
          <cell r="BG1633">
            <v>4905</v>
          </cell>
          <cell r="BH1633">
            <v>43329</v>
          </cell>
          <cell r="BI1633" t="str">
            <v>Control y Seguimiento</v>
          </cell>
          <cell r="BJ1633" t="str">
            <v>VISITA</v>
          </cell>
          <cell r="BK1633">
            <v>7</v>
          </cell>
          <cell r="BL1633">
            <v>48104000</v>
          </cell>
          <cell r="BM1633">
            <v>0</v>
          </cell>
          <cell r="BN1633" t="str">
            <v>---</v>
          </cell>
          <cell r="BO1633" t="str">
            <v>---</v>
          </cell>
          <cell r="BP1633" t="str">
            <v>SI</v>
          </cell>
          <cell r="BQ1633" t="str">
            <v>---</v>
          </cell>
          <cell r="BR1633" t="str">
            <v>---</v>
          </cell>
          <cell r="BS1633" t="str">
            <v>---</v>
          </cell>
          <cell r="BT1633" t="str">
            <v>---</v>
          </cell>
          <cell r="BU1633" t="str">
            <v>---</v>
          </cell>
          <cell r="BV1633" t="str">
            <v>---</v>
          </cell>
          <cell r="BW1633" t="str">
            <v>---</v>
          </cell>
        </row>
        <row r="1634">
          <cell r="A1634" t="str">
            <v>LAM1791</v>
          </cell>
          <cell r="B1634" t="str">
            <v>Licencia Ambiental</v>
          </cell>
          <cell r="C1634" t="str">
            <v>CONSTRUCCION DE LA VARANTE SUR DE PEREIRA, DENTRO DE LA CONCESION  ARMENIA-PEREIRA-MANIZALES.</v>
          </cell>
          <cell r="D1634" t="str">
            <v xml:space="preserve">AUTOPISTAS DEL CAFE S.A. </v>
          </cell>
          <cell r="E1634" t="str">
            <v>Infraestructura</v>
          </cell>
          <cell r="F1634" t="str">
            <v>Carreteras</v>
          </cell>
          <cell r="G1634" t="str">
            <v>Carreteras</v>
          </cell>
          <cell r="H1634" t="str">
            <v>ANLA</v>
          </cell>
          <cell r="J1634" t="str">
            <v>OPERACIÓN</v>
          </cell>
          <cell r="K1634">
            <v>5</v>
          </cell>
          <cell r="L1634">
            <v>4252995</v>
          </cell>
          <cell r="M1634">
            <v>4587366.6514285747</v>
          </cell>
          <cell r="O1634" t="str">
            <v>CON VISITA</v>
          </cell>
          <cell r="P1634" t="str">
            <v>MEDIA</v>
          </cell>
          <cell r="Q1634" t="str">
            <v>---</v>
          </cell>
          <cell r="S1634" t="str">
            <v>---</v>
          </cell>
          <cell r="T1634">
            <v>0.75</v>
          </cell>
          <cell r="U1634">
            <v>18</v>
          </cell>
          <cell r="V1634" t="str">
            <v>ACTIVO</v>
          </cell>
          <cell r="W1634" t="str">
            <v>CORPOCALDAS, CARDER, CRQ</v>
          </cell>
          <cell r="X1634" t="str">
            <v>Resolución otorga LA</v>
          </cell>
          <cell r="Y1634" t="str">
            <v>0872</v>
          </cell>
          <cell r="Z1634">
            <v>36445</v>
          </cell>
          <cell r="AA1634" t="str">
            <v>CALDAS - RISARALDA - QUINDIO</v>
          </cell>
          <cell r="AB1634" t="str">
            <v>MANIZALES - ARMENIA - PEREIRA</v>
          </cell>
          <cell r="AC1634" t="str">
            <v>CENTRO Y EJE CAFETERO</v>
          </cell>
          <cell r="AD1634" t="str">
            <v>SEMESTRAL</v>
          </cell>
          <cell r="AE1634">
            <v>6</v>
          </cell>
          <cell r="AF1634" t="str">
            <v>operación</v>
          </cell>
          <cell r="AG1634" t="str">
            <v>Operación</v>
          </cell>
          <cell r="AH1634" t="str">
            <v>---</v>
          </cell>
          <cell r="AI1634" t="str">
            <v>---</v>
          </cell>
          <cell r="AJ1634" t="str">
            <v>---</v>
          </cell>
          <cell r="AK1634" t="str">
            <v>---</v>
          </cell>
          <cell r="AL1634">
            <v>6</v>
          </cell>
          <cell r="AM1634" t="str">
            <v>SI</v>
          </cell>
          <cell r="AN1634">
            <v>6</v>
          </cell>
          <cell r="AO1634">
            <v>0</v>
          </cell>
          <cell r="AP1634">
            <v>0</v>
          </cell>
          <cell r="AQ1634">
            <v>1</v>
          </cell>
          <cell r="AR1634">
            <v>0</v>
          </cell>
          <cell r="AS1634">
            <v>0</v>
          </cell>
          <cell r="AT1634">
            <v>1</v>
          </cell>
          <cell r="AU1634">
            <v>0</v>
          </cell>
          <cell r="AV1634">
            <v>2</v>
          </cell>
          <cell r="AW1634">
            <v>0</v>
          </cell>
          <cell r="AX1634">
            <v>0</v>
          </cell>
          <cell r="AY1634">
            <v>1</v>
          </cell>
          <cell r="AZ1634">
            <v>1</v>
          </cell>
          <cell r="BA1634">
            <v>1</v>
          </cell>
          <cell r="BB1634" t="str">
            <v>Seguimiento 2018</v>
          </cell>
          <cell r="BC1634">
            <v>43143</v>
          </cell>
          <cell r="BD1634">
            <v>1355</v>
          </cell>
          <cell r="BE1634">
            <v>43193</v>
          </cell>
          <cell r="BF1634" t="str">
            <v>Auto</v>
          </cell>
          <cell r="BG1634">
            <v>4371</v>
          </cell>
          <cell r="BH1634">
            <v>43312</v>
          </cell>
          <cell r="BI1634" t="str">
            <v>Control y Seguimiento</v>
          </cell>
          <cell r="BJ1634" t="str">
            <v>VISITA</v>
          </cell>
          <cell r="BK1634">
            <v>7</v>
          </cell>
          <cell r="BL1634">
            <v>45771000</v>
          </cell>
          <cell r="BM1634">
            <v>47144130</v>
          </cell>
          <cell r="BN1634" t="str">
            <v>VISITA</v>
          </cell>
          <cell r="BO1634">
            <v>56197208</v>
          </cell>
          <cell r="BP1634" t="str">
            <v>---</v>
          </cell>
          <cell r="BQ1634">
            <v>1</v>
          </cell>
          <cell r="BR1634">
            <v>1</v>
          </cell>
          <cell r="BS1634">
            <v>0</v>
          </cell>
          <cell r="BT1634" t="str">
            <v>---</v>
          </cell>
          <cell r="BU1634" t="str">
            <v>---</v>
          </cell>
          <cell r="BV1634" t="str">
            <v>---</v>
          </cell>
          <cell r="BW1634" t="str">
            <v>---</v>
          </cell>
        </row>
        <row r="1635">
          <cell r="A1635" t="str">
            <v>LAM0666</v>
          </cell>
          <cell r="B1635" t="str">
            <v>Licencia Ambiental</v>
          </cell>
          <cell r="C1635" t="str">
            <v>CONSTRUCCION DE UN TERMINAL DE SERVICIOS PUBLICOS UBICADO AL MARGEN ORIENTAL DE LA BAHIA DE CARTAGENA Y CONSTRUCCION DE PISCINAS VERTEDORAS</v>
          </cell>
          <cell r="D1635" t="str">
            <v xml:space="preserve">PUERTO DE MAMONAL S.A. </v>
          </cell>
          <cell r="E1635" t="str">
            <v>Infraestructura</v>
          </cell>
          <cell r="F1635" t="str">
            <v>Puertos</v>
          </cell>
          <cell r="G1635" t="str">
            <v>Puertos</v>
          </cell>
          <cell r="H1635" t="str">
            <v>ANLA</v>
          </cell>
          <cell r="J1635" t="str">
            <v>PROTOCOLO ECOs</v>
          </cell>
          <cell r="K1635">
            <v>3</v>
          </cell>
          <cell r="L1635">
            <v>2551797</v>
          </cell>
          <cell r="M1635">
            <v>4341442.2564705899</v>
          </cell>
          <cell r="O1635" t="str">
            <v>CON VISITA</v>
          </cell>
          <cell r="P1635" t="str">
            <v>ALTA</v>
          </cell>
          <cell r="Q1635" t="str">
            <v>SI</v>
          </cell>
          <cell r="S1635" t="str">
            <v>---</v>
          </cell>
          <cell r="T1635">
            <v>2</v>
          </cell>
          <cell r="U1635">
            <v>39</v>
          </cell>
          <cell r="V1635" t="str">
            <v>ACTIVO</v>
          </cell>
          <cell r="W1635" t="str">
            <v>CARDIQUE</v>
          </cell>
          <cell r="X1635" t="str">
            <v>Resolución otorga LA</v>
          </cell>
          <cell r="Y1635">
            <v>353</v>
          </cell>
          <cell r="Z1635">
            <v>34304</v>
          </cell>
          <cell r="AA1635" t="str">
            <v>BOLIVAR</v>
          </cell>
          <cell r="AB1635" t="str">
            <v>CARTAGENA</v>
          </cell>
          <cell r="AC1635" t="str">
            <v>N/A</v>
          </cell>
          <cell r="AD1635" t="e">
            <v>#N/A</v>
          </cell>
          <cell r="AE1635">
            <v>12</v>
          </cell>
          <cell r="AF1635" t="str">
            <v>Operación</v>
          </cell>
          <cell r="AG1635" t="str">
            <v>Operación</v>
          </cell>
          <cell r="AH1635" t="str">
            <v>Anual</v>
          </cell>
          <cell r="AI1635">
            <v>43220</v>
          </cell>
          <cell r="AJ1635">
            <v>43220</v>
          </cell>
          <cell r="AK1635" t="str">
            <v>N/A</v>
          </cell>
          <cell r="AL1635">
            <v>7</v>
          </cell>
          <cell r="AM1635" t="str">
            <v>SI</v>
          </cell>
          <cell r="AN1635">
            <v>2</v>
          </cell>
          <cell r="AO1635">
            <v>0</v>
          </cell>
          <cell r="AP1635">
            <v>0</v>
          </cell>
          <cell r="AQ1635">
            <v>0</v>
          </cell>
          <cell r="AR1635">
            <v>0</v>
          </cell>
          <cell r="AS1635">
            <v>4</v>
          </cell>
          <cell r="AT1635">
            <v>0</v>
          </cell>
          <cell r="AU1635">
            <v>2</v>
          </cell>
          <cell r="AV1635">
            <v>1</v>
          </cell>
          <cell r="AW1635">
            <v>0</v>
          </cell>
          <cell r="AX1635">
            <v>1</v>
          </cell>
          <cell r="AY1635">
            <v>2</v>
          </cell>
          <cell r="AZ1635">
            <v>1</v>
          </cell>
          <cell r="BA1635">
            <v>1</v>
          </cell>
          <cell r="BB1635" t="str">
            <v>Seguimiento 2018</v>
          </cell>
          <cell r="BC1635" t="str">
            <v>N/A</v>
          </cell>
          <cell r="BD1635">
            <v>445</v>
          </cell>
          <cell r="BE1635">
            <v>43145</v>
          </cell>
          <cell r="BF1635" t="str">
            <v xml:space="preserve">Resolución </v>
          </cell>
          <cell r="BG1635">
            <v>234</v>
          </cell>
          <cell r="BH1635">
            <v>43153</v>
          </cell>
          <cell r="BI1635" t="str">
            <v>Ajuste vía seguimiento</v>
          </cell>
          <cell r="BM1635">
            <v>76279826</v>
          </cell>
          <cell r="BN1635" t="str">
            <v>VISITA</v>
          </cell>
          <cell r="BO1635">
            <v>71962100</v>
          </cell>
          <cell r="BP1635" t="str">
            <v>NO</v>
          </cell>
          <cell r="BQ1635">
            <v>15</v>
          </cell>
          <cell r="BR1635">
            <v>37</v>
          </cell>
          <cell r="BS1635">
            <v>0</v>
          </cell>
          <cell r="BT1635" t="str">
            <v>---</v>
          </cell>
          <cell r="BU1635" t="str">
            <v>---</v>
          </cell>
          <cell r="BV1635" t="str">
            <v>---</v>
          </cell>
          <cell r="BW1635" t="str">
            <v>---</v>
          </cell>
        </row>
        <row r="1636">
          <cell r="A1636" t="str">
            <v>LAM1755</v>
          </cell>
          <cell r="B1636" t="str">
            <v>Licencia Ambiental</v>
          </cell>
          <cell r="C1636" t="str">
            <v>OPERACION Y MANTENIMIENTO DEL AEROPUERTO VÁSQUEZ COBO.</v>
          </cell>
          <cell r="D1636" t="str">
            <v xml:space="preserve">UNIDAD ADMINISTRATIVA ESPECIAL DE LA AERONAUTICA CIVIL - AEROCIVIL </v>
          </cell>
          <cell r="E1636" t="str">
            <v>Infraestructura</v>
          </cell>
          <cell r="F1636" t="str">
            <v>Aeropuertos</v>
          </cell>
          <cell r="G1636" t="str">
            <v>Aeropuertos</v>
          </cell>
          <cell r="H1636" t="str">
            <v>ANLA</v>
          </cell>
          <cell r="J1636" t="str">
            <v>En Const. Sin Sgto. desde 2016</v>
          </cell>
          <cell r="K1636">
            <v>3</v>
          </cell>
          <cell r="L1636">
            <v>2551797</v>
          </cell>
          <cell r="M1636">
            <v>3208193.676</v>
          </cell>
          <cell r="O1636" t="str">
            <v>CON VISITA</v>
          </cell>
          <cell r="P1636" t="str">
            <v>ALTA</v>
          </cell>
          <cell r="Q1636" t="str">
            <v>---</v>
          </cell>
          <cell r="S1636" t="str">
            <v>---</v>
          </cell>
          <cell r="T1636">
            <v>0</v>
          </cell>
          <cell r="U1636">
            <v>10</v>
          </cell>
          <cell r="V1636" t="str">
            <v>ACTIVO</v>
          </cell>
          <cell r="W1636" t="str">
            <v>CORPOAMAZONIA</v>
          </cell>
          <cell r="X1636" t="str">
            <v>Resolución otorga LA</v>
          </cell>
          <cell r="Y1636" t="str">
            <v>671</v>
          </cell>
          <cell r="Z1636">
            <v>37091</v>
          </cell>
          <cell r="AA1636" t="str">
            <v>AMAZONAS</v>
          </cell>
          <cell r="AB1636" t="str">
            <v>LETICIA</v>
          </cell>
          <cell r="AC1636" t="str">
            <v>N/A</v>
          </cell>
          <cell r="AD1636" t="str">
            <v>SEMESTRAL</v>
          </cell>
          <cell r="AE1636">
            <v>6</v>
          </cell>
          <cell r="AF1636" t="str">
            <v>CONSTRUCCIÓN Y OPERACIÓN</v>
          </cell>
          <cell r="AG1636" t="str">
            <v>Construcción</v>
          </cell>
          <cell r="AH1636" t="str">
            <v>CONSTRUCCIÓN: TRIMESTRAL  OPERACIÓN: ANUAL</v>
          </cell>
          <cell r="AI1636" t="str">
            <v>Construcción: 
ICA 2: 2-11-2016
ICA 3: 29-11-2016
ICA 4: 13-12-2016
ICA 5: 10-4-2017
ICA 6: 16-6-2017
ICA 7: 1-9-2017
Operación: No presentó ICA 2016  y 2017</v>
          </cell>
          <cell r="AJ1636">
            <v>42703</v>
          </cell>
          <cell r="AK1636" t="str">
            <v>ATMOSFÉRICO</v>
          </cell>
          <cell r="AL1636">
            <v>5</v>
          </cell>
          <cell r="AM1636" t="str">
            <v>SI</v>
          </cell>
          <cell r="AN1636">
            <v>4</v>
          </cell>
          <cell r="AO1636">
            <v>0</v>
          </cell>
          <cell r="AP1636">
            <v>1</v>
          </cell>
          <cell r="AQ1636">
            <v>1</v>
          </cell>
          <cell r="AR1636">
            <v>0</v>
          </cell>
          <cell r="AS1636">
            <v>1</v>
          </cell>
          <cell r="AT1636">
            <v>1</v>
          </cell>
          <cell r="AU1636">
            <v>1</v>
          </cell>
          <cell r="AV1636">
            <v>1</v>
          </cell>
          <cell r="AW1636">
            <v>1</v>
          </cell>
          <cell r="AX1636">
            <v>0</v>
          </cell>
          <cell r="AY1636">
            <v>1</v>
          </cell>
          <cell r="AZ1636">
            <v>0</v>
          </cell>
          <cell r="BA1636">
            <v>1</v>
          </cell>
          <cell r="BB1636" t="str">
            <v>Seguimiento 2018</v>
          </cell>
          <cell r="BC1636">
            <v>43164</v>
          </cell>
          <cell r="BD1636">
            <v>3061</v>
          </cell>
          <cell r="BE1636">
            <v>43265</v>
          </cell>
          <cell r="BF1636" t="str">
            <v>Auto</v>
          </cell>
          <cell r="BG1636">
            <v>6409</v>
          </cell>
          <cell r="BH1636">
            <v>43395</v>
          </cell>
          <cell r="BI1636" t="str">
            <v>Control y Seguimiento</v>
          </cell>
          <cell r="BM1636">
            <v>71397540</v>
          </cell>
          <cell r="BN1636" t="str">
            <v>---</v>
          </cell>
          <cell r="BO1636" t="str">
            <v>---</v>
          </cell>
          <cell r="BP1636" t="str">
            <v>SI</v>
          </cell>
          <cell r="BQ1636">
            <v>4</v>
          </cell>
          <cell r="BR1636">
            <v>6</v>
          </cell>
          <cell r="BS1636">
            <v>0</v>
          </cell>
          <cell r="BT1636" t="str">
            <v>---</v>
          </cell>
          <cell r="BU1636" t="str">
            <v>---</v>
          </cell>
          <cell r="BV1636" t="str">
            <v>---</v>
          </cell>
          <cell r="BW1636" t="str">
            <v>---</v>
          </cell>
        </row>
        <row r="1637">
          <cell r="A1637" t="str">
            <v>LAM1659</v>
          </cell>
          <cell r="B1637" t="str">
            <v>Licencia Ambiental</v>
          </cell>
          <cell r="C1637" t="str">
            <v>REHABILITACIÓN,  AMPLIACIÓN Y CONSTRUCCIÓN DE SEGUNDAS CALZADAS DE LA MALLA VIAL DEL VALLE DEL CAUCA Y CAUCA</v>
          </cell>
          <cell r="D1637" t="str">
            <v xml:space="preserve">UNIÓN TEMPORAL DESARROLLO VIAL DEL VALLE DEL CAUCA Y CAUCA </v>
          </cell>
          <cell r="E1637" t="str">
            <v>Infraestructura</v>
          </cell>
          <cell r="F1637" t="str">
            <v>Segundas Calzadas</v>
          </cell>
          <cell r="G1637" t="str">
            <v>Segundas Calzadas</v>
          </cell>
          <cell r="H1637" t="str">
            <v>ANLA</v>
          </cell>
          <cell r="J1637" t="str">
            <v>SUSPENDIDO</v>
          </cell>
          <cell r="O1637" t="str">
            <v>DOCUMENTAL</v>
          </cell>
          <cell r="P1637" t="str">
            <v>ALTA</v>
          </cell>
          <cell r="Q1637" t="str">
            <v>---</v>
          </cell>
          <cell r="S1637" t="str">
            <v>---</v>
          </cell>
          <cell r="T1637">
            <v>0</v>
          </cell>
          <cell r="U1637">
            <v>18</v>
          </cell>
          <cell r="V1637" t="str">
            <v>ACTIVO</v>
          </cell>
          <cell r="W1637" t="str">
            <v>DAGMA, CVC</v>
          </cell>
          <cell r="X1637" t="str">
            <v>Resolución otorga LA</v>
          </cell>
          <cell r="Y1637" t="str">
            <v>745</v>
          </cell>
          <cell r="Z1637">
            <v>36412</v>
          </cell>
          <cell r="AA1637" t="str">
            <v>VALLE DEL CAUCA</v>
          </cell>
          <cell r="AB1637" t="str">
            <v>SANTIAGO DE CALI - PALMIRA - BUGA</v>
          </cell>
          <cell r="AC1637" t="str">
            <v>N/A</v>
          </cell>
          <cell r="AD1637" t="e">
            <v>#N/A</v>
          </cell>
          <cell r="AE1637">
            <v>0</v>
          </cell>
          <cell r="AF1637" t="str">
            <v>operación</v>
          </cell>
          <cell r="AG1637" t="str">
            <v>Suspendido</v>
          </cell>
          <cell r="AH1637" t="str">
            <v>---</v>
          </cell>
          <cell r="AI1637" t="str">
            <v>---</v>
          </cell>
          <cell r="AJ1637" t="str">
            <v>---</v>
          </cell>
          <cell r="AK1637" t="str">
            <v>---</v>
          </cell>
          <cell r="AL1637">
            <v>4</v>
          </cell>
          <cell r="AM1637" t="str">
            <v>PRIORIZADO</v>
          </cell>
          <cell r="AN1637">
            <v>10</v>
          </cell>
          <cell r="AO1637">
            <v>0</v>
          </cell>
          <cell r="AP1637">
            <v>0</v>
          </cell>
          <cell r="AQ1637">
            <v>1</v>
          </cell>
          <cell r="AR1637">
            <v>0</v>
          </cell>
          <cell r="AS1637">
            <v>1</v>
          </cell>
          <cell r="AT1637">
            <v>0</v>
          </cell>
          <cell r="AU1637">
            <v>1</v>
          </cell>
          <cell r="AV1637">
            <v>0</v>
          </cell>
          <cell r="AW1637">
            <v>1</v>
          </cell>
          <cell r="AX1637">
            <v>1</v>
          </cell>
          <cell r="AY1637">
            <v>1</v>
          </cell>
          <cell r="AZ1637">
            <v>0</v>
          </cell>
          <cell r="BA1637">
            <v>0</v>
          </cell>
          <cell r="BB1637" t="str">
            <v>Seguimiento 2016</v>
          </cell>
          <cell r="BJ1637" t="str">
            <v>---</v>
          </cell>
          <cell r="BK1637" t="str">
            <v>---</v>
          </cell>
          <cell r="BL1637" t="str">
            <v>---</v>
          </cell>
          <cell r="BM1637">
            <v>10358000</v>
          </cell>
          <cell r="BN1637" t="str">
            <v>VISITA</v>
          </cell>
          <cell r="BO1637">
            <v>96299300</v>
          </cell>
          <cell r="BP1637" t="str">
            <v>---</v>
          </cell>
          <cell r="BQ1637">
            <v>2</v>
          </cell>
          <cell r="BR1637">
            <v>1</v>
          </cell>
          <cell r="BS1637">
            <v>0</v>
          </cell>
          <cell r="BT1637" t="str">
            <v>---</v>
          </cell>
          <cell r="BU1637" t="str">
            <v>---</v>
          </cell>
          <cell r="BV1637" t="str">
            <v>---</v>
          </cell>
          <cell r="BW1637" t="str">
            <v>---</v>
          </cell>
        </row>
        <row r="1638">
          <cell r="A1638" t="str">
            <v>LAM0678</v>
          </cell>
          <cell r="B1638" t="str">
            <v>Licencia Ambiental</v>
          </cell>
          <cell r="C1638" t="str">
            <v>CONSTRUCCIÓN DE LA CONEXIÓN VIAL DE LOS VALLES DE ABURRÁ Y DEL RÍO CAUCA.</v>
          </cell>
          <cell r="D1638" t="str">
            <v xml:space="preserve">INSTITUTO NACIONAL DE VÍAS - INVIAS </v>
          </cell>
          <cell r="E1638" t="str">
            <v>Infraestructura</v>
          </cell>
          <cell r="F1638" t="str">
            <v>Carreteras</v>
          </cell>
          <cell r="G1638" t="str">
            <v>Carreteras</v>
          </cell>
          <cell r="H1638" t="str">
            <v>ANLA</v>
          </cell>
          <cell r="J1638" t="str">
            <v>CIERRE TÉCNICO</v>
          </cell>
          <cell r="O1638" t="str">
            <v>DOCUMENTAL</v>
          </cell>
          <cell r="P1638" t="str">
            <v>ALTA</v>
          </cell>
          <cell r="Q1638" t="str">
            <v>---</v>
          </cell>
          <cell r="S1638" t="str">
            <v>---</v>
          </cell>
          <cell r="T1638">
            <v>0</v>
          </cell>
          <cell r="U1638">
            <v>52</v>
          </cell>
          <cell r="V1638" t="str">
            <v>ACTIVO</v>
          </cell>
          <cell r="W1638" t="str">
            <v>AMVA</v>
          </cell>
          <cell r="X1638" t="str">
            <v>Auto Avoca Conocimiento Medida Preventiva</v>
          </cell>
          <cell r="Y1638">
            <v>386</v>
          </cell>
          <cell r="Z1638">
            <v>34870</v>
          </cell>
          <cell r="AA1638" t="str">
            <v>ANTIOQUIA</v>
          </cell>
          <cell r="AB1638" t="str">
            <v>MEDELLIN - SANTA FE DE ANTIOQUIA</v>
          </cell>
          <cell r="AC1638" t="str">
            <v>N/A</v>
          </cell>
          <cell r="AD1638" t="e">
            <v>#N/A</v>
          </cell>
          <cell r="AE1638">
            <v>6</v>
          </cell>
          <cell r="AF1638" t="str">
            <v>Desmantelamiento y cierre</v>
          </cell>
          <cell r="AG1638" t="str">
            <v>Cierre</v>
          </cell>
          <cell r="AH1638" t="str">
            <v>Semestral</v>
          </cell>
          <cell r="AI1638" t="str">
            <v xml:space="preserve">ICA 18 - 5/09/2017 
ICA 19 - 28/02/2018 </v>
          </cell>
          <cell r="AJ1638">
            <v>43159</v>
          </cell>
          <cell r="AK1638" t="str">
            <v>N/A</v>
          </cell>
          <cell r="AL1638">
            <v>6</v>
          </cell>
          <cell r="AM1638" t="str">
            <v>SI</v>
          </cell>
          <cell r="AN1638">
            <v>6</v>
          </cell>
          <cell r="AO1638">
            <v>0</v>
          </cell>
          <cell r="AP1638">
            <v>0</v>
          </cell>
          <cell r="AQ1638">
            <v>2</v>
          </cell>
          <cell r="AR1638">
            <v>1</v>
          </cell>
          <cell r="AS1638">
            <v>0</v>
          </cell>
          <cell r="AT1638">
            <v>1</v>
          </cell>
          <cell r="AU1638">
            <v>1</v>
          </cell>
          <cell r="AV1638">
            <v>0</v>
          </cell>
          <cell r="AW1638">
            <v>1</v>
          </cell>
          <cell r="AX1638">
            <v>1</v>
          </cell>
          <cell r="AY1638">
            <v>0</v>
          </cell>
          <cell r="AZ1638">
            <v>1</v>
          </cell>
          <cell r="BA1638">
            <v>1</v>
          </cell>
          <cell r="BB1638" t="str">
            <v>Seguimiento 2018</v>
          </cell>
          <cell r="BC1638" t="str">
            <v>N/A</v>
          </cell>
          <cell r="BD1638">
            <v>749</v>
          </cell>
          <cell r="BE1638">
            <v>43159</v>
          </cell>
          <cell r="BF1638" t="str">
            <v>Auto</v>
          </cell>
          <cell r="BG1638">
            <v>1613</v>
          </cell>
          <cell r="BH1638">
            <v>43207</v>
          </cell>
          <cell r="BI1638" t="str">
            <v>Compensación y 1%</v>
          </cell>
          <cell r="BJ1638" t="str">
            <v>VISITA</v>
          </cell>
          <cell r="BK1638">
            <v>7</v>
          </cell>
          <cell r="BL1638">
            <v>82147000</v>
          </cell>
          <cell r="BM1638">
            <v>10358000</v>
          </cell>
          <cell r="BN1638" t="str">
            <v>VISITA</v>
          </cell>
          <cell r="BO1638">
            <v>100793060</v>
          </cell>
          <cell r="BP1638" t="str">
            <v>SI</v>
          </cell>
          <cell r="BQ1638">
            <v>15</v>
          </cell>
          <cell r="BR1638">
            <v>6</v>
          </cell>
          <cell r="BS1638">
            <v>0</v>
          </cell>
          <cell r="BT1638" t="str">
            <v>---</v>
          </cell>
          <cell r="BU1638" t="str">
            <v>---</v>
          </cell>
          <cell r="BV1638" t="str">
            <v>---</v>
          </cell>
          <cell r="BW1638" t="str">
            <v>---</v>
          </cell>
        </row>
        <row r="1639">
          <cell r="A1639" t="str">
            <v>LAM1488</v>
          </cell>
          <cell r="B1639" t="str">
            <v>Plan de Manejo Ambiental</v>
          </cell>
          <cell r="C1639" t="str">
            <v>AMPLIACIÓN DEL MUELLE MARÍTIMO EN INMEDIACIONES DEL PARQUE INDUSTRIAL MALAMBO.</v>
          </cell>
          <cell r="D1639" t="str">
            <v xml:space="preserve">PUERTO PIMSA S.A. </v>
          </cell>
          <cell r="E1639" t="str">
            <v>Infraestructura</v>
          </cell>
          <cell r="F1639" t="str">
            <v>Puertos</v>
          </cell>
          <cell r="G1639" t="str">
            <v>Puertos</v>
          </cell>
          <cell r="H1639" t="str">
            <v>INVEMAR</v>
          </cell>
          <cell r="I1639" t="str">
            <v>Sin criterios</v>
          </cell>
          <cell r="J1639" t="str">
            <v>CORPORACIÓN E INVEMAR</v>
          </cell>
          <cell r="K1639">
            <v>3</v>
          </cell>
          <cell r="L1639">
            <v>2551797</v>
          </cell>
          <cell r="M1639">
            <v>5100000</v>
          </cell>
          <cell r="N1639">
            <v>2281205.3749199999</v>
          </cell>
          <cell r="O1639" t="str">
            <v>CON VISITA</v>
          </cell>
          <cell r="P1639" t="str">
            <v>ALTA</v>
          </cell>
          <cell r="Q1639" t="str">
            <v>---</v>
          </cell>
          <cell r="S1639" t="str">
            <v>---</v>
          </cell>
          <cell r="T1639">
            <v>0</v>
          </cell>
          <cell r="U1639">
            <v>9</v>
          </cell>
          <cell r="V1639" t="str">
            <v>ACTIVO</v>
          </cell>
          <cell r="W1639" t="str">
            <v>INVEMAR</v>
          </cell>
          <cell r="X1639" t="str">
            <v>Resolución establece PMA</v>
          </cell>
          <cell r="Y1639" t="str">
            <v>1150</v>
          </cell>
          <cell r="Z1639">
            <v>36138</v>
          </cell>
          <cell r="AA1639" t="str">
            <v>ATLANTICO</v>
          </cell>
          <cell r="AB1639" t="str">
            <v>MALAMBO - SABANALARGA</v>
          </cell>
          <cell r="AC1639" t="str">
            <v>N/A</v>
          </cell>
          <cell r="AD1639" t="str">
            <v>SEMESTRAL</v>
          </cell>
          <cell r="AE1639">
            <v>6</v>
          </cell>
          <cell r="AF1639" t="str">
            <v>CONSTRUCCIÓN Y OPERACIÓN</v>
          </cell>
          <cell r="AG1639" t="str">
            <v>Construcción</v>
          </cell>
          <cell r="AH1639" t="str">
            <v>CONSTRUCCIÓN: SEMESTRAL  OPERACIÓN: ANUAL</v>
          </cell>
          <cell r="AI1639" t="str">
            <v>ICA 20: 31-8-2016
ICA 21: 27-2-2017</v>
          </cell>
          <cell r="AJ1639">
            <v>42793</v>
          </cell>
          <cell r="AK1639" t="str">
            <v>ATMOSFÉRICO</v>
          </cell>
          <cell r="AL1639">
            <v>5</v>
          </cell>
          <cell r="AM1639" t="str">
            <v>SI</v>
          </cell>
          <cell r="AN1639">
            <v>3</v>
          </cell>
          <cell r="AO1639">
            <v>0</v>
          </cell>
          <cell r="AP1639">
            <v>0</v>
          </cell>
          <cell r="AQ1639">
            <v>1</v>
          </cell>
          <cell r="AR1639">
            <v>1</v>
          </cell>
          <cell r="AS1639">
            <v>1</v>
          </cell>
          <cell r="AT1639">
            <v>1</v>
          </cell>
          <cell r="AU1639">
            <v>1</v>
          </cell>
          <cell r="AV1639">
            <v>0</v>
          </cell>
          <cell r="AW1639">
            <v>1</v>
          </cell>
          <cell r="AX1639">
            <v>1</v>
          </cell>
          <cell r="AY1639">
            <v>1</v>
          </cell>
          <cell r="AZ1639">
            <v>0</v>
          </cell>
          <cell r="BA1639">
            <v>0</v>
          </cell>
          <cell r="BB1639" t="str">
            <v>Seguimiento 2016</v>
          </cell>
          <cell r="BC1639">
            <v>43146</v>
          </cell>
          <cell r="BD1639">
            <v>1394</v>
          </cell>
          <cell r="BE1639">
            <v>43193</v>
          </cell>
          <cell r="BM1639">
            <v>73178351</v>
          </cell>
          <cell r="BN1639" t="str">
            <v>---</v>
          </cell>
          <cell r="BO1639" t="str">
            <v>---</v>
          </cell>
          <cell r="BP1639" t="str">
            <v>NO</v>
          </cell>
          <cell r="BQ1639">
            <v>1</v>
          </cell>
          <cell r="BR1639">
            <v>6</v>
          </cell>
          <cell r="BS1639">
            <v>0</v>
          </cell>
          <cell r="BT1639" t="str">
            <v>---</v>
          </cell>
          <cell r="BU1639" t="str">
            <v>---</v>
          </cell>
          <cell r="BV1639" t="str">
            <v>---</v>
          </cell>
          <cell r="BW1639" t="str">
            <v>---</v>
          </cell>
        </row>
        <row r="1640">
          <cell r="A1640" t="str">
            <v>LAM1458</v>
          </cell>
          <cell r="B1640" t="str">
            <v>Licencia Ambiental</v>
          </cell>
          <cell r="C1640" t="str">
            <v>Ampliación y ensanche del muelle Colclinker, ubicado en Cartagena-Bolívar</v>
          </cell>
          <cell r="D1640" t="str">
            <v xml:space="preserve">CONCRETOS ARGOS S.A. </v>
          </cell>
          <cell r="E1640" t="str">
            <v>Infraestructura</v>
          </cell>
          <cell r="F1640" t="str">
            <v>Puertos</v>
          </cell>
          <cell r="G1640" t="str">
            <v>Puertos</v>
          </cell>
          <cell r="H1640" t="str">
            <v>ANLA</v>
          </cell>
          <cell r="J1640" t="str">
            <v>OPERACIÓN</v>
          </cell>
          <cell r="K1640">
            <v>3</v>
          </cell>
          <cell r="L1640">
            <v>2551797</v>
          </cell>
          <cell r="M1640">
            <v>4341442.2564705899</v>
          </cell>
          <cell r="O1640" t="str">
            <v>CON VISITA</v>
          </cell>
          <cell r="P1640" t="str">
            <v>ALTA</v>
          </cell>
          <cell r="Q1640" t="str">
            <v>---</v>
          </cell>
          <cell r="S1640" t="str">
            <v>---</v>
          </cell>
          <cell r="T1640">
            <v>0.75</v>
          </cell>
          <cell r="U1640">
            <v>10</v>
          </cell>
          <cell r="V1640" t="str">
            <v>ACTIVO</v>
          </cell>
          <cell r="W1640" t="str">
            <v>CARDIQUE</v>
          </cell>
          <cell r="X1640" t="str">
            <v>Resolución otorga LA</v>
          </cell>
          <cell r="Y1640" t="str">
            <v>0097</v>
          </cell>
          <cell r="Z1640">
            <v>34466</v>
          </cell>
          <cell r="AA1640" t="str">
            <v>BOLIVAR</v>
          </cell>
          <cell r="AB1640" t="str">
            <v>CARTAGENA</v>
          </cell>
          <cell r="AC1640" t="str">
            <v>CARIBE CONTINENTAL E INSULAR</v>
          </cell>
          <cell r="AD1640" t="e">
            <v>#N/A</v>
          </cell>
          <cell r="AE1640">
            <v>12</v>
          </cell>
          <cell r="AF1640" t="str">
            <v>OPERACIÓN</v>
          </cell>
          <cell r="AG1640" t="str">
            <v>Operación</v>
          </cell>
          <cell r="AH1640" t="str">
            <v>ANUAL</v>
          </cell>
          <cell r="AI1640" t="str">
            <v>ICA operación 2016  - Radicado 2017015970-1-000 de 06 de marzo de 2017 e ICA operación 2017 - Radicado 2018025775-1-000 de 06 de marzo de 2018.</v>
          </cell>
          <cell r="AJ1640">
            <v>43165</v>
          </cell>
          <cell r="AK1640" t="str">
            <v>AIRE</v>
          </cell>
          <cell r="AL1640">
            <v>4</v>
          </cell>
          <cell r="AM1640" t="str">
            <v>SI</v>
          </cell>
          <cell r="AN1640">
            <v>3</v>
          </cell>
          <cell r="AO1640">
            <v>0</v>
          </cell>
          <cell r="AP1640">
            <v>1</v>
          </cell>
          <cell r="AQ1640">
            <v>1</v>
          </cell>
          <cell r="AR1640">
            <v>2</v>
          </cell>
          <cell r="AS1640">
            <v>1</v>
          </cell>
          <cell r="AT1640">
            <v>1</v>
          </cell>
          <cell r="AU1640">
            <v>0</v>
          </cell>
          <cell r="AV1640">
            <v>1</v>
          </cell>
          <cell r="AW1640">
            <v>0</v>
          </cell>
          <cell r="AX1640">
            <v>1</v>
          </cell>
          <cell r="AY1640">
            <v>1</v>
          </cell>
          <cell r="AZ1640">
            <v>0</v>
          </cell>
          <cell r="BA1640">
            <v>1</v>
          </cell>
          <cell r="BB1640" t="str">
            <v>Seguimiento 2018</v>
          </cell>
          <cell r="BC1640">
            <v>43201</v>
          </cell>
          <cell r="BD1640">
            <v>2149</v>
          </cell>
          <cell r="BE1640">
            <v>43223</v>
          </cell>
          <cell r="BF1640" t="str">
            <v>Auto</v>
          </cell>
          <cell r="BG1640">
            <v>7433</v>
          </cell>
          <cell r="BH1640">
            <v>43432.472349537034</v>
          </cell>
          <cell r="BI1640" t="str">
            <v>Control y Seguimiento</v>
          </cell>
          <cell r="BJ1640" t="str">
            <v>VISITA</v>
          </cell>
          <cell r="BK1640">
            <v>8</v>
          </cell>
          <cell r="BL1640">
            <v>87986000</v>
          </cell>
          <cell r="BM1640">
            <v>90625580</v>
          </cell>
          <cell r="BN1640" t="str">
            <v>---</v>
          </cell>
          <cell r="BO1640" t="str">
            <v>---</v>
          </cell>
          <cell r="BP1640" t="str">
            <v>NO</v>
          </cell>
          <cell r="BQ1640">
            <v>4</v>
          </cell>
          <cell r="BR1640">
            <v>6</v>
          </cell>
          <cell r="BS1640">
            <v>0</v>
          </cell>
          <cell r="BT1640" t="str">
            <v>---</v>
          </cell>
          <cell r="BU1640" t="str">
            <v>---</v>
          </cell>
          <cell r="BV1640" t="str">
            <v>---</v>
          </cell>
          <cell r="BW1640" t="str">
            <v>---</v>
          </cell>
        </row>
        <row r="1641">
          <cell r="A1641" t="str">
            <v>LAM1447</v>
          </cell>
          <cell r="B1641" t="str">
            <v>Licencia Ambiental</v>
          </cell>
          <cell r="C1641" t="str">
            <v>MEJORAMIENTO CARRETERA TUMACO - ESMERALDAS - SECTOR ESPRIELLA - MATAJE (NARIÑO).</v>
          </cell>
          <cell r="D1641" t="str">
            <v xml:space="preserve">INSTITUTO NACIONAL DE VÍAS - INVIAS </v>
          </cell>
          <cell r="E1641" t="str">
            <v>Infraestructura</v>
          </cell>
          <cell r="F1641" t="str">
            <v>Carreteras</v>
          </cell>
          <cell r="G1641" t="str">
            <v>Carreteras</v>
          </cell>
          <cell r="H1641" t="str">
            <v>ANLA</v>
          </cell>
          <cell r="J1641" t="str">
            <v>En Const. Sin Sgto. desde 2016</v>
          </cell>
          <cell r="K1641">
            <v>5</v>
          </cell>
          <cell r="L1641">
            <v>4252995</v>
          </cell>
          <cell r="M1641">
            <v>5802193.5545454547</v>
          </cell>
          <cell r="O1641" t="str">
            <v>CON VISITA</v>
          </cell>
          <cell r="P1641" t="str">
            <v>MEDIA</v>
          </cell>
          <cell r="Q1641" t="str">
            <v>---</v>
          </cell>
          <cell r="S1641" t="str">
            <v>---</v>
          </cell>
          <cell r="T1641">
            <v>0.75</v>
          </cell>
          <cell r="U1641">
            <v>10</v>
          </cell>
          <cell r="V1641" t="str">
            <v>ACTIVO</v>
          </cell>
          <cell r="W1641" t="str">
            <v>CORPONARIÑO</v>
          </cell>
          <cell r="X1641" t="str">
            <v>Resolución niega LA</v>
          </cell>
          <cell r="Y1641" t="str">
            <v>570</v>
          </cell>
          <cell r="Z1641">
            <v>37428</v>
          </cell>
          <cell r="AA1641" t="str">
            <v>NARIÑO</v>
          </cell>
          <cell r="AB1641" t="str">
            <v>TUMACO - PASTO</v>
          </cell>
          <cell r="AC1641" t="str">
            <v>N/A</v>
          </cell>
          <cell r="AD1641" t="e">
            <v>#N/A</v>
          </cell>
          <cell r="AE1641">
            <v>3</v>
          </cell>
          <cell r="AF1641" t="str">
            <v>Construcción</v>
          </cell>
          <cell r="AG1641" t="str">
            <v>Construcción</v>
          </cell>
          <cell r="AH1641" t="str">
            <v>TRIMESTRAL</v>
          </cell>
          <cell r="AI1641" t="str">
            <v>MARZO DE 2018 (ICA 8)</v>
          </cell>
          <cell r="AJ1641" t="str">
            <v>---</v>
          </cell>
          <cell r="AK1641" t="str">
            <v>NO</v>
          </cell>
          <cell r="AL1641">
            <v>1</v>
          </cell>
          <cell r="AM1641" t="str">
            <v>SI</v>
          </cell>
          <cell r="AN1641">
            <v>0</v>
          </cell>
          <cell r="AO1641">
            <v>0</v>
          </cell>
          <cell r="AP1641">
            <v>0</v>
          </cell>
          <cell r="AQ1641">
            <v>0</v>
          </cell>
          <cell r="AR1641">
            <v>0</v>
          </cell>
          <cell r="AS1641">
            <v>0</v>
          </cell>
          <cell r="AT1641">
            <v>0</v>
          </cell>
          <cell r="AU1641">
            <v>0</v>
          </cell>
          <cell r="AV1641">
            <v>0</v>
          </cell>
          <cell r="AW1641">
            <v>0</v>
          </cell>
          <cell r="AX1641">
            <v>0</v>
          </cell>
          <cell r="AY1641">
            <v>1</v>
          </cell>
          <cell r="AZ1641">
            <v>0</v>
          </cell>
          <cell r="BA1641">
            <v>0</v>
          </cell>
          <cell r="BB1641" t="str">
            <v>Seguimiento 2016</v>
          </cell>
          <cell r="BC1641">
            <v>43174</v>
          </cell>
          <cell r="BD1641">
            <v>2349</v>
          </cell>
          <cell r="BE1641">
            <v>43231</v>
          </cell>
          <cell r="BJ1641" t="str">
            <v>VISITA</v>
          </cell>
          <cell r="BK1641">
            <v>7</v>
          </cell>
          <cell r="BL1641">
            <v>46951000</v>
          </cell>
          <cell r="BM1641">
            <v>48359530</v>
          </cell>
          <cell r="BN1641" t="str">
            <v>---</v>
          </cell>
          <cell r="BO1641" t="str">
            <v>---</v>
          </cell>
          <cell r="BP1641" t="str">
            <v>SI</v>
          </cell>
          <cell r="BQ1641">
            <v>3</v>
          </cell>
          <cell r="BR1641">
            <v>0</v>
          </cell>
          <cell r="BS1641">
            <v>0</v>
          </cell>
          <cell r="BT1641" t="str">
            <v>---</v>
          </cell>
          <cell r="BU1641" t="str">
            <v>---</v>
          </cell>
          <cell r="BV1641" t="str">
            <v>---</v>
          </cell>
          <cell r="BW1641" t="str">
            <v>---</v>
          </cell>
        </row>
        <row r="1642">
          <cell r="A1642" t="str">
            <v>LAM1444</v>
          </cell>
          <cell r="B1642" t="str">
            <v>Licencia Ambiental</v>
          </cell>
          <cell r="C1642" t="str">
            <v>MEJORAMIENTO Y PAVIMENTACIÓN DE LA CARRETERA PAMPLONA-SARAVENA - SECTOR PAMPLONA - ALTO STA INÉS (RUTA 66).</v>
          </cell>
          <cell r="D1642" t="str">
            <v xml:space="preserve">INSTITUTO NACIONAL DE VÍAS - INVIAS </v>
          </cell>
          <cell r="E1642" t="str">
            <v>Infraestructura</v>
          </cell>
          <cell r="F1642" t="str">
            <v>Carreteras</v>
          </cell>
          <cell r="G1642" t="str">
            <v>Carreteras</v>
          </cell>
          <cell r="H1642" t="str">
            <v>ANLA</v>
          </cell>
          <cell r="J1642" t="str">
            <v>CIERRE TÉCNICO</v>
          </cell>
          <cell r="O1642" t="str">
            <v>DOCUMENTAL</v>
          </cell>
          <cell r="P1642" t="str">
            <v>MEDIA</v>
          </cell>
          <cell r="Q1642" t="str">
            <v>---</v>
          </cell>
          <cell r="S1642" t="str">
            <v>---</v>
          </cell>
          <cell r="T1642">
            <v>0</v>
          </cell>
          <cell r="U1642">
            <v>5</v>
          </cell>
          <cell r="V1642" t="str">
            <v>ACTIVO</v>
          </cell>
          <cell r="W1642" t="str">
            <v>CORPONOR</v>
          </cell>
          <cell r="X1642" t="str">
            <v>Resolución otorga LA</v>
          </cell>
          <cell r="Y1642" t="str">
            <v>216</v>
          </cell>
          <cell r="Z1642">
            <v>35864</v>
          </cell>
          <cell r="AA1642" t="str">
            <v>NORTE DE SANTANDER</v>
          </cell>
          <cell r="AB1642" t="str">
            <v>PAMPLONA</v>
          </cell>
          <cell r="AC1642" t="str">
            <v>N/A</v>
          </cell>
          <cell r="AD1642" t="e">
            <v>#N/A</v>
          </cell>
          <cell r="AE1642">
            <v>12</v>
          </cell>
          <cell r="AF1642" t="str">
            <v>CIERRE</v>
          </cell>
          <cell r="AG1642" t="str">
            <v>Cierre</v>
          </cell>
          <cell r="AH1642" t="str">
            <v>NO APLICA</v>
          </cell>
          <cell r="AI1642" t="str">
            <v>El seguimiento se realizó de forma documental a la  formulación, aprobación y ejecución del plan de   inversión del 1 % durante el periodo comprendido entre agosto de 2016 y enero de 2018,  con base en información presentada por el INVIAS.</v>
          </cell>
          <cell r="AJ1642" t="str">
            <v>---</v>
          </cell>
          <cell r="AK1642" t="str">
            <v>N/A</v>
          </cell>
          <cell r="AL1642">
            <v>1</v>
          </cell>
          <cell r="AM1642" t="str">
            <v>NO</v>
          </cell>
          <cell r="AN1642">
            <v>2</v>
          </cell>
          <cell r="AO1642">
            <v>0</v>
          </cell>
          <cell r="AP1642">
            <v>1</v>
          </cell>
          <cell r="AQ1642">
            <v>0</v>
          </cell>
          <cell r="AR1642">
            <v>1</v>
          </cell>
          <cell r="AS1642">
            <v>0</v>
          </cell>
          <cell r="AT1642">
            <v>0</v>
          </cell>
          <cell r="AU1642">
            <v>0</v>
          </cell>
          <cell r="AV1642">
            <v>0</v>
          </cell>
          <cell r="AW1642">
            <v>0</v>
          </cell>
          <cell r="AX1642">
            <v>0</v>
          </cell>
          <cell r="AY1642">
            <v>1</v>
          </cell>
          <cell r="AZ1642">
            <v>0</v>
          </cell>
          <cell r="BA1642">
            <v>0</v>
          </cell>
          <cell r="BB1642" t="str">
            <v>Seguimiento 2016</v>
          </cell>
          <cell r="BC1642" t="str">
            <v>N/A</v>
          </cell>
          <cell r="BD1642">
            <v>215</v>
          </cell>
          <cell r="BE1642">
            <v>43131</v>
          </cell>
          <cell r="BJ1642" t="str">
            <v>---</v>
          </cell>
          <cell r="BK1642" t="str">
            <v>---</v>
          </cell>
          <cell r="BL1642" t="str">
            <v>---</v>
          </cell>
          <cell r="BM1642">
            <v>10358000</v>
          </cell>
          <cell r="BN1642" t="str">
            <v>---</v>
          </cell>
          <cell r="BO1642" t="str">
            <v>---</v>
          </cell>
          <cell r="BP1642" t="str">
            <v>NO</v>
          </cell>
          <cell r="BQ1642" t="str">
            <v>---</v>
          </cell>
          <cell r="BR1642" t="str">
            <v>---</v>
          </cell>
          <cell r="BS1642" t="str">
            <v>---</v>
          </cell>
          <cell r="BT1642" t="str">
            <v>---</v>
          </cell>
          <cell r="BU1642" t="str">
            <v>---</v>
          </cell>
          <cell r="BV1642" t="str">
            <v>---</v>
          </cell>
          <cell r="BW1642" t="str">
            <v>---</v>
          </cell>
        </row>
        <row r="1643">
          <cell r="A1643" t="str">
            <v>LAM1376</v>
          </cell>
          <cell r="B1643" t="str">
            <v>Plan de Manejo Ambiental</v>
          </cell>
          <cell r="C1643" t="str">
            <v>REHABILITACIÓN DE LA CARRETERA PTE SAN MIGUEL - BUENOS AIRES  Y VILLAGARZÓN - MOCOA.</v>
          </cell>
          <cell r="D1643" t="str">
            <v xml:space="preserve">INSTITUTO NACIONAL DE VÍAS - INVIAS </v>
          </cell>
          <cell r="E1643" t="str">
            <v>Infraestructura</v>
          </cell>
          <cell r="F1643" t="str">
            <v>Carreteras</v>
          </cell>
          <cell r="G1643" t="str">
            <v>Carreteras</v>
          </cell>
          <cell r="H1643" t="str">
            <v>ANLA</v>
          </cell>
          <cell r="J1643" t="str">
            <v>CIERRE JURIDICO</v>
          </cell>
          <cell r="O1643" t="str">
            <v>DOCUMENTAL</v>
          </cell>
          <cell r="P1643" t="str">
            <v>MEDIA</v>
          </cell>
          <cell r="Q1643" t="str">
            <v>---</v>
          </cell>
          <cell r="S1643" t="str">
            <v>---</v>
          </cell>
          <cell r="T1643">
            <v>0</v>
          </cell>
          <cell r="U1643">
            <v>13</v>
          </cell>
          <cell r="V1643" t="str">
            <v>ACTIVO</v>
          </cell>
          <cell r="W1643" t="str">
            <v>CORPOAMAZONIA</v>
          </cell>
          <cell r="X1643" t="str">
            <v>Resolución establece PMA</v>
          </cell>
          <cell r="Y1643">
            <v>1254</v>
          </cell>
          <cell r="Z1643">
            <v>37610</v>
          </cell>
          <cell r="AA1643" t="str">
            <v>PUTUMAYO</v>
          </cell>
          <cell r="AB1643" t="str">
            <v>MOCOA</v>
          </cell>
          <cell r="AC1643" t="str">
            <v>N/A</v>
          </cell>
          <cell r="AD1643" t="e">
            <v>#N/A</v>
          </cell>
          <cell r="AE1643">
            <v>12</v>
          </cell>
          <cell r="AF1643" t="str">
            <v xml:space="preserve">para archivo </v>
          </cell>
          <cell r="AG1643" t="str">
            <v>Cierre - Archivo</v>
          </cell>
          <cell r="AH1643" t="str">
            <v>---</v>
          </cell>
          <cell r="AI1643" t="str">
            <v>---</v>
          </cell>
          <cell r="AJ1643" t="str">
            <v>---</v>
          </cell>
          <cell r="AK1643" t="str">
            <v>---</v>
          </cell>
          <cell r="AL1643">
            <v>2</v>
          </cell>
          <cell r="AM1643" t="str">
            <v>SI</v>
          </cell>
          <cell r="AN1643">
            <v>2</v>
          </cell>
          <cell r="AO1643">
            <v>0</v>
          </cell>
          <cell r="AP1643">
            <v>0</v>
          </cell>
          <cell r="AQ1643">
            <v>0</v>
          </cell>
          <cell r="AR1643">
            <v>0</v>
          </cell>
          <cell r="AS1643">
            <v>1</v>
          </cell>
          <cell r="AT1643">
            <v>0</v>
          </cell>
          <cell r="AU1643">
            <v>0</v>
          </cell>
          <cell r="AV1643">
            <v>0</v>
          </cell>
          <cell r="AW1643">
            <v>1</v>
          </cell>
          <cell r="AX1643">
            <v>0</v>
          </cell>
          <cell r="AY1643">
            <v>0</v>
          </cell>
          <cell r="AZ1643">
            <v>1</v>
          </cell>
          <cell r="BA1643">
            <v>0</v>
          </cell>
          <cell r="BB1643" t="str">
            <v>Seguimiento 2017</v>
          </cell>
          <cell r="BC1643" t="str">
            <v>N/A</v>
          </cell>
          <cell r="BD1643">
            <v>6821</v>
          </cell>
          <cell r="BE1643">
            <v>43411.833437499998</v>
          </cell>
          <cell r="BJ1643" t="str">
            <v>---</v>
          </cell>
          <cell r="BK1643" t="str">
            <v>---</v>
          </cell>
          <cell r="BL1643" t="str">
            <v>---</v>
          </cell>
          <cell r="BM1643">
            <v>0</v>
          </cell>
          <cell r="BN1643" t="str">
            <v>VISITA</v>
          </cell>
          <cell r="BO1643">
            <v>95205435</v>
          </cell>
          <cell r="BP1643" t="str">
            <v>---</v>
          </cell>
          <cell r="BQ1643">
            <v>0</v>
          </cell>
          <cell r="BR1643">
            <v>1</v>
          </cell>
          <cell r="BS1643">
            <v>0</v>
          </cell>
          <cell r="BT1643" t="str">
            <v>---</v>
          </cell>
          <cell r="BU1643" t="str">
            <v>---</v>
          </cell>
          <cell r="BV1643" t="str">
            <v>---</v>
          </cell>
          <cell r="BW1643" t="str">
            <v>---</v>
          </cell>
        </row>
        <row r="1644">
          <cell r="A1644" t="str">
            <v>LAM1375</v>
          </cell>
          <cell r="B1644" t="str">
            <v>Licencia Ambiental</v>
          </cell>
          <cell r="C1644" t="str">
            <v>SEGUNDA FASE DE DESARROLO TERMINAL DE CONTENEDORES DE CARTAGENA S.A.</v>
          </cell>
          <cell r="D1644" t="str">
            <v xml:space="preserve">TERMINAL DE CONTENEDORES DE CARTAGENA S.A. - CONTECAR S.A. </v>
          </cell>
          <cell r="E1644" t="str">
            <v>Infraestructura</v>
          </cell>
          <cell r="F1644" t="str">
            <v>Puertos</v>
          </cell>
          <cell r="G1644" t="str">
            <v>Puertos</v>
          </cell>
          <cell r="H1644" t="str">
            <v>INVEMAR</v>
          </cell>
          <cell r="I1644" t="str">
            <v>Sin criterios</v>
          </cell>
          <cell r="J1644" t="str">
            <v>CORPORACIÓN E INVEMAR</v>
          </cell>
          <cell r="K1644">
            <v>3</v>
          </cell>
          <cell r="L1644">
            <v>2551797</v>
          </cell>
          <cell r="M1644">
            <v>9600000</v>
          </cell>
          <cell r="N1644">
            <v>2281205.3749199999</v>
          </cell>
          <cell r="O1644" t="str">
            <v>CON VISITA</v>
          </cell>
          <cell r="P1644" t="str">
            <v>MEDIA</v>
          </cell>
          <cell r="Q1644" t="str">
            <v>SI</v>
          </cell>
          <cell r="S1644" t="str">
            <v>---</v>
          </cell>
          <cell r="T1644">
            <v>0</v>
          </cell>
          <cell r="U1644">
            <v>29</v>
          </cell>
          <cell r="V1644" t="str">
            <v>ACTIVO</v>
          </cell>
          <cell r="W1644" t="str">
            <v>INVEMAR</v>
          </cell>
          <cell r="X1644" t="str">
            <v>Auto Avoca Conocimiento Medida Preventiva</v>
          </cell>
          <cell r="Y1644">
            <v>649</v>
          </cell>
          <cell r="Z1644">
            <v>35332</v>
          </cell>
          <cell r="AA1644" t="str">
            <v>BOLIVAR</v>
          </cell>
          <cell r="AB1644" t="str">
            <v>CARTAGENA</v>
          </cell>
          <cell r="AC1644" t="str">
            <v>N/A</v>
          </cell>
          <cell r="AD1644" t="e">
            <v>#N/A</v>
          </cell>
          <cell r="AE1644">
            <v>12</v>
          </cell>
          <cell r="AF1644" t="str">
            <v xml:space="preserve">operación </v>
          </cell>
          <cell r="AG1644" t="str">
            <v>Operación</v>
          </cell>
          <cell r="AH1644" t="str">
            <v>---</v>
          </cell>
          <cell r="AI1644" t="str">
            <v>---</v>
          </cell>
          <cell r="AJ1644" t="str">
            <v>---</v>
          </cell>
          <cell r="AK1644" t="str">
            <v>---</v>
          </cell>
          <cell r="AL1644">
            <v>4</v>
          </cell>
          <cell r="AM1644" t="str">
            <v>SI</v>
          </cell>
          <cell r="AN1644">
            <v>3</v>
          </cell>
          <cell r="AO1644">
            <v>0</v>
          </cell>
          <cell r="AP1644">
            <v>0</v>
          </cell>
          <cell r="AQ1644">
            <v>0</v>
          </cell>
          <cell r="AR1644">
            <v>0</v>
          </cell>
          <cell r="AS1644">
            <v>0</v>
          </cell>
          <cell r="AT1644">
            <v>1</v>
          </cell>
          <cell r="AU1644">
            <v>0</v>
          </cell>
          <cell r="AV1644">
            <v>1</v>
          </cell>
          <cell r="AW1644">
            <v>0</v>
          </cell>
          <cell r="AX1644">
            <v>1</v>
          </cell>
          <cell r="AY1644">
            <v>1</v>
          </cell>
          <cell r="AZ1644">
            <v>0</v>
          </cell>
          <cell r="BA1644">
            <v>1</v>
          </cell>
          <cell r="BB1644" t="str">
            <v>Seguimiento 2018</v>
          </cell>
          <cell r="BC1644">
            <v>43199</v>
          </cell>
          <cell r="BD1644">
            <v>2874</v>
          </cell>
          <cell r="BE1644">
            <v>43256</v>
          </cell>
          <cell r="BF1644" t="str">
            <v>Auto</v>
          </cell>
          <cell r="BG1644">
            <v>7965</v>
          </cell>
          <cell r="BH1644">
            <v>43447.48673611111</v>
          </cell>
          <cell r="BI1644" t="str">
            <v>Control y Seguimiento</v>
          </cell>
          <cell r="BJ1644" t="str">
            <v>VISITA</v>
          </cell>
          <cell r="BK1644">
            <v>8</v>
          </cell>
          <cell r="BL1644">
            <v>87986000</v>
          </cell>
          <cell r="BM1644">
            <v>90625580</v>
          </cell>
          <cell r="BN1644" t="str">
            <v>---</v>
          </cell>
          <cell r="BO1644" t="str">
            <v>---</v>
          </cell>
          <cell r="BP1644" t="str">
            <v>NO</v>
          </cell>
          <cell r="BQ1644">
            <v>4</v>
          </cell>
          <cell r="BR1644">
            <v>6</v>
          </cell>
          <cell r="BS1644">
            <v>0</v>
          </cell>
          <cell r="BT1644" t="str">
            <v>---</v>
          </cell>
          <cell r="BU1644" t="str">
            <v>---</v>
          </cell>
          <cell r="BV1644" t="str">
            <v>---</v>
          </cell>
          <cell r="BW1644" t="str">
            <v>---</v>
          </cell>
        </row>
        <row r="1645">
          <cell r="A1645" t="str">
            <v>LAM1358</v>
          </cell>
          <cell r="B1645" t="str">
            <v>Licencia Ambiental</v>
          </cell>
          <cell r="C1645" t="str">
            <v>VARIANTE DE MOCOA - SAN FRANCISCO.</v>
          </cell>
          <cell r="D1645" t="str">
            <v xml:space="preserve">INSTITUTO NACIONAL DE VÍAS - INVIAS </v>
          </cell>
          <cell r="E1645" t="str">
            <v>Infraestructura</v>
          </cell>
          <cell r="F1645" t="str">
            <v>Carreteras</v>
          </cell>
          <cell r="G1645" t="str">
            <v>Carreteras</v>
          </cell>
          <cell r="H1645" t="str">
            <v>ANLA</v>
          </cell>
          <cell r="J1645" t="str">
            <v>En Const. Sin Sgto. desde 2017</v>
          </cell>
          <cell r="K1645">
            <v>5</v>
          </cell>
          <cell r="L1645">
            <v>4252995</v>
          </cell>
          <cell r="M1645">
            <v>4903284.5855999999</v>
          </cell>
          <cell r="O1645" t="str">
            <v>CON VISITA</v>
          </cell>
          <cell r="P1645" t="str">
            <v>ALTA</v>
          </cell>
          <cell r="Q1645" t="str">
            <v>---</v>
          </cell>
          <cell r="S1645" t="str">
            <v>---</v>
          </cell>
          <cell r="T1645">
            <v>1.5</v>
          </cell>
          <cell r="U1645">
            <v>43</v>
          </cell>
          <cell r="V1645" t="str">
            <v>ACTIVO</v>
          </cell>
          <cell r="W1645" t="str">
            <v>CORPOAMAZONIA</v>
          </cell>
          <cell r="X1645" t="str">
            <v>Resolución otorga LA</v>
          </cell>
          <cell r="Y1645" t="str">
            <v>2170</v>
          </cell>
          <cell r="Z1645">
            <v>39792.621197881941</v>
          </cell>
          <cell r="AA1645" t="str">
            <v>PUTUMAYO</v>
          </cell>
          <cell r="AB1645" t="str">
            <v>MOCOA - SAN FRANCISCO</v>
          </cell>
          <cell r="AC1645" t="str">
            <v>N/A</v>
          </cell>
          <cell r="AD1645" t="e">
            <v>#N/A</v>
          </cell>
          <cell r="AE1645">
            <v>6</v>
          </cell>
          <cell r="AF1645" t="str">
            <v>Construcción</v>
          </cell>
          <cell r="AG1645" t="str">
            <v>Construcción</v>
          </cell>
          <cell r="AH1645" t="str">
            <v>SEMESTRAL</v>
          </cell>
          <cell r="AI1645" t="str">
            <v>FEBRERO DE 2015 (ICA 7)</v>
          </cell>
          <cell r="AJ1645" t="str">
            <v>---</v>
          </cell>
          <cell r="AK1645" t="str">
            <v>NO</v>
          </cell>
          <cell r="AL1645">
            <v>4</v>
          </cell>
          <cell r="AM1645" t="str">
            <v>SI</v>
          </cell>
          <cell r="AN1645">
            <v>0</v>
          </cell>
          <cell r="AO1645">
            <v>0</v>
          </cell>
          <cell r="AP1645">
            <v>0</v>
          </cell>
          <cell r="AQ1645">
            <v>0</v>
          </cell>
          <cell r="AR1645">
            <v>0</v>
          </cell>
          <cell r="AS1645">
            <v>0</v>
          </cell>
          <cell r="AT1645">
            <v>0</v>
          </cell>
          <cell r="AU1645">
            <v>1</v>
          </cell>
          <cell r="AV1645">
            <v>0</v>
          </cell>
          <cell r="AW1645">
            <v>1</v>
          </cell>
          <cell r="AX1645">
            <v>0</v>
          </cell>
          <cell r="AY1645">
            <v>1</v>
          </cell>
          <cell r="AZ1645">
            <v>1</v>
          </cell>
          <cell r="BA1645">
            <v>1</v>
          </cell>
          <cell r="BB1645" t="str">
            <v>Seguimiento 2018</v>
          </cell>
          <cell r="BC1645">
            <v>43304</v>
          </cell>
          <cell r="BD1645">
            <v>5193</v>
          </cell>
          <cell r="BE1645">
            <v>43350</v>
          </cell>
          <cell r="BF1645" t="str">
            <v>Auto</v>
          </cell>
          <cell r="BG1645">
            <v>7236</v>
          </cell>
          <cell r="BH1645">
            <v>43426</v>
          </cell>
          <cell r="BI1645" t="str">
            <v>Se niega una solicitud de audiencia pública ambiental</v>
          </cell>
          <cell r="BM1645">
            <v>105848345.8</v>
          </cell>
          <cell r="BN1645" t="str">
            <v>VISITA</v>
          </cell>
          <cell r="BO1645">
            <v>99856930</v>
          </cell>
          <cell r="BP1645" t="str">
            <v>NO</v>
          </cell>
          <cell r="BQ1645">
            <v>17</v>
          </cell>
          <cell r="BR1645">
            <v>17</v>
          </cell>
          <cell r="BS1645">
            <v>0</v>
          </cell>
          <cell r="BT1645" t="str">
            <v>---</v>
          </cell>
          <cell r="BU1645" t="str">
            <v>---</v>
          </cell>
          <cell r="BV1645" t="str">
            <v>---</v>
          </cell>
          <cell r="BW1645" t="str">
            <v>---</v>
          </cell>
        </row>
        <row r="1646">
          <cell r="A1646" t="str">
            <v>LAM1313</v>
          </cell>
          <cell r="B1646" t="str">
            <v>Licencia Ambiental</v>
          </cell>
          <cell r="C1646" t="str">
            <v>PUERTO INDUSTRIAL DE AGUADULCE.</v>
          </cell>
          <cell r="D1646" t="str">
            <v xml:space="preserve">SOCIEDAD PUERTO INDUSTRIAL AGUA DULCE S.A. </v>
          </cell>
          <cell r="E1646" t="str">
            <v>Infraestructura</v>
          </cell>
          <cell r="F1646" t="str">
            <v>Puertos</v>
          </cell>
          <cell r="G1646" t="str">
            <v>Puertos</v>
          </cell>
          <cell r="H1646" t="str">
            <v>ANLA</v>
          </cell>
          <cell r="J1646" t="str">
            <v>OPERACIÓN</v>
          </cell>
          <cell r="K1646">
            <v>3</v>
          </cell>
          <cell r="L1646">
            <v>2551797</v>
          </cell>
          <cell r="M1646">
            <v>7109890.3439999996</v>
          </cell>
          <cell r="O1646" t="str">
            <v>CON VISITA</v>
          </cell>
          <cell r="P1646" t="str">
            <v>ALTA</v>
          </cell>
          <cell r="Q1646" t="str">
            <v>---</v>
          </cell>
          <cell r="S1646" t="str">
            <v>---</v>
          </cell>
          <cell r="T1646">
            <v>1.5</v>
          </cell>
          <cell r="U1646">
            <v>38</v>
          </cell>
          <cell r="V1646" t="str">
            <v>ACTIVO</v>
          </cell>
          <cell r="W1646" t="str">
            <v>CVC</v>
          </cell>
          <cell r="X1646" t="str">
            <v>Resolución otorga LA</v>
          </cell>
          <cell r="Y1646" t="str">
            <v>1159</v>
          </cell>
          <cell r="Z1646">
            <v>36840</v>
          </cell>
          <cell r="AA1646" t="str">
            <v>VALLE DEL CAUCA</v>
          </cell>
          <cell r="AB1646" t="str">
            <v>BUENAVENTURA</v>
          </cell>
          <cell r="AC1646" t="str">
            <v>AMAZONIA Y PACIFICO</v>
          </cell>
          <cell r="AD1646" t="e">
            <v>#N/A</v>
          </cell>
          <cell r="AE1646">
            <v>12</v>
          </cell>
          <cell r="AF1646" t="str">
            <v xml:space="preserve">operación </v>
          </cell>
          <cell r="AG1646" t="str">
            <v>Operación</v>
          </cell>
          <cell r="AH1646" t="str">
            <v>---</v>
          </cell>
          <cell r="AI1646" t="str">
            <v>---</v>
          </cell>
          <cell r="AJ1646" t="str">
            <v>---</v>
          </cell>
          <cell r="AK1646" t="str">
            <v>---</v>
          </cell>
          <cell r="AL1646">
            <v>5</v>
          </cell>
          <cell r="AM1646" t="str">
            <v>PRIORIZADO</v>
          </cell>
          <cell r="AN1646">
            <v>1</v>
          </cell>
          <cell r="AO1646">
            <v>0</v>
          </cell>
          <cell r="AP1646">
            <v>1</v>
          </cell>
          <cell r="AQ1646">
            <v>0</v>
          </cell>
          <cell r="AR1646">
            <v>1</v>
          </cell>
          <cell r="AS1646">
            <v>0</v>
          </cell>
          <cell r="AT1646">
            <v>1</v>
          </cell>
          <cell r="AU1646">
            <v>0</v>
          </cell>
          <cell r="AV1646">
            <v>2</v>
          </cell>
          <cell r="AW1646">
            <v>0</v>
          </cell>
          <cell r="AX1646">
            <v>1</v>
          </cell>
          <cell r="AY1646">
            <v>1</v>
          </cell>
          <cell r="AZ1646">
            <v>0</v>
          </cell>
          <cell r="BA1646">
            <v>0</v>
          </cell>
          <cell r="BB1646" t="str">
            <v>Seguimiento 2016</v>
          </cell>
          <cell r="BM1646">
            <v>72298996</v>
          </cell>
          <cell r="BN1646" t="str">
            <v>VISITA</v>
          </cell>
          <cell r="BO1646">
            <v>68206600</v>
          </cell>
          <cell r="BP1646" t="str">
            <v>---</v>
          </cell>
          <cell r="BQ1646">
            <v>20</v>
          </cell>
          <cell r="BR1646">
            <v>5</v>
          </cell>
          <cell r="BS1646">
            <v>0</v>
          </cell>
          <cell r="BT1646" t="str">
            <v>---</v>
          </cell>
          <cell r="BU1646" t="str">
            <v>---</v>
          </cell>
          <cell r="BV1646" t="str">
            <v>---</v>
          </cell>
          <cell r="BW1646" t="str">
            <v>---</v>
          </cell>
        </row>
        <row r="1647">
          <cell r="A1647" t="str">
            <v>LAM0696</v>
          </cell>
          <cell r="B1647" t="str">
            <v>Licencia Ambiental</v>
          </cell>
          <cell r="C1647" t="str">
            <v>Terminal Marítimo y Fluvial de la Sociedad Portuaria Regional de Barranquilla.</v>
          </cell>
          <cell r="D1647" t="str">
            <v xml:space="preserve">SOCIEDAD PORTUARIA REGIONAL DE BARRANQUILLA S.A </v>
          </cell>
          <cell r="E1647" t="str">
            <v>Infraestructura</v>
          </cell>
          <cell r="F1647" t="str">
            <v>Puertos</v>
          </cell>
          <cell r="G1647" t="str">
            <v>Puertos</v>
          </cell>
          <cell r="H1647" t="str">
            <v>ANLA</v>
          </cell>
          <cell r="J1647" t="str">
            <v>En Const. Sin Sgto. desde 2017</v>
          </cell>
          <cell r="K1647">
            <v>3</v>
          </cell>
          <cell r="L1647">
            <v>2551797</v>
          </cell>
          <cell r="M1647">
            <v>3912623.1308571417</v>
          </cell>
          <cell r="O1647" t="str">
            <v>CON VISITA</v>
          </cell>
          <cell r="P1647" t="str">
            <v>ALTA</v>
          </cell>
          <cell r="Q1647" t="str">
            <v>---</v>
          </cell>
          <cell r="S1647" t="str">
            <v>---</v>
          </cell>
          <cell r="T1647">
            <v>0</v>
          </cell>
          <cell r="U1647">
            <v>26</v>
          </cell>
          <cell r="V1647" t="str">
            <v>ACTIVO</v>
          </cell>
          <cell r="W1647" t="str">
            <v>CRA</v>
          </cell>
          <cell r="X1647" t="str">
            <v>Auto Avoca Conocimiento Medida Preventiva</v>
          </cell>
          <cell r="Y1647">
            <v>499</v>
          </cell>
          <cell r="Z1647">
            <v>34912</v>
          </cell>
          <cell r="AA1647" t="str">
            <v>ATLANTICO</v>
          </cell>
          <cell r="AB1647" t="str">
            <v>BARRANQUILLA</v>
          </cell>
          <cell r="AC1647" t="str">
            <v>N/A</v>
          </cell>
          <cell r="AD1647" t="e">
            <v>#N/A</v>
          </cell>
          <cell r="AE1647">
            <v>6</v>
          </cell>
          <cell r="AF1647" t="str">
            <v>construcción</v>
          </cell>
          <cell r="AG1647" t="str">
            <v>Construcción</v>
          </cell>
          <cell r="AH1647" t="str">
            <v>Semestral</v>
          </cell>
          <cell r="AI1647" t="str">
            <v>---</v>
          </cell>
          <cell r="AJ1647" t="str">
            <v>---</v>
          </cell>
          <cell r="AK1647" t="str">
            <v>N/A</v>
          </cell>
          <cell r="AL1647">
            <v>6</v>
          </cell>
          <cell r="AM1647" t="str">
            <v>SI</v>
          </cell>
          <cell r="AN1647">
            <v>6</v>
          </cell>
          <cell r="AO1647">
            <v>0</v>
          </cell>
          <cell r="AP1647">
            <v>0</v>
          </cell>
          <cell r="AQ1647">
            <v>0</v>
          </cell>
          <cell r="AR1647">
            <v>1</v>
          </cell>
          <cell r="AS1647">
            <v>1</v>
          </cell>
          <cell r="AT1647">
            <v>1</v>
          </cell>
          <cell r="AU1647">
            <v>1</v>
          </cell>
          <cell r="AV1647">
            <v>0</v>
          </cell>
          <cell r="AW1647">
            <v>1</v>
          </cell>
          <cell r="AX1647">
            <v>1</v>
          </cell>
          <cell r="AY1647">
            <v>1</v>
          </cell>
          <cell r="AZ1647">
            <v>1</v>
          </cell>
          <cell r="BA1647">
            <v>0</v>
          </cell>
          <cell r="BB1647" t="str">
            <v>Seguimiento 2017</v>
          </cell>
          <cell r="BM1647">
            <v>92303634</v>
          </cell>
          <cell r="BN1647" t="str">
            <v>VISITA</v>
          </cell>
          <cell r="BO1647">
            <v>87078900</v>
          </cell>
          <cell r="BP1647" t="str">
            <v>NO</v>
          </cell>
          <cell r="BQ1647">
            <v>5</v>
          </cell>
          <cell r="BR1647">
            <v>7</v>
          </cell>
          <cell r="BS1647">
            <v>0</v>
          </cell>
          <cell r="BT1647" t="str">
            <v>---</v>
          </cell>
          <cell r="BU1647" t="str">
            <v>---</v>
          </cell>
          <cell r="BV1647" t="str">
            <v>---</v>
          </cell>
          <cell r="BW1647" t="str">
            <v>---</v>
          </cell>
        </row>
        <row r="1648">
          <cell r="A1648" t="str">
            <v>LAM0723</v>
          </cell>
          <cell r="B1648" t="str">
            <v>Plan de Manejo Ambiental</v>
          </cell>
          <cell r="C1648" t="str">
            <v>PLAN DE MANEJO AMBIENTAL DE MUELLE PRIVADO EN MANGA.</v>
          </cell>
          <cell r="D1648" t="str">
            <v xml:space="preserve">SOCIEDAD PORTUARIA REGIONAL DE CARTAGENA S.A. </v>
          </cell>
          <cell r="E1648" t="str">
            <v>Infraestructura</v>
          </cell>
          <cell r="F1648" t="str">
            <v>Puertos</v>
          </cell>
          <cell r="G1648" t="str">
            <v>Puertos</v>
          </cell>
          <cell r="H1648" t="str">
            <v>INVEMAR</v>
          </cell>
          <cell r="I1648" t="str">
            <v>Sin criterios</v>
          </cell>
          <cell r="J1648" t="str">
            <v>CORPORACIÓN E INVEMAR</v>
          </cell>
          <cell r="K1648">
            <v>3</v>
          </cell>
          <cell r="L1648">
            <v>2551797</v>
          </cell>
          <cell r="M1648">
            <v>9600000</v>
          </cell>
          <cell r="N1648">
            <v>2281205.3749199999</v>
          </cell>
          <cell r="O1648" t="str">
            <v>CON VISITA</v>
          </cell>
          <cell r="P1648" t="str">
            <v>MEDIA</v>
          </cell>
          <cell r="Q1648" t="str">
            <v>---</v>
          </cell>
          <cell r="S1648" t="str">
            <v>---</v>
          </cell>
          <cell r="T1648">
            <v>0</v>
          </cell>
          <cell r="U1648">
            <v>11</v>
          </cell>
          <cell r="V1648" t="str">
            <v>ACTIVO</v>
          </cell>
          <cell r="W1648" t="str">
            <v>INVEMAR</v>
          </cell>
          <cell r="X1648" t="str">
            <v>Resolución establece PMA</v>
          </cell>
          <cell r="Y1648" t="str">
            <v>1380</v>
          </cell>
          <cell r="Z1648">
            <v>35028</v>
          </cell>
          <cell r="AA1648" t="str">
            <v>BOLIVAR</v>
          </cell>
          <cell r="AB1648" t="str">
            <v>CARTAGENA</v>
          </cell>
          <cell r="AC1648" t="str">
            <v>N/A</v>
          </cell>
          <cell r="AD1648" t="e">
            <v>#N/A</v>
          </cell>
          <cell r="AE1648">
            <v>12</v>
          </cell>
          <cell r="AF1648" t="str">
            <v>Operación</v>
          </cell>
          <cell r="AG1648" t="str">
            <v>Operación</v>
          </cell>
          <cell r="AH1648" t="str">
            <v>Anual</v>
          </cell>
          <cell r="AI1648">
            <v>43304</v>
          </cell>
          <cell r="AJ1648">
            <v>43304</v>
          </cell>
          <cell r="AK1648" t="str">
            <v>N/A</v>
          </cell>
          <cell r="AL1648">
            <v>5</v>
          </cell>
          <cell r="AM1648" t="str">
            <v>SI</v>
          </cell>
          <cell r="AN1648">
            <v>6</v>
          </cell>
          <cell r="AO1648">
            <v>0</v>
          </cell>
          <cell r="AP1648">
            <v>0</v>
          </cell>
          <cell r="AQ1648">
            <v>1</v>
          </cell>
          <cell r="AR1648">
            <v>1</v>
          </cell>
          <cell r="AS1648">
            <v>1</v>
          </cell>
          <cell r="AT1648">
            <v>1</v>
          </cell>
          <cell r="AU1648">
            <v>1</v>
          </cell>
          <cell r="AV1648">
            <v>0</v>
          </cell>
          <cell r="AW1648">
            <v>2</v>
          </cell>
          <cell r="AX1648">
            <v>0</v>
          </cell>
          <cell r="AY1648">
            <v>1</v>
          </cell>
          <cell r="AZ1648">
            <v>0</v>
          </cell>
          <cell r="BA1648">
            <v>0</v>
          </cell>
          <cell r="BB1648" t="str">
            <v>Seguimiento 2016</v>
          </cell>
          <cell r="BC1648">
            <v>43354</v>
          </cell>
          <cell r="BD1648">
            <v>5974</v>
          </cell>
          <cell r="BE1648">
            <v>43378</v>
          </cell>
          <cell r="BJ1648" t="str">
            <v>VISITA</v>
          </cell>
          <cell r="BK1648">
            <v>6</v>
          </cell>
          <cell r="BL1648">
            <v>66634300</v>
          </cell>
          <cell r="BM1648">
            <v>68633329</v>
          </cell>
          <cell r="BN1648" t="str">
            <v>---</v>
          </cell>
          <cell r="BO1648" t="str">
            <v>---</v>
          </cell>
          <cell r="BP1648" t="str">
            <v>NO</v>
          </cell>
          <cell r="BQ1648">
            <v>0</v>
          </cell>
          <cell r="BR1648">
            <v>4</v>
          </cell>
          <cell r="BS1648">
            <v>0</v>
          </cell>
          <cell r="BT1648" t="str">
            <v>---</v>
          </cell>
          <cell r="BU1648" t="str">
            <v>---</v>
          </cell>
          <cell r="BV1648" t="str">
            <v>---</v>
          </cell>
          <cell r="BW1648" t="str">
            <v>---</v>
          </cell>
        </row>
        <row r="1649">
          <cell r="A1649" t="str">
            <v>LAM1105</v>
          </cell>
          <cell r="B1649" t="str">
            <v>Licencia Ambiental</v>
          </cell>
          <cell r="C1649" t="str">
            <v>CARRETERA FLORENCIA - ALTAMIRA, SECTOR JUNTAS - DEPRESIÓN EL VERGEL.</v>
          </cell>
          <cell r="D1649" t="str">
            <v xml:space="preserve">INSTITUTO NACIONAL DE VÍAS - INVIAS </v>
          </cell>
          <cell r="E1649" t="str">
            <v>Infraestructura</v>
          </cell>
          <cell r="F1649" t="str">
            <v>Carreteras</v>
          </cell>
          <cell r="G1649" t="str">
            <v>Carreteras</v>
          </cell>
          <cell r="H1649" t="str">
            <v>ANLA</v>
          </cell>
          <cell r="J1649" t="str">
            <v>CIERRE JURIDICO</v>
          </cell>
          <cell r="O1649" t="str">
            <v>DOCUMENTAL</v>
          </cell>
          <cell r="P1649" t="str">
            <v>ALTA</v>
          </cell>
          <cell r="Q1649" t="str">
            <v>---</v>
          </cell>
          <cell r="S1649" t="str">
            <v>---</v>
          </cell>
          <cell r="T1649">
            <v>0</v>
          </cell>
          <cell r="U1649">
            <v>5</v>
          </cell>
          <cell r="V1649" t="str">
            <v>ACTIVO</v>
          </cell>
          <cell r="W1649" t="str">
            <v>CORPOAMAZONIA</v>
          </cell>
          <cell r="X1649" t="str">
            <v>Resolución otorga LA</v>
          </cell>
          <cell r="Y1649" t="str">
            <v>236</v>
          </cell>
          <cell r="Z1649">
            <v>34550</v>
          </cell>
          <cell r="AA1649" t="str">
            <v>CAQUETA</v>
          </cell>
          <cell r="AB1649" t="str">
            <v>FLORENCIA - ALTAMIRA</v>
          </cell>
          <cell r="AC1649" t="str">
            <v>N/A</v>
          </cell>
          <cell r="AD1649" t="e">
            <v>#N/A</v>
          </cell>
          <cell r="AE1649">
            <v>12</v>
          </cell>
          <cell r="AF1649" t="str">
            <v xml:space="preserve">para archivo </v>
          </cell>
          <cell r="AG1649" t="str">
            <v>Cierre - Archivo</v>
          </cell>
          <cell r="AH1649" t="str">
            <v>---</v>
          </cell>
          <cell r="AI1649" t="str">
            <v>---</v>
          </cell>
          <cell r="AJ1649" t="str">
            <v>---</v>
          </cell>
          <cell r="AK1649" t="str">
            <v>---</v>
          </cell>
          <cell r="AL1649">
            <v>3</v>
          </cell>
          <cell r="AM1649" t="str">
            <v>NO</v>
          </cell>
          <cell r="AN1649">
            <v>2</v>
          </cell>
          <cell r="AO1649">
            <v>0</v>
          </cell>
          <cell r="AP1649">
            <v>1</v>
          </cell>
          <cell r="AQ1649">
            <v>0</v>
          </cell>
          <cell r="AR1649">
            <v>0</v>
          </cell>
          <cell r="AS1649">
            <v>0</v>
          </cell>
          <cell r="AT1649">
            <v>0</v>
          </cell>
          <cell r="AU1649">
            <v>0</v>
          </cell>
          <cell r="AV1649">
            <v>1</v>
          </cell>
          <cell r="AW1649">
            <v>0</v>
          </cell>
          <cell r="AX1649">
            <v>0</v>
          </cell>
          <cell r="AY1649">
            <v>1</v>
          </cell>
          <cell r="AZ1649">
            <v>1</v>
          </cell>
          <cell r="BA1649">
            <v>0</v>
          </cell>
          <cell r="BB1649" t="str">
            <v>Seguimiento 2017</v>
          </cell>
          <cell r="BJ1649" t="str">
            <v>---</v>
          </cell>
          <cell r="BK1649" t="str">
            <v>---</v>
          </cell>
          <cell r="BL1649" t="str">
            <v>---</v>
          </cell>
          <cell r="BM1649">
            <v>0</v>
          </cell>
          <cell r="BN1649" t="str">
            <v>---</v>
          </cell>
          <cell r="BO1649" t="str">
            <v>---</v>
          </cell>
          <cell r="BP1649" t="str">
            <v>---</v>
          </cell>
          <cell r="BQ1649" t="str">
            <v>---</v>
          </cell>
          <cell r="BR1649" t="str">
            <v>---</v>
          </cell>
          <cell r="BS1649" t="str">
            <v>---</v>
          </cell>
          <cell r="BT1649" t="str">
            <v>---</v>
          </cell>
          <cell r="BU1649" t="str">
            <v>---</v>
          </cell>
          <cell r="BV1649" t="str">
            <v>---</v>
          </cell>
          <cell r="BW1649" t="str">
            <v>---</v>
          </cell>
        </row>
        <row r="1650">
          <cell r="A1650" t="str">
            <v>LAM1097</v>
          </cell>
          <cell r="B1650" t="str">
            <v>Licencia Ambiental</v>
          </cell>
          <cell r="C1650" t="str">
            <v>VÍA ALTERNA AL PUERTO DE SANTA MARTA.</v>
          </cell>
          <cell r="D1650" t="str">
            <v xml:space="preserve">RUTA DEL SOL II S.A. </v>
          </cell>
          <cell r="E1650" t="str">
            <v>Infraestructura</v>
          </cell>
          <cell r="F1650" t="str">
            <v>Carreteras</v>
          </cell>
          <cell r="G1650" t="str">
            <v>Carreteras</v>
          </cell>
          <cell r="H1650" t="str">
            <v>ANLA</v>
          </cell>
          <cell r="J1650" t="str">
            <v>OPERACIÓN</v>
          </cell>
          <cell r="K1650">
            <v>5</v>
          </cell>
          <cell r="L1650">
            <v>4252995</v>
          </cell>
          <cell r="M1650">
            <v>4562410.7498399997</v>
          </cell>
          <cell r="O1650" t="str">
            <v>CON VISITA</v>
          </cell>
          <cell r="P1650" t="e">
            <v>#N/A</v>
          </cell>
          <cell r="Q1650" t="str">
            <v>---</v>
          </cell>
          <cell r="S1650" t="str">
            <v>---</v>
          </cell>
          <cell r="T1650">
            <v>0</v>
          </cell>
          <cell r="U1650">
            <v>12</v>
          </cell>
          <cell r="V1650" t="str">
            <v>ACTIVO</v>
          </cell>
          <cell r="W1650" t="str">
            <v>CORPAMAG</v>
          </cell>
          <cell r="X1650" t="str">
            <v>Resolución otorga LA</v>
          </cell>
          <cell r="Y1650" t="str">
            <v>967</v>
          </cell>
          <cell r="Z1650">
            <v>37194</v>
          </cell>
          <cell r="AA1650" t="str">
            <v>MAGDALENA</v>
          </cell>
          <cell r="AB1650" t="str">
            <v>SANTA MARTA</v>
          </cell>
          <cell r="AC1650" t="str">
            <v>CARIBE CONTINENTAL E INSULAR</v>
          </cell>
          <cell r="AD1650" t="e">
            <v>#N/A</v>
          </cell>
          <cell r="AE1650">
            <v>12</v>
          </cell>
          <cell r="AF1650" t="str">
            <v xml:space="preserve">operación </v>
          </cell>
          <cell r="AG1650" t="str">
            <v>Operación</v>
          </cell>
          <cell r="AH1650" t="str">
            <v>---</v>
          </cell>
          <cell r="AI1650" t="str">
            <v>---</v>
          </cell>
          <cell r="AJ1650" t="str">
            <v>---</v>
          </cell>
          <cell r="AK1650" t="str">
            <v>---</v>
          </cell>
          <cell r="AL1650">
            <v>2</v>
          </cell>
          <cell r="AM1650" t="str">
            <v>SI</v>
          </cell>
          <cell r="AN1650">
            <v>6</v>
          </cell>
          <cell r="AO1650">
            <v>0</v>
          </cell>
          <cell r="AP1650">
            <v>1</v>
          </cell>
          <cell r="AQ1650">
            <v>0</v>
          </cell>
          <cell r="AR1650">
            <v>1</v>
          </cell>
          <cell r="AS1650">
            <v>1</v>
          </cell>
          <cell r="AT1650">
            <v>0</v>
          </cell>
          <cell r="AU1650">
            <v>1</v>
          </cell>
          <cell r="AV1650">
            <v>0</v>
          </cell>
          <cell r="AW1650">
            <v>0</v>
          </cell>
          <cell r="AX1650">
            <v>0</v>
          </cell>
          <cell r="AY1650">
            <v>1</v>
          </cell>
          <cell r="AZ1650">
            <v>0</v>
          </cell>
          <cell r="BA1650">
            <v>0</v>
          </cell>
          <cell r="BB1650" t="str">
            <v>Seguimiento 2016</v>
          </cell>
          <cell r="BJ1650" t="str">
            <v>VISITA</v>
          </cell>
          <cell r="BK1650">
            <v>6</v>
          </cell>
          <cell r="BL1650">
            <v>25527600</v>
          </cell>
          <cell r="BM1650">
            <v>26293428</v>
          </cell>
          <cell r="BN1650" t="str">
            <v>---</v>
          </cell>
          <cell r="BO1650" t="str">
            <v>---</v>
          </cell>
          <cell r="BP1650" t="str">
            <v>NO</v>
          </cell>
          <cell r="BQ1650">
            <v>0</v>
          </cell>
          <cell r="BR1650">
            <v>2</v>
          </cell>
          <cell r="BS1650">
            <v>0</v>
          </cell>
          <cell r="BT1650" t="str">
            <v>---</v>
          </cell>
          <cell r="BU1650" t="str">
            <v>---</v>
          </cell>
          <cell r="BV1650" t="str">
            <v>---</v>
          </cell>
          <cell r="BW1650" t="str">
            <v>---</v>
          </cell>
        </row>
        <row r="1651">
          <cell r="A1651" t="str">
            <v>LAM0734</v>
          </cell>
          <cell r="B1651" t="str">
            <v>Plan de Manejo Ambiental</v>
          </cell>
          <cell r="C1651" t="str">
            <v>PUERTO CARBONÍFERO, EN SANTA MARTA.</v>
          </cell>
          <cell r="D1651" t="str">
            <v xml:space="preserve">OPERADORA DE CARBON DE SANTA MARTA LTDA </v>
          </cell>
          <cell r="E1651" t="str">
            <v>Infraestructura</v>
          </cell>
          <cell r="F1651" t="str">
            <v>Puertos</v>
          </cell>
          <cell r="G1651" t="str">
            <v>Puertos</v>
          </cell>
          <cell r="H1651" t="str">
            <v>ANLA</v>
          </cell>
          <cell r="J1651" t="str">
            <v>OPERACIÓN</v>
          </cell>
          <cell r="K1651">
            <v>3</v>
          </cell>
          <cell r="L1651">
            <v>2551797</v>
          </cell>
          <cell r="M1651">
            <v>4562410.7498399997</v>
          </cell>
          <cell r="O1651" t="str">
            <v>CON VISITA</v>
          </cell>
          <cell r="P1651" t="str">
            <v>ALTA</v>
          </cell>
          <cell r="Q1651" t="str">
            <v>---</v>
          </cell>
          <cell r="S1651" t="str">
            <v>---</v>
          </cell>
          <cell r="T1651">
            <v>0.75</v>
          </cell>
          <cell r="U1651">
            <v>40</v>
          </cell>
          <cell r="V1651" t="str">
            <v>ACTIVO</v>
          </cell>
          <cell r="W1651" t="str">
            <v>CORPAMAG</v>
          </cell>
          <cell r="X1651" t="str">
            <v>Resolución establece PMA</v>
          </cell>
          <cell r="Y1651" t="str">
            <v>1279</v>
          </cell>
          <cell r="Z1651">
            <v>36153</v>
          </cell>
          <cell r="AA1651" t="str">
            <v>MAGDALENA</v>
          </cell>
          <cell r="AB1651" t="str">
            <v>SANTA MARTA</v>
          </cell>
          <cell r="AC1651" t="str">
            <v>CARIBE CONTINENTAL E INSULAR</v>
          </cell>
          <cell r="AD1651" t="e">
            <v>#N/A</v>
          </cell>
          <cell r="AE1651">
            <v>12</v>
          </cell>
          <cell r="AF1651" t="str">
            <v xml:space="preserve">operación </v>
          </cell>
          <cell r="AG1651" t="str">
            <v>Operación</v>
          </cell>
          <cell r="AH1651" t="str">
            <v>---</v>
          </cell>
          <cell r="AI1651" t="str">
            <v>---</v>
          </cell>
          <cell r="AJ1651" t="str">
            <v>---</v>
          </cell>
          <cell r="AK1651" t="str">
            <v>---</v>
          </cell>
          <cell r="AL1651">
            <v>9</v>
          </cell>
          <cell r="AM1651" t="str">
            <v>SI</v>
          </cell>
          <cell r="AN1651">
            <v>8</v>
          </cell>
          <cell r="AO1651">
            <v>0</v>
          </cell>
          <cell r="AP1651">
            <v>1</v>
          </cell>
          <cell r="AQ1651">
            <v>1</v>
          </cell>
          <cell r="AR1651">
            <v>2</v>
          </cell>
          <cell r="AS1651">
            <v>0</v>
          </cell>
          <cell r="AT1651">
            <v>2</v>
          </cell>
          <cell r="AU1651">
            <v>1</v>
          </cell>
          <cell r="AV1651">
            <v>1</v>
          </cell>
          <cell r="AW1651">
            <v>1</v>
          </cell>
          <cell r="AX1651">
            <v>1</v>
          </cell>
          <cell r="AY1651">
            <v>3</v>
          </cell>
          <cell r="AZ1651">
            <v>0</v>
          </cell>
          <cell r="BA1651">
            <v>1</v>
          </cell>
          <cell r="BB1651" t="str">
            <v>Seguimiento 2018</v>
          </cell>
          <cell r="BC1651" t="str">
            <v>N/A</v>
          </cell>
          <cell r="BD1651">
            <v>2458</v>
          </cell>
          <cell r="BE1651">
            <v>43241</v>
          </cell>
          <cell r="BF1651" t="str">
            <v>Auto</v>
          </cell>
          <cell r="BG1651">
            <v>812</v>
          </cell>
          <cell r="BH1651">
            <v>43252</v>
          </cell>
          <cell r="BI1651" t="str">
            <v>Compensación y 1%</v>
          </cell>
          <cell r="BM1651">
            <v>72717378</v>
          </cell>
          <cell r="BN1651" t="str">
            <v>VISITA</v>
          </cell>
          <cell r="BO1651">
            <v>68601300</v>
          </cell>
          <cell r="BP1651" t="str">
            <v>---</v>
          </cell>
          <cell r="BQ1651">
            <v>7</v>
          </cell>
          <cell r="BR1651">
            <v>3</v>
          </cell>
          <cell r="BS1651">
            <v>0</v>
          </cell>
          <cell r="BT1651" t="str">
            <v>---</v>
          </cell>
          <cell r="BU1651" t="str">
            <v>---</v>
          </cell>
          <cell r="BV1651" t="str">
            <v>---</v>
          </cell>
          <cell r="BW1651" t="str">
            <v>---</v>
          </cell>
        </row>
        <row r="1652">
          <cell r="A1652" t="str">
            <v>LAV0101-00-2015</v>
          </cell>
          <cell r="B1652" t="str">
            <v>Licencia Ambiental</v>
          </cell>
          <cell r="C1652" t="str">
            <v>Construcción, Operación, Abandono y Restauración de la Estación de Guardacostas en La Isla Gorgona y Obras Complementarias</v>
          </cell>
          <cell r="D1652" t="str">
            <v xml:space="preserve">MINISTERIO DE DEFENSA NACIONAL </v>
          </cell>
          <cell r="E1652" t="str">
            <v>Infraestructura</v>
          </cell>
          <cell r="F1652" t="str">
            <v>Puertos</v>
          </cell>
          <cell r="G1652" t="str">
            <v>Puertos</v>
          </cell>
          <cell r="H1652" t="str">
            <v>ANLA</v>
          </cell>
          <cell r="J1652" t="str">
            <v>NO HAN INICIADO OBRAS</v>
          </cell>
          <cell r="O1652" t="str">
            <v>SIN INICIO DE OBRA</v>
          </cell>
          <cell r="P1652" t="e">
            <v>#N/A</v>
          </cell>
          <cell r="Q1652" t="str">
            <v>---</v>
          </cell>
          <cell r="S1652" t="str">
            <v>---</v>
          </cell>
          <cell r="T1652">
            <v>0</v>
          </cell>
          <cell r="U1652">
            <v>2</v>
          </cell>
          <cell r="V1652" t="str">
            <v>ACTIVO</v>
          </cell>
          <cell r="W1652" t="str">
            <v>CRC</v>
          </cell>
          <cell r="X1652" t="str">
            <v>Resolución Otorga Licencia</v>
          </cell>
          <cell r="Y1652" t="str">
            <v>1730</v>
          </cell>
          <cell r="Z1652">
            <v>42369</v>
          </cell>
          <cell r="AA1652" t="str">
            <v>CAUCA</v>
          </cell>
          <cell r="AB1652" t="str">
            <v>PARQUE NACIONAL NATURAL GORGONA</v>
          </cell>
          <cell r="AC1652" t="str">
            <v>N/A</v>
          </cell>
          <cell r="AD1652" t="str">
            <v>SEMESTRAL</v>
          </cell>
          <cell r="AE1652">
            <v>0</v>
          </cell>
          <cell r="AF1652" t="str">
            <v xml:space="preserve">sin obras </v>
          </cell>
          <cell r="AG1652" t="str">
            <v>No han iniciado actividades</v>
          </cell>
          <cell r="AH1652" t="str">
            <v>---</v>
          </cell>
          <cell r="AI1652" t="str">
            <v>---</v>
          </cell>
          <cell r="AJ1652" t="str">
            <v>---</v>
          </cell>
          <cell r="AK1652" t="str">
            <v>---</v>
          </cell>
          <cell r="AL1652">
            <v>0</v>
          </cell>
          <cell r="AM1652" t="str">
            <v>SI</v>
          </cell>
          <cell r="AN1652">
            <v>0</v>
          </cell>
          <cell r="AO1652">
            <v>0</v>
          </cell>
          <cell r="AP1652">
            <v>0</v>
          </cell>
          <cell r="AQ1652">
            <v>0</v>
          </cell>
          <cell r="AR1652">
            <v>0</v>
          </cell>
          <cell r="AS1652">
            <v>0</v>
          </cell>
          <cell r="AT1652">
            <v>0</v>
          </cell>
          <cell r="AU1652">
            <v>0</v>
          </cell>
          <cell r="AV1652">
            <v>0</v>
          </cell>
          <cell r="AW1652">
            <v>0</v>
          </cell>
          <cell r="AX1652">
            <v>0</v>
          </cell>
          <cell r="AY1652">
            <v>0</v>
          </cell>
          <cell r="AZ1652">
            <v>0</v>
          </cell>
          <cell r="BA1652">
            <v>0</v>
          </cell>
          <cell r="BB1652" t="str">
            <v>Sin Seguimiento</v>
          </cell>
          <cell r="BJ1652" t="str">
            <v>---</v>
          </cell>
          <cell r="BK1652" t="str">
            <v>---</v>
          </cell>
          <cell r="BL1652" t="str">
            <v>---</v>
          </cell>
          <cell r="BN1652" t="str">
            <v>---</v>
          </cell>
          <cell r="BO1652" t="str">
            <v>---</v>
          </cell>
          <cell r="BP1652" t="str">
            <v>---</v>
          </cell>
          <cell r="BQ1652">
            <v>0</v>
          </cell>
          <cell r="BR1652">
            <v>1</v>
          </cell>
          <cell r="BS1652">
            <v>0</v>
          </cell>
          <cell r="BT1652" t="str">
            <v>---</v>
          </cell>
          <cell r="BU1652" t="str">
            <v>---</v>
          </cell>
          <cell r="BV1652" t="str">
            <v>---</v>
          </cell>
          <cell r="BW1652" t="str">
            <v>---</v>
          </cell>
        </row>
        <row r="1653">
          <cell r="A1653" t="str">
            <v>LAV0087-00-2015</v>
          </cell>
          <cell r="B1653" t="str">
            <v>Licencia Ambiental</v>
          </cell>
          <cell r="C1653" t="str">
            <v>CONSTRUCCIÓN VARIANTE DE CHOACHÍ -  - Licencia Ambiental.</v>
          </cell>
          <cell r="D1653" t="str">
            <v xml:space="preserve">PERIMETRAL ORIENTAL DE BOGOTA SAS </v>
          </cell>
          <cell r="E1653" t="str">
            <v>Infraestructura</v>
          </cell>
          <cell r="F1653" t="str">
            <v>Carreteras</v>
          </cell>
          <cell r="G1653" t="str">
            <v>Carreteras</v>
          </cell>
          <cell r="H1653" t="str">
            <v>ANLA</v>
          </cell>
          <cell r="J1653" t="str">
            <v>NO HAN INICIADO OBRAS</v>
          </cell>
          <cell r="O1653" t="str">
            <v>SIN INICIO DE OBRA</v>
          </cell>
          <cell r="P1653" t="e">
            <v>#N/A</v>
          </cell>
          <cell r="Q1653" t="str">
            <v>---</v>
          </cell>
          <cell r="S1653" t="str">
            <v>---</v>
          </cell>
          <cell r="T1653">
            <v>0</v>
          </cell>
          <cell r="U1653">
            <v>2</v>
          </cell>
          <cell r="V1653" t="str">
            <v>ACTIVO</v>
          </cell>
          <cell r="W1653" t="str">
            <v>CAR</v>
          </cell>
          <cell r="X1653" t="str">
            <v>Resolución Otorga Licencia</v>
          </cell>
          <cell r="Y1653" t="str">
            <v>248</v>
          </cell>
          <cell r="Z1653">
            <v>42439</v>
          </cell>
          <cell r="AA1653" t="str">
            <v>CUNDINAMARCA</v>
          </cell>
          <cell r="AB1653" t="str">
            <v>CHOACHI</v>
          </cell>
          <cell r="AC1653" t="str">
            <v>N/A</v>
          </cell>
          <cell r="AD1653" t="str">
            <v>TRIMESTRAL</v>
          </cell>
          <cell r="AE1653">
            <v>0</v>
          </cell>
          <cell r="AF1653" t="str">
            <v xml:space="preserve">no ha iniciado obras </v>
          </cell>
          <cell r="AG1653" t="str">
            <v>No han iniciado actividades</v>
          </cell>
          <cell r="AH1653" t="str">
            <v>---</v>
          </cell>
          <cell r="AI1653" t="str">
            <v>---</v>
          </cell>
          <cell r="AJ1653" t="str">
            <v>---</v>
          </cell>
          <cell r="AK1653" t="str">
            <v>---</v>
          </cell>
          <cell r="AL1653">
            <v>0</v>
          </cell>
          <cell r="AM1653" t="str">
            <v>SI</v>
          </cell>
          <cell r="AN1653">
            <v>0</v>
          </cell>
          <cell r="AO1653">
            <v>0</v>
          </cell>
          <cell r="AP1653">
            <v>0</v>
          </cell>
          <cell r="AQ1653">
            <v>0</v>
          </cell>
          <cell r="AR1653">
            <v>0</v>
          </cell>
          <cell r="AS1653">
            <v>0</v>
          </cell>
          <cell r="AT1653">
            <v>0</v>
          </cell>
          <cell r="AU1653">
            <v>0</v>
          </cell>
          <cell r="AV1653">
            <v>0</v>
          </cell>
          <cell r="AW1653">
            <v>0</v>
          </cell>
          <cell r="AX1653">
            <v>0</v>
          </cell>
          <cell r="AY1653">
            <v>0</v>
          </cell>
          <cell r="AZ1653">
            <v>0</v>
          </cell>
          <cell r="BA1653">
            <v>0</v>
          </cell>
          <cell r="BB1653" t="str">
            <v>Sin Seguimiento</v>
          </cell>
          <cell r="BJ1653" t="str">
            <v>---</v>
          </cell>
          <cell r="BK1653" t="str">
            <v>---</v>
          </cell>
          <cell r="BL1653" t="str">
            <v>---</v>
          </cell>
          <cell r="BN1653" t="str">
            <v>---</v>
          </cell>
          <cell r="BO1653" t="str">
            <v>---</v>
          </cell>
          <cell r="BP1653" t="str">
            <v>---</v>
          </cell>
          <cell r="BQ1653">
            <v>2</v>
          </cell>
          <cell r="BR1653">
            <v>10</v>
          </cell>
          <cell r="BS1653">
            <v>0</v>
          </cell>
          <cell r="BT1653" t="str">
            <v>---</v>
          </cell>
          <cell r="BU1653" t="str">
            <v>---</v>
          </cell>
          <cell r="BV1653" t="str">
            <v>---</v>
          </cell>
          <cell r="BW1653" t="str">
            <v>---</v>
          </cell>
        </row>
        <row r="1654">
          <cell r="A1654" t="str">
            <v>LAM0014</v>
          </cell>
          <cell r="B1654" t="str">
            <v>Licencia Ambiental</v>
          </cell>
          <cell r="C1654" t="str">
            <v>CONSTRUCCION DE LA VIA  PLATANILLAL - SAN VICENTE DEL CAGUAN</v>
          </cell>
          <cell r="D1654" t="str">
            <v xml:space="preserve">INSTITUTO NACIONAL DE VÍAS - INVIAS </v>
          </cell>
          <cell r="E1654" t="str">
            <v>Infraestructura</v>
          </cell>
          <cell r="F1654" t="str">
            <v>Carreteras</v>
          </cell>
          <cell r="G1654" t="str">
            <v>Carreteras</v>
          </cell>
          <cell r="H1654" t="str">
            <v>ANLA</v>
          </cell>
          <cell r="J1654" t="str">
            <v>CIERRE JURIDICO</v>
          </cell>
          <cell r="O1654" t="str">
            <v>DOCUMENTAL</v>
          </cell>
          <cell r="P1654" t="str">
            <v>MEDIA</v>
          </cell>
          <cell r="Q1654" t="str">
            <v>---</v>
          </cell>
          <cell r="S1654" t="str">
            <v>---</v>
          </cell>
          <cell r="T1654">
            <v>0</v>
          </cell>
          <cell r="U1654">
            <v>4</v>
          </cell>
          <cell r="V1654" t="str">
            <v>ACTIVO</v>
          </cell>
          <cell r="W1654" t="str">
            <v>CORPOAMAZONIA</v>
          </cell>
          <cell r="X1654" t="str">
            <v>Resolución otorga LA</v>
          </cell>
          <cell r="Y1654" t="str">
            <v>233</v>
          </cell>
          <cell r="Z1654">
            <v>34550</v>
          </cell>
          <cell r="AA1654" t="str">
            <v>CAQUETA</v>
          </cell>
          <cell r="AB1654" t="str">
            <v>SAN VICENTE DEL CAGUAN</v>
          </cell>
          <cell r="AC1654" t="str">
            <v>N/A</v>
          </cell>
          <cell r="AD1654" t="e">
            <v>#N/A</v>
          </cell>
          <cell r="AE1654">
            <v>12</v>
          </cell>
          <cell r="AF1654" t="str">
            <v xml:space="preserve">para archivo </v>
          </cell>
          <cell r="AG1654" t="str">
            <v>Cierre - Archivo</v>
          </cell>
          <cell r="AH1654" t="str">
            <v>---</v>
          </cell>
          <cell r="AI1654" t="str">
            <v>---</v>
          </cell>
          <cell r="AJ1654" t="str">
            <v>---</v>
          </cell>
          <cell r="AK1654" t="str">
            <v>---</v>
          </cell>
          <cell r="AL1654">
            <v>2</v>
          </cell>
          <cell r="AM1654" t="str">
            <v>NO</v>
          </cell>
          <cell r="AN1654">
            <v>5</v>
          </cell>
          <cell r="AO1654">
            <v>0</v>
          </cell>
          <cell r="AP1654">
            <v>1</v>
          </cell>
          <cell r="AQ1654">
            <v>0</v>
          </cell>
          <cell r="AR1654">
            <v>0</v>
          </cell>
          <cell r="AS1654">
            <v>0</v>
          </cell>
          <cell r="AT1654">
            <v>0</v>
          </cell>
          <cell r="AU1654">
            <v>1</v>
          </cell>
          <cell r="AV1654">
            <v>0</v>
          </cell>
          <cell r="AW1654">
            <v>0</v>
          </cell>
          <cell r="AX1654">
            <v>0</v>
          </cell>
          <cell r="AY1654">
            <v>1</v>
          </cell>
          <cell r="AZ1654">
            <v>0</v>
          </cell>
          <cell r="BA1654">
            <v>0</v>
          </cell>
          <cell r="BB1654" t="str">
            <v>Seguimiento 2016</v>
          </cell>
          <cell r="BC1654" t="str">
            <v>N/A</v>
          </cell>
          <cell r="BD1654">
            <v>7253</v>
          </cell>
          <cell r="BE1654">
            <v>43432.84480324074</v>
          </cell>
          <cell r="BI1654" t="str">
            <v>sin asignar</v>
          </cell>
          <cell r="BJ1654" t="str">
            <v>---</v>
          </cell>
          <cell r="BK1654" t="str">
            <v>---</v>
          </cell>
          <cell r="BL1654" t="str">
            <v>---</v>
          </cell>
          <cell r="BM1654">
            <v>0</v>
          </cell>
          <cell r="BN1654" t="str">
            <v>---</v>
          </cell>
          <cell r="BO1654" t="str">
            <v>---</v>
          </cell>
          <cell r="BP1654" t="str">
            <v>---</v>
          </cell>
          <cell r="BQ1654">
            <v>1</v>
          </cell>
          <cell r="BR1654">
            <v>0</v>
          </cell>
          <cell r="BS1654">
            <v>0</v>
          </cell>
          <cell r="BT1654" t="str">
            <v>---</v>
          </cell>
          <cell r="BU1654" t="str">
            <v>---</v>
          </cell>
          <cell r="BV1654" t="str">
            <v>---</v>
          </cell>
          <cell r="BW1654" t="str">
            <v>---</v>
          </cell>
        </row>
        <row r="1655">
          <cell r="A1655" t="str">
            <v>LAV0077-13</v>
          </cell>
          <cell r="B1655" t="str">
            <v>Licencia Ambiental</v>
          </cell>
          <cell r="C1655" t="str">
            <v>PASO VIAL POR LOS CENTROS POBLADOS : AGUAS NEGRAS Y CAMPO 23, PERTENECIENTES AL TRAMO 3 DEL PROYECTO VIAL RUTA DEL SOL, SECTOR 2</v>
          </cell>
          <cell r="D1655" t="str">
            <v xml:space="preserve">CONCESIONARIA RUTA DEL SOL S.A.S. </v>
          </cell>
          <cell r="E1655" t="str">
            <v>Infraestructura</v>
          </cell>
          <cell r="F1655" t="str">
            <v>Carreteras</v>
          </cell>
          <cell r="G1655" t="str">
            <v>Carreteras</v>
          </cell>
          <cell r="H1655" t="str">
            <v>ANLA</v>
          </cell>
          <cell r="J1655" t="str">
            <v>NO HAN INICIADO OBRAS</v>
          </cell>
          <cell r="O1655" t="str">
            <v>SIN INICIO DE OBRA</v>
          </cell>
          <cell r="P1655" t="str">
            <v>MEDIA</v>
          </cell>
          <cell r="Q1655" t="str">
            <v>SI</v>
          </cell>
          <cell r="S1655" t="str">
            <v>---</v>
          </cell>
          <cell r="T1655">
            <v>2</v>
          </cell>
          <cell r="U1655">
            <v>3</v>
          </cell>
          <cell r="V1655" t="str">
            <v>ACTIVO</v>
          </cell>
          <cell r="W1655" t="str">
            <v>CAS</v>
          </cell>
          <cell r="X1655" t="str">
            <v>Resolución Otorga Licencia</v>
          </cell>
          <cell r="Y1655" t="str">
            <v>287</v>
          </cell>
          <cell r="Z1655">
            <v>41719</v>
          </cell>
          <cell r="AA1655" t="str">
            <v>SANTANDER</v>
          </cell>
          <cell r="AB1655" t="str">
            <v>BARRANCABERMEJA - PUERTO PARRA</v>
          </cell>
          <cell r="AC1655" t="str">
            <v>N/A</v>
          </cell>
          <cell r="AD1655" t="e">
            <v>#N/A</v>
          </cell>
          <cell r="AE1655">
            <v>0</v>
          </cell>
          <cell r="AF1655" t="str">
            <v xml:space="preserve">no ha iniciado obras </v>
          </cell>
          <cell r="AG1655" t="str">
            <v>No han iniciado actividades</v>
          </cell>
          <cell r="AH1655" t="str">
            <v>---</v>
          </cell>
          <cell r="AI1655" t="str">
            <v>---</v>
          </cell>
          <cell r="AJ1655" t="str">
            <v>---</v>
          </cell>
          <cell r="AK1655" t="str">
            <v>---</v>
          </cell>
          <cell r="AL1655">
            <v>1</v>
          </cell>
          <cell r="AM1655" t="str">
            <v>SI</v>
          </cell>
          <cell r="AN1655">
            <v>0</v>
          </cell>
          <cell r="AO1655">
            <v>0</v>
          </cell>
          <cell r="AP1655">
            <v>0</v>
          </cell>
          <cell r="AQ1655">
            <v>0</v>
          </cell>
          <cell r="AR1655">
            <v>0</v>
          </cell>
          <cell r="AS1655">
            <v>0</v>
          </cell>
          <cell r="AT1655">
            <v>0</v>
          </cell>
          <cell r="AU1655">
            <v>0</v>
          </cell>
          <cell r="AV1655">
            <v>0</v>
          </cell>
          <cell r="AW1655">
            <v>0</v>
          </cell>
          <cell r="AX1655">
            <v>1</v>
          </cell>
          <cell r="AY1655">
            <v>0</v>
          </cell>
          <cell r="AZ1655">
            <v>0</v>
          </cell>
          <cell r="BA1655">
            <v>0</v>
          </cell>
          <cell r="BB1655" t="str">
            <v>Seguimiento 2015</v>
          </cell>
          <cell r="BJ1655" t="str">
            <v>---</v>
          </cell>
          <cell r="BK1655" t="str">
            <v>---</v>
          </cell>
          <cell r="BL1655" t="str">
            <v>---</v>
          </cell>
          <cell r="BN1655" t="str">
            <v>---</v>
          </cell>
          <cell r="BO1655" t="str">
            <v>---</v>
          </cell>
          <cell r="BP1655" t="str">
            <v>---</v>
          </cell>
          <cell r="BQ1655">
            <v>2</v>
          </cell>
          <cell r="BR1655">
            <v>6</v>
          </cell>
          <cell r="BS1655">
            <v>0</v>
          </cell>
          <cell r="BT1655" t="str">
            <v>---</v>
          </cell>
          <cell r="BU1655" t="str">
            <v>---</v>
          </cell>
          <cell r="BV1655" t="str">
            <v>---</v>
          </cell>
          <cell r="BW1655" t="str">
            <v>---</v>
          </cell>
        </row>
        <row r="1656">
          <cell r="A1656" t="str">
            <v>LAV0076-13</v>
          </cell>
          <cell r="B1656" t="str">
            <v>Licencia Ambiental</v>
          </cell>
          <cell r="C1656" t="str">
            <v>CONSTRUCCION DEL NUEVO PUENTE SOBRE EL RIO MAGDALENA ENTRE MUNICIPIOS DE HONDA Y PUERTO BOGOTA (PUENTE HONDA)</v>
          </cell>
          <cell r="D1656" t="str">
            <v xml:space="preserve">INSTITUTO NACIONAL DE VÍAS - INVIAS </v>
          </cell>
          <cell r="E1656" t="str">
            <v>Infraestructura</v>
          </cell>
          <cell r="F1656" t="str">
            <v>Puentes</v>
          </cell>
          <cell r="G1656" t="str">
            <v>Otros</v>
          </cell>
          <cell r="H1656" t="str">
            <v>ANLA</v>
          </cell>
          <cell r="J1656" t="str">
            <v>En Const. Sin Sgto. desde 2017</v>
          </cell>
          <cell r="K1656">
            <v>4</v>
          </cell>
          <cell r="L1656">
            <v>3402396</v>
          </cell>
          <cell r="M1656" t="str">
            <v>SOLO TERRESTRE</v>
          </cell>
          <cell r="O1656" t="str">
            <v>CON VISITA</v>
          </cell>
          <cell r="P1656" t="str">
            <v>MEDIA</v>
          </cell>
          <cell r="Q1656" t="str">
            <v>---</v>
          </cell>
          <cell r="S1656" t="str">
            <v>---</v>
          </cell>
          <cell r="T1656">
            <v>0.75</v>
          </cell>
          <cell r="U1656">
            <v>14</v>
          </cell>
          <cell r="V1656" t="str">
            <v>ACTIVO</v>
          </cell>
          <cell r="W1656" t="str">
            <v>CAR</v>
          </cell>
          <cell r="X1656" t="str">
            <v>Resolución Otorga Licencia</v>
          </cell>
          <cell r="Y1656" t="str">
            <v>331</v>
          </cell>
          <cell r="Z1656">
            <v>41733</v>
          </cell>
          <cell r="AA1656" t="str">
            <v>CUNDINAMARCA</v>
          </cell>
          <cell r="AB1656" t="str">
            <v>GUADUAS</v>
          </cell>
          <cell r="AC1656" t="str">
            <v>N/A</v>
          </cell>
          <cell r="AD1656" t="e">
            <v>#N/A</v>
          </cell>
          <cell r="AE1656">
            <v>6</v>
          </cell>
          <cell r="AF1656" t="str">
            <v>CONSTRUCCIÓN</v>
          </cell>
          <cell r="AG1656" t="str">
            <v>Construcción</v>
          </cell>
          <cell r="AH1656" t="str">
            <v>SEMESTRAL</v>
          </cell>
          <cell r="AI1656" t="str">
            <v>JULIO DE 2018 (ICA 3)</v>
          </cell>
          <cell r="AJ1656" t="str">
            <v>---</v>
          </cell>
          <cell r="AK1656" t="str">
            <v>NO</v>
          </cell>
          <cell r="AL1656">
            <v>2</v>
          </cell>
          <cell r="AM1656" t="str">
            <v>SI</v>
          </cell>
          <cell r="AN1656">
            <v>0</v>
          </cell>
          <cell r="AO1656">
            <v>0</v>
          </cell>
          <cell r="AP1656">
            <v>0</v>
          </cell>
          <cell r="AQ1656">
            <v>0</v>
          </cell>
          <cell r="AR1656">
            <v>0</v>
          </cell>
          <cell r="AS1656">
            <v>0</v>
          </cell>
          <cell r="AT1656">
            <v>0</v>
          </cell>
          <cell r="AU1656">
            <v>0</v>
          </cell>
          <cell r="AV1656">
            <v>0</v>
          </cell>
          <cell r="AW1656">
            <v>0</v>
          </cell>
          <cell r="AX1656">
            <v>0</v>
          </cell>
          <cell r="AY1656">
            <v>0</v>
          </cell>
          <cell r="AZ1656">
            <v>2</v>
          </cell>
          <cell r="BA1656">
            <v>0</v>
          </cell>
          <cell r="BB1656" t="str">
            <v>Seguimiento 2017</v>
          </cell>
          <cell r="BC1656">
            <v>43299</v>
          </cell>
          <cell r="BD1656">
            <v>5993</v>
          </cell>
          <cell r="BE1656">
            <v>43381</v>
          </cell>
          <cell r="BM1656">
            <v>24052646.559999999</v>
          </cell>
          <cell r="BN1656" t="str">
            <v>VISITA</v>
          </cell>
          <cell r="BO1656">
            <v>22691176</v>
          </cell>
          <cell r="BP1656" t="str">
            <v>---</v>
          </cell>
          <cell r="BQ1656">
            <v>2</v>
          </cell>
          <cell r="BR1656">
            <v>2</v>
          </cell>
          <cell r="BS1656">
            <v>0</v>
          </cell>
          <cell r="BT1656" t="str">
            <v>---</v>
          </cell>
          <cell r="BU1656" t="str">
            <v>---</v>
          </cell>
          <cell r="BV1656" t="str">
            <v>---</v>
          </cell>
          <cell r="BW1656" t="str">
            <v>---</v>
          </cell>
        </row>
        <row r="1657">
          <cell r="A1657" t="str">
            <v>LAV0073-00-2015</v>
          </cell>
          <cell r="B1657" t="str">
            <v>Licencia Ambiental</v>
          </cell>
          <cell r="C1657" t="str">
            <v>CONSTRUCCIÓN NUEVA CALZADA DE LA CARRETERA BOGOTÁ – VILLAVICENCIO, TRAMO CHIRAJARA - BIJAGUAL -  - Licencia Ambiental.</v>
          </cell>
          <cell r="D1657" t="str">
            <v xml:space="preserve">CONCESIONARIA VIAL ANDINA S.A.S </v>
          </cell>
          <cell r="E1657" t="str">
            <v>Infraestructura</v>
          </cell>
          <cell r="F1657" t="str">
            <v>Segundas Calzadas</v>
          </cell>
          <cell r="G1657" t="str">
            <v>Segundas Calzadas</v>
          </cell>
          <cell r="H1657" t="str">
            <v>ANLA</v>
          </cell>
          <cell r="J1657" t="str">
            <v>PRIORIZADO COORD.</v>
          </cell>
          <cell r="K1657">
            <v>5</v>
          </cell>
          <cell r="L1657">
            <v>4252995</v>
          </cell>
          <cell r="M1657" t="str">
            <v>SOLO TERRESTRE</v>
          </cell>
          <cell r="O1657" t="str">
            <v>CON VISITA</v>
          </cell>
          <cell r="P1657" t="str">
            <v>ALTA</v>
          </cell>
          <cell r="Q1657" t="str">
            <v>SI</v>
          </cell>
          <cell r="S1657" t="str">
            <v>SI</v>
          </cell>
          <cell r="T1657">
            <v>1.5</v>
          </cell>
          <cell r="U1657">
            <v>9</v>
          </cell>
          <cell r="V1657" t="str">
            <v>ACTIVO</v>
          </cell>
          <cell r="W1657" t="str">
            <v>CAR</v>
          </cell>
          <cell r="X1657" t="str">
            <v>Resolución Otorga Licencia</v>
          </cell>
          <cell r="Y1657" t="str">
            <v>243</v>
          </cell>
          <cell r="Z1657">
            <v>42439</v>
          </cell>
          <cell r="AA1657" t="str">
            <v>CUNDINAMARCA</v>
          </cell>
          <cell r="AB1657" t="str">
            <v>GUAYABETAL</v>
          </cell>
          <cell r="AC1657" t="str">
            <v>N/A</v>
          </cell>
          <cell r="AD1657" t="str">
            <v>SEMESTRAL</v>
          </cell>
          <cell r="AE1657">
            <v>6</v>
          </cell>
          <cell r="AF1657" t="str">
            <v>CONSTRUCCIÓN</v>
          </cell>
          <cell r="AG1657" t="str">
            <v>Construcción</v>
          </cell>
          <cell r="AH1657" t="str">
            <v xml:space="preserve">SEMESTRAL   </v>
          </cell>
          <cell r="AI1657" t="str">
            <v>N.A.</v>
          </cell>
          <cell r="AJ1657" t="str">
            <v>---</v>
          </cell>
          <cell r="AK1657" t="str">
            <v>N/A</v>
          </cell>
          <cell r="AL1657">
            <v>1</v>
          </cell>
          <cell r="AM1657" t="str">
            <v>NO</v>
          </cell>
          <cell r="AN1657">
            <v>0</v>
          </cell>
          <cell r="AO1657">
            <v>0</v>
          </cell>
          <cell r="AP1657">
            <v>0</v>
          </cell>
          <cell r="AQ1657">
            <v>0</v>
          </cell>
          <cell r="AR1657">
            <v>0</v>
          </cell>
          <cell r="AS1657">
            <v>0</v>
          </cell>
          <cell r="AT1657">
            <v>0</v>
          </cell>
          <cell r="AU1657">
            <v>0</v>
          </cell>
          <cell r="AV1657">
            <v>0</v>
          </cell>
          <cell r="AW1657">
            <v>0</v>
          </cell>
          <cell r="AX1657">
            <v>0</v>
          </cell>
          <cell r="AY1657">
            <v>0</v>
          </cell>
          <cell r="AZ1657">
            <v>1</v>
          </cell>
          <cell r="BA1657">
            <v>1</v>
          </cell>
          <cell r="BB1657" t="str">
            <v>Seguimiento 2018</v>
          </cell>
          <cell r="BC1657" t="str">
            <v>N/A</v>
          </cell>
          <cell r="BD1657">
            <v>2021</v>
          </cell>
          <cell r="BE1657">
            <v>43220</v>
          </cell>
          <cell r="BF1657" t="str">
            <v>Auto</v>
          </cell>
          <cell r="BG1657">
            <v>4773</v>
          </cell>
          <cell r="BH1657">
            <v>43325</v>
          </cell>
          <cell r="BI1657" t="str">
            <v>Compensación y 1%</v>
          </cell>
          <cell r="BM1657">
            <v>42930747.299999997</v>
          </cell>
          <cell r="BN1657" t="str">
            <v>VISITA</v>
          </cell>
          <cell r="BO1657">
            <v>40500705</v>
          </cell>
          <cell r="BP1657" t="str">
            <v>N/A</v>
          </cell>
          <cell r="BQ1657">
            <v>0</v>
          </cell>
          <cell r="BR1657">
            <v>2</v>
          </cell>
          <cell r="BS1657">
            <v>0</v>
          </cell>
          <cell r="BT1657" t="str">
            <v>---</v>
          </cell>
          <cell r="BU1657" t="str">
            <v>---</v>
          </cell>
          <cell r="BV1657" t="str">
            <v>---</v>
          </cell>
          <cell r="BW1657" t="str">
            <v>---</v>
          </cell>
        </row>
        <row r="1658">
          <cell r="A1658" t="str">
            <v>LAV0068-00-2015</v>
          </cell>
          <cell r="B1658" t="str">
            <v>Licencia Ambiental</v>
          </cell>
          <cell r="C1658" t="str">
            <v>Construcción de la Conexión Vía Honda – La Dorada Ruta 4510 con la Vía Puerto Salgar – El Koran Ruta 4510, incluye Puente nuevo sobre el Río Magdalena -  - Licencia Ambiental.</v>
          </cell>
          <cell r="D1658" t="str">
            <v xml:space="preserve">CONCESIÓN ALTO MAGDALENA S.A.S. </v>
          </cell>
          <cell r="E1658" t="str">
            <v>Infraestructura</v>
          </cell>
          <cell r="F1658" t="str">
            <v>Carreteras / Puentes</v>
          </cell>
          <cell r="G1658" t="str">
            <v>Otros</v>
          </cell>
          <cell r="H1658" t="str">
            <v>ANLA</v>
          </cell>
          <cell r="J1658" t="str">
            <v>En Const. Sin Sgto. desde 2015</v>
          </cell>
          <cell r="K1658">
            <v>4</v>
          </cell>
          <cell r="L1658">
            <v>3402396</v>
          </cell>
          <cell r="M1658">
            <v>4587366.6514285747</v>
          </cell>
          <cell r="O1658" t="str">
            <v>CON VISITA</v>
          </cell>
          <cell r="P1658" t="str">
            <v>MEDIA</v>
          </cell>
          <cell r="Q1658" t="str">
            <v>---</v>
          </cell>
          <cell r="S1658" t="str">
            <v>---</v>
          </cell>
          <cell r="T1658">
            <v>0.75</v>
          </cell>
          <cell r="U1658">
            <v>2</v>
          </cell>
          <cell r="V1658" t="str">
            <v>ACTIVO</v>
          </cell>
          <cell r="W1658" t="str">
            <v>CORPOCALDAS</v>
          </cell>
          <cell r="X1658" t="str">
            <v>Resolución Otorga Licencia</v>
          </cell>
          <cell r="Y1658" t="str">
            <v>1684</v>
          </cell>
          <cell r="Z1658">
            <v>42362</v>
          </cell>
          <cell r="AA1658" t="str">
            <v>CALDAS</v>
          </cell>
          <cell r="AB1658" t="str">
            <v>LA DORADA</v>
          </cell>
          <cell r="AC1658" t="str">
            <v>N/A</v>
          </cell>
          <cell r="AD1658" t="str">
            <v>SEMESTRAL</v>
          </cell>
          <cell r="AE1658">
            <v>6</v>
          </cell>
          <cell r="AF1658" t="str">
            <v>Construcción</v>
          </cell>
          <cell r="AG1658" t="str">
            <v>Construcción</v>
          </cell>
          <cell r="AH1658" t="str">
            <v>Semestral</v>
          </cell>
          <cell r="AI1658">
            <v>43292</v>
          </cell>
          <cell r="AJ1658">
            <v>43292</v>
          </cell>
          <cell r="AK1658" t="str">
            <v>N/A</v>
          </cell>
          <cell r="AL1658">
            <v>0</v>
          </cell>
          <cell r="AM1658" t="str">
            <v>SI</v>
          </cell>
          <cell r="AN1658">
            <v>0</v>
          </cell>
          <cell r="AO1658">
            <v>0</v>
          </cell>
          <cell r="AP1658">
            <v>0</v>
          </cell>
          <cell r="AQ1658">
            <v>0</v>
          </cell>
          <cell r="AR1658">
            <v>0</v>
          </cell>
          <cell r="AS1658">
            <v>0</v>
          </cell>
          <cell r="AT1658">
            <v>0</v>
          </cell>
          <cell r="AU1658">
            <v>0</v>
          </cell>
          <cell r="AV1658">
            <v>0</v>
          </cell>
          <cell r="AW1658">
            <v>0</v>
          </cell>
          <cell r="AX1658">
            <v>0</v>
          </cell>
          <cell r="AY1658">
            <v>0</v>
          </cell>
          <cell r="AZ1658">
            <v>0</v>
          </cell>
          <cell r="BA1658">
            <v>1</v>
          </cell>
          <cell r="BB1658" t="str">
            <v>Seguimiento 2018</v>
          </cell>
          <cell r="BC1658" t="str">
            <v>N/A</v>
          </cell>
          <cell r="BD1658">
            <v>588</v>
          </cell>
          <cell r="BE1658">
            <v>43154</v>
          </cell>
          <cell r="BF1658" t="str">
            <v xml:space="preserve">Resolución </v>
          </cell>
          <cell r="BG1658">
            <v>1000</v>
          </cell>
          <cell r="BH1658">
            <v>43284</v>
          </cell>
          <cell r="BI1658" t="str">
            <v>Compensación y 1%</v>
          </cell>
          <cell r="BJ1658" t="str">
            <v>VISITA</v>
          </cell>
          <cell r="BK1658">
            <v>8</v>
          </cell>
          <cell r="BL1658">
            <v>55621000</v>
          </cell>
          <cell r="BM1658">
            <v>57289630</v>
          </cell>
          <cell r="BN1658" t="str">
            <v>---</v>
          </cell>
          <cell r="BO1658" t="str">
            <v>---</v>
          </cell>
          <cell r="BP1658" t="str">
            <v>---</v>
          </cell>
          <cell r="BQ1658">
            <v>1</v>
          </cell>
          <cell r="BR1658">
            <v>0</v>
          </cell>
          <cell r="BS1658">
            <v>0</v>
          </cell>
          <cell r="BT1658" t="str">
            <v>---</v>
          </cell>
          <cell r="BU1658" t="str">
            <v>---</v>
          </cell>
          <cell r="BV1658" t="str">
            <v>---</v>
          </cell>
          <cell r="BW1658" t="str">
            <v>---</v>
          </cell>
        </row>
        <row r="1659">
          <cell r="A1659" t="str">
            <v>LAV0067-00-2015</v>
          </cell>
          <cell r="B1659" t="str">
            <v>Licencia Ambiental</v>
          </cell>
          <cell r="C1659" t="str">
            <v>DOBLE CALZADA PASO VIAL CAJAMARCA -  - Licencia Ambiental.</v>
          </cell>
          <cell r="D1659" t="str">
            <v xml:space="preserve">APP GICA S.A. </v>
          </cell>
          <cell r="E1659" t="str">
            <v>Infraestructura</v>
          </cell>
          <cell r="F1659" t="str">
            <v>Carreteras</v>
          </cell>
          <cell r="G1659" t="str">
            <v>Carreteras</v>
          </cell>
          <cell r="H1659" t="str">
            <v>ANLA</v>
          </cell>
          <cell r="J1659" t="str">
            <v>NO HAN INICIADO OBRAS</v>
          </cell>
          <cell r="O1659" t="str">
            <v>SIN INICIO DE OBRA</v>
          </cell>
          <cell r="P1659" t="str">
            <v>MEDIA</v>
          </cell>
          <cell r="Q1659" t="str">
            <v>---</v>
          </cell>
          <cell r="S1659" t="str">
            <v>---</v>
          </cell>
          <cell r="T1659">
            <v>0</v>
          </cell>
          <cell r="U1659">
            <v>2</v>
          </cell>
          <cell r="V1659" t="str">
            <v>ACTIVO</v>
          </cell>
          <cell r="W1659" t="str">
            <v>CORTOLIMA</v>
          </cell>
          <cell r="X1659" t="str">
            <v>Resolución Otorga Licencia</v>
          </cell>
          <cell r="Y1659" t="str">
            <v>1495</v>
          </cell>
          <cell r="Z1659">
            <v>42328</v>
          </cell>
          <cell r="AA1659" t="str">
            <v>TOLIMA</v>
          </cell>
          <cell r="AB1659" t="str">
            <v>CAJAMARCA</v>
          </cell>
          <cell r="AC1659" t="str">
            <v>N/A</v>
          </cell>
          <cell r="AD1659" t="str">
            <v>SEMESTRAL</v>
          </cell>
          <cell r="AE1659">
            <v>0</v>
          </cell>
          <cell r="AF1659" t="str">
            <v xml:space="preserve">no ha iniciado obras </v>
          </cell>
          <cell r="AG1659" t="str">
            <v>No han iniciado actividades</v>
          </cell>
          <cell r="AH1659" t="str">
            <v>---</v>
          </cell>
          <cell r="AI1659" t="str">
            <v>---</v>
          </cell>
          <cell r="AJ1659" t="str">
            <v>---</v>
          </cell>
          <cell r="AK1659" t="str">
            <v>---</v>
          </cell>
          <cell r="AL1659">
            <v>0</v>
          </cell>
          <cell r="AM1659" t="str">
            <v>SI</v>
          </cell>
          <cell r="AN1659">
            <v>0</v>
          </cell>
          <cell r="AO1659">
            <v>0</v>
          </cell>
          <cell r="AP1659">
            <v>0</v>
          </cell>
          <cell r="AQ1659">
            <v>0</v>
          </cell>
          <cell r="AR1659">
            <v>0</v>
          </cell>
          <cell r="AS1659">
            <v>0</v>
          </cell>
          <cell r="AT1659">
            <v>0</v>
          </cell>
          <cell r="AU1659">
            <v>0</v>
          </cell>
          <cell r="AV1659">
            <v>0</v>
          </cell>
          <cell r="AW1659">
            <v>0</v>
          </cell>
          <cell r="AX1659">
            <v>0</v>
          </cell>
          <cell r="AY1659">
            <v>0</v>
          </cell>
          <cell r="AZ1659">
            <v>0</v>
          </cell>
          <cell r="BA1659">
            <v>0</v>
          </cell>
          <cell r="BB1659" t="str">
            <v>Sin Seguimiento</v>
          </cell>
          <cell r="BJ1659" t="str">
            <v>---</v>
          </cell>
          <cell r="BK1659" t="str">
            <v>---</v>
          </cell>
          <cell r="BL1659" t="str">
            <v>---</v>
          </cell>
          <cell r="BN1659" t="str">
            <v>---</v>
          </cell>
          <cell r="BO1659" t="str">
            <v>---</v>
          </cell>
          <cell r="BP1659" t="str">
            <v>---</v>
          </cell>
          <cell r="BQ1659">
            <v>1</v>
          </cell>
          <cell r="BR1659">
            <v>0</v>
          </cell>
          <cell r="BS1659">
            <v>0</v>
          </cell>
          <cell r="BT1659" t="str">
            <v>---</v>
          </cell>
          <cell r="BU1659" t="str">
            <v>---</v>
          </cell>
          <cell r="BV1659" t="str">
            <v>---</v>
          </cell>
          <cell r="BW1659" t="str">
            <v>---</v>
          </cell>
        </row>
        <row r="1660">
          <cell r="A1660" t="str">
            <v>LAV0065-13</v>
          </cell>
          <cell r="B1660" t="str">
            <v>Licencia Ambiental</v>
          </cell>
          <cell r="C1660" t="str">
            <v>Variantes El Burro, Pailitas y Curumaní pertenecientes al Tramo 7 del proyecto Ruta del Sol Sector 2. - El proyecto vial de las variantes para el paso de la Ruta del Sol Sector 2, por los centros poblados de El Burro, Pailitas y Curumaní, se encuentra ubi</v>
          </cell>
          <cell r="D1660" t="str">
            <v xml:space="preserve">CONCESIONARIA RUTA DEL SOL S.A.S. </v>
          </cell>
          <cell r="E1660" t="str">
            <v>Infraestructura</v>
          </cell>
          <cell r="F1660" t="str">
            <v>Carreteras</v>
          </cell>
          <cell r="G1660" t="str">
            <v>Carreteras</v>
          </cell>
          <cell r="H1660" t="str">
            <v>ANLA</v>
          </cell>
          <cell r="J1660" t="str">
            <v>PROTOCOLO ECOs</v>
          </cell>
          <cell r="K1660">
            <v>5</v>
          </cell>
          <cell r="L1660">
            <v>4252995</v>
          </cell>
          <cell r="M1660">
            <v>3554839.3968000002</v>
          </cell>
          <cell r="O1660" t="str">
            <v>CON VISITA</v>
          </cell>
          <cell r="P1660" t="str">
            <v>MEDIA</v>
          </cell>
          <cell r="Q1660" t="str">
            <v>SI</v>
          </cell>
          <cell r="S1660" t="str">
            <v>---</v>
          </cell>
          <cell r="T1660">
            <v>2</v>
          </cell>
          <cell r="U1660">
            <v>3</v>
          </cell>
          <cell r="V1660" t="str">
            <v>ACTIVO</v>
          </cell>
          <cell r="W1660" t="str">
            <v>CORPOCESAR</v>
          </cell>
          <cell r="X1660" t="str">
            <v>Resolución Otorga Licencia</v>
          </cell>
          <cell r="Y1660" t="str">
            <v>1291</v>
          </cell>
          <cell r="Z1660">
            <v>41940.662499999999</v>
          </cell>
          <cell r="AA1660" t="str">
            <v>CESAR</v>
          </cell>
          <cell r="AB1660" t="str">
            <v>CURUMANI - PAILITAS</v>
          </cell>
          <cell r="AC1660" t="str">
            <v>N/A</v>
          </cell>
          <cell r="AD1660" t="str">
            <v>SEMESTRAL</v>
          </cell>
          <cell r="AE1660">
            <v>6</v>
          </cell>
          <cell r="AF1660" t="str">
            <v>Construcción</v>
          </cell>
          <cell r="AG1660" t="str">
            <v>Construcción</v>
          </cell>
          <cell r="AH1660" t="str">
            <v xml:space="preserve">semestral  </v>
          </cell>
          <cell r="AI1660" t="str">
            <v>ANI no ha realizado la entrega de ICA No 1, No 2 y No 3</v>
          </cell>
          <cell r="AJ1660" t="str">
            <v>---</v>
          </cell>
          <cell r="AK1660" t="str">
            <v>N/A</v>
          </cell>
          <cell r="AL1660">
            <v>1</v>
          </cell>
          <cell r="AM1660" t="str">
            <v>SI</v>
          </cell>
          <cell r="AN1660">
            <v>0</v>
          </cell>
          <cell r="AO1660">
            <v>0</v>
          </cell>
          <cell r="AP1660">
            <v>0</v>
          </cell>
          <cell r="AQ1660">
            <v>0</v>
          </cell>
          <cell r="AR1660">
            <v>0</v>
          </cell>
          <cell r="AS1660">
            <v>0</v>
          </cell>
          <cell r="AT1660">
            <v>0</v>
          </cell>
          <cell r="AU1660">
            <v>0</v>
          </cell>
          <cell r="AV1660">
            <v>0</v>
          </cell>
          <cell r="AW1660">
            <v>0</v>
          </cell>
          <cell r="AX1660">
            <v>0</v>
          </cell>
          <cell r="AY1660">
            <v>0</v>
          </cell>
          <cell r="AZ1660">
            <v>1</v>
          </cell>
          <cell r="BA1660">
            <v>0</v>
          </cell>
          <cell r="BB1660" t="str">
            <v>Seguimiento 2017</v>
          </cell>
          <cell r="BC1660">
            <v>43284</v>
          </cell>
          <cell r="BD1660">
            <v>4166</v>
          </cell>
          <cell r="BE1660">
            <v>43312</v>
          </cell>
          <cell r="BI1660" t="str">
            <v>Control y Seguimiento</v>
          </cell>
          <cell r="BM1660">
            <v>58854184.960000001</v>
          </cell>
          <cell r="BN1660" t="str">
            <v>VISITA</v>
          </cell>
          <cell r="BO1660">
            <v>55522816</v>
          </cell>
          <cell r="BP1660" t="str">
            <v>NO</v>
          </cell>
          <cell r="BQ1660">
            <v>8</v>
          </cell>
          <cell r="BR1660">
            <v>5</v>
          </cell>
          <cell r="BS1660">
            <v>0</v>
          </cell>
          <cell r="BT1660" t="str">
            <v>---</v>
          </cell>
          <cell r="BU1660" t="str">
            <v>---</v>
          </cell>
          <cell r="BV1660" t="str">
            <v>---</v>
          </cell>
          <cell r="BW1660" t="str">
            <v>---</v>
          </cell>
        </row>
        <row r="1661">
          <cell r="A1661" t="str">
            <v>LAV0063-14</v>
          </cell>
          <cell r="B1661" t="str">
            <v>Licencia Ambiental</v>
          </cell>
          <cell r="C1661" t="str">
            <v>CONSTRUCCION DE OBRAS PARA LA ESTABILIZACION Y RECUPERACIÓN AMBIENTAL DE LAS PLAYAS DEL COUNTRY EN EL MUNICIPIO DE PUERTO COLOMBIA, DEPARTAMENTO DEL ATLÁNTICO - CONSTRUCCION DE OBRAS PARA LA ESTABILIZACION Y RECUPERACIÓN AMBIENTAL DE LAS PLAYAS DEL COUNTR</v>
          </cell>
          <cell r="D1661" t="str">
            <v xml:space="preserve">ALCALDÍA DE PUERTO COLOMBIA </v>
          </cell>
          <cell r="E1661" t="str">
            <v>Infraestructura</v>
          </cell>
          <cell r="F1661" t="str">
            <v>Dragado Maritimo</v>
          </cell>
          <cell r="G1661" t="str">
            <v>Dragados</v>
          </cell>
          <cell r="H1661" t="str">
            <v>ANLA</v>
          </cell>
          <cell r="J1661" t="str">
            <v>OPERACIÓN</v>
          </cell>
          <cell r="K1661">
            <v>3</v>
          </cell>
          <cell r="L1661">
            <v>2551797</v>
          </cell>
          <cell r="M1661">
            <v>3912623.1308571417</v>
          </cell>
          <cell r="O1661" t="str">
            <v>CON VISITA</v>
          </cell>
          <cell r="P1661" t="str">
            <v>MEDIA</v>
          </cell>
          <cell r="Q1661" t="str">
            <v>---</v>
          </cell>
          <cell r="S1661" t="str">
            <v>---</v>
          </cell>
          <cell r="T1661">
            <v>0.75</v>
          </cell>
          <cell r="U1661">
            <v>1</v>
          </cell>
          <cell r="V1661" t="str">
            <v>ACTIVO</v>
          </cell>
          <cell r="W1661" t="str">
            <v>CRA</v>
          </cell>
          <cell r="X1661" t="str">
            <v>Resolución Otorga Licencia</v>
          </cell>
          <cell r="Y1661" t="str">
            <v>1036</v>
          </cell>
          <cell r="Z1661">
            <v>41890</v>
          </cell>
          <cell r="AA1661" t="str">
            <v>ATLANTICO</v>
          </cell>
          <cell r="AB1661" t="str">
            <v>PUERTO COLOMBIA</v>
          </cell>
          <cell r="AC1661" t="str">
            <v>CARIBE CONTINENTAL E INSULAR</v>
          </cell>
          <cell r="AD1661" t="e">
            <v>#N/A</v>
          </cell>
          <cell r="AE1661">
            <v>12</v>
          </cell>
          <cell r="AF1661" t="str">
            <v>operación</v>
          </cell>
          <cell r="AG1661" t="str">
            <v>Operación</v>
          </cell>
          <cell r="AH1661" t="str">
            <v>---</v>
          </cell>
          <cell r="AI1661" t="str">
            <v>---</v>
          </cell>
          <cell r="AJ1661" t="str">
            <v>---</v>
          </cell>
          <cell r="AK1661" t="str">
            <v>---</v>
          </cell>
          <cell r="AL1661">
            <v>1</v>
          </cell>
          <cell r="AM1661" t="str">
            <v>PRIORIZADO</v>
          </cell>
          <cell r="AN1661">
            <v>0</v>
          </cell>
          <cell r="AO1661">
            <v>0</v>
          </cell>
          <cell r="AP1661">
            <v>0</v>
          </cell>
          <cell r="AQ1661">
            <v>0</v>
          </cell>
          <cell r="AR1661">
            <v>0</v>
          </cell>
          <cell r="AS1661">
            <v>0</v>
          </cell>
          <cell r="AT1661">
            <v>0</v>
          </cell>
          <cell r="AU1661">
            <v>0</v>
          </cell>
          <cell r="AV1661">
            <v>0</v>
          </cell>
          <cell r="AW1661">
            <v>0</v>
          </cell>
          <cell r="AX1661">
            <v>1</v>
          </cell>
          <cell r="AY1661">
            <v>0</v>
          </cell>
          <cell r="AZ1661">
            <v>0</v>
          </cell>
          <cell r="BA1661">
            <v>0</v>
          </cell>
          <cell r="BB1661" t="str">
            <v>Seguimiento 2015</v>
          </cell>
          <cell r="BM1661">
            <v>68041718</v>
          </cell>
          <cell r="BN1661" t="str">
            <v>VISITA</v>
          </cell>
          <cell r="BO1661">
            <v>64190300</v>
          </cell>
          <cell r="BP1661" t="str">
            <v>---</v>
          </cell>
          <cell r="BQ1661">
            <v>1</v>
          </cell>
          <cell r="BR1661">
            <v>3</v>
          </cell>
          <cell r="BS1661">
            <v>0</v>
          </cell>
          <cell r="BT1661" t="str">
            <v>---</v>
          </cell>
          <cell r="BU1661" t="str">
            <v>---</v>
          </cell>
          <cell r="BV1661" t="str">
            <v>---</v>
          </cell>
          <cell r="BW1661" t="str">
            <v>---</v>
          </cell>
        </row>
        <row r="1662">
          <cell r="A1662" t="str">
            <v>LAV0062-00-2015</v>
          </cell>
          <cell r="B1662" t="str">
            <v>Licencia Ambiental</v>
          </cell>
          <cell r="C1662" t="str">
            <v>UNIDAD FUNCIONAL 4 - TÚNEL DE IRRA Y PUENTES SOBRE LOS RIOS TAPIAS Y CAUCA</v>
          </cell>
          <cell r="D1662" t="str">
            <v xml:space="preserve">CONCESION PACIFICO TRES S.A.S </v>
          </cell>
          <cell r="E1662" t="str">
            <v>Infraestructura</v>
          </cell>
          <cell r="F1662" t="str">
            <v>Carreteras</v>
          </cell>
          <cell r="G1662" t="str">
            <v>Carreteras</v>
          </cell>
          <cell r="H1662" t="str">
            <v>ANLA</v>
          </cell>
          <cell r="J1662" t="str">
            <v>En Const. Sin Sgto. desde 2017</v>
          </cell>
          <cell r="K1662">
            <v>5</v>
          </cell>
          <cell r="L1662">
            <v>4252995</v>
          </cell>
          <cell r="M1662">
            <v>4587366.6514285747</v>
          </cell>
          <cell r="O1662" t="str">
            <v>CON VISITA</v>
          </cell>
          <cell r="P1662" t="str">
            <v>ALTA</v>
          </cell>
          <cell r="Q1662" t="str">
            <v>---</v>
          </cell>
          <cell r="S1662" t="str">
            <v>---</v>
          </cell>
          <cell r="T1662">
            <v>2</v>
          </cell>
          <cell r="U1662">
            <v>2</v>
          </cell>
          <cell r="V1662" t="str">
            <v>ACTIVO</v>
          </cell>
          <cell r="W1662" t="str">
            <v>CORPOCALDAS</v>
          </cell>
          <cell r="X1662" t="str">
            <v>Resolución Otorga Licencia</v>
          </cell>
          <cell r="Y1662" t="str">
            <v>1724</v>
          </cell>
          <cell r="Z1662">
            <v>42368</v>
          </cell>
          <cell r="AA1662" t="str">
            <v>CALDAS</v>
          </cell>
          <cell r="AB1662" t="str">
            <v>FILADELFIA</v>
          </cell>
          <cell r="AC1662" t="str">
            <v>N/A</v>
          </cell>
          <cell r="AD1662" t="str">
            <v>SEMESTRAL</v>
          </cell>
          <cell r="AE1662">
            <v>6</v>
          </cell>
          <cell r="AF1662" t="str">
            <v>Construcción</v>
          </cell>
          <cell r="AG1662" t="str">
            <v>Construcción</v>
          </cell>
          <cell r="AH1662" t="str">
            <v>SEMESTRAL</v>
          </cell>
          <cell r="AI1662" t="str">
            <v>AGOSTO DE 2018 (ICA 2)</v>
          </cell>
          <cell r="AJ1662" t="str">
            <v>---</v>
          </cell>
          <cell r="AK1662" t="str">
            <v>Hidrogeológo</v>
          </cell>
          <cell r="AL1662">
            <v>1</v>
          </cell>
          <cell r="AM1662" t="str">
            <v>SI</v>
          </cell>
          <cell r="AN1662">
            <v>0</v>
          </cell>
          <cell r="AO1662">
            <v>0</v>
          </cell>
          <cell r="AP1662">
            <v>0</v>
          </cell>
          <cell r="AQ1662">
            <v>0</v>
          </cell>
          <cell r="AR1662">
            <v>0</v>
          </cell>
          <cell r="AS1662">
            <v>0</v>
          </cell>
          <cell r="AT1662">
            <v>0</v>
          </cell>
          <cell r="AU1662">
            <v>0</v>
          </cell>
          <cell r="AV1662">
            <v>0</v>
          </cell>
          <cell r="AW1662">
            <v>0</v>
          </cell>
          <cell r="AX1662">
            <v>0</v>
          </cell>
          <cell r="AY1662">
            <v>0</v>
          </cell>
          <cell r="AZ1662">
            <v>1</v>
          </cell>
          <cell r="BA1662">
            <v>0</v>
          </cell>
          <cell r="BB1662" t="str">
            <v>Seguimiento 2017</v>
          </cell>
          <cell r="BC1662">
            <v>43297</v>
          </cell>
          <cell r="BD1662">
            <v>5727</v>
          </cell>
          <cell r="BE1662">
            <v>43370</v>
          </cell>
          <cell r="BI1662" t="str">
            <v>Control y Seguimiento</v>
          </cell>
          <cell r="BM1662">
            <v>55508250</v>
          </cell>
          <cell r="BN1662" t="str">
            <v>---</v>
          </cell>
          <cell r="BO1662" t="str">
            <v>---</v>
          </cell>
          <cell r="BP1662" t="str">
            <v>---</v>
          </cell>
          <cell r="BQ1662">
            <v>0</v>
          </cell>
          <cell r="BR1662">
            <v>3</v>
          </cell>
          <cell r="BS1662">
            <v>0</v>
          </cell>
          <cell r="BT1662" t="str">
            <v>---</v>
          </cell>
          <cell r="BU1662" t="str">
            <v>---</v>
          </cell>
          <cell r="BV1662" t="str">
            <v>---</v>
          </cell>
          <cell r="BW1662" t="str">
            <v>---</v>
          </cell>
        </row>
        <row r="1663">
          <cell r="A1663" t="str">
            <v>LAV0056-00-2016</v>
          </cell>
          <cell r="B1663" t="str">
            <v>Licencia Ambiental</v>
          </cell>
          <cell r="C1663" t="str">
            <v xml:space="preserve">CONSTRUCCIÓN DE LA VARIANTE CERETÉ - </v>
          </cell>
          <cell r="D1663" t="str">
            <v xml:space="preserve">CONCESION RUTA AL MAR SAS </v>
          </cell>
          <cell r="E1663" t="str">
            <v>Infraestructura</v>
          </cell>
          <cell r="F1663" t="str">
            <v>Carreteras</v>
          </cell>
          <cell r="G1663" t="str">
            <v>Carreteras</v>
          </cell>
          <cell r="H1663" t="str">
            <v>ANLA</v>
          </cell>
          <cell r="J1663" t="str">
            <v>En Const. Sin Sgto. desde 2017</v>
          </cell>
          <cell r="K1663">
            <v>5</v>
          </cell>
          <cell r="L1663">
            <v>4252995</v>
          </cell>
          <cell r="M1663">
            <v>3269084.6305384617</v>
          </cell>
          <cell r="O1663" t="str">
            <v>CON VISITA</v>
          </cell>
          <cell r="P1663" t="str">
            <v>MEDIA</v>
          </cell>
          <cell r="Q1663" t="str">
            <v>---</v>
          </cell>
          <cell r="S1663" t="str">
            <v>---</v>
          </cell>
          <cell r="T1663">
            <v>0</v>
          </cell>
          <cell r="U1663">
            <v>2</v>
          </cell>
          <cell r="V1663" t="str">
            <v>ACTIVO</v>
          </cell>
          <cell r="W1663" t="str">
            <v>CVS</v>
          </cell>
          <cell r="X1663" t="str">
            <v>Resolución Otorga Licencia</v>
          </cell>
          <cell r="Y1663" t="str">
            <v>57</v>
          </cell>
          <cell r="Z1663">
            <v>42747.868761574071</v>
          </cell>
          <cell r="AA1663" t="str">
            <v>CÓRDOBA</v>
          </cell>
          <cell r="AB1663" t="str">
            <v>CERETE</v>
          </cell>
          <cell r="AC1663" t="str">
            <v>N/A</v>
          </cell>
          <cell r="AD1663" t="str">
            <v>TRIMESTRAL</v>
          </cell>
          <cell r="AE1663">
            <v>3</v>
          </cell>
          <cell r="AF1663" t="str">
            <v>Construcción</v>
          </cell>
          <cell r="AG1663" t="str">
            <v>Construcción</v>
          </cell>
          <cell r="AH1663" t="str">
            <v>---</v>
          </cell>
          <cell r="AI1663" t="str">
            <v>---</v>
          </cell>
          <cell r="AJ1663" t="str">
            <v>---</v>
          </cell>
          <cell r="AK1663" t="str">
            <v>---</v>
          </cell>
          <cell r="AL1663">
            <v>1</v>
          </cell>
          <cell r="AM1663" t="str">
            <v>PRIORIZADO</v>
          </cell>
          <cell r="AN1663">
            <v>0</v>
          </cell>
          <cell r="AO1663">
            <v>0</v>
          </cell>
          <cell r="AP1663">
            <v>0</v>
          </cell>
          <cell r="AQ1663">
            <v>0</v>
          </cell>
          <cell r="AR1663">
            <v>0</v>
          </cell>
          <cell r="AS1663">
            <v>0</v>
          </cell>
          <cell r="AT1663">
            <v>0</v>
          </cell>
          <cell r="AU1663">
            <v>0</v>
          </cell>
          <cell r="AV1663">
            <v>0</v>
          </cell>
          <cell r="AW1663">
            <v>0</v>
          </cell>
          <cell r="AX1663">
            <v>0</v>
          </cell>
          <cell r="AY1663">
            <v>0</v>
          </cell>
          <cell r="AZ1663">
            <v>1</v>
          </cell>
          <cell r="BA1663">
            <v>1</v>
          </cell>
          <cell r="BB1663" t="str">
            <v>Seguimiento 2018</v>
          </cell>
          <cell r="BC1663" t="str">
            <v>N/A</v>
          </cell>
          <cell r="BD1663">
            <v>4768</v>
          </cell>
          <cell r="BE1663">
            <v>43339</v>
          </cell>
          <cell r="BF1663" t="str">
            <v xml:space="preserve">Resolución </v>
          </cell>
          <cell r="BG1663">
            <v>1540</v>
          </cell>
          <cell r="BH1663">
            <v>43355</v>
          </cell>
          <cell r="BI1663" t="str">
            <v>Compensación y 1%</v>
          </cell>
          <cell r="BM1663">
            <v>25462790</v>
          </cell>
          <cell r="BN1663" t="str">
            <v>VISITA</v>
          </cell>
          <cell r="BO1663">
            <v>24021500</v>
          </cell>
          <cell r="BP1663" t="str">
            <v>NO</v>
          </cell>
          <cell r="BQ1663" t="str">
            <v>---</v>
          </cell>
          <cell r="BR1663" t="str">
            <v>---</v>
          </cell>
          <cell r="BS1663" t="str">
            <v>---</v>
          </cell>
          <cell r="BT1663" t="str">
            <v>---</v>
          </cell>
          <cell r="BU1663" t="str">
            <v>---</v>
          </cell>
          <cell r="BV1663" t="str">
            <v>---</v>
          </cell>
          <cell r="BW1663" t="str">
            <v>---</v>
          </cell>
        </row>
        <row r="1664">
          <cell r="A1664" t="str">
            <v>LAV0052-14</v>
          </cell>
          <cell r="B1664" t="str">
            <v>Licencia Ambiental</v>
          </cell>
          <cell r="C1664" t="str">
            <v>CONSTRUCCION DEL PASO VIAL POR EL CENTRO POBLADO DE PALMAS DEL GUAYABITO EN JURISDICCION DEL MUNICIPIO DE CIMITARRA, DEPARTAMENTO DE SANTANDER.</v>
          </cell>
          <cell r="D1664" t="str">
            <v xml:space="preserve">CONCESIONARIA RUTA DEL SOL S.A.S. </v>
          </cell>
          <cell r="E1664" t="str">
            <v>Infraestructura</v>
          </cell>
          <cell r="F1664" t="str">
            <v>Segundas Calzadas</v>
          </cell>
          <cell r="G1664" t="str">
            <v>Segundas Calzadas</v>
          </cell>
          <cell r="H1664" t="str">
            <v>ANLA</v>
          </cell>
          <cell r="J1664" t="str">
            <v>CONSTRUCCIÓN</v>
          </cell>
          <cell r="K1664">
            <v>5</v>
          </cell>
          <cell r="L1664">
            <v>4252995</v>
          </cell>
          <cell r="M1664">
            <v>4864086.047213112</v>
          </cell>
          <cell r="O1664" t="str">
            <v>CON VISITA</v>
          </cell>
          <cell r="P1664" t="str">
            <v>MEDIA</v>
          </cell>
          <cell r="Q1664" t="str">
            <v>---</v>
          </cell>
          <cell r="S1664" t="str">
            <v>---</v>
          </cell>
          <cell r="T1664">
            <v>0.75</v>
          </cell>
          <cell r="U1664">
            <v>2</v>
          </cell>
          <cell r="V1664" t="str">
            <v>ACTIVO</v>
          </cell>
          <cell r="W1664" t="str">
            <v>CAS</v>
          </cell>
          <cell r="X1664" t="str">
            <v>Resolución ordena subrogación de los derechos y obligaciones de una Licenci</v>
          </cell>
          <cell r="Y1664">
            <v>1273</v>
          </cell>
          <cell r="Z1664">
            <v>43018</v>
          </cell>
          <cell r="AA1664" t="str">
            <v>SANTANDER</v>
          </cell>
          <cell r="AB1664" t="str">
            <v>CIMITARRA</v>
          </cell>
          <cell r="AC1664" t="str">
            <v>CENTRO NORTE</v>
          </cell>
          <cell r="AD1664" t="e">
            <v>#N/A</v>
          </cell>
          <cell r="AE1664">
            <v>6</v>
          </cell>
          <cell r="AF1664" t="str">
            <v>Construccion</v>
          </cell>
          <cell r="AG1664" t="str">
            <v>Construcción</v>
          </cell>
          <cell r="AH1664" t="str">
            <v>Semestral</v>
          </cell>
          <cell r="AI1664" t="str">
            <v>Cada seis meses contados a partir de los 5 días siguientes a la fecha de suscripción del acta de inicio del Proyecto</v>
          </cell>
          <cell r="AJ1664" t="str">
            <v>---</v>
          </cell>
          <cell r="AK1664" t="str">
            <v>NO</v>
          </cell>
          <cell r="AL1664">
            <v>0</v>
          </cell>
          <cell r="AM1664" t="str">
            <v>NO</v>
          </cell>
          <cell r="AN1664">
            <v>0</v>
          </cell>
          <cell r="AO1664">
            <v>0</v>
          </cell>
          <cell r="AP1664">
            <v>0</v>
          </cell>
          <cell r="AQ1664">
            <v>0</v>
          </cell>
          <cell r="AR1664">
            <v>0</v>
          </cell>
          <cell r="AS1664">
            <v>0</v>
          </cell>
          <cell r="AT1664">
            <v>0</v>
          </cell>
          <cell r="AU1664">
            <v>0</v>
          </cell>
          <cell r="AV1664">
            <v>0</v>
          </cell>
          <cell r="AW1664">
            <v>0</v>
          </cell>
          <cell r="AX1664">
            <v>0</v>
          </cell>
          <cell r="AY1664">
            <v>0</v>
          </cell>
          <cell r="AZ1664">
            <v>0</v>
          </cell>
          <cell r="BA1664">
            <v>0</v>
          </cell>
          <cell r="BB1664" t="str">
            <v>Sin Seguimiento</v>
          </cell>
          <cell r="BC1664" t="str">
            <v>N/A</v>
          </cell>
          <cell r="BD1664">
            <v>2164</v>
          </cell>
          <cell r="BE1664">
            <v>43223</v>
          </cell>
          <cell r="BM1664">
            <v>59915242</v>
          </cell>
          <cell r="BN1664" t="str">
            <v>---</v>
          </cell>
          <cell r="BO1664" t="str">
            <v>---</v>
          </cell>
          <cell r="BP1664" t="str">
            <v>NO</v>
          </cell>
          <cell r="BQ1664">
            <v>1</v>
          </cell>
          <cell r="BR1664">
            <v>1</v>
          </cell>
          <cell r="BS1664">
            <v>0</v>
          </cell>
          <cell r="BT1664" t="str">
            <v>---</v>
          </cell>
          <cell r="BU1664" t="str">
            <v>---</v>
          </cell>
          <cell r="BV1664" t="str">
            <v>---</v>
          </cell>
          <cell r="BW1664" t="str">
            <v>---</v>
          </cell>
        </row>
        <row r="1665">
          <cell r="A1665" t="str">
            <v>LAV0051-14</v>
          </cell>
          <cell r="B1665" t="str">
            <v>Licencia Ambiental</v>
          </cell>
          <cell r="C1665" t="str">
            <v>DESARROLLO PORTUARIO MULTIPROPÓSITO PUERTO SOLO, EN LA BAHÍA DE BUENAVENTURA - DESARROLLO PORTUARIO MULTIPROPÓSITO PUERTO SOLO, EN LA BAHÍA DE BUENAVENTURA - Licencia Ambiental.</v>
          </cell>
          <cell r="D1665" t="str">
            <v xml:space="preserve">Sociedad Portuaria Energética Multipropósito y Contenedores Puerto Solo Bue </v>
          </cell>
          <cell r="E1665" t="str">
            <v>Infraestructura</v>
          </cell>
          <cell r="F1665" t="str">
            <v>Puertos</v>
          </cell>
          <cell r="G1665" t="str">
            <v>Puertos</v>
          </cell>
          <cell r="H1665" t="str">
            <v>ANLA</v>
          </cell>
          <cell r="J1665" t="str">
            <v>NO HAN INICIADO OBRAS</v>
          </cell>
          <cell r="O1665" t="str">
            <v>SIN INICIO DE OBRA</v>
          </cell>
          <cell r="P1665" t="str">
            <v>ALTA</v>
          </cell>
          <cell r="Q1665" t="str">
            <v>---</v>
          </cell>
          <cell r="S1665" t="str">
            <v>---</v>
          </cell>
          <cell r="T1665">
            <v>0</v>
          </cell>
          <cell r="U1665">
            <v>4</v>
          </cell>
          <cell r="V1665" t="str">
            <v>ACTIVO</v>
          </cell>
          <cell r="W1665" t="str">
            <v>CVC</v>
          </cell>
          <cell r="X1665" t="str">
            <v>Resolución Otorga Licencia</v>
          </cell>
          <cell r="Y1665" t="str">
            <v>1428</v>
          </cell>
          <cell r="Z1665">
            <v>42318</v>
          </cell>
          <cell r="AA1665" t="str">
            <v>VALLE DEL CAUCA</v>
          </cell>
          <cell r="AB1665" t="str">
            <v>BUENAVENTURA</v>
          </cell>
          <cell r="AC1665" t="str">
            <v>N/A</v>
          </cell>
          <cell r="AD1665" t="str">
            <v>ANUAL</v>
          </cell>
          <cell r="AE1665">
            <v>0</v>
          </cell>
          <cell r="AF1665" t="str">
            <v xml:space="preserve">no ha iniciado obras </v>
          </cell>
          <cell r="AG1665" t="str">
            <v>No han iniciado actividades</v>
          </cell>
          <cell r="AH1665" t="str">
            <v>---</v>
          </cell>
          <cell r="AI1665" t="str">
            <v>---</v>
          </cell>
          <cell r="AJ1665" t="str">
            <v>---</v>
          </cell>
          <cell r="AK1665" t="str">
            <v>---</v>
          </cell>
          <cell r="AL1665">
            <v>0</v>
          </cell>
          <cell r="AM1665" t="str">
            <v>SI</v>
          </cell>
          <cell r="AN1665">
            <v>0</v>
          </cell>
          <cell r="AO1665">
            <v>0</v>
          </cell>
          <cell r="AP1665">
            <v>0</v>
          </cell>
          <cell r="AQ1665">
            <v>0</v>
          </cell>
          <cell r="AR1665">
            <v>0</v>
          </cell>
          <cell r="AS1665">
            <v>0</v>
          </cell>
          <cell r="AT1665">
            <v>0</v>
          </cell>
          <cell r="AU1665">
            <v>0</v>
          </cell>
          <cell r="AV1665">
            <v>0</v>
          </cell>
          <cell r="AW1665">
            <v>0</v>
          </cell>
          <cell r="AX1665">
            <v>0</v>
          </cell>
          <cell r="AY1665">
            <v>0</v>
          </cell>
          <cell r="AZ1665">
            <v>0</v>
          </cell>
          <cell r="BA1665">
            <v>0</v>
          </cell>
          <cell r="BB1665" t="str">
            <v>Sin Seguimiento</v>
          </cell>
          <cell r="BC1665" t="str">
            <v>N/A</v>
          </cell>
          <cell r="BD1665">
            <v>6459</v>
          </cell>
          <cell r="BE1665">
            <v>43398</v>
          </cell>
          <cell r="BI1665" t="str">
            <v>Compensación y 1%</v>
          </cell>
          <cell r="BJ1665" t="str">
            <v>---</v>
          </cell>
          <cell r="BK1665" t="str">
            <v>---</v>
          </cell>
          <cell r="BL1665" t="str">
            <v>---</v>
          </cell>
          <cell r="BN1665" t="str">
            <v>---</v>
          </cell>
          <cell r="BO1665" t="str">
            <v>---</v>
          </cell>
          <cell r="BP1665" t="str">
            <v>---</v>
          </cell>
          <cell r="BQ1665">
            <v>1</v>
          </cell>
          <cell r="BR1665">
            <v>0</v>
          </cell>
          <cell r="BS1665">
            <v>0</v>
          </cell>
          <cell r="BT1665" t="str">
            <v>---</v>
          </cell>
          <cell r="BU1665" t="str">
            <v>---</v>
          </cell>
          <cell r="BV1665" t="str">
            <v>---</v>
          </cell>
          <cell r="BW1665" t="str">
            <v>---</v>
          </cell>
        </row>
        <row r="1666">
          <cell r="A1666" t="str">
            <v>LAV0050-00-2016</v>
          </cell>
          <cell r="B1666" t="str">
            <v>Licencia Ambiental</v>
          </cell>
          <cell r="C1666" t="str">
            <v>CONSTRUCCIÓN DE LAS OBRAS DE PROTECCIÓN COSTERA Y MARGINAL EN BOCACHICA Y CAÑO DEL ORO -  - Licencia Ambiental.</v>
          </cell>
          <cell r="D1666" t="str">
            <v xml:space="preserve">INSTITUTO NACIONAL DE VÍAS - INVIAS </v>
          </cell>
          <cell r="E1666" t="str">
            <v>Infraestructura</v>
          </cell>
          <cell r="F1666" t="str">
            <v>Estabilización de Playas</v>
          </cell>
          <cell r="G1666" t="str">
            <v>Otros</v>
          </cell>
          <cell r="H1666" t="str">
            <v>ANLA</v>
          </cell>
          <cell r="J1666" t="str">
            <v>CIERRE TÉCNICO</v>
          </cell>
          <cell r="O1666" t="str">
            <v>DOCUMENTAL</v>
          </cell>
          <cell r="P1666" t="str">
            <v>MEDIA</v>
          </cell>
          <cell r="Q1666" t="str">
            <v>SI</v>
          </cell>
          <cell r="S1666" t="str">
            <v>---</v>
          </cell>
          <cell r="T1666">
            <v>0</v>
          </cell>
          <cell r="U1666">
            <v>2</v>
          </cell>
          <cell r="V1666" t="str">
            <v>ACTIVO</v>
          </cell>
          <cell r="W1666" t="str">
            <v>CARDIQUE</v>
          </cell>
          <cell r="X1666" t="str">
            <v>Resolución Otorga Licencia</v>
          </cell>
          <cell r="Y1666" t="str">
            <v>301</v>
          </cell>
          <cell r="Z1666">
            <v>42817.37840277778</v>
          </cell>
          <cell r="AA1666" t="str">
            <v>BOLIVAR</v>
          </cell>
          <cell r="AB1666" t="str">
            <v>CARTAGENA</v>
          </cell>
          <cell r="AC1666" t="str">
            <v>N/A</v>
          </cell>
          <cell r="AD1666" t="str">
            <v>SEMESTRAL</v>
          </cell>
          <cell r="AE1666">
            <v>6</v>
          </cell>
          <cell r="AF1666" t="str">
            <v>DESMANTELAMIENTO</v>
          </cell>
          <cell r="AG1666" t="str">
            <v>Cierre</v>
          </cell>
          <cell r="AH1666" t="str">
            <v>AL 50% DE LA CONSTRUCCIÓN
AL 100% DE LA CONSTRUCCIÓN
1 AÑO DESPUÉS DE  FINALIZADA LA ETAPA DE CONSTRUCCIÓN</v>
          </cell>
          <cell r="AI1666" t="str">
            <v>9 ABRIL DE 2018
 ICA 1 - 50%</v>
          </cell>
          <cell r="AJ1666">
            <v>43199</v>
          </cell>
          <cell r="AK1666" t="str">
            <v>N/A</v>
          </cell>
          <cell r="AL1666">
            <v>0</v>
          </cell>
          <cell r="AM1666" t="str">
            <v>SI</v>
          </cell>
          <cell r="AN1666">
            <v>0</v>
          </cell>
          <cell r="AO1666">
            <v>0</v>
          </cell>
          <cell r="AP1666">
            <v>0</v>
          </cell>
          <cell r="AQ1666">
            <v>0</v>
          </cell>
          <cell r="AR1666">
            <v>0</v>
          </cell>
          <cell r="AS1666">
            <v>0</v>
          </cell>
          <cell r="AT1666">
            <v>0</v>
          </cell>
          <cell r="AU1666">
            <v>0</v>
          </cell>
          <cell r="AV1666">
            <v>0</v>
          </cell>
          <cell r="AW1666">
            <v>0</v>
          </cell>
          <cell r="AX1666">
            <v>0</v>
          </cell>
          <cell r="AY1666">
            <v>0</v>
          </cell>
          <cell r="AZ1666">
            <v>0</v>
          </cell>
          <cell r="BA1666">
            <v>0</v>
          </cell>
          <cell r="BB1666" t="str">
            <v>Sin Seguimiento</v>
          </cell>
          <cell r="BC1666">
            <v>43335</v>
          </cell>
          <cell r="BD1666">
            <v>5336</v>
          </cell>
          <cell r="BE1666">
            <v>43357</v>
          </cell>
          <cell r="BJ1666" t="str">
            <v>VISITA</v>
          </cell>
          <cell r="BK1666">
            <v>7</v>
          </cell>
          <cell r="BL1666">
            <v>61222100</v>
          </cell>
          <cell r="BM1666">
            <v>10358000</v>
          </cell>
          <cell r="BN1666" t="str">
            <v>---</v>
          </cell>
          <cell r="BO1666" t="str">
            <v>---</v>
          </cell>
          <cell r="BP1666" t="str">
            <v>NO</v>
          </cell>
          <cell r="BQ1666">
            <v>3</v>
          </cell>
          <cell r="BR1666">
            <v>0</v>
          </cell>
          <cell r="BS1666">
            <v>0</v>
          </cell>
          <cell r="BT1666" t="str">
            <v>---</v>
          </cell>
          <cell r="BU1666" t="str">
            <v>---</v>
          </cell>
          <cell r="BV1666" t="str">
            <v>---</v>
          </cell>
          <cell r="BW1666" t="str">
            <v>---</v>
          </cell>
        </row>
        <row r="1667">
          <cell r="A1667" t="str">
            <v>LAV0042-00-2016</v>
          </cell>
          <cell r="B1667" t="str">
            <v>Licencia Ambiental</v>
          </cell>
          <cell r="C1667" t="str">
            <v>PROYECTO VILLAVICENCIO – CUMARAL UNIDAD FUNCIONAL 1 DEL CORREDOR VILLAVICENCIO - YOPAL -  - Licencia Ambiental.</v>
          </cell>
          <cell r="D1667" t="str">
            <v xml:space="preserve">CONCESIONARIA VIAL DEL ORIENTE </v>
          </cell>
          <cell r="E1667" t="str">
            <v>Infraestructura</v>
          </cell>
          <cell r="F1667" t="str">
            <v>Carreteras</v>
          </cell>
          <cell r="G1667" t="str">
            <v>Carreteras</v>
          </cell>
          <cell r="H1667" t="str">
            <v>ANLA</v>
          </cell>
          <cell r="J1667" t="str">
            <v>CONSTRUCCIÓN</v>
          </cell>
          <cell r="K1667">
            <v>5</v>
          </cell>
          <cell r="L1667">
            <v>4252995</v>
          </cell>
          <cell r="M1667">
            <v>5212877.2297297325</v>
          </cell>
          <cell r="O1667" t="str">
            <v>CON VISITA</v>
          </cell>
          <cell r="P1667" t="str">
            <v>ALTA</v>
          </cell>
          <cell r="Q1667" t="str">
            <v>---</v>
          </cell>
          <cell r="S1667" t="str">
            <v>---</v>
          </cell>
          <cell r="T1667">
            <v>0.75</v>
          </cell>
          <cell r="U1667">
            <v>4</v>
          </cell>
          <cell r="V1667" t="str">
            <v>ACTIVO</v>
          </cell>
          <cell r="W1667" t="str">
            <v>CORMACARENA</v>
          </cell>
          <cell r="X1667" t="str">
            <v>Resolución Otorga Licencia</v>
          </cell>
          <cell r="Y1667" t="str">
            <v>366</v>
          </cell>
          <cell r="Z1667">
            <v>42831.491122685184</v>
          </cell>
          <cell r="AA1667" t="str">
            <v>META</v>
          </cell>
          <cell r="AB1667" t="str">
            <v>CUMARAL</v>
          </cell>
          <cell r="AC1667" t="str">
            <v>ORINOQUIA</v>
          </cell>
          <cell r="AD1667" t="str">
            <v>SEMESTRAL</v>
          </cell>
          <cell r="AE1667">
            <v>6</v>
          </cell>
          <cell r="AF1667" t="str">
            <v>Construcción</v>
          </cell>
          <cell r="AG1667" t="str">
            <v>Construcción</v>
          </cell>
          <cell r="AH1667" t="str">
            <v>Semestral</v>
          </cell>
          <cell r="AI1667" t="str">
            <v>ICA No. 1: 29 de diciembre de 2017</v>
          </cell>
          <cell r="AJ1667">
            <v>43098</v>
          </cell>
          <cell r="AK1667" t="str">
            <v>N/A</v>
          </cell>
          <cell r="AL1667">
            <v>0</v>
          </cell>
          <cell r="AM1667" t="str">
            <v>SI</v>
          </cell>
          <cell r="AN1667">
            <v>0</v>
          </cell>
          <cell r="AO1667">
            <v>0</v>
          </cell>
          <cell r="AP1667">
            <v>0</v>
          </cell>
          <cell r="AQ1667">
            <v>0</v>
          </cell>
          <cell r="AR1667">
            <v>0</v>
          </cell>
          <cell r="AS1667">
            <v>0</v>
          </cell>
          <cell r="AT1667">
            <v>0</v>
          </cell>
          <cell r="AU1667">
            <v>0</v>
          </cell>
          <cell r="AV1667">
            <v>0</v>
          </cell>
          <cell r="AW1667">
            <v>0</v>
          </cell>
          <cell r="AX1667">
            <v>0</v>
          </cell>
          <cell r="AY1667">
            <v>0</v>
          </cell>
          <cell r="AZ1667">
            <v>0</v>
          </cell>
          <cell r="BA1667">
            <v>0</v>
          </cell>
          <cell r="BB1667" t="str">
            <v>Sin Seguimiento</v>
          </cell>
          <cell r="BC1667" t="str">
            <v>N/A</v>
          </cell>
          <cell r="BD1667">
            <v>4446</v>
          </cell>
          <cell r="BE1667">
            <v>43322</v>
          </cell>
          <cell r="BM1667">
            <v>55508250</v>
          </cell>
          <cell r="BN1667" t="str">
            <v>---</v>
          </cell>
          <cell r="BO1667" t="str">
            <v>---</v>
          </cell>
          <cell r="BP1667" t="str">
            <v>NO</v>
          </cell>
          <cell r="BQ1667">
            <v>5</v>
          </cell>
          <cell r="BR1667">
            <v>1</v>
          </cell>
          <cell r="BS1667">
            <v>0</v>
          </cell>
          <cell r="BT1667" t="str">
            <v>---</v>
          </cell>
          <cell r="BU1667" t="str">
            <v>---</v>
          </cell>
          <cell r="BV1667" t="str">
            <v>---</v>
          </cell>
          <cell r="BW1667" t="str">
            <v>---</v>
          </cell>
        </row>
        <row r="1668">
          <cell r="A1668" t="str">
            <v>LAV0041-00-2015</v>
          </cell>
          <cell r="B1668" t="str">
            <v>Licencia Ambiental</v>
          </cell>
          <cell r="C1668" t="str">
            <v>Construcción de la Variante de Currulao, Variante de Apartadó, Variante de El Reposo – Casa Verde y Variante Carepa perteneciente al Tramo 4: Turbo - El Tigre -  - Licencia Ambiental.</v>
          </cell>
          <cell r="D1668" t="str">
            <v xml:space="preserve">VIAS DE LAS AMÉRICAS S.A.S+ </v>
          </cell>
          <cell r="E1668" t="str">
            <v>Infraestructura</v>
          </cell>
          <cell r="F1668" t="str">
            <v>Carreteras</v>
          </cell>
          <cell r="G1668" t="str">
            <v>Carreteras</v>
          </cell>
          <cell r="H1668" t="str">
            <v>CORPORACIÓN</v>
          </cell>
          <cell r="I1668" t="str">
            <v>Menor o igual a 3 carpetas</v>
          </cell>
          <cell r="J1668" t="str">
            <v>CORPORACIÓN E INVEMAR</v>
          </cell>
          <cell r="K1668">
            <v>5</v>
          </cell>
          <cell r="L1668">
            <v>4252995</v>
          </cell>
          <cell r="M1668" t="str">
            <v>SOLO TERRESTRE</v>
          </cell>
          <cell r="N1668">
            <v>2679000</v>
          </cell>
          <cell r="O1668" t="str">
            <v>CON VISITA</v>
          </cell>
          <cell r="P1668" t="str">
            <v>MEDIA</v>
          </cell>
          <cell r="Q1668" t="str">
            <v>---</v>
          </cell>
          <cell r="S1668" t="str">
            <v>---</v>
          </cell>
          <cell r="T1668">
            <v>0</v>
          </cell>
          <cell r="U1668">
            <v>3</v>
          </cell>
          <cell r="V1668" t="str">
            <v>ACTIVO</v>
          </cell>
          <cell r="W1668" t="str">
            <v>CORANTIOQUIA</v>
          </cell>
          <cell r="X1668" t="str">
            <v>Resolución Otorga Licencia</v>
          </cell>
          <cell r="Y1668" t="str">
            <v>994</v>
          </cell>
          <cell r="Z1668">
            <v>42229</v>
          </cell>
          <cell r="AA1668" t="str">
            <v>ANTIOQUIA</v>
          </cell>
          <cell r="AB1668" t="str">
            <v>APARTADO</v>
          </cell>
          <cell r="AC1668" t="str">
            <v>N/A</v>
          </cell>
          <cell r="AD1668" t="str">
            <v>TRIMESTRAL</v>
          </cell>
          <cell r="AE1668">
            <v>3</v>
          </cell>
          <cell r="AF1668" t="str">
            <v>Construcción</v>
          </cell>
          <cell r="AG1668" t="str">
            <v>Construcción</v>
          </cell>
          <cell r="AH1668" t="str">
            <v>Semestral</v>
          </cell>
          <cell r="AI1668" t="str">
            <v>ICANo. 1: 19 de septiembre de 2017; ICA No. 2: 26 de marzo de 2018</v>
          </cell>
          <cell r="AJ1668">
            <v>43185</v>
          </cell>
          <cell r="AK1668" t="str">
            <v>N/A</v>
          </cell>
          <cell r="AL1668">
            <v>1</v>
          </cell>
          <cell r="AM1668" t="str">
            <v>SI</v>
          </cell>
          <cell r="AN1668">
            <v>0</v>
          </cell>
          <cell r="AO1668">
            <v>0</v>
          </cell>
          <cell r="AP1668">
            <v>0</v>
          </cell>
          <cell r="AQ1668">
            <v>0</v>
          </cell>
          <cell r="AR1668">
            <v>0</v>
          </cell>
          <cell r="AS1668">
            <v>0</v>
          </cell>
          <cell r="AT1668">
            <v>0</v>
          </cell>
          <cell r="AU1668">
            <v>0</v>
          </cell>
          <cell r="AV1668">
            <v>0</v>
          </cell>
          <cell r="AW1668">
            <v>0</v>
          </cell>
          <cell r="AX1668">
            <v>0</v>
          </cell>
          <cell r="AY1668">
            <v>0</v>
          </cell>
          <cell r="AZ1668">
            <v>1</v>
          </cell>
          <cell r="BA1668">
            <v>1</v>
          </cell>
          <cell r="BB1668" t="str">
            <v>Seguimiento 2018</v>
          </cell>
          <cell r="BC1668" t="str">
            <v>N/A</v>
          </cell>
          <cell r="BD1668">
            <v>494</v>
          </cell>
          <cell r="BE1668">
            <v>43150</v>
          </cell>
          <cell r="BF1668" t="str">
            <v xml:space="preserve">Resolución </v>
          </cell>
          <cell r="BG1668">
            <v>472</v>
          </cell>
          <cell r="BH1668">
            <v>43196</v>
          </cell>
          <cell r="BI1668" t="str">
            <v>Compensación y 1%</v>
          </cell>
          <cell r="BM1668">
            <v>101210154.68000001</v>
          </cell>
          <cell r="BN1668" t="str">
            <v>VISITA</v>
          </cell>
          <cell r="BO1668">
            <v>95481278</v>
          </cell>
          <cell r="BP1668" t="str">
            <v>NO</v>
          </cell>
          <cell r="BQ1668">
            <v>0</v>
          </cell>
          <cell r="BR1668">
            <v>1</v>
          </cell>
          <cell r="BS1668">
            <v>0</v>
          </cell>
          <cell r="BT1668" t="str">
            <v>---</v>
          </cell>
          <cell r="BU1668" t="str">
            <v>---</v>
          </cell>
          <cell r="BV1668" t="str">
            <v>---</v>
          </cell>
          <cell r="BW1668" t="str">
            <v>---</v>
          </cell>
        </row>
        <row r="1669">
          <cell r="A1669" t="str">
            <v>LAM0067</v>
          </cell>
          <cell r="B1669" t="str">
            <v>Plan de Manejo Ambiental</v>
          </cell>
          <cell r="C1669" t="str">
            <v>REHABILITACION VIA CUCUTA LOS PATIOS (CERRAMIENTO URBANIZACION MONTE BELLO II</v>
          </cell>
          <cell r="D1669" t="str">
            <v xml:space="preserve">ÁREA METROPOLITANA DE CUCUTA. </v>
          </cell>
          <cell r="E1669" t="str">
            <v>Infraestructura</v>
          </cell>
          <cell r="F1669" t="str">
            <v>Carreteras</v>
          </cell>
          <cell r="G1669" t="str">
            <v>Carreteras</v>
          </cell>
          <cell r="H1669" t="str">
            <v>ANLA</v>
          </cell>
          <cell r="J1669" t="str">
            <v>CIERRE JURIDICO</v>
          </cell>
          <cell r="O1669" t="str">
            <v>DOCUMENTAL</v>
          </cell>
          <cell r="P1669" t="str">
            <v>ARCHIVAR</v>
          </cell>
          <cell r="Q1669" t="str">
            <v>---</v>
          </cell>
          <cell r="S1669" t="str">
            <v>---</v>
          </cell>
          <cell r="T1669">
            <v>0</v>
          </cell>
          <cell r="U1669">
            <v>3</v>
          </cell>
          <cell r="V1669" t="str">
            <v>ACTIVO</v>
          </cell>
          <cell r="W1669" t="str">
            <v>CORPONOR</v>
          </cell>
          <cell r="X1669" t="str">
            <v>Resolución establece PMA</v>
          </cell>
          <cell r="Y1669" t="str">
            <v>265</v>
          </cell>
          <cell r="Z1669">
            <v>34577</v>
          </cell>
          <cell r="AA1669" t="str">
            <v>NORTE DE SANTANDER</v>
          </cell>
          <cell r="AB1669" t="str">
            <v>CUCUTA - LOS PATIOS</v>
          </cell>
          <cell r="AC1669" t="str">
            <v>N/A</v>
          </cell>
          <cell r="AD1669" t="e">
            <v>#N/A</v>
          </cell>
          <cell r="AE1669">
            <v>12</v>
          </cell>
          <cell r="AF1669" t="str">
            <v xml:space="preserve">para archivo </v>
          </cell>
          <cell r="AG1669" t="str">
            <v>Cierre - Archivo</v>
          </cell>
          <cell r="AH1669" t="str">
            <v>---</v>
          </cell>
          <cell r="AI1669" t="str">
            <v>---</v>
          </cell>
          <cell r="AJ1669" t="str">
            <v>---</v>
          </cell>
          <cell r="AK1669" t="str">
            <v>---</v>
          </cell>
          <cell r="AL1669">
            <v>0</v>
          </cell>
          <cell r="AM1669" t="str">
            <v>NO</v>
          </cell>
          <cell r="AN1669">
            <v>2</v>
          </cell>
          <cell r="AO1669">
            <v>0</v>
          </cell>
          <cell r="AP1669">
            <v>1</v>
          </cell>
          <cell r="AQ1669">
            <v>0</v>
          </cell>
          <cell r="AR1669">
            <v>0</v>
          </cell>
          <cell r="AS1669">
            <v>0</v>
          </cell>
          <cell r="AT1669">
            <v>0</v>
          </cell>
          <cell r="AU1669">
            <v>0</v>
          </cell>
          <cell r="AV1669">
            <v>0</v>
          </cell>
          <cell r="AW1669">
            <v>0</v>
          </cell>
          <cell r="AX1669">
            <v>0</v>
          </cell>
          <cell r="AY1669">
            <v>0</v>
          </cell>
          <cell r="AZ1669">
            <v>0</v>
          </cell>
          <cell r="BA1669">
            <v>0</v>
          </cell>
          <cell r="BB1669" t="str">
            <v>seguimiento 2007</v>
          </cell>
          <cell r="BJ1669" t="str">
            <v>---</v>
          </cell>
          <cell r="BK1669" t="str">
            <v>---</v>
          </cell>
          <cell r="BL1669" t="str">
            <v>---</v>
          </cell>
          <cell r="BM1669">
            <v>0</v>
          </cell>
          <cell r="BN1669" t="str">
            <v>---</v>
          </cell>
          <cell r="BO1669" t="str">
            <v>---</v>
          </cell>
          <cell r="BP1669" t="str">
            <v>---</v>
          </cell>
          <cell r="BQ1669">
            <v>0</v>
          </cell>
          <cell r="BR1669">
            <v>1</v>
          </cell>
          <cell r="BS1669">
            <v>0</v>
          </cell>
          <cell r="BT1669" t="str">
            <v>---</v>
          </cell>
          <cell r="BU1669" t="str">
            <v>---</v>
          </cell>
          <cell r="BV1669" t="str">
            <v>---</v>
          </cell>
          <cell r="BW1669" t="str">
            <v>---</v>
          </cell>
        </row>
        <row r="1670">
          <cell r="A1670" t="str">
            <v>LAM0074</v>
          </cell>
          <cell r="B1670" t="str">
            <v>Licencia Ambiental</v>
          </cell>
          <cell r="C1670" t="str">
            <v>CONSTRUCCION DE VIAS PARA EL DESARROLLO VIAL DEL NORTE DE BOGOTA</v>
          </cell>
          <cell r="D1670" t="str">
            <v xml:space="preserve">AGENCIA NACIONAL DE INFRAESTRUCTURA - ANI </v>
          </cell>
          <cell r="E1670" t="str">
            <v>Infraestructura</v>
          </cell>
          <cell r="F1670" t="str">
            <v>Segundas Calzadas</v>
          </cell>
          <cell r="G1670" t="str">
            <v>Segundas Calzadas</v>
          </cell>
          <cell r="H1670" t="str">
            <v>ANLA</v>
          </cell>
          <cell r="J1670" t="str">
            <v>En Const. Sin Sgto. desde 2015</v>
          </cell>
          <cell r="K1670">
            <v>5</v>
          </cell>
          <cell r="L1670">
            <v>4252995</v>
          </cell>
          <cell r="M1670" t="str">
            <v>SOLO TERRESTRE</v>
          </cell>
          <cell r="O1670" t="str">
            <v>CON VISITA</v>
          </cell>
          <cell r="P1670" t="str">
            <v>MEDIA</v>
          </cell>
          <cell r="Q1670" t="str">
            <v>---</v>
          </cell>
          <cell r="S1670" t="str">
            <v>---</v>
          </cell>
          <cell r="T1670">
            <v>0.75</v>
          </cell>
          <cell r="U1670">
            <v>29</v>
          </cell>
          <cell r="V1670" t="str">
            <v>ACTIVO</v>
          </cell>
          <cell r="W1670" t="str">
            <v>CAR</v>
          </cell>
          <cell r="X1670" t="str">
            <v>Resolución otorga LA</v>
          </cell>
          <cell r="Y1670" t="str">
            <v>703</v>
          </cell>
          <cell r="Z1670">
            <v>35244</v>
          </cell>
          <cell r="AA1670" t="str">
            <v>CUNDINAMARCA</v>
          </cell>
          <cell r="AB1670" t="str">
            <v>CAJICA - CHIA - SOPO ZIPAQUIRA</v>
          </cell>
          <cell r="AC1670" t="str">
            <v>N/A</v>
          </cell>
          <cell r="AD1670" t="e">
            <v>#N/A</v>
          </cell>
          <cell r="AE1670">
            <v>6</v>
          </cell>
          <cell r="AF1670" t="str">
            <v>OPERACIÓN  Y CONSTRUCCION</v>
          </cell>
          <cell r="AG1670" t="str">
            <v>Construcción</v>
          </cell>
          <cell r="AH1670" t="str">
            <v>ANUAL</v>
          </cell>
          <cell r="AI1670" t="str">
            <v>ICA  2014  Radicado  2015049543-1-000 de 17 de septiembre de 2015, ICA  2015 Radicado 2016049300-1-000 de 16 de agosto de 2016,  ICA 2016 Radicado 2017107447-1-000 de 6 de diciembre de 2017,  ICA 2016          
- Radicado 2018016084-1-000 del 15 de Febrero de 2018  información de alcance a los Informes de Cumplimiento Ambiental ICAS de los
años 2014, 2015 y 2016</v>
          </cell>
          <cell r="AJ1670">
            <v>43146</v>
          </cell>
          <cell r="AK1670" t="str">
            <v>N/A</v>
          </cell>
          <cell r="AL1670">
            <v>3</v>
          </cell>
          <cell r="AM1670" t="str">
            <v>SI</v>
          </cell>
          <cell r="AN1670">
            <v>5</v>
          </cell>
          <cell r="AO1670">
            <v>0</v>
          </cell>
          <cell r="AP1670">
            <v>0</v>
          </cell>
          <cell r="AQ1670">
            <v>1</v>
          </cell>
          <cell r="AR1670">
            <v>0</v>
          </cell>
          <cell r="AS1670">
            <v>1</v>
          </cell>
          <cell r="AT1670">
            <v>1</v>
          </cell>
          <cell r="AU1670">
            <v>0</v>
          </cell>
          <cell r="AV1670">
            <v>1</v>
          </cell>
          <cell r="AW1670">
            <v>1</v>
          </cell>
          <cell r="AX1670">
            <v>0</v>
          </cell>
          <cell r="AY1670">
            <v>0</v>
          </cell>
          <cell r="AZ1670">
            <v>0</v>
          </cell>
          <cell r="BA1670">
            <v>1</v>
          </cell>
          <cell r="BB1670" t="str">
            <v>Seguimiento 2018</v>
          </cell>
          <cell r="BC1670">
            <v>43136</v>
          </cell>
          <cell r="BD1670">
            <v>712</v>
          </cell>
          <cell r="BE1670">
            <v>43159</v>
          </cell>
          <cell r="BF1670" t="str">
            <v>Auto</v>
          </cell>
          <cell r="BG1670">
            <v>8800</v>
          </cell>
          <cell r="BH1670">
            <v>43462.079733796294</v>
          </cell>
          <cell r="BI1670" t="str">
            <v>Control y Seguimiento</v>
          </cell>
          <cell r="BM1670">
            <v>59915242</v>
          </cell>
          <cell r="BN1670" t="str">
            <v>---</v>
          </cell>
          <cell r="BO1670" t="str">
            <v>---</v>
          </cell>
          <cell r="BP1670" t="str">
            <v>NO</v>
          </cell>
          <cell r="BQ1670">
            <v>6</v>
          </cell>
          <cell r="BR1670">
            <v>3</v>
          </cell>
          <cell r="BS1670">
            <v>0</v>
          </cell>
          <cell r="BT1670" t="str">
            <v>---</v>
          </cell>
          <cell r="BU1670" t="str">
            <v>---</v>
          </cell>
          <cell r="BV1670" t="str">
            <v>---</v>
          </cell>
          <cell r="BW1670" t="str">
            <v>---</v>
          </cell>
        </row>
        <row r="1671">
          <cell r="A1671" t="str">
            <v>LAM0075</v>
          </cell>
          <cell r="B1671" t="str">
            <v>Licencia Ambiental</v>
          </cell>
          <cell r="C1671" t="str">
            <v>CONSTRUCCIÒN DE LA SEGUNDA CALZADA CARRETERA BOGOTÀ - MEDELLÌN SECTOR: PUENTE EL CORTIJO - LA PUNTA</v>
          </cell>
          <cell r="D1671" t="str">
            <v xml:space="preserve">INSTITUTO NACIONAL DE VÍAS - INVIAS </v>
          </cell>
          <cell r="E1671" t="str">
            <v>Infraestructura</v>
          </cell>
          <cell r="F1671" t="str">
            <v>Infraestructura</v>
          </cell>
          <cell r="G1671" t="str">
            <v>---</v>
          </cell>
          <cell r="H1671" t="str">
            <v>---</v>
          </cell>
          <cell r="I1671" t="str">
            <v>---</v>
          </cell>
          <cell r="J1671" t="str">
            <v>---</v>
          </cell>
          <cell r="O1671" t="str">
            <v>---</v>
          </cell>
          <cell r="P1671" t="str">
            <v>N/A</v>
          </cell>
          <cell r="Q1671" t="str">
            <v>---</v>
          </cell>
          <cell r="S1671" t="str">
            <v>---</v>
          </cell>
          <cell r="T1671" t="str">
            <v>---</v>
          </cell>
          <cell r="U1671">
            <v>2</v>
          </cell>
          <cell r="V1671" t="str">
            <v>ACUMULADO</v>
          </cell>
          <cell r="W1671" t="str">
            <v>---</v>
          </cell>
          <cell r="X1671" t="str">
            <v>Elaboración auto de acumulación</v>
          </cell>
          <cell r="Y1671" t="str">
            <v>451</v>
          </cell>
          <cell r="Z1671">
            <v>36006</v>
          </cell>
          <cell r="AA1671" t="str">
            <v>CUNDINAMARCA</v>
          </cell>
          <cell r="AB1671" t="str">
            <v>COTA</v>
          </cell>
          <cell r="AD1671" t="str">
            <v>N/A</v>
          </cell>
          <cell r="AE1671" t="str">
            <v>---</v>
          </cell>
          <cell r="AF1671" t="str">
            <v>---</v>
          </cell>
          <cell r="AG1671" t="str">
            <v>---</v>
          </cell>
          <cell r="AH1671" t="str">
            <v>---</v>
          </cell>
          <cell r="AI1671" t="str">
            <v>---</v>
          </cell>
          <cell r="AJ1671" t="str">
            <v>---</v>
          </cell>
          <cell r="AK1671" t="str">
            <v>---</v>
          </cell>
          <cell r="AL1671">
            <v>0</v>
          </cell>
          <cell r="AM1671" t="str">
            <v>No</v>
          </cell>
          <cell r="AN1671">
            <v>2</v>
          </cell>
          <cell r="AO1671">
            <v>0</v>
          </cell>
          <cell r="AP1671">
            <v>0</v>
          </cell>
          <cell r="AQ1671">
            <v>0</v>
          </cell>
          <cell r="AR1671">
            <v>0</v>
          </cell>
          <cell r="AS1671">
            <v>0</v>
          </cell>
          <cell r="AT1671">
            <v>0</v>
          </cell>
          <cell r="AU1671">
            <v>0</v>
          </cell>
          <cell r="AV1671">
            <v>0</v>
          </cell>
          <cell r="AW1671">
            <v>0</v>
          </cell>
          <cell r="AX1671">
            <v>0</v>
          </cell>
          <cell r="AY1671">
            <v>0</v>
          </cell>
          <cell r="AZ1671">
            <v>0</v>
          </cell>
          <cell r="BA1671">
            <v>0</v>
          </cell>
          <cell r="BB1671" t="str">
            <v>Seguimiento &lt; 2006</v>
          </cell>
          <cell r="BJ1671" t="str">
            <v>---</v>
          </cell>
          <cell r="BK1671" t="str">
            <v>---</v>
          </cell>
          <cell r="BL1671" t="str">
            <v>---</v>
          </cell>
          <cell r="BN1671" t="str">
            <v>---</v>
          </cell>
          <cell r="BO1671" t="str">
            <v>---</v>
          </cell>
          <cell r="BP1671" t="str">
            <v>---</v>
          </cell>
          <cell r="BQ1671" t="str">
            <v>---</v>
          </cell>
          <cell r="BR1671" t="str">
            <v>---</v>
          </cell>
          <cell r="BS1671" t="str">
            <v>---</v>
          </cell>
          <cell r="BT1671" t="str">
            <v>---</v>
          </cell>
          <cell r="BU1671" t="str">
            <v>---</v>
          </cell>
          <cell r="BV1671" t="str">
            <v>---</v>
          </cell>
          <cell r="BW1671" t="str">
            <v>---</v>
          </cell>
        </row>
        <row r="1672">
          <cell r="A1672" t="str">
            <v>LAM0124</v>
          </cell>
          <cell r="B1672" t="str">
            <v>Licencia Ambiental</v>
          </cell>
          <cell r="C1672" t="str">
            <v>CONSERVACION CARRETERA FUNDACION LA YE DE CIENAG</v>
          </cell>
          <cell r="D1672" t="str">
            <v xml:space="preserve">INSTITUTO NACIONAL DE VÍAS - INVIAS </v>
          </cell>
          <cell r="E1672" t="str">
            <v>Infraestructura</v>
          </cell>
          <cell r="F1672" t="str">
            <v>Infraestructura</v>
          </cell>
          <cell r="G1672" t="str">
            <v>---</v>
          </cell>
          <cell r="H1672" t="str">
            <v>---</v>
          </cell>
          <cell r="I1672" t="str">
            <v>---</v>
          </cell>
          <cell r="J1672" t="str">
            <v>---</v>
          </cell>
          <cell r="O1672" t="str">
            <v>---</v>
          </cell>
          <cell r="P1672" t="str">
            <v>N/A</v>
          </cell>
          <cell r="Q1672" t="str">
            <v>---</v>
          </cell>
          <cell r="S1672" t="str">
            <v>---</v>
          </cell>
          <cell r="T1672" t="str">
            <v>---</v>
          </cell>
          <cell r="U1672">
            <v>1</v>
          </cell>
          <cell r="V1672" t="str">
            <v>ARCHIVADO</v>
          </cell>
          <cell r="W1672" t="str">
            <v>---</v>
          </cell>
          <cell r="X1672" t="str">
            <v>Elaboración auto para remitir</v>
          </cell>
          <cell r="Y1672" t="str">
            <v>SINNUMERO</v>
          </cell>
          <cell r="Z1672">
            <v>34422</v>
          </cell>
          <cell r="AA1672" t="str">
            <v>MAGDALENA</v>
          </cell>
          <cell r="AB1672" t="str">
            <v>FUNDACION</v>
          </cell>
          <cell r="AD1672" t="str">
            <v>N/A</v>
          </cell>
          <cell r="AE1672" t="str">
            <v>---</v>
          </cell>
          <cell r="AF1672" t="str">
            <v>---</v>
          </cell>
          <cell r="AG1672" t="str">
            <v>---</v>
          </cell>
          <cell r="AH1672" t="str">
            <v>---</v>
          </cell>
          <cell r="AI1672" t="str">
            <v>---</v>
          </cell>
          <cell r="AJ1672" t="str">
            <v>---</v>
          </cell>
          <cell r="AK1672" t="str">
            <v>---</v>
          </cell>
          <cell r="AL1672">
            <v>0</v>
          </cell>
          <cell r="AM1672" t="str">
            <v>N/A</v>
          </cell>
          <cell r="AN1672">
            <v>0</v>
          </cell>
          <cell r="AO1672">
            <v>0</v>
          </cell>
          <cell r="AP1672">
            <v>0</v>
          </cell>
          <cell r="AQ1672">
            <v>0</v>
          </cell>
          <cell r="AR1672">
            <v>0</v>
          </cell>
          <cell r="AS1672">
            <v>0</v>
          </cell>
          <cell r="AT1672">
            <v>0</v>
          </cell>
          <cell r="AU1672">
            <v>0</v>
          </cell>
          <cell r="AV1672">
            <v>0</v>
          </cell>
          <cell r="AW1672">
            <v>0</v>
          </cell>
          <cell r="AX1672">
            <v>0</v>
          </cell>
          <cell r="AY1672">
            <v>0</v>
          </cell>
          <cell r="AZ1672">
            <v>0</v>
          </cell>
          <cell r="BA1672">
            <v>0</v>
          </cell>
          <cell r="BB1672" t="str">
            <v>Sin Seguimiento</v>
          </cell>
          <cell r="BJ1672" t="str">
            <v>---</v>
          </cell>
          <cell r="BK1672" t="str">
            <v>---</v>
          </cell>
          <cell r="BL1672" t="str">
            <v>---</v>
          </cell>
          <cell r="BN1672" t="str">
            <v>---</v>
          </cell>
          <cell r="BO1672" t="str">
            <v>---</v>
          </cell>
          <cell r="BP1672" t="str">
            <v>---</v>
          </cell>
          <cell r="BQ1672" t="str">
            <v>---</v>
          </cell>
          <cell r="BR1672" t="str">
            <v>---</v>
          </cell>
          <cell r="BS1672" t="str">
            <v>---</v>
          </cell>
          <cell r="BT1672" t="str">
            <v>---</v>
          </cell>
          <cell r="BU1672" t="str">
            <v>---</v>
          </cell>
          <cell r="BV1672" t="str">
            <v>---</v>
          </cell>
          <cell r="BW1672" t="str">
            <v>---</v>
          </cell>
        </row>
        <row r="1673">
          <cell r="A1673" t="str">
            <v>LAM6396</v>
          </cell>
          <cell r="B1673" t="str">
            <v>Licencia Ambiental</v>
          </cell>
          <cell r="C1673" t="str">
            <v>“Construcción del Sector 1: K15+000 al K16+280 (con ecuación de empalme equivalente al PR15+000  - PR16+100) de la Doble Calzada Citronela (PR15+000) – Altos de Zaragoza (PR29+000), de la Carretera Buenaventura – Cruce Ruta 25 (Buga), Ruta 40 Tramo 01, lo</v>
          </cell>
          <cell r="D1673" t="str">
            <v xml:space="preserve">CONSORCIO METROVIAS BUENAVENTURA </v>
          </cell>
          <cell r="E1673" t="str">
            <v>Infraestructura</v>
          </cell>
          <cell r="F1673" t="str">
            <v>Carreteras</v>
          </cell>
          <cell r="G1673" t="str">
            <v>Carreteras</v>
          </cell>
          <cell r="H1673" t="str">
            <v>ANLA</v>
          </cell>
          <cell r="J1673" t="str">
            <v>NO HAN INICIADO OBRAS</v>
          </cell>
          <cell r="O1673" t="str">
            <v>SIN INICIO DE OBRA</v>
          </cell>
          <cell r="P1673" t="str">
            <v>ALTA</v>
          </cell>
          <cell r="Q1673" t="str">
            <v>---</v>
          </cell>
          <cell r="S1673" t="str">
            <v>---</v>
          </cell>
          <cell r="T1673">
            <v>0</v>
          </cell>
          <cell r="U1673">
            <v>5</v>
          </cell>
          <cell r="V1673" t="str">
            <v>ACTIVO</v>
          </cell>
          <cell r="W1673" t="str">
            <v>CVC</v>
          </cell>
          <cell r="X1673" t="str">
            <v>Resolución otorga LA</v>
          </cell>
          <cell r="Y1673">
            <v>817</v>
          </cell>
          <cell r="Z1673">
            <v>40297</v>
          </cell>
          <cell r="AA1673" t="str">
            <v>VALLE DEL CAUCA</v>
          </cell>
          <cell r="AB1673" t="str">
            <v>BUENAVENTURA</v>
          </cell>
          <cell r="AC1673" t="str">
            <v>N/A</v>
          </cell>
          <cell r="AD1673" t="e">
            <v>#N/A</v>
          </cell>
          <cell r="AE1673">
            <v>0</v>
          </cell>
          <cell r="AF1673" t="str">
            <v>no ha iniciado obra</v>
          </cell>
          <cell r="AG1673" t="str">
            <v>No han iniciado actividades</v>
          </cell>
          <cell r="AH1673" t="str">
            <v>---</v>
          </cell>
          <cell r="AI1673" t="str">
            <v>---</v>
          </cell>
          <cell r="AJ1673" t="str">
            <v>---</v>
          </cell>
          <cell r="AK1673" t="str">
            <v>---</v>
          </cell>
          <cell r="AL1673">
            <v>0</v>
          </cell>
          <cell r="AM1673" t="str">
            <v>SI</v>
          </cell>
          <cell r="AN1673">
            <v>0</v>
          </cell>
          <cell r="AO1673">
            <v>0</v>
          </cell>
          <cell r="AP1673">
            <v>0</v>
          </cell>
          <cell r="AQ1673">
            <v>0</v>
          </cell>
          <cell r="AR1673">
            <v>0</v>
          </cell>
          <cell r="AS1673">
            <v>0</v>
          </cell>
          <cell r="AT1673">
            <v>0</v>
          </cell>
          <cell r="AU1673">
            <v>0</v>
          </cell>
          <cell r="AV1673">
            <v>0</v>
          </cell>
          <cell r="AW1673">
            <v>0</v>
          </cell>
          <cell r="AX1673">
            <v>0</v>
          </cell>
          <cell r="AY1673">
            <v>0</v>
          </cell>
          <cell r="AZ1673">
            <v>0</v>
          </cell>
          <cell r="BA1673">
            <v>0</v>
          </cell>
          <cell r="BB1673" t="str">
            <v>Sin Seguimiento</v>
          </cell>
          <cell r="BJ1673" t="str">
            <v>---</v>
          </cell>
          <cell r="BK1673" t="str">
            <v>---</v>
          </cell>
          <cell r="BL1673" t="str">
            <v>---</v>
          </cell>
          <cell r="BN1673" t="str">
            <v>---</v>
          </cell>
          <cell r="BO1673" t="str">
            <v>---</v>
          </cell>
          <cell r="BP1673" t="str">
            <v>---</v>
          </cell>
          <cell r="BQ1673">
            <v>1</v>
          </cell>
          <cell r="BR1673">
            <v>3</v>
          </cell>
          <cell r="BS1673">
            <v>0</v>
          </cell>
          <cell r="BT1673" t="str">
            <v>---</v>
          </cell>
          <cell r="BU1673" t="str">
            <v>---</v>
          </cell>
          <cell r="BV1673" t="str">
            <v>---</v>
          </cell>
          <cell r="BW1673" t="str">
            <v>---</v>
          </cell>
        </row>
        <row r="1674">
          <cell r="A1674" t="str">
            <v>LAM0146</v>
          </cell>
          <cell r="B1674" t="str">
            <v>Licencia Ambiental</v>
          </cell>
          <cell r="C1674" t="str">
            <v>CONSTRUCCIÓN SEGUNDA CALZADA Y TERCER CARRIL, ASÍ COMO LA REHABILITACION EN LOS SECTORES DE ARMENIA - CLUB DE TIRO, CHINCHINÁ - LA YÉ Y LA YÉ - LA TRINIDAD - LA MANUELA DE LA VÍA ARMENIA - PEREIRA - MANIZALES.</v>
          </cell>
          <cell r="D1674" t="str">
            <v xml:space="preserve">AUTOPISTAS DEL CAFE S.A. </v>
          </cell>
          <cell r="E1674" t="str">
            <v>Infraestructura</v>
          </cell>
          <cell r="F1674" t="str">
            <v>Segundas Calzadas</v>
          </cell>
          <cell r="G1674" t="str">
            <v>Segundas Calzadas</v>
          </cell>
          <cell r="H1674" t="str">
            <v>ANLA</v>
          </cell>
          <cell r="J1674" t="str">
            <v>OPERACIÓN</v>
          </cell>
          <cell r="K1674">
            <v>5</v>
          </cell>
          <cell r="L1674">
            <v>4252995</v>
          </cell>
          <cell r="M1674">
            <v>4587366.6514285747</v>
          </cell>
          <cell r="O1674" t="str">
            <v>CON VISITA</v>
          </cell>
          <cell r="P1674" t="str">
            <v>ALTA</v>
          </cell>
          <cell r="Q1674" t="str">
            <v>---</v>
          </cell>
          <cell r="S1674" t="str">
            <v>---</v>
          </cell>
          <cell r="T1674">
            <v>1.5</v>
          </cell>
          <cell r="U1674">
            <v>27</v>
          </cell>
          <cell r="V1674" t="str">
            <v>ACTIVO</v>
          </cell>
          <cell r="W1674" t="str">
            <v>CORPOCALDAS, CARDER, CRQ</v>
          </cell>
          <cell r="X1674" t="str">
            <v>Auto Avoca Conocimiento Medida Preventiva</v>
          </cell>
          <cell r="Y1674">
            <v>92</v>
          </cell>
          <cell r="Z1674">
            <v>34493</v>
          </cell>
          <cell r="AA1674" t="str">
            <v>CALDAS - QUINDIO - RISARALDA</v>
          </cell>
          <cell r="AB1674" t="str">
            <v>MANIZALES - CHINCHINA - CIRCASIA - SALENTO - FILANDIA - PEREIRA - DOSQUEBRADAS -SANTA ROSA DE CABAL</v>
          </cell>
          <cell r="AC1674" t="str">
            <v>CENTRO Y EJE CAFETERO</v>
          </cell>
          <cell r="AD1674" t="str">
            <v>SEMESTRAL</v>
          </cell>
          <cell r="AE1674">
            <v>12</v>
          </cell>
          <cell r="AF1674" t="str">
            <v>Construcción</v>
          </cell>
          <cell r="AG1674" t="str">
            <v>Operación</v>
          </cell>
          <cell r="AH1674" t="str">
            <v>Anual</v>
          </cell>
          <cell r="AI1674" t="str">
            <v>4-abril-18: ICA 14</v>
          </cell>
          <cell r="AJ1674">
            <v>43194</v>
          </cell>
          <cell r="AK1674" t="str">
            <v>N/A</v>
          </cell>
          <cell r="AL1674">
            <v>4</v>
          </cell>
          <cell r="AM1674" t="str">
            <v>SI</v>
          </cell>
          <cell r="AN1674">
            <v>12</v>
          </cell>
          <cell r="AO1674">
            <v>0</v>
          </cell>
          <cell r="AP1674">
            <v>1</v>
          </cell>
          <cell r="AQ1674">
            <v>0</v>
          </cell>
          <cell r="AR1674">
            <v>1</v>
          </cell>
          <cell r="AS1674">
            <v>1</v>
          </cell>
          <cell r="AT1674">
            <v>2</v>
          </cell>
          <cell r="AU1674">
            <v>0</v>
          </cell>
          <cell r="AV1674">
            <v>1</v>
          </cell>
          <cell r="AW1674">
            <v>0</v>
          </cell>
          <cell r="AX1674">
            <v>0</v>
          </cell>
          <cell r="AY1674">
            <v>0</v>
          </cell>
          <cell r="AZ1674">
            <v>1</v>
          </cell>
          <cell r="BA1674">
            <v>1</v>
          </cell>
          <cell r="BB1674" t="str">
            <v>Seguimiento 2018</v>
          </cell>
          <cell r="BC1674">
            <v>43320</v>
          </cell>
          <cell r="BD1674">
            <v>4983</v>
          </cell>
          <cell r="BE1674">
            <v>43343</v>
          </cell>
          <cell r="BF1674" t="str">
            <v>Auto</v>
          </cell>
          <cell r="BG1674">
            <v>6390</v>
          </cell>
          <cell r="BH1674">
            <v>43395</v>
          </cell>
          <cell r="BI1674" t="str">
            <v>Control y Seguimiento</v>
          </cell>
          <cell r="BM1674">
            <v>82602124.980000004</v>
          </cell>
          <cell r="BN1674" t="str">
            <v>VISITA</v>
          </cell>
          <cell r="BO1674">
            <v>77926533</v>
          </cell>
          <cell r="BP1674" t="str">
            <v>NO</v>
          </cell>
          <cell r="BQ1674">
            <v>2</v>
          </cell>
          <cell r="BR1674">
            <v>1</v>
          </cell>
          <cell r="BS1674">
            <v>0</v>
          </cell>
          <cell r="BT1674" t="str">
            <v>---</v>
          </cell>
          <cell r="BU1674" t="str">
            <v>---</v>
          </cell>
          <cell r="BV1674" t="str">
            <v>---</v>
          </cell>
          <cell r="BW1674" t="str">
            <v>---</v>
          </cell>
        </row>
        <row r="1675">
          <cell r="A1675" t="str">
            <v>LAM6301</v>
          </cell>
          <cell r="B1675" t="str">
            <v>Licencia Ambiental</v>
          </cell>
          <cell r="C1675" t="str">
            <v>Variantes La Gómez, Tropezón y La Palma, pertenecientes al Tramo 4 del proyecto Ruta del Sol Sector 2. - El proyecto vial de las variantes para el paso de la Ruta del Sol Sector 2, por los centros poblados de La Gómez, Tropezón y La Palma, se encuentra ub</v>
          </cell>
          <cell r="D1675" t="str">
            <v xml:space="preserve">RUTA DEL SOL II S.A. </v>
          </cell>
          <cell r="E1675" t="str">
            <v>Infraestructura</v>
          </cell>
          <cell r="F1675" t="str">
            <v>Carreteras</v>
          </cell>
          <cell r="G1675" t="str">
            <v>Carreteras</v>
          </cell>
          <cell r="H1675" t="str">
            <v>ANLA</v>
          </cell>
          <cell r="J1675" t="str">
            <v>NO HAN INICIADO OBRAS</v>
          </cell>
          <cell r="O1675" t="str">
            <v>SIN INICIO DE OBRA</v>
          </cell>
          <cell r="P1675" t="str">
            <v>MEDIA</v>
          </cell>
          <cell r="Q1675" t="str">
            <v>SI</v>
          </cell>
          <cell r="S1675" t="str">
            <v>---</v>
          </cell>
          <cell r="T1675">
            <v>0</v>
          </cell>
          <cell r="U1675">
            <v>5</v>
          </cell>
          <cell r="V1675" t="str">
            <v>ACTIVO</v>
          </cell>
          <cell r="W1675" t="str">
            <v>CAS</v>
          </cell>
          <cell r="X1675" t="str">
            <v>Resolución otorga LA</v>
          </cell>
          <cell r="Y1675" t="str">
            <v>968</v>
          </cell>
          <cell r="Z1675">
            <v>41877</v>
          </cell>
          <cell r="AA1675" t="str">
            <v>SANTANDER</v>
          </cell>
          <cell r="AB1675" t="str">
            <v>SAN ALBERTO - LA ESPERANZA - SABANA DE TORRES</v>
          </cell>
          <cell r="AC1675" t="str">
            <v>N/A</v>
          </cell>
          <cell r="AD1675" t="e">
            <v>#N/A</v>
          </cell>
          <cell r="AE1675">
            <v>0</v>
          </cell>
          <cell r="AF1675" t="str">
            <v xml:space="preserve">no ha iniciado obras </v>
          </cell>
          <cell r="AG1675" t="str">
            <v>No han iniciado actividades</v>
          </cell>
          <cell r="AH1675" t="str">
            <v>---</v>
          </cell>
          <cell r="AI1675" t="str">
            <v>---</v>
          </cell>
          <cell r="AJ1675" t="str">
            <v>---</v>
          </cell>
          <cell r="AK1675" t="str">
            <v>---</v>
          </cell>
          <cell r="AL1675">
            <v>0</v>
          </cell>
          <cell r="AM1675" t="str">
            <v>SI</v>
          </cell>
          <cell r="AN1675">
            <v>0</v>
          </cell>
          <cell r="AO1675">
            <v>0</v>
          </cell>
          <cell r="AP1675">
            <v>0</v>
          </cell>
          <cell r="AQ1675">
            <v>0</v>
          </cell>
          <cell r="AR1675">
            <v>0</v>
          </cell>
          <cell r="AS1675">
            <v>0</v>
          </cell>
          <cell r="AT1675">
            <v>0</v>
          </cell>
          <cell r="AU1675">
            <v>0</v>
          </cell>
          <cell r="AV1675">
            <v>0</v>
          </cell>
          <cell r="AW1675">
            <v>0</v>
          </cell>
          <cell r="AX1675">
            <v>0</v>
          </cell>
          <cell r="AY1675">
            <v>0</v>
          </cell>
          <cell r="AZ1675">
            <v>0</v>
          </cell>
          <cell r="BA1675">
            <v>0</v>
          </cell>
          <cell r="BB1675" t="str">
            <v>Sin Seguimiento</v>
          </cell>
          <cell r="BJ1675" t="str">
            <v>---</v>
          </cell>
          <cell r="BK1675" t="str">
            <v>---</v>
          </cell>
          <cell r="BL1675" t="str">
            <v>---</v>
          </cell>
          <cell r="BN1675" t="str">
            <v>---</v>
          </cell>
          <cell r="BO1675" t="str">
            <v>---</v>
          </cell>
          <cell r="BP1675" t="str">
            <v>---</v>
          </cell>
          <cell r="BQ1675">
            <v>7</v>
          </cell>
          <cell r="BR1675">
            <v>4</v>
          </cell>
          <cell r="BS1675">
            <v>0</v>
          </cell>
          <cell r="BT1675" t="str">
            <v>---</v>
          </cell>
          <cell r="BU1675" t="str">
            <v>---</v>
          </cell>
          <cell r="BV1675" t="str">
            <v>---</v>
          </cell>
          <cell r="BW1675" t="str">
            <v>---</v>
          </cell>
        </row>
        <row r="1676">
          <cell r="A1676" t="str">
            <v>LAM6298</v>
          </cell>
          <cell r="B1676" t="str">
            <v>Licencia Ambiental</v>
          </cell>
          <cell r="C1676" t="str">
            <v>Paso Vial por los centros poblados de El Trique, Dos y Medio en jurisdicción del municipio de Puerto Boyacá en el Departamento de Boyacá, y San Pedro de la Paz, en jurisdicción del municipio de Cimitarra en departamento Santander, que pertenecen al proyec</v>
          </cell>
          <cell r="D1676" t="str">
            <v xml:space="preserve">CONCESIONARIA RUTA DEL SOL S.A.S. </v>
          </cell>
          <cell r="E1676" t="str">
            <v>Infraestructura</v>
          </cell>
          <cell r="F1676" t="str">
            <v>Carreteras</v>
          </cell>
          <cell r="G1676" t="str">
            <v>Carreteras</v>
          </cell>
          <cell r="H1676" t="str">
            <v>ANLA</v>
          </cell>
          <cell r="J1676" t="str">
            <v>NO HAN INICIADO OBRAS</v>
          </cell>
          <cell r="O1676" t="str">
            <v>SIN INICIO DE OBRA</v>
          </cell>
          <cell r="P1676" t="e">
            <v>#N/A</v>
          </cell>
          <cell r="Q1676" t="str">
            <v>SI</v>
          </cell>
          <cell r="S1676" t="str">
            <v>---</v>
          </cell>
          <cell r="T1676">
            <v>1</v>
          </cell>
          <cell r="U1676">
            <v>4</v>
          </cell>
          <cell r="V1676" t="str">
            <v>ACTIVO</v>
          </cell>
          <cell r="W1676" t="str">
            <v>CORPOBOYACÁ</v>
          </cell>
          <cell r="X1676" t="str">
            <v>Resolución otorga LA</v>
          </cell>
          <cell r="Y1676" t="str">
            <v>1372</v>
          </cell>
          <cell r="Z1676">
            <v>41954.714583333334</v>
          </cell>
          <cell r="AA1676" t="str">
            <v>BOYACÁ</v>
          </cell>
          <cell r="AB1676" t="str">
            <v>PUERTO BOYACA</v>
          </cell>
          <cell r="AC1676" t="str">
            <v>N/A</v>
          </cell>
          <cell r="AD1676" t="e">
            <v>#N/A</v>
          </cell>
          <cell r="AE1676">
            <v>0</v>
          </cell>
          <cell r="AF1676" t="str">
            <v xml:space="preserve">no ha iniciado obras </v>
          </cell>
          <cell r="AG1676" t="str">
            <v>No han iniciado actividades</v>
          </cell>
          <cell r="AH1676" t="str">
            <v>---</v>
          </cell>
          <cell r="AI1676" t="str">
            <v>---</v>
          </cell>
          <cell r="AJ1676" t="str">
            <v>---</v>
          </cell>
          <cell r="AK1676" t="str">
            <v>---</v>
          </cell>
          <cell r="AL1676">
            <v>0</v>
          </cell>
          <cell r="AM1676" t="str">
            <v>SI</v>
          </cell>
          <cell r="AN1676">
            <v>0</v>
          </cell>
          <cell r="AO1676">
            <v>0</v>
          </cell>
          <cell r="AP1676">
            <v>0</v>
          </cell>
          <cell r="AQ1676">
            <v>0</v>
          </cell>
          <cell r="AR1676">
            <v>0</v>
          </cell>
          <cell r="AS1676">
            <v>0</v>
          </cell>
          <cell r="AT1676">
            <v>0</v>
          </cell>
          <cell r="AU1676">
            <v>0</v>
          </cell>
          <cell r="AV1676">
            <v>0</v>
          </cell>
          <cell r="AW1676">
            <v>0</v>
          </cell>
          <cell r="AX1676">
            <v>0</v>
          </cell>
          <cell r="AY1676">
            <v>0</v>
          </cell>
          <cell r="AZ1676">
            <v>0</v>
          </cell>
          <cell r="BA1676">
            <v>0</v>
          </cell>
          <cell r="BB1676" t="str">
            <v>Sin Seguimiento</v>
          </cell>
          <cell r="BJ1676" t="str">
            <v>---</v>
          </cell>
          <cell r="BK1676" t="str">
            <v>---</v>
          </cell>
          <cell r="BL1676" t="str">
            <v>---</v>
          </cell>
          <cell r="BN1676" t="str">
            <v>---</v>
          </cell>
          <cell r="BO1676" t="str">
            <v>---</v>
          </cell>
          <cell r="BP1676" t="str">
            <v>---</v>
          </cell>
          <cell r="BQ1676">
            <v>8</v>
          </cell>
          <cell r="BR1676">
            <v>2</v>
          </cell>
          <cell r="BS1676">
            <v>0</v>
          </cell>
          <cell r="BT1676" t="str">
            <v>---</v>
          </cell>
          <cell r="BU1676" t="str">
            <v>---</v>
          </cell>
          <cell r="BV1676" t="str">
            <v>---</v>
          </cell>
          <cell r="BW1676" t="str">
            <v>---</v>
          </cell>
        </row>
        <row r="1677">
          <cell r="A1677" t="str">
            <v>LAM6275</v>
          </cell>
          <cell r="B1677" t="str">
            <v>Licencia Ambiental</v>
          </cell>
          <cell r="C1677" t="str">
            <v>Construccion de la Segunda Calzada Bucaramanga - Cúcuta, Tramo 6 - K41+790 al K48+083.55</v>
          </cell>
          <cell r="D1677" t="str">
            <v xml:space="preserve">CONSORCIO VIAS NACIONALES </v>
          </cell>
          <cell r="E1677" t="str">
            <v>Infraestructura</v>
          </cell>
          <cell r="F1677" t="str">
            <v>Carreteras</v>
          </cell>
          <cell r="G1677" t="str">
            <v>Carreteras</v>
          </cell>
          <cell r="H1677" t="str">
            <v>ANLA</v>
          </cell>
          <cell r="J1677" t="str">
            <v>NO HAN INICIADO OBRAS</v>
          </cell>
          <cell r="O1677" t="str">
            <v>SIN INICIO DE OBRA</v>
          </cell>
          <cell r="P1677" t="e">
            <v>#N/A</v>
          </cell>
          <cell r="Q1677" t="str">
            <v>---</v>
          </cell>
          <cell r="S1677" t="str">
            <v>---</v>
          </cell>
          <cell r="T1677">
            <v>0</v>
          </cell>
          <cell r="U1677">
            <v>2</v>
          </cell>
          <cell r="V1677" t="str">
            <v>ACTIVO</v>
          </cell>
          <cell r="W1677" t="str">
            <v>CORPONOR</v>
          </cell>
          <cell r="X1677" t="str">
            <v>Resolución otorga LA</v>
          </cell>
          <cell r="Y1677" t="str">
            <v>171</v>
          </cell>
          <cell r="Z1677">
            <v>42048</v>
          </cell>
          <cell r="AA1677" t="str">
            <v>NORTE DE SANTANDER</v>
          </cell>
          <cell r="AB1677" t="str">
            <v>CUCUTA - BUCARAMANGA</v>
          </cell>
          <cell r="AC1677" t="str">
            <v>N/A</v>
          </cell>
          <cell r="AD1677" t="e">
            <v>#N/A</v>
          </cell>
          <cell r="AE1677">
            <v>0</v>
          </cell>
          <cell r="AF1677" t="str">
            <v xml:space="preserve">no ha iniciado obras </v>
          </cell>
          <cell r="AG1677" t="str">
            <v>No han iniciado actividades</v>
          </cell>
          <cell r="AH1677" t="str">
            <v>---</v>
          </cell>
          <cell r="AI1677" t="str">
            <v>---</v>
          </cell>
          <cell r="AJ1677" t="str">
            <v>---</v>
          </cell>
          <cell r="AK1677" t="str">
            <v>---</v>
          </cell>
          <cell r="AL1677">
            <v>0</v>
          </cell>
          <cell r="AM1677" t="str">
            <v>SI</v>
          </cell>
          <cell r="AN1677">
            <v>0</v>
          </cell>
          <cell r="AO1677">
            <v>0</v>
          </cell>
          <cell r="AP1677">
            <v>0</v>
          </cell>
          <cell r="AQ1677">
            <v>0</v>
          </cell>
          <cell r="AR1677">
            <v>0</v>
          </cell>
          <cell r="AS1677">
            <v>0</v>
          </cell>
          <cell r="AT1677">
            <v>0</v>
          </cell>
          <cell r="AU1677">
            <v>0</v>
          </cell>
          <cell r="AV1677">
            <v>0</v>
          </cell>
          <cell r="AW1677">
            <v>0</v>
          </cell>
          <cell r="AX1677">
            <v>0</v>
          </cell>
          <cell r="AY1677">
            <v>0</v>
          </cell>
          <cell r="AZ1677">
            <v>0</v>
          </cell>
          <cell r="BA1677">
            <v>0</v>
          </cell>
          <cell r="BB1677" t="str">
            <v>Sin Seguimiento</v>
          </cell>
          <cell r="BJ1677" t="str">
            <v>---</v>
          </cell>
          <cell r="BK1677" t="str">
            <v>---</v>
          </cell>
          <cell r="BL1677" t="str">
            <v>---</v>
          </cell>
          <cell r="BN1677" t="str">
            <v>---</v>
          </cell>
          <cell r="BO1677" t="str">
            <v>---</v>
          </cell>
          <cell r="BP1677" t="str">
            <v>---</v>
          </cell>
          <cell r="BQ1677">
            <v>3</v>
          </cell>
          <cell r="BR1677">
            <v>2</v>
          </cell>
          <cell r="BS1677">
            <v>0</v>
          </cell>
          <cell r="BT1677" t="str">
            <v>---</v>
          </cell>
          <cell r="BU1677" t="str">
            <v>---</v>
          </cell>
          <cell r="BV1677" t="str">
            <v>---</v>
          </cell>
          <cell r="BW1677" t="str">
            <v>---</v>
          </cell>
        </row>
        <row r="1678">
          <cell r="A1678" t="str">
            <v>LAM0147</v>
          </cell>
          <cell r="B1678" t="str">
            <v>Plan de Manejo Ambiental</v>
          </cell>
          <cell r="C1678" t="str">
            <v>VIA ALTERNA TRONCAL DE OCCIDENTE (VARIANTE LA ROMELIA EL POLLO CHINCHINA</v>
          </cell>
          <cell r="D1678" t="str">
            <v xml:space="preserve">INSTITUTO NACIONAL DE VÍAS - INVIAS </v>
          </cell>
          <cell r="E1678" t="str">
            <v>Infraestructura</v>
          </cell>
          <cell r="F1678" t="str">
            <v>Carreteras</v>
          </cell>
          <cell r="G1678" t="str">
            <v>Carreteras</v>
          </cell>
          <cell r="H1678" t="str">
            <v>ANLA</v>
          </cell>
          <cell r="J1678" t="str">
            <v>CIERRE JURIDICO</v>
          </cell>
          <cell r="O1678" t="str">
            <v>DOCUMENTAL</v>
          </cell>
          <cell r="P1678" t="str">
            <v>MEDIA</v>
          </cell>
          <cell r="Q1678" t="str">
            <v>---</v>
          </cell>
          <cell r="S1678" t="str">
            <v>---</v>
          </cell>
          <cell r="T1678">
            <v>0</v>
          </cell>
          <cell r="U1678">
            <v>6</v>
          </cell>
          <cell r="V1678" t="str">
            <v>ACTIVO</v>
          </cell>
          <cell r="W1678" t="str">
            <v>CARDER</v>
          </cell>
          <cell r="X1678" t="str">
            <v>Resolución establece PMA</v>
          </cell>
          <cell r="Y1678" t="str">
            <v>283</v>
          </cell>
          <cell r="Z1678">
            <v>34585</v>
          </cell>
          <cell r="AA1678" t="str">
            <v>RISARALDA</v>
          </cell>
          <cell r="AB1678" t="str">
            <v>QUINCHIA  - SANTA ROSA DE CABAL</v>
          </cell>
          <cell r="AC1678" t="str">
            <v>N/A</v>
          </cell>
          <cell r="AD1678" t="e">
            <v>#N/A</v>
          </cell>
          <cell r="AE1678">
            <v>12</v>
          </cell>
          <cell r="AF1678" t="str">
            <v xml:space="preserve">para archivo </v>
          </cell>
          <cell r="AG1678" t="str">
            <v>Cierre - Archivo</v>
          </cell>
          <cell r="AH1678" t="str">
            <v>---</v>
          </cell>
          <cell r="AI1678" t="str">
            <v>---</v>
          </cell>
          <cell r="AJ1678" t="str">
            <v>---</v>
          </cell>
          <cell r="AK1678" t="str">
            <v>---</v>
          </cell>
          <cell r="AL1678">
            <v>2</v>
          </cell>
          <cell r="AM1678" t="str">
            <v>NO</v>
          </cell>
          <cell r="AN1678">
            <v>9</v>
          </cell>
          <cell r="AO1678">
            <v>0</v>
          </cell>
          <cell r="AP1678">
            <v>0</v>
          </cell>
          <cell r="AQ1678">
            <v>0</v>
          </cell>
          <cell r="AR1678">
            <v>0</v>
          </cell>
          <cell r="AS1678">
            <v>1</v>
          </cell>
          <cell r="AT1678">
            <v>0</v>
          </cell>
          <cell r="AU1678">
            <v>1</v>
          </cell>
          <cell r="AV1678">
            <v>0</v>
          </cell>
          <cell r="AW1678">
            <v>0</v>
          </cell>
          <cell r="AX1678">
            <v>0</v>
          </cell>
          <cell r="AY1678">
            <v>1</v>
          </cell>
          <cell r="AZ1678">
            <v>0</v>
          </cell>
          <cell r="BA1678">
            <v>0</v>
          </cell>
          <cell r="BB1678" t="str">
            <v>Seguimiento 2016</v>
          </cell>
          <cell r="BJ1678" t="str">
            <v>---</v>
          </cell>
          <cell r="BK1678" t="str">
            <v>---</v>
          </cell>
          <cell r="BL1678" t="str">
            <v>---</v>
          </cell>
          <cell r="BM1678">
            <v>0</v>
          </cell>
          <cell r="BN1678" t="str">
            <v>---</v>
          </cell>
          <cell r="BO1678" t="str">
            <v>---</v>
          </cell>
          <cell r="BP1678" t="str">
            <v>---</v>
          </cell>
          <cell r="BQ1678">
            <v>1</v>
          </cell>
          <cell r="BR1678">
            <v>0</v>
          </cell>
          <cell r="BS1678">
            <v>0</v>
          </cell>
          <cell r="BT1678" t="str">
            <v>---</v>
          </cell>
          <cell r="BU1678" t="str">
            <v>---</v>
          </cell>
          <cell r="BV1678" t="str">
            <v>---</v>
          </cell>
          <cell r="BW1678" t="str">
            <v>---</v>
          </cell>
        </row>
        <row r="1679">
          <cell r="A1679" t="str">
            <v>LAM6151</v>
          </cell>
          <cell r="B1679" t="str">
            <v>Licencia Ambiental</v>
          </cell>
          <cell r="C1679" t="str">
            <v>Construcción de la Doble Calzada y obras de urbanismo en el casco urbano de La Vega en el Departamento de Cundinamarca, comprendido entre el K53+200 y el K56+700</v>
          </cell>
          <cell r="D1679" t="str">
            <v xml:space="preserve">CONCESION SABANA DE OCCIDENTE S.A.S  </v>
          </cell>
          <cell r="E1679" t="str">
            <v>Infraestructura</v>
          </cell>
          <cell r="F1679" t="str">
            <v>Segundas Calzadas</v>
          </cell>
          <cell r="G1679" t="str">
            <v>---</v>
          </cell>
          <cell r="H1679" t="str">
            <v>---</v>
          </cell>
          <cell r="I1679" t="str">
            <v>---</v>
          </cell>
          <cell r="J1679" t="str">
            <v>---</v>
          </cell>
          <cell r="O1679" t="str">
            <v>---</v>
          </cell>
          <cell r="P1679" t="str">
            <v>N/A</v>
          </cell>
          <cell r="Q1679" t="str">
            <v>---</v>
          </cell>
          <cell r="S1679" t="str">
            <v>---</v>
          </cell>
          <cell r="T1679" t="str">
            <v>---</v>
          </cell>
          <cell r="U1679">
            <v>2</v>
          </cell>
          <cell r="V1679" t="str">
            <v>ARCHIVADO</v>
          </cell>
          <cell r="W1679" t="str">
            <v>---</v>
          </cell>
          <cell r="X1679" t="str">
            <v>Auto acepta desistimiento</v>
          </cell>
          <cell r="Y1679">
            <v>1818</v>
          </cell>
          <cell r="Z1679">
            <v>42871</v>
          </cell>
          <cell r="AA1679" t="str">
            <v>CUNDINAMARCA</v>
          </cell>
          <cell r="AB1679" t="str">
            <v>LA VEGA</v>
          </cell>
          <cell r="AD1679" t="str">
            <v>N/A</v>
          </cell>
          <cell r="AE1679" t="str">
            <v>---</v>
          </cell>
          <cell r="AF1679" t="str">
            <v>---</v>
          </cell>
          <cell r="AG1679" t="str">
            <v>---</v>
          </cell>
          <cell r="AH1679" t="str">
            <v>---</v>
          </cell>
          <cell r="AI1679" t="str">
            <v>---</v>
          </cell>
          <cell r="AJ1679" t="str">
            <v>---</v>
          </cell>
          <cell r="AK1679" t="str">
            <v>---</v>
          </cell>
          <cell r="AL1679">
            <v>0</v>
          </cell>
          <cell r="AM1679" t="str">
            <v>N/A</v>
          </cell>
          <cell r="AN1679">
            <v>0</v>
          </cell>
          <cell r="AO1679">
            <v>0</v>
          </cell>
          <cell r="AP1679">
            <v>0</v>
          </cell>
          <cell r="AQ1679">
            <v>0</v>
          </cell>
          <cell r="AR1679">
            <v>0</v>
          </cell>
          <cell r="AS1679">
            <v>0</v>
          </cell>
          <cell r="AT1679">
            <v>0</v>
          </cell>
          <cell r="AU1679">
            <v>0</v>
          </cell>
          <cell r="AV1679">
            <v>0</v>
          </cell>
          <cell r="AW1679">
            <v>0</v>
          </cell>
          <cell r="AX1679">
            <v>0</v>
          </cell>
          <cell r="AY1679">
            <v>0</v>
          </cell>
          <cell r="AZ1679">
            <v>0</v>
          </cell>
          <cell r="BA1679">
            <v>0</v>
          </cell>
          <cell r="BB1679" t="str">
            <v>Sin Seguimiento</v>
          </cell>
          <cell r="BJ1679" t="str">
            <v>---</v>
          </cell>
          <cell r="BK1679" t="str">
            <v>---</v>
          </cell>
          <cell r="BL1679" t="str">
            <v>---</v>
          </cell>
          <cell r="BN1679" t="str">
            <v>---</v>
          </cell>
          <cell r="BO1679" t="str">
            <v>---</v>
          </cell>
          <cell r="BP1679" t="str">
            <v>---</v>
          </cell>
          <cell r="BQ1679">
            <v>5</v>
          </cell>
          <cell r="BR1679">
            <v>4</v>
          </cell>
          <cell r="BS1679">
            <v>0</v>
          </cell>
          <cell r="BT1679" t="str">
            <v>---</v>
          </cell>
          <cell r="BU1679" t="str">
            <v>---</v>
          </cell>
          <cell r="BV1679" t="str">
            <v>---</v>
          </cell>
          <cell r="BW1679" t="str">
            <v>---</v>
          </cell>
        </row>
        <row r="1680">
          <cell r="A1680" t="str">
            <v>LAM0166</v>
          </cell>
          <cell r="B1680" t="str">
            <v>Licencia Ambiental</v>
          </cell>
          <cell r="C1680" t="str">
            <v>CARRETERA PANAMERICANA TAPON DEL DARIEN</v>
          </cell>
          <cell r="D1680" t="str">
            <v xml:space="preserve">INSTITUTO NACIONAL DE VÍAS - INVIAS </v>
          </cell>
          <cell r="E1680" t="str">
            <v>Infraestructura</v>
          </cell>
          <cell r="F1680" t="str">
            <v>Carreteras</v>
          </cell>
          <cell r="G1680" t="str">
            <v>Carreteras</v>
          </cell>
          <cell r="H1680" t="str">
            <v>ANLA</v>
          </cell>
          <cell r="J1680" t="str">
            <v>CIERRE JURIDICO</v>
          </cell>
          <cell r="O1680" t="str">
            <v>DOCUMENTAL</v>
          </cell>
          <cell r="P1680" t="str">
            <v>ARCHIVAR</v>
          </cell>
          <cell r="Q1680" t="str">
            <v>---</v>
          </cell>
          <cell r="S1680" t="str">
            <v>---</v>
          </cell>
          <cell r="T1680">
            <v>0</v>
          </cell>
          <cell r="U1680">
            <v>9</v>
          </cell>
          <cell r="V1680" t="str">
            <v>ACTIVO</v>
          </cell>
          <cell r="W1680" t="str">
            <v>CODECHOCO, CORPOURABA</v>
          </cell>
          <cell r="X1680" t="str">
            <v>Auto Avoca Conocimiento Medida Preventiva</v>
          </cell>
          <cell r="Y1680">
            <v>33</v>
          </cell>
          <cell r="Z1680">
            <v>34450</v>
          </cell>
          <cell r="AA1680" t="str">
            <v>CHOCÓ - ANTIOQUIA</v>
          </cell>
          <cell r="AB1680" t="str">
            <v>MUTATA - RIOSUCIO</v>
          </cell>
          <cell r="AC1680" t="str">
            <v>N/A</v>
          </cell>
          <cell r="AD1680" t="e">
            <v>#N/A</v>
          </cell>
          <cell r="AE1680">
            <v>12</v>
          </cell>
          <cell r="AF1680" t="str">
            <v xml:space="preserve">para archivo </v>
          </cell>
          <cell r="AG1680" t="str">
            <v>Cierre - Archivo</v>
          </cell>
          <cell r="AH1680" t="str">
            <v>---</v>
          </cell>
          <cell r="AI1680" t="str">
            <v>---</v>
          </cell>
          <cell r="AJ1680" t="str">
            <v>---</v>
          </cell>
          <cell r="AK1680" t="str">
            <v>---</v>
          </cell>
          <cell r="AL1680">
            <v>0</v>
          </cell>
          <cell r="AM1680" t="str">
            <v>NO</v>
          </cell>
          <cell r="AN1680">
            <v>0</v>
          </cell>
          <cell r="AO1680">
            <v>0</v>
          </cell>
          <cell r="AP1680">
            <v>0</v>
          </cell>
          <cell r="AQ1680">
            <v>0</v>
          </cell>
          <cell r="AR1680">
            <v>0</v>
          </cell>
          <cell r="AS1680">
            <v>0</v>
          </cell>
          <cell r="AT1680">
            <v>0</v>
          </cell>
          <cell r="AU1680">
            <v>0</v>
          </cell>
          <cell r="AV1680">
            <v>0</v>
          </cell>
          <cell r="AW1680">
            <v>0</v>
          </cell>
          <cell r="AX1680">
            <v>0</v>
          </cell>
          <cell r="AY1680">
            <v>0</v>
          </cell>
          <cell r="AZ1680">
            <v>0</v>
          </cell>
          <cell r="BA1680">
            <v>0</v>
          </cell>
          <cell r="BB1680" t="str">
            <v>Sin Seguimiento</v>
          </cell>
          <cell r="BJ1680" t="str">
            <v>---</v>
          </cell>
          <cell r="BK1680" t="str">
            <v>---</v>
          </cell>
          <cell r="BL1680" t="str">
            <v>---</v>
          </cell>
          <cell r="BM1680">
            <v>0</v>
          </cell>
          <cell r="BN1680" t="str">
            <v>---</v>
          </cell>
          <cell r="BO1680" t="str">
            <v>---</v>
          </cell>
          <cell r="BP1680" t="str">
            <v>---</v>
          </cell>
          <cell r="BQ1680">
            <v>1</v>
          </cell>
          <cell r="BR1680">
            <v>0</v>
          </cell>
          <cell r="BS1680">
            <v>0</v>
          </cell>
          <cell r="BT1680" t="str">
            <v>---</v>
          </cell>
          <cell r="BU1680" t="str">
            <v>---</v>
          </cell>
          <cell r="BV1680" t="str">
            <v>---</v>
          </cell>
          <cell r="BW1680" t="str">
            <v>---</v>
          </cell>
        </row>
        <row r="1681">
          <cell r="A1681" t="str">
            <v>LAM0188</v>
          </cell>
          <cell r="B1681" t="str">
            <v>Licencia Ambiental</v>
          </cell>
          <cell r="C1681" t="str">
            <v>CARRETERA BOGOTA VILLAVICENCIO (TUNEL BUENAVISTA ACACIAS)</v>
          </cell>
          <cell r="D1681" t="str">
            <v xml:space="preserve">INSTITUTO NACIONAL DE VÍAS - INVIAS </v>
          </cell>
          <cell r="E1681" t="str">
            <v>Infraestructura</v>
          </cell>
          <cell r="F1681" t="str">
            <v>Infraestructura</v>
          </cell>
          <cell r="G1681" t="str">
            <v>---</v>
          </cell>
          <cell r="H1681" t="str">
            <v>---</v>
          </cell>
          <cell r="I1681" t="str">
            <v>---</v>
          </cell>
          <cell r="J1681" t="str">
            <v>---</v>
          </cell>
          <cell r="O1681" t="str">
            <v>---</v>
          </cell>
          <cell r="P1681" t="str">
            <v>N/A</v>
          </cell>
          <cell r="Q1681" t="str">
            <v>---</v>
          </cell>
          <cell r="S1681" t="str">
            <v>---</v>
          </cell>
          <cell r="T1681" t="str">
            <v>---</v>
          </cell>
          <cell r="U1681">
            <v>1</v>
          </cell>
          <cell r="V1681" t="str">
            <v>ARCHIVADO</v>
          </cell>
          <cell r="W1681" t="str">
            <v>---</v>
          </cell>
          <cell r="X1681" t="str">
            <v>Auto resuelve recurso reposición</v>
          </cell>
          <cell r="Y1681">
            <v>551</v>
          </cell>
          <cell r="Z1681">
            <v>38455</v>
          </cell>
          <cell r="AA1681" t="str">
            <v>BOGOTA  D. C.</v>
          </cell>
          <cell r="AB1681" t="str">
            <v>BOGOTA D.C.</v>
          </cell>
          <cell r="AD1681" t="str">
            <v>N/A</v>
          </cell>
          <cell r="AE1681" t="str">
            <v>---</v>
          </cell>
          <cell r="AF1681" t="str">
            <v>---</v>
          </cell>
          <cell r="AG1681" t="str">
            <v>---</v>
          </cell>
          <cell r="AH1681" t="str">
            <v>---</v>
          </cell>
          <cell r="AI1681" t="str">
            <v>---</v>
          </cell>
          <cell r="AJ1681" t="str">
            <v>---</v>
          </cell>
          <cell r="AK1681" t="str">
            <v>---</v>
          </cell>
          <cell r="AL1681">
            <v>0</v>
          </cell>
          <cell r="AM1681" t="str">
            <v>N/A</v>
          </cell>
          <cell r="AN1681">
            <v>0</v>
          </cell>
          <cell r="AO1681">
            <v>0</v>
          </cell>
          <cell r="AP1681">
            <v>0</v>
          </cell>
          <cell r="AQ1681">
            <v>0</v>
          </cell>
          <cell r="AR1681">
            <v>0</v>
          </cell>
          <cell r="AS1681">
            <v>0</v>
          </cell>
          <cell r="AT1681">
            <v>0</v>
          </cell>
          <cell r="AU1681">
            <v>0</v>
          </cell>
          <cell r="AV1681">
            <v>0</v>
          </cell>
          <cell r="AW1681">
            <v>0</v>
          </cell>
          <cell r="AX1681">
            <v>0</v>
          </cell>
          <cell r="AY1681">
            <v>0</v>
          </cell>
          <cell r="AZ1681">
            <v>0</v>
          </cell>
          <cell r="BA1681">
            <v>0</v>
          </cell>
          <cell r="BB1681" t="str">
            <v>Sin Seguimiento</v>
          </cell>
          <cell r="BJ1681" t="str">
            <v>---</v>
          </cell>
          <cell r="BK1681" t="str">
            <v>---</v>
          </cell>
          <cell r="BL1681" t="str">
            <v>---</v>
          </cell>
          <cell r="BN1681" t="str">
            <v>---</v>
          </cell>
          <cell r="BO1681" t="str">
            <v>---</v>
          </cell>
          <cell r="BP1681" t="str">
            <v>---</v>
          </cell>
          <cell r="BQ1681" t="str">
            <v>---</v>
          </cell>
          <cell r="BR1681" t="str">
            <v>---</v>
          </cell>
          <cell r="BS1681" t="str">
            <v>---</v>
          </cell>
          <cell r="BT1681" t="str">
            <v>---</v>
          </cell>
          <cell r="BU1681" t="str">
            <v>---</v>
          </cell>
          <cell r="BV1681" t="str">
            <v>---</v>
          </cell>
          <cell r="BW1681" t="str">
            <v>---</v>
          </cell>
        </row>
        <row r="1682">
          <cell r="A1682" t="str">
            <v>LAM0213</v>
          </cell>
          <cell r="B1682" t="str">
            <v>Licencia Ambiental</v>
          </cell>
          <cell r="C1682" t="str">
            <v>TUNELES BIJAGUAL Y BUENAVISTA DE LA CARRETERA BOGOTÁ - VILLAVICENCIO.</v>
          </cell>
          <cell r="D1682" t="str">
            <v xml:space="preserve">INSTITUTO NACIONAL DE VÍAS - INVIAS </v>
          </cell>
          <cell r="E1682" t="str">
            <v>Infraestructura</v>
          </cell>
          <cell r="F1682" t="str">
            <v>Infraestructura</v>
          </cell>
          <cell r="G1682" t="str">
            <v>---</v>
          </cell>
          <cell r="H1682" t="str">
            <v>---</v>
          </cell>
          <cell r="I1682" t="str">
            <v>---</v>
          </cell>
          <cell r="J1682" t="str">
            <v>---</v>
          </cell>
          <cell r="O1682" t="str">
            <v>---</v>
          </cell>
          <cell r="P1682" t="str">
            <v>N/A</v>
          </cell>
          <cell r="Q1682" t="str">
            <v>---</v>
          </cell>
          <cell r="S1682" t="str">
            <v>---</v>
          </cell>
          <cell r="T1682" t="str">
            <v>---</v>
          </cell>
          <cell r="U1682">
            <v>6</v>
          </cell>
          <cell r="V1682" t="str">
            <v>ACUMULADO</v>
          </cell>
          <cell r="W1682" t="str">
            <v>---</v>
          </cell>
          <cell r="X1682" t="str">
            <v>Auto por el cual se efectúa seguimiento y control ambiental</v>
          </cell>
          <cell r="Y1682">
            <v>2663</v>
          </cell>
          <cell r="Z1682">
            <v>39687</v>
          </cell>
          <cell r="AA1682" t="str">
            <v>BOGOTÁ - META</v>
          </cell>
          <cell r="AB1682" t="str">
            <v>BOGOTA D.C. - VILLAVICENCIO</v>
          </cell>
          <cell r="AD1682" t="str">
            <v>N/A</v>
          </cell>
          <cell r="AE1682" t="str">
            <v>---</v>
          </cell>
          <cell r="AF1682" t="str">
            <v>---</v>
          </cell>
          <cell r="AG1682" t="str">
            <v>---</v>
          </cell>
          <cell r="AH1682" t="str">
            <v>---</v>
          </cell>
          <cell r="AI1682" t="str">
            <v>---</v>
          </cell>
          <cell r="AJ1682" t="str">
            <v>---</v>
          </cell>
          <cell r="AK1682" t="str">
            <v>---</v>
          </cell>
          <cell r="AL1682">
            <v>0</v>
          </cell>
          <cell r="AM1682" t="str">
            <v>No</v>
          </cell>
          <cell r="AN1682">
            <v>7</v>
          </cell>
          <cell r="AO1682">
            <v>0</v>
          </cell>
          <cell r="AP1682">
            <v>1</v>
          </cell>
          <cell r="AQ1682">
            <v>1</v>
          </cell>
          <cell r="AR1682">
            <v>1</v>
          </cell>
          <cell r="AS1682">
            <v>0</v>
          </cell>
          <cell r="AT1682">
            <v>0</v>
          </cell>
          <cell r="AU1682">
            <v>0</v>
          </cell>
          <cell r="AV1682">
            <v>0</v>
          </cell>
          <cell r="AW1682">
            <v>0</v>
          </cell>
          <cell r="AX1682">
            <v>0</v>
          </cell>
          <cell r="AY1682">
            <v>0</v>
          </cell>
          <cell r="AZ1682">
            <v>0</v>
          </cell>
          <cell r="BA1682">
            <v>0</v>
          </cell>
          <cell r="BB1682" t="str">
            <v>Seguimiento 2009</v>
          </cell>
          <cell r="BJ1682" t="str">
            <v>---</v>
          </cell>
          <cell r="BK1682" t="str">
            <v>---</v>
          </cell>
          <cell r="BL1682" t="str">
            <v>---</v>
          </cell>
          <cell r="BN1682" t="str">
            <v>---</v>
          </cell>
          <cell r="BO1682" t="str">
            <v>---</v>
          </cell>
          <cell r="BP1682" t="str">
            <v>---</v>
          </cell>
          <cell r="BQ1682" t="str">
            <v>---</v>
          </cell>
          <cell r="BR1682" t="str">
            <v>---</v>
          </cell>
          <cell r="BS1682" t="str">
            <v>---</v>
          </cell>
          <cell r="BT1682" t="str">
            <v>---</v>
          </cell>
          <cell r="BU1682" t="str">
            <v>---</v>
          </cell>
          <cell r="BV1682" t="str">
            <v>---</v>
          </cell>
          <cell r="BW1682" t="str">
            <v>---</v>
          </cell>
        </row>
        <row r="1683">
          <cell r="A1683" t="str">
            <v>LAM5770</v>
          </cell>
          <cell r="B1683" t="str">
            <v>Licencia Ambiental</v>
          </cell>
          <cell r="C1683" t="str">
            <v>Construcción Segunda Calzada Bucaramanga- Cúcuta (Tramos 7,8,9 y 10- PR48+000 al PR 70+000)</v>
          </cell>
          <cell r="D1683" t="str">
            <v xml:space="preserve">CONSORCIO VIAS NACIONALES </v>
          </cell>
          <cell r="E1683" t="str">
            <v>Infraestructura</v>
          </cell>
          <cell r="F1683" t="str">
            <v>Segundas Calzadas</v>
          </cell>
          <cell r="G1683" t="str">
            <v>Segundas Calzadas</v>
          </cell>
          <cell r="H1683" t="str">
            <v>ANLA</v>
          </cell>
          <cell r="J1683" t="str">
            <v>CIERRE JURIDICO</v>
          </cell>
          <cell r="O1683" t="str">
            <v>DOCUMENTAL</v>
          </cell>
          <cell r="P1683" t="str">
            <v>ALTA</v>
          </cell>
          <cell r="Q1683" t="str">
            <v>---</v>
          </cell>
          <cell r="S1683" t="str">
            <v>---</v>
          </cell>
          <cell r="T1683">
            <v>0</v>
          </cell>
          <cell r="U1683">
            <v>3</v>
          </cell>
          <cell r="V1683" t="str">
            <v>ACTIVO</v>
          </cell>
          <cell r="W1683" t="str">
            <v>CORPONOR</v>
          </cell>
          <cell r="X1683" t="str">
            <v>Resolución otorga LA</v>
          </cell>
          <cell r="Y1683" t="str">
            <v>1317</v>
          </cell>
          <cell r="Z1683">
            <v>41631.674305555556</v>
          </cell>
          <cell r="AA1683" t="str">
            <v>NORTE DE SANTANDER</v>
          </cell>
          <cell r="AB1683" t="str">
            <v>TONA</v>
          </cell>
          <cell r="AC1683" t="str">
            <v>N/A</v>
          </cell>
          <cell r="AD1683" t="e">
            <v>#N/A</v>
          </cell>
          <cell r="AE1683">
            <v>12</v>
          </cell>
          <cell r="AF1683" t="str">
            <v xml:space="preserve">para archivo </v>
          </cell>
          <cell r="AG1683" t="str">
            <v>Cierre - Archivo</v>
          </cell>
          <cell r="AH1683" t="str">
            <v>---</v>
          </cell>
          <cell r="AI1683" t="str">
            <v>---</v>
          </cell>
          <cell r="AJ1683" t="str">
            <v>---</v>
          </cell>
          <cell r="AK1683" t="str">
            <v>---</v>
          </cell>
          <cell r="AL1683">
            <v>1</v>
          </cell>
          <cell r="AM1683" t="str">
            <v>SI</v>
          </cell>
          <cell r="AN1683">
            <v>0</v>
          </cell>
          <cell r="AO1683">
            <v>0</v>
          </cell>
          <cell r="AP1683">
            <v>0</v>
          </cell>
          <cell r="AQ1683">
            <v>0</v>
          </cell>
          <cell r="AR1683">
            <v>0</v>
          </cell>
          <cell r="AS1683">
            <v>0</v>
          </cell>
          <cell r="AT1683">
            <v>0</v>
          </cell>
          <cell r="AU1683">
            <v>0</v>
          </cell>
          <cell r="AV1683">
            <v>0</v>
          </cell>
          <cell r="AW1683">
            <v>1</v>
          </cell>
          <cell r="AX1683">
            <v>0</v>
          </cell>
          <cell r="AY1683">
            <v>0</v>
          </cell>
          <cell r="AZ1683">
            <v>0</v>
          </cell>
          <cell r="BA1683">
            <v>0</v>
          </cell>
          <cell r="BB1683" t="str">
            <v>Seguimiento 2014</v>
          </cell>
          <cell r="BC1683" t="str">
            <v>N/A</v>
          </cell>
          <cell r="BD1683">
            <v>7924</v>
          </cell>
          <cell r="BE1683">
            <v>43455.511354166665</v>
          </cell>
          <cell r="BJ1683" t="str">
            <v>---</v>
          </cell>
          <cell r="BK1683" t="str">
            <v>---</v>
          </cell>
          <cell r="BL1683" t="str">
            <v>---</v>
          </cell>
          <cell r="BM1683">
            <v>0</v>
          </cell>
          <cell r="BN1683" t="str">
            <v>---</v>
          </cell>
          <cell r="BO1683" t="str">
            <v>---</v>
          </cell>
          <cell r="BP1683" t="str">
            <v>---</v>
          </cell>
          <cell r="BQ1683">
            <v>1</v>
          </cell>
          <cell r="BR1683">
            <v>1</v>
          </cell>
          <cell r="BS1683">
            <v>0</v>
          </cell>
          <cell r="BT1683" t="str">
            <v>---</v>
          </cell>
          <cell r="BU1683" t="str">
            <v>---</v>
          </cell>
          <cell r="BV1683" t="str">
            <v>---</v>
          </cell>
          <cell r="BW1683" t="str">
            <v>---</v>
          </cell>
        </row>
        <row r="1684">
          <cell r="A1684" t="str">
            <v>LAM5747</v>
          </cell>
          <cell r="B1684" t="str">
            <v>Licencia Ambiental</v>
          </cell>
          <cell r="C1684" t="str">
            <v>Construcción nuevo canal de acceso a la Bahía de Cartagena El Varadero.</v>
          </cell>
          <cell r="D1684" t="str">
            <v xml:space="preserve">CORPORACIÓN PROMOTORA CANAL EL VARADERO PROCANAL </v>
          </cell>
          <cell r="E1684" t="str">
            <v>Infraestructura</v>
          </cell>
          <cell r="F1684" t="str">
            <v>Infraestructura</v>
          </cell>
          <cell r="G1684" t="str">
            <v>---</v>
          </cell>
          <cell r="H1684" t="str">
            <v>---</v>
          </cell>
          <cell r="I1684" t="str">
            <v>---</v>
          </cell>
          <cell r="J1684" t="str">
            <v>---</v>
          </cell>
          <cell r="O1684" t="str">
            <v>---</v>
          </cell>
          <cell r="P1684" t="str">
            <v>N/A</v>
          </cell>
          <cell r="Q1684" t="str">
            <v>---</v>
          </cell>
          <cell r="S1684" t="str">
            <v>---</v>
          </cell>
          <cell r="T1684" t="str">
            <v>---</v>
          </cell>
          <cell r="U1684">
            <v>2</v>
          </cell>
          <cell r="V1684" t="str">
            <v>ARCHIVADO</v>
          </cell>
          <cell r="W1684" t="str">
            <v>---</v>
          </cell>
          <cell r="X1684" t="str">
            <v>Auto de desistimiento</v>
          </cell>
          <cell r="Y1684">
            <v>5397</v>
          </cell>
          <cell r="Z1684">
            <v>41969</v>
          </cell>
          <cell r="AA1684" t="str">
            <v>BOLIVAR</v>
          </cell>
          <cell r="AB1684" t="str">
            <v>CARTAGENA</v>
          </cell>
          <cell r="AD1684" t="str">
            <v>N/A</v>
          </cell>
          <cell r="AE1684" t="str">
            <v>---</v>
          </cell>
          <cell r="AF1684" t="str">
            <v>---</v>
          </cell>
          <cell r="AG1684" t="str">
            <v>---</v>
          </cell>
          <cell r="AH1684" t="str">
            <v>---</v>
          </cell>
          <cell r="AI1684" t="str">
            <v>---</v>
          </cell>
          <cell r="AJ1684" t="str">
            <v>---</v>
          </cell>
          <cell r="AK1684" t="str">
            <v>---</v>
          </cell>
          <cell r="AL1684">
            <v>0</v>
          </cell>
          <cell r="AM1684" t="str">
            <v>N/A</v>
          </cell>
          <cell r="AN1684">
            <v>0</v>
          </cell>
          <cell r="AO1684">
            <v>0</v>
          </cell>
          <cell r="AP1684">
            <v>0</v>
          </cell>
          <cell r="AQ1684">
            <v>0</v>
          </cell>
          <cell r="AR1684">
            <v>0</v>
          </cell>
          <cell r="AS1684">
            <v>0</v>
          </cell>
          <cell r="AT1684">
            <v>0</v>
          </cell>
          <cell r="AU1684">
            <v>0</v>
          </cell>
          <cell r="AV1684">
            <v>0</v>
          </cell>
          <cell r="AW1684">
            <v>0</v>
          </cell>
          <cell r="AX1684">
            <v>0</v>
          </cell>
          <cell r="AY1684">
            <v>0</v>
          </cell>
          <cell r="AZ1684">
            <v>0</v>
          </cell>
          <cell r="BA1684">
            <v>0</v>
          </cell>
          <cell r="BB1684" t="str">
            <v>Sin Seguimiento</v>
          </cell>
          <cell r="BJ1684" t="str">
            <v>---</v>
          </cell>
          <cell r="BK1684" t="str">
            <v>---</v>
          </cell>
          <cell r="BL1684" t="str">
            <v>---</v>
          </cell>
          <cell r="BN1684" t="str">
            <v>---</v>
          </cell>
          <cell r="BO1684" t="str">
            <v>---</v>
          </cell>
          <cell r="BP1684" t="str">
            <v>---</v>
          </cell>
          <cell r="BQ1684">
            <v>2</v>
          </cell>
          <cell r="BR1684">
            <v>3</v>
          </cell>
          <cell r="BS1684">
            <v>0</v>
          </cell>
          <cell r="BT1684" t="str">
            <v>---</v>
          </cell>
          <cell r="BU1684" t="str">
            <v>---</v>
          </cell>
          <cell r="BV1684" t="str">
            <v>---</v>
          </cell>
          <cell r="BW1684" t="str">
            <v>---</v>
          </cell>
        </row>
        <row r="1685">
          <cell r="A1685" t="str">
            <v>LAM5680</v>
          </cell>
          <cell r="B1685" t="str">
            <v>Licencia Ambiental</v>
          </cell>
          <cell r="C1685" t="str">
            <v>Paso Vial por el Corregimiento de la Mata, en jurisdicción del municipio de La Gloria en el departamento del Cesar, el cual hace parte del Sector 2: Puerto Salgar – San Roque, de  la etapa 1 del “Proyecto Vial Ruta del Sol ”.</v>
          </cell>
          <cell r="D1685" t="str">
            <v xml:space="preserve">CONCESIONARIA RUTA DEL SOL S.A.S. </v>
          </cell>
          <cell r="E1685" t="str">
            <v>Infraestructura</v>
          </cell>
          <cell r="F1685" t="str">
            <v>Carreteras</v>
          </cell>
          <cell r="G1685" t="str">
            <v>Carreteras</v>
          </cell>
          <cell r="H1685" t="str">
            <v>ANLA</v>
          </cell>
          <cell r="J1685" t="str">
            <v>NO HAN INICIADO OBRAS</v>
          </cell>
          <cell r="O1685" t="str">
            <v>SIN INICIO DE OBRA</v>
          </cell>
          <cell r="P1685" t="str">
            <v>MEDIA</v>
          </cell>
          <cell r="Q1685" t="str">
            <v>SI</v>
          </cell>
          <cell r="S1685" t="str">
            <v>---</v>
          </cell>
          <cell r="T1685">
            <v>1</v>
          </cell>
          <cell r="U1685">
            <v>3</v>
          </cell>
          <cell r="V1685" t="str">
            <v>ACTIVO</v>
          </cell>
          <cell r="W1685" t="str">
            <v>CORPOCESAR</v>
          </cell>
          <cell r="X1685" t="str">
            <v>Resolución otorga LA</v>
          </cell>
          <cell r="Y1685" t="str">
            <v>759</v>
          </cell>
          <cell r="Z1685">
            <v>41171.415522604162</v>
          </cell>
          <cell r="AA1685" t="str">
            <v>CESAR</v>
          </cell>
          <cell r="AB1685" t="str">
            <v>LA GLORIA</v>
          </cell>
          <cell r="AC1685" t="str">
            <v>N/A</v>
          </cell>
          <cell r="AD1685" t="e">
            <v>#N/A</v>
          </cell>
          <cell r="AE1685">
            <v>0</v>
          </cell>
          <cell r="AF1685" t="str">
            <v>No se ejecutó la fase constructiva del proyecto</v>
          </cell>
          <cell r="AG1685" t="str">
            <v>No han iniciado actividades</v>
          </cell>
          <cell r="AH1685" t="str">
            <v>N.A</v>
          </cell>
          <cell r="AI1685" t="str">
            <v>N.A</v>
          </cell>
          <cell r="AJ1685" t="str">
            <v>---</v>
          </cell>
          <cell r="AK1685" t="str">
            <v>N/A</v>
          </cell>
          <cell r="AL1685">
            <v>2</v>
          </cell>
          <cell r="AM1685" t="str">
            <v>SI</v>
          </cell>
          <cell r="AN1685">
            <v>0</v>
          </cell>
          <cell r="AO1685">
            <v>0</v>
          </cell>
          <cell r="AP1685">
            <v>0</v>
          </cell>
          <cell r="AQ1685">
            <v>0</v>
          </cell>
          <cell r="AR1685">
            <v>0</v>
          </cell>
          <cell r="AS1685">
            <v>0</v>
          </cell>
          <cell r="AT1685">
            <v>0</v>
          </cell>
          <cell r="AU1685">
            <v>0</v>
          </cell>
          <cell r="AV1685">
            <v>0</v>
          </cell>
          <cell r="AW1685">
            <v>0</v>
          </cell>
          <cell r="AX1685">
            <v>1</v>
          </cell>
          <cell r="AY1685">
            <v>1</v>
          </cell>
          <cell r="AZ1685">
            <v>0</v>
          </cell>
          <cell r="BA1685">
            <v>0</v>
          </cell>
          <cell r="BB1685" t="str">
            <v>Seguimiento 2016</v>
          </cell>
          <cell r="BC1685">
            <v>43339</v>
          </cell>
          <cell r="BD1685">
            <v>5481</v>
          </cell>
          <cell r="BE1685">
            <v>43363</v>
          </cell>
          <cell r="BJ1685" t="str">
            <v>---</v>
          </cell>
          <cell r="BK1685" t="str">
            <v>---</v>
          </cell>
          <cell r="BL1685" t="str">
            <v>---</v>
          </cell>
          <cell r="BN1685" t="str">
            <v>---</v>
          </cell>
          <cell r="BO1685" t="str">
            <v>---</v>
          </cell>
          <cell r="BP1685" t="str">
            <v>---</v>
          </cell>
          <cell r="BQ1685">
            <v>7</v>
          </cell>
          <cell r="BR1685">
            <v>3</v>
          </cell>
          <cell r="BS1685">
            <v>0</v>
          </cell>
          <cell r="BT1685" t="str">
            <v>---</v>
          </cell>
          <cell r="BU1685" t="str">
            <v>---</v>
          </cell>
          <cell r="BV1685" t="str">
            <v>---</v>
          </cell>
          <cell r="BW1685" t="str">
            <v>---</v>
          </cell>
        </row>
        <row r="1686">
          <cell r="A1686" t="str">
            <v>LAM5614</v>
          </cell>
          <cell r="B1686" t="str">
            <v>Licencia Ambiental</v>
          </cell>
          <cell r="C1686" t="str">
            <v>Restauración de los Flujos Naturales de los Cuerpos de Agua de la Cienaga La Estancia en la Isla de Baru, localizado en jurisdicción del Distrito Turístico y Cultural de Cartagena en el departamento de Bolivar.</v>
          </cell>
          <cell r="D1686" t="str">
            <v xml:space="preserve">FUNDACION HERNAN ECHAVARRIA COLOZAGA </v>
          </cell>
          <cell r="E1686" t="str">
            <v>Infraestructura</v>
          </cell>
          <cell r="F1686" t="str">
            <v>Infraestructura</v>
          </cell>
          <cell r="G1686" t="str">
            <v>---</v>
          </cell>
          <cell r="H1686" t="str">
            <v>---</v>
          </cell>
          <cell r="I1686" t="str">
            <v>---</v>
          </cell>
          <cell r="J1686" t="str">
            <v>---</v>
          </cell>
          <cell r="O1686" t="str">
            <v>---</v>
          </cell>
          <cell r="P1686" t="str">
            <v>N/A</v>
          </cell>
          <cell r="Q1686" t="str">
            <v>---</v>
          </cell>
          <cell r="S1686" t="str">
            <v>---</v>
          </cell>
          <cell r="T1686" t="str">
            <v>---</v>
          </cell>
          <cell r="U1686">
            <v>4</v>
          </cell>
          <cell r="V1686" t="str">
            <v>ARCHIVADO</v>
          </cell>
          <cell r="W1686" t="str">
            <v>---</v>
          </cell>
          <cell r="X1686" t="str">
            <v>Resolución niega LA</v>
          </cell>
          <cell r="Y1686" t="str">
            <v>1091</v>
          </cell>
          <cell r="Z1686">
            <v>41905</v>
          </cell>
          <cell r="AA1686" t="str">
            <v>BOLIVAR</v>
          </cell>
          <cell r="AB1686" t="str">
            <v>CARTAGENA</v>
          </cell>
          <cell r="AD1686" t="str">
            <v>N/A</v>
          </cell>
          <cell r="AE1686" t="str">
            <v>---</v>
          </cell>
          <cell r="AF1686" t="str">
            <v>---</v>
          </cell>
          <cell r="AG1686" t="str">
            <v>---</v>
          </cell>
          <cell r="AH1686" t="str">
            <v>---</v>
          </cell>
          <cell r="AI1686" t="str">
            <v>---</v>
          </cell>
          <cell r="AJ1686" t="str">
            <v>---</v>
          </cell>
          <cell r="AK1686" t="str">
            <v>---</v>
          </cell>
          <cell r="AL1686">
            <v>0</v>
          </cell>
          <cell r="AM1686" t="str">
            <v>N/A</v>
          </cell>
          <cell r="AN1686">
            <v>0</v>
          </cell>
          <cell r="AO1686">
            <v>0</v>
          </cell>
          <cell r="AP1686">
            <v>0</v>
          </cell>
          <cell r="AQ1686">
            <v>0</v>
          </cell>
          <cell r="AR1686">
            <v>0</v>
          </cell>
          <cell r="AS1686">
            <v>0</v>
          </cell>
          <cell r="AT1686">
            <v>0</v>
          </cell>
          <cell r="AU1686">
            <v>0</v>
          </cell>
          <cell r="AV1686">
            <v>0</v>
          </cell>
          <cell r="AW1686">
            <v>0</v>
          </cell>
          <cell r="AX1686">
            <v>0</v>
          </cell>
          <cell r="AY1686">
            <v>0</v>
          </cell>
          <cell r="AZ1686">
            <v>0</v>
          </cell>
          <cell r="BA1686">
            <v>0</v>
          </cell>
          <cell r="BB1686" t="str">
            <v>Sin Seguimiento</v>
          </cell>
          <cell r="BJ1686" t="str">
            <v>---</v>
          </cell>
          <cell r="BK1686" t="str">
            <v>---</v>
          </cell>
          <cell r="BL1686" t="str">
            <v>---</v>
          </cell>
          <cell r="BN1686" t="str">
            <v>---</v>
          </cell>
          <cell r="BO1686" t="str">
            <v>---</v>
          </cell>
          <cell r="BP1686" t="str">
            <v>---</v>
          </cell>
          <cell r="BQ1686">
            <v>1</v>
          </cell>
          <cell r="BR1686">
            <v>1</v>
          </cell>
          <cell r="BS1686">
            <v>0</v>
          </cell>
          <cell r="BT1686" t="str">
            <v>---</v>
          </cell>
          <cell r="BU1686" t="str">
            <v>---</v>
          </cell>
          <cell r="BV1686" t="str">
            <v>---</v>
          </cell>
          <cell r="BW1686" t="str">
            <v>---</v>
          </cell>
        </row>
        <row r="1687">
          <cell r="A1687" t="str">
            <v>LAM5499</v>
          </cell>
          <cell r="B1687" t="str">
            <v>Licencia Ambiental</v>
          </cell>
          <cell r="C1687" t="str">
            <v>DRAGADO Y CONFORMACION DE JARILLONES CON EL FIN DE EVITAR PROCESOS EROSIVOS EN INUNDACION CORRECCION DE CAUCE</v>
          </cell>
          <cell r="D1687" t="str">
            <v xml:space="preserve">CORPONOR. </v>
          </cell>
          <cell r="E1687" t="str">
            <v>Infraestructura</v>
          </cell>
          <cell r="F1687" t="str">
            <v>Dragado Maritimo / Estabilización de Playas</v>
          </cell>
          <cell r="G1687" t="str">
            <v>Dragados</v>
          </cell>
          <cell r="H1687" t="str">
            <v>ANLA</v>
          </cell>
          <cell r="J1687" t="str">
            <v>OPERACIÓN</v>
          </cell>
          <cell r="K1687">
            <v>3</v>
          </cell>
          <cell r="L1687">
            <v>2551797</v>
          </cell>
          <cell r="M1687">
            <v>3629455.0295294095</v>
          </cell>
          <cell r="O1687" t="str">
            <v>CON VISITA</v>
          </cell>
          <cell r="P1687" t="str">
            <v>MEDIA</v>
          </cell>
          <cell r="Q1687" t="str">
            <v>---</v>
          </cell>
          <cell r="S1687" t="str">
            <v>---</v>
          </cell>
          <cell r="T1687">
            <v>0.75</v>
          </cell>
          <cell r="U1687">
            <v>2</v>
          </cell>
          <cell r="V1687" t="str">
            <v>ACTIVO</v>
          </cell>
          <cell r="W1687" t="str">
            <v>CORPONOR</v>
          </cell>
          <cell r="X1687" t="str">
            <v>Resolución otorga LA</v>
          </cell>
          <cell r="Y1687" t="str">
            <v>1106</v>
          </cell>
          <cell r="Z1687">
            <v>41269.478252314817</v>
          </cell>
          <cell r="AA1687" t="str">
            <v>NORTE DE SANTANDER</v>
          </cell>
          <cell r="AB1687" t="str">
            <v>ZULIA</v>
          </cell>
          <cell r="AC1687" t="str">
            <v>CENTRO NORTE</v>
          </cell>
          <cell r="AD1687" t="e">
            <v>#N/A</v>
          </cell>
          <cell r="AE1687">
            <v>12</v>
          </cell>
          <cell r="AF1687" t="str">
            <v xml:space="preserve">operación </v>
          </cell>
          <cell r="AG1687" t="str">
            <v>Operación</v>
          </cell>
          <cell r="AH1687" t="str">
            <v>---</v>
          </cell>
          <cell r="AI1687" t="str">
            <v>---</v>
          </cell>
          <cell r="AJ1687" t="str">
            <v>---</v>
          </cell>
          <cell r="AK1687" t="str">
            <v>---</v>
          </cell>
          <cell r="AL1687">
            <v>2</v>
          </cell>
          <cell r="AM1687" t="str">
            <v>NO</v>
          </cell>
          <cell r="AN1687">
            <v>0</v>
          </cell>
          <cell r="AO1687">
            <v>0</v>
          </cell>
          <cell r="AP1687">
            <v>0</v>
          </cell>
          <cell r="AQ1687">
            <v>0</v>
          </cell>
          <cell r="AR1687">
            <v>0</v>
          </cell>
          <cell r="AS1687">
            <v>0</v>
          </cell>
          <cell r="AT1687">
            <v>0</v>
          </cell>
          <cell r="AU1687">
            <v>0</v>
          </cell>
          <cell r="AV1687">
            <v>1</v>
          </cell>
          <cell r="AW1687">
            <v>0</v>
          </cell>
          <cell r="AX1687">
            <v>0</v>
          </cell>
          <cell r="AY1687">
            <v>0</v>
          </cell>
          <cell r="AZ1687">
            <v>1</v>
          </cell>
          <cell r="BA1687">
            <v>0</v>
          </cell>
          <cell r="BB1687" t="str">
            <v>Seguimiento 2017</v>
          </cell>
          <cell r="BM1687">
            <v>68041718</v>
          </cell>
          <cell r="BN1687" t="str">
            <v>---</v>
          </cell>
          <cell r="BO1687" t="str">
            <v>---</v>
          </cell>
          <cell r="BP1687" t="str">
            <v>---</v>
          </cell>
          <cell r="BQ1687">
            <v>0</v>
          </cell>
          <cell r="BR1687">
            <v>2</v>
          </cell>
          <cell r="BS1687">
            <v>0</v>
          </cell>
          <cell r="BT1687" t="str">
            <v>---</v>
          </cell>
          <cell r="BU1687" t="str">
            <v>---</v>
          </cell>
          <cell r="BV1687" t="str">
            <v>---</v>
          </cell>
          <cell r="BW1687" t="str">
            <v>---</v>
          </cell>
        </row>
        <row r="1688">
          <cell r="A1688" t="str">
            <v>LAM0270</v>
          </cell>
          <cell r="B1688" t="str">
            <v>Plan de Manejo Ambiental</v>
          </cell>
          <cell r="C1688" t="str">
            <v xml:space="preserve">PASO NACIONAL MIROLINDO BOQUERON RIO COMBEIMA VARIANTE IBAGUE	</v>
          </cell>
          <cell r="D1688" t="str">
            <v xml:space="preserve">INSTITUTO NACIONAL DE VÍAS - INVIAS </v>
          </cell>
          <cell r="E1688" t="str">
            <v>Infraestructura</v>
          </cell>
          <cell r="F1688" t="str">
            <v>Carreteras</v>
          </cell>
          <cell r="G1688" t="str">
            <v>Carreteras</v>
          </cell>
          <cell r="H1688" t="str">
            <v>ANLA</v>
          </cell>
          <cell r="J1688" t="str">
            <v>CIERRE JURIDICO</v>
          </cell>
          <cell r="O1688" t="str">
            <v>DOCUMENTAL</v>
          </cell>
          <cell r="P1688" t="str">
            <v>MEDIA</v>
          </cell>
          <cell r="Q1688" t="str">
            <v>---</v>
          </cell>
          <cell r="S1688" t="str">
            <v>---</v>
          </cell>
          <cell r="T1688">
            <v>0</v>
          </cell>
          <cell r="U1688">
            <v>8</v>
          </cell>
          <cell r="V1688" t="str">
            <v>ACTIVO</v>
          </cell>
          <cell r="W1688" t="str">
            <v>CORTOLIMA</v>
          </cell>
          <cell r="X1688" t="str">
            <v>Resolución establece PMA</v>
          </cell>
          <cell r="Y1688" t="str">
            <v>988</v>
          </cell>
          <cell r="Z1688">
            <v>34856</v>
          </cell>
          <cell r="AA1688" t="str">
            <v>TOLIMA</v>
          </cell>
          <cell r="AB1688" t="str">
            <v>IBAGUE</v>
          </cell>
          <cell r="AC1688" t="str">
            <v>N/A</v>
          </cell>
          <cell r="AD1688" t="e">
            <v>#N/A</v>
          </cell>
          <cell r="AE1688">
            <v>12</v>
          </cell>
          <cell r="AF1688" t="str">
            <v xml:space="preserve">para archivo </v>
          </cell>
          <cell r="AG1688" t="str">
            <v>Cierre - Archivo</v>
          </cell>
          <cell r="AH1688" t="str">
            <v>N/A</v>
          </cell>
          <cell r="AI1688" t="str">
            <v>N/A</v>
          </cell>
          <cell r="AJ1688" t="str">
            <v>---</v>
          </cell>
          <cell r="AK1688" t="str">
            <v>N/A</v>
          </cell>
          <cell r="AL1688">
            <v>1</v>
          </cell>
          <cell r="AM1688" t="str">
            <v>NO</v>
          </cell>
          <cell r="AN1688">
            <v>8</v>
          </cell>
          <cell r="AO1688">
            <v>0</v>
          </cell>
          <cell r="AP1688">
            <v>2</v>
          </cell>
          <cell r="AQ1688">
            <v>0</v>
          </cell>
          <cell r="AR1688">
            <v>0</v>
          </cell>
          <cell r="AS1688">
            <v>0</v>
          </cell>
          <cell r="AT1688">
            <v>0</v>
          </cell>
          <cell r="AU1688">
            <v>1</v>
          </cell>
          <cell r="AV1688">
            <v>0</v>
          </cell>
          <cell r="AW1688">
            <v>0</v>
          </cell>
          <cell r="AX1688">
            <v>0</v>
          </cell>
          <cell r="AY1688">
            <v>0</v>
          </cell>
          <cell r="AZ1688">
            <v>0</v>
          </cell>
          <cell r="BA1688">
            <v>0</v>
          </cell>
          <cell r="BB1688" t="str">
            <v>Seguimiento 2012</v>
          </cell>
          <cell r="BJ1688" t="str">
            <v>---</v>
          </cell>
          <cell r="BK1688" t="str">
            <v>---</v>
          </cell>
          <cell r="BL1688" t="str">
            <v>---</v>
          </cell>
          <cell r="BM1688">
            <v>0</v>
          </cell>
          <cell r="BN1688" t="str">
            <v>---</v>
          </cell>
          <cell r="BO1688" t="str">
            <v>---</v>
          </cell>
          <cell r="BP1688" t="str">
            <v>---</v>
          </cell>
          <cell r="BQ1688" t="str">
            <v>---</v>
          </cell>
          <cell r="BR1688" t="str">
            <v>---</v>
          </cell>
          <cell r="BS1688" t="str">
            <v>---</v>
          </cell>
          <cell r="BT1688" t="str">
            <v>---</v>
          </cell>
          <cell r="BU1688" t="str">
            <v>---</v>
          </cell>
          <cell r="BV1688" t="str">
            <v>---</v>
          </cell>
          <cell r="BW1688" t="str">
            <v>---</v>
          </cell>
        </row>
        <row r="1689">
          <cell r="A1689" t="str">
            <v>LAM5389</v>
          </cell>
          <cell r="B1689" t="str">
            <v>Licencia Ambiental</v>
          </cell>
          <cell r="C1689" t="str">
            <v>Radicado 4120-E1-74813 solicita licencia para la Construcción y operación del Tramo 3.1 de la doble calzada el Rosal-La Vega-Villeta  comprendido entre el (Km 53+200 -Km56+700), en jurisdicción del departamento de Cundinamarca.</v>
          </cell>
          <cell r="D1689" t="str">
            <v xml:space="preserve">CONCESION SABANA DE OCCIDENTE S.A.S  </v>
          </cell>
          <cell r="E1689" t="str">
            <v>Infraestructura</v>
          </cell>
          <cell r="F1689" t="str">
            <v>Infraestructura</v>
          </cell>
          <cell r="G1689" t="str">
            <v>---</v>
          </cell>
          <cell r="H1689" t="str">
            <v>---</v>
          </cell>
          <cell r="I1689" t="str">
            <v>---</v>
          </cell>
          <cell r="J1689" t="str">
            <v>---</v>
          </cell>
          <cell r="O1689" t="str">
            <v>---</v>
          </cell>
          <cell r="P1689" t="str">
            <v>N/A</v>
          </cell>
          <cell r="Q1689" t="str">
            <v>---</v>
          </cell>
          <cell r="S1689" t="str">
            <v>---</v>
          </cell>
          <cell r="T1689" t="str">
            <v>---</v>
          </cell>
          <cell r="U1689">
            <v>2</v>
          </cell>
          <cell r="V1689" t="str">
            <v>ARCHIVADO</v>
          </cell>
          <cell r="W1689" t="str">
            <v>---</v>
          </cell>
          <cell r="X1689" t="str">
            <v>Resolución niega LA</v>
          </cell>
          <cell r="Y1689" t="str">
            <v>374</v>
          </cell>
          <cell r="Z1689">
            <v>41064.521594212958</v>
          </cell>
          <cell r="AA1689" t="str">
            <v>CUNDINAMARCA</v>
          </cell>
          <cell r="AB1689" t="str">
            <v>EL ROSAL - LA VEGA - VILLETA</v>
          </cell>
          <cell r="AD1689" t="str">
            <v>N/A</v>
          </cell>
          <cell r="AE1689" t="str">
            <v>---</v>
          </cell>
          <cell r="AF1689" t="str">
            <v>---</v>
          </cell>
          <cell r="AG1689" t="str">
            <v>---</v>
          </cell>
          <cell r="AH1689" t="str">
            <v>---</v>
          </cell>
          <cell r="AI1689" t="str">
            <v>---</v>
          </cell>
          <cell r="AJ1689" t="str">
            <v>---</v>
          </cell>
          <cell r="AK1689" t="str">
            <v>---</v>
          </cell>
          <cell r="AL1689">
            <v>0</v>
          </cell>
          <cell r="AM1689" t="str">
            <v>N/A</v>
          </cell>
          <cell r="AN1689">
            <v>0</v>
          </cell>
          <cell r="AO1689">
            <v>0</v>
          </cell>
          <cell r="AP1689">
            <v>0</v>
          </cell>
          <cell r="AQ1689">
            <v>0</v>
          </cell>
          <cell r="AR1689">
            <v>0</v>
          </cell>
          <cell r="AS1689">
            <v>0</v>
          </cell>
          <cell r="AT1689">
            <v>0</v>
          </cell>
          <cell r="AU1689">
            <v>0</v>
          </cell>
          <cell r="AV1689">
            <v>0</v>
          </cell>
          <cell r="AW1689">
            <v>0</v>
          </cell>
          <cell r="AX1689">
            <v>0</v>
          </cell>
          <cell r="AY1689">
            <v>0</v>
          </cell>
          <cell r="AZ1689">
            <v>0</v>
          </cell>
          <cell r="BA1689">
            <v>0</v>
          </cell>
          <cell r="BB1689" t="str">
            <v>Sin Seguimiento</v>
          </cell>
          <cell r="BJ1689" t="str">
            <v>---</v>
          </cell>
          <cell r="BK1689" t="str">
            <v>---</v>
          </cell>
          <cell r="BL1689" t="str">
            <v>---</v>
          </cell>
          <cell r="BN1689" t="str">
            <v>---</v>
          </cell>
          <cell r="BO1689" t="str">
            <v>---</v>
          </cell>
          <cell r="BP1689" t="str">
            <v>---</v>
          </cell>
          <cell r="BQ1689">
            <v>1</v>
          </cell>
          <cell r="BR1689">
            <v>1</v>
          </cell>
          <cell r="BS1689">
            <v>0</v>
          </cell>
          <cell r="BT1689" t="str">
            <v>---</v>
          </cell>
          <cell r="BU1689" t="str">
            <v>---</v>
          </cell>
          <cell r="BV1689" t="str">
            <v>---</v>
          </cell>
          <cell r="BW1689" t="str">
            <v>---</v>
          </cell>
        </row>
        <row r="1690">
          <cell r="A1690" t="str">
            <v>LAM5388</v>
          </cell>
          <cell r="B1690" t="str">
            <v>Licencia Ambiental</v>
          </cell>
          <cell r="C1690" t="str">
            <v xml:space="preserve">Construcción y operación del Tramo 4B de la doble calzada Tramo el Rosal-La Vega-Villeta  en jurisdicción del departamento de Cundinamarca, desde El Vino (K31+200)-Sabaneta (K32+350). </v>
          </cell>
          <cell r="D1690" t="str">
            <v xml:space="preserve">CONCESION SABANA DE OCCIDENTE S.A.S  </v>
          </cell>
          <cell r="E1690" t="str">
            <v>Infraestructura</v>
          </cell>
          <cell r="F1690" t="str">
            <v>Segundas Calzadas</v>
          </cell>
          <cell r="G1690" t="str">
            <v>Segundas Calzadas</v>
          </cell>
          <cell r="H1690" t="str">
            <v>ANLA</v>
          </cell>
          <cell r="J1690" t="str">
            <v>OPERACIÓN</v>
          </cell>
          <cell r="K1690">
            <v>5</v>
          </cell>
          <cell r="L1690">
            <v>4252995</v>
          </cell>
          <cell r="M1690" t="str">
            <v>SOLO TERRESTRE</v>
          </cell>
          <cell r="O1690" t="str">
            <v>CON VISITA</v>
          </cell>
          <cell r="P1690" t="str">
            <v>MEDIA</v>
          </cell>
          <cell r="Q1690" t="str">
            <v>---</v>
          </cell>
          <cell r="S1690" t="str">
            <v>---</v>
          </cell>
          <cell r="T1690">
            <v>0.75</v>
          </cell>
          <cell r="U1690">
            <v>3</v>
          </cell>
          <cell r="V1690" t="str">
            <v>ACTIVO</v>
          </cell>
          <cell r="W1690" t="str">
            <v>CAR</v>
          </cell>
          <cell r="X1690" t="str">
            <v>Resolución otorga LA</v>
          </cell>
          <cell r="Y1690" t="str">
            <v>5</v>
          </cell>
          <cell r="Z1690">
            <v>40926.527401041662</v>
          </cell>
          <cell r="AA1690" t="str">
            <v>CUNDINAMARCA</v>
          </cell>
          <cell r="AB1690" t="str">
            <v>LA VEGA - VILLETA</v>
          </cell>
          <cell r="AC1690" t="str">
            <v>CENTRO Y EJE CAFETERO</v>
          </cell>
          <cell r="AD1690" t="str">
            <v>SEMESTRAL</v>
          </cell>
          <cell r="AE1690">
            <v>6</v>
          </cell>
          <cell r="AF1690" t="str">
            <v>operación</v>
          </cell>
          <cell r="AG1690" t="str">
            <v>Operación</v>
          </cell>
          <cell r="AH1690" t="str">
            <v>---</v>
          </cell>
          <cell r="AI1690" t="str">
            <v>---</v>
          </cell>
          <cell r="AJ1690" t="str">
            <v>---</v>
          </cell>
          <cell r="AK1690" t="str">
            <v>---</v>
          </cell>
          <cell r="AL1690">
            <v>2</v>
          </cell>
          <cell r="AM1690" t="str">
            <v>PRIORIZADO</v>
          </cell>
          <cell r="AN1690">
            <v>0</v>
          </cell>
          <cell r="AO1690">
            <v>0</v>
          </cell>
          <cell r="AP1690">
            <v>0</v>
          </cell>
          <cell r="AQ1690">
            <v>0</v>
          </cell>
          <cell r="AR1690">
            <v>0</v>
          </cell>
          <cell r="AS1690">
            <v>0</v>
          </cell>
          <cell r="AT1690">
            <v>0</v>
          </cell>
          <cell r="AU1690">
            <v>0</v>
          </cell>
          <cell r="AV1690">
            <v>0</v>
          </cell>
          <cell r="AW1690">
            <v>1</v>
          </cell>
          <cell r="AX1690">
            <v>1</v>
          </cell>
          <cell r="AY1690">
            <v>0</v>
          </cell>
          <cell r="AZ1690">
            <v>0</v>
          </cell>
          <cell r="BA1690">
            <v>0</v>
          </cell>
          <cell r="BB1690" t="str">
            <v>Seguimiento 2015</v>
          </cell>
          <cell r="BM1690">
            <v>21322854</v>
          </cell>
          <cell r="BN1690" t="str">
            <v>VISITA</v>
          </cell>
          <cell r="BO1690">
            <v>20115900</v>
          </cell>
          <cell r="BP1690" t="str">
            <v>---</v>
          </cell>
          <cell r="BQ1690">
            <v>1</v>
          </cell>
          <cell r="BR1690">
            <v>2</v>
          </cell>
          <cell r="BS1690">
            <v>0</v>
          </cell>
          <cell r="BT1690" t="str">
            <v>---</v>
          </cell>
          <cell r="BU1690" t="str">
            <v>---</v>
          </cell>
          <cell r="BV1690" t="str">
            <v>---</v>
          </cell>
          <cell r="BW1690" t="str">
            <v>---</v>
          </cell>
        </row>
        <row r="1691">
          <cell r="A1691" t="str">
            <v>LAM0301</v>
          </cell>
          <cell r="B1691" t="str">
            <v>Licencia Ambiental</v>
          </cell>
          <cell r="C1691" t="str">
            <v>PAVIMENTACION CARRETERA PITALITO MOCOA</v>
          </cell>
          <cell r="D1691" t="str">
            <v xml:space="preserve">INSTITUTO NACIONAL DE VÍAS - INVIAS </v>
          </cell>
          <cell r="E1691" t="str">
            <v>Infraestructura</v>
          </cell>
          <cell r="F1691" t="str">
            <v>Carreteras</v>
          </cell>
          <cell r="G1691" t="str">
            <v>Carreteras</v>
          </cell>
          <cell r="H1691" t="str">
            <v>ANLA</v>
          </cell>
          <cell r="K1691">
            <v>5</v>
          </cell>
          <cell r="L1691">
            <v>4252995</v>
          </cell>
          <cell r="M1691">
            <v>5699885.0811428577</v>
          </cell>
          <cell r="O1691" t="str">
            <v>CON VISITA</v>
          </cell>
          <cell r="P1691" t="str">
            <v>MEDIA</v>
          </cell>
          <cell r="Q1691" t="str">
            <v>---</v>
          </cell>
          <cell r="S1691" t="str">
            <v>---</v>
          </cell>
          <cell r="T1691">
            <v>0.75</v>
          </cell>
          <cell r="U1691">
            <v>2</v>
          </cell>
          <cell r="V1691" t="str">
            <v>ARCHIVADO</v>
          </cell>
          <cell r="W1691" t="str">
            <v>CAM, CORPOAMAZONIA</v>
          </cell>
          <cell r="X1691" t="str">
            <v xml:space="preserve">Resolución da por terminada Licencia Ambiental </v>
          </cell>
          <cell r="Y1691">
            <v>2138</v>
          </cell>
          <cell r="Z1691">
            <v>43426</v>
          </cell>
          <cell r="AA1691" t="str">
            <v>HUILA - CAUCA</v>
          </cell>
          <cell r="AB1691" t="str">
            <v>PITALITO - MOCOA</v>
          </cell>
          <cell r="AC1691" t="str">
            <v>EN 2 DPTOS</v>
          </cell>
          <cell r="AD1691" t="e">
            <v>#N/A</v>
          </cell>
          <cell r="AE1691">
            <v>12</v>
          </cell>
          <cell r="AF1691" t="str">
            <v>operación</v>
          </cell>
          <cell r="AG1691" t="str">
            <v>Operación</v>
          </cell>
          <cell r="AH1691" t="str">
            <v>N.A</v>
          </cell>
          <cell r="AI1691" t="str">
            <v>N.A</v>
          </cell>
          <cell r="AJ1691" t="str">
            <v>---</v>
          </cell>
          <cell r="AK1691" t="str">
            <v>N/A</v>
          </cell>
          <cell r="AL1691">
            <v>4</v>
          </cell>
          <cell r="AM1691" t="str">
            <v>NO</v>
          </cell>
          <cell r="AN1691">
            <v>2</v>
          </cell>
          <cell r="AO1691">
            <v>0</v>
          </cell>
          <cell r="AP1691">
            <v>1</v>
          </cell>
          <cell r="AQ1691">
            <v>1</v>
          </cell>
          <cell r="AR1691">
            <v>0</v>
          </cell>
          <cell r="AS1691">
            <v>0</v>
          </cell>
          <cell r="AT1691">
            <v>0</v>
          </cell>
          <cell r="AU1691">
            <v>1</v>
          </cell>
          <cell r="AV1691">
            <v>0</v>
          </cell>
          <cell r="AW1691">
            <v>1</v>
          </cell>
          <cell r="AX1691">
            <v>0</v>
          </cell>
          <cell r="AY1691">
            <v>1</v>
          </cell>
          <cell r="AZ1691">
            <v>0</v>
          </cell>
          <cell r="BA1691">
            <v>1</v>
          </cell>
          <cell r="BB1691" t="str">
            <v>Seguimiento 2018</v>
          </cell>
          <cell r="BC1691" t="str">
            <v>N/A</v>
          </cell>
          <cell r="BD1691">
            <v>2746</v>
          </cell>
          <cell r="BE1691">
            <v>43250</v>
          </cell>
          <cell r="BF1691" t="str">
            <v>Auto</v>
          </cell>
          <cell r="BG1691">
            <v>4833</v>
          </cell>
          <cell r="BH1691">
            <v>43327</v>
          </cell>
          <cell r="BI1691" t="str">
            <v>Control y Seguimiento</v>
          </cell>
          <cell r="BM1691">
            <v>55508250</v>
          </cell>
          <cell r="BN1691" t="str">
            <v>---</v>
          </cell>
          <cell r="BO1691" t="str">
            <v>---</v>
          </cell>
          <cell r="BP1691" t="str">
            <v>NO</v>
          </cell>
          <cell r="BQ1691" t="str">
            <v>---</v>
          </cell>
          <cell r="BR1691" t="str">
            <v>---</v>
          </cell>
          <cell r="BS1691" t="str">
            <v>---</v>
          </cell>
          <cell r="BT1691" t="str">
            <v>---</v>
          </cell>
          <cell r="BU1691" t="str">
            <v>---</v>
          </cell>
          <cell r="BV1691" t="str">
            <v>---</v>
          </cell>
          <cell r="BW1691" t="str">
            <v>---</v>
          </cell>
        </row>
        <row r="1692">
          <cell r="A1692" t="str">
            <v>LAM0302</v>
          </cell>
          <cell r="B1692" t="str">
            <v>Licencia Ambiental</v>
          </cell>
          <cell r="C1692" t="str">
            <v>REHABILITACION SECTOR LOS ALPES VILLETA VIA BOGOTA MEDELLIN</v>
          </cell>
          <cell r="D1692" t="str">
            <v xml:space="preserve">INSTITUTO NACIONAL DE VÍAS - INVIAS </v>
          </cell>
          <cell r="E1692" t="str">
            <v>Infraestructura</v>
          </cell>
          <cell r="F1692" t="str">
            <v>Infraestructura</v>
          </cell>
          <cell r="G1692" t="str">
            <v>---</v>
          </cell>
          <cell r="H1692" t="str">
            <v>---</v>
          </cell>
          <cell r="I1692" t="str">
            <v>---</v>
          </cell>
          <cell r="J1692" t="str">
            <v>---</v>
          </cell>
          <cell r="O1692" t="str">
            <v>---</v>
          </cell>
          <cell r="P1692" t="str">
            <v>N/A</v>
          </cell>
          <cell r="Q1692" t="str">
            <v>---</v>
          </cell>
          <cell r="S1692" t="str">
            <v>---</v>
          </cell>
          <cell r="T1692" t="str">
            <v>---</v>
          </cell>
          <cell r="U1692">
            <v>1</v>
          </cell>
          <cell r="V1692" t="str">
            <v>ARCHIVADO</v>
          </cell>
          <cell r="W1692" t="str">
            <v>---</v>
          </cell>
          <cell r="X1692" t="str">
            <v>Auto resuelve recurso reposición</v>
          </cell>
          <cell r="Y1692">
            <v>724</v>
          </cell>
          <cell r="Z1692">
            <v>38477</v>
          </cell>
          <cell r="AA1692" t="str">
            <v>CUNDINAMARCA</v>
          </cell>
          <cell r="AB1692" t="str">
            <v>VILLETA</v>
          </cell>
          <cell r="AD1692" t="str">
            <v>N/A</v>
          </cell>
          <cell r="AE1692" t="str">
            <v>---</v>
          </cell>
          <cell r="AF1692" t="str">
            <v>---</v>
          </cell>
          <cell r="AG1692" t="str">
            <v>---</v>
          </cell>
          <cell r="AH1692" t="str">
            <v>---</v>
          </cell>
          <cell r="AI1692" t="str">
            <v>---</v>
          </cell>
          <cell r="AJ1692" t="str">
            <v>---</v>
          </cell>
          <cell r="AK1692" t="str">
            <v>---</v>
          </cell>
          <cell r="AL1692">
            <v>0</v>
          </cell>
          <cell r="AM1692" t="str">
            <v>No</v>
          </cell>
          <cell r="AN1692">
            <v>2</v>
          </cell>
          <cell r="AO1692">
            <v>0</v>
          </cell>
          <cell r="AP1692">
            <v>0</v>
          </cell>
          <cell r="AQ1692">
            <v>0</v>
          </cell>
          <cell r="AR1692">
            <v>0</v>
          </cell>
          <cell r="AS1692">
            <v>0</v>
          </cell>
          <cell r="AT1692">
            <v>0</v>
          </cell>
          <cell r="AU1692">
            <v>0</v>
          </cell>
          <cell r="AV1692">
            <v>0</v>
          </cell>
          <cell r="AW1692">
            <v>0</v>
          </cell>
          <cell r="AX1692">
            <v>0</v>
          </cell>
          <cell r="AY1692">
            <v>0</v>
          </cell>
          <cell r="AZ1692">
            <v>0</v>
          </cell>
          <cell r="BA1692">
            <v>0</v>
          </cell>
          <cell r="BB1692" t="str">
            <v>Seguimiento &lt; 2006</v>
          </cell>
          <cell r="BJ1692" t="str">
            <v>---</v>
          </cell>
          <cell r="BK1692" t="str">
            <v>---</v>
          </cell>
          <cell r="BL1692" t="str">
            <v>---</v>
          </cell>
          <cell r="BN1692" t="str">
            <v>---</v>
          </cell>
          <cell r="BO1692" t="str">
            <v>---</v>
          </cell>
          <cell r="BP1692" t="str">
            <v>---</v>
          </cell>
          <cell r="BQ1692" t="str">
            <v>---</v>
          </cell>
          <cell r="BR1692" t="str">
            <v>---</v>
          </cell>
          <cell r="BS1692" t="str">
            <v>---</v>
          </cell>
          <cell r="BT1692" t="str">
            <v>---</v>
          </cell>
          <cell r="BU1692" t="str">
            <v>---</v>
          </cell>
          <cell r="BV1692" t="str">
            <v>---</v>
          </cell>
          <cell r="BW1692" t="str">
            <v>---</v>
          </cell>
        </row>
        <row r="1693">
          <cell r="A1693" t="str">
            <v>LAM0305</v>
          </cell>
          <cell r="B1693" t="str">
            <v>Licencia Ambiental</v>
          </cell>
          <cell r="C1693" t="str">
            <v>TUNEL CHINCHINA VARIANTE SANTA ROSA DE CABAL</v>
          </cell>
          <cell r="D1693" t="str">
            <v xml:space="preserve">AUTOPISTAS DEL CAFE S.A. </v>
          </cell>
          <cell r="E1693" t="str">
            <v>Infraestructura</v>
          </cell>
          <cell r="F1693" t="str">
            <v>Túneles</v>
          </cell>
          <cell r="G1693" t="str">
            <v>Otros</v>
          </cell>
          <cell r="H1693" t="str">
            <v>ANLA</v>
          </cell>
          <cell r="J1693" t="str">
            <v>En Const. Sin Sgto. desde 2015</v>
          </cell>
          <cell r="K1693">
            <v>4</v>
          </cell>
          <cell r="L1693">
            <v>3402396</v>
          </cell>
          <cell r="M1693">
            <v>4178436.5292244917</v>
          </cell>
          <cell r="O1693" t="str">
            <v>CON VISITA</v>
          </cell>
          <cell r="P1693" t="str">
            <v>ALTA</v>
          </cell>
          <cell r="Q1693" t="str">
            <v>---</v>
          </cell>
          <cell r="S1693" t="str">
            <v>---</v>
          </cell>
          <cell r="T1693">
            <v>2</v>
          </cell>
          <cell r="U1693">
            <v>2</v>
          </cell>
          <cell r="V1693" t="str">
            <v>ACTIVO</v>
          </cell>
          <cell r="W1693" t="str">
            <v>CARDER</v>
          </cell>
          <cell r="X1693" t="str">
            <v>Resolución otorga LA</v>
          </cell>
          <cell r="Y1693" t="str">
            <v>0624</v>
          </cell>
          <cell r="Z1693">
            <v>34697</v>
          </cell>
          <cell r="AA1693" t="str">
            <v>RISARALDA</v>
          </cell>
          <cell r="AB1693" t="str">
            <v>DOSQUEBRADAS -  SANTA ROSA DE CABAL</v>
          </cell>
          <cell r="AC1693" t="str">
            <v>N/A</v>
          </cell>
          <cell r="AD1693" t="e">
            <v>#N/A</v>
          </cell>
          <cell r="AE1693">
            <v>3</v>
          </cell>
          <cell r="AF1693" t="str">
            <v>Construcción</v>
          </cell>
          <cell r="AG1693" t="str">
            <v>Construcción</v>
          </cell>
          <cell r="AH1693" t="str">
            <v>Trimestral</v>
          </cell>
          <cell r="AI1693" t="str">
            <v>ICA No. 5: 28 de noviembre de 2013; ICA No. 6: 18 de julio de 2011; ICA No. 8: 17 de octubre de 2012; ICA No. 10: 27 de noviembre de 2014; ICA No. 11: 31 de diciembre de 2015 ; ICA No. 12: 27 de diciembre de 2016 y ICA No. 13: 4 de septiembre de 2017</v>
          </cell>
          <cell r="AJ1693">
            <v>42982</v>
          </cell>
          <cell r="AK1693" t="str">
            <v>N/A</v>
          </cell>
          <cell r="AL1693">
            <v>0</v>
          </cell>
          <cell r="AM1693" t="str">
            <v>SI</v>
          </cell>
          <cell r="AN1693">
            <v>0</v>
          </cell>
          <cell r="AO1693">
            <v>0</v>
          </cell>
          <cell r="AP1693">
            <v>0</v>
          </cell>
          <cell r="AQ1693">
            <v>1</v>
          </cell>
          <cell r="AR1693">
            <v>0</v>
          </cell>
          <cell r="AS1693">
            <v>1</v>
          </cell>
          <cell r="AT1693">
            <v>0</v>
          </cell>
          <cell r="AU1693">
            <v>0</v>
          </cell>
          <cell r="AV1693">
            <v>0</v>
          </cell>
          <cell r="AW1693">
            <v>0</v>
          </cell>
          <cell r="AX1693">
            <v>0</v>
          </cell>
          <cell r="AY1693">
            <v>0</v>
          </cell>
          <cell r="AZ1693">
            <v>0</v>
          </cell>
          <cell r="BA1693">
            <v>1</v>
          </cell>
          <cell r="BB1693" t="str">
            <v>Seguimiento 2018</v>
          </cell>
          <cell r="BC1693">
            <v>43160</v>
          </cell>
          <cell r="BD1693">
            <v>1976</v>
          </cell>
          <cell r="BE1693">
            <v>43216</v>
          </cell>
          <cell r="BF1693" t="str">
            <v>Auto</v>
          </cell>
          <cell r="BG1693">
            <v>6411</v>
          </cell>
          <cell r="BH1693">
            <v>43395</v>
          </cell>
          <cell r="BI1693" t="str">
            <v>Control y Seguimiento</v>
          </cell>
          <cell r="BJ1693" t="str">
            <v>VISITA</v>
          </cell>
          <cell r="BK1693">
            <v>7</v>
          </cell>
          <cell r="BL1693">
            <v>21194000</v>
          </cell>
          <cell r="BM1693">
            <v>21829820</v>
          </cell>
          <cell r="BN1693" t="str">
            <v>---</v>
          </cell>
          <cell r="BO1693" t="str">
            <v>---</v>
          </cell>
          <cell r="BP1693" t="str">
            <v>NO</v>
          </cell>
          <cell r="BQ1693" t="str">
            <v>---</v>
          </cell>
          <cell r="BR1693" t="str">
            <v>---</v>
          </cell>
          <cell r="BS1693" t="str">
            <v>---</v>
          </cell>
          <cell r="BT1693" t="str">
            <v>---</v>
          </cell>
          <cell r="BU1693" t="str">
            <v>---</v>
          </cell>
          <cell r="BV1693" t="str">
            <v>---</v>
          </cell>
          <cell r="BW1693" t="str">
            <v>---</v>
          </cell>
        </row>
        <row r="1694">
          <cell r="A1694" t="str">
            <v>LAM0316</v>
          </cell>
          <cell r="B1694" t="str">
            <v>Plan de Manejo Ambiental</v>
          </cell>
          <cell r="C1694" t="str">
            <v>CONSTRUCCION CARRETERA SAN JUANITO FOMEQUE</v>
          </cell>
          <cell r="D1694" t="str">
            <v xml:space="preserve">GOBERNACIÓN DE CUNDINAMARCA </v>
          </cell>
          <cell r="E1694" t="str">
            <v>Infraestructura</v>
          </cell>
          <cell r="F1694" t="str">
            <v>Carreteras</v>
          </cell>
          <cell r="G1694" t="str">
            <v>Carreteras</v>
          </cell>
          <cell r="H1694" t="str">
            <v>ANLA</v>
          </cell>
          <cell r="J1694" t="str">
            <v>CIERRE JURIDICO</v>
          </cell>
          <cell r="O1694" t="str">
            <v>DOCUMENTAL</v>
          </cell>
          <cell r="P1694" t="str">
            <v>ARCHIVAR</v>
          </cell>
          <cell r="Q1694" t="str">
            <v>---</v>
          </cell>
          <cell r="S1694" t="str">
            <v>---</v>
          </cell>
          <cell r="T1694">
            <v>0</v>
          </cell>
          <cell r="U1694">
            <v>4</v>
          </cell>
          <cell r="V1694" t="str">
            <v>ACTIVO</v>
          </cell>
          <cell r="W1694" t="str">
            <v>CAR</v>
          </cell>
          <cell r="X1694" t="str">
            <v>Resolución establece PMA</v>
          </cell>
          <cell r="Y1694" t="str">
            <v>1049</v>
          </cell>
          <cell r="Z1694">
            <v>35758</v>
          </cell>
          <cell r="AA1694" t="str">
            <v>CUNDINAMARCA</v>
          </cell>
          <cell r="AB1694" t="str">
            <v>FOMEQUE - SAN JUAN DE RIO SECO - SANJUANITO</v>
          </cell>
          <cell r="AC1694" t="str">
            <v>N/A</v>
          </cell>
          <cell r="AD1694" t="e">
            <v>#N/A</v>
          </cell>
          <cell r="AE1694">
            <v>12</v>
          </cell>
          <cell r="AF1694" t="str">
            <v xml:space="preserve">para archivo </v>
          </cell>
          <cell r="AG1694" t="str">
            <v>Cierre - Archivo</v>
          </cell>
          <cell r="AH1694" t="str">
            <v>---</v>
          </cell>
          <cell r="AI1694" t="str">
            <v>---</v>
          </cell>
          <cell r="AJ1694" t="str">
            <v>---</v>
          </cell>
          <cell r="AK1694" t="str">
            <v>---</v>
          </cell>
          <cell r="AL1694">
            <v>1</v>
          </cell>
          <cell r="AM1694" t="str">
            <v>NO</v>
          </cell>
          <cell r="AN1694">
            <v>2</v>
          </cell>
          <cell r="AO1694">
            <v>0</v>
          </cell>
          <cell r="AP1694">
            <v>0</v>
          </cell>
          <cell r="AQ1694">
            <v>0</v>
          </cell>
          <cell r="AR1694">
            <v>1</v>
          </cell>
          <cell r="AS1694">
            <v>0</v>
          </cell>
          <cell r="AT1694">
            <v>1</v>
          </cell>
          <cell r="AU1694">
            <v>0</v>
          </cell>
          <cell r="AV1694">
            <v>0</v>
          </cell>
          <cell r="AW1694">
            <v>0</v>
          </cell>
          <cell r="AX1694">
            <v>0</v>
          </cell>
          <cell r="AY1694">
            <v>0</v>
          </cell>
          <cell r="AZ1694">
            <v>0</v>
          </cell>
          <cell r="BA1694">
            <v>1</v>
          </cell>
          <cell r="BB1694" t="str">
            <v>Seguimiento 2018</v>
          </cell>
          <cell r="BC1694" t="str">
            <v>N/A</v>
          </cell>
          <cell r="BD1694">
            <v>6319</v>
          </cell>
          <cell r="BE1694">
            <v>43395</v>
          </cell>
          <cell r="BF1694" t="str">
            <v>Auto</v>
          </cell>
          <cell r="BG1694">
            <v>9289</v>
          </cell>
          <cell r="BH1694">
            <v>43465.878865740742</v>
          </cell>
          <cell r="BI1694" t="str">
            <v>Control y Seguimiento</v>
          </cell>
          <cell r="BJ1694" t="str">
            <v>---</v>
          </cell>
          <cell r="BK1694" t="str">
            <v>---</v>
          </cell>
          <cell r="BL1694" t="str">
            <v>---</v>
          </cell>
          <cell r="BM1694">
            <v>0</v>
          </cell>
          <cell r="BN1694" t="str">
            <v>---</v>
          </cell>
          <cell r="BO1694" t="str">
            <v>---</v>
          </cell>
          <cell r="BP1694" t="str">
            <v>---</v>
          </cell>
          <cell r="BQ1694" t="str">
            <v>---</v>
          </cell>
          <cell r="BR1694" t="str">
            <v>---</v>
          </cell>
          <cell r="BS1694" t="str">
            <v>---</v>
          </cell>
          <cell r="BT1694" t="str">
            <v>---</v>
          </cell>
          <cell r="BU1694" t="str">
            <v>---</v>
          </cell>
          <cell r="BV1694" t="str">
            <v>---</v>
          </cell>
          <cell r="BW1694" t="str">
            <v>---</v>
          </cell>
        </row>
        <row r="1695">
          <cell r="A1695" t="str">
            <v>LAM5149</v>
          </cell>
          <cell r="B1695" t="str">
            <v>Licencia Ambiental</v>
          </cell>
          <cell r="C1695" t="str">
            <v>Proyecto Vial Nacional Ruta del Sol Sector 1- Villeta – Guaduero – El Korán (Puerto Salgar)</v>
          </cell>
          <cell r="D1695" t="str">
            <v xml:space="preserve">CONSORCIO VIAL HELIOS </v>
          </cell>
          <cell r="E1695" t="str">
            <v>Infraestructura</v>
          </cell>
          <cell r="F1695" t="str">
            <v>Segundas Calzadas</v>
          </cell>
          <cell r="G1695" t="str">
            <v>Segundas Calzadas</v>
          </cell>
          <cell r="H1695" t="str">
            <v>ANLA</v>
          </cell>
          <cell r="J1695" t="str">
            <v>PROTOCOLO ECOs</v>
          </cell>
          <cell r="K1695">
            <v>5</v>
          </cell>
          <cell r="L1695">
            <v>4252995</v>
          </cell>
          <cell r="M1695" t="str">
            <v>SOLO TERRESTRE</v>
          </cell>
          <cell r="O1695" t="str">
            <v>CON VISITA</v>
          </cell>
          <cell r="P1695" t="str">
            <v>ALTA</v>
          </cell>
          <cell r="Q1695" t="str">
            <v>SI</v>
          </cell>
          <cell r="S1695" t="str">
            <v>---</v>
          </cell>
          <cell r="T1695">
            <v>1.5</v>
          </cell>
          <cell r="U1695">
            <v>19</v>
          </cell>
          <cell r="V1695" t="str">
            <v>ACTIVO</v>
          </cell>
          <cell r="W1695" t="str">
            <v>CAR</v>
          </cell>
          <cell r="X1695" t="str">
            <v>Resolución otorga LA</v>
          </cell>
          <cell r="Y1695" t="str">
            <v>140</v>
          </cell>
          <cell r="Z1695">
            <v>40882.577534722222</v>
          </cell>
          <cell r="AA1695" t="str">
            <v>CUNDINAMARCA</v>
          </cell>
          <cell r="AB1695" t="str">
            <v>GUADUAS - PUERTO SALGAR - VILLETA</v>
          </cell>
          <cell r="AC1695" t="str">
            <v>N/A</v>
          </cell>
          <cell r="AD1695" t="str">
            <v>SEMESTRAL</v>
          </cell>
          <cell r="AE1695">
            <v>6</v>
          </cell>
          <cell r="AF1695" t="str">
            <v xml:space="preserve">construcción </v>
          </cell>
          <cell r="AG1695" t="str">
            <v>Construcción</v>
          </cell>
          <cell r="AH1695" t="str">
            <v>---</v>
          </cell>
          <cell r="AI1695" t="str">
            <v>---</v>
          </cell>
          <cell r="AJ1695" t="str">
            <v>---</v>
          </cell>
          <cell r="AK1695" t="str">
            <v>---</v>
          </cell>
          <cell r="AL1695">
            <v>5</v>
          </cell>
          <cell r="AM1695" t="str">
            <v>PRIORIZADO</v>
          </cell>
          <cell r="AN1695">
            <v>0</v>
          </cell>
          <cell r="AO1695">
            <v>0</v>
          </cell>
          <cell r="AP1695">
            <v>0</v>
          </cell>
          <cell r="AQ1695">
            <v>0</v>
          </cell>
          <cell r="AR1695">
            <v>0</v>
          </cell>
          <cell r="AS1695">
            <v>0</v>
          </cell>
          <cell r="AT1695">
            <v>0</v>
          </cell>
          <cell r="AU1695">
            <v>1</v>
          </cell>
          <cell r="AV1695">
            <v>1</v>
          </cell>
          <cell r="AW1695">
            <v>0</v>
          </cell>
          <cell r="AX1695">
            <v>2</v>
          </cell>
          <cell r="AY1695">
            <v>0</v>
          </cell>
          <cell r="AZ1695">
            <v>1</v>
          </cell>
          <cell r="BA1695">
            <v>1</v>
          </cell>
          <cell r="BB1695" t="str">
            <v>Seguimiento 2018</v>
          </cell>
          <cell r="BC1695" t="str">
            <v>N/A</v>
          </cell>
          <cell r="BD1695">
            <v>2020</v>
          </cell>
          <cell r="BE1695">
            <v>43220</v>
          </cell>
          <cell r="BF1695" t="str">
            <v>Auto</v>
          </cell>
          <cell r="BG1695">
            <v>4094</v>
          </cell>
          <cell r="BH1695">
            <v>43304</v>
          </cell>
          <cell r="BI1695" t="str">
            <v>Compensación y 1%</v>
          </cell>
          <cell r="BM1695">
            <v>79807506</v>
          </cell>
          <cell r="BN1695" t="str">
            <v>VISITA</v>
          </cell>
          <cell r="BO1695">
            <v>75290100</v>
          </cell>
          <cell r="BP1695" t="str">
            <v>---</v>
          </cell>
          <cell r="BQ1695">
            <v>22</v>
          </cell>
          <cell r="BR1695">
            <v>17</v>
          </cell>
          <cell r="BS1695">
            <v>0</v>
          </cell>
          <cell r="BT1695" t="str">
            <v>---</v>
          </cell>
          <cell r="BU1695" t="str">
            <v>---</v>
          </cell>
          <cell r="BV1695" t="str">
            <v>---</v>
          </cell>
          <cell r="BW1695" t="str">
            <v>---</v>
          </cell>
        </row>
        <row r="1696">
          <cell r="A1696" t="str">
            <v>LAM5060</v>
          </cell>
          <cell r="B1696" t="str">
            <v>Licencia Ambiental</v>
          </cell>
          <cell r="C1696" t="str">
            <v>Construcción y Operación de un Terminal Portuario de Graneles Sólidos de Gran Calado en la Bahía Colombia.</v>
          </cell>
          <cell r="D1696" t="str">
            <v xml:space="preserve">PUERTO BAHÍA COLOMBIA DE URABÁ S. A. </v>
          </cell>
          <cell r="E1696" t="str">
            <v>Infraestructura</v>
          </cell>
          <cell r="F1696" t="str">
            <v>Puertos</v>
          </cell>
          <cell r="G1696" t="str">
            <v>Puertos</v>
          </cell>
          <cell r="H1696" t="str">
            <v>ANLA</v>
          </cell>
          <cell r="J1696" t="str">
            <v>NO HAN INICIADO OBRAS</v>
          </cell>
          <cell r="O1696" t="str">
            <v>SIN INICIO DE OBRA</v>
          </cell>
          <cell r="P1696" t="str">
            <v>ALTA</v>
          </cell>
          <cell r="Q1696" t="str">
            <v>---</v>
          </cell>
          <cell r="S1696" t="str">
            <v>---</v>
          </cell>
          <cell r="T1696">
            <v>0</v>
          </cell>
          <cell r="U1696">
            <v>6</v>
          </cell>
          <cell r="V1696" t="str">
            <v>ACTIVO</v>
          </cell>
          <cell r="W1696" t="str">
            <v>CORANTIOQUIA</v>
          </cell>
          <cell r="X1696" t="str">
            <v>Resolución otorga LA</v>
          </cell>
          <cell r="Y1696" t="str">
            <v>32</v>
          </cell>
          <cell r="Z1696">
            <v>40952.350983796299</v>
          </cell>
          <cell r="AA1696" t="str">
            <v>ANTIOQUIA</v>
          </cell>
          <cell r="AB1696" t="str">
            <v>TURBO</v>
          </cell>
          <cell r="AC1696" t="str">
            <v>N/A</v>
          </cell>
          <cell r="AD1696" t="str">
            <v>SEMESTRAL</v>
          </cell>
          <cell r="AE1696">
            <v>0</v>
          </cell>
          <cell r="AF1696" t="str">
            <v xml:space="preserve">no ha iniciado obras </v>
          </cell>
          <cell r="AG1696" t="str">
            <v>No han iniciado actividades</v>
          </cell>
          <cell r="AH1696" t="str">
            <v>---</v>
          </cell>
          <cell r="AI1696" t="str">
            <v>---</v>
          </cell>
          <cell r="AJ1696" t="str">
            <v>---</v>
          </cell>
          <cell r="AK1696" t="str">
            <v>---</v>
          </cell>
          <cell r="AL1696">
            <v>0</v>
          </cell>
          <cell r="AM1696" t="str">
            <v>PRIORIZADO</v>
          </cell>
          <cell r="AN1696">
            <v>0</v>
          </cell>
          <cell r="AO1696">
            <v>0</v>
          </cell>
          <cell r="AP1696">
            <v>0</v>
          </cell>
          <cell r="AQ1696">
            <v>0</v>
          </cell>
          <cell r="AR1696">
            <v>0</v>
          </cell>
          <cell r="AS1696">
            <v>0</v>
          </cell>
          <cell r="AT1696">
            <v>0</v>
          </cell>
          <cell r="AU1696">
            <v>0</v>
          </cell>
          <cell r="AV1696">
            <v>0</v>
          </cell>
          <cell r="AW1696">
            <v>0</v>
          </cell>
          <cell r="AX1696">
            <v>0</v>
          </cell>
          <cell r="AY1696">
            <v>0</v>
          </cell>
          <cell r="AZ1696">
            <v>0</v>
          </cell>
          <cell r="BA1696">
            <v>0</v>
          </cell>
          <cell r="BB1696" t="str">
            <v>Sin Seguimiento</v>
          </cell>
          <cell r="BJ1696" t="str">
            <v>---</v>
          </cell>
          <cell r="BK1696" t="str">
            <v>---</v>
          </cell>
          <cell r="BL1696" t="str">
            <v>---</v>
          </cell>
          <cell r="BN1696" t="str">
            <v>---</v>
          </cell>
          <cell r="BO1696" t="str">
            <v>---</v>
          </cell>
          <cell r="BP1696" t="str">
            <v>---</v>
          </cell>
          <cell r="BQ1696">
            <v>3</v>
          </cell>
          <cell r="BR1696">
            <v>3</v>
          </cell>
          <cell r="BS1696">
            <v>0</v>
          </cell>
          <cell r="BT1696" t="str">
            <v>---</v>
          </cell>
          <cell r="BU1696" t="str">
            <v>---</v>
          </cell>
          <cell r="BV1696" t="str">
            <v>---</v>
          </cell>
          <cell r="BW1696" t="str">
            <v>---</v>
          </cell>
        </row>
        <row r="1697">
          <cell r="A1697" t="str">
            <v>LAM4994</v>
          </cell>
          <cell r="B1697" t="str">
            <v>Licencia Ambiental</v>
          </cell>
          <cell r="C1697" t="str">
            <v>Construcción de la Doble Calzada Puente La Libertad - Potro Rojo, Manizales</v>
          </cell>
          <cell r="D1697" t="str">
            <v xml:space="preserve">CONSORCIO VÍAS DEL CENTRO </v>
          </cell>
          <cell r="E1697" t="str">
            <v>Infraestructura</v>
          </cell>
          <cell r="F1697" t="str">
            <v>Segundas Calzadas</v>
          </cell>
          <cell r="G1697" t="str">
            <v>Segundas Calzadas</v>
          </cell>
          <cell r="H1697" t="str">
            <v>ANLA</v>
          </cell>
          <cell r="J1697" t="str">
            <v>NO HAN INICIADO OBRAS</v>
          </cell>
          <cell r="O1697" t="str">
            <v>SIN INICIO DE OBRA</v>
          </cell>
          <cell r="P1697" t="e">
            <v>#N/A</v>
          </cell>
          <cell r="Q1697" t="str">
            <v>---</v>
          </cell>
          <cell r="S1697" t="str">
            <v>---</v>
          </cell>
          <cell r="T1697">
            <v>0</v>
          </cell>
          <cell r="U1697">
            <v>4</v>
          </cell>
          <cell r="V1697" t="str">
            <v>ACTIVO</v>
          </cell>
          <cell r="W1697" t="str">
            <v>CORPOCALDAS</v>
          </cell>
          <cell r="X1697" t="str">
            <v>Resolución otorga LA</v>
          </cell>
          <cell r="Y1697" t="str">
            <v>85</v>
          </cell>
          <cell r="Z1697">
            <v>40865.454547881942</v>
          </cell>
          <cell r="AA1697" t="str">
            <v>CALDAS</v>
          </cell>
          <cell r="AB1697" t="str">
            <v>MANIZALES</v>
          </cell>
          <cell r="AC1697" t="str">
            <v>N/A</v>
          </cell>
          <cell r="AD1697" t="e">
            <v>#N/A</v>
          </cell>
          <cell r="AE1697">
            <v>0</v>
          </cell>
          <cell r="AF1697" t="str">
            <v xml:space="preserve">no ha iniciado obras </v>
          </cell>
          <cell r="AG1697" t="str">
            <v>No han iniciado actividades</v>
          </cell>
          <cell r="AH1697" t="str">
            <v>---</v>
          </cell>
          <cell r="AI1697" t="str">
            <v>---</v>
          </cell>
          <cell r="AJ1697" t="str">
            <v>---</v>
          </cell>
          <cell r="AK1697" t="str">
            <v>---</v>
          </cell>
          <cell r="AL1697">
            <v>0</v>
          </cell>
          <cell r="AM1697" t="str">
            <v>SI</v>
          </cell>
          <cell r="AN1697">
            <v>0</v>
          </cell>
          <cell r="AO1697">
            <v>0</v>
          </cell>
          <cell r="AP1697">
            <v>0</v>
          </cell>
          <cell r="AQ1697">
            <v>0</v>
          </cell>
          <cell r="AR1697">
            <v>0</v>
          </cell>
          <cell r="AS1697">
            <v>0</v>
          </cell>
          <cell r="AT1697">
            <v>0</v>
          </cell>
          <cell r="AU1697">
            <v>0</v>
          </cell>
          <cell r="AV1697">
            <v>0</v>
          </cell>
          <cell r="AW1697">
            <v>0</v>
          </cell>
          <cell r="AX1697">
            <v>0</v>
          </cell>
          <cell r="AY1697">
            <v>0</v>
          </cell>
          <cell r="AZ1697">
            <v>0</v>
          </cell>
          <cell r="BA1697">
            <v>0</v>
          </cell>
          <cell r="BB1697" t="str">
            <v>Sin Seguimiento</v>
          </cell>
          <cell r="BJ1697" t="str">
            <v>---</v>
          </cell>
          <cell r="BK1697" t="str">
            <v>---</v>
          </cell>
          <cell r="BL1697" t="str">
            <v>---</v>
          </cell>
          <cell r="BN1697" t="str">
            <v>---</v>
          </cell>
          <cell r="BO1697" t="str">
            <v>---</v>
          </cell>
          <cell r="BP1697" t="str">
            <v>---</v>
          </cell>
          <cell r="BQ1697">
            <v>0</v>
          </cell>
          <cell r="BR1697">
            <v>2</v>
          </cell>
          <cell r="BS1697">
            <v>0</v>
          </cell>
          <cell r="BT1697" t="str">
            <v>---</v>
          </cell>
          <cell r="BU1697" t="str">
            <v>---</v>
          </cell>
          <cell r="BV1697" t="str">
            <v>---</v>
          </cell>
          <cell r="BW1697" t="str">
            <v>---</v>
          </cell>
        </row>
        <row r="1698">
          <cell r="A1698" t="str">
            <v>LAM4970</v>
          </cell>
          <cell r="B1698" t="str">
            <v>Licencia Ambiental</v>
          </cell>
          <cell r="C1698" t="str">
            <v>Proyecto denominado “Obras de Protección Marina en el Paso Los Muchachitos de la Carretera que conduce de Santa Marta D.T.C.H. – Río Palomino, Ruta 90”.</v>
          </cell>
          <cell r="D1698" t="str">
            <v xml:space="preserve">CONSORCIO ODINSA – VALORCON </v>
          </cell>
          <cell r="E1698" t="str">
            <v>Infraestructura</v>
          </cell>
          <cell r="F1698" t="str">
            <v>Estabilización de Playas</v>
          </cell>
          <cell r="G1698" t="str">
            <v>Otros</v>
          </cell>
          <cell r="H1698" t="str">
            <v>ANLA</v>
          </cell>
          <cell r="J1698" t="str">
            <v>OPERACIÓN</v>
          </cell>
          <cell r="K1698">
            <v>2</v>
          </cell>
          <cell r="L1698">
            <v>1701198</v>
          </cell>
          <cell r="M1698">
            <v>4562410.7498399997</v>
          </cell>
          <cell r="O1698" t="str">
            <v>DOCUMENTAL</v>
          </cell>
          <cell r="P1698" t="str">
            <v>MEDIA</v>
          </cell>
          <cell r="Q1698" t="str">
            <v>---</v>
          </cell>
          <cell r="S1698" t="str">
            <v>---</v>
          </cell>
          <cell r="T1698">
            <v>0</v>
          </cell>
          <cell r="U1698">
            <v>5</v>
          </cell>
          <cell r="V1698" t="str">
            <v>ACTIVO</v>
          </cell>
          <cell r="W1698" t="str">
            <v>CORPAMAG</v>
          </cell>
          <cell r="X1698" t="str">
            <v>Resolución otorga LA</v>
          </cell>
          <cell r="Y1698" t="str">
            <v>732</v>
          </cell>
          <cell r="Z1698">
            <v>41163.663973923613</v>
          </cell>
          <cell r="AA1698" t="str">
            <v>MAGDALENA</v>
          </cell>
          <cell r="AB1698" t="str">
            <v>SANTA MARTA</v>
          </cell>
          <cell r="AC1698" t="str">
            <v>CARIBE CONTINENTAL E INSULAR</v>
          </cell>
          <cell r="AD1698" t="str">
            <v>SEMESTRAL</v>
          </cell>
          <cell r="AE1698">
            <v>6</v>
          </cell>
          <cell r="AF1698" t="str">
            <v>operación</v>
          </cell>
          <cell r="AG1698" t="str">
            <v>Operación</v>
          </cell>
          <cell r="AH1698" t="str">
            <v>---</v>
          </cell>
          <cell r="AI1698" t="str">
            <v>---</v>
          </cell>
          <cell r="AJ1698" t="str">
            <v>---</v>
          </cell>
          <cell r="AK1698" t="str">
            <v>---</v>
          </cell>
          <cell r="AL1698">
            <v>4</v>
          </cell>
          <cell r="AM1698" t="str">
            <v>NO</v>
          </cell>
          <cell r="AN1698">
            <v>0</v>
          </cell>
          <cell r="AO1698">
            <v>0</v>
          </cell>
          <cell r="AP1698">
            <v>0</v>
          </cell>
          <cell r="AQ1698">
            <v>0</v>
          </cell>
          <cell r="AR1698">
            <v>0</v>
          </cell>
          <cell r="AS1698">
            <v>0</v>
          </cell>
          <cell r="AT1698">
            <v>0</v>
          </cell>
          <cell r="AU1698">
            <v>0</v>
          </cell>
          <cell r="AV1698">
            <v>1</v>
          </cell>
          <cell r="AW1698">
            <v>1</v>
          </cell>
          <cell r="AX1698">
            <v>1</v>
          </cell>
          <cell r="AY1698">
            <v>0</v>
          </cell>
          <cell r="AZ1698">
            <v>1</v>
          </cell>
          <cell r="BA1698">
            <v>1</v>
          </cell>
          <cell r="BB1698" t="str">
            <v>Seguimiento 2018</v>
          </cell>
          <cell r="BC1698" t="str">
            <v>N/A</v>
          </cell>
          <cell r="BD1698">
            <v>1142</v>
          </cell>
          <cell r="BE1698">
            <v>43182</v>
          </cell>
          <cell r="BF1698" t="str">
            <v>Auto</v>
          </cell>
          <cell r="BG1698">
            <v>7876</v>
          </cell>
          <cell r="BH1698">
            <v>43445.575624999998</v>
          </cell>
          <cell r="BI1698" t="str">
            <v>Control y Seguimiento</v>
          </cell>
          <cell r="BJ1698" t="str">
            <v>---</v>
          </cell>
          <cell r="BK1698" t="str">
            <v>---</v>
          </cell>
          <cell r="BL1698" t="str">
            <v>---</v>
          </cell>
          <cell r="BM1698">
            <v>10358000</v>
          </cell>
          <cell r="BN1698" t="str">
            <v>---</v>
          </cell>
          <cell r="BO1698" t="str">
            <v>---</v>
          </cell>
          <cell r="BP1698" t="str">
            <v>---</v>
          </cell>
          <cell r="BQ1698">
            <v>4</v>
          </cell>
          <cell r="BR1698">
            <v>0</v>
          </cell>
          <cell r="BS1698">
            <v>0</v>
          </cell>
          <cell r="BT1698" t="str">
            <v>---</v>
          </cell>
          <cell r="BU1698" t="str">
            <v>---</v>
          </cell>
          <cell r="BV1698" t="str">
            <v>---</v>
          </cell>
          <cell r="BW1698" t="str">
            <v>---</v>
          </cell>
        </row>
        <row r="1699">
          <cell r="A1699" t="str">
            <v>LAM4752</v>
          </cell>
          <cell r="B1699" t="str">
            <v>Licencia Ambiental</v>
          </cell>
          <cell r="C1699" t="str">
            <v>“Construcción de la Doble Calzada Carretera Buenaventura-Loboguerrero, Tramo Citronela (PR15+000) a Altos de Zaragoza (PR29+000)”</v>
          </cell>
          <cell r="D1699" t="str">
            <v xml:space="preserve">CONSORCIO METROVIAS BUENAVENTURA </v>
          </cell>
          <cell r="E1699" t="str">
            <v>Infraestructura</v>
          </cell>
          <cell r="F1699" t="str">
            <v>Segundas Calzadas</v>
          </cell>
          <cell r="G1699" t="str">
            <v>Segundas Calzadas</v>
          </cell>
          <cell r="H1699" t="str">
            <v>ANLA</v>
          </cell>
          <cell r="J1699" t="str">
            <v>CONSTRUCCIÓN</v>
          </cell>
          <cell r="K1699">
            <v>5</v>
          </cell>
          <cell r="L1699">
            <v>4252995</v>
          </cell>
          <cell r="M1699">
            <v>7109890.3439999996</v>
          </cell>
          <cell r="O1699" t="str">
            <v>CON VISITA</v>
          </cell>
          <cell r="P1699" t="str">
            <v>MEDIA</v>
          </cell>
          <cell r="Q1699" t="str">
            <v>---</v>
          </cell>
          <cell r="S1699" t="str">
            <v>---</v>
          </cell>
          <cell r="T1699">
            <v>0.75</v>
          </cell>
          <cell r="U1699">
            <v>13</v>
          </cell>
          <cell r="V1699" t="str">
            <v>ACTIVO</v>
          </cell>
          <cell r="W1699" t="str">
            <v>CVC</v>
          </cell>
          <cell r="X1699" t="str">
            <v>Resolución otorga LA</v>
          </cell>
          <cell r="Y1699" t="str">
            <v>817</v>
          </cell>
          <cell r="Z1699">
            <v>40298.507847800924</v>
          </cell>
          <cell r="AA1699" t="str">
            <v>VALLE DEL CAUCA</v>
          </cell>
          <cell r="AB1699" t="str">
            <v>BUENAVENTURA - DAGUA</v>
          </cell>
          <cell r="AC1699" t="str">
            <v>AMAZONIA Y PACIFICO</v>
          </cell>
          <cell r="AD1699" t="str">
            <v>SEMESTRAL</v>
          </cell>
          <cell r="AE1699">
            <v>6</v>
          </cell>
          <cell r="AF1699" t="str">
            <v>Construcción</v>
          </cell>
          <cell r="AG1699" t="str">
            <v>Construcción</v>
          </cell>
          <cell r="AH1699" t="str">
            <v>Semestral</v>
          </cell>
          <cell r="AI1699">
            <v>42810</v>
          </cell>
          <cell r="AJ1699">
            <v>42810</v>
          </cell>
          <cell r="AK1699" t="str">
            <v>N/A</v>
          </cell>
          <cell r="AL1699">
            <v>4</v>
          </cell>
          <cell r="AM1699" t="str">
            <v>NO</v>
          </cell>
          <cell r="AN1699">
            <v>0</v>
          </cell>
          <cell r="AO1699">
            <v>0</v>
          </cell>
          <cell r="AP1699">
            <v>0</v>
          </cell>
          <cell r="AQ1699">
            <v>0</v>
          </cell>
          <cell r="AR1699">
            <v>0</v>
          </cell>
          <cell r="AS1699">
            <v>0</v>
          </cell>
          <cell r="AT1699">
            <v>0</v>
          </cell>
          <cell r="AU1699">
            <v>0</v>
          </cell>
          <cell r="AV1699">
            <v>1</v>
          </cell>
          <cell r="AW1699">
            <v>2</v>
          </cell>
          <cell r="AX1699">
            <v>0</v>
          </cell>
          <cell r="AY1699">
            <v>0</v>
          </cell>
          <cell r="AZ1699">
            <v>0</v>
          </cell>
          <cell r="BA1699">
            <v>1</v>
          </cell>
          <cell r="BB1699" t="str">
            <v>Seguimiento 2018</v>
          </cell>
          <cell r="BC1699" t="str">
            <v>N/A</v>
          </cell>
          <cell r="BD1699">
            <v>4003</v>
          </cell>
          <cell r="BE1699">
            <v>43307</v>
          </cell>
          <cell r="BF1699" t="str">
            <v>Auto</v>
          </cell>
          <cell r="BG1699">
            <v>4816</v>
          </cell>
          <cell r="BH1699">
            <v>43327</v>
          </cell>
          <cell r="BI1699" t="str">
            <v>Control y Seguimiento</v>
          </cell>
          <cell r="BM1699">
            <v>59915242</v>
          </cell>
          <cell r="BN1699" t="str">
            <v>---</v>
          </cell>
          <cell r="BO1699" t="str">
            <v>---</v>
          </cell>
          <cell r="BP1699" t="str">
            <v>NO</v>
          </cell>
          <cell r="BQ1699">
            <v>11</v>
          </cell>
          <cell r="BR1699">
            <v>5</v>
          </cell>
          <cell r="BS1699">
            <v>0</v>
          </cell>
          <cell r="BT1699" t="str">
            <v>---</v>
          </cell>
          <cell r="BU1699" t="str">
            <v>---</v>
          </cell>
          <cell r="BV1699" t="str">
            <v>---</v>
          </cell>
          <cell r="BW1699" t="str">
            <v>---</v>
          </cell>
        </row>
        <row r="1700">
          <cell r="A1700" t="str">
            <v>LAM4667</v>
          </cell>
          <cell r="B1700" t="str">
            <v>Licencia Ambiental</v>
          </cell>
          <cell r="C1700" t="str">
            <v xml:space="preserve">Construcción del Tramo 2 de la Segunda Calzada de la Vía Ancón Sur - Primavera - Camilo C - Bolombolo que corresponde al sector Primavera (PR 95+000) - Camilo C (PR 81+090). </v>
          </cell>
          <cell r="D1700" t="str">
            <v xml:space="preserve">CONSORCIO VIAL DE OCCIDENTE 2007 </v>
          </cell>
          <cell r="E1700" t="str">
            <v>Infraestructura</v>
          </cell>
          <cell r="F1700" t="str">
            <v>Segundas Calzadas</v>
          </cell>
          <cell r="G1700" t="str">
            <v>Segundas Calzadas</v>
          </cell>
          <cell r="H1700" t="str">
            <v>ANLA</v>
          </cell>
          <cell r="J1700" t="str">
            <v>OPERACIÓN</v>
          </cell>
          <cell r="K1700">
            <v>5</v>
          </cell>
          <cell r="L1700">
            <v>4252995</v>
          </cell>
          <cell r="M1700">
            <v>669335.05799999996</v>
          </cell>
          <cell r="N1700">
            <v>2679000</v>
          </cell>
          <cell r="O1700" t="str">
            <v>CON VISITA</v>
          </cell>
          <cell r="P1700" t="str">
            <v>MEDIA</v>
          </cell>
          <cell r="Q1700" t="str">
            <v>---</v>
          </cell>
          <cell r="S1700" t="str">
            <v>---</v>
          </cell>
          <cell r="T1700">
            <v>0</v>
          </cell>
          <cell r="U1700">
            <v>11</v>
          </cell>
          <cell r="V1700" t="str">
            <v>ACTIVO</v>
          </cell>
          <cell r="W1700" t="str">
            <v>CORANTIOQUIA</v>
          </cell>
          <cell r="X1700" t="str">
            <v>Resolución otorga LA</v>
          </cell>
          <cell r="Y1700" t="str">
            <v>1261</v>
          </cell>
          <cell r="Z1700">
            <v>40368.732928240737</v>
          </cell>
          <cell r="AA1700" t="str">
            <v>ANTIOQUIA</v>
          </cell>
          <cell r="AB1700" t="str">
            <v>AMAGA - CALDAS</v>
          </cell>
          <cell r="AC1700" t="str">
            <v>N/A</v>
          </cell>
          <cell r="AD1700" t="str">
            <v>SEMESTRAL</v>
          </cell>
          <cell r="AE1700">
            <v>6</v>
          </cell>
          <cell r="AF1700" t="str">
            <v>Operación</v>
          </cell>
          <cell r="AG1700" t="str">
            <v>Operación</v>
          </cell>
          <cell r="AH1700" t="str">
            <v>Semestral</v>
          </cell>
          <cell r="AI1700" t="str">
            <v>ICA 7 (15 diciembre 2017)  ICA 8 (28 MAYO 2018)</v>
          </cell>
          <cell r="AJ1700">
            <v>43248</v>
          </cell>
          <cell r="AK1700" t="str">
            <v>N/A</v>
          </cell>
          <cell r="AL1700">
            <v>2</v>
          </cell>
          <cell r="AM1700" t="str">
            <v>SI</v>
          </cell>
          <cell r="AN1700">
            <v>0</v>
          </cell>
          <cell r="AO1700">
            <v>0</v>
          </cell>
          <cell r="AP1700">
            <v>0</v>
          </cell>
          <cell r="AQ1700">
            <v>0</v>
          </cell>
          <cell r="AR1700">
            <v>0</v>
          </cell>
          <cell r="AS1700">
            <v>0</v>
          </cell>
          <cell r="AT1700">
            <v>0</v>
          </cell>
          <cell r="AU1700">
            <v>0</v>
          </cell>
          <cell r="AV1700">
            <v>0</v>
          </cell>
          <cell r="AW1700">
            <v>0</v>
          </cell>
          <cell r="AX1700">
            <v>1</v>
          </cell>
          <cell r="AY1700">
            <v>0</v>
          </cell>
          <cell r="AZ1700">
            <v>1</v>
          </cell>
          <cell r="BA1700">
            <v>0</v>
          </cell>
          <cell r="BB1700" t="str">
            <v>Seguimiento 2017</v>
          </cell>
          <cell r="BC1700">
            <v>43314</v>
          </cell>
          <cell r="BD1700">
            <v>5084</v>
          </cell>
          <cell r="BE1700">
            <v>43346</v>
          </cell>
          <cell r="BI1700" t="str">
            <v>Control y Seguimiento</v>
          </cell>
          <cell r="BM1700">
            <v>46172680.979999997</v>
          </cell>
          <cell r="BN1700" t="str">
            <v>VISITA</v>
          </cell>
          <cell r="BO1700">
            <v>43559133</v>
          </cell>
          <cell r="BP1700" t="str">
            <v>NO</v>
          </cell>
          <cell r="BQ1700">
            <v>5</v>
          </cell>
          <cell r="BR1700">
            <v>6</v>
          </cell>
          <cell r="BS1700">
            <v>0</v>
          </cell>
          <cell r="BT1700" t="str">
            <v>---</v>
          </cell>
          <cell r="BU1700" t="str">
            <v>---</v>
          </cell>
          <cell r="BV1700" t="str">
            <v>---</v>
          </cell>
          <cell r="BW1700" t="str">
            <v>---</v>
          </cell>
        </row>
        <row r="1701">
          <cell r="A1701" t="str">
            <v>LAM4665</v>
          </cell>
          <cell r="B1701" t="str">
            <v>Licencia Ambiental</v>
          </cell>
          <cell r="C1701" t="str">
            <v>Doble Calzada El Hatillo - Don Matías K0+000 - K4+000</v>
          </cell>
          <cell r="D1701" t="str">
            <v xml:space="preserve">HATOVIAL S.A. CONCESION VIAL DEL ABURRA NORTE S.A </v>
          </cell>
          <cell r="E1701" t="str">
            <v>Infraestructura</v>
          </cell>
          <cell r="F1701" t="str">
            <v>Infraestructura</v>
          </cell>
          <cell r="G1701" t="str">
            <v>---</v>
          </cell>
          <cell r="H1701" t="str">
            <v>---</v>
          </cell>
          <cell r="I1701" t="str">
            <v>---</v>
          </cell>
          <cell r="J1701" t="str">
            <v>---</v>
          </cell>
          <cell r="O1701" t="str">
            <v>---</v>
          </cell>
          <cell r="P1701" t="str">
            <v>MEDIA</v>
          </cell>
          <cell r="Q1701" t="str">
            <v>---</v>
          </cell>
          <cell r="S1701" t="str">
            <v>---</v>
          </cell>
          <cell r="T1701" t="str">
            <v>---</v>
          </cell>
          <cell r="U1701">
            <v>1</v>
          </cell>
          <cell r="V1701" t="str">
            <v>ARCHIVADO</v>
          </cell>
          <cell r="W1701" t="str">
            <v>AMVA</v>
          </cell>
          <cell r="X1701" t="str">
            <v>Resolución Perdida de Fuerza Ejecutoria</v>
          </cell>
          <cell r="Y1701">
            <v>1137</v>
          </cell>
          <cell r="Z1701">
            <v>43304</v>
          </cell>
          <cell r="AA1701" t="str">
            <v>ANTIOQUIA</v>
          </cell>
          <cell r="AB1701" t="str">
            <v>BARBOSA - DON MATIAS</v>
          </cell>
          <cell r="AD1701" t="e">
            <v>#N/A</v>
          </cell>
          <cell r="AE1701" t="str">
            <v>---</v>
          </cell>
          <cell r="AF1701" t="e">
            <v>#REF!</v>
          </cell>
          <cell r="AG1701" t="str">
            <v>---</v>
          </cell>
          <cell r="AH1701" t="e">
            <v>#REF!</v>
          </cell>
          <cell r="AI1701" t="e">
            <v>#REF!</v>
          </cell>
          <cell r="AJ1701" t="str">
            <v>---</v>
          </cell>
          <cell r="AK1701" t="e">
            <v>#REF!</v>
          </cell>
          <cell r="AL1701">
            <v>0</v>
          </cell>
          <cell r="AM1701" t="str">
            <v>SI</v>
          </cell>
          <cell r="AN1701">
            <v>0</v>
          </cell>
          <cell r="AO1701">
            <v>0</v>
          </cell>
          <cell r="AP1701">
            <v>0</v>
          </cell>
          <cell r="AQ1701">
            <v>0</v>
          </cell>
          <cell r="AR1701">
            <v>0</v>
          </cell>
          <cell r="AS1701">
            <v>0</v>
          </cell>
          <cell r="AT1701">
            <v>0</v>
          </cell>
          <cell r="AU1701">
            <v>0</v>
          </cell>
          <cell r="AV1701">
            <v>0</v>
          </cell>
          <cell r="AW1701">
            <v>0</v>
          </cell>
          <cell r="AX1701">
            <v>0</v>
          </cell>
          <cell r="AY1701">
            <v>0</v>
          </cell>
          <cell r="AZ1701">
            <v>0</v>
          </cell>
          <cell r="BA1701">
            <v>1</v>
          </cell>
          <cell r="BB1701" t="str">
            <v>Seguimiento 2018</v>
          </cell>
          <cell r="BC1701">
            <v>43174</v>
          </cell>
          <cell r="BD1701">
            <v>1422</v>
          </cell>
          <cell r="BE1701">
            <v>43194</v>
          </cell>
          <cell r="BF1701" t="str">
            <v xml:space="preserve">Resolución </v>
          </cell>
          <cell r="BG1701">
            <v>1137</v>
          </cell>
          <cell r="BH1701">
            <v>43304</v>
          </cell>
          <cell r="BI1701" t="str">
            <v>Perdida de fuerza ejecutoria</v>
          </cell>
          <cell r="BJ1701" t="str">
            <v>---</v>
          </cell>
          <cell r="BK1701" t="str">
            <v>---</v>
          </cell>
          <cell r="BL1701" t="str">
            <v>---</v>
          </cell>
          <cell r="BN1701" t="str">
            <v>---</v>
          </cell>
          <cell r="BO1701" t="str">
            <v>---</v>
          </cell>
          <cell r="BP1701" t="e">
            <v>#REF!</v>
          </cell>
          <cell r="BQ1701">
            <v>1</v>
          </cell>
          <cell r="BR1701">
            <v>0</v>
          </cell>
          <cell r="BS1701">
            <v>0</v>
          </cell>
          <cell r="BT1701" t="str">
            <v>---</v>
          </cell>
          <cell r="BU1701" t="str">
            <v>---</v>
          </cell>
          <cell r="BV1701" t="str">
            <v>---</v>
          </cell>
          <cell r="BW1701" t="str">
            <v>---</v>
          </cell>
        </row>
        <row r="1702">
          <cell r="A1702" t="str">
            <v>LAM4639</v>
          </cell>
          <cell r="B1702" t="str">
            <v>Licencia Ambiental</v>
          </cell>
          <cell r="C1702" t="str">
            <v>Construcción de la Doble Calzada Sabanalarga – Palmar
de Varela</v>
          </cell>
          <cell r="D1702" t="str">
            <v xml:space="preserve">AUTOPISTAS DEL SOL S.A. </v>
          </cell>
          <cell r="E1702" t="str">
            <v>Infraestructura</v>
          </cell>
          <cell r="F1702" t="str">
            <v>Carreteras</v>
          </cell>
          <cell r="G1702" t="str">
            <v>Carreteras</v>
          </cell>
          <cell r="H1702" t="str">
            <v>CORPORACIÓN</v>
          </cell>
          <cell r="I1702" t="str">
            <v>Sin criterios</v>
          </cell>
          <cell r="J1702" t="str">
            <v>CORPORACIÓN E INVEMAR</v>
          </cell>
          <cell r="K1702">
            <v>5</v>
          </cell>
          <cell r="L1702">
            <v>4252995</v>
          </cell>
          <cell r="M1702">
            <v>3912623.1308571417</v>
          </cell>
          <cell r="O1702" t="str">
            <v>CON VISITA</v>
          </cell>
          <cell r="P1702" t="str">
            <v>MEDIA</v>
          </cell>
          <cell r="Q1702" t="str">
            <v>---</v>
          </cell>
          <cell r="S1702" t="str">
            <v>---</v>
          </cell>
          <cell r="T1702">
            <v>0</v>
          </cell>
          <cell r="U1702">
            <v>4</v>
          </cell>
          <cell r="V1702" t="str">
            <v>ACTIVO</v>
          </cell>
          <cell r="W1702" t="str">
            <v>CRA</v>
          </cell>
          <cell r="X1702" t="str">
            <v>Resolución otorga LA</v>
          </cell>
          <cell r="Y1702" t="str">
            <v>1909</v>
          </cell>
          <cell r="Z1702">
            <v>40812.572974537034</v>
          </cell>
          <cell r="AA1702" t="str">
            <v>ATLANTICO</v>
          </cell>
          <cell r="AB1702" t="str">
            <v>SABANALARGA</v>
          </cell>
          <cell r="AC1702" t="str">
            <v>CARIBE CONTINENTAL E INSULAR</v>
          </cell>
          <cell r="AD1702" t="e">
            <v>#N/A</v>
          </cell>
          <cell r="AE1702">
            <v>12</v>
          </cell>
          <cell r="AF1702" t="str">
            <v>Operación</v>
          </cell>
          <cell r="AG1702" t="str">
            <v>Operación</v>
          </cell>
          <cell r="AH1702" t="str">
            <v>Anual</v>
          </cell>
          <cell r="AI1702" t="str">
            <v>01 de septiembre</v>
          </cell>
          <cell r="AJ1702" t="str">
            <v>---</v>
          </cell>
          <cell r="AK1702" t="str">
            <v>N/A</v>
          </cell>
          <cell r="AL1702">
            <v>3</v>
          </cell>
          <cell r="AM1702" t="str">
            <v>SI</v>
          </cell>
          <cell r="AN1702">
            <v>0</v>
          </cell>
          <cell r="AO1702">
            <v>0</v>
          </cell>
          <cell r="AP1702">
            <v>0</v>
          </cell>
          <cell r="AQ1702">
            <v>0</v>
          </cell>
          <cell r="AR1702">
            <v>0</v>
          </cell>
          <cell r="AS1702">
            <v>0</v>
          </cell>
          <cell r="AT1702">
            <v>0</v>
          </cell>
          <cell r="AU1702">
            <v>0</v>
          </cell>
          <cell r="AV1702">
            <v>1</v>
          </cell>
          <cell r="AW1702">
            <v>1</v>
          </cell>
          <cell r="AX1702">
            <v>0</v>
          </cell>
          <cell r="AY1702">
            <v>0</v>
          </cell>
          <cell r="AZ1702">
            <v>1</v>
          </cell>
          <cell r="BA1702">
            <v>0</v>
          </cell>
          <cell r="BB1702" t="str">
            <v>Seguimiento 2017</v>
          </cell>
          <cell r="BC1702">
            <v>43325</v>
          </cell>
          <cell r="BD1702">
            <v>5036</v>
          </cell>
          <cell r="BE1702">
            <v>43343</v>
          </cell>
          <cell r="BM1702">
            <v>55807150.299999997</v>
          </cell>
          <cell r="BN1702" t="str">
            <v>VISITA</v>
          </cell>
          <cell r="BO1702">
            <v>52648255</v>
          </cell>
          <cell r="BP1702" t="str">
            <v>NO</v>
          </cell>
          <cell r="BQ1702">
            <v>1</v>
          </cell>
          <cell r="BR1702">
            <v>5</v>
          </cell>
          <cell r="BS1702">
            <v>0</v>
          </cell>
          <cell r="BT1702" t="str">
            <v>---</v>
          </cell>
          <cell r="BU1702" t="str">
            <v>---</v>
          </cell>
          <cell r="BV1702" t="str">
            <v>---</v>
          </cell>
          <cell r="BW1702" t="str">
            <v>---</v>
          </cell>
        </row>
        <row r="1703">
          <cell r="A1703" t="str">
            <v>LAM4605</v>
          </cell>
          <cell r="B1703" t="str">
            <v>Licencia Ambiental</v>
          </cell>
          <cell r="C1703" t="str">
            <v xml:space="preserve">Doble Calzada Sincelejo - Corozal  </v>
          </cell>
          <cell r="D1703" t="str">
            <v xml:space="preserve">AUTOPISTAS DE LA SABANA S.A. </v>
          </cell>
          <cell r="E1703" t="str">
            <v>Infraestructura</v>
          </cell>
          <cell r="F1703" t="str">
            <v>Segundas Calzadas</v>
          </cell>
          <cell r="G1703" t="str">
            <v>Segundas Calzadas</v>
          </cell>
          <cell r="H1703" t="str">
            <v>ANLA</v>
          </cell>
          <cell r="J1703" t="str">
            <v>OPERACIÓN</v>
          </cell>
          <cell r="K1703">
            <v>5</v>
          </cell>
          <cell r="L1703">
            <v>4252995</v>
          </cell>
          <cell r="M1703">
            <v>3702848.287764708</v>
          </cell>
          <cell r="O1703" t="str">
            <v>CON VISITA</v>
          </cell>
          <cell r="P1703" t="str">
            <v>MEDIA</v>
          </cell>
          <cell r="Q1703" t="str">
            <v>---</v>
          </cell>
          <cell r="S1703" t="str">
            <v>---</v>
          </cell>
          <cell r="T1703">
            <v>0.75</v>
          </cell>
          <cell r="U1703">
            <v>5</v>
          </cell>
          <cell r="V1703" t="str">
            <v>ACTIVO</v>
          </cell>
          <cell r="W1703" t="str">
            <v>CARSUCRE</v>
          </cell>
          <cell r="X1703" t="str">
            <v>Resolución otorga LA</v>
          </cell>
          <cell r="Y1703" t="str">
            <v>2187</v>
          </cell>
          <cell r="Z1703">
            <v>40126.600729166668</v>
          </cell>
          <cell r="AA1703" t="str">
            <v>SUCRE</v>
          </cell>
          <cell r="AB1703" t="str">
            <v>SINCELEJO - COROZAL</v>
          </cell>
          <cell r="AC1703" t="str">
            <v>CARIBE CONTINENTAL E INSULAR</v>
          </cell>
          <cell r="AD1703" t="str">
            <v>SEMESTRAL</v>
          </cell>
          <cell r="AE1703">
            <v>12</v>
          </cell>
          <cell r="AF1703" t="str">
            <v>operación</v>
          </cell>
          <cell r="AG1703" t="str">
            <v>Operación</v>
          </cell>
          <cell r="AH1703" t="str">
            <v xml:space="preserve">anual </v>
          </cell>
          <cell r="AI1703" t="str">
            <v>ICA N° 11. radicado 2018052725-1-000 del 30 de abril de 2018</v>
          </cell>
          <cell r="AJ1703">
            <v>43220</v>
          </cell>
          <cell r="AK1703" t="str">
            <v>N/A</v>
          </cell>
          <cell r="AL1703">
            <v>3</v>
          </cell>
          <cell r="AM1703" t="str">
            <v>PRIORIZADO</v>
          </cell>
          <cell r="AN1703">
            <v>0</v>
          </cell>
          <cell r="AO1703">
            <v>0</v>
          </cell>
          <cell r="AP1703">
            <v>0</v>
          </cell>
          <cell r="AQ1703">
            <v>0</v>
          </cell>
          <cell r="AR1703">
            <v>0</v>
          </cell>
          <cell r="AS1703">
            <v>1</v>
          </cell>
          <cell r="AT1703">
            <v>1</v>
          </cell>
          <cell r="AU1703">
            <v>0</v>
          </cell>
          <cell r="AV1703">
            <v>1</v>
          </cell>
          <cell r="AW1703">
            <v>1</v>
          </cell>
          <cell r="AX1703">
            <v>0</v>
          </cell>
          <cell r="AY1703">
            <v>0</v>
          </cell>
          <cell r="AZ1703">
            <v>0</v>
          </cell>
          <cell r="BA1703">
            <v>1</v>
          </cell>
          <cell r="BB1703" t="str">
            <v>Seguimiento 2018</v>
          </cell>
          <cell r="BC1703" t="str">
            <v>N/A</v>
          </cell>
          <cell r="BD1703">
            <v>5850</v>
          </cell>
          <cell r="BE1703">
            <v>43375</v>
          </cell>
          <cell r="BF1703" t="str">
            <v xml:space="preserve">Resolución </v>
          </cell>
          <cell r="BG1703">
            <v>2232</v>
          </cell>
          <cell r="BH1703">
            <v>43437.280694444446</v>
          </cell>
          <cell r="BI1703" t="str">
            <v xml:space="preserve">Da por terminada Licencia Ambiental </v>
          </cell>
          <cell r="BM1703">
            <v>39838621.299999997</v>
          </cell>
          <cell r="BN1703" t="str">
            <v>VISITA</v>
          </cell>
          <cell r="BO1703">
            <v>37583605</v>
          </cell>
          <cell r="BP1703" t="str">
            <v>---</v>
          </cell>
          <cell r="BQ1703">
            <v>2</v>
          </cell>
          <cell r="BR1703">
            <v>4</v>
          </cell>
          <cell r="BS1703">
            <v>0</v>
          </cell>
          <cell r="BT1703" t="str">
            <v>---</v>
          </cell>
          <cell r="BU1703" t="str">
            <v>---</v>
          </cell>
          <cell r="BV1703" t="str">
            <v>---</v>
          </cell>
          <cell r="BW1703" t="str">
            <v>---</v>
          </cell>
        </row>
        <row r="1704">
          <cell r="A1704" t="str">
            <v>LAM4576</v>
          </cell>
          <cell r="B1704" t="str">
            <v>Licencia Ambiental</v>
          </cell>
          <cell r="C1704" t="str">
            <v>Construcción de la Segunda Calzada para llevar a Doble Calzada la Vía Zipaquirá – Ubaté en 41 Kilómetros.</v>
          </cell>
          <cell r="D1704" t="str">
            <v xml:space="preserve">UNION TEMPORAL CONCESION VIAL LOS COMUNEROS </v>
          </cell>
          <cell r="E1704" t="str">
            <v>Infraestructura</v>
          </cell>
          <cell r="F1704" t="str">
            <v>Segundas Calzadas</v>
          </cell>
          <cell r="G1704" t="str">
            <v>Segundas Calzadas</v>
          </cell>
          <cell r="H1704" t="str">
            <v>ANLA</v>
          </cell>
          <cell r="J1704" t="str">
            <v>OPERACIÓN</v>
          </cell>
          <cell r="K1704">
            <v>5</v>
          </cell>
          <cell r="L1704">
            <v>4252995</v>
          </cell>
          <cell r="M1704" t="str">
            <v>SOLO TERRESTRE</v>
          </cell>
          <cell r="O1704" t="str">
            <v>DOCUMENTAL</v>
          </cell>
          <cell r="P1704" t="e">
            <v>#N/A</v>
          </cell>
          <cell r="Q1704" t="str">
            <v>---</v>
          </cell>
          <cell r="S1704" t="str">
            <v>---</v>
          </cell>
          <cell r="T1704">
            <v>0</v>
          </cell>
          <cell r="U1704">
            <v>7</v>
          </cell>
          <cell r="V1704" t="str">
            <v>ACTIVO</v>
          </cell>
          <cell r="W1704" t="str">
            <v>CAR</v>
          </cell>
          <cell r="X1704" t="str">
            <v>Resolución otorga LA</v>
          </cell>
          <cell r="Y1704" t="str">
            <v>2029</v>
          </cell>
          <cell r="Z1704">
            <v>40112.682716979165</v>
          </cell>
          <cell r="AA1704" t="str">
            <v>CUNDINAMARCA</v>
          </cell>
          <cell r="AB1704" t="str">
            <v>COGUA -  NEMOCON - TAUSA - SUTATAUSA - UBATE -  ZIPAQUIRA</v>
          </cell>
          <cell r="AC1704" t="str">
            <v>CENTRO Y EJE CAFETERO</v>
          </cell>
          <cell r="AD1704" t="e">
            <v>#N/A</v>
          </cell>
          <cell r="AE1704">
            <v>12</v>
          </cell>
          <cell r="AF1704" t="str">
            <v xml:space="preserve">operación </v>
          </cell>
          <cell r="AG1704" t="str">
            <v>Operación</v>
          </cell>
          <cell r="AH1704" t="str">
            <v>---</v>
          </cell>
          <cell r="AI1704" t="str">
            <v>---</v>
          </cell>
          <cell r="AJ1704" t="str">
            <v>---</v>
          </cell>
          <cell r="AK1704" t="str">
            <v>---</v>
          </cell>
          <cell r="AL1704">
            <v>3</v>
          </cell>
          <cell r="AM1704" t="str">
            <v>SI</v>
          </cell>
          <cell r="AN1704">
            <v>0</v>
          </cell>
          <cell r="AO1704">
            <v>0</v>
          </cell>
          <cell r="AP1704">
            <v>0</v>
          </cell>
          <cell r="AQ1704">
            <v>0</v>
          </cell>
          <cell r="AR1704">
            <v>0</v>
          </cell>
          <cell r="AS1704">
            <v>0</v>
          </cell>
          <cell r="AT1704">
            <v>0</v>
          </cell>
          <cell r="AU1704">
            <v>1</v>
          </cell>
          <cell r="AV1704">
            <v>1</v>
          </cell>
          <cell r="AW1704">
            <v>0</v>
          </cell>
          <cell r="AX1704">
            <v>1</v>
          </cell>
          <cell r="AY1704">
            <v>0</v>
          </cell>
          <cell r="AZ1704">
            <v>0</v>
          </cell>
          <cell r="BA1704">
            <v>0</v>
          </cell>
          <cell r="BB1704" t="str">
            <v>Seguimiento 2015</v>
          </cell>
          <cell r="BC1704" t="str">
            <v>N/A</v>
          </cell>
          <cell r="BD1704">
            <v>6356</v>
          </cell>
          <cell r="BE1704">
            <v>43395</v>
          </cell>
          <cell r="BJ1704" t="str">
            <v>---</v>
          </cell>
          <cell r="BK1704" t="str">
            <v>---</v>
          </cell>
          <cell r="BL1704" t="str">
            <v>---</v>
          </cell>
          <cell r="BM1704">
            <v>10358000</v>
          </cell>
          <cell r="BN1704" t="str">
            <v>---</v>
          </cell>
          <cell r="BO1704" t="str">
            <v>---</v>
          </cell>
          <cell r="BP1704" t="str">
            <v>---</v>
          </cell>
          <cell r="BQ1704">
            <v>4</v>
          </cell>
          <cell r="BR1704">
            <v>1</v>
          </cell>
          <cell r="BS1704">
            <v>0</v>
          </cell>
          <cell r="BT1704" t="str">
            <v>---</v>
          </cell>
          <cell r="BU1704" t="str">
            <v>---</v>
          </cell>
          <cell r="BV1704" t="str">
            <v>---</v>
          </cell>
          <cell r="BW1704" t="str">
            <v>---</v>
          </cell>
        </row>
        <row r="1705">
          <cell r="A1705" t="str">
            <v>LAM4566</v>
          </cell>
          <cell r="B1705" t="str">
            <v>Licencia Ambiental</v>
          </cell>
          <cell r="C1705" t="str">
            <v>Concesionario Aeropuerto Internacional El Dorado.</v>
          </cell>
          <cell r="D1705" t="str">
            <v xml:space="preserve">OPAIN S.A. SOCIEDAD CONCESIONARIA OPERADORA AEROPORTUARIA </v>
          </cell>
          <cell r="E1705" t="str">
            <v>Infraestructura</v>
          </cell>
          <cell r="F1705" t="str">
            <v>Aeropuertos</v>
          </cell>
          <cell r="G1705" t="str">
            <v>Aeropuertos</v>
          </cell>
          <cell r="H1705" t="str">
            <v>ANLA</v>
          </cell>
          <cell r="J1705" t="str">
            <v>SENTENCIA</v>
          </cell>
          <cell r="K1705">
            <v>3</v>
          </cell>
          <cell r="L1705">
            <v>2551797</v>
          </cell>
          <cell r="M1705" t="str">
            <v>SOLO TERRESTRE</v>
          </cell>
          <cell r="O1705" t="str">
            <v>CON VISITA</v>
          </cell>
          <cell r="P1705" t="str">
            <v>ALTA</v>
          </cell>
          <cell r="Q1705" t="str">
            <v>SI</v>
          </cell>
          <cell r="S1705" t="str">
            <v>---</v>
          </cell>
          <cell r="T1705">
            <v>0.75</v>
          </cell>
          <cell r="U1705">
            <v>18</v>
          </cell>
          <cell r="V1705" t="str">
            <v>ACTIVO</v>
          </cell>
          <cell r="W1705" t="str">
            <v>SDA</v>
          </cell>
          <cell r="X1705" t="str">
            <v>Resolución otorga LA</v>
          </cell>
          <cell r="Y1705">
            <v>1330</v>
          </cell>
          <cell r="Z1705">
            <v>35010</v>
          </cell>
          <cell r="AA1705" t="str">
            <v>BOGOTÁ</v>
          </cell>
          <cell r="AB1705" t="str">
            <v>BOGOTA</v>
          </cell>
          <cell r="AC1705" t="str">
            <v>N/A</v>
          </cell>
          <cell r="AD1705" t="e">
            <v>#N/A</v>
          </cell>
          <cell r="AE1705">
            <v>12</v>
          </cell>
          <cell r="AF1705" t="str">
            <v xml:space="preserve">operación </v>
          </cell>
          <cell r="AG1705" t="str">
            <v>Operación</v>
          </cell>
          <cell r="AH1705" t="str">
            <v>---</v>
          </cell>
          <cell r="AI1705" t="str">
            <v>---</v>
          </cell>
          <cell r="AJ1705" t="str">
            <v>---</v>
          </cell>
          <cell r="AK1705" t="str">
            <v>---</v>
          </cell>
          <cell r="AL1705">
            <v>5</v>
          </cell>
          <cell r="AM1705" t="str">
            <v>PRIORIZADO</v>
          </cell>
          <cell r="AN1705">
            <v>0</v>
          </cell>
          <cell r="AO1705">
            <v>0</v>
          </cell>
          <cell r="AP1705">
            <v>0</v>
          </cell>
          <cell r="AQ1705">
            <v>0</v>
          </cell>
          <cell r="AR1705">
            <v>0</v>
          </cell>
          <cell r="AS1705">
            <v>1</v>
          </cell>
          <cell r="AT1705">
            <v>1</v>
          </cell>
          <cell r="AU1705">
            <v>1</v>
          </cell>
          <cell r="AV1705">
            <v>0</v>
          </cell>
          <cell r="AW1705">
            <v>2</v>
          </cell>
          <cell r="AX1705">
            <v>0</v>
          </cell>
          <cell r="AY1705">
            <v>0</v>
          </cell>
          <cell r="AZ1705">
            <v>1</v>
          </cell>
          <cell r="BA1705">
            <v>0</v>
          </cell>
          <cell r="BB1705" t="str">
            <v>Seguimiento 2017</v>
          </cell>
          <cell r="BM1705">
            <v>67629192.5</v>
          </cell>
          <cell r="BN1705" t="str">
            <v>VISITA</v>
          </cell>
          <cell r="BO1705">
            <v>63801125</v>
          </cell>
          <cell r="BP1705" t="str">
            <v>---</v>
          </cell>
          <cell r="BQ1705">
            <v>8</v>
          </cell>
          <cell r="BR1705">
            <v>6</v>
          </cell>
          <cell r="BS1705">
            <v>0</v>
          </cell>
          <cell r="BT1705" t="str">
            <v>1999-00045</v>
          </cell>
          <cell r="BU1705" t="str">
            <v>22 de febrero de 2018</v>
          </cell>
          <cell r="BV1705" t="str">
            <v>Acción de Tutela</v>
          </cell>
          <cell r="BW1705" t="str">
            <v>Consejo de Estado</v>
          </cell>
        </row>
        <row r="1706">
          <cell r="A1706" t="str">
            <v>LAM4553</v>
          </cell>
          <cell r="B1706" t="str">
            <v>Licencia Ambiental</v>
          </cell>
          <cell r="C1706" t="str">
            <v>Solicitud de licencia ambiental para el proyecto vial Juan de Dios Morales o Vía el Aguila, presentada por el municipio de Rionegro ante la Corporación Autónoma Regional de las Cuencas de los Ríos Negro y Nare – CORNARE, con número de radicación 112-CORNA</v>
          </cell>
          <cell r="D1706" t="str">
            <v xml:space="preserve">DEVIMED S.A </v>
          </cell>
          <cell r="E1706" t="str">
            <v>Infraestructura</v>
          </cell>
          <cell r="F1706" t="str">
            <v>Carreteras</v>
          </cell>
          <cell r="G1706" t="str">
            <v>Carreteras</v>
          </cell>
          <cell r="H1706" t="str">
            <v>ANLA</v>
          </cell>
          <cell r="J1706" t="str">
            <v>CIERRE TÉCNICO</v>
          </cell>
          <cell r="O1706" t="str">
            <v>DOCUMENTAL</v>
          </cell>
          <cell r="P1706" t="str">
            <v>MEDIA</v>
          </cell>
          <cell r="Q1706" t="str">
            <v>---</v>
          </cell>
          <cell r="S1706" t="str">
            <v>---</v>
          </cell>
          <cell r="T1706">
            <v>0</v>
          </cell>
          <cell r="U1706">
            <v>3</v>
          </cell>
          <cell r="V1706" t="str">
            <v>ACTIVO</v>
          </cell>
          <cell r="W1706" t="str">
            <v>CORNARE</v>
          </cell>
          <cell r="X1706" t="str">
            <v>Resolución otorga LA</v>
          </cell>
          <cell r="Y1706" t="str">
            <v>1921</v>
          </cell>
          <cell r="Z1706">
            <v>40093.729629629626</v>
          </cell>
          <cell r="AA1706" t="str">
            <v>ANTIOQUIA</v>
          </cell>
          <cell r="AB1706" t="str">
            <v>RIONEGRO</v>
          </cell>
          <cell r="AC1706" t="str">
            <v>N/A</v>
          </cell>
          <cell r="AD1706" t="str">
            <v>SEMESTRAL</v>
          </cell>
          <cell r="AE1706">
            <v>6</v>
          </cell>
          <cell r="AF1706" t="str">
            <v>CIERRE</v>
          </cell>
          <cell r="AG1706" t="str">
            <v>Cierre</v>
          </cell>
          <cell r="AH1706" t="str">
            <v>TRIMESTRAL</v>
          </cell>
          <cell r="AI1706">
            <v>40617</v>
          </cell>
          <cell r="AJ1706">
            <v>40617</v>
          </cell>
          <cell r="AK1706" t="str">
            <v>N/A</v>
          </cell>
          <cell r="AL1706">
            <v>2</v>
          </cell>
          <cell r="AM1706" t="str">
            <v>SI</v>
          </cell>
          <cell r="AN1706">
            <v>0</v>
          </cell>
          <cell r="AO1706">
            <v>0</v>
          </cell>
          <cell r="AP1706">
            <v>0</v>
          </cell>
          <cell r="AQ1706">
            <v>0</v>
          </cell>
          <cell r="AR1706">
            <v>0</v>
          </cell>
          <cell r="AS1706">
            <v>2</v>
          </cell>
          <cell r="AT1706">
            <v>0</v>
          </cell>
          <cell r="AU1706">
            <v>0</v>
          </cell>
          <cell r="AV1706">
            <v>1</v>
          </cell>
          <cell r="AW1706">
            <v>0</v>
          </cell>
          <cell r="AX1706">
            <v>0</v>
          </cell>
          <cell r="AY1706">
            <v>0</v>
          </cell>
          <cell r="AZ1706">
            <v>0</v>
          </cell>
          <cell r="BA1706">
            <v>1</v>
          </cell>
          <cell r="BB1706" t="str">
            <v>Seguimiento 2018</v>
          </cell>
          <cell r="BC1706">
            <v>43167</v>
          </cell>
          <cell r="BD1706">
            <v>1490</v>
          </cell>
          <cell r="BE1706">
            <v>43196</v>
          </cell>
          <cell r="BF1706" t="str">
            <v>Auto</v>
          </cell>
          <cell r="BG1706">
            <v>4910</v>
          </cell>
          <cell r="BH1706">
            <v>43329</v>
          </cell>
          <cell r="BI1706" t="str">
            <v>Control y Seguimiento</v>
          </cell>
          <cell r="BJ1706" t="str">
            <v>VISITA</v>
          </cell>
          <cell r="BK1706">
            <v>7</v>
          </cell>
          <cell r="BL1706">
            <v>18738000</v>
          </cell>
          <cell r="BM1706">
            <v>10358000</v>
          </cell>
          <cell r="BN1706" t="str">
            <v>---</v>
          </cell>
          <cell r="BO1706" t="str">
            <v>---</v>
          </cell>
          <cell r="BP1706" t="str">
            <v>NO</v>
          </cell>
          <cell r="BQ1706">
            <v>2</v>
          </cell>
          <cell r="BR1706">
            <v>1</v>
          </cell>
          <cell r="BS1706">
            <v>0</v>
          </cell>
          <cell r="BT1706" t="str">
            <v>---</v>
          </cell>
          <cell r="BU1706" t="str">
            <v>---</v>
          </cell>
          <cell r="BV1706" t="str">
            <v>---</v>
          </cell>
          <cell r="BW1706" t="str">
            <v>---</v>
          </cell>
        </row>
        <row r="1707">
          <cell r="A1707" t="str">
            <v>LAM4514</v>
          </cell>
          <cell r="B1707" t="str">
            <v>Licencia Ambiental</v>
          </cell>
          <cell r="C1707" t="str">
            <v>Obras de Protección Costera en los Municipios de Arboletes y Los Córdobas.</v>
          </cell>
          <cell r="D1707" t="str">
            <v xml:space="preserve">GOBERNACIÓN DE ANTIOQUIA. </v>
          </cell>
          <cell r="E1707" t="str">
            <v>Infraestructura</v>
          </cell>
          <cell r="F1707" t="str">
            <v>Estabilización de Playas</v>
          </cell>
          <cell r="G1707" t="str">
            <v>Otros</v>
          </cell>
          <cell r="H1707" t="str">
            <v>ANLA</v>
          </cell>
          <cell r="J1707" t="str">
            <v>CONSTRUCCIÓN</v>
          </cell>
          <cell r="K1707">
            <v>4</v>
          </cell>
          <cell r="L1707">
            <v>3402396</v>
          </cell>
          <cell r="M1707">
            <v>5358000</v>
          </cell>
          <cell r="O1707" t="str">
            <v>DOCUMENTAL</v>
          </cell>
          <cell r="P1707" t="str">
            <v>MEDIA</v>
          </cell>
          <cell r="Q1707" t="str">
            <v>---</v>
          </cell>
          <cell r="S1707" t="str">
            <v>---</v>
          </cell>
          <cell r="T1707">
            <v>0</v>
          </cell>
          <cell r="U1707">
            <v>3</v>
          </cell>
          <cell r="V1707" t="str">
            <v>ACTIVO</v>
          </cell>
          <cell r="W1707" t="str">
            <v>CORPOURABA</v>
          </cell>
          <cell r="X1707" t="str">
            <v>Resolución otorga LA</v>
          </cell>
          <cell r="Y1707" t="str">
            <v>1667</v>
          </cell>
          <cell r="Z1707">
            <v>40057.701597222222</v>
          </cell>
          <cell r="AA1707" t="str">
            <v>ANTIOQUIA</v>
          </cell>
          <cell r="AB1707" t="str">
            <v>ARBOLETES -  LAS CORDOBAS</v>
          </cell>
          <cell r="AC1707" t="str">
            <v>CENTRO NORTE</v>
          </cell>
          <cell r="AD1707" t="e">
            <v>#N/A</v>
          </cell>
          <cell r="AE1707">
            <v>6</v>
          </cell>
          <cell r="AF1707" t="str">
            <v>Construcción</v>
          </cell>
          <cell r="AG1707" t="str">
            <v>Construcción</v>
          </cell>
          <cell r="AH1707" t="str">
            <v xml:space="preserve">Semestral </v>
          </cell>
          <cell r="AI1707" t="str">
            <v>No entregaron Informes de cumplimiento ambiental para el periodo del seguimiento</v>
          </cell>
          <cell r="AJ1707" t="str">
            <v>---</v>
          </cell>
          <cell r="AK1707" t="str">
            <v>N/A</v>
          </cell>
          <cell r="AL1707">
            <v>3</v>
          </cell>
          <cell r="AM1707" t="str">
            <v>NO</v>
          </cell>
          <cell r="AN1707">
            <v>0</v>
          </cell>
          <cell r="AO1707">
            <v>0</v>
          </cell>
          <cell r="AP1707">
            <v>0</v>
          </cell>
          <cell r="AQ1707">
            <v>0</v>
          </cell>
          <cell r="AR1707">
            <v>0</v>
          </cell>
          <cell r="AS1707">
            <v>0</v>
          </cell>
          <cell r="AT1707">
            <v>2</v>
          </cell>
          <cell r="AU1707">
            <v>0</v>
          </cell>
          <cell r="AV1707">
            <v>0</v>
          </cell>
          <cell r="AW1707">
            <v>0</v>
          </cell>
          <cell r="AX1707">
            <v>0</v>
          </cell>
          <cell r="AY1707">
            <v>0</v>
          </cell>
          <cell r="AZ1707">
            <v>0</v>
          </cell>
          <cell r="BA1707">
            <v>1</v>
          </cell>
          <cell r="BB1707" t="str">
            <v>Seguimiento 2018</v>
          </cell>
          <cell r="BC1707" t="str">
            <v>N/A</v>
          </cell>
          <cell r="BD1707">
            <v>246</v>
          </cell>
          <cell r="BE1707">
            <v>43131</v>
          </cell>
          <cell r="BF1707" t="str">
            <v>Auto</v>
          </cell>
          <cell r="BG1707">
            <v>4092</v>
          </cell>
          <cell r="BH1707">
            <v>43304</v>
          </cell>
          <cell r="BI1707" t="str">
            <v>Control y Seguimiento</v>
          </cell>
          <cell r="BJ1707" t="str">
            <v>---</v>
          </cell>
          <cell r="BK1707" t="str">
            <v>---</v>
          </cell>
          <cell r="BL1707" t="str">
            <v>---</v>
          </cell>
          <cell r="BM1707">
            <v>10358000</v>
          </cell>
          <cell r="BN1707" t="str">
            <v>---</v>
          </cell>
          <cell r="BO1707" t="str">
            <v>---</v>
          </cell>
          <cell r="BP1707" t="str">
            <v>NO</v>
          </cell>
          <cell r="BQ1707">
            <v>2</v>
          </cell>
          <cell r="BR1707">
            <v>0</v>
          </cell>
          <cell r="BS1707">
            <v>0</v>
          </cell>
          <cell r="BT1707" t="str">
            <v>---</v>
          </cell>
          <cell r="BU1707" t="str">
            <v>---</v>
          </cell>
          <cell r="BV1707" t="str">
            <v>---</v>
          </cell>
          <cell r="BW1707" t="str">
            <v>---</v>
          </cell>
        </row>
        <row r="1708">
          <cell r="A1708" t="str">
            <v>LAM4436</v>
          </cell>
          <cell r="B1708" t="str">
            <v>Licencia Ambiental</v>
          </cell>
          <cell r="C1708" t="str">
            <v>Construcción Segunda Calzada Vía Cucuta - Pamplona, tramo vial Cúcuta - Peaje Los Acacios.</v>
          </cell>
          <cell r="D1708" t="str">
            <v xml:space="preserve">CONCESIONARIA SAN SIMÓN </v>
          </cell>
          <cell r="E1708" t="str">
            <v>Infraestructura</v>
          </cell>
          <cell r="F1708" t="str">
            <v>Segundas Calzadas</v>
          </cell>
          <cell r="G1708" t="str">
            <v>Segundas Calzadas</v>
          </cell>
          <cell r="H1708" t="str">
            <v>ANLA</v>
          </cell>
          <cell r="J1708" t="str">
            <v>OPERACIÓN</v>
          </cell>
          <cell r="K1708">
            <v>5</v>
          </cell>
          <cell r="L1708">
            <v>4252995</v>
          </cell>
          <cell r="M1708">
            <v>3629455.0295294095</v>
          </cell>
          <cell r="O1708" t="str">
            <v>CON VISITA</v>
          </cell>
          <cell r="P1708" t="str">
            <v>MEDIA</v>
          </cell>
          <cell r="Q1708" t="str">
            <v>---</v>
          </cell>
          <cell r="S1708" t="str">
            <v>---</v>
          </cell>
          <cell r="T1708">
            <v>0</v>
          </cell>
          <cell r="U1708">
            <v>7</v>
          </cell>
          <cell r="V1708" t="str">
            <v>ACTIVO</v>
          </cell>
          <cell r="W1708" t="str">
            <v>CORPONOR</v>
          </cell>
          <cell r="X1708" t="str">
            <v>Resolución otorga LA</v>
          </cell>
          <cell r="Y1708" t="str">
            <v>1536</v>
          </cell>
          <cell r="Z1708">
            <v>40037.737701006939</v>
          </cell>
          <cell r="AA1708" t="str">
            <v>NORTE DE SANTANDER</v>
          </cell>
          <cell r="AB1708" t="str">
            <v>LOS PATIOS</v>
          </cell>
          <cell r="AC1708" t="str">
            <v>CENTRO NORTE</v>
          </cell>
          <cell r="AD1708" t="str">
            <v>SEMESTRAL</v>
          </cell>
          <cell r="AE1708">
            <v>6</v>
          </cell>
          <cell r="AF1708" t="str">
            <v>operación</v>
          </cell>
          <cell r="AG1708" t="str">
            <v>Operación</v>
          </cell>
          <cell r="AH1708" t="str">
            <v>---</v>
          </cell>
          <cell r="AI1708" t="str">
            <v>---</v>
          </cell>
          <cell r="AJ1708" t="str">
            <v>---</v>
          </cell>
          <cell r="AK1708" t="str">
            <v>---</v>
          </cell>
          <cell r="AL1708">
            <v>4</v>
          </cell>
          <cell r="AM1708" t="str">
            <v>SI</v>
          </cell>
          <cell r="AN1708">
            <v>0</v>
          </cell>
          <cell r="AO1708">
            <v>0</v>
          </cell>
          <cell r="AP1708">
            <v>0</v>
          </cell>
          <cell r="AQ1708">
            <v>0</v>
          </cell>
          <cell r="AR1708">
            <v>0</v>
          </cell>
          <cell r="AS1708">
            <v>0</v>
          </cell>
          <cell r="AT1708">
            <v>1</v>
          </cell>
          <cell r="AU1708">
            <v>1</v>
          </cell>
          <cell r="AV1708">
            <v>0</v>
          </cell>
          <cell r="AW1708">
            <v>1</v>
          </cell>
          <cell r="AX1708">
            <v>0</v>
          </cell>
          <cell r="AY1708">
            <v>0</v>
          </cell>
          <cell r="AZ1708">
            <v>1</v>
          </cell>
          <cell r="BA1708">
            <v>1</v>
          </cell>
          <cell r="BB1708" t="str">
            <v>Seguimiento 2018</v>
          </cell>
          <cell r="BC1708">
            <v>43327</v>
          </cell>
          <cell r="BD1708">
            <v>5318</v>
          </cell>
          <cell r="BE1708">
            <v>43357</v>
          </cell>
          <cell r="BF1708" t="str">
            <v>Auto</v>
          </cell>
          <cell r="BG1708">
            <v>9282</v>
          </cell>
          <cell r="BH1708">
            <v>43465.756863425922</v>
          </cell>
          <cell r="BI1708" t="str">
            <v>Control y Seguimiento</v>
          </cell>
          <cell r="BM1708">
            <v>48377685.560000002</v>
          </cell>
          <cell r="BN1708" t="str">
            <v>VISITA</v>
          </cell>
          <cell r="BO1708">
            <v>45639326</v>
          </cell>
          <cell r="BP1708" t="str">
            <v>NO</v>
          </cell>
          <cell r="BQ1708">
            <v>4</v>
          </cell>
          <cell r="BR1708">
            <v>1</v>
          </cell>
          <cell r="BS1708">
            <v>0</v>
          </cell>
          <cell r="BT1708" t="str">
            <v>---</v>
          </cell>
          <cell r="BU1708" t="str">
            <v>---</v>
          </cell>
          <cell r="BV1708" t="str">
            <v>---</v>
          </cell>
          <cell r="BW1708" t="str">
            <v>---</v>
          </cell>
        </row>
        <row r="1709">
          <cell r="A1709" t="str">
            <v>LAM0324</v>
          </cell>
          <cell r="B1709" t="str">
            <v>Licencia Ambiental</v>
          </cell>
          <cell r="C1709" t="str">
            <v>MUELLE PRIVADO EN RIO MAGDALENA
CONSTRUCCION MUELLE PRIVADO EN  Barranquilla</v>
          </cell>
          <cell r="D1709" t="str">
            <v xml:space="preserve">PIZANO S.A. </v>
          </cell>
          <cell r="E1709" t="str">
            <v>Infraestructura</v>
          </cell>
          <cell r="F1709" t="str">
            <v>Infraestructura</v>
          </cell>
          <cell r="G1709" t="str">
            <v>---</v>
          </cell>
          <cell r="H1709" t="str">
            <v>---</v>
          </cell>
          <cell r="I1709" t="str">
            <v>---</v>
          </cell>
          <cell r="J1709" t="str">
            <v>---</v>
          </cell>
          <cell r="O1709" t="str">
            <v>---</v>
          </cell>
          <cell r="P1709" t="str">
            <v>N/A</v>
          </cell>
          <cell r="Q1709" t="str">
            <v>---</v>
          </cell>
          <cell r="S1709" t="str">
            <v>---</v>
          </cell>
          <cell r="T1709" t="str">
            <v>---</v>
          </cell>
          <cell r="U1709">
            <v>0</v>
          </cell>
          <cell r="V1709" t="str">
            <v>REMITIDO</v>
          </cell>
          <cell r="W1709" t="str">
            <v>---</v>
          </cell>
          <cell r="X1709" t="str">
            <v>Auto refoliación expediente</v>
          </cell>
          <cell r="Y1709">
            <v>808</v>
          </cell>
          <cell r="Z1709">
            <v>37858</v>
          </cell>
          <cell r="AA1709" t="str">
            <v>ATLANTICO</v>
          </cell>
          <cell r="AB1709" t="str">
            <v>BARRANQUILLA</v>
          </cell>
          <cell r="AD1709" t="str">
            <v>N/A</v>
          </cell>
          <cell r="AE1709" t="str">
            <v>---</v>
          </cell>
          <cell r="AF1709" t="str">
            <v>---</v>
          </cell>
          <cell r="AG1709" t="str">
            <v>---</v>
          </cell>
          <cell r="AH1709" t="str">
            <v>---</v>
          </cell>
          <cell r="AI1709" t="str">
            <v>---</v>
          </cell>
          <cell r="AJ1709" t="str">
            <v>---</v>
          </cell>
          <cell r="AK1709" t="str">
            <v>---</v>
          </cell>
          <cell r="AL1709">
            <v>0</v>
          </cell>
          <cell r="AM1709" t="str">
            <v>Si</v>
          </cell>
          <cell r="AN1709">
            <v>2</v>
          </cell>
          <cell r="AO1709">
            <v>0</v>
          </cell>
          <cell r="AP1709">
            <v>0</v>
          </cell>
          <cell r="AQ1709">
            <v>0</v>
          </cell>
          <cell r="AR1709">
            <v>0</v>
          </cell>
          <cell r="AS1709">
            <v>0</v>
          </cell>
          <cell r="AT1709">
            <v>0</v>
          </cell>
          <cell r="AU1709">
            <v>0</v>
          </cell>
          <cell r="AV1709">
            <v>0</v>
          </cell>
          <cell r="AW1709">
            <v>0</v>
          </cell>
          <cell r="AX1709">
            <v>0</v>
          </cell>
          <cell r="AY1709">
            <v>0</v>
          </cell>
          <cell r="AZ1709">
            <v>0</v>
          </cell>
          <cell r="BA1709">
            <v>0</v>
          </cell>
          <cell r="BB1709" t="str">
            <v>Seguimiento &lt; 2006</v>
          </cell>
          <cell r="BJ1709" t="str">
            <v>---</v>
          </cell>
          <cell r="BK1709" t="str">
            <v>---</v>
          </cell>
          <cell r="BL1709" t="str">
            <v>---</v>
          </cell>
          <cell r="BN1709" t="str">
            <v>---</v>
          </cell>
          <cell r="BO1709" t="str">
            <v>---</v>
          </cell>
          <cell r="BP1709" t="str">
            <v>---</v>
          </cell>
          <cell r="BQ1709" t="str">
            <v>---</v>
          </cell>
          <cell r="BR1709" t="str">
            <v>---</v>
          </cell>
          <cell r="BS1709" t="str">
            <v>---</v>
          </cell>
          <cell r="BT1709" t="str">
            <v>---</v>
          </cell>
          <cell r="BU1709" t="str">
            <v>---</v>
          </cell>
          <cell r="BV1709" t="str">
            <v>---</v>
          </cell>
          <cell r="BW1709" t="str">
            <v>---</v>
          </cell>
        </row>
        <row r="1710">
          <cell r="A1710" t="str">
            <v>LAM0326</v>
          </cell>
          <cell r="B1710" t="str">
            <v>Diagnostico Ambiental de Alternativas</v>
          </cell>
          <cell r="C1710" t="str">
            <v>MEJORAMIENTO DESARROLLO VIAL ORIENTAL MEDELLIN</v>
          </cell>
          <cell r="D1710" t="str">
            <v xml:space="preserve">INSTITUTO NACIONAL DE VÍAS - INVIAS </v>
          </cell>
          <cell r="E1710" t="str">
            <v>Infraestructura</v>
          </cell>
          <cell r="F1710" t="str">
            <v>Carreteras</v>
          </cell>
          <cell r="G1710" t="str">
            <v>---</v>
          </cell>
          <cell r="H1710" t="str">
            <v>---</v>
          </cell>
          <cell r="I1710" t="str">
            <v>---</v>
          </cell>
          <cell r="J1710" t="str">
            <v>---</v>
          </cell>
          <cell r="O1710" t="str">
            <v>---</v>
          </cell>
          <cell r="P1710" t="str">
            <v>ARCHIVAR</v>
          </cell>
          <cell r="Q1710" t="str">
            <v>---</v>
          </cell>
          <cell r="S1710" t="str">
            <v>---</v>
          </cell>
          <cell r="T1710" t="str">
            <v>---</v>
          </cell>
          <cell r="U1710">
            <v>2</v>
          </cell>
          <cell r="V1710" t="str">
            <v>ARCHIVADO</v>
          </cell>
          <cell r="W1710" t="str">
            <v>AMVA</v>
          </cell>
          <cell r="X1710" t="str">
            <v>Auto definición DAA</v>
          </cell>
          <cell r="Y1710">
            <v>328</v>
          </cell>
          <cell r="Z1710">
            <v>34697</v>
          </cell>
          <cell r="AA1710" t="str">
            <v>ANTIOQUIA</v>
          </cell>
          <cell r="AB1710" t="str">
            <v>MEDELLIN</v>
          </cell>
          <cell r="AD1710" t="e">
            <v>#N/A</v>
          </cell>
          <cell r="AE1710" t="str">
            <v>---</v>
          </cell>
          <cell r="AF1710" t="str">
            <v>archivado</v>
          </cell>
          <cell r="AG1710" t="str">
            <v>---</v>
          </cell>
          <cell r="AH1710" t="str">
            <v>---</v>
          </cell>
          <cell r="AI1710" t="str">
            <v>---</v>
          </cell>
          <cell r="AJ1710" t="str">
            <v>---</v>
          </cell>
          <cell r="AK1710" t="str">
            <v>---</v>
          </cell>
          <cell r="AL1710">
            <v>0</v>
          </cell>
          <cell r="AM1710" t="str">
            <v>NO</v>
          </cell>
          <cell r="AN1710">
            <v>3</v>
          </cell>
          <cell r="AO1710">
            <v>0</v>
          </cell>
          <cell r="AP1710">
            <v>0</v>
          </cell>
          <cell r="AQ1710">
            <v>0</v>
          </cell>
          <cell r="AR1710">
            <v>0</v>
          </cell>
          <cell r="AS1710">
            <v>0</v>
          </cell>
          <cell r="AT1710">
            <v>0</v>
          </cell>
          <cell r="AU1710">
            <v>0</v>
          </cell>
          <cell r="AV1710">
            <v>0</v>
          </cell>
          <cell r="AW1710">
            <v>0</v>
          </cell>
          <cell r="AX1710">
            <v>0</v>
          </cell>
          <cell r="AY1710">
            <v>0</v>
          </cell>
          <cell r="AZ1710">
            <v>0</v>
          </cell>
          <cell r="BA1710">
            <v>0</v>
          </cell>
          <cell r="BB1710" t="str">
            <v>Seguimiento &lt; 2006</v>
          </cell>
          <cell r="BJ1710" t="str">
            <v>---</v>
          </cell>
          <cell r="BK1710" t="str">
            <v>---</v>
          </cell>
          <cell r="BL1710" t="str">
            <v>---</v>
          </cell>
          <cell r="BN1710" t="str">
            <v>---</v>
          </cell>
          <cell r="BO1710" t="str">
            <v>---</v>
          </cell>
          <cell r="BP1710" t="str">
            <v>---</v>
          </cell>
          <cell r="BQ1710" t="str">
            <v>---</v>
          </cell>
          <cell r="BR1710" t="str">
            <v>---</v>
          </cell>
          <cell r="BS1710" t="str">
            <v>---</v>
          </cell>
          <cell r="BT1710" t="str">
            <v>---</v>
          </cell>
          <cell r="BU1710" t="str">
            <v>---</v>
          </cell>
          <cell r="BV1710" t="str">
            <v>---</v>
          </cell>
          <cell r="BW1710" t="str">
            <v>---</v>
          </cell>
        </row>
        <row r="1711">
          <cell r="A1711" t="str">
            <v>LAM0327</v>
          </cell>
          <cell r="B1711" t="str">
            <v>Plan de Manejo Ambiental</v>
          </cell>
          <cell r="C1711" t="str">
            <v>CARRETERA BOGOTA GUASCA BRICEÑO SOPO</v>
          </cell>
          <cell r="D1711" t="str">
            <v xml:space="preserve">AGENCIA NACIONAL DE INFRAESTRUCTURA - ANI </v>
          </cell>
          <cell r="E1711" t="str">
            <v>Infraestructura</v>
          </cell>
          <cell r="F1711" t="str">
            <v>Carreteras</v>
          </cell>
          <cell r="G1711" t="str">
            <v>Carreteras</v>
          </cell>
          <cell r="H1711" t="str">
            <v>ANLA</v>
          </cell>
          <cell r="J1711" t="str">
            <v>OPERACIÓN</v>
          </cell>
          <cell r="K1711">
            <v>5</v>
          </cell>
          <cell r="L1711">
            <v>4252995</v>
          </cell>
          <cell r="M1711" t="str">
            <v>SOLO TERRESTRE</v>
          </cell>
          <cell r="O1711" t="str">
            <v>CON VISITA</v>
          </cell>
          <cell r="P1711" t="str">
            <v>ALTA</v>
          </cell>
          <cell r="Q1711" t="str">
            <v>---</v>
          </cell>
          <cell r="S1711" t="str">
            <v>---</v>
          </cell>
          <cell r="T1711">
            <v>0</v>
          </cell>
          <cell r="U1711">
            <v>2</v>
          </cell>
          <cell r="V1711" t="str">
            <v>ACTIVO</v>
          </cell>
          <cell r="W1711" t="str">
            <v>CAR</v>
          </cell>
          <cell r="X1711" t="str">
            <v>Resolución establece PMA</v>
          </cell>
          <cell r="Y1711" t="str">
            <v>1002</v>
          </cell>
          <cell r="Z1711">
            <v>34953</v>
          </cell>
          <cell r="AA1711" t="str">
            <v>CUNDINAMARCA</v>
          </cell>
          <cell r="AB1711" t="str">
            <v>SOPO - GUASCA</v>
          </cell>
          <cell r="AC1711" t="str">
            <v>CENTRO Y EJE CAFETERO</v>
          </cell>
          <cell r="AD1711" t="e">
            <v>#N/A</v>
          </cell>
          <cell r="AE1711">
            <v>12</v>
          </cell>
          <cell r="AF1711" t="str">
            <v>Operación</v>
          </cell>
          <cell r="AG1711" t="str">
            <v>Operación</v>
          </cell>
          <cell r="AH1711" t="str">
            <v>Anual</v>
          </cell>
          <cell r="AI1711" t="str">
            <v>No entregaron Informes de cumplimiento ambiental para el periodo del seguimiento</v>
          </cell>
          <cell r="AJ1711" t="str">
            <v>---</v>
          </cell>
          <cell r="AK1711" t="str">
            <v>N/A</v>
          </cell>
          <cell r="AL1711">
            <v>2</v>
          </cell>
          <cell r="AM1711" t="str">
            <v>SI</v>
          </cell>
          <cell r="AN1711">
            <v>4</v>
          </cell>
          <cell r="AO1711">
            <v>0</v>
          </cell>
          <cell r="AP1711">
            <v>1</v>
          </cell>
          <cell r="AQ1711">
            <v>0</v>
          </cell>
          <cell r="AR1711">
            <v>0</v>
          </cell>
          <cell r="AS1711">
            <v>1</v>
          </cell>
          <cell r="AT1711">
            <v>0</v>
          </cell>
          <cell r="AU1711">
            <v>1</v>
          </cell>
          <cell r="AV1711">
            <v>0</v>
          </cell>
          <cell r="AW1711">
            <v>0</v>
          </cell>
          <cell r="AX1711">
            <v>0</v>
          </cell>
          <cell r="AY1711">
            <v>0</v>
          </cell>
          <cell r="AZ1711">
            <v>0</v>
          </cell>
          <cell r="BA1711">
            <v>1</v>
          </cell>
          <cell r="BB1711" t="str">
            <v>Seguimiento 2018</v>
          </cell>
          <cell r="BC1711">
            <v>43140</v>
          </cell>
          <cell r="BD1711">
            <v>716</v>
          </cell>
          <cell r="BE1711">
            <v>43159</v>
          </cell>
          <cell r="BF1711" t="str">
            <v>Auto</v>
          </cell>
          <cell r="BG1711">
            <v>3088</v>
          </cell>
          <cell r="BH1711">
            <v>43269</v>
          </cell>
          <cell r="BI1711" t="str">
            <v>Control y Seguimiento</v>
          </cell>
          <cell r="BM1711">
            <v>55508250</v>
          </cell>
          <cell r="BN1711" t="str">
            <v>---</v>
          </cell>
          <cell r="BO1711" t="str">
            <v>---</v>
          </cell>
          <cell r="BP1711" t="str">
            <v>NO</v>
          </cell>
          <cell r="BQ1711">
            <v>1</v>
          </cell>
          <cell r="BR1711">
            <v>1</v>
          </cell>
          <cell r="BS1711">
            <v>0</v>
          </cell>
          <cell r="BT1711" t="str">
            <v>---</v>
          </cell>
          <cell r="BU1711" t="str">
            <v>---</v>
          </cell>
          <cell r="BV1711" t="str">
            <v>---</v>
          </cell>
          <cell r="BW1711" t="str">
            <v>---</v>
          </cell>
        </row>
        <row r="1712">
          <cell r="A1712" t="str">
            <v>LAM4363</v>
          </cell>
          <cell r="B1712" t="str">
            <v>Licencia Ambiental</v>
          </cell>
          <cell r="C1712" t="str">
            <v>Construcción de los tramos 4, 5, 6 y 7 de la Concesión Vial de la Zona Metropolitana de Bucaramanga.</v>
          </cell>
          <cell r="D1712" t="str">
            <v xml:space="preserve">AUTOPISTAS DE SANTANDER S.A. </v>
          </cell>
          <cell r="E1712" t="str">
            <v>Infraestructura</v>
          </cell>
          <cell r="F1712" t="str">
            <v>Carreteras</v>
          </cell>
          <cell r="G1712" t="str">
            <v>Carreteras</v>
          </cell>
          <cell r="H1712" t="str">
            <v>ANLA</v>
          </cell>
          <cell r="J1712" t="str">
            <v>OPERACIÓN</v>
          </cell>
          <cell r="K1712">
            <v>5</v>
          </cell>
          <cell r="L1712">
            <v>4252995</v>
          </cell>
          <cell r="M1712">
            <v>4864086.047213112</v>
          </cell>
          <cell r="O1712" t="str">
            <v>CON VISITA</v>
          </cell>
          <cell r="P1712" t="str">
            <v>MEDIA</v>
          </cell>
          <cell r="Q1712" t="str">
            <v>---</v>
          </cell>
          <cell r="S1712" t="str">
            <v>---</v>
          </cell>
          <cell r="T1712">
            <v>0.75</v>
          </cell>
          <cell r="U1712">
            <v>7</v>
          </cell>
          <cell r="V1712" t="str">
            <v>ACTIVO</v>
          </cell>
          <cell r="W1712" t="str">
            <v>CDMB</v>
          </cell>
          <cell r="X1712" t="str">
            <v>Resolución otorga LA</v>
          </cell>
          <cell r="Y1712" t="str">
            <v>1679</v>
          </cell>
          <cell r="Z1712">
            <v>40059.626030092593</v>
          </cell>
          <cell r="AA1712" t="str">
            <v>SANTANDER</v>
          </cell>
          <cell r="AB1712" t="str">
            <v>Bucaramanga - Girón - Rionegro</v>
          </cell>
          <cell r="AC1712" t="str">
            <v>CENTRO NORTE</v>
          </cell>
          <cell r="AD1712" t="e">
            <v>#N/A</v>
          </cell>
          <cell r="AE1712">
            <v>12</v>
          </cell>
          <cell r="AF1712" t="str">
            <v xml:space="preserve">operación </v>
          </cell>
          <cell r="AG1712" t="str">
            <v>Operación</v>
          </cell>
          <cell r="AH1712" t="str">
            <v>---</v>
          </cell>
          <cell r="AI1712" t="str">
            <v>---</v>
          </cell>
          <cell r="AJ1712" t="str">
            <v>---</v>
          </cell>
          <cell r="AK1712" t="str">
            <v>---</v>
          </cell>
          <cell r="AL1712">
            <v>5</v>
          </cell>
          <cell r="AM1712" t="str">
            <v>PRIORIZADO</v>
          </cell>
          <cell r="AN1712">
            <v>0</v>
          </cell>
          <cell r="AO1712">
            <v>0</v>
          </cell>
          <cell r="AP1712">
            <v>0</v>
          </cell>
          <cell r="AQ1712">
            <v>0</v>
          </cell>
          <cell r="AR1712">
            <v>0</v>
          </cell>
          <cell r="AS1712">
            <v>1</v>
          </cell>
          <cell r="AT1712">
            <v>1</v>
          </cell>
          <cell r="AU1712">
            <v>1</v>
          </cell>
          <cell r="AV1712">
            <v>0</v>
          </cell>
          <cell r="AW1712">
            <v>1</v>
          </cell>
          <cell r="AX1712">
            <v>1</v>
          </cell>
          <cell r="AY1712">
            <v>0</v>
          </cell>
          <cell r="AZ1712">
            <v>1</v>
          </cell>
          <cell r="BA1712">
            <v>0</v>
          </cell>
          <cell r="BB1712" t="str">
            <v>Seguimiento 2017</v>
          </cell>
          <cell r="BM1712">
            <v>84424832.079999998</v>
          </cell>
          <cell r="BN1712" t="str">
            <v>VISITA</v>
          </cell>
          <cell r="BO1712">
            <v>79646068</v>
          </cell>
          <cell r="BP1712" t="str">
            <v>---</v>
          </cell>
          <cell r="BQ1712">
            <v>7</v>
          </cell>
          <cell r="BR1712">
            <v>2</v>
          </cell>
          <cell r="BS1712">
            <v>0</v>
          </cell>
          <cell r="BT1712" t="str">
            <v>---</v>
          </cell>
          <cell r="BU1712" t="str">
            <v>---</v>
          </cell>
          <cell r="BV1712" t="str">
            <v>---</v>
          </cell>
          <cell r="BW1712" t="str">
            <v>---</v>
          </cell>
        </row>
        <row r="1713">
          <cell r="A1713" t="str">
            <v>LAM0331</v>
          </cell>
          <cell r="B1713" t="str">
            <v>Licencia Ambiental</v>
          </cell>
          <cell r="C1713" t="str">
            <v>OPERACION DE LAS INSTALACIONES PORTUARIAS DE LA SOCIEDAD MONOMEROS COLOMBO VENEZOLANOS</v>
          </cell>
          <cell r="D1713" t="str">
            <v xml:space="preserve">MONOMEROS COLOMBO VENEZOLANOS </v>
          </cell>
          <cell r="E1713" t="str">
            <v>Infraestructura</v>
          </cell>
          <cell r="F1713" t="str">
            <v>Infraestructura</v>
          </cell>
          <cell r="G1713" t="str">
            <v>---</v>
          </cell>
          <cell r="H1713" t="str">
            <v>---</v>
          </cell>
          <cell r="I1713" t="str">
            <v>---</v>
          </cell>
          <cell r="J1713" t="str">
            <v>---</v>
          </cell>
          <cell r="O1713" t="str">
            <v>---</v>
          </cell>
          <cell r="P1713" t="str">
            <v>N/A</v>
          </cell>
          <cell r="Q1713" t="str">
            <v>---</v>
          </cell>
          <cell r="S1713" t="str">
            <v>---</v>
          </cell>
          <cell r="T1713" t="str">
            <v>---</v>
          </cell>
          <cell r="U1713">
            <v>0</v>
          </cell>
          <cell r="V1713" t="str">
            <v>REMITIDO</v>
          </cell>
          <cell r="W1713" t="str">
            <v>---</v>
          </cell>
          <cell r="X1713" t="str">
            <v>Auto resuelve recurso reposición</v>
          </cell>
          <cell r="Y1713">
            <v>1420</v>
          </cell>
          <cell r="Z1713">
            <v>38350</v>
          </cell>
          <cell r="AA1713" t="str">
            <v>ATLANTICO</v>
          </cell>
          <cell r="AB1713" t="str">
            <v>BARRANQUILLA</v>
          </cell>
          <cell r="AD1713" t="str">
            <v>N/A</v>
          </cell>
          <cell r="AE1713" t="str">
            <v>---</v>
          </cell>
          <cell r="AF1713" t="str">
            <v>---</v>
          </cell>
          <cell r="AG1713" t="str">
            <v>---</v>
          </cell>
          <cell r="AH1713" t="str">
            <v>---</v>
          </cell>
          <cell r="AI1713" t="str">
            <v>---</v>
          </cell>
          <cell r="AJ1713" t="str">
            <v>---</v>
          </cell>
          <cell r="AK1713" t="str">
            <v>---</v>
          </cell>
          <cell r="AL1713">
            <v>0</v>
          </cell>
          <cell r="AM1713" t="str">
            <v>Si</v>
          </cell>
          <cell r="AN1713">
            <v>2</v>
          </cell>
          <cell r="AO1713">
            <v>0</v>
          </cell>
          <cell r="AP1713">
            <v>0</v>
          </cell>
          <cell r="AQ1713">
            <v>0</v>
          </cell>
          <cell r="AR1713">
            <v>0</v>
          </cell>
          <cell r="AS1713">
            <v>0</v>
          </cell>
          <cell r="AT1713">
            <v>0</v>
          </cell>
          <cell r="AU1713">
            <v>0</v>
          </cell>
          <cell r="AV1713">
            <v>0</v>
          </cell>
          <cell r="AW1713">
            <v>0</v>
          </cell>
          <cell r="AX1713">
            <v>0</v>
          </cell>
          <cell r="AY1713">
            <v>0</v>
          </cell>
          <cell r="AZ1713">
            <v>0</v>
          </cell>
          <cell r="BA1713">
            <v>0</v>
          </cell>
          <cell r="BB1713" t="str">
            <v>Seguimiento &lt; 2006</v>
          </cell>
          <cell r="BJ1713" t="str">
            <v>---</v>
          </cell>
          <cell r="BK1713" t="str">
            <v>---</v>
          </cell>
          <cell r="BL1713" t="str">
            <v>---</v>
          </cell>
          <cell r="BN1713" t="str">
            <v>---</v>
          </cell>
          <cell r="BO1713" t="str">
            <v>---</v>
          </cell>
          <cell r="BP1713" t="str">
            <v>---</v>
          </cell>
          <cell r="BQ1713" t="str">
            <v>---</v>
          </cell>
          <cell r="BR1713" t="str">
            <v>---</v>
          </cell>
          <cell r="BS1713" t="str">
            <v>---</v>
          </cell>
          <cell r="BT1713" t="str">
            <v>---</v>
          </cell>
          <cell r="BU1713" t="str">
            <v>---</v>
          </cell>
          <cell r="BV1713" t="str">
            <v>---</v>
          </cell>
          <cell r="BW1713" t="str">
            <v>---</v>
          </cell>
        </row>
        <row r="1714">
          <cell r="A1714" t="str">
            <v>LAM0337</v>
          </cell>
          <cell r="B1714" t="str">
            <v>Licencia Ambiental</v>
          </cell>
          <cell r="C1714" t="str">
            <v>CARRETERA VILLANUEVA SAN ESTANISLAO</v>
          </cell>
          <cell r="D1714" t="str">
            <v xml:space="preserve">INSTITUTO NACIONAL DE VÍAS - INVIAS </v>
          </cell>
          <cell r="E1714" t="str">
            <v>Infraestructura</v>
          </cell>
          <cell r="F1714" t="str">
            <v>Infraestructura</v>
          </cell>
          <cell r="G1714" t="str">
            <v>---</v>
          </cell>
          <cell r="H1714" t="str">
            <v>---</v>
          </cell>
          <cell r="I1714" t="str">
            <v>---</v>
          </cell>
          <cell r="J1714" t="str">
            <v>---</v>
          </cell>
          <cell r="O1714" t="str">
            <v>---</v>
          </cell>
          <cell r="P1714" t="str">
            <v>N/A</v>
          </cell>
          <cell r="Q1714" t="str">
            <v>---</v>
          </cell>
          <cell r="S1714" t="str">
            <v>---</v>
          </cell>
          <cell r="T1714" t="str">
            <v>---</v>
          </cell>
          <cell r="U1714">
            <v>1</v>
          </cell>
          <cell r="V1714" t="str">
            <v>ACUMULADO</v>
          </cell>
          <cell r="W1714" t="str">
            <v>---</v>
          </cell>
          <cell r="X1714" t="str">
            <v>Elaboración auto de acumulación</v>
          </cell>
          <cell r="Y1714" t="str">
            <v>532</v>
          </cell>
          <cell r="Z1714">
            <v>34929</v>
          </cell>
          <cell r="AA1714" t="str">
            <v>LA GUAJIRA</v>
          </cell>
          <cell r="AB1714" t="str">
            <v>VILLANUEVA</v>
          </cell>
          <cell r="AD1714" t="str">
            <v>N/A</v>
          </cell>
          <cell r="AE1714" t="str">
            <v>---</v>
          </cell>
          <cell r="AF1714" t="str">
            <v>---</v>
          </cell>
          <cell r="AG1714" t="str">
            <v>---</v>
          </cell>
          <cell r="AH1714" t="str">
            <v>---</v>
          </cell>
          <cell r="AI1714" t="str">
            <v>---</v>
          </cell>
          <cell r="AJ1714" t="str">
            <v>---</v>
          </cell>
          <cell r="AK1714" t="str">
            <v>---</v>
          </cell>
          <cell r="AL1714">
            <v>0</v>
          </cell>
          <cell r="AM1714" t="str">
            <v>Si</v>
          </cell>
          <cell r="AN1714">
            <v>0</v>
          </cell>
          <cell r="AO1714">
            <v>0</v>
          </cell>
          <cell r="AP1714">
            <v>0</v>
          </cell>
          <cell r="AQ1714">
            <v>0</v>
          </cell>
          <cell r="AR1714">
            <v>1</v>
          </cell>
          <cell r="AS1714">
            <v>0</v>
          </cell>
          <cell r="AT1714">
            <v>0</v>
          </cell>
          <cell r="AU1714">
            <v>0</v>
          </cell>
          <cell r="AV1714">
            <v>0</v>
          </cell>
          <cell r="AW1714">
            <v>0</v>
          </cell>
          <cell r="AX1714">
            <v>0</v>
          </cell>
          <cell r="AY1714">
            <v>0</v>
          </cell>
          <cell r="AZ1714">
            <v>0</v>
          </cell>
          <cell r="BA1714">
            <v>0</v>
          </cell>
          <cell r="BB1714" t="str">
            <v>Seguimiento 2009</v>
          </cell>
          <cell r="BJ1714" t="str">
            <v>---</v>
          </cell>
          <cell r="BK1714" t="str">
            <v>---</v>
          </cell>
          <cell r="BL1714" t="str">
            <v>---</v>
          </cell>
          <cell r="BN1714" t="str">
            <v>---</v>
          </cell>
          <cell r="BO1714" t="str">
            <v>---</v>
          </cell>
          <cell r="BP1714" t="str">
            <v>---</v>
          </cell>
          <cell r="BQ1714" t="str">
            <v>---</v>
          </cell>
          <cell r="BR1714" t="str">
            <v>---</v>
          </cell>
          <cell r="BS1714" t="str">
            <v>---</v>
          </cell>
          <cell r="BT1714" t="str">
            <v>---</v>
          </cell>
          <cell r="BU1714" t="str">
            <v>---</v>
          </cell>
          <cell r="BV1714" t="str">
            <v>---</v>
          </cell>
          <cell r="BW1714" t="str">
            <v>---</v>
          </cell>
        </row>
        <row r="1715">
          <cell r="A1715" t="str">
            <v>LAM4267</v>
          </cell>
          <cell r="B1715" t="str">
            <v>Licencia Ambiental</v>
          </cell>
          <cell r="C1715" t="str">
            <v>PROYECTO ECOTURISTICO LOS CIRUELOS.</v>
          </cell>
          <cell r="D1715" t="str">
            <v xml:space="preserve">RESERVA LOS CIRUELOS S.A.S. </v>
          </cell>
          <cell r="E1715" t="str">
            <v>Infraestructura</v>
          </cell>
          <cell r="F1715" t="str">
            <v>Infraestructura</v>
          </cell>
          <cell r="G1715" t="str">
            <v>---</v>
          </cell>
          <cell r="H1715" t="str">
            <v>---</v>
          </cell>
          <cell r="I1715" t="str">
            <v>---</v>
          </cell>
          <cell r="J1715" t="str">
            <v>---</v>
          </cell>
          <cell r="O1715" t="str">
            <v>---</v>
          </cell>
          <cell r="P1715" t="str">
            <v>N/A</v>
          </cell>
          <cell r="Q1715" t="str">
            <v>---</v>
          </cell>
          <cell r="S1715" t="str">
            <v>---</v>
          </cell>
          <cell r="T1715" t="str">
            <v>---</v>
          </cell>
          <cell r="U1715">
            <v>6</v>
          </cell>
          <cell r="V1715" t="str">
            <v>ARCHIVADO</v>
          </cell>
          <cell r="W1715" t="str">
            <v>---</v>
          </cell>
          <cell r="X1715" t="str">
            <v>Resolución pérdida de fuerza ejecutoria</v>
          </cell>
          <cell r="Y1715">
            <v>351</v>
          </cell>
          <cell r="Z1715">
            <v>43171</v>
          </cell>
          <cell r="AA1715" t="str">
            <v>MAGDALENA</v>
          </cell>
          <cell r="AB1715" t="str">
            <v>SANTA MARTA</v>
          </cell>
          <cell r="AD1715" t="str">
            <v>N/A</v>
          </cell>
          <cell r="AE1715" t="str">
            <v>---</v>
          </cell>
          <cell r="AF1715" t="str">
            <v>---</v>
          </cell>
          <cell r="AG1715" t="str">
            <v>---</v>
          </cell>
          <cell r="AH1715" t="str">
            <v>---</v>
          </cell>
          <cell r="AI1715" t="str">
            <v>---</v>
          </cell>
          <cell r="AJ1715" t="str">
            <v>---</v>
          </cell>
          <cell r="AK1715" t="str">
            <v>---</v>
          </cell>
          <cell r="AL1715">
            <v>3</v>
          </cell>
          <cell r="AM1715" t="str">
            <v>No</v>
          </cell>
          <cell r="AN1715">
            <v>0</v>
          </cell>
          <cell r="AO1715">
            <v>0</v>
          </cell>
          <cell r="AP1715">
            <v>0</v>
          </cell>
          <cell r="AQ1715">
            <v>0</v>
          </cell>
          <cell r="AR1715">
            <v>0</v>
          </cell>
          <cell r="AS1715">
            <v>0</v>
          </cell>
          <cell r="AT1715">
            <v>1</v>
          </cell>
          <cell r="AU1715">
            <v>0</v>
          </cell>
          <cell r="AV1715">
            <v>0</v>
          </cell>
          <cell r="AW1715">
            <v>2</v>
          </cell>
          <cell r="AX1715">
            <v>0</v>
          </cell>
          <cell r="AY1715">
            <v>0</v>
          </cell>
          <cell r="AZ1715">
            <v>0</v>
          </cell>
          <cell r="BA1715">
            <v>0</v>
          </cell>
          <cell r="BB1715" t="str">
            <v>Seguimiento 2014</v>
          </cell>
          <cell r="BC1715" t="str">
            <v>N/A</v>
          </cell>
          <cell r="BD1715">
            <v>6468</v>
          </cell>
          <cell r="BE1715">
            <v>43083</v>
          </cell>
          <cell r="BF1715" t="str">
            <v>Auto</v>
          </cell>
          <cell r="BG1715">
            <v>351</v>
          </cell>
          <cell r="BH1715">
            <v>43171</v>
          </cell>
          <cell r="BI1715" t="str">
            <v>Perdida de fuerza ejecutoria</v>
          </cell>
          <cell r="BJ1715" t="str">
            <v>---</v>
          </cell>
          <cell r="BK1715" t="str">
            <v>---</v>
          </cell>
          <cell r="BL1715" t="str">
            <v>---</v>
          </cell>
          <cell r="BN1715" t="str">
            <v>---</v>
          </cell>
          <cell r="BO1715" t="str">
            <v>---</v>
          </cell>
          <cell r="BP1715" t="str">
            <v>---</v>
          </cell>
          <cell r="BQ1715">
            <v>6</v>
          </cell>
          <cell r="BR1715">
            <v>11</v>
          </cell>
          <cell r="BS1715">
            <v>0</v>
          </cell>
          <cell r="BT1715" t="str">
            <v>---</v>
          </cell>
          <cell r="BU1715" t="str">
            <v>---</v>
          </cell>
          <cell r="BV1715" t="str">
            <v>---</v>
          </cell>
          <cell r="BW1715" t="str">
            <v>---</v>
          </cell>
        </row>
        <row r="1716">
          <cell r="A1716" t="str">
            <v>LAM4266</v>
          </cell>
          <cell r="B1716" t="str">
            <v>Licencia Ambiental</v>
          </cell>
          <cell r="C1716" t="str">
            <v>Construcción de la Doble Calzada T del Aeropuerto Los Garzones (Montería) - Cereté - Ciénaga de Oro</v>
          </cell>
          <cell r="D1716" t="str">
            <v xml:space="preserve">AUTOPISTAS DE LA SABANA S.A. </v>
          </cell>
          <cell r="E1716" t="str">
            <v>Infraestructura</v>
          </cell>
          <cell r="F1716" t="str">
            <v>Segundas Calzadas</v>
          </cell>
          <cell r="G1716" t="str">
            <v>Segundas Calzadas</v>
          </cell>
          <cell r="H1716" t="str">
            <v>CORPORACIÓN</v>
          </cell>
          <cell r="I1716" t="str">
            <v>Sin criterios</v>
          </cell>
          <cell r="J1716" t="str">
            <v>CORPORACIÓN E INVEMAR</v>
          </cell>
          <cell r="K1716">
            <v>5</v>
          </cell>
          <cell r="L1716">
            <v>4252995</v>
          </cell>
          <cell r="M1716">
            <v>3269084.6305384617</v>
          </cell>
          <cell r="O1716" t="str">
            <v>CON VISITA</v>
          </cell>
          <cell r="P1716" t="str">
            <v>MEDIA</v>
          </cell>
          <cell r="Q1716" t="str">
            <v>---</v>
          </cell>
          <cell r="S1716" t="str">
            <v>---</v>
          </cell>
          <cell r="T1716">
            <v>0.75</v>
          </cell>
          <cell r="U1716">
            <v>7</v>
          </cell>
          <cell r="V1716" t="str">
            <v>ACTIVO</v>
          </cell>
          <cell r="W1716" t="str">
            <v>CVS</v>
          </cell>
          <cell r="X1716" t="str">
            <v>Resolución otorga LA</v>
          </cell>
          <cell r="Y1716" t="str">
            <v>1080</v>
          </cell>
          <cell r="Z1716">
            <v>39980.454988425925</v>
          </cell>
          <cell r="AA1716" t="str">
            <v>CÓRDOBA</v>
          </cell>
          <cell r="AB1716" t="str">
            <v>MONTERIA - CERETE -  CIENAGA DE ORO</v>
          </cell>
          <cell r="AC1716" t="str">
            <v>CARIBE CONTINENTAL E INSULAR</v>
          </cell>
          <cell r="AD1716" t="e">
            <v>#N/A</v>
          </cell>
          <cell r="AE1716">
            <v>12</v>
          </cell>
          <cell r="AF1716" t="str">
            <v>operación</v>
          </cell>
          <cell r="AG1716" t="str">
            <v>Operación</v>
          </cell>
          <cell r="AH1716" t="str">
            <v xml:space="preserve">anual </v>
          </cell>
          <cell r="AI1716" t="str">
            <v>ICA 14 (enero -  diciembre de 2017) radicado 2018109501-1-000 del 14 de agosto de 2018</v>
          </cell>
          <cell r="AJ1716">
            <v>43326</v>
          </cell>
          <cell r="AK1716" t="str">
            <v>N/A</v>
          </cell>
          <cell r="AL1716">
            <v>5</v>
          </cell>
          <cell r="AM1716" t="str">
            <v>SI</v>
          </cell>
          <cell r="AN1716">
            <v>0</v>
          </cell>
          <cell r="AO1716">
            <v>0</v>
          </cell>
          <cell r="AP1716">
            <v>0</v>
          </cell>
          <cell r="AQ1716">
            <v>0</v>
          </cell>
          <cell r="AR1716">
            <v>0</v>
          </cell>
          <cell r="AS1716">
            <v>1</v>
          </cell>
          <cell r="AT1716">
            <v>1</v>
          </cell>
          <cell r="AU1716">
            <v>0</v>
          </cell>
          <cell r="AV1716">
            <v>1</v>
          </cell>
          <cell r="AW1716">
            <v>1</v>
          </cell>
          <cell r="AX1716">
            <v>1</v>
          </cell>
          <cell r="AY1716">
            <v>0</v>
          </cell>
          <cell r="AZ1716">
            <v>1</v>
          </cell>
          <cell r="BA1716">
            <v>1</v>
          </cell>
          <cell r="BB1716" t="str">
            <v>Seguimiento 2018</v>
          </cell>
          <cell r="BC1716">
            <v>43320</v>
          </cell>
          <cell r="BD1716">
            <v>4909</v>
          </cell>
          <cell r="BE1716">
            <v>43341</v>
          </cell>
          <cell r="BF1716" t="str">
            <v>Auto</v>
          </cell>
          <cell r="BG1716">
            <v>6567</v>
          </cell>
          <cell r="BH1716">
            <v>43398</v>
          </cell>
          <cell r="BI1716" t="str">
            <v>Control y Seguimiento</v>
          </cell>
          <cell r="BM1716">
            <v>83365825.299999997</v>
          </cell>
          <cell r="BN1716" t="str">
            <v>VISITA</v>
          </cell>
          <cell r="BO1716">
            <v>78647005</v>
          </cell>
          <cell r="BP1716" t="str">
            <v>NO</v>
          </cell>
          <cell r="BQ1716">
            <v>6</v>
          </cell>
          <cell r="BR1716">
            <v>3</v>
          </cell>
          <cell r="BS1716">
            <v>0</v>
          </cell>
          <cell r="BT1716" t="str">
            <v>---</v>
          </cell>
          <cell r="BU1716" t="str">
            <v>---</v>
          </cell>
          <cell r="BV1716" t="str">
            <v>---</v>
          </cell>
          <cell r="BW1716" t="str">
            <v>---</v>
          </cell>
        </row>
        <row r="1717">
          <cell r="A1717" t="str">
            <v>LAM4244</v>
          </cell>
          <cell r="B1717" t="str">
            <v>Licencia Ambiental</v>
          </cell>
          <cell r="C1717" t="str">
            <v>Licencia Ambiental para el proyecto Construcción y Operación de la Segunda Calzada entre Puente Piedra y El Rosal en el departamento de Cundinamarca</v>
          </cell>
          <cell r="D1717" t="str">
            <v xml:space="preserve">CONCESION SABANA DE OCCIDENTE S.A.S  </v>
          </cell>
          <cell r="E1717" t="str">
            <v>Infraestructura</v>
          </cell>
          <cell r="F1717" t="str">
            <v>Segundas Calzadas</v>
          </cell>
          <cell r="G1717" t="str">
            <v>---</v>
          </cell>
          <cell r="H1717" t="str">
            <v>---</v>
          </cell>
          <cell r="I1717" t="str">
            <v>---</v>
          </cell>
          <cell r="J1717" t="str">
            <v>---</v>
          </cell>
          <cell r="O1717" t="str">
            <v>---</v>
          </cell>
          <cell r="P1717" t="str">
            <v>ARCHIVAR</v>
          </cell>
          <cell r="Q1717" t="str">
            <v>---</v>
          </cell>
          <cell r="S1717" t="str">
            <v>---</v>
          </cell>
          <cell r="T1717" t="str">
            <v>---</v>
          </cell>
          <cell r="U1717">
            <v>5</v>
          </cell>
          <cell r="V1717" t="str">
            <v>ARCHIVADO</v>
          </cell>
          <cell r="W1717" t="str">
            <v>CAR</v>
          </cell>
          <cell r="X1717" t="str">
            <v>Resolución otorga LA</v>
          </cell>
          <cell r="Y1717" t="str">
            <v>1756</v>
          </cell>
          <cell r="Z1717">
            <v>39729.537615740737</v>
          </cell>
          <cell r="AA1717" t="str">
            <v>CUNDINAMARCA</v>
          </cell>
          <cell r="AB1717" t="str">
            <v>EL ROSAL - FACATATIVA  - MADRID</v>
          </cell>
          <cell r="AD1717" t="e">
            <v>#N/A</v>
          </cell>
          <cell r="AE1717" t="str">
            <v>---</v>
          </cell>
          <cell r="AF1717" t="str">
            <v>archivado</v>
          </cell>
          <cell r="AG1717" t="str">
            <v>---</v>
          </cell>
          <cell r="AH1717" t="str">
            <v>---</v>
          </cell>
          <cell r="AI1717" t="str">
            <v>---</v>
          </cell>
          <cell r="AJ1717" t="str">
            <v>---</v>
          </cell>
          <cell r="AK1717" t="str">
            <v>---</v>
          </cell>
          <cell r="AL1717">
            <v>2</v>
          </cell>
          <cell r="AM1717" t="str">
            <v>NO</v>
          </cell>
          <cell r="AN1717">
            <v>0</v>
          </cell>
          <cell r="AO1717">
            <v>0</v>
          </cell>
          <cell r="AP1717">
            <v>0</v>
          </cell>
          <cell r="AQ1717">
            <v>0</v>
          </cell>
          <cell r="AR1717">
            <v>1</v>
          </cell>
          <cell r="AS1717">
            <v>1</v>
          </cell>
          <cell r="AT1717">
            <v>1</v>
          </cell>
          <cell r="AU1717">
            <v>0</v>
          </cell>
          <cell r="AV1717">
            <v>1</v>
          </cell>
          <cell r="AW1717">
            <v>0</v>
          </cell>
          <cell r="AX1717">
            <v>0</v>
          </cell>
          <cell r="AY1717">
            <v>0</v>
          </cell>
          <cell r="AZ1717">
            <v>0</v>
          </cell>
          <cell r="BA1717">
            <v>0</v>
          </cell>
          <cell r="BB1717" t="str">
            <v>Seguimiento 2013</v>
          </cell>
          <cell r="BJ1717" t="str">
            <v>---</v>
          </cell>
          <cell r="BK1717" t="str">
            <v>---</v>
          </cell>
          <cell r="BL1717" t="str">
            <v>---</v>
          </cell>
          <cell r="BN1717" t="str">
            <v>---</v>
          </cell>
          <cell r="BO1717" t="str">
            <v>---</v>
          </cell>
          <cell r="BP1717" t="str">
            <v>---</v>
          </cell>
          <cell r="BQ1717">
            <v>2</v>
          </cell>
          <cell r="BR1717">
            <v>2</v>
          </cell>
          <cell r="BS1717">
            <v>0</v>
          </cell>
          <cell r="BT1717" t="str">
            <v>---</v>
          </cell>
          <cell r="BU1717" t="str">
            <v>---</v>
          </cell>
          <cell r="BV1717" t="str">
            <v>---</v>
          </cell>
          <cell r="BW1717" t="str">
            <v>---</v>
          </cell>
        </row>
        <row r="1718">
          <cell r="A1718" t="str">
            <v>LAM4214</v>
          </cell>
          <cell r="B1718" t="str">
            <v>Licencia Ambiental</v>
          </cell>
          <cell r="C1718" t="str">
            <v>PR 96 + 000 Loboguerrero Media Canoa Sector 3</v>
          </cell>
          <cell r="D1718" t="str">
            <v xml:space="preserve">UNIÓN TEMPORAL DESARROLLO VIAL DEL VALLE DEL CAUCA Y CAUCA </v>
          </cell>
          <cell r="E1718" t="str">
            <v>Infraestructura</v>
          </cell>
          <cell r="F1718" t="str">
            <v>Carreteras</v>
          </cell>
          <cell r="G1718" t="str">
            <v>Carreteras</v>
          </cell>
          <cell r="H1718" t="str">
            <v>ANLA</v>
          </cell>
          <cell r="J1718" t="str">
            <v>SUSPENDIDO</v>
          </cell>
          <cell r="O1718" t="str">
            <v>DOCUMENTAL</v>
          </cell>
          <cell r="P1718" t="str">
            <v>MEDIA</v>
          </cell>
          <cell r="Q1718" t="str">
            <v>---</v>
          </cell>
          <cell r="S1718" t="str">
            <v>---</v>
          </cell>
          <cell r="T1718">
            <v>0</v>
          </cell>
          <cell r="U1718">
            <v>13</v>
          </cell>
          <cell r="V1718" t="str">
            <v>ACTIVO</v>
          </cell>
          <cell r="W1718" t="str">
            <v>CVC</v>
          </cell>
          <cell r="X1718" t="str">
            <v>Resolución otorga LA</v>
          </cell>
          <cell r="Y1718" t="str">
            <v>1156</v>
          </cell>
          <cell r="Z1718">
            <v>39980.703946759262</v>
          </cell>
          <cell r="AA1718" t="str">
            <v>VALLE</v>
          </cell>
          <cell r="AB1718" t="str">
            <v>DARIEN -  YOTOCO</v>
          </cell>
          <cell r="AC1718" t="str">
            <v>N/A</v>
          </cell>
          <cell r="AD1718" t="e">
            <v>#N/A</v>
          </cell>
          <cell r="AE1718">
            <v>0</v>
          </cell>
          <cell r="AF1718" t="str">
            <v xml:space="preserve">operación </v>
          </cell>
          <cell r="AG1718" t="str">
            <v>Suspendido</v>
          </cell>
          <cell r="AH1718" t="str">
            <v>---</v>
          </cell>
          <cell r="AI1718" t="str">
            <v>---</v>
          </cell>
          <cell r="AJ1718" t="str">
            <v>---</v>
          </cell>
          <cell r="AK1718" t="str">
            <v>---</v>
          </cell>
          <cell r="AL1718">
            <v>5</v>
          </cell>
          <cell r="AM1718" t="str">
            <v>PRIORIZADO</v>
          </cell>
          <cell r="AN1718">
            <v>0</v>
          </cell>
          <cell r="AO1718">
            <v>0</v>
          </cell>
          <cell r="AP1718">
            <v>0</v>
          </cell>
          <cell r="AQ1718">
            <v>0</v>
          </cell>
          <cell r="AR1718">
            <v>0</v>
          </cell>
          <cell r="AS1718">
            <v>1</v>
          </cell>
          <cell r="AT1718">
            <v>1</v>
          </cell>
          <cell r="AU1718">
            <v>1</v>
          </cell>
          <cell r="AV1718">
            <v>1</v>
          </cell>
          <cell r="AW1718">
            <v>0</v>
          </cell>
          <cell r="AX1718">
            <v>1</v>
          </cell>
          <cell r="AY1718">
            <v>0</v>
          </cell>
          <cell r="AZ1718">
            <v>1</v>
          </cell>
          <cell r="BA1718">
            <v>0</v>
          </cell>
          <cell r="BB1718" t="str">
            <v>Seguimiento 2017</v>
          </cell>
          <cell r="BJ1718" t="str">
            <v>---</v>
          </cell>
          <cell r="BK1718" t="str">
            <v>---</v>
          </cell>
          <cell r="BL1718" t="str">
            <v>---</v>
          </cell>
          <cell r="BM1718">
            <v>10358000</v>
          </cell>
          <cell r="BN1718" t="str">
            <v>VISITA</v>
          </cell>
          <cell r="BO1718">
            <v>46183600</v>
          </cell>
          <cell r="BP1718" t="str">
            <v>---</v>
          </cell>
          <cell r="BQ1718">
            <v>10</v>
          </cell>
          <cell r="BR1718">
            <v>10</v>
          </cell>
          <cell r="BS1718">
            <v>0</v>
          </cell>
          <cell r="BT1718" t="str">
            <v>---</v>
          </cell>
          <cell r="BU1718" t="str">
            <v>---</v>
          </cell>
          <cell r="BV1718" t="str">
            <v>---</v>
          </cell>
          <cell r="BW1718" t="str">
            <v>---</v>
          </cell>
        </row>
        <row r="1719">
          <cell r="A1719" t="str">
            <v>LAM4166</v>
          </cell>
          <cell r="B1719" t="str">
            <v>Diagnostico Ambiental de Alternativas</v>
          </cell>
          <cell r="C1719" t="str">
            <v>proyecto denominado “Construcción de la Línea Férrea Doble La Loma – Puerto Drummond, Sector 2 (PK865+000 – PK910+000) de la Red Férrea del Atlántico”</v>
          </cell>
          <cell r="D1719" t="str">
            <v xml:space="preserve">FERROCARRILES DEL NORTE DE COLOMBIA S.A FENOCO S.A </v>
          </cell>
          <cell r="E1719" t="str">
            <v>Infraestructura</v>
          </cell>
          <cell r="F1719" t="str">
            <v>Vías Ferreas</v>
          </cell>
          <cell r="G1719" t="str">
            <v>Otros</v>
          </cell>
          <cell r="H1719" t="str">
            <v>ANLA</v>
          </cell>
          <cell r="J1719" t="str">
            <v>NO HAN INICIADO OBRAS</v>
          </cell>
          <cell r="O1719" t="str">
            <v>SIN INICIO DE OBRA</v>
          </cell>
          <cell r="P1719" t="e">
            <v>#N/A</v>
          </cell>
          <cell r="Q1719" t="str">
            <v>---</v>
          </cell>
          <cell r="S1719" t="str">
            <v>---</v>
          </cell>
          <cell r="T1719">
            <v>0</v>
          </cell>
          <cell r="U1719">
            <v>5</v>
          </cell>
          <cell r="V1719" t="str">
            <v>ACTIVO</v>
          </cell>
          <cell r="W1719" t="str">
            <v>CORPOCESAR</v>
          </cell>
          <cell r="X1719" t="str">
            <v>Auto definición DAA</v>
          </cell>
          <cell r="Y1719">
            <v>2952</v>
          </cell>
          <cell r="Z1719">
            <v>39714</v>
          </cell>
          <cell r="AA1719" t="str">
            <v>CESAR</v>
          </cell>
          <cell r="AB1719" t="str">
            <v>BOSCONIA</v>
          </cell>
          <cell r="AC1719" t="str">
            <v>N/A</v>
          </cell>
          <cell r="AD1719" t="e">
            <v>#N/A</v>
          </cell>
          <cell r="AE1719">
            <v>0</v>
          </cell>
          <cell r="AF1719" t="str">
            <v>no ha iniciado obras</v>
          </cell>
          <cell r="AG1719" t="str">
            <v>No han iniciado actividades</v>
          </cell>
          <cell r="AH1719" t="str">
            <v>---</v>
          </cell>
          <cell r="AI1719" t="str">
            <v>---</v>
          </cell>
          <cell r="AJ1719" t="str">
            <v>---</v>
          </cell>
          <cell r="AK1719" t="str">
            <v>---</v>
          </cell>
          <cell r="AL1719">
            <v>0</v>
          </cell>
          <cell r="AM1719" t="str">
            <v>SI</v>
          </cell>
          <cell r="AN1719">
            <v>0</v>
          </cell>
          <cell r="AO1719">
            <v>0</v>
          </cell>
          <cell r="AP1719">
            <v>0</v>
          </cell>
          <cell r="AQ1719">
            <v>0</v>
          </cell>
          <cell r="AR1719">
            <v>0</v>
          </cell>
          <cell r="AS1719">
            <v>0</v>
          </cell>
          <cell r="AT1719">
            <v>0</v>
          </cell>
          <cell r="AU1719">
            <v>0</v>
          </cell>
          <cell r="AV1719">
            <v>0</v>
          </cell>
          <cell r="AW1719">
            <v>0</v>
          </cell>
          <cell r="AX1719">
            <v>0</v>
          </cell>
          <cell r="AY1719">
            <v>0</v>
          </cell>
          <cell r="AZ1719">
            <v>0</v>
          </cell>
          <cell r="BA1719">
            <v>0</v>
          </cell>
          <cell r="BB1719" t="str">
            <v>Sin Seguimiento</v>
          </cell>
          <cell r="BJ1719" t="str">
            <v>---</v>
          </cell>
          <cell r="BK1719" t="str">
            <v>---</v>
          </cell>
          <cell r="BL1719" t="str">
            <v>---</v>
          </cell>
          <cell r="BN1719" t="str">
            <v>---</v>
          </cell>
          <cell r="BO1719" t="str">
            <v>---</v>
          </cell>
          <cell r="BP1719" t="str">
            <v>---</v>
          </cell>
          <cell r="BQ1719">
            <v>6</v>
          </cell>
          <cell r="BR1719">
            <v>1</v>
          </cell>
          <cell r="BS1719">
            <v>0</v>
          </cell>
          <cell r="BT1719" t="str">
            <v>---</v>
          </cell>
          <cell r="BU1719" t="str">
            <v>---</v>
          </cell>
          <cell r="BV1719" t="str">
            <v>---</v>
          </cell>
          <cell r="BW1719" t="str">
            <v>---</v>
          </cell>
        </row>
        <row r="1720">
          <cell r="A1720" t="str">
            <v>LAM0348</v>
          </cell>
          <cell r="B1720" t="str">
            <v>Licencia Ambiental</v>
          </cell>
          <cell r="C1720" t="str">
            <v>REHABILITACION CARRETERA BARRANCA LA FORTUNA
AMPLIACIÓN DEL SECTOR AS DE COPAS - EL RETÉN</v>
          </cell>
          <cell r="D1720" t="str">
            <v xml:space="preserve">INSTITUTO NACIONAL DE VÍAS - INVIAS </v>
          </cell>
          <cell r="E1720" t="str">
            <v>Infraestructura</v>
          </cell>
          <cell r="F1720" t="str">
            <v>Carreteras</v>
          </cell>
          <cell r="G1720" t="str">
            <v>Carreteras</v>
          </cell>
          <cell r="H1720" t="str">
            <v>ANLA</v>
          </cell>
          <cell r="J1720" t="str">
            <v>CIERRE JURIDICO</v>
          </cell>
          <cell r="O1720" t="str">
            <v>DOCUMENTAL</v>
          </cell>
          <cell r="P1720" t="str">
            <v>MEDIA</v>
          </cell>
          <cell r="Q1720" t="str">
            <v>---</v>
          </cell>
          <cell r="S1720" t="str">
            <v>---</v>
          </cell>
          <cell r="T1720">
            <v>0</v>
          </cell>
          <cell r="U1720">
            <v>2</v>
          </cell>
          <cell r="V1720" t="str">
            <v>ACTIVO</v>
          </cell>
          <cell r="W1720" t="str">
            <v>CAS</v>
          </cell>
          <cell r="X1720" t="str">
            <v>Resolución otorga LA</v>
          </cell>
          <cell r="Y1720" t="str">
            <v>1406</v>
          </cell>
          <cell r="Z1720">
            <v>35411</v>
          </cell>
          <cell r="AA1720" t="str">
            <v>SANTANDER</v>
          </cell>
          <cell r="AB1720" t="str">
            <v>BARRANCABERMEJA</v>
          </cell>
          <cell r="AC1720" t="str">
            <v>N/A</v>
          </cell>
          <cell r="AD1720" t="e">
            <v>#N/A</v>
          </cell>
          <cell r="AE1720">
            <v>12</v>
          </cell>
          <cell r="AF1720" t="str">
            <v xml:space="preserve">para archivo </v>
          </cell>
          <cell r="AG1720" t="str">
            <v>Cierre - Archivo</v>
          </cell>
          <cell r="AH1720" t="str">
            <v>Anual/semestral - CT2794 DE 13/06/2017 Y AUTO 5559 DE 28/11/2017, PROYECTO EN OPERACIÓN CON SANCIONATORIO, PENDIENTE CONSTRUCCIÓN PUENTES PEATONALES  PREVIA ENTREGA DE DISEÑOS</v>
          </cell>
          <cell r="AI1720" t="str">
            <v>NA</v>
          </cell>
          <cell r="AJ1720" t="str">
            <v>---</v>
          </cell>
          <cell r="AK1720" t="str">
            <v>N/A</v>
          </cell>
          <cell r="AL1720">
            <v>0</v>
          </cell>
          <cell r="AM1720" t="str">
            <v>SI</v>
          </cell>
          <cell r="AN1720">
            <v>3</v>
          </cell>
          <cell r="AO1720">
            <v>0</v>
          </cell>
          <cell r="AP1720">
            <v>1</v>
          </cell>
          <cell r="AQ1720">
            <v>0</v>
          </cell>
          <cell r="AR1720">
            <v>0</v>
          </cell>
          <cell r="AS1720">
            <v>0</v>
          </cell>
          <cell r="AT1720">
            <v>0</v>
          </cell>
          <cell r="AU1720">
            <v>0</v>
          </cell>
          <cell r="AV1720">
            <v>0</v>
          </cell>
          <cell r="AW1720">
            <v>0</v>
          </cell>
          <cell r="AX1720">
            <v>0</v>
          </cell>
          <cell r="AY1720">
            <v>0</v>
          </cell>
          <cell r="AZ1720">
            <v>0</v>
          </cell>
          <cell r="BA1720">
            <v>0</v>
          </cell>
          <cell r="BB1720" t="str">
            <v>Seguimiento &lt; 2006</v>
          </cell>
          <cell r="BC1720">
            <v>43360</v>
          </cell>
          <cell r="BD1720">
            <v>5994</v>
          </cell>
          <cell r="BE1720">
            <v>43381</v>
          </cell>
          <cell r="BJ1720" t="str">
            <v>---</v>
          </cell>
          <cell r="BK1720" t="str">
            <v>---</v>
          </cell>
          <cell r="BL1720" t="str">
            <v>---</v>
          </cell>
          <cell r="BM1720">
            <v>0</v>
          </cell>
          <cell r="BN1720" t="str">
            <v>---</v>
          </cell>
          <cell r="BO1720" t="str">
            <v>---</v>
          </cell>
          <cell r="BP1720" t="str">
            <v>---</v>
          </cell>
          <cell r="BQ1720">
            <v>1</v>
          </cell>
          <cell r="BR1720">
            <v>0</v>
          </cell>
          <cell r="BS1720">
            <v>0</v>
          </cell>
          <cell r="BT1720" t="str">
            <v>---</v>
          </cell>
          <cell r="BU1720" t="str">
            <v>---</v>
          </cell>
          <cell r="BV1720" t="str">
            <v>---</v>
          </cell>
          <cell r="BW1720" t="str">
            <v>---</v>
          </cell>
        </row>
        <row r="1721">
          <cell r="A1721" t="str">
            <v>LAM0350</v>
          </cell>
          <cell r="B1721" t="str">
            <v>Plan de Manejo Ambiental</v>
          </cell>
          <cell r="C1721" t="str">
            <v>PAVIMENTACION LA PLATA PAICOL EN EL HUILA</v>
          </cell>
          <cell r="D1721" t="str">
            <v xml:space="preserve">INSTITUTO NACIONAL DE VÍAS - INVIAS </v>
          </cell>
          <cell r="E1721" t="str">
            <v>Infraestructura</v>
          </cell>
          <cell r="F1721" t="str">
            <v>Carreteras</v>
          </cell>
          <cell r="G1721" t="str">
            <v>---</v>
          </cell>
          <cell r="H1721" t="str">
            <v>---</v>
          </cell>
          <cell r="I1721" t="str">
            <v>---</v>
          </cell>
          <cell r="J1721" t="str">
            <v>---</v>
          </cell>
          <cell r="O1721" t="str">
            <v>---</v>
          </cell>
          <cell r="P1721" t="str">
            <v>ARCHIVAR</v>
          </cell>
          <cell r="Q1721" t="str">
            <v>---</v>
          </cell>
          <cell r="S1721" t="str">
            <v>---</v>
          </cell>
          <cell r="T1721" t="str">
            <v>---</v>
          </cell>
          <cell r="U1721">
            <v>1</v>
          </cell>
          <cell r="V1721" t="str">
            <v>ARCHIVADO</v>
          </cell>
          <cell r="W1721" t="str">
            <v>CAM</v>
          </cell>
          <cell r="X1721" t="str">
            <v>Resolución establece PMA</v>
          </cell>
          <cell r="Y1721" t="str">
            <v>587</v>
          </cell>
          <cell r="Z1721">
            <v>34849</v>
          </cell>
          <cell r="AA1721" t="str">
            <v>HUILA</v>
          </cell>
          <cell r="AB1721" t="str">
            <v>PAICOL</v>
          </cell>
          <cell r="AD1721" t="e">
            <v>#N/A</v>
          </cell>
          <cell r="AE1721" t="str">
            <v>---</v>
          </cell>
          <cell r="AF1721" t="str">
            <v xml:space="preserve">archivado </v>
          </cell>
          <cell r="AG1721" t="str">
            <v>---</v>
          </cell>
          <cell r="AH1721" t="str">
            <v>---</v>
          </cell>
          <cell r="AI1721" t="str">
            <v>---</v>
          </cell>
          <cell r="AJ1721" t="str">
            <v>---</v>
          </cell>
          <cell r="AK1721" t="str">
            <v>---</v>
          </cell>
          <cell r="AL1721">
            <v>1</v>
          </cell>
          <cell r="AM1721" t="str">
            <v>NO</v>
          </cell>
          <cell r="AN1721">
            <v>1</v>
          </cell>
          <cell r="AO1721">
            <v>0</v>
          </cell>
          <cell r="AP1721">
            <v>0</v>
          </cell>
          <cell r="AQ1721">
            <v>1</v>
          </cell>
          <cell r="AR1721">
            <v>0</v>
          </cell>
          <cell r="AS1721">
            <v>0</v>
          </cell>
          <cell r="AT1721">
            <v>1</v>
          </cell>
          <cell r="AU1721">
            <v>0</v>
          </cell>
          <cell r="AV1721">
            <v>0</v>
          </cell>
          <cell r="AW1721">
            <v>0</v>
          </cell>
          <cell r="AX1721">
            <v>0</v>
          </cell>
          <cell r="AY1721">
            <v>0</v>
          </cell>
          <cell r="AZ1721">
            <v>0</v>
          </cell>
          <cell r="BA1721">
            <v>0</v>
          </cell>
          <cell r="BB1721" t="str">
            <v>Seguimiento 2011</v>
          </cell>
          <cell r="BJ1721" t="str">
            <v>---</v>
          </cell>
          <cell r="BK1721" t="str">
            <v>---</v>
          </cell>
          <cell r="BL1721" t="str">
            <v>---</v>
          </cell>
          <cell r="BN1721" t="str">
            <v>---</v>
          </cell>
          <cell r="BO1721" t="str">
            <v>---</v>
          </cell>
          <cell r="BP1721" t="str">
            <v>---</v>
          </cell>
          <cell r="BQ1721" t="str">
            <v>---</v>
          </cell>
          <cell r="BR1721" t="str">
            <v>---</v>
          </cell>
          <cell r="BS1721" t="str">
            <v>---</v>
          </cell>
          <cell r="BT1721" t="str">
            <v>---</v>
          </cell>
          <cell r="BU1721" t="str">
            <v>---</v>
          </cell>
          <cell r="BV1721" t="str">
            <v>---</v>
          </cell>
          <cell r="BW1721" t="str">
            <v>---</v>
          </cell>
        </row>
        <row r="1722">
          <cell r="A1722" t="str">
            <v>LAM0358</v>
          </cell>
          <cell r="B1722" t="str">
            <v>Licencia Ambiental</v>
          </cell>
          <cell r="C1722" t="str">
            <v>TRES VARIANTES POLIDUCTO PUERTO SALGAR A YUMBO</v>
          </cell>
          <cell r="D1722" t="str">
            <v xml:space="preserve">INSTITUTO NACIONAL DE VÍAS - INVIAS </v>
          </cell>
          <cell r="E1722" t="str">
            <v>Infraestructura</v>
          </cell>
          <cell r="F1722" t="str">
            <v>Infraestructura</v>
          </cell>
          <cell r="G1722" t="str">
            <v>---</v>
          </cell>
          <cell r="H1722" t="str">
            <v>---</v>
          </cell>
          <cell r="I1722" t="str">
            <v>---</v>
          </cell>
          <cell r="J1722" t="str">
            <v>---</v>
          </cell>
          <cell r="O1722" t="str">
            <v>---</v>
          </cell>
          <cell r="P1722" t="str">
            <v>N/A</v>
          </cell>
          <cell r="Q1722" t="str">
            <v>---</v>
          </cell>
          <cell r="S1722" t="str">
            <v>---</v>
          </cell>
          <cell r="T1722" t="str">
            <v>---</v>
          </cell>
          <cell r="U1722">
            <v>1</v>
          </cell>
          <cell r="V1722" t="str">
            <v>ARCHIVADO</v>
          </cell>
          <cell r="W1722" t="str">
            <v>---</v>
          </cell>
          <cell r="X1722" t="str">
            <v>Resolución pérdida de fuerza ejecutoria</v>
          </cell>
          <cell r="Y1722">
            <v>1611</v>
          </cell>
          <cell r="Z1722">
            <v>39330</v>
          </cell>
          <cell r="AA1722" t="str">
            <v>CALDAS</v>
          </cell>
          <cell r="AB1722" t="str">
            <v>CHINCHINA</v>
          </cell>
          <cell r="AD1722" t="str">
            <v>N/A</v>
          </cell>
          <cell r="AE1722" t="str">
            <v>---</v>
          </cell>
          <cell r="AF1722" t="str">
            <v>---</v>
          </cell>
          <cell r="AG1722" t="str">
            <v>---</v>
          </cell>
          <cell r="AH1722" t="str">
            <v>---</v>
          </cell>
          <cell r="AI1722" t="str">
            <v>---</v>
          </cell>
          <cell r="AJ1722" t="str">
            <v>---</v>
          </cell>
          <cell r="AK1722" t="str">
            <v>---</v>
          </cell>
          <cell r="AL1722">
            <v>0</v>
          </cell>
          <cell r="AM1722" t="str">
            <v>Si</v>
          </cell>
          <cell r="AN1722">
            <v>1</v>
          </cell>
          <cell r="AO1722">
            <v>0</v>
          </cell>
          <cell r="AP1722">
            <v>0</v>
          </cell>
          <cell r="AQ1722">
            <v>0</v>
          </cell>
          <cell r="AR1722">
            <v>0</v>
          </cell>
          <cell r="AS1722">
            <v>0</v>
          </cell>
          <cell r="AT1722">
            <v>0</v>
          </cell>
          <cell r="AU1722">
            <v>0</v>
          </cell>
          <cell r="AV1722">
            <v>0</v>
          </cell>
          <cell r="AW1722">
            <v>0</v>
          </cell>
          <cell r="AX1722">
            <v>0</v>
          </cell>
          <cell r="AY1722">
            <v>0</v>
          </cell>
          <cell r="AZ1722">
            <v>0</v>
          </cell>
          <cell r="BA1722">
            <v>0</v>
          </cell>
          <cell r="BB1722" t="str">
            <v>Seguimiento &lt; 2006</v>
          </cell>
          <cell r="BJ1722" t="str">
            <v>---</v>
          </cell>
          <cell r="BK1722" t="str">
            <v>---</v>
          </cell>
          <cell r="BL1722" t="str">
            <v>---</v>
          </cell>
          <cell r="BN1722" t="str">
            <v>---</v>
          </cell>
          <cell r="BO1722" t="str">
            <v>---</v>
          </cell>
          <cell r="BP1722" t="str">
            <v>---</v>
          </cell>
          <cell r="BQ1722" t="str">
            <v>---</v>
          </cell>
          <cell r="BR1722" t="str">
            <v>---</v>
          </cell>
          <cell r="BS1722" t="str">
            <v>---</v>
          </cell>
          <cell r="BT1722" t="str">
            <v>---</v>
          </cell>
          <cell r="BU1722" t="str">
            <v>---</v>
          </cell>
          <cell r="BV1722" t="str">
            <v>---</v>
          </cell>
          <cell r="BW1722" t="str">
            <v>---</v>
          </cell>
        </row>
        <row r="1723">
          <cell r="A1723" t="str">
            <v>LAM3960</v>
          </cell>
          <cell r="B1723" t="str">
            <v>Licencia Ambiental</v>
          </cell>
          <cell r="C1723" t="str">
            <v>CONSTRUCCION DOBLE CALZADA VILLAVICENCIO-ACACIAS (Parque Fundadores-Ciudad Porfia)</v>
          </cell>
          <cell r="D1723" t="str">
            <v xml:space="preserve">CONCESIÓN CARRETERAS NACIONALES DEL META S.A </v>
          </cell>
          <cell r="E1723" t="str">
            <v>Infraestructura</v>
          </cell>
          <cell r="F1723" t="str">
            <v>Segundas Calzadas</v>
          </cell>
          <cell r="G1723" t="str">
            <v>Segundas Calzadas</v>
          </cell>
          <cell r="H1723" t="str">
            <v>ANLA</v>
          </cell>
          <cell r="J1723" t="str">
            <v>En Const. Sin Sgto. desde 2015</v>
          </cell>
          <cell r="K1723">
            <v>5</v>
          </cell>
          <cell r="L1723">
            <v>4252995</v>
          </cell>
          <cell r="M1723">
            <v>5212877.2297297325</v>
          </cell>
          <cell r="O1723" t="str">
            <v>CON VISITA</v>
          </cell>
          <cell r="P1723" t="e">
            <v>#N/A</v>
          </cell>
          <cell r="Q1723" t="str">
            <v>---</v>
          </cell>
          <cell r="S1723" t="str">
            <v>---</v>
          </cell>
          <cell r="T1723">
            <v>0</v>
          </cell>
          <cell r="U1723">
            <v>2</v>
          </cell>
          <cell r="V1723" t="str">
            <v>ACTIVO</v>
          </cell>
          <cell r="W1723" t="str">
            <v>CORMACARENA</v>
          </cell>
          <cell r="X1723" t="str">
            <v>Resolución otorga LA</v>
          </cell>
          <cell r="Y1723" t="str">
            <v>205</v>
          </cell>
          <cell r="Z1723">
            <v>39854.617534722223</v>
          </cell>
          <cell r="AA1723" t="str">
            <v>META</v>
          </cell>
          <cell r="AB1723" t="str">
            <v>ACACIAS</v>
          </cell>
          <cell r="AC1723" t="str">
            <v>N/A</v>
          </cell>
          <cell r="AD1723" t="e">
            <v>#N/A</v>
          </cell>
          <cell r="AE1723">
            <v>6</v>
          </cell>
          <cell r="AF1723" t="str">
            <v>Construcción</v>
          </cell>
          <cell r="AG1723" t="str">
            <v>Construcción</v>
          </cell>
          <cell r="AH1723" t="str">
            <v>Semestral</v>
          </cell>
          <cell r="AI1723" t="str">
            <v>No entregaron ICA</v>
          </cell>
          <cell r="AJ1723" t="str">
            <v>---</v>
          </cell>
          <cell r="AK1723" t="str">
            <v>N/A</v>
          </cell>
          <cell r="AL1723">
            <v>0</v>
          </cell>
          <cell r="AM1723" t="str">
            <v>SI</v>
          </cell>
          <cell r="AN1723">
            <v>0</v>
          </cell>
          <cell r="AO1723">
            <v>0</v>
          </cell>
          <cell r="AP1723">
            <v>0</v>
          </cell>
          <cell r="AQ1723">
            <v>0</v>
          </cell>
          <cell r="AR1723">
            <v>0</v>
          </cell>
          <cell r="AS1723">
            <v>0</v>
          </cell>
          <cell r="AT1723">
            <v>0</v>
          </cell>
          <cell r="AU1723">
            <v>0</v>
          </cell>
          <cell r="AV1723">
            <v>0</v>
          </cell>
          <cell r="AW1723">
            <v>0</v>
          </cell>
          <cell r="AX1723">
            <v>0</v>
          </cell>
          <cell r="AY1723">
            <v>0</v>
          </cell>
          <cell r="AZ1723">
            <v>0</v>
          </cell>
          <cell r="BA1723">
            <v>0</v>
          </cell>
          <cell r="BB1723" t="str">
            <v>Sin Seguimiento</v>
          </cell>
          <cell r="BC1723">
            <v>43328</v>
          </cell>
          <cell r="BD1723">
            <v>6100</v>
          </cell>
          <cell r="BE1723">
            <v>43383</v>
          </cell>
          <cell r="BM1723">
            <v>59915242</v>
          </cell>
          <cell r="BN1723" t="str">
            <v>---</v>
          </cell>
          <cell r="BO1723" t="str">
            <v>---</v>
          </cell>
          <cell r="BP1723" t="str">
            <v>SI</v>
          </cell>
          <cell r="BQ1723" t="str">
            <v>---</v>
          </cell>
          <cell r="BR1723" t="str">
            <v>---</v>
          </cell>
          <cell r="BS1723" t="str">
            <v>---</v>
          </cell>
          <cell r="BT1723" t="str">
            <v>---</v>
          </cell>
          <cell r="BU1723" t="str">
            <v>---</v>
          </cell>
          <cell r="BV1723" t="str">
            <v>---</v>
          </cell>
          <cell r="BW1723" t="str">
            <v>---</v>
          </cell>
        </row>
        <row r="1724">
          <cell r="A1724" t="str">
            <v>LAM0406</v>
          </cell>
          <cell r="B1724" t="str">
            <v>Licencia Ambiental</v>
          </cell>
          <cell r="C1724" t="str">
            <v>CARRETERA SANTANDER DE QUILICHAO - CALI (SANTANDER DE QUILICHAO - CRUCERO - CALI)</v>
          </cell>
          <cell r="D1724" t="str">
            <v xml:space="preserve">INSTITUTO NACIONAL DE VÍAS - INVIAS </v>
          </cell>
          <cell r="E1724" t="str">
            <v>Infraestructura</v>
          </cell>
          <cell r="F1724" t="str">
            <v>Infraestructura</v>
          </cell>
          <cell r="G1724" t="str">
            <v>---</v>
          </cell>
          <cell r="H1724" t="str">
            <v>---</v>
          </cell>
          <cell r="I1724" t="str">
            <v>---</v>
          </cell>
          <cell r="J1724" t="str">
            <v>---</v>
          </cell>
          <cell r="O1724" t="str">
            <v>---</v>
          </cell>
          <cell r="P1724" t="str">
            <v>N/A</v>
          </cell>
          <cell r="Q1724" t="str">
            <v>---</v>
          </cell>
          <cell r="S1724" t="str">
            <v>---</v>
          </cell>
          <cell r="T1724" t="str">
            <v>---</v>
          </cell>
          <cell r="U1724">
            <v>1</v>
          </cell>
          <cell r="V1724" t="str">
            <v>ARCHIVADO</v>
          </cell>
          <cell r="W1724" t="str">
            <v>---</v>
          </cell>
          <cell r="X1724" t="str">
            <v>Auto refoliación expediente</v>
          </cell>
          <cell r="Y1724">
            <v>1011</v>
          </cell>
          <cell r="Z1724">
            <v>37917</v>
          </cell>
          <cell r="AA1724" t="str">
            <v>CAUCA</v>
          </cell>
          <cell r="AB1724" t="str">
            <v>PUERTO TEJADA</v>
          </cell>
          <cell r="AD1724" t="str">
            <v>N/A</v>
          </cell>
          <cell r="AE1724" t="str">
            <v>---</v>
          </cell>
          <cell r="AF1724" t="str">
            <v>---</v>
          </cell>
          <cell r="AG1724" t="str">
            <v>---</v>
          </cell>
          <cell r="AH1724" t="str">
            <v>---</v>
          </cell>
          <cell r="AI1724" t="str">
            <v>---</v>
          </cell>
          <cell r="AJ1724" t="str">
            <v>---</v>
          </cell>
          <cell r="AK1724" t="str">
            <v>---</v>
          </cell>
          <cell r="AL1724">
            <v>0</v>
          </cell>
          <cell r="AM1724" t="str">
            <v>Si</v>
          </cell>
          <cell r="AN1724">
            <v>1</v>
          </cell>
          <cell r="AO1724">
            <v>0</v>
          </cell>
          <cell r="AP1724">
            <v>0</v>
          </cell>
          <cell r="AQ1724">
            <v>0</v>
          </cell>
          <cell r="AR1724">
            <v>0</v>
          </cell>
          <cell r="AS1724">
            <v>0</v>
          </cell>
          <cell r="AT1724">
            <v>0</v>
          </cell>
          <cell r="AU1724">
            <v>0</v>
          </cell>
          <cell r="AV1724">
            <v>0</v>
          </cell>
          <cell r="AW1724">
            <v>0</v>
          </cell>
          <cell r="AX1724">
            <v>0</v>
          </cell>
          <cell r="AY1724">
            <v>0</v>
          </cell>
          <cell r="AZ1724">
            <v>0</v>
          </cell>
          <cell r="BA1724">
            <v>0</v>
          </cell>
          <cell r="BB1724" t="str">
            <v>Seguimiento &lt; 2006</v>
          </cell>
          <cell r="BJ1724" t="str">
            <v>---</v>
          </cell>
          <cell r="BK1724" t="str">
            <v>---</v>
          </cell>
          <cell r="BL1724" t="str">
            <v>---</v>
          </cell>
          <cell r="BN1724" t="str">
            <v>---</v>
          </cell>
          <cell r="BO1724" t="str">
            <v>---</v>
          </cell>
          <cell r="BP1724" t="str">
            <v>---</v>
          </cell>
          <cell r="BQ1724" t="str">
            <v>---</v>
          </cell>
          <cell r="BR1724" t="str">
            <v>---</v>
          </cell>
          <cell r="BS1724" t="str">
            <v>---</v>
          </cell>
          <cell r="BT1724" t="str">
            <v>---</v>
          </cell>
          <cell r="BU1724" t="str">
            <v>---</v>
          </cell>
          <cell r="BV1724" t="str">
            <v>---</v>
          </cell>
          <cell r="BW1724" t="str">
            <v>---</v>
          </cell>
        </row>
        <row r="1725">
          <cell r="A1725" t="str">
            <v>LAM0412</v>
          </cell>
          <cell r="B1725" t="str">
            <v>Licencia Ambiental</v>
          </cell>
          <cell r="C1725" t="str">
            <v>ADECUACION DE MUELLE DE CARGA EN BARRANQUILLA</v>
          </cell>
          <cell r="D1725" t="str">
            <v xml:space="preserve">ATLANTIC COAL DE COLOMBIA </v>
          </cell>
          <cell r="E1725" t="str">
            <v>Infraestructura</v>
          </cell>
          <cell r="F1725" t="str">
            <v>Infraestructura</v>
          </cell>
          <cell r="G1725" t="str">
            <v>---</v>
          </cell>
          <cell r="H1725" t="str">
            <v>---</v>
          </cell>
          <cell r="I1725" t="str">
            <v>---</v>
          </cell>
          <cell r="J1725" t="str">
            <v>---</v>
          </cell>
          <cell r="O1725" t="str">
            <v>---</v>
          </cell>
          <cell r="P1725" t="str">
            <v>N/A</v>
          </cell>
          <cell r="Q1725" t="str">
            <v>---</v>
          </cell>
          <cell r="S1725" t="str">
            <v>---</v>
          </cell>
          <cell r="T1725" t="str">
            <v>---</v>
          </cell>
          <cell r="U1725">
            <v>0</v>
          </cell>
          <cell r="V1725" t="str">
            <v>REMITIDO</v>
          </cell>
          <cell r="W1725" t="str">
            <v>---</v>
          </cell>
          <cell r="X1725" t="str">
            <v>Elaboración auto para remitir</v>
          </cell>
          <cell r="Y1725">
            <v>1046</v>
          </cell>
          <cell r="Z1725">
            <v>38863</v>
          </cell>
          <cell r="AA1725" t="str">
            <v>ATLANTICO</v>
          </cell>
          <cell r="AB1725" t="str">
            <v>BARRANQUILLA</v>
          </cell>
          <cell r="AD1725" t="str">
            <v>N/A</v>
          </cell>
          <cell r="AE1725" t="str">
            <v>---</v>
          </cell>
          <cell r="AF1725" t="str">
            <v>---</v>
          </cell>
          <cell r="AG1725" t="str">
            <v>---</v>
          </cell>
          <cell r="AH1725" t="str">
            <v>---</v>
          </cell>
          <cell r="AI1725" t="str">
            <v>---</v>
          </cell>
          <cell r="AJ1725" t="str">
            <v>---</v>
          </cell>
          <cell r="AK1725" t="str">
            <v>---</v>
          </cell>
          <cell r="AL1725">
            <v>0</v>
          </cell>
          <cell r="AM1725" t="str">
            <v>Si</v>
          </cell>
          <cell r="AN1725">
            <v>2</v>
          </cell>
          <cell r="AO1725">
            <v>0</v>
          </cell>
          <cell r="AP1725">
            <v>0</v>
          </cell>
          <cell r="AQ1725">
            <v>0</v>
          </cell>
          <cell r="AR1725">
            <v>0</v>
          </cell>
          <cell r="AS1725">
            <v>0</v>
          </cell>
          <cell r="AT1725">
            <v>0</v>
          </cell>
          <cell r="AU1725">
            <v>0</v>
          </cell>
          <cell r="AV1725">
            <v>0</v>
          </cell>
          <cell r="AW1725">
            <v>0</v>
          </cell>
          <cell r="AX1725">
            <v>0</v>
          </cell>
          <cell r="AY1725">
            <v>0</v>
          </cell>
          <cell r="AZ1725">
            <v>0</v>
          </cell>
          <cell r="BA1725">
            <v>0</v>
          </cell>
          <cell r="BB1725" t="str">
            <v>Seguimiento &lt; 2006</v>
          </cell>
          <cell r="BJ1725" t="str">
            <v>---</v>
          </cell>
          <cell r="BK1725" t="str">
            <v>---</v>
          </cell>
          <cell r="BL1725" t="str">
            <v>---</v>
          </cell>
          <cell r="BN1725" t="str">
            <v>---</v>
          </cell>
          <cell r="BO1725" t="str">
            <v>---</v>
          </cell>
          <cell r="BP1725" t="str">
            <v>---</v>
          </cell>
          <cell r="BQ1725" t="str">
            <v>---</v>
          </cell>
          <cell r="BR1725" t="str">
            <v>---</v>
          </cell>
          <cell r="BS1725" t="str">
            <v>---</v>
          </cell>
          <cell r="BT1725" t="str">
            <v>---</v>
          </cell>
          <cell r="BU1725" t="str">
            <v>---</v>
          </cell>
          <cell r="BV1725" t="str">
            <v>---</v>
          </cell>
          <cell r="BW1725" t="str">
            <v>---</v>
          </cell>
        </row>
        <row r="1726">
          <cell r="A1726" t="str">
            <v>LAM3709</v>
          </cell>
          <cell r="B1726" t="str">
            <v>Licencia Ambiental</v>
          </cell>
          <cell r="C1726" t="str">
            <v>Construcción de la Variante Férrea sobre el río Chinchiná.</v>
          </cell>
          <cell r="D1726" t="str">
            <v xml:space="preserve">TREN DE OCCIDENTE S.A </v>
          </cell>
          <cell r="E1726" t="str">
            <v>Infraestructura</v>
          </cell>
          <cell r="F1726" t="str">
            <v>Vías Ferreas</v>
          </cell>
          <cell r="G1726" t="str">
            <v>Otros</v>
          </cell>
          <cell r="H1726" t="str">
            <v>ANLA</v>
          </cell>
          <cell r="J1726" t="str">
            <v>SUSPENDIDO</v>
          </cell>
          <cell r="O1726" t="str">
            <v>DOCUMENTAL</v>
          </cell>
          <cell r="P1726" t="str">
            <v>ALTA</v>
          </cell>
          <cell r="Q1726" t="str">
            <v>---</v>
          </cell>
          <cell r="S1726" t="str">
            <v>---</v>
          </cell>
          <cell r="T1726">
            <v>0</v>
          </cell>
          <cell r="U1726">
            <v>2</v>
          </cell>
          <cell r="V1726" t="str">
            <v>ACTIVO</v>
          </cell>
          <cell r="W1726" t="str">
            <v>CORPOCALDAS</v>
          </cell>
          <cell r="X1726" t="str">
            <v>Resolución otorga LA</v>
          </cell>
          <cell r="Y1726" t="str">
            <v>1781</v>
          </cell>
          <cell r="Z1726">
            <v>40073.481053240743</v>
          </cell>
          <cell r="AA1726" t="str">
            <v>CALDAS</v>
          </cell>
          <cell r="AB1726" t="str">
            <v>CHINCHINA - PALESTINA</v>
          </cell>
          <cell r="AC1726" t="str">
            <v>N/A</v>
          </cell>
          <cell r="AD1726" t="str">
            <v>TRIMESTRAL</v>
          </cell>
          <cell r="AE1726">
            <v>0</v>
          </cell>
          <cell r="AF1726" t="str">
            <v xml:space="preserve">operación </v>
          </cell>
          <cell r="AG1726" t="str">
            <v>Suspendido</v>
          </cell>
          <cell r="AH1726" t="str">
            <v>---</v>
          </cell>
          <cell r="AI1726" t="str">
            <v>---</v>
          </cell>
          <cell r="AJ1726" t="str">
            <v>---</v>
          </cell>
          <cell r="AK1726" t="str">
            <v>---</v>
          </cell>
          <cell r="AL1726">
            <v>1</v>
          </cell>
          <cell r="AM1726" t="str">
            <v>SI</v>
          </cell>
          <cell r="AN1726">
            <v>0</v>
          </cell>
          <cell r="AO1726">
            <v>0</v>
          </cell>
          <cell r="AP1726">
            <v>0</v>
          </cell>
          <cell r="AQ1726">
            <v>0</v>
          </cell>
          <cell r="AR1726">
            <v>0</v>
          </cell>
          <cell r="AS1726">
            <v>0</v>
          </cell>
          <cell r="AT1726">
            <v>0</v>
          </cell>
          <cell r="AU1726">
            <v>0</v>
          </cell>
          <cell r="AV1726">
            <v>0</v>
          </cell>
          <cell r="AW1726">
            <v>0</v>
          </cell>
          <cell r="AX1726">
            <v>0</v>
          </cell>
          <cell r="AY1726">
            <v>1</v>
          </cell>
          <cell r="AZ1726">
            <v>0</v>
          </cell>
          <cell r="BA1726">
            <v>0</v>
          </cell>
          <cell r="BB1726" t="str">
            <v>Seguimiento 2016</v>
          </cell>
          <cell r="BJ1726" t="str">
            <v>---</v>
          </cell>
          <cell r="BK1726" t="str">
            <v>---</v>
          </cell>
          <cell r="BL1726" t="str">
            <v>---</v>
          </cell>
          <cell r="BM1726">
            <v>10358000</v>
          </cell>
          <cell r="BN1726" t="str">
            <v>VISITA</v>
          </cell>
          <cell r="BO1726">
            <v>62810433</v>
          </cell>
          <cell r="BP1726" t="str">
            <v>---</v>
          </cell>
          <cell r="BQ1726">
            <v>3</v>
          </cell>
          <cell r="BR1726">
            <v>0</v>
          </cell>
          <cell r="BS1726">
            <v>0</v>
          </cell>
          <cell r="BT1726" t="str">
            <v>---</v>
          </cell>
          <cell r="BU1726" t="str">
            <v>---</v>
          </cell>
          <cell r="BV1726" t="str">
            <v>---</v>
          </cell>
          <cell r="BW1726" t="str">
            <v>---</v>
          </cell>
        </row>
        <row r="1727">
          <cell r="A1727" t="str">
            <v>LAM0420</v>
          </cell>
          <cell r="B1727" t="str">
            <v>Plan de Manejo Ambiental</v>
          </cell>
          <cell r="C1727" t="str">
            <v>CONSTRUCCION CARRETERA VALLEDUPAR MAICAO (VALLEDUPAR - SAN JUAN DEL CESAR)</v>
          </cell>
          <cell r="D1727" t="str">
            <v xml:space="preserve">INSTITUTO NACIONAL DE VÍAS - INVIAS </v>
          </cell>
          <cell r="E1727" t="str">
            <v>Infraestructura</v>
          </cell>
          <cell r="F1727" t="str">
            <v>Carreteras</v>
          </cell>
          <cell r="G1727" t="str">
            <v>Carreteras</v>
          </cell>
          <cell r="H1727" t="str">
            <v>ANLA</v>
          </cell>
          <cell r="J1727" t="str">
            <v>CIERRE JURIDICO</v>
          </cell>
          <cell r="O1727" t="str">
            <v>DOCUMENTAL</v>
          </cell>
          <cell r="P1727" t="str">
            <v>ALTA</v>
          </cell>
          <cell r="Q1727" t="str">
            <v>---</v>
          </cell>
          <cell r="S1727" t="str">
            <v>---</v>
          </cell>
          <cell r="T1727">
            <v>0</v>
          </cell>
          <cell r="U1727">
            <v>5</v>
          </cell>
          <cell r="V1727" t="str">
            <v>ACTIVO</v>
          </cell>
          <cell r="W1727" t="str">
            <v>CORPOCESAR</v>
          </cell>
          <cell r="X1727" t="str">
            <v>Resolución establece PMA</v>
          </cell>
          <cell r="Y1727" t="str">
            <v>0874</v>
          </cell>
          <cell r="Z1727">
            <v>35704</v>
          </cell>
          <cell r="AA1727" t="str">
            <v>CESAR</v>
          </cell>
          <cell r="AB1727" t="str">
            <v>VALLEDUPAR</v>
          </cell>
          <cell r="AC1727" t="str">
            <v>N/A</v>
          </cell>
          <cell r="AD1727" t="e">
            <v>#N/A</v>
          </cell>
          <cell r="AE1727">
            <v>12</v>
          </cell>
          <cell r="AF1727" t="str">
            <v xml:space="preserve">para archivo </v>
          </cell>
          <cell r="AG1727" t="str">
            <v>Cierre - Archivo</v>
          </cell>
          <cell r="AH1727" t="str">
            <v>---</v>
          </cell>
          <cell r="AI1727" t="str">
            <v>---</v>
          </cell>
          <cell r="AJ1727" t="str">
            <v>---</v>
          </cell>
          <cell r="AK1727" t="str">
            <v>---</v>
          </cell>
          <cell r="AL1727">
            <v>2</v>
          </cell>
          <cell r="AM1727" t="str">
            <v>SI</v>
          </cell>
          <cell r="AN1727">
            <v>3</v>
          </cell>
          <cell r="AO1727">
            <v>0</v>
          </cell>
          <cell r="AP1727">
            <v>0</v>
          </cell>
          <cell r="AQ1727">
            <v>1</v>
          </cell>
          <cell r="AR1727">
            <v>1</v>
          </cell>
          <cell r="AS1727">
            <v>0</v>
          </cell>
          <cell r="AT1727">
            <v>0</v>
          </cell>
          <cell r="AU1727">
            <v>0</v>
          </cell>
          <cell r="AV1727">
            <v>1</v>
          </cell>
          <cell r="AW1727">
            <v>0</v>
          </cell>
          <cell r="AX1727">
            <v>0</v>
          </cell>
          <cell r="AY1727">
            <v>0</v>
          </cell>
          <cell r="AZ1727">
            <v>0</v>
          </cell>
          <cell r="BA1727">
            <v>1</v>
          </cell>
          <cell r="BB1727" t="str">
            <v>Seguimiento 2018</v>
          </cell>
          <cell r="BC1727">
            <v>43153</v>
          </cell>
          <cell r="BD1727">
            <v>1382</v>
          </cell>
          <cell r="BE1727">
            <v>43193</v>
          </cell>
          <cell r="BF1727" t="str">
            <v>Auto</v>
          </cell>
          <cell r="BG1727">
            <v>3748</v>
          </cell>
          <cell r="BH1727">
            <v>43290</v>
          </cell>
          <cell r="BI1727" t="str">
            <v>Control y Seguimiento</v>
          </cell>
          <cell r="BJ1727" t="str">
            <v>---</v>
          </cell>
          <cell r="BK1727" t="str">
            <v>---</v>
          </cell>
          <cell r="BL1727" t="str">
            <v>---</v>
          </cell>
          <cell r="BM1727">
            <v>0</v>
          </cell>
          <cell r="BN1727" t="str">
            <v>---</v>
          </cell>
          <cell r="BO1727" t="str">
            <v>---</v>
          </cell>
          <cell r="BP1727" t="str">
            <v>---</v>
          </cell>
          <cell r="BQ1727">
            <v>0</v>
          </cell>
          <cell r="BR1727">
            <v>2</v>
          </cell>
          <cell r="BS1727">
            <v>0</v>
          </cell>
          <cell r="BT1727" t="str">
            <v>---</v>
          </cell>
          <cell r="BU1727" t="str">
            <v>---</v>
          </cell>
          <cell r="BV1727" t="str">
            <v>---</v>
          </cell>
          <cell r="BW1727" t="str">
            <v>---</v>
          </cell>
        </row>
        <row r="1728">
          <cell r="A1728" t="str">
            <v>LAM3690</v>
          </cell>
          <cell r="B1728" t="str">
            <v>Licencia Ambiental</v>
          </cell>
          <cell r="C1728" t="str">
            <v xml:space="preserve">Rehabilitación Calzada Carretera La Paila - La Victoria, Construcción Calzada Existente La Paila - La Victoria y Construcción de Intersecciones y Retornos. </v>
          </cell>
          <cell r="D1728" t="str">
            <v xml:space="preserve">HECTOR  RODRIGUEZ LOPEZ </v>
          </cell>
          <cell r="E1728" t="str">
            <v>Infraestructura</v>
          </cell>
          <cell r="F1728" t="str">
            <v>Segundas Calzadas</v>
          </cell>
          <cell r="G1728" t="str">
            <v>Segundas Calzadas</v>
          </cell>
          <cell r="H1728" t="str">
            <v>ANLA</v>
          </cell>
          <cell r="J1728" t="str">
            <v>OPERACIÓN</v>
          </cell>
          <cell r="K1728">
            <v>5</v>
          </cell>
          <cell r="L1728">
            <v>4252995</v>
          </cell>
          <cell r="M1728">
            <v>7109890.3439999996</v>
          </cell>
          <cell r="O1728" t="str">
            <v>CON VISITA</v>
          </cell>
          <cell r="P1728" t="str">
            <v>MEDIA</v>
          </cell>
          <cell r="Q1728" t="str">
            <v>---</v>
          </cell>
          <cell r="S1728" t="str">
            <v>---</v>
          </cell>
          <cell r="T1728">
            <v>0.75</v>
          </cell>
          <cell r="U1728">
            <v>12</v>
          </cell>
          <cell r="V1728" t="str">
            <v>ACTIVO</v>
          </cell>
          <cell r="W1728" t="str">
            <v>CVC, CRQ CARDER</v>
          </cell>
          <cell r="X1728" t="str">
            <v>Resolución otorga LA</v>
          </cell>
          <cell r="Y1728">
            <v>422</v>
          </cell>
          <cell r="Z1728">
            <v>37720</v>
          </cell>
          <cell r="AA1728" t="str">
            <v>Valle del Cauca -Quindío - Risaralda</v>
          </cell>
          <cell r="AB1728" t="str">
            <v>LA VICTORIA</v>
          </cell>
          <cell r="AC1728" t="str">
            <v>EN 3 DPTOS</v>
          </cell>
          <cell r="AD1728" t="e">
            <v>#N/A</v>
          </cell>
          <cell r="AE1728">
            <v>12</v>
          </cell>
          <cell r="AF1728" t="str">
            <v>Rehabilitacion y construccion</v>
          </cell>
          <cell r="AG1728" t="str">
            <v>Operación</v>
          </cell>
          <cell r="AH1728" t="str">
            <v>Anualmente</v>
          </cell>
          <cell r="AI1728" t="str">
            <v>---</v>
          </cell>
          <cell r="AJ1728" t="str">
            <v>---</v>
          </cell>
          <cell r="AK1728" t="str">
            <v>NO</v>
          </cell>
          <cell r="AL1728">
            <v>3</v>
          </cell>
          <cell r="AM1728" t="str">
            <v>SI</v>
          </cell>
          <cell r="AN1728">
            <v>0</v>
          </cell>
          <cell r="AO1728">
            <v>0</v>
          </cell>
          <cell r="AP1728">
            <v>1</v>
          </cell>
          <cell r="AQ1728">
            <v>0</v>
          </cell>
          <cell r="AR1728">
            <v>1</v>
          </cell>
          <cell r="AS1728">
            <v>1</v>
          </cell>
          <cell r="AT1728">
            <v>0</v>
          </cell>
          <cell r="AU1728">
            <v>0</v>
          </cell>
          <cell r="AV1728">
            <v>0</v>
          </cell>
          <cell r="AW1728">
            <v>2</v>
          </cell>
          <cell r="AX1728">
            <v>0</v>
          </cell>
          <cell r="AY1728">
            <v>0</v>
          </cell>
          <cell r="AZ1728">
            <v>1</v>
          </cell>
          <cell r="BA1728">
            <v>0</v>
          </cell>
          <cell r="BB1728" t="str">
            <v>Seguimiento 2017</v>
          </cell>
          <cell r="BM1728">
            <v>59915242</v>
          </cell>
          <cell r="BN1728" t="str">
            <v>---</v>
          </cell>
          <cell r="BO1728" t="str">
            <v>---</v>
          </cell>
          <cell r="BP1728" t="str">
            <v>---</v>
          </cell>
          <cell r="BQ1728" t="str">
            <v>---</v>
          </cell>
          <cell r="BR1728" t="str">
            <v>---</v>
          </cell>
          <cell r="BS1728" t="str">
            <v>---</v>
          </cell>
          <cell r="BT1728" t="str">
            <v>---</v>
          </cell>
          <cell r="BU1728" t="str">
            <v>---</v>
          </cell>
          <cell r="BV1728" t="str">
            <v>---</v>
          </cell>
          <cell r="BW1728" t="str">
            <v>---</v>
          </cell>
        </row>
        <row r="1729">
          <cell r="A1729" t="str">
            <v>LAM3662</v>
          </cell>
          <cell r="B1729" t="str">
            <v>Plan de Manejo Ambiental</v>
          </cell>
          <cell r="C1729" t="str">
            <v>Adecuación del Puerto Multimodal de Puerto Salgar</v>
          </cell>
          <cell r="D1729" t="str">
            <v xml:space="preserve">SOCIEDAD PORTUARIA MULTIMODAL DEL RÍO MAGDALENA S.A. </v>
          </cell>
          <cell r="E1729" t="str">
            <v>Infraestructura</v>
          </cell>
          <cell r="F1729" t="str">
            <v>Puertos</v>
          </cell>
          <cell r="G1729" t="str">
            <v>---</v>
          </cell>
          <cell r="H1729" t="str">
            <v>---</v>
          </cell>
          <cell r="I1729" t="str">
            <v>---</v>
          </cell>
          <cell r="J1729" t="str">
            <v>---</v>
          </cell>
          <cell r="O1729" t="str">
            <v>---</v>
          </cell>
          <cell r="P1729" t="e">
            <v>#N/A</v>
          </cell>
          <cell r="Q1729" t="str">
            <v>---</v>
          </cell>
          <cell r="S1729" t="str">
            <v>---</v>
          </cell>
          <cell r="T1729" t="str">
            <v>---</v>
          </cell>
          <cell r="U1729">
            <v>2</v>
          </cell>
          <cell r="V1729" t="str">
            <v>ARCHIVADO</v>
          </cell>
          <cell r="W1729" t="str">
            <v>CAR</v>
          </cell>
          <cell r="X1729" t="str">
            <v>Resolución establece PMA</v>
          </cell>
          <cell r="Y1729">
            <v>520</v>
          </cell>
          <cell r="Z1729">
            <v>39164</v>
          </cell>
          <cell r="AA1729" t="str">
            <v>CUNDINAMARCA</v>
          </cell>
          <cell r="AB1729" t="str">
            <v>PUERTO SALGAR</v>
          </cell>
          <cell r="AD1729" t="str">
            <v>SEMESTRAL</v>
          </cell>
          <cell r="AE1729" t="str">
            <v>---</v>
          </cell>
          <cell r="AF1729" t="str">
            <v xml:space="preserve">archivado </v>
          </cell>
          <cell r="AG1729" t="str">
            <v>---</v>
          </cell>
          <cell r="AH1729" t="str">
            <v>---</v>
          </cell>
          <cell r="AI1729" t="str">
            <v>---</v>
          </cell>
          <cell r="AJ1729" t="str">
            <v>---</v>
          </cell>
          <cell r="AK1729" t="str">
            <v>---</v>
          </cell>
          <cell r="AL1729">
            <v>0</v>
          </cell>
          <cell r="AM1729" t="str">
            <v>SI</v>
          </cell>
          <cell r="AN1729">
            <v>0</v>
          </cell>
          <cell r="AO1729">
            <v>0</v>
          </cell>
          <cell r="AP1729">
            <v>0</v>
          </cell>
          <cell r="AQ1729">
            <v>0</v>
          </cell>
          <cell r="AR1729">
            <v>0</v>
          </cell>
          <cell r="AS1729">
            <v>0</v>
          </cell>
          <cell r="AT1729">
            <v>0</v>
          </cell>
          <cell r="AU1729">
            <v>0</v>
          </cell>
          <cell r="AV1729">
            <v>0</v>
          </cell>
          <cell r="AW1729">
            <v>0</v>
          </cell>
          <cell r="AX1729">
            <v>0</v>
          </cell>
          <cell r="AY1729">
            <v>0</v>
          </cell>
          <cell r="AZ1729">
            <v>0</v>
          </cell>
          <cell r="BA1729">
            <v>0</v>
          </cell>
          <cell r="BB1729" t="str">
            <v>Sin Seguimiento</v>
          </cell>
          <cell r="BJ1729" t="str">
            <v>---</v>
          </cell>
          <cell r="BK1729" t="str">
            <v>---</v>
          </cell>
          <cell r="BL1729" t="str">
            <v>---</v>
          </cell>
          <cell r="BN1729" t="str">
            <v>---</v>
          </cell>
          <cell r="BO1729" t="str">
            <v>---</v>
          </cell>
          <cell r="BP1729" t="str">
            <v>---</v>
          </cell>
          <cell r="BQ1729" t="str">
            <v>---</v>
          </cell>
          <cell r="BR1729" t="str">
            <v>---</v>
          </cell>
          <cell r="BS1729" t="str">
            <v>---</v>
          </cell>
          <cell r="BT1729" t="str">
            <v>---</v>
          </cell>
          <cell r="BU1729" t="str">
            <v>---</v>
          </cell>
          <cell r="BV1729" t="str">
            <v>---</v>
          </cell>
          <cell r="BW1729" t="str">
            <v>---</v>
          </cell>
        </row>
        <row r="1730">
          <cell r="A1730" t="str">
            <v>LAM3632</v>
          </cell>
          <cell r="B1730" t="str">
            <v>Licencia Ambiental</v>
          </cell>
          <cell r="C1730" t="str">
            <v>Variante del espinal</v>
          </cell>
          <cell r="D1730" t="str">
            <v xml:space="preserve">AGENCIA NACIONAL DE INFRAESTRUCTURA - ANI </v>
          </cell>
          <cell r="E1730" t="str">
            <v>Infraestructura</v>
          </cell>
          <cell r="F1730" t="str">
            <v>Infraestructura</v>
          </cell>
          <cell r="G1730" t="str">
            <v>---</v>
          </cell>
          <cell r="H1730" t="str">
            <v>---</v>
          </cell>
          <cell r="I1730" t="str">
            <v>---</v>
          </cell>
          <cell r="J1730" t="str">
            <v>---</v>
          </cell>
          <cell r="O1730" t="str">
            <v>---</v>
          </cell>
          <cell r="P1730" t="str">
            <v>N/A</v>
          </cell>
          <cell r="Q1730" t="str">
            <v>---</v>
          </cell>
          <cell r="S1730" t="str">
            <v>---</v>
          </cell>
          <cell r="T1730" t="str">
            <v>---</v>
          </cell>
          <cell r="U1730">
            <v>0</v>
          </cell>
          <cell r="V1730" t="str">
            <v>ACUMULADO</v>
          </cell>
          <cell r="W1730" t="str">
            <v>---</v>
          </cell>
          <cell r="X1730" t="str">
            <v>Resolución otorga LA</v>
          </cell>
          <cell r="Y1730">
            <v>462</v>
          </cell>
          <cell r="Z1730">
            <v>39878</v>
          </cell>
          <cell r="AA1730" t="str">
            <v>TOLIMA</v>
          </cell>
          <cell r="AB1730" t="str">
            <v>ESPINAL</v>
          </cell>
          <cell r="AD1730" t="str">
            <v>N/A</v>
          </cell>
          <cell r="AE1730" t="str">
            <v>---</v>
          </cell>
          <cell r="AF1730" t="str">
            <v>---</v>
          </cell>
          <cell r="AG1730" t="str">
            <v>---</v>
          </cell>
          <cell r="AH1730" t="str">
            <v>---</v>
          </cell>
          <cell r="AI1730" t="str">
            <v>---</v>
          </cell>
          <cell r="AJ1730" t="str">
            <v>---</v>
          </cell>
          <cell r="AK1730" t="str">
            <v>---</v>
          </cell>
          <cell r="AL1730">
            <v>0</v>
          </cell>
          <cell r="AM1730" t="str">
            <v>N/A</v>
          </cell>
          <cell r="AN1730">
            <v>0</v>
          </cell>
          <cell r="AO1730">
            <v>0</v>
          </cell>
          <cell r="AP1730">
            <v>0</v>
          </cell>
          <cell r="AQ1730">
            <v>0</v>
          </cell>
          <cell r="AR1730">
            <v>0</v>
          </cell>
          <cell r="AS1730">
            <v>0</v>
          </cell>
          <cell r="AT1730">
            <v>0</v>
          </cell>
          <cell r="AU1730">
            <v>0</v>
          </cell>
          <cell r="AV1730">
            <v>0</v>
          </cell>
          <cell r="AW1730">
            <v>0</v>
          </cell>
          <cell r="AX1730">
            <v>0</v>
          </cell>
          <cell r="AY1730">
            <v>0</v>
          </cell>
          <cell r="AZ1730">
            <v>0</v>
          </cell>
          <cell r="BA1730">
            <v>0</v>
          </cell>
          <cell r="BB1730" t="str">
            <v>Sin Seguimiento</v>
          </cell>
          <cell r="BJ1730" t="str">
            <v>---</v>
          </cell>
          <cell r="BK1730" t="str">
            <v>---</v>
          </cell>
          <cell r="BL1730" t="str">
            <v>---</v>
          </cell>
          <cell r="BN1730" t="str">
            <v>---</v>
          </cell>
          <cell r="BO1730" t="str">
            <v>---</v>
          </cell>
          <cell r="BP1730" t="str">
            <v>---</v>
          </cell>
          <cell r="BQ1730">
            <v>1</v>
          </cell>
          <cell r="BR1730">
            <v>0</v>
          </cell>
          <cell r="BS1730">
            <v>0</v>
          </cell>
          <cell r="BT1730" t="str">
            <v>---</v>
          </cell>
          <cell r="BU1730" t="str">
            <v>---</v>
          </cell>
          <cell r="BV1730" t="str">
            <v>---</v>
          </cell>
          <cell r="BW1730" t="str">
            <v>---</v>
          </cell>
        </row>
        <row r="1731">
          <cell r="A1731" t="str">
            <v>LAM3588</v>
          </cell>
          <cell r="B1731" t="str">
            <v>Licencia Ambiental</v>
          </cell>
          <cell r="C1731" t="str">
            <v>Vía distribuidora oriental del corredor multimodal del río Medellín entre quebrada Zúñiga y la calle 34 y la vía de servicio entre la calle 12 sur y la calle 4 sur</v>
          </cell>
          <cell r="D1731" t="str">
            <v xml:space="preserve">ÁREA METROPOLITANA DEL VALLE DE ABURRÁ </v>
          </cell>
          <cell r="E1731" t="str">
            <v>Infraestructura</v>
          </cell>
          <cell r="F1731" t="str">
            <v>Carreteras</v>
          </cell>
          <cell r="G1731" t="str">
            <v>---</v>
          </cell>
          <cell r="H1731" t="str">
            <v>---</v>
          </cell>
          <cell r="I1731" t="str">
            <v>---</v>
          </cell>
          <cell r="J1731" t="str">
            <v>---</v>
          </cell>
          <cell r="O1731" t="str">
            <v>---</v>
          </cell>
          <cell r="P1731" t="str">
            <v>ARCHIVAR</v>
          </cell>
          <cell r="Q1731" t="str">
            <v>---</v>
          </cell>
          <cell r="S1731" t="str">
            <v>---</v>
          </cell>
          <cell r="T1731" t="str">
            <v>---</v>
          </cell>
          <cell r="U1731">
            <v>4</v>
          </cell>
          <cell r="V1731" t="str">
            <v>ARCHIVADO</v>
          </cell>
          <cell r="W1731" t="str">
            <v>AMVA</v>
          </cell>
          <cell r="X1731" t="str">
            <v>Resolución otorga LA</v>
          </cell>
          <cell r="Y1731" t="str">
            <v>15</v>
          </cell>
          <cell r="Z1731">
            <v>39107.393796296295</v>
          </cell>
          <cell r="AA1731" t="str">
            <v>ANTIOQUIA</v>
          </cell>
          <cell r="AB1731" t="str">
            <v>MEDELLIN</v>
          </cell>
          <cell r="AD1731" t="e">
            <v>#N/A</v>
          </cell>
          <cell r="AE1731" t="str">
            <v>---</v>
          </cell>
          <cell r="AF1731" t="str">
            <v xml:space="preserve">archivado </v>
          </cell>
          <cell r="AG1731" t="str">
            <v>---</v>
          </cell>
          <cell r="AH1731" t="str">
            <v>---</v>
          </cell>
          <cell r="AI1731" t="str">
            <v>---</v>
          </cell>
          <cell r="AJ1731" t="str">
            <v>---</v>
          </cell>
          <cell r="AK1731" t="str">
            <v>---</v>
          </cell>
          <cell r="AL1731">
            <v>1</v>
          </cell>
          <cell r="AM1731" t="str">
            <v>NO</v>
          </cell>
          <cell r="AN1731">
            <v>0</v>
          </cell>
          <cell r="AO1731">
            <v>0</v>
          </cell>
          <cell r="AP1731">
            <v>0</v>
          </cell>
          <cell r="AQ1731">
            <v>1</v>
          </cell>
          <cell r="AR1731">
            <v>0</v>
          </cell>
          <cell r="AS1731">
            <v>1</v>
          </cell>
          <cell r="AT1731">
            <v>0</v>
          </cell>
          <cell r="AU1731">
            <v>1</v>
          </cell>
          <cell r="AV1731">
            <v>0</v>
          </cell>
          <cell r="AW1731">
            <v>0</v>
          </cell>
          <cell r="AX1731">
            <v>0</v>
          </cell>
          <cell r="AY1731">
            <v>0</v>
          </cell>
          <cell r="AZ1731">
            <v>0</v>
          </cell>
          <cell r="BA1731">
            <v>0</v>
          </cell>
          <cell r="BB1731" t="str">
            <v>Seguimiento 2012</v>
          </cell>
          <cell r="BJ1731" t="str">
            <v>---</v>
          </cell>
          <cell r="BK1731" t="str">
            <v>---</v>
          </cell>
          <cell r="BL1731" t="str">
            <v>---</v>
          </cell>
          <cell r="BN1731" t="str">
            <v>---</v>
          </cell>
          <cell r="BO1731" t="str">
            <v>---</v>
          </cell>
          <cell r="BP1731" t="str">
            <v>---</v>
          </cell>
          <cell r="BQ1731" t="str">
            <v>---</v>
          </cell>
          <cell r="BR1731" t="str">
            <v>---</v>
          </cell>
          <cell r="BS1731" t="str">
            <v>---</v>
          </cell>
          <cell r="BT1731" t="str">
            <v>---</v>
          </cell>
          <cell r="BU1731" t="str">
            <v>---</v>
          </cell>
          <cell r="BV1731" t="str">
            <v>---</v>
          </cell>
          <cell r="BW1731" t="str">
            <v>---</v>
          </cell>
        </row>
        <row r="1732">
          <cell r="A1732" t="str">
            <v>LAM3577</v>
          </cell>
          <cell r="B1732" t="str">
            <v>Licencia Ambiental</v>
          </cell>
          <cell r="C1732" t="str">
            <v>Dragado de Profundización del Canal de Acceso al Puerto de Buenaventura</v>
          </cell>
          <cell r="D1732" t="str">
            <v xml:space="preserve">INSTITUTO NACIONAL DE VÍAS - INVIAS </v>
          </cell>
          <cell r="E1732" t="str">
            <v>Infraestructura</v>
          </cell>
          <cell r="F1732" t="str">
            <v>Dragado Maritimo</v>
          </cell>
          <cell r="G1732" t="str">
            <v>---</v>
          </cell>
          <cell r="H1732" t="str">
            <v>---</v>
          </cell>
          <cell r="I1732" t="str">
            <v>---</v>
          </cell>
          <cell r="J1732" t="str">
            <v>---</v>
          </cell>
          <cell r="O1732" t="str">
            <v>---</v>
          </cell>
          <cell r="P1732" t="str">
            <v>MEDIA</v>
          </cell>
          <cell r="Q1732" t="str">
            <v>---</v>
          </cell>
          <cell r="S1732" t="str">
            <v>---</v>
          </cell>
          <cell r="T1732" t="str">
            <v>---</v>
          </cell>
          <cell r="U1732">
            <v>11</v>
          </cell>
          <cell r="V1732" t="str">
            <v>ARCHIVADO</v>
          </cell>
          <cell r="W1732" t="str">
            <v>CVC</v>
          </cell>
          <cell r="X1732" t="str">
            <v>Resolución otorga LA</v>
          </cell>
          <cell r="Y1732" t="str">
            <v>2682</v>
          </cell>
          <cell r="Z1732">
            <v>39077.374697187501</v>
          </cell>
          <cell r="AA1732" t="str">
            <v>VALLE DE CAUCA</v>
          </cell>
          <cell r="AB1732" t="str">
            <v>BUENAVENTURA</v>
          </cell>
          <cell r="AD1732" t="e">
            <v>#N/A</v>
          </cell>
          <cell r="AE1732" t="str">
            <v>---</v>
          </cell>
          <cell r="AF1732" t="str">
            <v>archivado</v>
          </cell>
          <cell r="AG1732" t="str">
            <v>---</v>
          </cell>
          <cell r="AH1732" t="str">
            <v>---</v>
          </cell>
          <cell r="AI1732" t="str">
            <v>---</v>
          </cell>
          <cell r="AJ1732" t="str">
            <v>---</v>
          </cell>
          <cell r="AK1732" t="str">
            <v>---</v>
          </cell>
          <cell r="AL1732">
            <v>5</v>
          </cell>
          <cell r="AM1732" t="str">
            <v>SI</v>
          </cell>
          <cell r="AN1732">
            <v>0</v>
          </cell>
          <cell r="AO1732">
            <v>0</v>
          </cell>
          <cell r="AP1732">
            <v>1</v>
          </cell>
          <cell r="AQ1732">
            <v>0</v>
          </cell>
          <cell r="AR1732">
            <v>0</v>
          </cell>
          <cell r="AS1732">
            <v>0</v>
          </cell>
          <cell r="AT1732">
            <v>0</v>
          </cell>
          <cell r="AU1732">
            <v>3</v>
          </cell>
          <cell r="AV1732">
            <v>0</v>
          </cell>
          <cell r="AW1732">
            <v>1</v>
          </cell>
          <cell r="AX1732">
            <v>0</v>
          </cell>
          <cell r="AY1732">
            <v>0</v>
          </cell>
          <cell r="AZ1732">
            <v>1</v>
          </cell>
          <cell r="BA1732">
            <v>0</v>
          </cell>
          <cell r="BB1732" t="str">
            <v>Seguimiento 2017</v>
          </cell>
          <cell r="BC1732">
            <v>43061</v>
          </cell>
          <cell r="BD1732">
            <v>6755</v>
          </cell>
          <cell r="BE1732">
            <v>43090</v>
          </cell>
          <cell r="BF1732" t="str">
            <v>Auto</v>
          </cell>
          <cell r="BG1732">
            <v>691</v>
          </cell>
          <cell r="BH1732">
            <v>43157</v>
          </cell>
          <cell r="BI1732" t="str">
            <v>Control y Seguimiento</v>
          </cell>
          <cell r="BJ1732" t="str">
            <v>VISITA</v>
          </cell>
          <cell r="BK1732">
            <v>7</v>
          </cell>
          <cell r="BL1732">
            <v>26625802</v>
          </cell>
          <cell r="BN1732" t="str">
            <v>VISITA</v>
          </cell>
          <cell r="BO1732">
            <v>53251603</v>
          </cell>
          <cell r="BP1732" t="str">
            <v>---</v>
          </cell>
          <cell r="BQ1732">
            <v>7</v>
          </cell>
          <cell r="BR1732">
            <v>9</v>
          </cell>
          <cell r="BS1732">
            <v>0</v>
          </cell>
          <cell r="BT1732" t="str">
            <v>---</v>
          </cell>
          <cell r="BU1732" t="str">
            <v>---</v>
          </cell>
          <cell r="BV1732" t="str">
            <v>---</v>
          </cell>
          <cell r="BW1732" t="str">
            <v>---</v>
          </cell>
        </row>
        <row r="1733">
          <cell r="A1733" t="str">
            <v>LAM3544</v>
          </cell>
          <cell r="B1733" t="str">
            <v>Licencia Ambiental</v>
          </cell>
          <cell r="C1733" t="str">
            <v>Construcción de las Segundas Calzadas de las variantes de los municipios de Tulúa y Bugalagrande, y un par vial en el Corregimienteo de La Paila de la doble Calzada Buga-Tuluá-La Paila, en el departamento del Valle del Cauca</v>
          </cell>
          <cell r="D1733" t="str">
            <v xml:space="preserve">GOBERNACIÓN DEL VALLE DEL CAUCA </v>
          </cell>
          <cell r="E1733" t="str">
            <v>Infraestructura</v>
          </cell>
          <cell r="F1733" t="str">
            <v>Segundas Calzadas</v>
          </cell>
          <cell r="G1733" t="str">
            <v>Segundas Calzadas</v>
          </cell>
          <cell r="H1733" t="str">
            <v>ANLA</v>
          </cell>
          <cell r="J1733" t="str">
            <v>OPERACIÓN</v>
          </cell>
          <cell r="K1733">
            <v>5</v>
          </cell>
          <cell r="L1733">
            <v>4252995</v>
          </cell>
          <cell r="M1733">
            <v>7109890.3439999996</v>
          </cell>
          <cell r="O1733" t="str">
            <v>CON VISITA</v>
          </cell>
          <cell r="P1733" t="str">
            <v>ALTA</v>
          </cell>
          <cell r="Q1733" t="str">
            <v>---</v>
          </cell>
          <cell r="S1733" t="str">
            <v>---</v>
          </cell>
          <cell r="T1733">
            <v>0</v>
          </cell>
          <cell r="U1733">
            <v>6</v>
          </cell>
          <cell r="V1733" t="str">
            <v>ACTIVO</v>
          </cell>
          <cell r="W1733" t="str">
            <v>CVC</v>
          </cell>
          <cell r="X1733" t="str">
            <v>Resolución otorga LA</v>
          </cell>
          <cell r="Y1733" t="str">
            <v>788</v>
          </cell>
          <cell r="Z1733">
            <v>39217.399639120369</v>
          </cell>
          <cell r="AA1733" t="str">
            <v>VALLE DE CAUCA</v>
          </cell>
          <cell r="AB1733" t="str">
            <v>BUGALAGRANDE - ZARZAL - TULUA</v>
          </cell>
          <cell r="AC1733" t="str">
            <v>AMAZONIA Y PACIFICO</v>
          </cell>
          <cell r="AD1733" t="e">
            <v>#N/A</v>
          </cell>
          <cell r="AE1733">
            <v>12</v>
          </cell>
          <cell r="AF1733" t="str">
            <v xml:space="preserve">operación </v>
          </cell>
          <cell r="AG1733" t="str">
            <v>Operación</v>
          </cell>
          <cell r="AH1733" t="str">
            <v>---</v>
          </cell>
          <cell r="AI1733" t="str">
            <v>---</v>
          </cell>
          <cell r="AJ1733" t="str">
            <v>---</v>
          </cell>
          <cell r="AK1733" t="str">
            <v>---</v>
          </cell>
          <cell r="AL1733">
            <v>3</v>
          </cell>
          <cell r="AM1733" t="str">
            <v>SI</v>
          </cell>
          <cell r="AN1733">
            <v>0</v>
          </cell>
          <cell r="AO1733">
            <v>0</v>
          </cell>
          <cell r="AP1733">
            <v>0</v>
          </cell>
          <cell r="AQ1733">
            <v>1</v>
          </cell>
          <cell r="AR1733">
            <v>1</v>
          </cell>
          <cell r="AS1733">
            <v>1</v>
          </cell>
          <cell r="AT1733">
            <v>0</v>
          </cell>
          <cell r="AU1733">
            <v>0</v>
          </cell>
          <cell r="AV1733">
            <v>0</v>
          </cell>
          <cell r="AW1733">
            <v>1</v>
          </cell>
          <cell r="AX1733">
            <v>1</v>
          </cell>
          <cell r="AY1733">
            <v>0</v>
          </cell>
          <cell r="AZ1733">
            <v>1</v>
          </cell>
          <cell r="BA1733">
            <v>0</v>
          </cell>
          <cell r="BB1733" t="str">
            <v>Seguimiento 2017</v>
          </cell>
          <cell r="BM1733">
            <v>59915242</v>
          </cell>
          <cell r="BN1733" t="str">
            <v>---</v>
          </cell>
          <cell r="BO1733" t="str">
            <v>---</v>
          </cell>
          <cell r="BP1733" t="str">
            <v>NO</v>
          </cell>
          <cell r="BQ1733" t="str">
            <v>---</v>
          </cell>
          <cell r="BR1733" t="str">
            <v>---</v>
          </cell>
          <cell r="BS1733" t="str">
            <v>---</v>
          </cell>
          <cell r="BT1733" t="str">
            <v>---</v>
          </cell>
          <cell r="BU1733" t="str">
            <v>---</v>
          </cell>
          <cell r="BV1733" t="str">
            <v>---</v>
          </cell>
          <cell r="BW1733" t="str">
            <v>---</v>
          </cell>
        </row>
        <row r="1734">
          <cell r="A1734" t="str">
            <v>LAM0454</v>
          </cell>
          <cell r="B1734" t="str">
            <v>Licencia Ambiental</v>
          </cell>
          <cell r="C1734" t="str">
            <v>DRAGADO DE MANTENIMIENTO DEL CANAL DE ACCESO AL PUERTO DE TUMACO</v>
          </cell>
          <cell r="D1734" t="str">
            <v xml:space="preserve">MINTRANSPORTE </v>
          </cell>
          <cell r="E1734" t="str">
            <v>Infraestructura</v>
          </cell>
          <cell r="F1734" t="str">
            <v>Infraestructura</v>
          </cell>
          <cell r="G1734" t="str">
            <v>---</v>
          </cell>
          <cell r="H1734" t="str">
            <v>---</v>
          </cell>
          <cell r="I1734" t="str">
            <v>---</v>
          </cell>
          <cell r="J1734" t="str">
            <v>---</v>
          </cell>
          <cell r="O1734" t="str">
            <v>---</v>
          </cell>
          <cell r="P1734" t="str">
            <v>N/A</v>
          </cell>
          <cell r="Q1734" t="str">
            <v>---</v>
          </cell>
          <cell r="S1734" t="str">
            <v>---</v>
          </cell>
          <cell r="T1734" t="str">
            <v>---</v>
          </cell>
          <cell r="U1734">
            <v>0</v>
          </cell>
          <cell r="V1734" t="str">
            <v>ACUMULADO</v>
          </cell>
          <cell r="W1734" t="str">
            <v>---</v>
          </cell>
          <cell r="X1734" t="str">
            <v>Auto revocatoria auto</v>
          </cell>
          <cell r="Y1734">
            <v>1204</v>
          </cell>
          <cell r="Z1734">
            <v>37616</v>
          </cell>
          <cell r="AA1734" t="str">
            <v>NARINO</v>
          </cell>
          <cell r="AB1734" t="str">
            <v>TUMACO</v>
          </cell>
          <cell r="AD1734" t="str">
            <v>N/A</v>
          </cell>
          <cell r="AE1734" t="str">
            <v>---</v>
          </cell>
          <cell r="AF1734" t="str">
            <v>---</v>
          </cell>
          <cell r="AG1734" t="str">
            <v>---</v>
          </cell>
          <cell r="AH1734" t="str">
            <v>---</v>
          </cell>
          <cell r="AI1734" t="str">
            <v>---</v>
          </cell>
          <cell r="AJ1734" t="str">
            <v>---</v>
          </cell>
          <cell r="AK1734" t="str">
            <v>---</v>
          </cell>
          <cell r="AL1734">
            <v>0</v>
          </cell>
          <cell r="AM1734" t="str">
            <v>N/A</v>
          </cell>
          <cell r="AN1734">
            <v>3</v>
          </cell>
          <cell r="AO1734">
            <v>0</v>
          </cell>
          <cell r="AP1734">
            <v>0</v>
          </cell>
          <cell r="AQ1734">
            <v>0</v>
          </cell>
          <cell r="AR1734">
            <v>0</v>
          </cell>
          <cell r="AS1734">
            <v>0</v>
          </cell>
          <cell r="AT1734">
            <v>0</v>
          </cell>
          <cell r="AU1734">
            <v>0</v>
          </cell>
          <cell r="AV1734">
            <v>0</v>
          </cell>
          <cell r="AW1734">
            <v>0</v>
          </cell>
          <cell r="AX1734">
            <v>0</v>
          </cell>
          <cell r="AY1734">
            <v>0</v>
          </cell>
          <cell r="AZ1734">
            <v>0</v>
          </cell>
          <cell r="BA1734">
            <v>0</v>
          </cell>
          <cell r="BB1734" t="str">
            <v>Seguimiento &lt; 2006</v>
          </cell>
          <cell r="BJ1734" t="str">
            <v>---</v>
          </cell>
          <cell r="BK1734" t="str">
            <v>---</v>
          </cell>
          <cell r="BL1734" t="str">
            <v>---</v>
          </cell>
          <cell r="BN1734" t="str">
            <v>---</v>
          </cell>
          <cell r="BO1734" t="str">
            <v>---</v>
          </cell>
          <cell r="BP1734" t="str">
            <v>---</v>
          </cell>
          <cell r="BQ1734" t="str">
            <v>---</v>
          </cell>
          <cell r="BR1734" t="str">
            <v>---</v>
          </cell>
          <cell r="BS1734" t="str">
            <v>---</v>
          </cell>
          <cell r="BT1734" t="str">
            <v>---</v>
          </cell>
          <cell r="BU1734" t="str">
            <v>---</v>
          </cell>
          <cell r="BV1734" t="str">
            <v>---</v>
          </cell>
          <cell r="BW1734" t="str">
            <v>---</v>
          </cell>
        </row>
        <row r="1735">
          <cell r="A1735" t="str">
            <v>LAM0456</v>
          </cell>
          <cell r="B1735" t="str">
            <v>Licencia Ambiental</v>
          </cell>
          <cell r="C1735" t="str">
            <v>DRAGADO DE MANTENIMIENTO EN EL CANAL DE ACCESO AL PUERTO DE BUENA VENTURA. ACUMULADO AL 2266</v>
          </cell>
          <cell r="D1735" t="str">
            <v xml:space="preserve">INSTITUTO NACIONAL DE VÍAS - INVIAS </v>
          </cell>
          <cell r="E1735" t="str">
            <v>Infraestructura</v>
          </cell>
          <cell r="F1735" t="str">
            <v>Infraestructura</v>
          </cell>
          <cell r="G1735" t="str">
            <v>---</v>
          </cell>
          <cell r="H1735" t="str">
            <v>---</v>
          </cell>
          <cell r="I1735" t="str">
            <v>---</v>
          </cell>
          <cell r="J1735" t="str">
            <v>---</v>
          </cell>
          <cell r="O1735" t="str">
            <v>---</v>
          </cell>
          <cell r="P1735" t="str">
            <v>N/A</v>
          </cell>
          <cell r="Q1735" t="str">
            <v>---</v>
          </cell>
          <cell r="S1735" t="str">
            <v>---</v>
          </cell>
          <cell r="T1735" t="str">
            <v>---</v>
          </cell>
          <cell r="U1735">
            <v>0</v>
          </cell>
          <cell r="V1735" t="str">
            <v>ACUMULADO</v>
          </cell>
          <cell r="W1735" t="str">
            <v>---</v>
          </cell>
          <cell r="X1735" t="str">
            <v>Elaboración auto de acumulación</v>
          </cell>
          <cell r="Y1735">
            <v>1101</v>
          </cell>
          <cell r="Z1735">
            <v>37567</v>
          </cell>
          <cell r="AA1735" t="str">
            <v>VALLE DE CAUCA</v>
          </cell>
          <cell r="AB1735" t="str">
            <v>BUENAVENTURA</v>
          </cell>
          <cell r="AD1735" t="str">
            <v>N/A</v>
          </cell>
          <cell r="AE1735" t="str">
            <v>---</v>
          </cell>
          <cell r="AF1735" t="str">
            <v>---</v>
          </cell>
          <cell r="AG1735" t="str">
            <v>---</v>
          </cell>
          <cell r="AH1735" t="str">
            <v>---</v>
          </cell>
          <cell r="AI1735" t="str">
            <v>---</v>
          </cell>
          <cell r="AJ1735" t="str">
            <v>---</v>
          </cell>
          <cell r="AK1735" t="str">
            <v>---</v>
          </cell>
          <cell r="AL1735">
            <v>0</v>
          </cell>
          <cell r="AM1735" t="str">
            <v>N/A</v>
          </cell>
          <cell r="AN1735">
            <v>6</v>
          </cell>
          <cell r="AO1735">
            <v>0</v>
          </cell>
          <cell r="AP1735">
            <v>0</v>
          </cell>
          <cell r="AQ1735">
            <v>0</v>
          </cell>
          <cell r="AR1735">
            <v>0</v>
          </cell>
          <cell r="AS1735">
            <v>0</v>
          </cell>
          <cell r="AT1735">
            <v>0</v>
          </cell>
          <cell r="AU1735">
            <v>0</v>
          </cell>
          <cell r="AV1735">
            <v>0</v>
          </cell>
          <cell r="AW1735">
            <v>0</v>
          </cell>
          <cell r="AX1735">
            <v>0</v>
          </cell>
          <cell r="AY1735">
            <v>0</v>
          </cell>
          <cell r="AZ1735">
            <v>0</v>
          </cell>
          <cell r="BA1735">
            <v>0</v>
          </cell>
          <cell r="BB1735" t="str">
            <v>Seguimiento &lt; 2006</v>
          </cell>
          <cell r="BJ1735" t="str">
            <v>---</v>
          </cell>
          <cell r="BK1735" t="str">
            <v>---</v>
          </cell>
          <cell r="BL1735" t="str">
            <v>---</v>
          </cell>
          <cell r="BN1735" t="str">
            <v>---</v>
          </cell>
          <cell r="BO1735" t="str">
            <v>---</v>
          </cell>
          <cell r="BP1735" t="str">
            <v>---</v>
          </cell>
          <cell r="BQ1735" t="str">
            <v>---</v>
          </cell>
          <cell r="BR1735" t="str">
            <v>---</v>
          </cell>
          <cell r="BS1735" t="str">
            <v>---</v>
          </cell>
          <cell r="BT1735" t="str">
            <v>---</v>
          </cell>
          <cell r="BU1735" t="str">
            <v>---</v>
          </cell>
          <cell r="BV1735" t="str">
            <v>---</v>
          </cell>
          <cell r="BW1735" t="str">
            <v>---</v>
          </cell>
        </row>
        <row r="1736">
          <cell r="A1736" t="str">
            <v>LAM0460</v>
          </cell>
          <cell r="B1736" t="str">
            <v>Licencia Ambiental</v>
          </cell>
          <cell r="C1736" t="str">
            <v>OBRAS DRAGADO DE MANTENIMIENTO CANAL NAVEGABLE RIO MAGDALENA SECTOR P. BERRIO SECTOR LA GANADERA</v>
          </cell>
          <cell r="D1736" t="str">
            <v xml:space="preserve">CORMAGDALENA </v>
          </cell>
          <cell r="E1736" t="str">
            <v>Infraestructura</v>
          </cell>
          <cell r="F1736" t="str">
            <v>Infraestructura</v>
          </cell>
          <cell r="G1736" t="str">
            <v>---</v>
          </cell>
          <cell r="H1736" t="str">
            <v>---</v>
          </cell>
          <cell r="I1736" t="str">
            <v>---</v>
          </cell>
          <cell r="J1736" t="str">
            <v>---</v>
          </cell>
          <cell r="O1736" t="str">
            <v>---</v>
          </cell>
          <cell r="P1736" t="str">
            <v>N/A</v>
          </cell>
          <cell r="Q1736" t="str">
            <v>---</v>
          </cell>
          <cell r="S1736" t="str">
            <v>---</v>
          </cell>
          <cell r="T1736" t="str">
            <v>---</v>
          </cell>
          <cell r="U1736">
            <v>3</v>
          </cell>
          <cell r="V1736" t="str">
            <v>ARCHIVADO</v>
          </cell>
          <cell r="W1736" t="str">
            <v>---</v>
          </cell>
          <cell r="X1736" t="str">
            <v>Resolución Perdida de Fuerza Ejecutoria</v>
          </cell>
          <cell r="Y1736" t="str">
            <v>158</v>
          </cell>
          <cell r="Z1736">
            <v>40577.688737847224</v>
          </cell>
          <cell r="AA1736" t="str">
            <v>SANTANDER</v>
          </cell>
          <cell r="AB1736" t="str">
            <v>BARRANCABERMEJA</v>
          </cell>
          <cell r="AD1736" t="str">
            <v>N/A</v>
          </cell>
          <cell r="AE1736" t="str">
            <v>---</v>
          </cell>
          <cell r="AF1736" t="str">
            <v>---</v>
          </cell>
          <cell r="AG1736" t="str">
            <v>---</v>
          </cell>
          <cell r="AH1736" t="str">
            <v>---</v>
          </cell>
          <cell r="AI1736" t="str">
            <v>---</v>
          </cell>
          <cell r="AJ1736" t="str">
            <v>---</v>
          </cell>
          <cell r="AK1736" t="str">
            <v>---</v>
          </cell>
          <cell r="AL1736">
            <v>0</v>
          </cell>
          <cell r="AM1736" t="str">
            <v>Si</v>
          </cell>
          <cell r="AN1736">
            <v>7</v>
          </cell>
          <cell r="AO1736">
            <v>0</v>
          </cell>
          <cell r="AP1736">
            <v>1</v>
          </cell>
          <cell r="AQ1736">
            <v>0</v>
          </cell>
          <cell r="AR1736">
            <v>1</v>
          </cell>
          <cell r="AS1736">
            <v>0</v>
          </cell>
          <cell r="AT1736">
            <v>0</v>
          </cell>
          <cell r="AU1736">
            <v>0</v>
          </cell>
          <cell r="AV1736">
            <v>0</v>
          </cell>
          <cell r="AW1736">
            <v>0</v>
          </cell>
          <cell r="AX1736">
            <v>0</v>
          </cell>
          <cell r="AY1736">
            <v>0</v>
          </cell>
          <cell r="AZ1736">
            <v>0</v>
          </cell>
          <cell r="BA1736">
            <v>0</v>
          </cell>
          <cell r="BB1736" t="str">
            <v>Seguimiento 2009</v>
          </cell>
          <cell r="BJ1736" t="str">
            <v>---</v>
          </cell>
          <cell r="BK1736" t="str">
            <v>---</v>
          </cell>
          <cell r="BL1736" t="str">
            <v>---</v>
          </cell>
          <cell r="BN1736" t="str">
            <v>---</v>
          </cell>
          <cell r="BO1736" t="str">
            <v>---</v>
          </cell>
          <cell r="BP1736" t="str">
            <v>---</v>
          </cell>
          <cell r="BQ1736" t="str">
            <v>---</v>
          </cell>
          <cell r="BR1736" t="str">
            <v>---</v>
          </cell>
          <cell r="BS1736" t="str">
            <v>---</v>
          </cell>
          <cell r="BT1736" t="str">
            <v>---</v>
          </cell>
          <cell r="BU1736" t="str">
            <v>---</v>
          </cell>
          <cell r="BV1736" t="str">
            <v>---</v>
          </cell>
          <cell r="BW1736" t="str">
            <v>---</v>
          </cell>
        </row>
        <row r="1737">
          <cell r="A1737" t="str">
            <v>LAM3365</v>
          </cell>
          <cell r="B1737" t="str">
            <v>Licencia Ambiental</v>
          </cell>
          <cell r="C1737" t="str">
            <v>Construcción Vía Férrea en Puerto Nare - Antioquia</v>
          </cell>
          <cell r="D1737" t="str">
            <v xml:space="preserve">FERROCARRILES DEL NORTE DE COLOMBIA S.A FENOCO S.A </v>
          </cell>
          <cell r="E1737" t="str">
            <v>Infraestructura</v>
          </cell>
          <cell r="F1737" t="str">
            <v>Vías Ferreas</v>
          </cell>
          <cell r="G1737" t="str">
            <v>Otros</v>
          </cell>
          <cell r="H1737" t="str">
            <v>ANLA</v>
          </cell>
          <cell r="J1737" t="str">
            <v>SUSPENDIDO</v>
          </cell>
          <cell r="O1737" t="str">
            <v>DOCUMENTAL</v>
          </cell>
          <cell r="P1737" t="str">
            <v>ALTA</v>
          </cell>
          <cell r="Q1737" t="str">
            <v>---</v>
          </cell>
          <cell r="S1737" t="str">
            <v>---</v>
          </cell>
          <cell r="T1737">
            <v>0</v>
          </cell>
          <cell r="U1737">
            <v>6</v>
          </cell>
          <cell r="V1737" t="str">
            <v>ACTIVO</v>
          </cell>
          <cell r="W1737" t="str">
            <v>CORNARE</v>
          </cell>
          <cell r="X1737" t="str">
            <v>Resolución otorga LA</v>
          </cell>
          <cell r="Y1737" t="str">
            <v>2098</v>
          </cell>
          <cell r="Z1737">
            <v>38702</v>
          </cell>
          <cell r="AA1737" t="str">
            <v>ANTIOQUIA</v>
          </cell>
          <cell r="AB1737" t="str">
            <v>PUERTO NARE</v>
          </cell>
          <cell r="AC1737" t="str">
            <v>N/A</v>
          </cell>
          <cell r="AD1737" t="e">
            <v>#N/A</v>
          </cell>
          <cell r="AE1737">
            <v>0</v>
          </cell>
          <cell r="AF1737" t="str">
            <v xml:space="preserve">operación </v>
          </cell>
          <cell r="AG1737" t="str">
            <v>Suspendido</v>
          </cell>
          <cell r="AH1737" t="str">
            <v>---</v>
          </cell>
          <cell r="AI1737" t="str">
            <v>---</v>
          </cell>
          <cell r="AJ1737" t="str">
            <v>---</v>
          </cell>
          <cell r="AK1737" t="str">
            <v>---</v>
          </cell>
          <cell r="AL1737">
            <v>3</v>
          </cell>
          <cell r="AM1737" t="str">
            <v>SI</v>
          </cell>
          <cell r="AN1737">
            <v>0</v>
          </cell>
          <cell r="AO1737">
            <v>0</v>
          </cell>
          <cell r="AP1737">
            <v>0</v>
          </cell>
          <cell r="AQ1737">
            <v>2</v>
          </cell>
          <cell r="AR1737">
            <v>0</v>
          </cell>
          <cell r="AS1737">
            <v>0</v>
          </cell>
          <cell r="AT1737">
            <v>0</v>
          </cell>
          <cell r="AU1737">
            <v>0</v>
          </cell>
          <cell r="AV1737">
            <v>1</v>
          </cell>
          <cell r="AW1737">
            <v>0</v>
          </cell>
          <cell r="AX1737">
            <v>1</v>
          </cell>
          <cell r="AY1737">
            <v>0</v>
          </cell>
          <cell r="AZ1737">
            <v>1</v>
          </cell>
          <cell r="BA1737">
            <v>0</v>
          </cell>
          <cell r="BB1737" t="str">
            <v>Seguimiento 2017</v>
          </cell>
          <cell r="BJ1737" t="str">
            <v>---</v>
          </cell>
          <cell r="BK1737" t="str">
            <v>---</v>
          </cell>
          <cell r="BL1737" t="str">
            <v>---</v>
          </cell>
          <cell r="BM1737">
            <v>10358000</v>
          </cell>
          <cell r="BN1737" t="str">
            <v>VISITA</v>
          </cell>
          <cell r="BO1737">
            <v>64075000</v>
          </cell>
          <cell r="BP1737" t="str">
            <v>---</v>
          </cell>
          <cell r="BQ1737">
            <v>1</v>
          </cell>
          <cell r="BR1737">
            <v>3</v>
          </cell>
          <cell r="BS1737">
            <v>0</v>
          </cell>
          <cell r="BT1737" t="str">
            <v>---</v>
          </cell>
          <cell r="BU1737" t="str">
            <v>---</v>
          </cell>
          <cell r="BV1737" t="str">
            <v>---</v>
          </cell>
          <cell r="BW1737" t="str">
            <v>---</v>
          </cell>
        </row>
        <row r="1738">
          <cell r="A1738" t="str">
            <v>LAM3349</v>
          </cell>
          <cell r="B1738" t="str">
            <v>Licencia Ambiental</v>
          </cell>
          <cell r="C1738" t="str">
            <v>Segunda Calzada La Romelia (K6+300) La Postrera dentro de la vía Armenia - Pereira - Manizalez</v>
          </cell>
          <cell r="D1738" t="str">
            <v xml:space="preserve">AUTOPISTAS DEL CAFE S.A. </v>
          </cell>
          <cell r="E1738" t="str">
            <v>Infraestructura</v>
          </cell>
          <cell r="F1738" t="str">
            <v>Segundas Calzadas</v>
          </cell>
          <cell r="G1738" t="str">
            <v>Segundas Calzadas</v>
          </cell>
          <cell r="H1738" t="str">
            <v>ANLA</v>
          </cell>
          <cell r="J1738" t="str">
            <v>OPERACIÓN</v>
          </cell>
          <cell r="K1738">
            <v>5</v>
          </cell>
          <cell r="L1738">
            <v>4252995</v>
          </cell>
          <cell r="M1738">
            <v>4587366.6514285747</v>
          </cell>
          <cell r="O1738" t="str">
            <v>CON VISITA</v>
          </cell>
          <cell r="P1738" t="str">
            <v>MEDIA</v>
          </cell>
          <cell r="Q1738" t="str">
            <v>---</v>
          </cell>
          <cell r="S1738" t="str">
            <v>---</v>
          </cell>
          <cell r="T1738">
            <v>0.75</v>
          </cell>
          <cell r="U1738">
            <v>9</v>
          </cell>
          <cell r="V1738" t="str">
            <v>ACTIVO</v>
          </cell>
          <cell r="W1738" t="str">
            <v>CORPOCALDAS, CARDER, CRQ</v>
          </cell>
          <cell r="X1738" t="str">
            <v>Resolución otorga LA</v>
          </cell>
          <cell r="Y1738" t="str">
            <v>583</v>
          </cell>
          <cell r="Z1738">
            <v>38807</v>
          </cell>
          <cell r="AA1738" t="str">
            <v>CALDAS - QUINDIO - RISARALDA</v>
          </cell>
          <cell r="AB1738" t="str">
            <v>MANIZALES - ARMENIA - PEREIRA</v>
          </cell>
          <cell r="AC1738" t="str">
            <v>CENTRO Y EJE CAFETERO</v>
          </cell>
          <cell r="AD1738" t="e">
            <v>#N/A</v>
          </cell>
          <cell r="AE1738">
            <v>12</v>
          </cell>
          <cell r="AF1738" t="str">
            <v>OPERACIÓN</v>
          </cell>
          <cell r="AG1738" t="str">
            <v>Operación</v>
          </cell>
          <cell r="AH1738" t="str">
            <v>ANUAL</v>
          </cell>
          <cell r="AI1738">
            <v>43063</v>
          </cell>
          <cell r="AJ1738">
            <v>43063</v>
          </cell>
          <cell r="AK1738" t="str">
            <v>N/A</v>
          </cell>
          <cell r="AL1738">
            <v>2</v>
          </cell>
          <cell r="AM1738" t="str">
            <v>PRIORIZADO</v>
          </cell>
          <cell r="AN1738">
            <v>0</v>
          </cell>
          <cell r="AO1738">
            <v>0</v>
          </cell>
          <cell r="AP1738">
            <v>0</v>
          </cell>
          <cell r="AQ1738">
            <v>2</v>
          </cell>
          <cell r="AR1738">
            <v>1</v>
          </cell>
          <cell r="AS1738">
            <v>1</v>
          </cell>
          <cell r="AT1738">
            <v>0</v>
          </cell>
          <cell r="AU1738">
            <v>0</v>
          </cell>
          <cell r="AV1738">
            <v>1</v>
          </cell>
          <cell r="AW1738">
            <v>0</v>
          </cell>
          <cell r="AX1738">
            <v>0</v>
          </cell>
          <cell r="AY1738">
            <v>0</v>
          </cell>
          <cell r="AZ1738">
            <v>1</v>
          </cell>
          <cell r="BA1738">
            <v>0</v>
          </cell>
          <cell r="BB1738" t="str">
            <v>Seguimiento 2017</v>
          </cell>
          <cell r="BC1738">
            <v>43334</v>
          </cell>
          <cell r="BD1738">
            <v>5232</v>
          </cell>
          <cell r="BE1738">
            <v>43354</v>
          </cell>
          <cell r="BM1738">
            <v>30602964.260000002</v>
          </cell>
          <cell r="BN1738" t="str">
            <v>VISITA</v>
          </cell>
          <cell r="BO1738">
            <v>28870721</v>
          </cell>
          <cell r="BP1738" t="str">
            <v>NO</v>
          </cell>
          <cell r="BQ1738">
            <v>3</v>
          </cell>
          <cell r="BR1738">
            <v>3</v>
          </cell>
          <cell r="BS1738">
            <v>0</v>
          </cell>
          <cell r="BT1738" t="str">
            <v>---</v>
          </cell>
          <cell r="BU1738" t="str">
            <v>---</v>
          </cell>
          <cell r="BV1738" t="str">
            <v>---</v>
          </cell>
          <cell r="BW1738" t="str">
            <v>---</v>
          </cell>
        </row>
        <row r="1739">
          <cell r="A1739" t="str">
            <v>LAM3346</v>
          </cell>
          <cell r="B1739" t="str">
            <v>Licencia Ambiental</v>
          </cell>
          <cell r="C1739" t="str">
            <v>Proyecto Vial Variante Natagaima, Departamento del Tolima</v>
          </cell>
          <cell r="D1739" t="str">
            <v xml:space="preserve">AGENCIA NACIONAL DE INFRAESTRUCTURA - ANI </v>
          </cell>
          <cell r="E1739" t="str">
            <v>Infraestructura</v>
          </cell>
          <cell r="F1739" t="str">
            <v>Infraestructura</v>
          </cell>
          <cell r="G1739" t="str">
            <v>---</v>
          </cell>
          <cell r="H1739" t="str">
            <v>---</v>
          </cell>
          <cell r="I1739" t="str">
            <v>---</v>
          </cell>
          <cell r="J1739" t="str">
            <v>---</v>
          </cell>
          <cell r="O1739" t="str">
            <v>---</v>
          </cell>
          <cell r="P1739" t="str">
            <v>N/A</v>
          </cell>
          <cell r="Q1739" t="str">
            <v>---</v>
          </cell>
          <cell r="S1739" t="str">
            <v>---</v>
          </cell>
          <cell r="T1739" t="str">
            <v>---</v>
          </cell>
          <cell r="U1739">
            <v>0</v>
          </cell>
          <cell r="V1739" t="str">
            <v>ACUMULADO</v>
          </cell>
          <cell r="W1739" t="str">
            <v>---</v>
          </cell>
          <cell r="X1739" t="str">
            <v>Resolución otorga LA</v>
          </cell>
          <cell r="Y1739">
            <v>746</v>
          </cell>
          <cell r="Z1739">
            <v>39209</v>
          </cell>
          <cell r="AA1739" t="str">
            <v>TOLIMA</v>
          </cell>
          <cell r="AB1739" t="str">
            <v>NATAGAIMA</v>
          </cell>
          <cell r="AD1739" t="str">
            <v>N/A</v>
          </cell>
          <cell r="AE1739" t="str">
            <v>---</v>
          </cell>
          <cell r="AF1739" t="str">
            <v>---</v>
          </cell>
          <cell r="AG1739" t="str">
            <v>---</v>
          </cell>
          <cell r="AH1739" t="str">
            <v>---</v>
          </cell>
          <cell r="AI1739" t="str">
            <v>---</v>
          </cell>
          <cell r="AJ1739" t="str">
            <v>---</v>
          </cell>
          <cell r="AK1739" t="str">
            <v>---</v>
          </cell>
          <cell r="AL1739">
            <v>1</v>
          </cell>
          <cell r="AM1739" t="str">
            <v>N/A</v>
          </cell>
          <cell r="AN1739">
            <v>0</v>
          </cell>
          <cell r="AO1739">
            <v>0</v>
          </cell>
          <cell r="AP1739">
            <v>0</v>
          </cell>
          <cell r="AQ1739">
            <v>0</v>
          </cell>
          <cell r="AR1739">
            <v>1</v>
          </cell>
          <cell r="AS1739">
            <v>0</v>
          </cell>
          <cell r="AT1739">
            <v>1</v>
          </cell>
          <cell r="AU1739">
            <v>0</v>
          </cell>
          <cell r="AV1739">
            <v>0</v>
          </cell>
          <cell r="AW1739">
            <v>0</v>
          </cell>
          <cell r="AX1739">
            <v>0</v>
          </cell>
          <cell r="AY1739">
            <v>0</v>
          </cell>
          <cell r="AZ1739">
            <v>0</v>
          </cell>
          <cell r="BA1739">
            <v>0</v>
          </cell>
          <cell r="BB1739" t="str">
            <v>Seguimiento 2011</v>
          </cell>
          <cell r="BJ1739" t="str">
            <v>---</v>
          </cell>
          <cell r="BK1739" t="str">
            <v>---</v>
          </cell>
          <cell r="BL1739" t="str">
            <v>---</v>
          </cell>
          <cell r="BN1739" t="str">
            <v>---</v>
          </cell>
          <cell r="BO1739" t="str">
            <v>---</v>
          </cell>
          <cell r="BP1739" t="str">
            <v>---</v>
          </cell>
          <cell r="BQ1739">
            <v>2</v>
          </cell>
          <cell r="BR1739">
            <v>0</v>
          </cell>
          <cell r="BS1739">
            <v>0</v>
          </cell>
          <cell r="BT1739" t="str">
            <v>---</v>
          </cell>
          <cell r="BU1739" t="str">
            <v>---</v>
          </cell>
          <cell r="BV1739" t="str">
            <v>---</v>
          </cell>
          <cell r="BW1739" t="str">
            <v>---</v>
          </cell>
        </row>
        <row r="1740">
          <cell r="A1740" t="str">
            <v>LAM0469</v>
          </cell>
          <cell r="B1740" t="str">
            <v>Licencia Ambiental</v>
          </cell>
          <cell r="C1740" t="str">
            <v>PAVIMENTACION CARRETERA PASTO SANDONA CEBADAL</v>
          </cell>
          <cell r="D1740" t="str">
            <v xml:space="preserve">INSTITUTO NACIONAL DE VÍAS - INVIAS </v>
          </cell>
          <cell r="E1740" t="str">
            <v>Infraestructura</v>
          </cell>
          <cell r="F1740" t="str">
            <v>Carreteras</v>
          </cell>
          <cell r="G1740" t="str">
            <v>Carreteras</v>
          </cell>
          <cell r="H1740" t="str">
            <v>ANLA</v>
          </cell>
          <cell r="J1740" t="str">
            <v>CIERRE JURIDICO</v>
          </cell>
          <cell r="O1740" t="str">
            <v>DOCUMENTAL</v>
          </cell>
          <cell r="P1740" t="str">
            <v>ARCHIVAR</v>
          </cell>
          <cell r="Q1740" t="str">
            <v>---</v>
          </cell>
          <cell r="S1740" t="str">
            <v>---</v>
          </cell>
          <cell r="T1740">
            <v>0</v>
          </cell>
          <cell r="U1740">
            <v>3</v>
          </cell>
          <cell r="V1740" t="str">
            <v>ACTIVO</v>
          </cell>
          <cell r="W1740" t="str">
            <v>CORPONARIÑO</v>
          </cell>
          <cell r="X1740" t="str">
            <v>Resolución otorga LA</v>
          </cell>
          <cell r="Y1740" t="str">
            <v>519</v>
          </cell>
          <cell r="Z1740">
            <v>35208</v>
          </cell>
          <cell r="AA1740" t="str">
            <v>NARIÑO</v>
          </cell>
          <cell r="AB1740" t="str">
            <v>SAN JUAN DE PASTO</v>
          </cell>
          <cell r="AC1740" t="str">
            <v>N/A</v>
          </cell>
          <cell r="AD1740" t="e">
            <v>#N/A</v>
          </cell>
          <cell r="AE1740">
            <v>12</v>
          </cell>
          <cell r="AF1740" t="str">
            <v xml:space="preserve">para archivo </v>
          </cell>
          <cell r="AG1740" t="str">
            <v>Cierre - Archivo</v>
          </cell>
          <cell r="AH1740" t="str">
            <v>---</v>
          </cell>
          <cell r="AI1740" t="str">
            <v>---</v>
          </cell>
          <cell r="AJ1740" t="str">
            <v>---</v>
          </cell>
          <cell r="AK1740" t="str">
            <v>---</v>
          </cell>
          <cell r="AL1740">
            <v>0</v>
          </cell>
          <cell r="AM1740" t="str">
            <v>NO</v>
          </cell>
          <cell r="AN1740">
            <v>5</v>
          </cell>
          <cell r="AO1740">
            <v>0</v>
          </cell>
          <cell r="AP1740">
            <v>1</v>
          </cell>
          <cell r="AQ1740">
            <v>1</v>
          </cell>
          <cell r="AR1740">
            <v>0</v>
          </cell>
          <cell r="AS1740">
            <v>0</v>
          </cell>
          <cell r="AT1740">
            <v>0</v>
          </cell>
          <cell r="AU1740">
            <v>0</v>
          </cell>
          <cell r="AV1740">
            <v>0</v>
          </cell>
          <cell r="AW1740">
            <v>0</v>
          </cell>
          <cell r="AX1740">
            <v>0</v>
          </cell>
          <cell r="AY1740">
            <v>0</v>
          </cell>
          <cell r="AZ1740">
            <v>0</v>
          </cell>
          <cell r="BA1740">
            <v>0</v>
          </cell>
          <cell r="BB1740" t="str">
            <v>Seguimiento &lt; 2006</v>
          </cell>
          <cell r="BJ1740" t="str">
            <v>---</v>
          </cell>
          <cell r="BK1740" t="str">
            <v>---</v>
          </cell>
          <cell r="BL1740" t="str">
            <v>---</v>
          </cell>
          <cell r="BM1740">
            <v>0</v>
          </cell>
          <cell r="BN1740" t="str">
            <v>---</v>
          </cell>
          <cell r="BO1740" t="str">
            <v>---</v>
          </cell>
          <cell r="BP1740" t="str">
            <v>---</v>
          </cell>
          <cell r="BQ1740" t="str">
            <v>---</v>
          </cell>
          <cell r="BR1740" t="str">
            <v>---</v>
          </cell>
          <cell r="BS1740" t="str">
            <v>---</v>
          </cell>
          <cell r="BT1740" t="str">
            <v>---</v>
          </cell>
          <cell r="BU1740" t="str">
            <v>---</v>
          </cell>
          <cell r="BV1740" t="str">
            <v>---</v>
          </cell>
          <cell r="BW1740" t="str">
            <v>---</v>
          </cell>
        </row>
        <row r="1741">
          <cell r="A1741" t="str">
            <v>LAM0476</v>
          </cell>
          <cell r="B1741" t="str">
            <v>Licencia Ambiental</v>
          </cell>
          <cell r="C1741" t="str">
            <v>PAVIMENTACION CARRETERA POPAYAN TOTORO INZA</v>
          </cell>
          <cell r="D1741" t="str">
            <v xml:space="preserve">INSTITUTO NACIONAL DE VÍAS - INVIAS </v>
          </cell>
          <cell r="E1741" t="str">
            <v>Infraestructura</v>
          </cell>
          <cell r="F1741" t="str">
            <v>Carreteras</v>
          </cell>
          <cell r="G1741" t="str">
            <v>---</v>
          </cell>
          <cell r="H1741" t="str">
            <v>---</v>
          </cell>
          <cell r="I1741" t="str">
            <v>---</v>
          </cell>
          <cell r="J1741" t="str">
            <v>---</v>
          </cell>
          <cell r="O1741" t="str">
            <v>---</v>
          </cell>
          <cell r="P1741" t="str">
            <v>ALTA</v>
          </cell>
          <cell r="Q1741" t="str">
            <v>---</v>
          </cell>
          <cell r="S1741" t="str">
            <v>---</v>
          </cell>
          <cell r="T1741" t="str">
            <v>---</v>
          </cell>
          <cell r="U1741">
            <v>8</v>
          </cell>
          <cell r="V1741" t="str">
            <v>ARCHIVADO</v>
          </cell>
          <cell r="W1741" t="str">
            <v>CRC</v>
          </cell>
          <cell r="X1741" t="str">
            <v>Resolución otorga LA</v>
          </cell>
          <cell r="Y1741" t="str">
            <v>626</v>
          </cell>
          <cell r="Z1741">
            <v>35959</v>
          </cell>
          <cell r="AA1741" t="str">
            <v>CAUCA</v>
          </cell>
          <cell r="AB1741" t="str">
            <v>POPAYAN - INZA - TOTORO</v>
          </cell>
          <cell r="AD1741" t="e">
            <v>#N/A</v>
          </cell>
          <cell r="AE1741" t="str">
            <v>---</v>
          </cell>
          <cell r="AF1741" t="str">
            <v>archivada</v>
          </cell>
          <cell r="AG1741" t="str">
            <v>---</v>
          </cell>
          <cell r="AH1741" t="str">
            <v>---</v>
          </cell>
          <cell r="AI1741" t="str">
            <v>---</v>
          </cell>
          <cell r="AJ1741" t="str">
            <v>---</v>
          </cell>
          <cell r="AK1741" t="str">
            <v>---</v>
          </cell>
          <cell r="AL1741">
            <v>1</v>
          </cell>
          <cell r="AM1741" t="str">
            <v>NO</v>
          </cell>
          <cell r="AN1741">
            <v>6</v>
          </cell>
          <cell r="AO1741">
            <v>0</v>
          </cell>
          <cell r="AP1741">
            <v>1</v>
          </cell>
          <cell r="AQ1741">
            <v>1</v>
          </cell>
          <cell r="AR1741">
            <v>1</v>
          </cell>
          <cell r="AS1741">
            <v>0</v>
          </cell>
          <cell r="AT1741">
            <v>0</v>
          </cell>
          <cell r="AU1741">
            <v>0</v>
          </cell>
          <cell r="AV1741">
            <v>0</v>
          </cell>
          <cell r="AW1741">
            <v>0</v>
          </cell>
          <cell r="AX1741">
            <v>0</v>
          </cell>
          <cell r="AY1741">
            <v>1</v>
          </cell>
          <cell r="AZ1741">
            <v>0</v>
          </cell>
          <cell r="BA1741">
            <v>0</v>
          </cell>
          <cell r="BB1741" t="str">
            <v>Seguimiento 2016</v>
          </cell>
          <cell r="BJ1741" t="str">
            <v>---</v>
          </cell>
          <cell r="BK1741" t="str">
            <v>---</v>
          </cell>
          <cell r="BL1741" t="str">
            <v>---</v>
          </cell>
          <cell r="BN1741" t="str">
            <v>---</v>
          </cell>
          <cell r="BO1741" t="str">
            <v>---</v>
          </cell>
          <cell r="BP1741" t="str">
            <v>---</v>
          </cell>
          <cell r="BQ1741" t="str">
            <v>---</v>
          </cell>
          <cell r="BR1741" t="str">
            <v>---</v>
          </cell>
          <cell r="BS1741" t="str">
            <v>---</v>
          </cell>
          <cell r="BT1741" t="str">
            <v>---</v>
          </cell>
          <cell r="BU1741" t="str">
            <v>---</v>
          </cell>
          <cell r="BV1741" t="str">
            <v>---</v>
          </cell>
          <cell r="BW1741" t="str">
            <v>---</v>
          </cell>
        </row>
        <row r="1742">
          <cell r="A1742" t="str">
            <v>LAM0498</v>
          </cell>
          <cell r="B1742" t="str">
            <v>Licencia Ambiental</v>
          </cell>
          <cell r="C1742" t="str">
            <v>CONSTRUCCION MUELLE Y PUERTO DE TRANSFERENCIA SOBRE EL RIO META SECTOR LA BANQUETA</v>
          </cell>
          <cell r="D1742" t="str">
            <v xml:space="preserve">INSTITUTO NACIONAL DE VÍAS - INVIAS </v>
          </cell>
          <cell r="E1742" t="str">
            <v>Infraestructura</v>
          </cell>
          <cell r="F1742" t="str">
            <v>Puertos</v>
          </cell>
          <cell r="G1742" t="str">
            <v>Puertos</v>
          </cell>
          <cell r="H1742" t="str">
            <v>ANLA</v>
          </cell>
          <cell r="J1742" t="str">
            <v>OPERACIÓN</v>
          </cell>
          <cell r="K1742">
            <v>3</v>
          </cell>
          <cell r="L1742">
            <v>2551797</v>
          </cell>
          <cell r="M1742">
            <v>5212877.2297297325</v>
          </cell>
          <cell r="O1742" t="str">
            <v>CON VISITA</v>
          </cell>
          <cell r="P1742" t="str">
            <v>MEDIA</v>
          </cell>
          <cell r="Q1742" t="str">
            <v>---</v>
          </cell>
          <cell r="S1742" t="str">
            <v>---</v>
          </cell>
          <cell r="T1742">
            <v>0</v>
          </cell>
          <cell r="U1742">
            <v>5</v>
          </cell>
          <cell r="V1742" t="str">
            <v>ACTIVO</v>
          </cell>
          <cell r="W1742" t="str">
            <v>CORMACARENA</v>
          </cell>
          <cell r="X1742" t="str">
            <v>Resolución otorga LA</v>
          </cell>
          <cell r="Y1742" t="str">
            <v>0111</v>
          </cell>
          <cell r="Z1742">
            <v>35479</v>
          </cell>
          <cell r="AA1742" t="str">
            <v>META</v>
          </cell>
          <cell r="AB1742" t="str">
            <v>PUERTO LOPEZ</v>
          </cell>
          <cell r="AC1742" t="str">
            <v>ORINOQUIA</v>
          </cell>
          <cell r="AD1742" t="e">
            <v>#N/A</v>
          </cell>
          <cell r="AE1742">
            <v>12</v>
          </cell>
          <cell r="AF1742" t="str">
            <v xml:space="preserve">operación </v>
          </cell>
          <cell r="AG1742" t="str">
            <v>Operación</v>
          </cell>
          <cell r="AH1742" t="str">
            <v>---</v>
          </cell>
          <cell r="AI1742" t="str">
            <v>---</v>
          </cell>
          <cell r="AJ1742" t="str">
            <v>---</v>
          </cell>
          <cell r="AK1742" t="str">
            <v>---</v>
          </cell>
          <cell r="AL1742">
            <v>1</v>
          </cell>
          <cell r="AM1742" t="str">
            <v>PRIORIZADO</v>
          </cell>
          <cell r="AN1742">
            <v>3</v>
          </cell>
          <cell r="AO1742">
            <v>0</v>
          </cell>
          <cell r="AP1742">
            <v>0</v>
          </cell>
          <cell r="AQ1742">
            <v>1</v>
          </cell>
          <cell r="AR1742">
            <v>0</v>
          </cell>
          <cell r="AS1742">
            <v>1</v>
          </cell>
          <cell r="AT1742">
            <v>0</v>
          </cell>
          <cell r="AU1742">
            <v>0</v>
          </cell>
          <cell r="AV1742">
            <v>1</v>
          </cell>
          <cell r="AW1742">
            <v>0</v>
          </cell>
          <cell r="AX1742">
            <v>0</v>
          </cell>
          <cell r="AY1742">
            <v>0</v>
          </cell>
          <cell r="AZ1742">
            <v>0</v>
          </cell>
          <cell r="BA1742">
            <v>0</v>
          </cell>
          <cell r="BB1742" t="str">
            <v>Seguimiento 2013</v>
          </cell>
          <cell r="BM1742">
            <v>31580898</v>
          </cell>
          <cell r="BN1742" t="str">
            <v>VISITA</v>
          </cell>
          <cell r="BO1742">
            <v>29793300</v>
          </cell>
          <cell r="BP1742" t="str">
            <v>NO</v>
          </cell>
          <cell r="BQ1742" t="str">
            <v>---</v>
          </cell>
          <cell r="BR1742" t="str">
            <v>---</v>
          </cell>
          <cell r="BS1742" t="str">
            <v>---</v>
          </cell>
          <cell r="BT1742" t="str">
            <v>---</v>
          </cell>
          <cell r="BU1742" t="str">
            <v>---</v>
          </cell>
          <cell r="BV1742" t="str">
            <v>---</v>
          </cell>
          <cell r="BW1742" t="str">
            <v>---</v>
          </cell>
        </row>
        <row r="1743">
          <cell r="A1743" t="str">
            <v>LAM3054</v>
          </cell>
          <cell r="B1743" t="str">
            <v>Licencia Ambiental</v>
          </cell>
          <cell r="C1743" t="str">
            <v>CONSTRUCCION DE LA PLANTA DE TRATAMIENTO DE AGUAS RESIDUALES DOMESTICAS DEL MUNICIPIO DE ENCINO (SANTANDER),</v>
          </cell>
          <cell r="D1743" t="str">
            <v xml:space="preserve">MUNICIPIO DE ENCINO </v>
          </cell>
          <cell r="E1743" t="str">
            <v>Infraestructura</v>
          </cell>
          <cell r="F1743" t="str">
            <v>Infraestructura</v>
          </cell>
          <cell r="G1743" t="str">
            <v>---</v>
          </cell>
          <cell r="H1743" t="str">
            <v>---</v>
          </cell>
          <cell r="I1743" t="str">
            <v>---</v>
          </cell>
          <cell r="J1743" t="str">
            <v>---</v>
          </cell>
          <cell r="O1743" t="str">
            <v>---</v>
          </cell>
          <cell r="P1743" t="str">
            <v>N/A</v>
          </cell>
          <cell r="Q1743" t="str">
            <v>---</v>
          </cell>
          <cell r="S1743" t="str">
            <v>---</v>
          </cell>
          <cell r="T1743" t="str">
            <v>---</v>
          </cell>
          <cell r="U1743">
            <v>0</v>
          </cell>
          <cell r="V1743" t="str">
            <v>REMITIDO</v>
          </cell>
          <cell r="W1743" t="str">
            <v>---</v>
          </cell>
          <cell r="X1743" t="str">
            <v>Auto por el cual se efectúa seguimiento y control ambiental</v>
          </cell>
          <cell r="Y1743">
            <v>363</v>
          </cell>
          <cell r="Z1743">
            <v>39134</v>
          </cell>
          <cell r="AA1743" t="str">
            <v>SANTANDER</v>
          </cell>
          <cell r="AB1743" t="str">
            <v>ENCINO</v>
          </cell>
          <cell r="AD1743" t="str">
            <v>N/A</v>
          </cell>
          <cell r="AE1743" t="str">
            <v>---</v>
          </cell>
          <cell r="AF1743" t="str">
            <v>---</v>
          </cell>
          <cell r="AG1743" t="str">
            <v>---</v>
          </cell>
          <cell r="AH1743" t="str">
            <v>---</v>
          </cell>
          <cell r="AI1743" t="str">
            <v>---</v>
          </cell>
          <cell r="AJ1743" t="str">
            <v>---</v>
          </cell>
          <cell r="AK1743" t="str">
            <v>---</v>
          </cell>
          <cell r="AL1743">
            <v>0</v>
          </cell>
          <cell r="AM1743" t="str">
            <v>Si</v>
          </cell>
          <cell r="AN1743">
            <v>2</v>
          </cell>
          <cell r="AO1743">
            <v>0</v>
          </cell>
          <cell r="AP1743">
            <v>0</v>
          </cell>
          <cell r="AQ1743">
            <v>0</v>
          </cell>
          <cell r="AR1743">
            <v>0</v>
          </cell>
          <cell r="AS1743">
            <v>0</v>
          </cell>
          <cell r="AT1743">
            <v>0</v>
          </cell>
          <cell r="AU1743">
            <v>0</v>
          </cell>
          <cell r="AV1743">
            <v>0</v>
          </cell>
          <cell r="AW1743">
            <v>0</v>
          </cell>
          <cell r="AX1743">
            <v>0</v>
          </cell>
          <cell r="AY1743">
            <v>0</v>
          </cell>
          <cell r="AZ1743">
            <v>0</v>
          </cell>
          <cell r="BA1743">
            <v>0</v>
          </cell>
          <cell r="BB1743" t="str">
            <v>Seguimiento &lt; 2006</v>
          </cell>
          <cell r="BJ1743" t="str">
            <v>---</v>
          </cell>
          <cell r="BK1743" t="str">
            <v>---</v>
          </cell>
          <cell r="BL1743" t="str">
            <v>---</v>
          </cell>
          <cell r="BN1743" t="str">
            <v>---</v>
          </cell>
          <cell r="BO1743" t="str">
            <v>---</v>
          </cell>
          <cell r="BP1743" t="str">
            <v>---</v>
          </cell>
          <cell r="BQ1743" t="str">
            <v>---</v>
          </cell>
          <cell r="BR1743" t="str">
            <v>---</v>
          </cell>
          <cell r="BS1743" t="str">
            <v>---</v>
          </cell>
          <cell r="BT1743" t="str">
            <v>---</v>
          </cell>
          <cell r="BU1743" t="str">
            <v>---</v>
          </cell>
          <cell r="BV1743" t="str">
            <v>---</v>
          </cell>
          <cell r="BW1743" t="str">
            <v>---</v>
          </cell>
        </row>
        <row r="1744">
          <cell r="A1744" t="str">
            <v>LAM3051</v>
          </cell>
          <cell r="B1744" t="str">
            <v>Licencia Ambiental</v>
          </cell>
          <cell r="C1744" t="str">
            <v>LICENCIA AMBIENTAL PARA LA CONSTRUCCION DE LA PLANTA DE TRATAMIENTO DE AGUAS RESIDUALES DOMESTICAS DEL MUNICIPIO DE OCAMONTE</v>
          </cell>
          <cell r="D1744" t="str">
            <v xml:space="preserve">HECTOR  RODRIGUEZ LOPEZ </v>
          </cell>
          <cell r="E1744" t="str">
            <v>Infraestructura</v>
          </cell>
          <cell r="F1744" t="str">
            <v>Infraestructura</v>
          </cell>
          <cell r="G1744" t="str">
            <v>---</v>
          </cell>
          <cell r="H1744" t="str">
            <v>---</v>
          </cell>
          <cell r="I1744" t="str">
            <v>---</v>
          </cell>
          <cell r="J1744" t="str">
            <v>---</v>
          </cell>
          <cell r="O1744" t="str">
            <v>---</v>
          </cell>
          <cell r="P1744" t="str">
            <v>N/A</v>
          </cell>
          <cell r="Q1744" t="str">
            <v>---</v>
          </cell>
          <cell r="S1744" t="str">
            <v>---</v>
          </cell>
          <cell r="T1744" t="str">
            <v>---</v>
          </cell>
          <cell r="U1744">
            <v>0</v>
          </cell>
          <cell r="V1744" t="str">
            <v>REMITIDO</v>
          </cell>
          <cell r="W1744" t="str">
            <v>---</v>
          </cell>
          <cell r="X1744" t="str">
            <v>Auto por el cual se efectúa seguimiento y control ambiental</v>
          </cell>
          <cell r="Y1744">
            <v>475</v>
          </cell>
          <cell r="Z1744">
            <v>39142</v>
          </cell>
          <cell r="AA1744" t="str">
            <v>SANTANDER</v>
          </cell>
          <cell r="AB1744" t="str">
            <v>CHARALA</v>
          </cell>
          <cell r="AD1744" t="str">
            <v>N/A</v>
          </cell>
          <cell r="AE1744" t="str">
            <v>---</v>
          </cell>
          <cell r="AF1744" t="str">
            <v>---</v>
          </cell>
          <cell r="AG1744" t="str">
            <v>---</v>
          </cell>
          <cell r="AH1744" t="str">
            <v>---</v>
          </cell>
          <cell r="AI1744" t="str">
            <v>---</v>
          </cell>
          <cell r="AJ1744" t="str">
            <v>---</v>
          </cell>
          <cell r="AK1744" t="str">
            <v>---</v>
          </cell>
          <cell r="AL1744">
            <v>0</v>
          </cell>
          <cell r="AM1744" t="str">
            <v>Si</v>
          </cell>
          <cell r="AN1744">
            <v>1</v>
          </cell>
          <cell r="AO1744">
            <v>0</v>
          </cell>
          <cell r="AP1744">
            <v>1</v>
          </cell>
          <cell r="AQ1744">
            <v>0</v>
          </cell>
          <cell r="AR1744">
            <v>0</v>
          </cell>
          <cell r="AS1744">
            <v>0</v>
          </cell>
          <cell r="AT1744">
            <v>0</v>
          </cell>
          <cell r="AU1744">
            <v>0</v>
          </cell>
          <cell r="AV1744">
            <v>0</v>
          </cell>
          <cell r="AW1744">
            <v>0</v>
          </cell>
          <cell r="AX1744">
            <v>0</v>
          </cell>
          <cell r="AY1744">
            <v>0</v>
          </cell>
          <cell r="AZ1744">
            <v>0</v>
          </cell>
          <cell r="BA1744">
            <v>0</v>
          </cell>
          <cell r="BB1744" t="str">
            <v>seguimiento 2007</v>
          </cell>
          <cell r="BJ1744" t="str">
            <v>---</v>
          </cell>
          <cell r="BK1744" t="str">
            <v>---</v>
          </cell>
          <cell r="BL1744" t="str">
            <v>---</v>
          </cell>
          <cell r="BN1744" t="str">
            <v>---</v>
          </cell>
          <cell r="BO1744" t="str">
            <v>---</v>
          </cell>
          <cell r="BP1744" t="str">
            <v>---</v>
          </cell>
          <cell r="BQ1744" t="str">
            <v>---</v>
          </cell>
          <cell r="BR1744" t="str">
            <v>---</v>
          </cell>
          <cell r="BS1744" t="str">
            <v>---</v>
          </cell>
          <cell r="BT1744" t="str">
            <v>---</v>
          </cell>
          <cell r="BU1744" t="str">
            <v>---</v>
          </cell>
          <cell r="BV1744" t="str">
            <v>---</v>
          </cell>
          <cell r="BW1744" t="str">
            <v>---</v>
          </cell>
        </row>
        <row r="1745">
          <cell r="A1745" t="str">
            <v>LAM2973</v>
          </cell>
          <cell r="B1745" t="str">
            <v>Plan de Manejo Ambiental</v>
          </cell>
          <cell r="C1745" t="str">
            <v>AEROPUERTO INTERNACIONAL GUSTAVO ROJAS PINILLA, SAN ANDRES.</v>
          </cell>
          <cell r="D1745" t="str">
            <v xml:space="preserve">SOCIEDAD CONCESIÓN AEROPUERTO SAN ANDRÉS Y PROVIDENCIA S.A. – CASYP S.A </v>
          </cell>
          <cell r="E1745" t="str">
            <v>Infraestructura</v>
          </cell>
          <cell r="F1745" t="str">
            <v>Aeropuertos</v>
          </cell>
          <cell r="G1745" t="str">
            <v>Aeropuertos</v>
          </cell>
          <cell r="H1745" t="str">
            <v>ANLA</v>
          </cell>
          <cell r="J1745" t="str">
            <v>OPERACIÓN</v>
          </cell>
          <cell r="K1745">
            <v>3</v>
          </cell>
          <cell r="L1745">
            <v>2551797</v>
          </cell>
          <cell r="M1745">
            <v>9274763.4755294397</v>
          </cell>
          <cell r="O1745" t="str">
            <v>CON VISITA</v>
          </cell>
          <cell r="P1745" t="str">
            <v>ALTA</v>
          </cell>
          <cell r="Q1745" t="str">
            <v>---</v>
          </cell>
          <cell r="S1745" t="str">
            <v>---</v>
          </cell>
          <cell r="T1745">
            <v>0.75</v>
          </cell>
          <cell r="U1745">
            <v>7</v>
          </cell>
          <cell r="V1745" t="str">
            <v>ACTIVO</v>
          </cell>
          <cell r="W1745" t="str">
            <v>CORALINA</v>
          </cell>
          <cell r="X1745" t="str">
            <v>Resolución establece PMA</v>
          </cell>
          <cell r="Y1745">
            <v>750</v>
          </cell>
          <cell r="Z1745">
            <v>36731</v>
          </cell>
          <cell r="AA1745" t="str">
            <v>SAN ANDRES Y PROVIDENCIA</v>
          </cell>
          <cell r="AB1745" t="str">
            <v>PROVIDENCIA</v>
          </cell>
          <cell r="AC1745" t="str">
            <v>CARIBE CONTINENTAL E INSULAR</v>
          </cell>
          <cell r="AD1745" t="e">
            <v>#N/A</v>
          </cell>
          <cell r="AE1745">
            <v>12</v>
          </cell>
          <cell r="AF1745" t="str">
            <v>OPERACIÓN Y MANTENIMIENTO</v>
          </cell>
          <cell r="AG1745" t="str">
            <v>Operación</v>
          </cell>
          <cell r="AH1745" t="str">
            <v>ANUAL</v>
          </cell>
          <cell r="AI1745" t="str">
            <v>24 ABRIL 2018
 ICA 2016
24 ABRIL 2018 
ICA 2017</v>
          </cell>
          <cell r="AJ1745">
            <v>43214</v>
          </cell>
          <cell r="AK1745" t="str">
            <v>AIRE,
RUIDO</v>
          </cell>
          <cell r="AL1745">
            <v>6</v>
          </cell>
          <cell r="AM1745" t="str">
            <v>SI</v>
          </cell>
          <cell r="AN1745">
            <v>3</v>
          </cell>
          <cell r="AO1745">
            <v>0</v>
          </cell>
          <cell r="AP1745">
            <v>1</v>
          </cell>
          <cell r="AQ1745">
            <v>0</v>
          </cell>
          <cell r="AR1745">
            <v>1</v>
          </cell>
          <cell r="AS1745">
            <v>1</v>
          </cell>
          <cell r="AT1745">
            <v>2</v>
          </cell>
          <cell r="AU1745">
            <v>1</v>
          </cell>
          <cell r="AV1745">
            <v>0</v>
          </cell>
          <cell r="AW1745">
            <v>1</v>
          </cell>
          <cell r="AX1745">
            <v>1</v>
          </cell>
          <cell r="AY1745">
            <v>0</v>
          </cell>
          <cell r="AZ1745">
            <v>1</v>
          </cell>
          <cell r="BA1745">
            <v>0</v>
          </cell>
          <cell r="BB1745" t="str">
            <v>Seguimiento 2017</v>
          </cell>
          <cell r="BC1745">
            <v>43348</v>
          </cell>
          <cell r="BD1745">
            <v>8128</v>
          </cell>
          <cell r="BE1745">
            <v>43465</v>
          </cell>
          <cell r="BI1745" t="str">
            <v>sin asignar</v>
          </cell>
          <cell r="BM1745">
            <v>71397540</v>
          </cell>
          <cell r="BN1745" t="str">
            <v>---</v>
          </cell>
          <cell r="BO1745" t="str">
            <v>---</v>
          </cell>
          <cell r="BP1745" t="str">
            <v>SI</v>
          </cell>
          <cell r="BQ1745">
            <v>2</v>
          </cell>
          <cell r="BR1745">
            <v>3</v>
          </cell>
          <cell r="BS1745">
            <v>0</v>
          </cell>
          <cell r="BT1745" t="str">
            <v>---</v>
          </cell>
          <cell r="BU1745" t="str">
            <v>---</v>
          </cell>
          <cell r="BV1745" t="str">
            <v>---</v>
          </cell>
          <cell r="BW1745" t="str">
            <v>---</v>
          </cell>
        </row>
        <row r="1746">
          <cell r="A1746" t="str">
            <v>LAM2956</v>
          </cell>
          <cell r="B1746" t="str">
            <v>Plan de Manejo Ambiental</v>
          </cell>
          <cell r="C1746" t="str">
            <v>LICENCIA AMBIENTAL PARA LAS OBRAS DE DRENAJE, CANALIZACION, ADECUACION Y CONTROL DE LOS ARROYOS SALAO Y PLATANAL,</v>
          </cell>
          <cell r="D1746" t="str">
            <v xml:space="preserve">MUNICIPIO DE SOLEDAD-ATLÁNTICO     </v>
          </cell>
          <cell r="E1746" t="str">
            <v>Infraestructura</v>
          </cell>
          <cell r="F1746" t="str">
            <v>Dragado fluvial</v>
          </cell>
          <cell r="G1746" t="str">
            <v>Dragados</v>
          </cell>
          <cell r="H1746" t="str">
            <v>ANLA</v>
          </cell>
          <cell r="J1746" t="str">
            <v>CIERRE JURIDICO</v>
          </cell>
          <cell r="O1746" t="str">
            <v>DOCUMENTAL</v>
          </cell>
          <cell r="P1746" t="str">
            <v>ARCHIVAR</v>
          </cell>
          <cell r="Q1746" t="str">
            <v>---</v>
          </cell>
          <cell r="S1746" t="str">
            <v>---</v>
          </cell>
          <cell r="T1746">
            <v>0</v>
          </cell>
          <cell r="U1746">
            <v>2</v>
          </cell>
          <cell r="V1746" t="str">
            <v>ACTIVO</v>
          </cell>
          <cell r="W1746" t="str">
            <v>CRA</v>
          </cell>
          <cell r="X1746" t="str">
            <v>Resolución establece PMA</v>
          </cell>
          <cell r="Y1746">
            <v>223</v>
          </cell>
          <cell r="Z1746">
            <v>36040</v>
          </cell>
          <cell r="AA1746" t="str">
            <v>ATLANTICO</v>
          </cell>
          <cell r="AB1746" t="str">
            <v>SOLEDAD</v>
          </cell>
          <cell r="AC1746" t="str">
            <v>N/A</v>
          </cell>
          <cell r="AD1746" t="e">
            <v>#N/A</v>
          </cell>
          <cell r="AE1746">
            <v>12</v>
          </cell>
          <cell r="AF1746" t="str">
            <v xml:space="preserve">para archivo </v>
          </cell>
          <cell r="AG1746" t="str">
            <v>Cierre - Archivo</v>
          </cell>
          <cell r="AH1746" t="str">
            <v>---</v>
          </cell>
          <cell r="AI1746" t="str">
            <v>---</v>
          </cell>
          <cell r="AJ1746" t="str">
            <v>---</v>
          </cell>
          <cell r="AK1746" t="str">
            <v>---</v>
          </cell>
          <cell r="AL1746">
            <v>1</v>
          </cell>
          <cell r="AM1746" t="str">
            <v>NO</v>
          </cell>
          <cell r="AN1746">
            <v>0</v>
          </cell>
          <cell r="AO1746">
            <v>0</v>
          </cell>
          <cell r="AP1746">
            <v>0</v>
          </cell>
          <cell r="AQ1746">
            <v>2</v>
          </cell>
          <cell r="AR1746">
            <v>1</v>
          </cell>
          <cell r="AS1746">
            <v>0</v>
          </cell>
          <cell r="AT1746">
            <v>0</v>
          </cell>
          <cell r="AU1746">
            <v>0</v>
          </cell>
          <cell r="AV1746">
            <v>1</v>
          </cell>
          <cell r="AW1746">
            <v>0</v>
          </cell>
          <cell r="AX1746">
            <v>0</v>
          </cell>
          <cell r="AY1746">
            <v>0</v>
          </cell>
          <cell r="AZ1746">
            <v>0</v>
          </cell>
          <cell r="BA1746">
            <v>0</v>
          </cell>
          <cell r="BB1746" t="str">
            <v>Seguimiento 2013</v>
          </cell>
          <cell r="BC1746" t="str">
            <v>N/A</v>
          </cell>
          <cell r="BD1746">
            <v>6434</v>
          </cell>
          <cell r="BE1746">
            <v>43397</v>
          </cell>
          <cell r="BJ1746" t="str">
            <v>---</v>
          </cell>
          <cell r="BK1746" t="str">
            <v>---</v>
          </cell>
          <cell r="BL1746" t="str">
            <v>---</v>
          </cell>
          <cell r="BM1746">
            <v>0</v>
          </cell>
          <cell r="BN1746" t="str">
            <v>---</v>
          </cell>
          <cell r="BO1746" t="str">
            <v>---</v>
          </cell>
          <cell r="BP1746" t="str">
            <v>---</v>
          </cell>
          <cell r="BQ1746">
            <v>2</v>
          </cell>
          <cell r="BR1746">
            <v>0</v>
          </cell>
          <cell r="BS1746">
            <v>0</v>
          </cell>
          <cell r="BT1746" t="str">
            <v>---</v>
          </cell>
          <cell r="BU1746" t="str">
            <v>---</v>
          </cell>
          <cell r="BV1746" t="str">
            <v>---</v>
          </cell>
          <cell r="BW1746" t="str">
            <v>---</v>
          </cell>
        </row>
        <row r="1747">
          <cell r="A1747" t="str">
            <v>LAM2939</v>
          </cell>
          <cell r="B1747" t="str">
            <v>Licencia Ambiental</v>
          </cell>
          <cell r="C1747" t="str">
            <v>CONSTRUCCION DE VARAIENTES FERREAS DE CARTAGO ( VALLE) Y CAIMALITO ( PERERIRA )</v>
          </cell>
          <cell r="D1747" t="str">
            <v xml:space="preserve">TREN DE OCCIDENTE S.A </v>
          </cell>
          <cell r="E1747" t="str">
            <v>Infraestructura</v>
          </cell>
          <cell r="F1747" t="str">
            <v>Vías Ferreas</v>
          </cell>
          <cell r="G1747" t="str">
            <v>Otros</v>
          </cell>
          <cell r="H1747" t="str">
            <v>ANLA</v>
          </cell>
          <cell r="J1747" t="str">
            <v>OPERACIÓN</v>
          </cell>
          <cell r="K1747">
            <v>4</v>
          </cell>
          <cell r="L1747">
            <v>3402396</v>
          </cell>
          <cell r="M1747">
            <v>7109890.3439999996</v>
          </cell>
          <cell r="O1747" t="str">
            <v>CON VISITA</v>
          </cell>
          <cell r="P1747" t="str">
            <v>ALTA</v>
          </cell>
          <cell r="Q1747" t="str">
            <v>---</v>
          </cell>
          <cell r="S1747" t="str">
            <v>---</v>
          </cell>
          <cell r="T1747">
            <v>0.75</v>
          </cell>
          <cell r="U1747">
            <v>3</v>
          </cell>
          <cell r="V1747" t="str">
            <v>ACTIVO</v>
          </cell>
          <cell r="W1747" t="str">
            <v>CVC, CARDER</v>
          </cell>
          <cell r="X1747" t="str">
            <v>Resolución otorga LA</v>
          </cell>
          <cell r="Y1747" t="str">
            <v>1508</v>
          </cell>
          <cell r="Z1747">
            <v>38926</v>
          </cell>
          <cell r="AA1747" t="str">
            <v>VALLE DEL CAUCA - RISARALDA</v>
          </cell>
          <cell r="AB1747" t="str">
            <v>PEREIRA - CARTAGO</v>
          </cell>
          <cell r="AC1747" t="str">
            <v>EN 2 DPTOS</v>
          </cell>
          <cell r="AD1747" t="e">
            <v>#N/A</v>
          </cell>
          <cell r="AE1747">
            <v>12</v>
          </cell>
          <cell r="AF1747" t="str">
            <v xml:space="preserve">operación </v>
          </cell>
          <cell r="AG1747" t="str">
            <v>Operación</v>
          </cell>
          <cell r="AH1747" t="str">
            <v>---</v>
          </cell>
          <cell r="AI1747" t="str">
            <v>---</v>
          </cell>
          <cell r="AJ1747" t="str">
            <v>---</v>
          </cell>
          <cell r="AK1747" t="str">
            <v>---</v>
          </cell>
          <cell r="AL1747">
            <v>2</v>
          </cell>
          <cell r="AM1747" t="str">
            <v>PRIORIZADO</v>
          </cell>
          <cell r="AN1747">
            <v>1</v>
          </cell>
          <cell r="AO1747">
            <v>0</v>
          </cell>
          <cell r="AP1747">
            <v>0</v>
          </cell>
          <cell r="AQ1747">
            <v>0</v>
          </cell>
          <cell r="AR1747">
            <v>0</v>
          </cell>
          <cell r="AS1747">
            <v>0</v>
          </cell>
          <cell r="AT1747">
            <v>0</v>
          </cell>
          <cell r="AU1747">
            <v>0</v>
          </cell>
          <cell r="AV1747">
            <v>0</v>
          </cell>
          <cell r="AW1747">
            <v>0</v>
          </cell>
          <cell r="AX1747">
            <v>0</v>
          </cell>
          <cell r="AY1747">
            <v>1</v>
          </cell>
          <cell r="AZ1747">
            <v>1</v>
          </cell>
          <cell r="BA1747">
            <v>0</v>
          </cell>
          <cell r="BB1747" t="str">
            <v>Seguimiento 2017</v>
          </cell>
          <cell r="BM1747">
            <v>65069478</v>
          </cell>
          <cell r="BN1747" t="str">
            <v>VISITA</v>
          </cell>
          <cell r="BO1747">
            <v>61386300</v>
          </cell>
          <cell r="BP1747" t="str">
            <v>---</v>
          </cell>
          <cell r="BQ1747">
            <v>3</v>
          </cell>
          <cell r="BR1747">
            <v>0</v>
          </cell>
          <cell r="BS1747">
            <v>0</v>
          </cell>
          <cell r="BT1747" t="str">
            <v>---</v>
          </cell>
          <cell r="BU1747" t="str">
            <v>---</v>
          </cell>
          <cell r="BV1747" t="str">
            <v>---</v>
          </cell>
          <cell r="BW1747" t="str">
            <v>---</v>
          </cell>
        </row>
        <row r="1748">
          <cell r="A1748" t="str">
            <v>LAM2874</v>
          </cell>
          <cell r="B1748" t="str">
            <v>Licencia Ambiental</v>
          </cell>
          <cell r="C1748" t="str">
            <v>PUERTO MULTIMODAL DE BARRANCABERMEJA - SECTOR GALAN</v>
          </cell>
          <cell r="D1748" t="str">
            <v xml:space="preserve">CORMAGDALENA </v>
          </cell>
          <cell r="E1748" t="str">
            <v>Infraestructura</v>
          </cell>
          <cell r="F1748" t="str">
            <v>Puertos</v>
          </cell>
          <cell r="G1748" t="str">
            <v>Puertos</v>
          </cell>
          <cell r="H1748" t="str">
            <v>ANLA</v>
          </cell>
          <cell r="J1748" t="str">
            <v>CIERRE JURIDICO</v>
          </cell>
          <cell r="O1748" t="str">
            <v>DOCUMENTAL</v>
          </cell>
          <cell r="P1748" t="e">
            <v>#N/A</v>
          </cell>
          <cell r="Q1748" t="str">
            <v>---</v>
          </cell>
          <cell r="S1748" t="str">
            <v>---</v>
          </cell>
          <cell r="T1748">
            <v>0</v>
          </cell>
          <cell r="U1748">
            <v>0</v>
          </cell>
          <cell r="V1748" t="str">
            <v>ACTIVO</v>
          </cell>
          <cell r="W1748" t="str">
            <v>CAS</v>
          </cell>
          <cell r="X1748" t="str">
            <v>Resolución otorga LA</v>
          </cell>
          <cell r="Y1748">
            <v>913</v>
          </cell>
          <cell r="Z1748">
            <v>37859</v>
          </cell>
          <cell r="AA1748" t="str">
            <v>SANTANDER</v>
          </cell>
          <cell r="AB1748" t="str">
            <v>BARRANCABERMEJA</v>
          </cell>
          <cell r="AC1748" t="str">
            <v>N/A</v>
          </cell>
          <cell r="AD1748" t="e">
            <v>#N/A</v>
          </cell>
          <cell r="AE1748">
            <v>12</v>
          </cell>
          <cell r="AF1748" t="str">
            <v xml:space="preserve">para archivo </v>
          </cell>
          <cell r="AG1748" t="str">
            <v>Cierre - Archivo</v>
          </cell>
          <cell r="AH1748" t="str">
            <v>---</v>
          </cell>
          <cell r="AI1748" t="str">
            <v>---</v>
          </cell>
          <cell r="AJ1748" t="str">
            <v>---</v>
          </cell>
          <cell r="AK1748" t="str">
            <v>---</v>
          </cell>
          <cell r="AL1748">
            <v>0</v>
          </cell>
          <cell r="AM1748" t="str">
            <v>SI</v>
          </cell>
          <cell r="AN1748">
            <v>0</v>
          </cell>
          <cell r="AO1748">
            <v>0</v>
          </cell>
          <cell r="AP1748">
            <v>0</v>
          </cell>
          <cell r="AQ1748">
            <v>0</v>
          </cell>
          <cell r="AR1748">
            <v>0</v>
          </cell>
          <cell r="AS1748">
            <v>0</v>
          </cell>
          <cell r="AT1748">
            <v>0</v>
          </cell>
          <cell r="AU1748">
            <v>0</v>
          </cell>
          <cell r="AV1748">
            <v>0</v>
          </cell>
          <cell r="AW1748">
            <v>0</v>
          </cell>
          <cell r="AX1748">
            <v>0</v>
          </cell>
          <cell r="AY1748">
            <v>0</v>
          </cell>
          <cell r="AZ1748">
            <v>0</v>
          </cell>
          <cell r="BA1748">
            <v>0</v>
          </cell>
          <cell r="BB1748" t="str">
            <v>Sin Seguimiento</v>
          </cell>
          <cell r="BJ1748" t="str">
            <v>---</v>
          </cell>
          <cell r="BK1748" t="str">
            <v>---</v>
          </cell>
          <cell r="BL1748" t="str">
            <v>---</v>
          </cell>
          <cell r="BM1748">
            <v>0</v>
          </cell>
          <cell r="BN1748" t="str">
            <v>---</v>
          </cell>
          <cell r="BO1748" t="str">
            <v>---</v>
          </cell>
          <cell r="BP1748" t="str">
            <v>---</v>
          </cell>
          <cell r="BQ1748" t="str">
            <v>---</v>
          </cell>
          <cell r="BR1748" t="str">
            <v>---</v>
          </cell>
          <cell r="BS1748" t="str">
            <v>---</v>
          </cell>
          <cell r="BT1748" t="str">
            <v>---</v>
          </cell>
          <cell r="BU1748" t="str">
            <v>---</v>
          </cell>
          <cell r="BV1748" t="str">
            <v>---</v>
          </cell>
          <cell r="BW1748" t="str">
            <v>---</v>
          </cell>
        </row>
        <row r="1749">
          <cell r="A1749" t="str">
            <v>LAM2781</v>
          </cell>
          <cell r="B1749" t="str">
            <v>Licencia Ambiental</v>
          </cell>
          <cell r="C1749" t="str">
            <v>RECURSO DE APELACION CONTRA LICENCIA AMBIENTAL - PROYECTO  DISPOSICION FINAL DE RESIDUOS SOLIDOS RELLENO SANITARIO DE SOPETRAN</v>
          </cell>
          <cell r="D1749" t="str">
            <v xml:space="preserve">CORANTIOQUIA. </v>
          </cell>
          <cell r="E1749" t="str">
            <v>Infraestructura</v>
          </cell>
          <cell r="F1749" t="str">
            <v>Infraestructura</v>
          </cell>
          <cell r="G1749" t="str">
            <v>---</v>
          </cell>
          <cell r="H1749" t="str">
            <v>---</v>
          </cell>
          <cell r="I1749" t="str">
            <v>---</v>
          </cell>
          <cell r="J1749" t="str">
            <v>---</v>
          </cell>
          <cell r="O1749" t="str">
            <v>---</v>
          </cell>
          <cell r="P1749" t="str">
            <v>N/A</v>
          </cell>
          <cell r="Q1749" t="str">
            <v>---</v>
          </cell>
          <cell r="S1749" t="str">
            <v>---</v>
          </cell>
          <cell r="T1749" t="str">
            <v>---</v>
          </cell>
          <cell r="U1749">
            <v>0</v>
          </cell>
          <cell r="V1749" t="str">
            <v>REMITIDO</v>
          </cell>
          <cell r="W1749" t="str">
            <v>---</v>
          </cell>
          <cell r="X1749" t="str">
            <v>Auto RESUELVE PETICIÓN</v>
          </cell>
          <cell r="Y1749">
            <v>547</v>
          </cell>
          <cell r="Z1749">
            <v>37792</v>
          </cell>
          <cell r="AA1749" t="str">
            <v>ANTIOQUIA</v>
          </cell>
          <cell r="AB1749" t="str">
            <v>SOPETRAN</v>
          </cell>
          <cell r="AD1749" t="str">
            <v>N/A</v>
          </cell>
          <cell r="AE1749" t="str">
            <v>---</v>
          </cell>
          <cell r="AF1749" t="str">
            <v>---</v>
          </cell>
          <cell r="AG1749" t="str">
            <v>---</v>
          </cell>
          <cell r="AH1749" t="str">
            <v>---</v>
          </cell>
          <cell r="AI1749" t="str">
            <v>---</v>
          </cell>
          <cell r="AJ1749" t="str">
            <v>---</v>
          </cell>
          <cell r="AK1749" t="str">
            <v>---</v>
          </cell>
          <cell r="AL1749">
            <v>0</v>
          </cell>
          <cell r="AM1749" t="str">
            <v>N/A</v>
          </cell>
          <cell r="AN1749">
            <v>0</v>
          </cell>
          <cell r="AO1749">
            <v>0</v>
          </cell>
          <cell r="AP1749">
            <v>0</v>
          </cell>
          <cell r="AQ1749">
            <v>0</v>
          </cell>
          <cell r="AR1749">
            <v>0</v>
          </cell>
          <cell r="AS1749">
            <v>0</v>
          </cell>
          <cell r="AT1749">
            <v>0</v>
          </cell>
          <cell r="AU1749">
            <v>0</v>
          </cell>
          <cell r="AV1749">
            <v>0</v>
          </cell>
          <cell r="AW1749">
            <v>0</v>
          </cell>
          <cell r="AX1749">
            <v>0</v>
          </cell>
          <cell r="AY1749">
            <v>0</v>
          </cell>
          <cell r="AZ1749">
            <v>0</v>
          </cell>
          <cell r="BA1749">
            <v>0</v>
          </cell>
          <cell r="BB1749" t="str">
            <v>Sin Seguimiento</v>
          </cell>
          <cell r="BJ1749" t="str">
            <v>---</v>
          </cell>
          <cell r="BK1749" t="str">
            <v>---</v>
          </cell>
          <cell r="BL1749" t="str">
            <v>---</v>
          </cell>
          <cell r="BN1749" t="str">
            <v>---</v>
          </cell>
          <cell r="BO1749" t="str">
            <v>---</v>
          </cell>
          <cell r="BP1749" t="str">
            <v>---</v>
          </cell>
          <cell r="BQ1749" t="str">
            <v>---</v>
          </cell>
          <cell r="BR1749" t="str">
            <v>---</v>
          </cell>
          <cell r="BS1749" t="str">
            <v>---</v>
          </cell>
          <cell r="BT1749" t="str">
            <v>---</v>
          </cell>
          <cell r="BU1749" t="str">
            <v>---</v>
          </cell>
          <cell r="BV1749" t="str">
            <v>---</v>
          </cell>
          <cell r="BW1749" t="str">
            <v>---</v>
          </cell>
        </row>
        <row r="1750">
          <cell r="A1750" t="str">
            <v>LAM2714</v>
          </cell>
          <cell r="B1750" t="str">
            <v>Licencia Ambiental</v>
          </cell>
          <cell r="C1750" t="str">
            <v>ESTUDIO Y DISEÑO DE LA VIA CHIQUIZA A VILLA DE LEIVA (SECTOR PIEDRA ANCHA - BOQUERON DEL CANE)</v>
          </cell>
          <cell r="D1750" t="str">
            <v xml:space="preserve">ALCALDÍA MUNICIPAL DE CHIQUIZA </v>
          </cell>
          <cell r="E1750" t="str">
            <v>Infraestructura</v>
          </cell>
          <cell r="F1750" t="str">
            <v>Infraestructura</v>
          </cell>
          <cell r="G1750" t="str">
            <v>---</v>
          </cell>
          <cell r="H1750" t="str">
            <v>---</v>
          </cell>
          <cell r="I1750" t="str">
            <v>---</v>
          </cell>
          <cell r="J1750" t="str">
            <v>---</v>
          </cell>
          <cell r="O1750" t="str">
            <v>---</v>
          </cell>
          <cell r="P1750" t="str">
            <v>N/A</v>
          </cell>
          <cell r="Q1750" t="str">
            <v>---</v>
          </cell>
          <cell r="S1750" t="str">
            <v>---</v>
          </cell>
          <cell r="T1750" t="str">
            <v>---</v>
          </cell>
          <cell r="U1750">
            <v>0</v>
          </cell>
          <cell r="V1750" t="str">
            <v>REMITIDO</v>
          </cell>
          <cell r="W1750" t="str">
            <v>---</v>
          </cell>
          <cell r="X1750" t="str">
            <v>Resolución resuelve recurso reposición</v>
          </cell>
          <cell r="Y1750">
            <v>983</v>
          </cell>
          <cell r="Z1750">
            <v>38869</v>
          </cell>
          <cell r="AA1750" t="str">
            <v>BOYACA</v>
          </cell>
          <cell r="AB1750" t="str">
            <v>CHIQUIZA</v>
          </cell>
          <cell r="AD1750" t="str">
            <v>N/A</v>
          </cell>
          <cell r="AE1750" t="str">
            <v>---</v>
          </cell>
          <cell r="AF1750" t="str">
            <v>---</v>
          </cell>
          <cell r="AG1750" t="str">
            <v>---</v>
          </cell>
          <cell r="AH1750" t="str">
            <v>---</v>
          </cell>
          <cell r="AI1750" t="str">
            <v>---</v>
          </cell>
          <cell r="AJ1750" t="str">
            <v>---</v>
          </cell>
          <cell r="AK1750" t="str">
            <v>---</v>
          </cell>
          <cell r="AL1750">
            <v>0</v>
          </cell>
          <cell r="AM1750" t="str">
            <v>N/A</v>
          </cell>
          <cell r="AN1750">
            <v>0</v>
          </cell>
          <cell r="AO1750">
            <v>0</v>
          </cell>
          <cell r="AP1750">
            <v>0</v>
          </cell>
          <cell r="AQ1750">
            <v>0</v>
          </cell>
          <cell r="AR1750">
            <v>0</v>
          </cell>
          <cell r="AS1750">
            <v>0</v>
          </cell>
          <cell r="AT1750">
            <v>0</v>
          </cell>
          <cell r="AU1750">
            <v>0</v>
          </cell>
          <cell r="AV1750">
            <v>0</v>
          </cell>
          <cell r="AW1750">
            <v>0</v>
          </cell>
          <cell r="AX1750">
            <v>0</v>
          </cell>
          <cell r="AY1750">
            <v>0</v>
          </cell>
          <cell r="AZ1750">
            <v>0</v>
          </cell>
          <cell r="BA1750">
            <v>0</v>
          </cell>
          <cell r="BB1750" t="str">
            <v>Sin Seguimiento</v>
          </cell>
          <cell r="BJ1750" t="str">
            <v>---</v>
          </cell>
          <cell r="BK1750" t="str">
            <v>---</v>
          </cell>
          <cell r="BL1750" t="str">
            <v>---</v>
          </cell>
          <cell r="BN1750" t="str">
            <v>---</v>
          </cell>
          <cell r="BO1750" t="str">
            <v>---</v>
          </cell>
          <cell r="BP1750" t="str">
            <v>---</v>
          </cell>
          <cell r="BQ1750">
            <v>1</v>
          </cell>
          <cell r="BR1750">
            <v>0</v>
          </cell>
          <cell r="BS1750">
            <v>0</v>
          </cell>
          <cell r="BT1750" t="str">
            <v>---</v>
          </cell>
          <cell r="BU1750" t="str">
            <v>---</v>
          </cell>
          <cell r="BV1750" t="str">
            <v>---</v>
          </cell>
          <cell r="BW1750" t="str">
            <v>---</v>
          </cell>
        </row>
        <row r="1751">
          <cell r="A1751" t="str">
            <v>LAM2695</v>
          </cell>
          <cell r="B1751" t="str">
            <v>Plan de Manejo Ambiental</v>
          </cell>
          <cell r="C1751" t="str">
            <v>MEJORAMIENTO Y PAVIMENTACIÓN DE LA VÍA MALAGA -  ALTO DE MIRANDA</v>
          </cell>
          <cell r="D1751" t="str">
            <v xml:space="preserve">INSTITUTO NACIONAL DE VÍAS - INVIAS </v>
          </cell>
          <cell r="E1751" t="str">
            <v>Infraestructura</v>
          </cell>
          <cell r="F1751" t="str">
            <v>Carreteras</v>
          </cell>
          <cell r="G1751" t="str">
            <v>Carreteras</v>
          </cell>
          <cell r="H1751" t="str">
            <v>ANLA</v>
          </cell>
          <cell r="J1751" t="str">
            <v>OPERACIÓN</v>
          </cell>
          <cell r="K1751">
            <v>5</v>
          </cell>
          <cell r="L1751">
            <v>4252995</v>
          </cell>
          <cell r="M1751">
            <v>4864086.047213112</v>
          </cell>
          <cell r="O1751" t="str">
            <v>CON VISITA</v>
          </cell>
          <cell r="P1751" t="str">
            <v>MEDIA</v>
          </cell>
          <cell r="Q1751" t="str">
            <v>---</v>
          </cell>
          <cell r="S1751" t="str">
            <v>---</v>
          </cell>
          <cell r="T1751">
            <v>0.75</v>
          </cell>
          <cell r="U1751">
            <v>1</v>
          </cell>
          <cell r="V1751" t="str">
            <v>ACTIVO</v>
          </cell>
          <cell r="W1751" t="str">
            <v>CAS</v>
          </cell>
          <cell r="X1751" t="str">
            <v>Auto Avoca Conocimiento Medida Preventiva</v>
          </cell>
          <cell r="Y1751">
            <v>556</v>
          </cell>
          <cell r="Z1751">
            <v>37404</v>
          </cell>
          <cell r="AA1751" t="str">
            <v>SANTANDER</v>
          </cell>
          <cell r="AB1751" t="str">
            <v>MALAGA</v>
          </cell>
          <cell r="AC1751" t="str">
            <v>CENTRO NORTE</v>
          </cell>
          <cell r="AD1751" t="e">
            <v>#N/A</v>
          </cell>
          <cell r="AE1751">
            <v>12</v>
          </cell>
          <cell r="AF1751" t="str">
            <v>OPERACIÓN</v>
          </cell>
          <cell r="AG1751" t="str">
            <v>Operación</v>
          </cell>
          <cell r="AH1751" t="str">
            <v>N.A.</v>
          </cell>
          <cell r="AI1751" t="str">
            <v>N.A.</v>
          </cell>
          <cell r="AJ1751" t="str">
            <v>---</v>
          </cell>
          <cell r="AK1751" t="str">
            <v>N/A</v>
          </cell>
          <cell r="AL1751">
            <v>1</v>
          </cell>
          <cell r="AM1751" t="str">
            <v>NO</v>
          </cell>
          <cell r="AN1751">
            <v>2</v>
          </cell>
          <cell r="AO1751">
            <v>0</v>
          </cell>
          <cell r="AP1751">
            <v>0</v>
          </cell>
          <cell r="AQ1751">
            <v>0</v>
          </cell>
          <cell r="AR1751">
            <v>0</v>
          </cell>
          <cell r="AS1751">
            <v>0</v>
          </cell>
          <cell r="AT1751">
            <v>0</v>
          </cell>
          <cell r="AU1751">
            <v>0</v>
          </cell>
          <cell r="AV1751">
            <v>0</v>
          </cell>
          <cell r="AW1751">
            <v>0</v>
          </cell>
          <cell r="AX1751">
            <v>0</v>
          </cell>
          <cell r="AY1751">
            <v>0</v>
          </cell>
          <cell r="AZ1751">
            <v>0</v>
          </cell>
          <cell r="BA1751">
            <v>1</v>
          </cell>
          <cell r="BB1751" t="str">
            <v>Seguimiento 2018</v>
          </cell>
          <cell r="BC1751" t="str">
            <v>N/A</v>
          </cell>
          <cell r="BD1751">
            <v>707</v>
          </cell>
          <cell r="BE1751">
            <v>43159</v>
          </cell>
          <cell r="BF1751" t="str">
            <v>Auto</v>
          </cell>
          <cell r="BG1751">
            <v>4788</v>
          </cell>
          <cell r="BH1751">
            <v>43325</v>
          </cell>
          <cell r="BI1751" t="str">
            <v>Control y Seguimiento</v>
          </cell>
          <cell r="BM1751">
            <v>55508250</v>
          </cell>
          <cell r="BN1751" t="str">
            <v>---</v>
          </cell>
          <cell r="BO1751" t="str">
            <v>---</v>
          </cell>
          <cell r="BP1751" t="str">
            <v>NO</v>
          </cell>
          <cell r="BQ1751" t="str">
            <v>---</v>
          </cell>
          <cell r="BR1751" t="str">
            <v>---</v>
          </cell>
          <cell r="BS1751" t="str">
            <v>---</v>
          </cell>
          <cell r="BT1751" t="str">
            <v>---</v>
          </cell>
          <cell r="BU1751" t="str">
            <v>---</v>
          </cell>
          <cell r="BV1751" t="str">
            <v>---</v>
          </cell>
          <cell r="BW1751" t="str">
            <v>---</v>
          </cell>
        </row>
        <row r="1752">
          <cell r="A1752" t="str">
            <v>LAM2690</v>
          </cell>
          <cell r="B1752" t="str">
            <v>Licencia Ambiental</v>
          </cell>
          <cell r="C1752" t="str">
            <v>DEFINICION ESTUDIO  PARA LAS OBRAS DE DRAGADO Y MANTENIMIENTO DEL CANAL DE ACCESO AL PUERTO DE TUMACO</v>
          </cell>
          <cell r="D1752" t="str">
            <v xml:space="preserve">MINTRANSPORTE </v>
          </cell>
          <cell r="E1752" t="str">
            <v>Infraestructura</v>
          </cell>
          <cell r="F1752" t="str">
            <v>Infraestructura</v>
          </cell>
          <cell r="G1752" t="str">
            <v>---</v>
          </cell>
          <cell r="H1752" t="str">
            <v>---</v>
          </cell>
          <cell r="I1752" t="str">
            <v>---</v>
          </cell>
          <cell r="J1752" t="str">
            <v>---</v>
          </cell>
          <cell r="O1752" t="str">
            <v>---</v>
          </cell>
          <cell r="P1752" t="str">
            <v>N/A</v>
          </cell>
          <cell r="Q1752" t="str">
            <v>---</v>
          </cell>
          <cell r="S1752" t="str">
            <v>---</v>
          </cell>
          <cell r="T1752" t="str">
            <v>---</v>
          </cell>
          <cell r="U1752">
            <v>2</v>
          </cell>
          <cell r="V1752" t="str">
            <v>REMITIDO</v>
          </cell>
          <cell r="W1752" t="str">
            <v>---</v>
          </cell>
          <cell r="X1752" t="str">
            <v>Auto revocatoria auto</v>
          </cell>
          <cell r="Y1752">
            <v>1204</v>
          </cell>
          <cell r="Z1752">
            <v>37616</v>
          </cell>
          <cell r="AA1752" t="str">
            <v>NARINO</v>
          </cell>
          <cell r="AB1752" t="str">
            <v>TUMACO</v>
          </cell>
          <cell r="AD1752" t="str">
            <v>N/A</v>
          </cell>
          <cell r="AE1752" t="str">
            <v>---</v>
          </cell>
          <cell r="AF1752" t="str">
            <v>---</v>
          </cell>
          <cell r="AG1752" t="str">
            <v>---</v>
          </cell>
          <cell r="AH1752" t="str">
            <v>---</v>
          </cell>
          <cell r="AI1752" t="str">
            <v>---</v>
          </cell>
          <cell r="AJ1752" t="str">
            <v>---</v>
          </cell>
          <cell r="AK1752" t="str">
            <v>---</v>
          </cell>
          <cell r="AL1752">
            <v>0</v>
          </cell>
          <cell r="AM1752" t="str">
            <v>N/A</v>
          </cell>
          <cell r="AN1752">
            <v>0</v>
          </cell>
          <cell r="AO1752">
            <v>0</v>
          </cell>
          <cell r="AP1752">
            <v>0</v>
          </cell>
          <cell r="AQ1752">
            <v>0</v>
          </cell>
          <cell r="AR1752">
            <v>0</v>
          </cell>
          <cell r="AS1752">
            <v>0</v>
          </cell>
          <cell r="AT1752">
            <v>0</v>
          </cell>
          <cell r="AU1752">
            <v>0</v>
          </cell>
          <cell r="AV1752">
            <v>0</v>
          </cell>
          <cell r="AW1752">
            <v>0</v>
          </cell>
          <cell r="AX1752">
            <v>0</v>
          </cell>
          <cell r="AY1752">
            <v>0</v>
          </cell>
          <cell r="AZ1752">
            <v>0</v>
          </cell>
          <cell r="BA1752">
            <v>0</v>
          </cell>
          <cell r="BB1752" t="str">
            <v>Sin Seguimiento</v>
          </cell>
          <cell r="BJ1752" t="str">
            <v>---</v>
          </cell>
          <cell r="BK1752" t="str">
            <v>---</v>
          </cell>
          <cell r="BL1752" t="str">
            <v>---</v>
          </cell>
          <cell r="BN1752" t="str">
            <v>---</v>
          </cell>
          <cell r="BO1752" t="str">
            <v>---</v>
          </cell>
          <cell r="BP1752" t="str">
            <v>---</v>
          </cell>
          <cell r="BQ1752" t="str">
            <v>---</v>
          </cell>
          <cell r="BR1752" t="str">
            <v>---</v>
          </cell>
          <cell r="BS1752" t="str">
            <v>---</v>
          </cell>
          <cell r="BT1752" t="str">
            <v>---</v>
          </cell>
          <cell r="BU1752" t="str">
            <v>---</v>
          </cell>
          <cell r="BV1752" t="str">
            <v>---</v>
          </cell>
          <cell r="BW1752" t="str">
            <v>---</v>
          </cell>
        </row>
        <row r="1753">
          <cell r="A1753" t="str">
            <v>LAM2668</v>
          </cell>
          <cell r="B1753" t="str">
            <v>Licencia Ambiental</v>
          </cell>
          <cell r="C1753" t="str">
            <v>SISTEMA DE MANEJO INTEGRAL Y REGIONAL DE RESIDUOS SOLIDOS DE LA PROVINCIA DE MARQUEZ - BOYACA
REMITIDO MEDIANTE OFICIO 2400-E2-34755 DEL 20/04/06</v>
          </cell>
          <cell r="D1753" t="str">
            <v xml:space="preserve">ASOCIACION DE MUNICIPIOS DE MARQUEZ - ASOMARQUEZ </v>
          </cell>
          <cell r="E1753" t="str">
            <v>Infraestructura</v>
          </cell>
          <cell r="F1753" t="str">
            <v>Infraestructura</v>
          </cell>
          <cell r="G1753" t="str">
            <v>---</v>
          </cell>
          <cell r="H1753" t="str">
            <v>---</v>
          </cell>
          <cell r="I1753" t="str">
            <v>---</v>
          </cell>
          <cell r="J1753" t="str">
            <v>---</v>
          </cell>
          <cell r="O1753" t="str">
            <v>---</v>
          </cell>
          <cell r="P1753" t="str">
            <v>N/A</v>
          </cell>
          <cell r="Q1753" t="str">
            <v>---</v>
          </cell>
          <cell r="S1753" t="str">
            <v>---</v>
          </cell>
          <cell r="T1753" t="str">
            <v>---</v>
          </cell>
          <cell r="U1753">
            <v>0</v>
          </cell>
          <cell r="V1753" t="str">
            <v>REMITIDO</v>
          </cell>
          <cell r="W1753" t="str">
            <v>---</v>
          </cell>
          <cell r="X1753" t="str">
            <v>Oficio remite exp.</v>
          </cell>
          <cell r="Y1753" t="str">
            <v>2400-E2-34755</v>
          </cell>
          <cell r="Z1753">
            <v>38827</v>
          </cell>
          <cell r="AA1753" t="str">
            <v>BOYACA</v>
          </cell>
          <cell r="AB1753" t="str">
            <v>BOYACA</v>
          </cell>
          <cell r="AD1753" t="str">
            <v>N/A</v>
          </cell>
          <cell r="AE1753" t="str">
            <v>---</v>
          </cell>
          <cell r="AF1753" t="str">
            <v>---</v>
          </cell>
          <cell r="AG1753" t="str">
            <v>---</v>
          </cell>
          <cell r="AH1753" t="str">
            <v>---</v>
          </cell>
          <cell r="AI1753" t="str">
            <v>---</v>
          </cell>
          <cell r="AJ1753" t="str">
            <v>---</v>
          </cell>
          <cell r="AK1753" t="str">
            <v>---</v>
          </cell>
          <cell r="AL1753">
            <v>0</v>
          </cell>
          <cell r="AM1753" t="str">
            <v>Si</v>
          </cell>
          <cell r="AN1753">
            <v>1</v>
          </cell>
          <cell r="AO1753">
            <v>0</v>
          </cell>
          <cell r="AP1753">
            <v>0</v>
          </cell>
          <cell r="AQ1753">
            <v>0</v>
          </cell>
          <cell r="AR1753">
            <v>0</v>
          </cell>
          <cell r="AS1753">
            <v>0</v>
          </cell>
          <cell r="AT1753">
            <v>0</v>
          </cell>
          <cell r="AU1753">
            <v>0</v>
          </cell>
          <cell r="AV1753">
            <v>0</v>
          </cell>
          <cell r="AW1753">
            <v>0</v>
          </cell>
          <cell r="AX1753">
            <v>0</v>
          </cell>
          <cell r="AY1753">
            <v>0</v>
          </cell>
          <cell r="AZ1753">
            <v>0</v>
          </cell>
          <cell r="BA1753">
            <v>0</v>
          </cell>
          <cell r="BB1753" t="str">
            <v>Seguimiento &lt; 2006</v>
          </cell>
          <cell r="BJ1753" t="str">
            <v>---</v>
          </cell>
          <cell r="BK1753" t="str">
            <v>---</v>
          </cell>
          <cell r="BL1753" t="str">
            <v>---</v>
          </cell>
          <cell r="BN1753" t="str">
            <v>---</v>
          </cell>
          <cell r="BO1753" t="str">
            <v>---</v>
          </cell>
          <cell r="BP1753" t="str">
            <v>---</v>
          </cell>
          <cell r="BQ1753">
            <v>4</v>
          </cell>
          <cell r="BR1753">
            <v>1</v>
          </cell>
          <cell r="BS1753">
            <v>0</v>
          </cell>
          <cell r="BT1753" t="str">
            <v>---</v>
          </cell>
          <cell r="BU1753" t="str">
            <v>---</v>
          </cell>
          <cell r="BV1753" t="str">
            <v>---</v>
          </cell>
          <cell r="BW1753" t="str">
            <v>---</v>
          </cell>
        </row>
        <row r="1754">
          <cell r="A1754" t="str">
            <v>LAM0584</v>
          </cell>
          <cell r="B1754" t="str">
            <v>Licencia Ambiental</v>
          </cell>
          <cell r="C1754" t="str">
            <v>PAVIMETACION VIA TURBO NECOCLI SECTRO NECOCLI CAIMAN</v>
          </cell>
          <cell r="D1754" t="str">
            <v xml:space="preserve">INSTITUTO NACIONAL DE VÍAS - INVIAS </v>
          </cell>
          <cell r="E1754" t="str">
            <v>Infraestructura</v>
          </cell>
          <cell r="F1754" t="str">
            <v>Infraestructura</v>
          </cell>
          <cell r="G1754" t="str">
            <v>---</v>
          </cell>
          <cell r="H1754" t="str">
            <v>---</v>
          </cell>
          <cell r="I1754" t="str">
            <v>---</v>
          </cell>
          <cell r="J1754" t="str">
            <v>---</v>
          </cell>
          <cell r="O1754" t="str">
            <v>---</v>
          </cell>
          <cell r="P1754" t="str">
            <v>N/A</v>
          </cell>
          <cell r="Q1754" t="str">
            <v>---</v>
          </cell>
          <cell r="S1754" t="str">
            <v>---</v>
          </cell>
          <cell r="T1754" t="str">
            <v>---</v>
          </cell>
          <cell r="U1754">
            <v>1</v>
          </cell>
          <cell r="V1754" t="str">
            <v>ARCHIVADO</v>
          </cell>
          <cell r="W1754" t="str">
            <v>---</v>
          </cell>
          <cell r="X1754" t="str">
            <v xml:space="preserve"> Auto revocatoria auto</v>
          </cell>
          <cell r="Y1754">
            <v>1483</v>
          </cell>
          <cell r="Z1754">
            <v>39574</v>
          </cell>
          <cell r="AA1754" t="str">
            <v>ANTIOQUIA</v>
          </cell>
          <cell r="AB1754" t="str">
            <v>TURBO</v>
          </cell>
          <cell r="AD1754" t="str">
            <v>N/A</v>
          </cell>
          <cell r="AE1754" t="str">
            <v>---</v>
          </cell>
          <cell r="AF1754" t="str">
            <v>---</v>
          </cell>
          <cell r="AG1754" t="str">
            <v>---</v>
          </cell>
          <cell r="AH1754" t="str">
            <v>---</v>
          </cell>
          <cell r="AI1754" t="str">
            <v>---</v>
          </cell>
          <cell r="AJ1754" t="str">
            <v>---</v>
          </cell>
          <cell r="AK1754" t="str">
            <v>---</v>
          </cell>
          <cell r="AL1754">
            <v>0</v>
          </cell>
          <cell r="AM1754" t="str">
            <v>Si</v>
          </cell>
          <cell r="AN1754">
            <v>1</v>
          </cell>
          <cell r="AO1754">
            <v>0</v>
          </cell>
          <cell r="AP1754">
            <v>0</v>
          </cell>
          <cell r="AQ1754">
            <v>0</v>
          </cell>
          <cell r="AR1754">
            <v>0</v>
          </cell>
          <cell r="AS1754">
            <v>0</v>
          </cell>
          <cell r="AT1754">
            <v>0</v>
          </cell>
          <cell r="AU1754">
            <v>0</v>
          </cell>
          <cell r="AV1754">
            <v>0</v>
          </cell>
          <cell r="AW1754">
            <v>0</v>
          </cell>
          <cell r="AX1754">
            <v>0</v>
          </cell>
          <cell r="AY1754">
            <v>0</v>
          </cell>
          <cell r="AZ1754">
            <v>0</v>
          </cell>
          <cell r="BA1754">
            <v>0</v>
          </cell>
          <cell r="BB1754" t="str">
            <v>Seguimiento &lt; 2006</v>
          </cell>
          <cell r="BJ1754" t="str">
            <v>---</v>
          </cell>
          <cell r="BK1754" t="str">
            <v>---</v>
          </cell>
          <cell r="BL1754" t="str">
            <v>---</v>
          </cell>
          <cell r="BN1754" t="str">
            <v>---</v>
          </cell>
          <cell r="BO1754" t="str">
            <v>---</v>
          </cell>
          <cell r="BP1754" t="str">
            <v>---</v>
          </cell>
          <cell r="BQ1754" t="str">
            <v>---</v>
          </cell>
          <cell r="BR1754" t="str">
            <v>---</v>
          </cell>
          <cell r="BS1754" t="str">
            <v>---</v>
          </cell>
          <cell r="BT1754" t="str">
            <v>---</v>
          </cell>
          <cell r="BU1754" t="str">
            <v>---</v>
          </cell>
          <cell r="BV1754" t="str">
            <v>---</v>
          </cell>
          <cell r="BW1754" t="str">
            <v>---</v>
          </cell>
        </row>
        <row r="1755">
          <cell r="A1755" t="str">
            <v>LAM2638</v>
          </cell>
          <cell r="B1755" t="str">
            <v>Licencia Ambiental</v>
          </cell>
          <cell r="C1755" t="str">
            <v>PROYECTO DEL NUEVO PUENTE CARARE 
TRONCAL DEL MAGDALENA</v>
          </cell>
          <cell r="D1755" t="str">
            <v xml:space="preserve">INSTITUTO NACIONAL DE VÍAS - INVIAS </v>
          </cell>
          <cell r="E1755" t="str">
            <v>Infraestructura</v>
          </cell>
          <cell r="F1755" t="str">
            <v>Puentes</v>
          </cell>
          <cell r="G1755" t="str">
            <v>---</v>
          </cell>
          <cell r="H1755" t="str">
            <v>---</v>
          </cell>
          <cell r="I1755" t="str">
            <v>---</v>
          </cell>
          <cell r="J1755" t="str">
            <v>---</v>
          </cell>
          <cell r="O1755" t="str">
            <v>---</v>
          </cell>
          <cell r="P1755" t="str">
            <v>MEDIA</v>
          </cell>
          <cell r="Q1755" t="str">
            <v>---</v>
          </cell>
          <cell r="S1755" t="str">
            <v>---</v>
          </cell>
          <cell r="T1755" t="str">
            <v>---</v>
          </cell>
          <cell r="U1755">
            <v>1</v>
          </cell>
          <cell r="V1755" t="str">
            <v>ARCHIVADO</v>
          </cell>
          <cell r="W1755" t="str">
            <v>CAS, CORANTIOQUIA</v>
          </cell>
          <cell r="X1755" t="str">
            <v xml:space="preserve">Resolución da por terminada Licencia Ambiental </v>
          </cell>
          <cell r="Y1755">
            <v>13</v>
          </cell>
          <cell r="Z1755">
            <v>43102</v>
          </cell>
          <cell r="AA1755" t="str">
            <v>SANTANDER-ANTIOQUIA</v>
          </cell>
          <cell r="AB1755" t="str">
            <v>CIMITARRA</v>
          </cell>
          <cell r="AD1755" t="e">
            <v>#N/A</v>
          </cell>
          <cell r="AE1755" t="str">
            <v>---</v>
          </cell>
          <cell r="AF1755" t="str">
            <v>archivada</v>
          </cell>
          <cell r="AG1755" t="str">
            <v>---</v>
          </cell>
          <cell r="AH1755" t="str">
            <v>---</v>
          </cell>
          <cell r="AI1755" t="str">
            <v>---</v>
          </cell>
          <cell r="AJ1755" t="str">
            <v>---</v>
          </cell>
          <cell r="AK1755" t="str">
            <v>---</v>
          </cell>
          <cell r="AL1755">
            <v>1</v>
          </cell>
          <cell r="AM1755" t="str">
            <v>NO</v>
          </cell>
          <cell r="AN1755">
            <v>0</v>
          </cell>
          <cell r="AO1755">
            <v>0</v>
          </cell>
          <cell r="AP1755">
            <v>1</v>
          </cell>
          <cell r="AQ1755">
            <v>0</v>
          </cell>
          <cell r="AR1755">
            <v>0</v>
          </cell>
          <cell r="AS1755">
            <v>0</v>
          </cell>
          <cell r="AT1755">
            <v>0</v>
          </cell>
          <cell r="AU1755">
            <v>0</v>
          </cell>
          <cell r="AV1755">
            <v>0</v>
          </cell>
          <cell r="AW1755">
            <v>0</v>
          </cell>
          <cell r="AX1755">
            <v>0</v>
          </cell>
          <cell r="AY1755">
            <v>0</v>
          </cell>
          <cell r="AZ1755">
            <v>1</v>
          </cell>
          <cell r="BA1755">
            <v>0</v>
          </cell>
          <cell r="BB1755" t="str">
            <v>Seguimiento 2017</v>
          </cell>
          <cell r="BJ1755" t="str">
            <v>---</v>
          </cell>
          <cell r="BK1755" t="str">
            <v>---</v>
          </cell>
          <cell r="BL1755" t="str">
            <v>---</v>
          </cell>
          <cell r="BN1755" t="str">
            <v>---</v>
          </cell>
          <cell r="BO1755" t="str">
            <v>---</v>
          </cell>
          <cell r="BP1755" t="str">
            <v>---</v>
          </cell>
          <cell r="BQ1755" t="str">
            <v>---</v>
          </cell>
          <cell r="BR1755" t="str">
            <v>---</v>
          </cell>
          <cell r="BS1755" t="str">
            <v>---</v>
          </cell>
          <cell r="BT1755" t="str">
            <v>---</v>
          </cell>
          <cell r="BU1755" t="str">
            <v>---</v>
          </cell>
          <cell r="BV1755" t="str">
            <v>---</v>
          </cell>
          <cell r="BW1755" t="str">
            <v>---</v>
          </cell>
        </row>
        <row r="1756">
          <cell r="A1756" t="str">
            <v>LAM2631</v>
          </cell>
          <cell r="B1756" t="str">
            <v>Licencia Ambiental</v>
          </cell>
          <cell r="C1756" t="str">
            <v>CONSTRUCCION DEL PUENTE BOTON DE LEYVA SOBRE EL BRAZO DE MOMPOX DEL RIO MAGDALENA DE LA CARRETERA TRANSVERSAL, DEPRESION MOMPOSINA RUTA 78 TRAMO 7804</v>
          </cell>
          <cell r="D1756" t="str">
            <v xml:space="preserve">INSTITUTO NACIONAL DE VÍAS - INVIAS </v>
          </cell>
          <cell r="E1756" t="str">
            <v>Infraestructura</v>
          </cell>
          <cell r="F1756" t="str">
            <v>Puentes</v>
          </cell>
          <cell r="G1756" t="str">
            <v>Otros</v>
          </cell>
          <cell r="H1756" t="str">
            <v>ANLA</v>
          </cell>
          <cell r="J1756" t="str">
            <v>OPERACIÓN</v>
          </cell>
          <cell r="K1756">
            <v>2</v>
          </cell>
          <cell r="L1756">
            <v>1701198</v>
          </cell>
          <cell r="M1756">
            <v>4341442.2564705899</v>
          </cell>
          <cell r="O1756" t="str">
            <v>CON VISITA</v>
          </cell>
          <cell r="P1756" t="str">
            <v>MEDIA</v>
          </cell>
          <cell r="Q1756" t="str">
            <v>---</v>
          </cell>
          <cell r="S1756" t="str">
            <v>---</v>
          </cell>
          <cell r="T1756">
            <v>0</v>
          </cell>
          <cell r="U1756">
            <v>2</v>
          </cell>
          <cell r="V1756" t="str">
            <v>ACTIVO</v>
          </cell>
          <cell r="W1756" t="str">
            <v>CSB</v>
          </cell>
          <cell r="X1756" t="str">
            <v>Auto Avoca Conocimiento Medida Preventiva</v>
          </cell>
          <cell r="Y1756">
            <v>915</v>
          </cell>
          <cell r="Z1756">
            <v>37234</v>
          </cell>
          <cell r="AA1756" t="str">
            <v>BOLIVAR</v>
          </cell>
          <cell r="AB1756" t="str">
            <v>MARGARITA</v>
          </cell>
          <cell r="AC1756" t="str">
            <v>CARIBE CONTINENTAL E INSULAR</v>
          </cell>
          <cell r="AD1756" t="e">
            <v>#N/A</v>
          </cell>
          <cell r="AE1756">
            <v>12</v>
          </cell>
          <cell r="AF1756" t="str">
            <v xml:space="preserve">operación </v>
          </cell>
          <cell r="AG1756" t="str">
            <v>Operación</v>
          </cell>
          <cell r="AH1756" t="str">
            <v>---</v>
          </cell>
          <cell r="AI1756" t="str">
            <v>---</v>
          </cell>
          <cell r="AJ1756" t="str">
            <v>---</v>
          </cell>
          <cell r="AK1756" t="str">
            <v>---</v>
          </cell>
          <cell r="AL1756">
            <v>2</v>
          </cell>
          <cell r="AM1756" t="str">
            <v>PRIORIZADO</v>
          </cell>
          <cell r="AN1756">
            <v>2</v>
          </cell>
          <cell r="AO1756">
            <v>0</v>
          </cell>
          <cell r="AP1756">
            <v>1</v>
          </cell>
          <cell r="AQ1756">
            <v>0</v>
          </cell>
          <cell r="AR1756">
            <v>0</v>
          </cell>
          <cell r="AS1756">
            <v>0</v>
          </cell>
          <cell r="AT1756">
            <v>0</v>
          </cell>
          <cell r="AU1756">
            <v>0</v>
          </cell>
          <cell r="AV1756">
            <v>0</v>
          </cell>
          <cell r="AW1756">
            <v>0</v>
          </cell>
          <cell r="AX1756">
            <v>1</v>
          </cell>
          <cell r="AY1756">
            <v>0</v>
          </cell>
          <cell r="AZ1756">
            <v>1</v>
          </cell>
          <cell r="BA1756">
            <v>0</v>
          </cell>
          <cell r="BB1756" t="str">
            <v>Seguimiento 2017</v>
          </cell>
          <cell r="BM1756">
            <v>58008749</v>
          </cell>
          <cell r="BN1756" t="str">
            <v>---</v>
          </cell>
          <cell r="BO1756" t="str">
            <v>---</v>
          </cell>
          <cell r="BP1756" t="str">
            <v>NO</v>
          </cell>
          <cell r="BQ1756" t="str">
            <v>---</v>
          </cell>
          <cell r="BR1756" t="str">
            <v>---</v>
          </cell>
          <cell r="BS1756" t="str">
            <v>---</v>
          </cell>
          <cell r="BT1756" t="str">
            <v>---</v>
          </cell>
          <cell r="BU1756" t="str">
            <v>---</v>
          </cell>
          <cell r="BV1756" t="str">
            <v>---</v>
          </cell>
          <cell r="BW1756" t="str">
            <v>---</v>
          </cell>
        </row>
        <row r="1757">
          <cell r="A1757" t="str">
            <v>LAM2593</v>
          </cell>
          <cell r="B1757" t="str">
            <v>Licencia Ambiental</v>
          </cell>
          <cell r="C1757" t="str">
            <v>Diseño y construcción vial Itagüí, la estrella, Medellín (san Antonio de prado), sur del valle de aburra - departamento de Antioquia</v>
          </cell>
          <cell r="D1757" t="str">
            <v xml:space="preserve">ÁREA METROPOLITANA DEL VALLE DE ABURRÁ </v>
          </cell>
          <cell r="E1757" t="str">
            <v>Infraestructura</v>
          </cell>
          <cell r="F1757" t="str">
            <v>Carreteras</v>
          </cell>
          <cell r="G1757" t="str">
            <v>Carreteras</v>
          </cell>
          <cell r="H1757" t="str">
            <v>ANLA</v>
          </cell>
          <cell r="J1757" t="str">
            <v>CIERRE TÉCNICO</v>
          </cell>
          <cell r="O1757" t="str">
            <v>DOCUMENTAL</v>
          </cell>
          <cell r="P1757" t="str">
            <v>MEDIA</v>
          </cell>
          <cell r="Q1757" t="str">
            <v>---</v>
          </cell>
          <cell r="S1757" t="str">
            <v>---</v>
          </cell>
          <cell r="T1757">
            <v>0</v>
          </cell>
          <cell r="U1757">
            <v>4</v>
          </cell>
          <cell r="V1757" t="str">
            <v>ACTIVO</v>
          </cell>
          <cell r="W1757" t="str">
            <v>AMVA</v>
          </cell>
          <cell r="X1757" t="str">
            <v>Resolución otorga LA</v>
          </cell>
          <cell r="Y1757" t="str">
            <v>603</v>
          </cell>
          <cell r="Z1757">
            <v>37441</v>
          </cell>
          <cell r="AA1757" t="str">
            <v>ANTIOQUIA</v>
          </cell>
          <cell r="AB1757" t="str">
            <v>MEDELLIN - ITAGUI - LA ESTRELLA</v>
          </cell>
          <cell r="AC1757" t="str">
            <v>N/A</v>
          </cell>
          <cell r="AD1757" t="e">
            <v>#N/A</v>
          </cell>
          <cell r="AE1757">
            <v>12</v>
          </cell>
          <cell r="AF1757" t="str">
            <v>Desmantelamiento y cierre</v>
          </cell>
          <cell r="AG1757" t="str">
            <v>Cierre</v>
          </cell>
          <cell r="AH1757" t="str">
            <v>Anual</v>
          </cell>
          <cell r="AI1757" t="str">
            <v>ICA 2014 - 10/10/2014</v>
          </cell>
          <cell r="AJ1757">
            <v>41922</v>
          </cell>
          <cell r="AK1757" t="str">
            <v>N/A</v>
          </cell>
          <cell r="AL1757">
            <v>3</v>
          </cell>
          <cell r="AM1757" t="str">
            <v>SI</v>
          </cell>
          <cell r="AN1757">
            <v>3</v>
          </cell>
          <cell r="AO1757">
            <v>0</v>
          </cell>
          <cell r="AP1757">
            <v>1</v>
          </cell>
          <cell r="AQ1757">
            <v>0</v>
          </cell>
          <cell r="AR1757">
            <v>0</v>
          </cell>
          <cell r="AS1757">
            <v>0</v>
          </cell>
          <cell r="AT1757">
            <v>1</v>
          </cell>
          <cell r="AU1757">
            <v>0</v>
          </cell>
          <cell r="AV1757">
            <v>1</v>
          </cell>
          <cell r="AW1757">
            <v>0</v>
          </cell>
          <cell r="AX1757">
            <v>0</v>
          </cell>
          <cell r="AY1757">
            <v>0</v>
          </cell>
          <cell r="AZ1757">
            <v>0</v>
          </cell>
          <cell r="BA1757">
            <v>1</v>
          </cell>
          <cell r="BB1757" t="str">
            <v>Seguimiento 2018</v>
          </cell>
          <cell r="BC1757">
            <v>43181</v>
          </cell>
          <cell r="BD1757">
            <v>1553</v>
          </cell>
          <cell r="BE1757">
            <v>43200</v>
          </cell>
          <cell r="BF1757" t="str">
            <v>Auto</v>
          </cell>
          <cell r="BG1757">
            <v>4563</v>
          </cell>
          <cell r="BH1757">
            <v>43318</v>
          </cell>
          <cell r="BI1757" t="str">
            <v>Control y Seguimiento</v>
          </cell>
          <cell r="BJ1757" t="str">
            <v>VISITA</v>
          </cell>
          <cell r="BK1757">
            <v>8</v>
          </cell>
          <cell r="BL1757">
            <v>41068000</v>
          </cell>
          <cell r="BM1757">
            <v>10358000</v>
          </cell>
          <cell r="BN1757" t="str">
            <v>---</v>
          </cell>
          <cell r="BO1757" t="str">
            <v>---</v>
          </cell>
          <cell r="BP1757" t="str">
            <v>SI</v>
          </cell>
          <cell r="BQ1757">
            <v>1</v>
          </cell>
          <cell r="BR1757">
            <v>3</v>
          </cell>
          <cell r="BS1757">
            <v>0</v>
          </cell>
          <cell r="BT1757" t="str">
            <v>---</v>
          </cell>
          <cell r="BU1757" t="str">
            <v>---</v>
          </cell>
          <cell r="BV1757" t="str">
            <v>---</v>
          </cell>
          <cell r="BW1757" t="str">
            <v>---</v>
          </cell>
        </row>
        <row r="1758">
          <cell r="A1758" t="str">
            <v>LAM2585</v>
          </cell>
          <cell r="B1758" t="str">
            <v>Plan de Manejo Ambiental</v>
          </cell>
          <cell r="C1758" t="str">
            <v>REHABILITACION DE LA VIA USME - SAN JUAN DE SUMAPAZ</v>
          </cell>
          <cell r="D1758" t="str">
            <v xml:space="preserve">INSTITUTO DE DESARROLLO URBANO IDU </v>
          </cell>
          <cell r="E1758" t="str">
            <v>Infraestructura</v>
          </cell>
          <cell r="F1758" t="str">
            <v>Carreteras</v>
          </cell>
          <cell r="G1758" t="str">
            <v>Carreteras</v>
          </cell>
          <cell r="H1758" t="str">
            <v>ANLA</v>
          </cell>
          <cell r="J1758" t="str">
            <v>OPERACIÓN</v>
          </cell>
          <cell r="K1758">
            <v>5</v>
          </cell>
          <cell r="L1758">
            <v>4252995</v>
          </cell>
          <cell r="M1758" t="str">
            <v>SOLO TERRESTRE</v>
          </cell>
          <cell r="O1758" t="str">
            <v>CON VISITA</v>
          </cell>
          <cell r="P1758" t="str">
            <v>ALTA</v>
          </cell>
          <cell r="Q1758" t="str">
            <v>---</v>
          </cell>
          <cell r="S1758" t="str">
            <v>---</v>
          </cell>
          <cell r="T1758">
            <v>0.75</v>
          </cell>
          <cell r="U1758">
            <v>7</v>
          </cell>
          <cell r="V1758" t="str">
            <v>ACTIVO</v>
          </cell>
          <cell r="W1758" t="str">
            <v>SDA</v>
          </cell>
          <cell r="X1758" t="str">
            <v>Resolución establece PMA</v>
          </cell>
          <cell r="Y1758" t="str">
            <v>1069</v>
          </cell>
          <cell r="Z1758">
            <v>37224</v>
          </cell>
          <cell r="AA1758" t="str">
            <v>BOGOTÁ</v>
          </cell>
          <cell r="AB1758" t="str">
            <v>BOGOTA</v>
          </cell>
          <cell r="AC1758" t="str">
            <v>CENTRO Y EJE CAFETERO</v>
          </cell>
          <cell r="AD1758" t="e">
            <v>#N/A</v>
          </cell>
          <cell r="AE1758">
            <v>12</v>
          </cell>
          <cell r="AF1758" t="str">
            <v xml:space="preserve">operación </v>
          </cell>
          <cell r="AG1758" t="str">
            <v>Operación</v>
          </cell>
          <cell r="AH1758" t="str">
            <v>---</v>
          </cell>
          <cell r="AI1758" t="str">
            <v>---</v>
          </cell>
          <cell r="AJ1758" t="str">
            <v>---</v>
          </cell>
          <cell r="AK1758" t="str">
            <v>---</v>
          </cell>
          <cell r="AL1758">
            <v>2</v>
          </cell>
          <cell r="AM1758" t="str">
            <v>PRIORIZADO</v>
          </cell>
          <cell r="AN1758">
            <v>1</v>
          </cell>
          <cell r="AO1758">
            <v>0</v>
          </cell>
          <cell r="AP1758">
            <v>0</v>
          </cell>
          <cell r="AQ1758">
            <v>1</v>
          </cell>
          <cell r="AR1758">
            <v>1</v>
          </cell>
          <cell r="AS1758">
            <v>0</v>
          </cell>
          <cell r="AT1758">
            <v>1</v>
          </cell>
          <cell r="AU1758">
            <v>1</v>
          </cell>
          <cell r="AV1758">
            <v>0</v>
          </cell>
          <cell r="AW1758">
            <v>0</v>
          </cell>
          <cell r="AX1758">
            <v>0</v>
          </cell>
          <cell r="AY1758">
            <v>0</v>
          </cell>
          <cell r="AZ1758">
            <v>0</v>
          </cell>
          <cell r="BA1758">
            <v>0</v>
          </cell>
          <cell r="BB1758" t="str">
            <v>Seguimiento &lt; 2006</v>
          </cell>
          <cell r="BC1758" t="str">
            <v>N/A</v>
          </cell>
          <cell r="BD1758">
            <v>7366</v>
          </cell>
          <cell r="BE1758">
            <v>43437.003050266205</v>
          </cell>
          <cell r="BM1758">
            <v>77134742.5</v>
          </cell>
          <cell r="BN1758" t="str">
            <v>VISITA</v>
          </cell>
          <cell r="BO1758">
            <v>72768625</v>
          </cell>
          <cell r="BP1758" t="str">
            <v>---</v>
          </cell>
          <cell r="BQ1758">
            <v>7</v>
          </cell>
          <cell r="BR1758">
            <v>2</v>
          </cell>
          <cell r="BS1758">
            <v>0</v>
          </cell>
          <cell r="BT1758" t="str">
            <v>---</v>
          </cell>
          <cell r="BU1758" t="str">
            <v>---</v>
          </cell>
          <cell r="BV1758" t="str">
            <v>---</v>
          </cell>
          <cell r="BW1758" t="str">
            <v>---</v>
          </cell>
        </row>
        <row r="1759">
          <cell r="A1759" t="str">
            <v>LAM2566</v>
          </cell>
          <cell r="B1759" t="str">
            <v>Diagnostico Ambiental de Alternativas</v>
          </cell>
          <cell r="C1759" t="str">
            <v>CARRETERA DESCANSE SANTA ROSA - DEPARTAMENTO DEL CAUCA</v>
          </cell>
          <cell r="D1759" t="str">
            <v xml:space="preserve">INSTITUTO NACIONAL DE VÍAS - INVIAS </v>
          </cell>
          <cell r="E1759" t="str">
            <v>Infraestructura</v>
          </cell>
          <cell r="F1759" t="str">
            <v>Carreteras</v>
          </cell>
          <cell r="G1759" t="str">
            <v>Carreteras</v>
          </cell>
          <cell r="H1759" t="str">
            <v>ANLA</v>
          </cell>
          <cell r="J1759" t="str">
            <v>CIERRE JURIDICO</v>
          </cell>
          <cell r="O1759" t="str">
            <v>DOCUMENTAL</v>
          </cell>
          <cell r="P1759" t="e">
            <v>#N/A</v>
          </cell>
          <cell r="Q1759" t="str">
            <v>---</v>
          </cell>
          <cell r="S1759" t="str">
            <v>---</v>
          </cell>
          <cell r="T1759">
            <v>0</v>
          </cell>
          <cell r="U1759">
            <v>1</v>
          </cell>
          <cell r="V1759" t="str">
            <v>ACTIVO</v>
          </cell>
          <cell r="W1759" t="str">
            <v>CRC</v>
          </cell>
          <cell r="X1759" t="str">
            <v>Auto definición DAA</v>
          </cell>
          <cell r="Y1759">
            <v>229</v>
          </cell>
          <cell r="Z1759">
            <v>37319</v>
          </cell>
          <cell r="AA1759" t="str">
            <v>CAUCA</v>
          </cell>
          <cell r="AB1759" t="str">
            <v>SANTA ROSA</v>
          </cell>
          <cell r="AC1759" t="str">
            <v>N/A</v>
          </cell>
          <cell r="AD1759" t="e">
            <v>#N/A</v>
          </cell>
          <cell r="AE1759">
            <v>12</v>
          </cell>
          <cell r="AF1759" t="str">
            <v xml:space="preserve">para archivo </v>
          </cell>
          <cell r="AG1759" t="str">
            <v>Cierre - Archivo</v>
          </cell>
          <cell r="AH1759" t="str">
            <v>---</v>
          </cell>
          <cell r="AI1759" t="str">
            <v>---</v>
          </cell>
          <cell r="AJ1759" t="str">
            <v>---</v>
          </cell>
          <cell r="AK1759" t="str">
            <v>---</v>
          </cell>
          <cell r="AL1759">
            <v>0</v>
          </cell>
          <cell r="AM1759" t="str">
            <v>SI</v>
          </cell>
          <cell r="AN1759">
            <v>0</v>
          </cell>
          <cell r="AO1759">
            <v>0</v>
          </cell>
          <cell r="AP1759">
            <v>0</v>
          </cell>
          <cell r="AQ1759">
            <v>0</v>
          </cell>
          <cell r="AR1759">
            <v>0</v>
          </cell>
          <cell r="AS1759">
            <v>0</v>
          </cell>
          <cell r="AT1759">
            <v>0</v>
          </cell>
          <cell r="AU1759">
            <v>0</v>
          </cell>
          <cell r="AV1759">
            <v>0</v>
          </cell>
          <cell r="AW1759">
            <v>0</v>
          </cell>
          <cell r="AX1759">
            <v>0</v>
          </cell>
          <cell r="AY1759">
            <v>0</v>
          </cell>
          <cell r="AZ1759">
            <v>0</v>
          </cell>
          <cell r="BA1759">
            <v>0</v>
          </cell>
          <cell r="BB1759" t="str">
            <v>Sin Seguimiento</v>
          </cell>
          <cell r="BJ1759" t="str">
            <v>---</v>
          </cell>
          <cell r="BK1759" t="str">
            <v>---</v>
          </cell>
          <cell r="BL1759" t="str">
            <v>---</v>
          </cell>
          <cell r="BM1759">
            <v>0</v>
          </cell>
          <cell r="BN1759" t="str">
            <v>---</v>
          </cell>
          <cell r="BO1759" t="str">
            <v>---</v>
          </cell>
          <cell r="BP1759" t="str">
            <v>---</v>
          </cell>
          <cell r="BQ1759" t="str">
            <v>---</v>
          </cell>
          <cell r="BR1759" t="str">
            <v>---</v>
          </cell>
          <cell r="BS1759" t="str">
            <v>---</v>
          </cell>
          <cell r="BT1759" t="str">
            <v>---</v>
          </cell>
          <cell r="BU1759" t="str">
            <v>---</v>
          </cell>
          <cell r="BV1759" t="str">
            <v>---</v>
          </cell>
          <cell r="BW1759" t="str">
            <v>---</v>
          </cell>
        </row>
        <row r="1760">
          <cell r="A1760" t="str">
            <v>LAM2556</v>
          </cell>
          <cell r="B1760" t="str">
            <v>Plan de Manejo Ambiental</v>
          </cell>
          <cell r="C1760" t="str">
            <v>PLAN DE MANEJO AMBIENTAL - DRAGADO DE RELIMPIA DE LA BOCA DE MATUNTUGO DEL RIO ATRATO - DEPARTAMENTO DEL CHOCO</v>
          </cell>
          <cell r="D1760" t="str">
            <v xml:space="preserve">MINTRANSPORTE </v>
          </cell>
          <cell r="E1760" t="str">
            <v>Infraestructura</v>
          </cell>
          <cell r="F1760" t="str">
            <v>Dragado fluvial</v>
          </cell>
          <cell r="G1760" t="str">
            <v>Dragados</v>
          </cell>
          <cell r="H1760" t="str">
            <v>ANLA</v>
          </cell>
          <cell r="J1760" t="str">
            <v>CIERRE JURIDICO</v>
          </cell>
          <cell r="O1760" t="str">
            <v>DOCUMENTAL</v>
          </cell>
          <cell r="P1760" t="e">
            <v>#N/A</v>
          </cell>
          <cell r="Q1760" t="str">
            <v>---</v>
          </cell>
          <cell r="S1760" t="str">
            <v>---</v>
          </cell>
          <cell r="T1760">
            <v>0</v>
          </cell>
          <cell r="U1760">
            <v>2</v>
          </cell>
          <cell r="V1760" t="str">
            <v>ACTIVO</v>
          </cell>
          <cell r="W1760" t="str">
            <v>CODECHOCO</v>
          </cell>
          <cell r="X1760" t="str">
            <v>Resolución establece PMA</v>
          </cell>
          <cell r="Y1760">
            <v>975</v>
          </cell>
          <cell r="Z1760">
            <v>37553</v>
          </cell>
          <cell r="AA1760" t="str">
            <v>CHOCÓ</v>
          </cell>
          <cell r="AB1760" t="str">
            <v>ATRATO</v>
          </cell>
          <cell r="AC1760" t="str">
            <v>N/A</v>
          </cell>
          <cell r="AD1760" t="e">
            <v>#N/A</v>
          </cell>
          <cell r="AE1760">
            <v>12</v>
          </cell>
          <cell r="AF1760" t="str">
            <v xml:space="preserve">para archivo </v>
          </cell>
          <cell r="AG1760" t="str">
            <v>Cierre - Archivo</v>
          </cell>
          <cell r="AH1760" t="str">
            <v>---</v>
          </cell>
          <cell r="AI1760" t="str">
            <v>---</v>
          </cell>
          <cell r="AJ1760" t="str">
            <v>---</v>
          </cell>
          <cell r="AK1760" t="str">
            <v>---</v>
          </cell>
          <cell r="AL1760">
            <v>0</v>
          </cell>
          <cell r="AM1760" t="str">
            <v>SI</v>
          </cell>
          <cell r="AN1760">
            <v>0</v>
          </cell>
          <cell r="AO1760">
            <v>0</v>
          </cell>
          <cell r="AP1760">
            <v>0</v>
          </cell>
          <cell r="AQ1760">
            <v>0</v>
          </cell>
          <cell r="AR1760">
            <v>0</v>
          </cell>
          <cell r="AS1760">
            <v>0</v>
          </cell>
          <cell r="AT1760">
            <v>0</v>
          </cell>
          <cell r="AU1760">
            <v>0</v>
          </cell>
          <cell r="AV1760">
            <v>0</v>
          </cell>
          <cell r="AW1760">
            <v>0</v>
          </cell>
          <cell r="AX1760">
            <v>0</v>
          </cell>
          <cell r="AY1760">
            <v>0</v>
          </cell>
          <cell r="AZ1760">
            <v>0</v>
          </cell>
          <cell r="BA1760">
            <v>0</v>
          </cell>
          <cell r="BB1760" t="str">
            <v>Sin Seguimiento</v>
          </cell>
          <cell r="BC1760" t="str">
            <v>N/A</v>
          </cell>
          <cell r="BD1760">
            <v>7369</v>
          </cell>
          <cell r="BE1760">
            <v>43437.009991122686</v>
          </cell>
          <cell r="BJ1760" t="str">
            <v>---</v>
          </cell>
          <cell r="BK1760" t="str">
            <v>---</v>
          </cell>
          <cell r="BL1760" t="str">
            <v>---</v>
          </cell>
          <cell r="BM1760">
            <v>0</v>
          </cell>
          <cell r="BN1760" t="str">
            <v>---</v>
          </cell>
          <cell r="BO1760" t="str">
            <v>---</v>
          </cell>
          <cell r="BP1760" t="str">
            <v>---</v>
          </cell>
          <cell r="BQ1760" t="str">
            <v>---</v>
          </cell>
          <cell r="BR1760" t="str">
            <v>---</v>
          </cell>
          <cell r="BS1760" t="str">
            <v>---</v>
          </cell>
          <cell r="BT1760" t="str">
            <v>---</v>
          </cell>
          <cell r="BU1760" t="str">
            <v>---</v>
          </cell>
          <cell r="BV1760" t="str">
            <v>---</v>
          </cell>
          <cell r="BW1760" t="str">
            <v>---</v>
          </cell>
        </row>
        <row r="1761">
          <cell r="A1761" t="str">
            <v>LAM2555</v>
          </cell>
          <cell r="B1761" t="str">
            <v>Licencia Ambiental</v>
          </cell>
          <cell r="C1761" t="str">
            <v>ACTIVIDADES DE MANTENIMIENTO Y DRAGADO DEL CANAL DEL DIQUE DESDE CALAMAR HASTA PASACABALLOS</v>
          </cell>
          <cell r="D1761" t="str">
            <v xml:space="preserve">CORMAGDALENA </v>
          </cell>
          <cell r="E1761" t="str">
            <v>Infraestructura</v>
          </cell>
          <cell r="F1761" t="str">
            <v>Dragado Fluvial</v>
          </cell>
          <cell r="G1761" t="str">
            <v>Dragados</v>
          </cell>
          <cell r="H1761" t="str">
            <v>ANLA</v>
          </cell>
          <cell r="J1761" t="str">
            <v>OPERACIÓN</v>
          </cell>
          <cell r="K1761">
            <v>3</v>
          </cell>
          <cell r="L1761">
            <v>2551797</v>
          </cell>
          <cell r="M1761">
            <v>4341442.2564705899</v>
          </cell>
          <cell r="O1761" t="str">
            <v>CON VISITA</v>
          </cell>
          <cell r="P1761" t="str">
            <v>ARCHIVAR</v>
          </cell>
          <cell r="Q1761" t="str">
            <v>---</v>
          </cell>
          <cell r="S1761" t="str">
            <v>---</v>
          </cell>
          <cell r="T1761">
            <v>0.75</v>
          </cell>
          <cell r="U1761">
            <v>8</v>
          </cell>
          <cell r="V1761" t="str">
            <v>ACTIVO</v>
          </cell>
          <cell r="W1761" t="str">
            <v>CARDIQUE</v>
          </cell>
          <cell r="X1761" t="str">
            <v>Auto Avoca Conocimiento Medida Preventiva</v>
          </cell>
          <cell r="Y1761">
            <v>660</v>
          </cell>
          <cell r="Z1761">
            <v>37145</v>
          </cell>
          <cell r="AA1761" t="str">
            <v>BOLIVAR</v>
          </cell>
          <cell r="AB1761" t="str">
            <v>CALAMAR</v>
          </cell>
          <cell r="AC1761" t="str">
            <v>CARIBE CONTINENTAL E INSULAR</v>
          </cell>
          <cell r="AD1761" t="e">
            <v>#N/A</v>
          </cell>
          <cell r="AE1761">
            <v>12</v>
          </cell>
          <cell r="AF1761" t="str">
            <v xml:space="preserve">operación </v>
          </cell>
          <cell r="AG1761" t="str">
            <v>Operación</v>
          </cell>
          <cell r="AH1761" t="str">
            <v>---</v>
          </cell>
          <cell r="AI1761" t="str">
            <v>---</v>
          </cell>
          <cell r="AJ1761" t="str">
            <v>---</v>
          </cell>
          <cell r="AK1761" t="str">
            <v>---</v>
          </cell>
          <cell r="AL1761">
            <v>4</v>
          </cell>
          <cell r="AM1761" t="str">
            <v>NO</v>
          </cell>
          <cell r="AN1761">
            <v>6</v>
          </cell>
          <cell r="AO1761">
            <v>0</v>
          </cell>
          <cell r="AP1761">
            <v>0</v>
          </cell>
          <cell r="AQ1761">
            <v>1</v>
          </cell>
          <cell r="AR1761">
            <v>1</v>
          </cell>
          <cell r="AS1761">
            <v>1</v>
          </cell>
          <cell r="AT1761">
            <v>2</v>
          </cell>
          <cell r="AU1761">
            <v>1</v>
          </cell>
          <cell r="AV1761">
            <v>0</v>
          </cell>
          <cell r="AW1761">
            <v>1</v>
          </cell>
          <cell r="AX1761">
            <v>0</v>
          </cell>
          <cell r="AY1761">
            <v>0</v>
          </cell>
          <cell r="AZ1761">
            <v>0</v>
          </cell>
          <cell r="BA1761">
            <v>0</v>
          </cell>
          <cell r="BB1761" t="str">
            <v>Seguimiento 2014</v>
          </cell>
          <cell r="BM1761">
            <v>68041718</v>
          </cell>
          <cell r="BN1761" t="str">
            <v>---</v>
          </cell>
          <cell r="BO1761" t="str">
            <v>---</v>
          </cell>
          <cell r="BP1761" t="str">
            <v>---</v>
          </cell>
          <cell r="BQ1761">
            <v>1</v>
          </cell>
          <cell r="BR1761">
            <v>1</v>
          </cell>
          <cell r="BS1761">
            <v>0</v>
          </cell>
          <cell r="BT1761" t="str">
            <v>---</v>
          </cell>
          <cell r="BU1761" t="str">
            <v>---</v>
          </cell>
          <cell r="BV1761" t="str">
            <v>---</v>
          </cell>
          <cell r="BW1761" t="str">
            <v>---</v>
          </cell>
        </row>
        <row r="1762">
          <cell r="A1762" t="str">
            <v>LAM2553</v>
          </cell>
          <cell r="B1762" t="str">
            <v>Licencia Ambiental</v>
          </cell>
          <cell r="C1762" t="str">
            <v>DOBLE CALZADA VARIANTE NORTE DE CALARCA E INTERSECCIONES LA CABAÑA EL ESTADIO Y CHIQUIZA</v>
          </cell>
          <cell r="D1762" t="str">
            <v xml:space="preserve">INSTITUTO NACIONAL DE VÍAS - INVIAS </v>
          </cell>
          <cell r="E1762" t="str">
            <v>Infraestructura</v>
          </cell>
          <cell r="F1762" t="str">
            <v>Infraestructura</v>
          </cell>
          <cell r="G1762" t="str">
            <v>---</v>
          </cell>
          <cell r="H1762" t="str">
            <v>---</v>
          </cell>
          <cell r="I1762" t="str">
            <v>---</v>
          </cell>
          <cell r="J1762" t="str">
            <v>---</v>
          </cell>
          <cell r="O1762" t="str">
            <v>---</v>
          </cell>
          <cell r="P1762" t="str">
            <v>N/A</v>
          </cell>
          <cell r="Q1762" t="str">
            <v>---</v>
          </cell>
          <cell r="S1762" t="str">
            <v>---</v>
          </cell>
          <cell r="T1762" t="str">
            <v>---</v>
          </cell>
          <cell r="U1762">
            <v>1</v>
          </cell>
          <cell r="V1762" t="str">
            <v>ARCHIVADO</v>
          </cell>
          <cell r="W1762" t="str">
            <v>---</v>
          </cell>
          <cell r="X1762" t="str">
            <v>Auto desistimiento recurso/solicitud</v>
          </cell>
          <cell r="Y1762">
            <v>1768</v>
          </cell>
          <cell r="Z1762">
            <v>38968</v>
          </cell>
          <cell r="AA1762" t="str">
            <v>QUINDIO</v>
          </cell>
          <cell r="AB1762" t="str">
            <v>CALARCA</v>
          </cell>
          <cell r="AD1762" t="str">
            <v>N/A</v>
          </cell>
          <cell r="AE1762" t="str">
            <v>---</v>
          </cell>
          <cell r="AF1762" t="str">
            <v>---</v>
          </cell>
          <cell r="AG1762" t="str">
            <v>---</v>
          </cell>
          <cell r="AH1762" t="str">
            <v>---</v>
          </cell>
          <cell r="AI1762" t="str">
            <v>---</v>
          </cell>
          <cell r="AJ1762" t="str">
            <v>---</v>
          </cell>
          <cell r="AK1762" t="str">
            <v>---</v>
          </cell>
          <cell r="AL1762">
            <v>0</v>
          </cell>
          <cell r="AM1762" t="str">
            <v>Si</v>
          </cell>
          <cell r="AN1762">
            <v>1</v>
          </cell>
          <cell r="AO1762">
            <v>0</v>
          </cell>
          <cell r="AP1762">
            <v>0</v>
          </cell>
          <cell r="AQ1762">
            <v>0</v>
          </cell>
          <cell r="AR1762">
            <v>0</v>
          </cell>
          <cell r="AS1762">
            <v>0</v>
          </cell>
          <cell r="AT1762">
            <v>0</v>
          </cell>
          <cell r="AU1762">
            <v>0</v>
          </cell>
          <cell r="AV1762">
            <v>0</v>
          </cell>
          <cell r="AW1762">
            <v>0</v>
          </cell>
          <cell r="AX1762">
            <v>0</v>
          </cell>
          <cell r="AY1762">
            <v>0</v>
          </cell>
          <cell r="AZ1762">
            <v>0</v>
          </cell>
          <cell r="BA1762">
            <v>0</v>
          </cell>
          <cell r="BB1762" t="str">
            <v>Seguimiento &lt; 2006</v>
          </cell>
          <cell r="BJ1762" t="str">
            <v>---</v>
          </cell>
          <cell r="BK1762" t="str">
            <v>---</v>
          </cell>
          <cell r="BL1762" t="str">
            <v>---</v>
          </cell>
          <cell r="BN1762" t="str">
            <v>---</v>
          </cell>
          <cell r="BO1762" t="str">
            <v>---</v>
          </cell>
          <cell r="BP1762" t="str">
            <v>---</v>
          </cell>
          <cell r="BQ1762" t="str">
            <v>---</v>
          </cell>
          <cell r="BR1762" t="str">
            <v>---</v>
          </cell>
          <cell r="BS1762" t="str">
            <v>---</v>
          </cell>
          <cell r="BT1762" t="str">
            <v>---</v>
          </cell>
          <cell r="BU1762" t="str">
            <v>---</v>
          </cell>
          <cell r="BV1762" t="str">
            <v>---</v>
          </cell>
          <cell r="BW1762" t="str">
            <v>---</v>
          </cell>
        </row>
        <row r="1763">
          <cell r="A1763" t="str">
            <v>LAM2548</v>
          </cell>
          <cell r="B1763" t="str">
            <v>Licencia Ambiental</v>
          </cell>
          <cell r="C1763" t="str">
            <v>DRAGADO MUELLE NUMERO 7 - TERMINAL MARITIMO DE SANTA MARTA</v>
          </cell>
          <cell r="D1763" t="str">
            <v xml:space="preserve">SOCIEDAD PORTUARIA REGIONAL DE SANTA MARTA. </v>
          </cell>
          <cell r="E1763" t="str">
            <v>Infraestructura</v>
          </cell>
          <cell r="F1763" t="str">
            <v>Dragado Maritimo</v>
          </cell>
          <cell r="G1763" t="str">
            <v>Dragados</v>
          </cell>
          <cell r="H1763" t="str">
            <v>ANLA</v>
          </cell>
          <cell r="J1763" t="str">
            <v>OPERACIÓN</v>
          </cell>
          <cell r="K1763">
            <v>3</v>
          </cell>
          <cell r="L1763">
            <v>2551797</v>
          </cell>
          <cell r="M1763">
            <v>4562410.7498399997</v>
          </cell>
          <cell r="O1763" t="str">
            <v>CON VISITA</v>
          </cell>
          <cell r="P1763" t="str">
            <v>MEDIA</v>
          </cell>
          <cell r="Q1763" t="str">
            <v>---</v>
          </cell>
          <cell r="S1763" t="str">
            <v>---</v>
          </cell>
          <cell r="T1763">
            <v>0.75</v>
          </cell>
          <cell r="U1763">
            <v>4</v>
          </cell>
          <cell r="V1763" t="str">
            <v>ACTIVO</v>
          </cell>
          <cell r="W1763" t="str">
            <v>CORPAMAG</v>
          </cell>
          <cell r="X1763" t="str">
            <v>Resolución otorga LA</v>
          </cell>
          <cell r="Y1763" t="str">
            <v>695</v>
          </cell>
          <cell r="Z1763">
            <v>37462</v>
          </cell>
          <cell r="AA1763" t="str">
            <v>MAGDALENA</v>
          </cell>
          <cell r="AB1763" t="str">
            <v>SANTA MARTA</v>
          </cell>
          <cell r="AC1763" t="str">
            <v>CARIBE CONTINENTAL E INSULAR</v>
          </cell>
          <cell r="AD1763" t="e">
            <v>#N/A</v>
          </cell>
          <cell r="AE1763">
            <v>12</v>
          </cell>
          <cell r="AF1763" t="str">
            <v>OPERACIÓN</v>
          </cell>
          <cell r="AG1763" t="str">
            <v>Operación</v>
          </cell>
          <cell r="AH1763" t="str">
            <v>NA</v>
          </cell>
          <cell r="AI1763" t="str">
            <v>Informes de avance: 23-10-2014 y 10-9-2015</v>
          </cell>
          <cell r="AJ1763">
            <v>42257</v>
          </cell>
          <cell r="AK1763" t="str">
            <v>N/A</v>
          </cell>
          <cell r="AL1763">
            <v>3</v>
          </cell>
          <cell r="AM1763" t="str">
            <v>NO</v>
          </cell>
          <cell r="AN1763">
            <v>6</v>
          </cell>
          <cell r="AO1763">
            <v>0</v>
          </cell>
          <cell r="AP1763">
            <v>0</v>
          </cell>
          <cell r="AQ1763">
            <v>0</v>
          </cell>
          <cell r="AR1763">
            <v>0</v>
          </cell>
          <cell r="AS1763">
            <v>0</v>
          </cell>
          <cell r="AT1763">
            <v>1</v>
          </cell>
          <cell r="AU1763">
            <v>1</v>
          </cell>
          <cell r="AV1763">
            <v>0</v>
          </cell>
          <cell r="AW1763">
            <v>0</v>
          </cell>
          <cell r="AX1763">
            <v>0</v>
          </cell>
          <cell r="AY1763">
            <v>0</v>
          </cell>
          <cell r="AZ1763">
            <v>0</v>
          </cell>
          <cell r="BA1763">
            <v>1</v>
          </cell>
          <cell r="BB1763" t="str">
            <v>Seguimiento 2018</v>
          </cell>
          <cell r="BC1763" t="str">
            <v>N/A</v>
          </cell>
          <cell r="BD1763">
            <v>706</v>
          </cell>
          <cell r="BE1763">
            <v>43158</v>
          </cell>
          <cell r="BF1763" t="str">
            <v>Auto</v>
          </cell>
          <cell r="BG1763">
            <v>4368</v>
          </cell>
          <cell r="BH1763">
            <v>43311</v>
          </cell>
          <cell r="BI1763" t="str">
            <v>Control y Seguimiento</v>
          </cell>
          <cell r="BM1763">
            <v>68041718</v>
          </cell>
          <cell r="BN1763" t="str">
            <v>---</v>
          </cell>
          <cell r="BO1763" t="str">
            <v>---</v>
          </cell>
          <cell r="BP1763" t="str">
            <v>NO</v>
          </cell>
          <cell r="BQ1763" t="str">
            <v>---</v>
          </cell>
          <cell r="BR1763" t="str">
            <v>---</v>
          </cell>
          <cell r="BS1763" t="str">
            <v>---</v>
          </cell>
          <cell r="BT1763" t="str">
            <v>---</v>
          </cell>
          <cell r="BU1763" t="str">
            <v>---</v>
          </cell>
          <cell r="BV1763" t="str">
            <v>---</v>
          </cell>
          <cell r="BW1763" t="str">
            <v>---</v>
          </cell>
        </row>
        <row r="1764">
          <cell r="A1764" t="str">
            <v>LAM2532</v>
          </cell>
          <cell r="B1764" t="str">
            <v>Licencia Ambiental</v>
          </cell>
          <cell r="C1764" t="str">
            <v>PUENTE SOBRE EL RIO UNETE EN LA CARRETERA SOGAMOSO - YOPAL</v>
          </cell>
          <cell r="D1764" t="str">
            <v xml:space="preserve">INSTITUTO NACIONAL DE VÍAS - INVIAS </v>
          </cell>
          <cell r="E1764" t="str">
            <v>Infraestructura</v>
          </cell>
          <cell r="F1764" t="str">
            <v>Puentes</v>
          </cell>
          <cell r="G1764" t="str">
            <v>Otros</v>
          </cell>
          <cell r="H1764" t="str">
            <v>ANLA</v>
          </cell>
          <cell r="J1764" t="str">
            <v>CIERRE JURIDICO</v>
          </cell>
          <cell r="O1764" t="str">
            <v>DOCUMENTAL</v>
          </cell>
          <cell r="P1764" t="e">
            <v>#N/A</v>
          </cell>
          <cell r="Q1764" t="str">
            <v>---</v>
          </cell>
          <cell r="S1764" t="str">
            <v>---</v>
          </cell>
          <cell r="T1764">
            <v>0</v>
          </cell>
          <cell r="U1764">
            <v>1</v>
          </cell>
          <cell r="V1764" t="str">
            <v>ACTIVO</v>
          </cell>
          <cell r="W1764" t="str">
            <v>CORPORINOQUIA</v>
          </cell>
          <cell r="X1764" t="str">
            <v>Resolución otorga LA</v>
          </cell>
          <cell r="Y1764" t="str">
            <v>349</v>
          </cell>
          <cell r="Z1764">
            <v>37370</v>
          </cell>
          <cell r="AA1764" t="str">
            <v>Casanare</v>
          </cell>
          <cell r="AB1764" t="str">
            <v>Aguazul</v>
          </cell>
          <cell r="AC1764" t="str">
            <v>N/A</v>
          </cell>
          <cell r="AD1764" t="e">
            <v>#N/A</v>
          </cell>
          <cell r="AE1764">
            <v>12</v>
          </cell>
          <cell r="AF1764" t="str">
            <v xml:space="preserve">para archivo </v>
          </cell>
          <cell r="AG1764" t="str">
            <v>Cierre - Archivo</v>
          </cell>
          <cell r="AH1764" t="str">
            <v>---</v>
          </cell>
          <cell r="AI1764" t="str">
            <v>---</v>
          </cell>
          <cell r="AJ1764" t="str">
            <v>---</v>
          </cell>
          <cell r="AK1764" t="str">
            <v>---</v>
          </cell>
          <cell r="AL1764">
            <v>0</v>
          </cell>
          <cell r="AM1764" t="str">
            <v>SI</v>
          </cell>
          <cell r="AN1764">
            <v>0</v>
          </cell>
          <cell r="AO1764">
            <v>0</v>
          </cell>
          <cell r="AP1764">
            <v>0</v>
          </cell>
          <cell r="AQ1764">
            <v>0</v>
          </cell>
          <cell r="AR1764">
            <v>0</v>
          </cell>
          <cell r="AS1764">
            <v>0</v>
          </cell>
          <cell r="AT1764">
            <v>0</v>
          </cell>
          <cell r="AU1764">
            <v>0</v>
          </cell>
          <cell r="AV1764">
            <v>0</v>
          </cell>
          <cell r="AW1764">
            <v>0</v>
          </cell>
          <cell r="AX1764">
            <v>0</v>
          </cell>
          <cell r="AY1764">
            <v>0</v>
          </cell>
          <cell r="AZ1764">
            <v>0</v>
          </cell>
          <cell r="BA1764">
            <v>0</v>
          </cell>
          <cell r="BB1764" t="str">
            <v>Sin Seguimiento</v>
          </cell>
          <cell r="BC1764" t="str">
            <v>N/A</v>
          </cell>
          <cell r="BD1764">
            <v>7368</v>
          </cell>
          <cell r="BE1764">
            <v>43437.007142974537</v>
          </cell>
          <cell r="BJ1764" t="str">
            <v>---</v>
          </cell>
          <cell r="BK1764" t="str">
            <v>---</v>
          </cell>
          <cell r="BL1764" t="str">
            <v>---</v>
          </cell>
          <cell r="BM1764">
            <v>0</v>
          </cell>
          <cell r="BN1764" t="str">
            <v>---</v>
          </cell>
          <cell r="BO1764" t="str">
            <v>---</v>
          </cell>
          <cell r="BP1764" t="str">
            <v>---</v>
          </cell>
          <cell r="BQ1764" t="str">
            <v>---</v>
          </cell>
          <cell r="BR1764" t="str">
            <v>---</v>
          </cell>
          <cell r="BS1764" t="str">
            <v>---</v>
          </cell>
          <cell r="BT1764" t="str">
            <v>---</v>
          </cell>
          <cell r="BU1764" t="str">
            <v>---</v>
          </cell>
          <cell r="BV1764" t="str">
            <v>---</v>
          </cell>
          <cell r="BW1764" t="str">
            <v>---</v>
          </cell>
        </row>
        <row r="1765">
          <cell r="A1765" t="str">
            <v>LAM2522</v>
          </cell>
          <cell r="B1765" t="str">
            <v>Licencia Ambiental</v>
          </cell>
          <cell r="C1765" t="str">
            <v>QUEJA DE ASOGANORTE POR OBRAS DE REGULACION DEL SISTEMA DE CIENAGAS MUNICIPIOS DE SABANAGRANDE, SANTO TOMAS Y PALMAR DE VARELA ADELANTADAS POR LA CRA</v>
          </cell>
          <cell r="D1765" t="str">
            <v xml:space="preserve">GOBERNACIÓN DEL ATLÁNTICO </v>
          </cell>
          <cell r="E1765" t="str">
            <v>Infraestructura</v>
          </cell>
          <cell r="F1765" t="str">
            <v>Distrito riego</v>
          </cell>
          <cell r="G1765" t="str">
            <v>Otros</v>
          </cell>
          <cell r="H1765" t="str">
            <v>ANLA</v>
          </cell>
          <cell r="J1765" t="str">
            <v>NO HAN INICIADO OBRAS</v>
          </cell>
          <cell r="O1765" t="str">
            <v>SIN INICIO DE OBRA</v>
          </cell>
          <cell r="P1765" t="str">
            <v>MEDIA</v>
          </cell>
          <cell r="Q1765" t="str">
            <v>---</v>
          </cell>
          <cell r="S1765" t="str">
            <v>---</v>
          </cell>
          <cell r="T1765">
            <v>0</v>
          </cell>
          <cell r="U1765">
            <v>11</v>
          </cell>
          <cell r="V1765" t="str">
            <v>ACTIVO</v>
          </cell>
          <cell r="W1765" t="str">
            <v>CRA</v>
          </cell>
          <cell r="X1765" t="str">
            <v>Resolución otorga LA</v>
          </cell>
          <cell r="Y1765" t="str">
            <v>293</v>
          </cell>
          <cell r="Z1765">
            <v>42815.626030092593</v>
          </cell>
          <cell r="AA1765" t="str">
            <v>ATLANTICO</v>
          </cell>
          <cell r="AB1765" t="str">
            <v>PALMAR DE VARELA</v>
          </cell>
          <cell r="AC1765" t="str">
            <v>N/A</v>
          </cell>
          <cell r="AD1765" t="e">
            <v>#N/A</v>
          </cell>
          <cell r="AE1765">
            <v>0</v>
          </cell>
          <cell r="AF1765" t="str">
            <v>NO HA INICIADO ACTIVIDADES CONSTRUCTIVAS</v>
          </cell>
          <cell r="AG1765" t="str">
            <v>No han iniciado actividades</v>
          </cell>
          <cell r="AH1765" t="str">
            <v>CONSTRUCCIÓN: SEMESTRAL  OPERACIÓN: ANUAL</v>
          </cell>
          <cell r="AI1765" t="str">
            <v>ICA 1:  22-11-2017</v>
          </cell>
          <cell r="AJ1765">
            <v>43061</v>
          </cell>
          <cell r="AK1765" t="str">
            <v>N/A</v>
          </cell>
          <cell r="AL1765">
            <v>1</v>
          </cell>
          <cell r="AM1765" t="str">
            <v>SI</v>
          </cell>
          <cell r="AN1765">
            <v>0</v>
          </cell>
          <cell r="AO1765">
            <v>0</v>
          </cell>
          <cell r="AP1765">
            <v>0</v>
          </cell>
          <cell r="AQ1765">
            <v>1</v>
          </cell>
          <cell r="AR1765">
            <v>1</v>
          </cell>
          <cell r="AS1765">
            <v>0</v>
          </cell>
          <cell r="AT1765">
            <v>0</v>
          </cell>
          <cell r="AU1765">
            <v>1</v>
          </cell>
          <cell r="AV1765">
            <v>0</v>
          </cell>
          <cell r="AW1765">
            <v>0</v>
          </cell>
          <cell r="AX1765">
            <v>0</v>
          </cell>
          <cell r="AY1765">
            <v>0</v>
          </cell>
          <cell r="AZ1765">
            <v>0</v>
          </cell>
          <cell r="BA1765">
            <v>0</v>
          </cell>
          <cell r="BB1765" t="str">
            <v>Seguimiento 2012</v>
          </cell>
          <cell r="BC1765">
            <v>43157</v>
          </cell>
          <cell r="BD1765">
            <v>2187</v>
          </cell>
          <cell r="BE1765">
            <v>43224</v>
          </cell>
          <cell r="BJ1765" t="str">
            <v>---</v>
          </cell>
          <cell r="BK1765" t="str">
            <v>---</v>
          </cell>
          <cell r="BL1765" t="str">
            <v>---</v>
          </cell>
          <cell r="BN1765" t="str">
            <v>---</v>
          </cell>
          <cell r="BO1765" t="str">
            <v>---</v>
          </cell>
          <cell r="BP1765" t="str">
            <v>NO</v>
          </cell>
          <cell r="BQ1765">
            <v>19</v>
          </cell>
          <cell r="BR1765">
            <v>5</v>
          </cell>
          <cell r="BS1765">
            <v>0</v>
          </cell>
          <cell r="BT1765" t="str">
            <v>Acción popular 2000-1376</v>
          </cell>
          <cell r="BU1765" t="str">
            <v>11 de octubre de 2001</v>
          </cell>
          <cell r="BV1765" t="str">
            <v>Acción Popular</v>
          </cell>
          <cell r="BW1765" t="str">
            <v>Tribunal Administrativo del Atlántico</v>
          </cell>
        </row>
        <row r="1766">
          <cell r="A1766" t="str">
            <v>LAM2498</v>
          </cell>
          <cell r="B1766" t="str">
            <v>Mejoramiento Infraestructura</v>
          </cell>
          <cell r="C1766" t="str">
            <v>AMPLIACION Y MEJORAMIENTO DE LA VIA RIOHACHA SANTA MARTA</v>
          </cell>
          <cell r="D1766" t="str">
            <v xml:space="preserve">GOBERNACIÓN DE LA GUAJIRA. </v>
          </cell>
          <cell r="E1766" t="str">
            <v>Infraestructura</v>
          </cell>
          <cell r="F1766" t="str">
            <v>Infraestructura</v>
          </cell>
          <cell r="G1766" t="str">
            <v>---</v>
          </cell>
          <cell r="H1766" t="str">
            <v>---</v>
          </cell>
          <cell r="I1766" t="str">
            <v>---</v>
          </cell>
          <cell r="J1766" t="str">
            <v>---</v>
          </cell>
          <cell r="O1766" t="str">
            <v>---</v>
          </cell>
          <cell r="P1766" t="str">
            <v>N/A</v>
          </cell>
          <cell r="Q1766" t="str">
            <v>---</v>
          </cell>
          <cell r="S1766" t="str">
            <v>---</v>
          </cell>
          <cell r="T1766" t="str">
            <v>---</v>
          </cell>
          <cell r="U1766">
            <v>1</v>
          </cell>
          <cell r="V1766" t="str">
            <v>ARCHIVADO</v>
          </cell>
          <cell r="W1766" t="str">
            <v>---</v>
          </cell>
          <cell r="X1766" t="str">
            <v>Auto refoliación expediente</v>
          </cell>
          <cell r="Y1766">
            <v>1153</v>
          </cell>
          <cell r="Z1766">
            <v>37958</v>
          </cell>
          <cell r="AA1766" t="str">
            <v>LA GUAJIRA</v>
          </cell>
          <cell r="AB1766" t="str">
            <v>RIOHACHA</v>
          </cell>
          <cell r="AD1766" t="str">
            <v>N/A</v>
          </cell>
          <cell r="AE1766" t="str">
            <v>---</v>
          </cell>
          <cell r="AF1766" t="str">
            <v>---</v>
          </cell>
          <cell r="AG1766" t="str">
            <v>---</v>
          </cell>
          <cell r="AH1766" t="str">
            <v>---</v>
          </cell>
          <cell r="AI1766" t="str">
            <v>---</v>
          </cell>
          <cell r="AJ1766" t="str">
            <v>---</v>
          </cell>
          <cell r="AK1766" t="str">
            <v>---</v>
          </cell>
          <cell r="AL1766">
            <v>0</v>
          </cell>
          <cell r="AM1766" t="str">
            <v>N/A</v>
          </cell>
          <cell r="AN1766">
            <v>0</v>
          </cell>
          <cell r="AO1766">
            <v>0</v>
          </cell>
          <cell r="AP1766">
            <v>0</v>
          </cell>
          <cell r="AQ1766">
            <v>0</v>
          </cell>
          <cell r="AR1766">
            <v>0</v>
          </cell>
          <cell r="AS1766">
            <v>0</v>
          </cell>
          <cell r="AT1766">
            <v>0</v>
          </cell>
          <cell r="AU1766">
            <v>0</v>
          </cell>
          <cell r="AV1766">
            <v>0</v>
          </cell>
          <cell r="AW1766">
            <v>0</v>
          </cell>
          <cell r="AX1766">
            <v>0</v>
          </cell>
          <cell r="AY1766">
            <v>0</v>
          </cell>
          <cell r="AZ1766">
            <v>0</v>
          </cell>
          <cell r="BA1766">
            <v>0</v>
          </cell>
          <cell r="BB1766" t="str">
            <v>Sin Seguimiento</v>
          </cell>
          <cell r="BJ1766" t="str">
            <v>---</v>
          </cell>
          <cell r="BK1766" t="str">
            <v>---</v>
          </cell>
          <cell r="BL1766" t="str">
            <v>---</v>
          </cell>
          <cell r="BN1766" t="str">
            <v>---</v>
          </cell>
          <cell r="BO1766" t="str">
            <v>---</v>
          </cell>
          <cell r="BP1766" t="str">
            <v>---</v>
          </cell>
          <cell r="BQ1766" t="str">
            <v>---</v>
          </cell>
          <cell r="BR1766" t="str">
            <v>---</v>
          </cell>
          <cell r="BS1766" t="str">
            <v>---</v>
          </cell>
          <cell r="BT1766" t="str">
            <v>---</v>
          </cell>
          <cell r="BU1766" t="str">
            <v>---</v>
          </cell>
          <cell r="BV1766" t="str">
            <v>---</v>
          </cell>
          <cell r="BW1766" t="str">
            <v>---</v>
          </cell>
        </row>
        <row r="1767">
          <cell r="A1767" t="str">
            <v>LAM2497</v>
          </cell>
          <cell r="B1767" t="str">
            <v>Licencia Ambiental</v>
          </cell>
          <cell r="C1767" t="str">
            <v>CONSTRUCCION DE LA VIA DOBLE CALZADA DEL SECTOR ROUND POINT - BATALLON CARTAGENA  - MUNICIPIO DE RIOHACHA</v>
          </cell>
          <cell r="D1767" t="str">
            <v xml:space="preserve">GOBERNACIÓN DE LA GUAJIRA </v>
          </cell>
          <cell r="E1767" t="str">
            <v>Infraestructura</v>
          </cell>
          <cell r="F1767" t="str">
            <v>Segundas Calzadas</v>
          </cell>
          <cell r="G1767" t="str">
            <v>Segundas Calzadas</v>
          </cell>
          <cell r="H1767" t="str">
            <v>ANLA</v>
          </cell>
          <cell r="J1767" t="str">
            <v>CIERRE JURIDICO</v>
          </cell>
          <cell r="O1767" t="str">
            <v>DOCUMENTAL</v>
          </cell>
          <cell r="P1767" t="e">
            <v>#N/A</v>
          </cell>
          <cell r="Q1767" t="str">
            <v>---</v>
          </cell>
          <cell r="S1767" t="str">
            <v>---</v>
          </cell>
          <cell r="T1767">
            <v>0</v>
          </cell>
          <cell r="U1767">
            <v>1</v>
          </cell>
          <cell r="V1767" t="str">
            <v>ACTIVO</v>
          </cell>
          <cell r="W1767" t="str">
            <v>CORPOGUAJIRA</v>
          </cell>
          <cell r="X1767" t="str">
            <v>Auto Aclara Auto</v>
          </cell>
          <cell r="Y1767">
            <v>1158</v>
          </cell>
          <cell r="Z1767">
            <v>37958</v>
          </cell>
          <cell r="AA1767" t="str">
            <v>LA GUAJIRA</v>
          </cell>
          <cell r="AB1767" t="str">
            <v>RIOACHA</v>
          </cell>
          <cell r="AC1767" t="str">
            <v>CARIBE CONTINENTAL E INSULAR</v>
          </cell>
          <cell r="AD1767" t="e">
            <v>#N/A</v>
          </cell>
          <cell r="AE1767">
            <v>12</v>
          </cell>
          <cell r="AF1767" t="str">
            <v xml:space="preserve">para archivo </v>
          </cell>
          <cell r="AG1767" t="str">
            <v>Cierre - Archivo</v>
          </cell>
          <cell r="AH1767" t="str">
            <v>---</v>
          </cell>
          <cell r="AI1767" t="str">
            <v>---</v>
          </cell>
          <cell r="AJ1767" t="str">
            <v>---</v>
          </cell>
          <cell r="AK1767" t="str">
            <v>---</v>
          </cell>
          <cell r="AL1767">
            <v>0</v>
          </cell>
          <cell r="AM1767" t="str">
            <v>SI</v>
          </cell>
          <cell r="AN1767">
            <v>0</v>
          </cell>
          <cell r="AO1767">
            <v>0</v>
          </cell>
          <cell r="AP1767">
            <v>0</v>
          </cell>
          <cell r="AQ1767">
            <v>0</v>
          </cell>
          <cell r="AR1767">
            <v>0</v>
          </cell>
          <cell r="AS1767">
            <v>0</v>
          </cell>
          <cell r="AT1767">
            <v>0</v>
          </cell>
          <cell r="AU1767">
            <v>0</v>
          </cell>
          <cell r="AV1767">
            <v>0</v>
          </cell>
          <cell r="AW1767">
            <v>0</v>
          </cell>
          <cell r="AX1767">
            <v>0</v>
          </cell>
          <cell r="AY1767">
            <v>0</v>
          </cell>
          <cell r="AZ1767">
            <v>0</v>
          </cell>
          <cell r="BA1767">
            <v>0</v>
          </cell>
          <cell r="BB1767" t="str">
            <v>Sin Seguimiento</v>
          </cell>
          <cell r="BJ1767" t="str">
            <v>---</v>
          </cell>
          <cell r="BK1767" t="str">
            <v>---</v>
          </cell>
          <cell r="BL1767" t="str">
            <v>---</v>
          </cell>
          <cell r="BM1767">
            <v>0</v>
          </cell>
          <cell r="BN1767" t="str">
            <v>---</v>
          </cell>
          <cell r="BO1767" t="str">
            <v>---</v>
          </cell>
          <cell r="BP1767" t="str">
            <v>---</v>
          </cell>
          <cell r="BQ1767" t="str">
            <v>---</v>
          </cell>
          <cell r="BR1767" t="str">
            <v>---</v>
          </cell>
          <cell r="BS1767" t="str">
            <v>---</v>
          </cell>
          <cell r="BT1767" t="str">
            <v>---</v>
          </cell>
          <cell r="BU1767" t="str">
            <v>---</v>
          </cell>
          <cell r="BV1767" t="str">
            <v>---</v>
          </cell>
          <cell r="BW1767" t="str">
            <v>---</v>
          </cell>
        </row>
        <row r="1768">
          <cell r="A1768" t="str">
            <v>LAM2444</v>
          </cell>
          <cell r="B1768" t="str">
            <v>Licencia Ambiental</v>
          </cell>
          <cell r="C1768" t="str">
            <v>Construcción de la vía regional norte entre la curva del diablo y fontidueño.</v>
          </cell>
          <cell r="D1768" t="str">
            <v xml:space="preserve">ÁREA METROPOLITANA DEL VALLE DE ABURRÁ </v>
          </cell>
          <cell r="E1768" t="str">
            <v>Infraestructura</v>
          </cell>
          <cell r="F1768" t="str">
            <v>Carreteras</v>
          </cell>
          <cell r="G1768" t="str">
            <v>---</v>
          </cell>
          <cell r="H1768" t="str">
            <v>---</v>
          </cell>
          <cell r="I1768" t="str">
            <v>---</v>
          </cell>
          <cell r="J1768" t="str">
            <v>---</v>
          </cell>
          <cell r="O1768" t="str">
            <v>---</v>
          </cell>
          <cell r="P1768" t="e">
            <v>#N/A</v>
          </cell>
          <cell r="Q1768" t="str">
            <v>---</v>
          </cell>
          <cell r="S1768" t="str">
            <v>---</v>
          </cell>
          <cell r="T1768" t="str">
            <v>---</v>
          </cell>
          <cell r="U1768">
            <v>3</v>
          </cell>
          <cell r="V1768" t="str">
            <v>ARCHIVADO</v>
          </cell>
          <cell r="W1768" t="str">
            <v>AMVA</v>
          </cell>
          <cell r="X1768" t="str">
            <v>Resolución otorga LA</v>
          </cell>
          <cell r="Y1768" t="str">
            <v>560</v>
          </cell>
          <cell r="Z1768">
            <v>37064</v>
          </cell>
          <cell r="AA1768" t="str">
            <v>ANTIOQUIA</v>
          </cell>
          <cell r="AB1768" t="str">
            <v>MEDELLIN - BELLO - COPACABANA</v>
          </cell>
          <cell r="AD1768" t="e">
            <v>#N/A</v>
          </cell>
          <cell r="AE1768" t="str">
            <v>---</v>
          </cell>
          <cell r="AF1768" t="str">
            <v xml:space="preserve">archivado </v>
          </cell>
          <cell r="AG1768" t="str">
            <v>---</v>
          </cell>
          <cell r="AH1768" t="str">
            <v>---</v>
          </cell>
          <cell r="AI1768" t="str">
            <v>---</v>
          </cell>
          <cell r="AJ1768" t="str">
            <v>---</v>
          </cell>
          <cell r="AK1768" t="str">
            <v>---</v>
          </cell>
          <cell r="AL1768">
            <v>1</v>
          </cell>
          <cell r="AM1768" t="str">
            <v>SI</v>
          </cell>
          <cell r="AN1768">
            <v>0</v>
          </cell>
          <cell r="AO1768">
            <v>0</v>
          </cell>
          <cell r="AP1768">
            <v>0</v>
          </cell>
          <cell r="AQ1768">
            <v>0</v>
          </cell>
          <cell r="AR1768">
            <v>0</v>
          </cell>
          <cell r="AS1768">
            <v>1</v>
          </cell>
          <cell r="AT1768">
            <v>0</v>
          </cell>
          <cell r="AU1768">
            <v>0</v>
          </cell>
          <cell r="AV1768">
            <v>1</v>
          </cell>
          <cell r="AW1768">
            <v>0</v>
          </cell>
          <cell r="AX1768">
            <v>0</v>
          </cell>
          <cell r="AY1768">
            <v>0</v>
          </cell>
          <cell r="AZ1768">
            <v>0</v>
          </cell>
          <cell r="BA1768">
            <v>0</v>
          </cell>
          <cell r="BB1768" t="str">
            <v>Seguimiento 2013</v>
          </cell>
          <cell r="BJ1768" t="str">
            <v>---</v>
          </cell>
          <cell r="BK1768" t="str">
            <v>---</v>
          </cell>
          <cell r="BL1768" t="str">
            <v>---</v>
          </cell>
          <cell r="BN1768" t="str">
            <v>---</v>
          </cell>
          <cell r="BO1768" t="str">
            <v>---</v>
          </cell>
          <cell r="BP1768" t="str">
            <v>---</v>
          </cell>
          <cell r="BQ1768">
            <v>2</v>
          </cell>
          <cell r="BR1768">
            <v>1</v>
          </cell>
          <cell r="BS1768">
            <v>0</v>
          </cell>
          <cell r="BT1768" t="str">
            <v>---</v>
          </cell>
          <cell r="BU1768" t="str">
            <v>---</v>
          </cell>
          <cell r="BV1768" t="str">
            <v>---</v>
          </cell>
          <cell r="BW1768" t="str">
            <v>---</v>
          </cell>
        </row>
        <row r="1769">
          <cell r="A1769" t="str">
            <v>LAM2406</v>
          </cell>
          <cell r="B1769" t="str">
            <v>Licencia Ambiental</v>
          </cell>
          <cell r="C1769" t="str">
            <v>PROYECTO VIAL REGIONAL SUR</v>
          </cell>
          <cell r="D1769" t="str">
            <v xml:space="preserve">CORANTIOQUIA. </v>
          </cell>
          <cell r="E1769" t="str">
            <v>Infraestructura</v>
          </cell>
          <cell r="F1769" t="str">
            <v>Infraestructura</v>
          </cell>
          <cell r="G1769" t="str">
            <v>---</v>
          </cell>
          <cell r="H1769" t="str">
            <v>---</v>
          </cell>
          <cell r="I1769" t="str">
            <v>---</v>
          </cell>
          <cell r="J1769" t="str">
            <v>---</v>
          </cell>
          <cell r="O1769" t="str">
            <v>---</v>
          </cell>
          <cell r="P1769" t="str">
            <v>N/A</v>
          </cell>
          <cell r="Q1769" t="str">
            <v>---</v>
          </cell>
          <cell r="S1769" t="str">
            <v>---</v>
          </cell>
          <cell r="T1769" t="str">
            <v>---</v>
          </cell>
          <cell r="U1769">
            <v>1</v>
          </cell>
          <cell r="V1769" t="str">
            <v>REMITIDO</v>
          </cell>
          <cell r="W1769" t="str">
            <v>---</v>
          </cell>
          <cell r="X1769" t="str">
            <v>Auto resuelve recurso reposición</v>
          </cell>
          <cell r="Y1769">
            <v>292</v>
          </cell>
          <cell r="Z1769">
            <v>36991</v>
          </cell>
          <cell r="AA1769" t="str">
            <v>ANTIOQUIA</v>
          </cell>
          <cell r="AB1769" t="str">
            <v>CALDAS</v>
          </cell>
          <cell r="AD1769" t="str">
            <v>N/A</v>
          </cell>
          <cell r="AE1769" t="str">
            <v>---</v>
          </cell>
          <cell r="AF1769" t="str">
            <v>---</v>
          </cell>
          <cell r="AG1769" t="str">
            <v>---</v>
          </cell>
          <cell r="AH1769" t="str">
            <v>---</v>
          </cell>
          <cell r="AI1769" t="str">
            <v>---</v>
          </cell>
          <cell r="AJ1769" t="str">
            <v>---</v>
          </cell>
          <cell r="AK1769" t="str">
            <v>---</v>
          </cell>
          <cell r="AL1769">
            <v>0</v>
          </cell>
          <cell r="AM1769" t="str">
            <v>N/A</v>
          </cell>
          <cell r="AN1769">
            <v>0</v>
          </cell>
          <cell r="AO1769">
            <v>0</v>
          </cell>
          <cell r="AP1769">
            <v>0</v>
          </cell>
          <cell r="AQ1769">
            <v>0</v>
          </cell>
          <cell r="AR1769">
            <v>0</v>
          </cell>
          <cell r="AS1769">
            <v>0</v>
          </cell>
          <cell r="AT1769">
            <v>0</v>
          </cell>
          <cell r="AU1769">
            <v>0</v>
          </cell>
          <cell r="AV1769">
            <v>0</v>
          </cell>
          <cell r="AW1769">
            <v>0</v>
          </cell>
          <cell r="AX1769">
            <v>0</v>
          </cell>
          <cell r="AY1769">
            <v>0</v>
          </cell>
          <cell r="AZ1769">
            <v>0</v>
          </cell>
          <cell r="BA1769">
            <v>0</v>
          </cell>
          <cell r="BB1769" t="str">
            <v>Sin Seguimiento</v>
          </cell>
          <cell r="BJ1769" t="str">
            <v>---</v>
          </cell>
          <cell r="BK1769" t="str">
            <v>---</v>
          </cell>
          <cell r="BL1769" t="str">
            <v>---</v>
          </cell>
          <cell r="BN1769" t="str">
            <v>---</v>
          </cell>
          <cell r="BO1769" t="str">
            <v>---</v>
          </cell>
          <cell r="BP1769" t="str">
            <v>---</v>
          </cell>
          <cell r="BQ1769" t="str">
            <v>---</v>
          </cell>
          <cell r="BR1769" t="str">
            <v>---</v>
          </cell>
          <cell r="BS1769" t="str">
            <v>---</v>
          </cell>
          <cell r="BT1769" t="str">
            <v>---</v>
          </cell>
          <cell r="BU1769" t="str">
            <v>---</v>
          </cell>
          <cell r="BV1769" t="str">
            <v>---</v>
          </cell>
          <cell r="BW1769" t="str">
            <v>---</v>
          </cell>
        </row>
        <row r="1770">
          <cell r="A1770" t="str">
            <v>LAM2404</v>
          </cell>
          <cell r="B1770" t="str">
            <v>Plan de Manejo Ambiental</v>
          </cell>
          <cell r="C1770" t="str">
            <v>MUELLE 13 TERMINAL MARITIMO DE BUENAVENTURA</v>
          </cell>
          <cell r="D1770" t="str">
            <v xml:space="preserve">FONDO ROTATORIO ARMADA NACIONAL </v>
          </cell>
          <cell r="E1770" t="str">
            <v>Infraestructura</v>
          </cell>
          <cell r="F1770" t="str">
            <v>Puertos</v>
          </cell>
          <cell r="G1770" t="str">
            <v>---</v>
          </cell>
          <cell r="H1770" t="str">
            <v>---</v>
          </cell>
          <cell r="I1770" t="str">
            <v>---</v>
          </cell>
          <cell r="J1770" t="str">
            <v>---</v>
          </cell>
          <cell r="O1770" t="str">
            <v>---</v>
          </cell>
          <cell r="P1770" t="e">
            <v>#N/A</v>
          </cell>
          <cell r="Q1770" t="str">
            <v>---</v>
          </cell>
          <cell r="S1770" t="str">
            <v>---</v>
          </cell>
          <cell r="T1770" t="str">
            <v>---</v>
          </cell>
          <cell r="U1770">
            <v>1</v>
          </cell>
          <cell r="V1770" t="str">
            <v>ARCHIVADO</v>
          </cell>
          <cell r="W1770" t="str">
            <v>CVC</v>
          </cell>
          <cell r="X1770" t="str">
            <v>Resolución establece PMA</v>
          </cell>
          <cell r="Y1770" t="str">
            <v>297</v>
          </cell>
          <cell r="Z1770">
            <v>37355</v>
          </cell>
          <cell r="AA1770" t="str">
            <v>VALLE DEL CAUCA</v>
          </cell>
          <cell r="AB1770" t="str">
            <v>BUENAVENTURA</v>
          </cell>
          <cell r="AD1770" t="e">
            <v>#N/A</v>
          </cell>
          <cell r="AE1770" t="str">
            <v>---</v>
          </cell>
          <cell r="AF1770" t="str">
            <v xml:space="preserve">remitido </v>
          </cell>
          <cell r="AG1770" t="str">
            <v>---</v>
          </cell>
          <cell r="AH1770" t="str">
            <v>---</v>
          </cell>
          <cell r="AI1770" t="str">
            <v>---</v>
          </cell>
          <cell r="AJ1770" t="str">
            <v>---</v>
          </cell>
          <cell r="AK1770" t="str">
            <v>---</v>
          </cell>
          <cell r="AL1770">
            <v>0</v>
          </cell>
          <cell r="AM1770" t="str">
            <v>SI</v>
          </cell>
          <cell r="AN1770">
            <v>1</v>
          </cell>
          <cell r="AO1770">
            <v>0</v>
          </cell>
          <cell r="AP1770">
            <v>0</v>
          </cell>
          <cell r="AQ1770">
            <v>0</v>
          </cell>
          <cell r="AR1770">
            <v>0</v>
          </cell>
          <cell r="AS1770">
            <v>0</v>
          </cell>
          <cell r="AT1770">
            <v>0</v>
          </cell>
          <cell r="AU1770">
            <v>0</v>
          </cell>
          <cell r="AV1770">
            <v>0</v>
          </cell>
          <cell r="AW1770">
            <v>0</v>
          </cell>
          <cell r="AX1770">
            <v>0</v>
          </cell>
          <cell r="AY1770">
            <v>0</v>
          </cell>
          <cell r="AZ1770">
            <v>0</v>
          </cell>
          <cell r="BA1770">
            <v>0</v>
          </cell>
          <cell r="BB1770" t="str">
            <v>Seguimiento &lt; 2006</v>
          </cell>
          <cell r="BJ1770" t="str">
            <v>---</v>
          </cell>
          <cell r="BK1770" t="str">
            <v>---</v>
          </cell>
          <cell r="BL1770" t="str">
            <v>---</v>
          </cell>
          <cell r="BN1770" t="str">
            <v>---</v>
          </cell>
          <cell r="BO1770" t="str">
            <v>---</v>
          </cell>
          <cell r="BP1770" t="str">
            <v>---</v>
          </cell>
          <cell r="BQ1770">
            <v>1</v>
          </cell>
          <cell r="BR1770">
            <v>0</v>
          </cell>
          <cell r="BS1770">
            <v>0</v>
          </cell>
          <cell r="BT1770" t="str">
            <v>---</v>
          </cell>
          <cell r="BU1770" t="str">
            <v>---</v>
          </cell>
          <cell r="BV1770" t="str">
            <v>---</v>
          </cell>
          <cell r="BW1770" t="str">
            <v>---</v>
          </cell>
        </row>
        <row r="1771">
          <cell r="A1771" t="str">
            <v>LAM2387</v>
          </cell>
          <cell r="B1771" t="str">
            <v>Licencia Ambiental</v>
          </cell>
          <cell r="C1771" t="str">
            <v>PUENTE SOBRE LA QUEBRADA  PIEDRAS BLANCAS CALLE 51 SECTOR IMUSA</v>
          </cell>
          <cell r="D1771" t="str">
            <v xml:space="preserve">ÁREA METROPOLITANA DEL VALLE DE ABURRÁ </v>
          </cell>
          <cell r="E1771" t="str">
            <v>Infraestructura</v>
          </cell>
          <cell r="F1771" t="str">
            <v>Infraestructura</v>
          </cell>
          <cell r="G1771" t="str">
            <v>---</v>
          </cell>
          <cell r="H1771" t="str">
            <v>---</v>
          </cell>
          <cell r="I1771" t="str">
            <v>---</v>
          </cell>
          <cell r="J1771" t="str">
            <v>---</v>
          </cell>
          <cell r="O1771" t="str">
            <v>---</v>
          </cell>
          <cell r="P1771" t="str">
            <v>N/A</v>
          </cell>
          <cell r="Q1771" t="str">
            <v>---</v>
          </cell>
          <cell r="S1771" t="str">
            <v>---</v>
          </cell>
          <cell r="T1771" t="str">
            <v>---</v>
          </cell>
          <cell r="U1771">
            <v>1</v>
          </cell>
          <cell r="V1771" t="str">
            <v>ARCHIVADO</v>
          </cell>
          <cell r="W1771" t="str">
            <v>---</v>
          </cell>
          <cell r="X1771" t="str">
            <v>Auto refoliación expediente</v>
          </cell>
          <cell r="Y1771">
            <v>277</v>
          </cell>
          <cell r="Z1771">
            <v>38083</v>
          </cell>
          <cell r="AA1771" t="str">
            <v>ANTIOQUIA</v>
          </cell>
          <cell r="AB1771" t="str">
            <v>COPACABANA</v>
          </cell>
          <cell r="AD1771" t="str">
            <v>N/A</v>
          </cell>
          <cell r="AE1771" t="str">
            <v>---</v>
          </cell>
          <cell r="AF1771" t="str">
            <v>---</v>
          </cell>
          <cell r="AG1771" t="str">
            <v>---</v>
          </cell>
          <cell r="AH1771" t="str">
            <v>---</v>
          </cell>
          <cell r="AI1771" t="str">
            <v>---</v>
          </cell>
          <cell r="AJ1771" t="str">
            <v>---</v>
          </cell>
          <cell r="AK1771" t="str">
            <v>---</v>
          </cell>
          <cell r="AL1771">
            <v>0</v>
          </cell>
          <cell r="AM1771" t="str">
            <v>Si</v>
          </cell>
          <cell r="AN1771">
            <v>1</v>
          </cell>
          <cell r="AO1771">
            <v>0</v>
          </cell>
          <cell r="AP1771">
            <v>0</v>
          </cell>
          <cell r="AQ1771">
            <v>0</v>
          </cell>
          <cell r="AR1771">
            <v>0</v>
          </cell>
          <cell r="AS1771">
            <v>0</v>
          </cell>
          <cell r="AT1771">
            <v>0</v>
          </cell>
          <cell r="AU1771">
            <v>0</v>
          </cell>
          <cell r="AV1771">
            <v>0</v>
          </cell>
          <cell r="AW1771">
            <v>0</v>
          </cell>
          <cell r="AX1771">
            <v>0</v>
          </cell>
          <cell r="AY1771">
            <v>0</v>
          </cell>
          <cell r="AZ1771">
            <v>0</v>
          </cell>
          <cell r="BA1771">
            <v>0</v>
          </cell>
          <cell r="BB1771" t="str">
            <v>Seguimiento &lt; 2006</v>
          </cell>
          <cell r="BJ1771" t="str">
            <v>---</v>
          </cell>
          <cell r="BK1771" t="str">
            <v>---</v>
          </cell>
          <cell r="BL1771" t="str">
            <v>---</v>
          </cell>
          <cell r="BN1771" t="str">
            <v>---</v>
          </cell>
          <cell r="BO1771" t="str">
            <v>---</v>
          </cell>
          <cell r="BP1771" t="str">
            <v>---</v>
          </cell>
          <cell r="BQ1771" t="str">
            <v>---</v>
          </cell>
          <cell r="BR1771" t="str">
            <v>---</v>
          </cell>
          <cell r="BS1771" t="str">
            <v>---</v>
          </cell>
          <cell r="BT1771" t="str">
            <v>---</v>
          </cell>
          <cell r="BU1771" t="str">
            <v>---</v>
          </cell>
          <cell r="BV1771" t="str">
            <v>---</v>
          </cell>
          <cell r="BW1771" t="str">
            <v>---</v>
          </cell>
        </row>
        <row r="1772">
          <cell r="A1772" t="str">
            <v>LAM2385</v>
          </cell>
          <cell r="B1772" t="str">
            <v>Licencia Ambiental</v>
          </cell>
          <cell r="C1772" t="str">
            <v>Diseños definitivos doble calzada avenida las vegas entre las calles 50 sur (las viudas) y 77 sur municipio de Sabaneta.</v>
          </cell>
          <cell r="D1772" t="str">
            <v xml:space="preserve">ÁREA METROPOLITANA DEL VALLE DE ABURRÁ </v>
          </cell>
          <cell r="E1772" t="str">
            <v>Infraestructura</v>
          </cell>
          <cell r="F1772" t="str">
            <v>Segundas Calzadas</v>
          </cell>
          <cell r="G1772" t="str">
            <v>Segundas Calzadas</v>
          </cell>
          <cell r="H1772" t="str">
            <v>ANLA</v>
          </cell>
          <cell r="J1772" t="str">
            <v>OPERACIÓN</v>
          </cell>
          <cell r="K1772">
            <v>5</v>
          </cell>
          <cell r="L1772">
            <v>4252995</v>
          </cell>
          <cell r="M1772">
            <v>5358000</v>
          </cell>
          <cell r="O1772" t="str">
            <v>CON VISITA</v>
          </cell>
          <cell r="P1772" t="str">
            <v>MEDIA</v>
          </cell>
          <cell r="Q1772" t="str">
            <v>---</v>
          </cell>
          <cell r="S1772" t="str">
            <v>---</v>
          </cell>
          <cell r="T1772">
            <v>0.75</v>
          </cell>
          <cell r="U1772">
            <v>5</v>
          </cell>
          <cell r="V1772" t="str">
            <v>ACTIVO</v>
          </cell>
          <cell r="W1772" t="str">
            <v>AMVA</v>
          </cell>
          <cell r="X1772" t="str">
            <v>Resolución otorga LA</v>
          </cell>
          <cell r="Y1772" t="str">
            <v>558</v>
          </cell>
          <cell r="Z1772">
            <v>37757</v>
          </cell>
          <cell r="AA1772" t="str">
            <v>ANTIOQUIA</v>
          </cell>
          <cell r="AB1772" t="str">
            <v>SABANETA</v>
          </cell>
          <cell r="AC1772" t="str">
            <v>CENTRO NORTE</v>
          </cell>
          <cell r="AD1772" t="e">
            <v>#N/A</v>
          </cell>
          <cell r="AE1772">
            <v>12</v>
          </cell>
          <cell r="AF1772" t="str">
            <v>operación</v>
          </cell>
          <cell r="AG1772" t="str">
            <v>Operación</v>
          </cell>
          <cell r="AH1772" t="str">
            <v>---</v>
          </cell>
          <cell r="AI1772" t="str">
            <v>---</v>
          </cell>
          <cell r="AJ1772" t="str">
            <v>---</v>
          </cell>
          <cell r="AK1772" t="str">
            <v>---</v>
          </cell>
          <cell r="AL1772">
            <v>1</v>
          </cell>
          <cell r="AM1772" t="str">
            <v>PRIORIZADO</v>
          </cell>
          <cell r="AN1772">
            <v>2</v>
          </cell>
          <cell r="AO1772">
            <v>0</v>
          </cell>
          <cell r="AP1772">
            <v>0</v>
          </cell>
          <cell r="AQ1772">
            <v>1</v>
          </cell>
          <cell r="AR1772">
            <v>0</v>
          </cell>
          <cell r="AS1772">
            <v>0</v>
          </cell>
          <cell r="AT1772">
            <v>0</v>
          </cell>
          <cell r="AU1772">
            <v>1</v>
          </cell>
          <cell r="AV1772">
            <v>0</v>
          </cell>
          <cell r="AW1772">
            <v>0</v>
          </cell>
          <cell r="AX1772">
            <v>0</v>
          </cell>
          <cell r="AY1772">
            <v>0</v>
          </cell>
          <cell r="AZ1772">
            <v>0</v>
          </cell>
          <cell r="BA1772">
            <v>0</v>
          </cell>
          <cell r="BB1772" t="str">
            <v>Seguimiento 2012</v>
          </cell>
          <cell r="BM1772">
            <v>20878290</v>
          </cell>
          <cell r="BN1772" t="str">
            <v>VISITA</v>
          </cell>
          <cell r="BO1772">
            <v>19696500</v>
          </cell>
          <cell r="BP1772" t="str">
            <v>---</v>
          </cell>
          <cell r="BQ1772" t="str">
            <v>---</v>
          </cell>
          <cell r="BR1772" t="str">
            <v>---</v>
          </cell>
          <cell r="BS1772" t="str">
            <v>---</v>
          </cell>
          <cell r="BT1772" t="str">
            <v>---</v>
          </cell>
          <cell r="BU1772" t="str">
            <v>---</v>
          </cell>
          <cell r="BV1772" t="str">
            <v>---</v>
          </cell>
          <cell r="BW1772" t="str">
            <v>---</v>
          </cell>
        </row>
        <row r="1773">
          <cell r="A1773" t="str">
            <v>LAM2340</v>
          </cell>
          <cell r="B1773" t="str">
            <v>Licencia Ambiental</v>
          </cell>
          <cell r="C1773" t="str">
            <v xml:space="preserve">BUCARAMANGA TRONCAL DEL MAGDALENA MEDIO - SECTOR EL CONCHAL	</v>
          </cell>
          <cell r="D1773" t="str">
            <v xml:space="preserve">INSTITUTO NACIONAL DE VÍAS - INVIAS </v>
          </cell>
          <cell r="E1773" t="str">
            <v>Infraestructura</v>
          </cell>
          <cell r="F1773" t="str">
            <v>Infraestructura</v>
          </cell>
          <cell r="G1773" t="str">
            <v>---</v>
          </cell>
          <cell r="H1773" t="str">
            <v>---</v>
          </cell>
          <cell r="I1773" t="str">
            <v>---</v>
          </cell>
          <cell r="J1773" t="str">
            <v>---</v>
          </cell>
          <cell r="O1773" t="str">
            <v>---</v>
          </cell>
          <cell r="P1773" t="str">
            <v>N/A</v>
          </cell>
          <cell r="Q1773" t="str">
            <v>---</v>
          </cell>
          <cell r="S1773" t="str">
            <v>---</v>
          </cell>
          <cell r="T1773" t="str">
            <v>---</v>
          </cell>
          <cell r="U1773">
            <v>1</v>
          </cell>
          <cell r="V1773" t="str">
            <v>ARCHIVADO</v>
          </cell>
          <cell r="W1773" t="str">
            <v>---</v>
          </cell>
          <cell r="X1773" t="str">
            <v>Auto refoliación expediente</v>
          </cell>
          <cell r="Y1773">
            <v>1117</v>
          </cell>
          <cell r="Z1773">
            <v>38033</v>
          </cell>
          <cell r="AA1773" t="str">
            <v>SANTANDER</v>
          </cell>
          <cell r="AB1773" t="str">
            <v>BUCARAMANGA</v>
          </cell>
          <cell r="AD1773" t="str">
            <v>N/A</v>
          </cell>
          <cell r="AE1773" t="str">
            <v>---</v>
          </cell>
          <cell r="AF1773" t="str">
            <v>---</v>
          </cell>
          <cell r="AG1773" t="str">
            <v>---</v>
          </cell>
          <cell r="AH1773" t="str">
            <v>---</v>
          </cell>
          <cell r="AI1773" t="str">
            <v>---</v>
          </cell>
          <cell r="AJ1773" t="str">
            <v>---</v>
          </cell>
          <cell r="AK1773" t="str">
            <v>---</v>
          </cell>
          <cell r="AL1773">
            <v>0</v>
          </cell>
          <cell r="AM1773" t="str">
            <v>Si</v>
          </cell>
          <cell r="AN1773">
            <v>1</v>
          </cell>
          <cell r="AO1773">
            <v>0</v>
          </cell>
          <cell r="AP1773">
            <v>0</v>
          </cell>
          <cell r="AQ1773">
            <v>0</v>
          </cell>
          <cell r="AR1773">
            <v>0</v>
          </cell>
          <cell r="AS1773">
            <v>0</v>
          </cell>
          <cell r="AT1773">
            <v>0</v>
          </cell>
          <cell r="AU1773">
            <v>0</v>
          </cell>
          <cell r="AV1773">
            <v>0</v>
          </cell>
          <cell r="AW1773">
            <v>0</v>
          </cell>
          <cell r="AX1773">
            <v>0</v>
          </cell>
          <cell r="AY1773">
            <v>0</v>
          </cell>
          <cell r="AZ1773">
            <v>0</v>
          </cell>
          <cell r="BA1773">
            <v>0</v>
          </cell>
          <cell r="BB1773" t="str">
            <v>Seguimiento &lt; 2006</v>
          </cell>
          <cell r="BJ1773" t="str">
            <v>---</v>
          </cell>
          <cell r="BK1773" t="str">
            <v>---</v>
          </cell>
          <cell r="BL1773" t="str">
            <v>---</v>
          </cell>
          <cell r="BN1773" t="str">
            <v>---</v>
          </cell>
          <cell r="BO1773" t="str">
            <v>---</v>
          </cell>
          <cell r="BP1773" t="str">
            <v>---</v>
          </cell>
          <cell r="BQ1773" t="str">
            <v>---</v>
          </cell>
          <cell r="BR1773" t="str">
            <v>---</v>
          </cell>
          <cell r="BS1773" t="str">
            <v>---</v>
          </cell>
          <cell r="BT1773" t="str">
            <v>---</v>
          </cell>
          <cell r="BU1773" t="str">
            <v>---</v>
          </cell>
          <cell r="BV1773" t="str">
            <v>---</v>
          </cell>
          <cell r="BW1773" t="str">
            <v>---</v>
          </cell>
        </row>
        <row r="1774">
          <cell r="A1774" t="str">
            <v>LAM0638</v>
          </cell>
          <cell r="B1774" t="str">
            <v>Licencia Ambiental</v>
          </cell>
          <cell r="C1774" t="str">
            <v>TERMINAL MARÍTIMO MUELLES EL BOSQUE-  ISLA DEL DIABLO.</v>
          </cell>
          <cell r="D1774" t="str">
            <v xml:space="preserve">MUELLES EL BOSQUE S.A. </v>
          </cell>
          <cell r="E1774" t="str">
            <v>Infraestructura</v>
          </cell>
          <cell r="F1774" t="str">
            <v>Infraestructura</v>
          </cell>
          <cell r="G1774" t="str">
            <v>---</v>
          </cell>
          <cell r="H1774" t="str">
            <v>---</v>
          </cell>
          <cell r="I1774" t="str">
            <v>---</v>
          </cell>
          <cell r="J1774" t="str">
            <v>---</v>
          </cell>
          <cell r="O1774" t="str">
            <v>---</v>
          </cell>
          <cell r="P1774" t="str">
            <v>N/A</v>
          </cell>
          <cell r="Q1774" t="str">
            <v>---</v>
          </cell>
          <cell r="S1774" t="str">
            <v>---</v>
          </cell>
          <cell r="T1774" t="str">
            <v>---</v>
          </cell>
          <cell r="U1774">
            <v>0</v>
          </cell>
          <cell r="V1774" t="str">
            <v>ACUMULADO</v>
          </cell>
          <cell r="W1774" t="str">
            <v>---</v>
          </cell>
          <cell r="X1774" t="str">
            <v>Elaboración auto de acumulación</v>
          </cell>
          <cell r="Y1774">
            <v>200</v>
          </cell>
          <cell r="Z1774">
            <v>37666</v>
          </cell>
          <cell r="AA1774" t="str">
            <v>BOLIVAR</v>
          </cell>
          <cell r="AB1774" t="str">
            <v>CARTAGENA</v>
          </cell>
          <cell r="AD1774" t="str">
            <v>N/A</v>
          </cell>
          <cell r="AE1774" t="str">
            <v>---</v>
          </cell>
          <cell r="AF1774" t="str">
            <v>---</v>
          </cell>
          <cell r="AG1774" t="str">
            <v>---</v>
          </cell>
          <cell r="AH1774" t="str">
            <v>---</v>
          </cell>
          <cell r="AI1774" t="str">
            <v>---</v>
          </cell>
          <cell r="AJ1774" t="str">
            <v>---</v>
          </cell>
          <cell r="AK1774" t="str">
            <v>---</v>
          </cell>
          <cell r="AL1774">
            <v>0</v>
          </cell>
          <cell r="AM1774" t="str">
            <v>Si</v>
          </cell>
          <cell r="AN1774">
            <v>3</v>
          </cell>
          <cell r="AO1774">
            <v>0</v>
          </cell>
          <cell r="AP1774">
            <v>0</v>
          </cell>
          <cell r="AQ1774">
            <v>0</v>
          </cell>
          <cell r="AR1774">
            <v>0</v>
          </cell>
          <cell r="AS1774">
            <v>0</v>
          </cell>
          <cell r="AT1774">
            <v>0</v>
          </cell>
          <cell r="AU1774">
            <v>0</v>
          </cell>
          <cell r="AV1774">
            <v>0</v>
          </cell>
          <cell r="AW1774">
            <v>0</v>
          </cell>
          <cell r="AX1774">
            <v>0</v>
          </cell>
          <cell r="AY1774">
            <v>0</v>
          </cell>
          <cell r="AZ1774">
            <v>0</v>
          </cell>
          <cell r="BA1774">
            <v>0</v>
          </cell>
          <cell r="BB1774" t="str">
            <v>Seguimiento &lt; 2006</v>
          </cell>
          <cell r="BJ1774" t="str">
            <v>---</v>
          </cell>
          <cell r="BK1774" t="str">
            <v>---</v>
          </cell>
          <cell r="BL1774" t="str">
            <v>---</v>
          </cell>
          <cell r="BN1774" t="str">
            <v>---</v>
          </cell>
          <cell r="BO1774" t="str">
            <v>---</v>
          </cell>
          <cell r="BP1774" t="str">
            <v>---</v>
          </cell>
          <cell r="BQ1774" t="str">
            <v>---</v>
          </cell>
          <cell r="BR1774" t="str">
            <v>---</v>
          </cell>
          <cell r="BS1774" t="str">
            <v>---</v>
          </cell>
          <cell r="BT1774" t="str">
            <v>---</v>
          </cell>
          <cell r="BU1774" t="str">
            <v>---</v>
          </cell>
          <cell r="BV1774" t="str">
            <v>---</v>
          </cell>
          <cell r="BW1774" t="str">
            <v>---</v>
          </cell>
        </row>
        <row r="1775">
          <cell r="A1775" t="str">
            <v>LAM2322</v>
          </cell>
          <cell r="B1775" t="str">
            <v>Licencia Ambiental</v>
          </cell>
          <cell r="C1775" t="str">
            <v>PLANTA DE TRATAMIENTO DE AGUAS RESIDUALES URBANIZACION LAS TERRAZAS (CAMILO CAMACHO) DEL MUNICIPIO DE SUAITA</v>
          </cell>
          <cell r="D1775" t="str">
            <v xml:space="preserve">CORPORACIÓN AUTONOMA REGIONAL DE SANTANDER </v>
          </cell>
          <cell r="E1775" t="str">
            <v>Infraestructura</v>
          </cell>
          <cell r="F1775" t="str">
            <v>Infraestructura</v>
          </cell>
          <cell r="G1775" t="str">
            <v>---</v>
          </cell>
          <cell r="H1775" t="str">
            <v>---</v>
          </cell>
          <cell r="I1775" t="str">
            <v>---</v>
          </cell>
          <cell r="J1775" t="str">
            <v>---</v>
          </cell>
          <cell r="O1775" t="str">
            <v>---</v>
          </cell>
          <cell r="P1775" t="str">
            <v>N/A</v>
          </cell>
          <cell r="Q1775" t="str">
            <v>---</v>
          </cell>
          <cell r="S1775" t="str">
            <v>---</v>
          </cell>
          <cell r="T1775" t="str">
            <v>---</v>
          </cell>
          <cell r="U1775">
            <v>1</v>
          </cell>
          <cell r="V1775" t="str">
            <v>ARCHIVADO</v>
          </cell>
          <cell r="W1775" t="str">
            <v>---</v>
          </cell>
          <cell r="X1775" t="str">
            <v>Auto desistimiento recurso/solicitud</v>
          </cell>
          <cell r="Y1775">
            <v>642</v>
          </cell>
          <cell r="Z1775">
            <v>37138</v>
          </cell>
          <cell r="AA1775" t="str">
            <v>SANTANDER</v>
          </cell>
          <cell r="AB1775" t="str">
            <v>SUAITA</v>
          </cell>
          <cell r="AD1775" t="str">
            <v>N/A</v>
          </cell>
          <cell r="AE1775" t="str">
            <v>---</v>
          </cell>
          <cell r="AF1775" t="str">
            <v>---</v>
          </cell>
          <cell r="AG1775" t="str">
            <v>---</v>
          </cell>
          <cell r="AH1775" t="str">
            <v>---</v>
          </cell>
          <cell r="AI1775" t="str">
            <v>---</v>
          </cell>
          <cell r="AJ1775" t="str">
            <v>---</v>
          </cell>
          <cell r="AK1775" t="str">
            <v>---</v>
          </cell>
          <cell r="AL1775">
            <v>0</v>
          </cell>
          <cell r="AM1775" t="str">
            <v>Si</v>
          </cell>
          <cell r="AN1775">
            <v>1</v>
          </cell>
          <cell r="AO1775">
            <v>0</v>
          </cell>
          <cell r="AP1775">
            <v>0</v>
          </cell>
          <cell r="AQ1775">
            <v>0</v>
          </cell>
          <cell r="AR1775">
            <v>0</v>
          </cell>
          <cell r="AS1775">
            <v>0</v>
          </cell>
          <cell r="AT1775">
            <v>0</v>
          </cell>
          <cell r="AU1775">
            <v>0</v>
          </cell>
          <cell r="AV1775">
            <v>0</v>
          </cell>
          <cell r="AW1775">
            <v>0</v>
          </cell>
          <cell r="AX1775">
            <v>0</v>
          </cell>
          <cell r="AY1775">
            <v>0</v>
          </cell>
          <cell r="AZ1775">
            <v>0</v>
          </cell>
          <cell r="BA1775">
            <v>0</v>
          </cell>
          <cell r="BB1775" t="str">
            <v>Seguimiento &lt; 2006</v>
          </cell>
          <cell r="BJ1775" t="str">
            <v>---</v>
          </cell>
          <cell r="BK1775" t="str">
            <v>---</v>
          </cell>
          <cell r="BL1775" t="str">
            <v>---</v>
          </cell>
          <cell r="BN1775" t="str">
            <v>---</v>
          </cell>
          <cell r="BO1775" t="str">
            <v>---</v>
          </cell>
          <cell r="BP1775" t="str">
            <v>---</v>
          </cell>
          <cell r="BQ1775" t="str">
            <v>---</v>
          </cell>
          <cell r="BR1775" t="str">
            <v>---</v>
          </cell>
          <cell r="BS1775" t="str">
            <v>---</v>
          </cell>
          <cell r="BT1775" t="str">
            <v>---</v>
          </cell>
          <cell r="BU1775" t="str">
            <v>---</v>
          </cell>
          <cell r="BV1775" t="str">
            <v>---</v>
          </cell>
          <cell r="BW1775" t="str">
            <v>---</v>
          </cell>
        </row>
        <row r="1776">
          <cell r="A1776" t="str">
            <v>LAM2321</v>
          </cell>
          <cell r="B1776" t="str">
            <v>Licencia Ambiental</v>
          </cell>
          <cell r="C1776" t="str">
            <v>INSTALACIONES PORTUARIA DE COLTERMINALES EN CARTAGENA</v>
          </cell>
          <cell r="D1776" t="str">
            <v xml:space="preserve">COLTERMINALES </v>
          </cell>
          <cell r="E1776" t="str">
            <v>Infraestructura</v>
          </cell>
          <cell r="F1776" t="str">
            <v>Infraestructura</v>
          </cell>
          <cell r="G1776" t="str">
            <v>---</v>
          </cell>
          <cell r="H1776" t="str">
            <v>---</v>
          </cell>
          <cell r="I1776" t="str">
            <v>---</v>
          </cell>
          <cell r="J1776" t="str">
            <v>---</v>
          </cell>
          <cell r="O1776" t="str">
            <v>---</v>
          </cell>
          <cell r="P1776" t="str">
            <v>N/A</v>
          </cell>
          <cell r="Q1776" t="str">
            <v>---</v>
          </cell>
          <cell r="S1776" t="str">
            <v>---</v>
          </cell>
          <cell r="T1776" t="str">
            <v>---</v>
          </cell>
          <cell r="U1776">
            <v>1</v>
          </cell>
          <cell r="V1776" t="str">
            <v>REMITIDO</v>
          </cell>
          <cell r="W1776" t="str">
            <v>---</v>
          </cell>
          <cell r="X1776" t="str">
            <v>Auto remite expediente</v>
          </cell>
          <cell r="Y1776">
            <v>1301</v>
          </cell>
          <cell r="Z1776">
            <v>37981</v>
          </cell>
          <cell r="AA1776" t="str">
            <v>ATLANTICO</v>
          </cell>
          <cell r="AB1776" t="str">
            <v>BARRANQUILLA</v>
          </cell>
          <cell r="AD1776" t="str">
            <v>N/A</v>
          </cell>
          <cell r="AE1776" t="str">
            <v>---</v>
          </cell>
          <cell r="AF1776" t="str">
            <v>---</v>
          </cell>
          <cell r="AG1776" t="str">
            <v>---</v>
          </cell>
          <cell r="AH1776" t="str">
            <v>---</v>
          </cell>
          <cell r="AI1776" t="str">
            <v>---</v>
          </cell>
          <cell r="AJ1776" t="str">
            <v>---</v>
          </cell>
          <cell r="AK1776" t="str">
            <v>---</v>
          </cell>
          <cell r="AL1776">
            <v>0</v>
          </cell>
          <cell r="AM1776" t="str">
            <v>N/A</v>
          </cell>
          <cell r="AN1776">
            <v>0</v>
          </cell>
          <cell r="AO1776">
            <v>0</v>
          </cell>
          <cell r="AP1776">
            <v>0</v>
          </cell>
          <cell r="AQ1776">
            <v>0</v>
          </cell>
          <cell r="AR1776">
            <v>0</v>
          </cell>
          <cell r="AS1776">
            <v>0</v>
          </cell>
          <cell r="AT1776">
            <v>0</v>
          </cell>
          <cell r="AU1776">
            <v>0</v>
          </cell>
          <cell r="AV1776">
            <v>0</v>
          </cell>
          <cell r="AW1776">
            <v>0</v>
          </cell>
          <cell r="AX1776">
            <v>0</v>
          </cell>
          <cell r="AY1776">
            <v>0</v>
          </cell>
          <cell r="AZ1776">
            <v>0</v>
          </cell>
          <cell r="BA1776">
            <v>0</v>
          </cell>
          <cell r="BB1776" t="str">
            <v>Sin Seguimiento</v>
          </cell>
          <cell r="BJ1776" t="str">
            <v>---</v>
          </cell>
          <cell r="BK1776" t="str">
            <v>---</v>
          </cell>
          <cell r="BL1776" t="str">
            <v>---</v>
          </cell>
          <cell r="BN1776" t="str">
            <v>---</v>
          </cell>
          <cell r="BO1776" t="str">
            <v>---</v>
          </cell>
          <cell r="BP1776" t="str">
            <v>---</v>
          </cell>
          <cell r="BQ1776">
            <v>1</v>
          </cell>
          <cell r="BR1776">
            <v>0</v>
          </cell>
          <cell r="BS1776">
            <v>0</v>
          </cell>
          <cell r="BT1776" t="str">
            <v>---</v>
          </cell>
          <cell r="BU1776" t="str">
            <v>---</v>
          </cell>
          <cell r="BV1776" t="str">
            <v>---</v>
          </cell>
          <cell r="BW1776" t="str">
            <v>---</v>
          </cell>
        </row>
        <row r="1777">
          <cell r="A1777" t="str">
            <v>LAM2283</v>
          </cell>
          <cell r="B1777" t="str">
            <v>Licencia Ambiental</v>
          </cell>
          <cell r="C1777" t="str">
            <v>CONSTRUCCION DEL SISTEMA DE MANEJO DE AGUAS RESIDUALES DEL MUNICIPIO DE CHARALA</v>
          </cell>
          <cell r="D1777" t="str">
            <v xml:space="preserve">CORPORACIÓN AUTONOMA REGIONAL DE SANTANDER </v>
          </cell>
          <cell r="E1777" t="str">
            <v>Infraestructura</v>
          </cell>
          <cell r="F1777" t="str">
            <v>PTAR</v>
          </cell>
          <cell r="G1777" t="str">
            <v>Otros</v>
          </cell>
          <cell r="H1777" t="str">
            <v>ANLA</v>
          </cell>
          <cell r="J1777" t="str">
            <v>En Const. Sin Sgto. desde 2015</v>
          </cell>
          <cell r="K1777">
            <v>4</v>
          </cell>
          <cell r="L1777">
            <v>3402396</v>
          </cell>
          <cell r="M1777">
            <v>4864086.047213112</v>
          </cell>
          <cell r="O1777" t="str">
            <v>CON VISITA</v>
          </cell>
          <cell r="P1777" t="str">
            <v>ARCHIVAR</v>
          </cell>
          <cell r="Q1777" t="str">
            <v>---</v>
          </cell>
          <cell r="S1777" t="str">
            <v>---</v>
          </cell>
          <cell r="T1777">
            <v>0</v>
          </cell>
          <cell r="U1777">
            <v>3</v>
          </cell>
          <cell r="V1777" t="str">
            <v>ACTIVO</v>
          </cell>
          <cell r="W1777" t="str">
            <v>CAS</v>
          </cell>
          <cell r="X1777" t="str">
            <v>Resolución otorga LA</v>
          </cell>
          <cell r="Y1777" t="str">
            <v>646</v>
          </cell>
          <cell r="Z1777">
            <v>37088</v>
          </cell>
          <cell r="AA1777" t="str">
            <v>SANTANDER</v>
          </cell>
          <cell r="AB1777" t="str">
            <v>CHARALA</v>
          </cell>
          <cell r="AC1777" t="str">
            <v>N/A</v>
          </cell>
          <cell r="AD1777" t="str">
            <v>SEMESTRAL</v>
          </cell>
          <cell r="AE1777">
            <v>6</v>
          </cell>
          <cell r="AF1777" t="str">
            <v>Construcción y operación</v>
          </cell>
          <cell r="AG1777" t="str">
            <v>Construcción</v>
          </cell>
          <cell r="AH1777" t="str">
            <v>Semestral/Anual -RPTA AUTO 3638 DE 28/10/20130 EN 18/10/2014. LA PLANTA SE DESMANTELÓ.ACTUALMENTE C.T. CON EL PROPÓSITO DE VERIFICAR CUMPLIMIENTO DE OBLIGACIONES DE ACTOS ADMIN. Y PLAN DE DESMANTELAMIENTO.</v>
          </cell>
          <cell r="AI1777" t="str">
            <v>NA</v>
          </cell>
          <cell r="AJ1777" t="str">
            <v>---</v>
          </cell>
          <cell r="AK1777" t="str">
            <v>N/A</v>
          </cell>
          <cell r="AL1777">
            <v>3</v>
          </cell>
          <cell r="AM1777" t="str">
            <v>NO</v>
          </cell>
          <cell r="AN1777">
            <v>1</v>
          </cell>
          <cell r="AO1777">
            <v>0</v>
          </cell>
          <cell r="AP1777">
            <v>1</v>
          </cell>
          <cell r="AQ1777">
            <v>0</v>
          </cell>
          <cell r="AR1777">
            <v>1</v>
          </cell>
          <cell r="AS1777">
            <v>0</v>
          </cell>
          <cell r="AT1777">
            <v>1</v>
          </cell>
          <cell r="AU1777">
            <v>0</v>
          </cell>
          <cell r="AV1777">
            <v>1</v>
          </cell>
          <cell r="AW1777">
            <v>1</v>
          </cell>
          <cell r="AX1777">
            <v>0</v>
          </cell>
          <cell r="AY1777">
            <v>0</v>
          </cell>
          <cell r="AZ1777">
            <v>0</v>
          </cell>
          <cell r="BA1777">
            <v>0</v>
          </cell>
          <cell r="BB1777" t="str">
            <v>Seguimiento 2014</v>
          </cell>
          <cell r="BC1777" t="str">
            <v>N/A</v>
          </cell>
          <cell r="BD1777">
            <v>5479</v>
          </cell>
          <cell r="BE1777">
            <v>43362</v>
          </cell>
          <cell r="BI1777" t="str">
            <v>Control y Seguimiento</v>
          </cell>
          <cell r="BM1777">
            <v>58008749</v>
          </cell>
          <cell r="BN1777" t="str">
            <v>---</v>
          </cell>
          <cell r="BO1777" t="str">
            <v>---</v>
          </cell>
          <cell r="BP1777" t="str">
            <v>---</v>
          </cell>
          <cell r="BQ1777">
            <v>0</v>
          </cell>
          <cell r="BR1777">
            <v>1</v>
          </cell>
          <cell r="BS1777">
            <v>0</v>
          </cell>
          <cell r="BT1777" t="str">
            <v>---</v>
          </cell>
          <cell r="BU1777" t="str">
            <v>---</v>
          </cell>
          <cell r="BV1777" t="str">
            <v>---</v>
          </cell>
          <cell r="BW1777" t="str">
            <v>---</v>
          </cell>
        </row>
        <row r="1778">
          <cell r="A1778" t="str">
            <v>LAM2266</v>
          </cell>
          <cell r="B1778" t="str">
            <v>Licencia Ambiental</v>
          </cell>
          <cell r="C1778" t="str">
            <v>P.M.A. PARA EL MANTENIMIENTO DEL CANAL DE ACCESO AL PUERTO DE BUENAVENTURA</v>
          </cell>
          <cell r="D1778" t="str">
            <v xml:space="preserve">MINTRANSPORTE </v>
          </cell>
          <cell r="E1778" t="str">
            <v>Infraestructura</v>
          </cell>
          <cell r="F1778" t="str">
            <v>Infraestructura</v>
          </cell>
          <cell r="G1778" t="str">
            <v>---</v>
          </cell>
          <cell r="H1778" t="str">
            <v>---</v>
          </cell>
          <cell r="I1778" t="str">
            <v>---</v>
          </cell>
          <cell r="J1778" t="str">
            <v>---</v>
          </cell>
          <cell r="O1778" t="str">
            <v>---</v>
          </cell>
          <cell r="P1778" t="str">
            <v>N/A</v>
          </cell>
          <cell r="Q1778" t="str">
            <v>---</v>
          </cell>
          <cell r="S1778" t="str">
            <v>---</v>
          </cell>
          <cell r="T1778" t="str">
            <v>---</v>
          </cell>
          <cell r="U1778">
            <v>0</v>
          </cell>
          <cell r="V1778" t="str">
            <v>ACUMULADO</v>
          </cell>
          <cell r="W1778" t="str">
            <v>---</v>
          </cell>
          <cell r="X1778" t="str">
            <v>Elaboración auto de acumulación</v>
          </cell>
          <cell r="Y1778">
            <v>1101</v>
          </cell>
          <cell r="Z1778">
            <v>37567</v>
          </cell>
          <cell r="AA1778" t="str">
            <v>VALLE DEL CAUCA</v>
          </cell>
          <cell r="AB1778" t="str">
            <v>BUENAVENTURA</v>
          </cell>
          <cell r="AD1778" t="str">
            <v>N/A</v>
          </cell>
          <cell r="AE1778" t="str">
            <v>---</v>
          </cell>
          <cell r="AF1778" t="str">
            <v>---</v>
          </cell>
          <cell r="AG1778" t="str">
            <v>---</v>
          </cell>
          <cell r="AH1778" t="str">
            <v>---</v>
          </cell>
          <cell r="AI1778" t="str">
            <v>---</v>
          </cell>
          <cell r="AJ1778" t="str">
            <v>---</v>
          </cell>
          <cell r="AK1778" t="str">
            <v>---</v>
          </cell>
          <cell r="AL1778">
            <v>0</v>
          </cell>
          <cell r="AM1778" t="str">
            <v>N/A</v>
          </cell>
          <cell r="AN1778">
            <v>5</v>
          </cell>
          <cell r="AO1778">
            <v>0</v>
          </cell>
          <cell r="AP1778">
            <v>1</v>
          </cell>
          <cell r="AQ1778">
            <v>0</v>
          </cell>
          <cell r="AR1778">
            <v>0</v>
          </cell>
          <cell r="AS1778">
            <v>0</v>
          </cell>
          <cell r="AT1778">
            <v>0</v>
          </cell>
          <cell r="AU1778">
            <v>0</v>
          </cell>
          <cell r="AV1778">
            <v>0</v>
          </cell>
          <cell r="AW1778">
            <v>0</v>
          </cell>
          <cell r="AX1778">
            <v>0</v>
          </cell>
          <cell r="AY1778">
            <v>0</v>
          </cell>
          <cell r="AZ1778">
            <v>0</v>
          </cell>
          <cell r="BA1778">
            <v>0</v>
          </cell>
          <cell r="BB1778" t="str">
            <v>seguimiento 2007</v>
          </cell>
          <cell r="BJ1778" t="str">
            <v>---</v>
          </cell>
          <cell r="BK1778" t="str">
            <v>---</v>
          </cell>
          <cell r="BL1778" t="str">
            <v>---</v>
          </cell>
          <cell r="BN1778" t="str">
            <v>---</v>
          </cell>
          <cell r="BO1778" t="str">
            <v>---</v>
          </cell>
          <cell r="BP1778" t="str">
            <v>---</v>
          </cell>
          <cell r="BQ1778">
            <v>1</v>
          </cell>
          <cell r="BR1778">
            <v>0</v>
          </cell>
          <cell r="BS1778">
            <v>0</v>
          </cell>
          <cell r="BT1778" t="str">
            <v>---</v>
          </cell>
          <cell r="BU1778" t="str">
            <v>---</v>
          </cell>
          <cell r="BV1778" t="str">
            <v>---</v>
          </cell>
          <cell r="BW1778" t="str">
            <v>---</v>
          </cell>
        </row>
        <row r="1779">
          <cell r="A1779" t="str">
            <v>LAM2260</v>
          </cell>
          <cell r="B1779" t="str">
            <v>Licencia Ambiental</v>
          </cell>
          <cell r="C1779" t="str">
            <v>ALCANTARILLADO SANITARIO Y CONSTRUCCION DE EL SISTEMA DE TRATAMIENTO DE EL CARMELO MUNICIPIO DE CAJIBIO</v>
          </cell>
          <cell r="D1779" t="str">
            <v xml:space="preserve">CRC </v>
          </cell>
          <cell r="E1779" t="str">
            <v>Infraestructura</v>
          </cell>
          <cell r="F1779" t="str">
            <v>Infraestructura</v>
          </cell>
          <cell r="G1779" t="str">
            <v>---</v>
          </cell>
          <cell r="H1779" t="str">
            <v>---</v>
          </cell>
          <cell r="I1779" t="str">
            <v>---</v>
          </cell>
          <cell r="J1779" t="str">
            <v>---</v>
          </cell>
          <cell r="O1779" t="str">
            <v>---</v>
          </cell>
          <cell r="P1779" t="str">
            <v>N/A</v>
          </cell>
          <cell r="Q1779" t="str">
            <v>---</v>
          </cell>
          <cell r="S1779" t="str">
            <v>---</v>
          </cell>
          <cell r="T1779" t="str">
            <v>---</v>
          </cell>
          <cell r="U1779">
            <v>1</v>
          </cell>
          <cell r="V1779" t="str">
            <v>ARCHIVADO</v>
          </cell>
          <cell r="W1779" t="str">
            <v>---</v>
          </cell>
          <cell r="X1779" t="str">
            <v>Auto refoliación expediente</v>
          </cell>
          <cell r="Y1779">
            <v>89</v>
          </cell>
          <cell r="Z1779">
            <v>38029</v>
          </cell>
          <cell r="AA1779" t="str">
            <v>CAUCA</v>
          </cell>
          <cell r="AB1779" t="str">
            <v>CAJIBIO</v>
          </cell>
          <cell r="AD1779" t="str">
            <v>N/A</v>
          </cell>
          <cell r="AE1779" t="str">
            <v>---</v>
          </cell>
          <cell r="AF1779" t="str">
            <v>---</v>
          </cell>
          <cell r="AG1779" t="str">
            <v>---</v>
          </cell>
          <cell r="AH1779" t="str">
            <v>---</v>
          </cell>
          <cell r="AI1779" t="str">
            <v>---</v>
          </cell>
          <cell r="AJ1779" t="str">
            <v>---</v>
          </cell>
          <cell r="AK1779" t="str">
            <v>---</v>
          </cell>
          <cell r="AL1779">
            <v>0</v>
          </cell>
          <cell r="AM1779" t="str">
            <v>N/A</v>
          </cell>
          <cell r="AN1779">
            <v>0</v>
          </cell>
          <cell r="AO1779">
            <v>0</v>
          </cell>
          <cell r="AP1779">
            <v>0</v>
          </cell>
          <cell r="AQ1779">
            <v>0</v>
          </cell>
          <cell r="AR1779">
            <v>0</v>
          </cell>
          <cell r="AS1779">
            <v>0</v>
          </cell>
          <cell r="AT1779">
            <v>0</v>
          </cell>
          <cell r="AU1779">
            <v>0</v>
          </cell>
          <cell r="AV1779">
            <v>0</v>
          </cell>
          <cell r="AW1779">
            <v>0</v>
          </cell>
          <cell r="AX1779">
            <v>0</v>
          </cell>
          <cell r="AY1779">
            <v>0</v>
          </cell>
          <cell r="AZ1779">
            <v>0</v>
          </cell>
          <cell r="BA1779">
            <v>0</v>
          </cell>
          <cell r="BB1779" t="str">
            <v>Sin Seguimiento</v>
          </cell>
          <cell r="BJ1779" t="str">
            <v>---</v>
          </cell>
          <cell r="BK1779" t="str">
            <v>---</v>
          </cell>
          <cell r="BL1779" t="str">
            <v>---</v>
          </cell>
          <cell r="BN1779" t="str">
            <v>---</v>
          </cell>
          <cell r="BO1779" t="str">
            <v>---</v>
          </cell>
          <cell r="BP1779" t="str">
            <v>---</v>
          </cell>
          <cell r="BQ1779" t="str">
            <v>---</v>
          </cell>
          <cell r="BR1779" t="str">
            <v>---</v>
          </cell>
          <cell r="BS1779" t="str">
            <v>---</v>
          </cell>
          <cell r="BT1779" t="str">
            <v>---</v>
          </cell>
          <cell r="BU1779" t="str">
            <v>---</v>
          </cell>
          <cell r="BV1779" t="str">
            <v>---</v>
          </cell>
          <cell r="BW1779" t="str">
            <v>---</v>
          </cell>
        </row>
        <row r="1780">
          <cell r="A1780" t="str">
            <v>LAM2259</v>
          </cell>
          <cell r="B1780" t="str">
            <v>Licencia Ambiental</v>
          </cell>
          <cell r="C1780" t="str">
            <v>ALCANTARILLADO SANITARIO Y PLANTA DE TRATAMIENTO DE TIMBA, MUNICIPIO DE BUENOS AIRES</v>
          </cell>
          <cell r="D1780" t="str">
            <v xml:space="preserve">CRC </v>
          </cell>
          <cell r="E1780" t="str">
            <v>Infraestructura</v>
          </cell>
          <cell r="F1780" t="str">
            <v>Infraestructura</v>
          </cell>
          <cell r="G1780" t="str">
            <v>---</v>
          </cell>
          <cell r="H1780" t="str">
            <v>---</v>
          </cell>
          <cell r="I1780" t="str">
            <v>---</v>
          </cell>
          <cell r="J1780" t="str">
            <v>---</v>
          </cell>
          <cell r="O1780" t="str">
            <v>---</v>
          </cell>
          <cell r="P1780" t="str">
            <v>N/A</v>
          </cell>
          <cell r="Q1780" t="str">
            <v>---</v>
          </cell>
          <cell r="S1780" t="str">
            <v>---</v>
          </cell>
          <cell r="T1780" t="str">
            <v>---</v>
          </cell>
          <cell r="U1780">
            <v>1</v>
          </cell>
          <cell r="V1780" t="str">
            <v>ARCHIVADO</v>
          </cell>
          <cell r="W1780" t="str">
            <v>---</v>
          </cell>
          <cell r="X1780" t="str">
            <v>Auto refoliación expediente</v>
          </cell>
          <cell r="Y1780">
            <v>89</v>
          </cell>
          <cell r="Z1780">
            <v>38029</v>
          </cell>
          <cell r="AA1780" t="str">
            <v>CAUCA</v>
          </cell>
          <cell r="AB1780" t="str">
            <v>BUENOS AIRES</v>
          </cell>
          <cell r="AD1780" t="str">
            <v>N/A</v>
          </cell>
          <cell r="AE1780" t="str">
            <v>---</v>
          </cell>
          <cell r="AF1780" t="str">
            <v>---</v>
          </cell>
          <cell r="AG1780" t="str">
            <v>---</v>
          </cell>
          <cell r="AH1780" t="str">
            <v>---</v>
          </cell>
          <cell r="AI1780" t="str">
            <v>---</v>
          </cell>
          <cell r="AJ1780" t="str">
            <v>---</v>
          </cell>
          <cell r="AK1780" t="str">
            <v>---</v>
          </cell>
          <cell r="AL1780">
            <v>0</v>
          </cell>
          <cell r="AM1780" t="str">
            <v>N/A</v>
          </cell>
          <cell r="AN1780">
            <v>0</v>
          </cell>
          <cell r="AO1780">
            <v>0</v>
          </cell>
          <cell r="AP1780">
            <v>0</v>
          </cell>
          <cell r="AQ1780">
            <v>0</v>
          </cell>
          <cell r="AR1780">
            <v>0</v>
          </cell>
          <cell r="AS1780">
            <v>0</v>
          </cell>
          <cell r="AT1780">
            <v>0</v>
          </cell>
          <cell r="AU1780">
            <v>0</v>
          </cell>
          <cell r="AV1780">
            <v>0</v>
          </cell>
          <cell r="AW1780">
            <v>0</v>
          </cell>
          <cell r="AX1780">
            <v>0</v>
          </cell>
          <cell r="AY1780">
            <v>0</v>
          </cell>
          <cell r="AZ1780">
            <v>0</v>
          </cell>
          <cell r="BA1780">
            <v>0</v>
          </cell>
          <cell r="BB1780" t="str">
            <v>Sin Seguimiento</v>
          </cell>
          <cell r="BJ1780" t="str">
            <v>---</v>
          </cell>
          <cell r="BK1780" t="str">
            <v>---</v>
          </cell>
          <cell r="BL1780" t="str">
            <v>---</v>
          </cell>
          <cell r="BN1780" t="str">
            <v>---</v>
          </cell>
          <cell r="BO1780" t="str">
            <v>---</v>
          </cell>
          <cell r="BP1780" t="str">
            <v>---</v>
          </cell>
          <cell r="BQ1780" t="str">
            <v>---</v>
          </cell>
          <cell r="BR1780" t="str">
            <v>---</v>
          </cell>
          <cell r="BS1780" t="str">
            <v>---</v>
          </cell>
          <cell r="BT1780" t="str">
            <v>---</v>
          </cell>
          <cell r="BU1780" t="str">
            <v>---</v>
          </cell>
          <cell r="BV1780" t="str">
            <v>---</v>
          </cell>
          <cell r="BW1780" t="str">
            <v>---</v>
          </cell>
        </row>
        <row r="1781">
          <cell r="A1781" t="str">
            <v>LAM2239</v>
          </cell>
          <cell r="B1781" t="str">
            <v>Licencia Ambiental</v>
          </cell>
          <cell r="C1781" t="str">
            <v>MANTENIMIENTO DEL DIQUE DIRECCIONAL DEL CANAL DE ACCESO AL PUERTO MARITIMO DE BARRANQUILLA
Acumulado al Expediente 1965,</v>
          </cell>
          <cell r="D1781" t="str">
            <v xml:space="preserve">INSTITUTO NACIONAL DE VÍAS - INVIAS </v>
          </cell>
          <cell r="E1781" t="str">
            <v>Infraestructura</v>
          </cell>
          <cell r="F1781" t="str">
            <v>Infraestructura</v>
          </cell>
          <cell r="G1781" t="str">
            <v>---</v>
          </cell>
          <cell r="H1781" t="str">
            <v>---</v>
          </cell>
          <cell r="I1781" t="str">
            <v>---</v>
          </cell>
          <cell r="J1781" t="str">
            <v>---</v>
          </cell>
          <cell r="O1781" t="str">
            <v>---</v>
          </cell>
          <cell r="P1781" t="str">
            <v>N/A</v>
          </cell>
          <cell r="Q1781" t="str">
            <v>---</v>
          </cell>
          <cell r="S1781" t="str">
            <v>---</v>
          </cell>
          <cell r="T1781" t="str">
            <v>---</v>
          </cell>
          <cell r="U1781">
            <v>0</v>
          </cell>
          <cell r="V1781" t="str">
            <v>ACUMULADO</v>
          </cell>
          <cell r="W1781" t="str">
            <v>---</v>
          </cell>
          <cell r="X1781" t="str">
            <v>Elaboración auto de acumulación</v>
          </cell>
          <cell r="Y1781">
            <v>492</v>
          </cell>
          <cell r="Z1781">
            <v>39499</v>
          </cell>
          <cell r="AA1781" t="str">
            <v>ATLANTICO</v>
          </cell>
          <cell r="AB1781" t="str">
            <v>BARRANQUILLA</v>
          </cell>
          <cell r="AD1781" t="str">
            <v>N/A</v>
          </cell>
          <cell r="AE1781" t="str">
            <v>---</v>
          </cell>
          <cell r="AF1781" t="str">
            <v>---</v>
          </cell>
          <cell r="AG1781" t="str">
            <v>---</v>
          </cell>
          <cell r="AH1781" t="str">
            <v>---</v>
          </cell>
          <cell r="AI1781" t="str">
            <v>---</v>
          </cell>
          <cell r="AJ1781" t="str">
            <v>---</v>
          </cell>
          <cell r="AK1781" t="str">
            <v>---</v>
          </cell>
          <cell r="AL1781">
            <v>0</v>
          </cell>
          <cell r="AM1781" t="str">
            <v>N/A</v>
          </cell>
          <cell r="AN1781">
            <v>2</v>
          </cell>
          <cell r="AO1781">
            <v>0</v>
          </cell>
          <cell r="AP1781">
            <v>0</v>
          </cell>
          <cell r="AQ1781">
            <v>0</v>
          </cell>
          <cell r="AR1781">
            <v>0</v>
          </cell>
          <cell r="AS1781">
            <v>0</v>
          </cell>
          <cell r="AT1781">
            <v>0</v>
          </cell>
          <cell r="AU1781">
            <v>0</v>
          </cell>
          <cell r="AV1781">
            <v>0</v>
          </cell>
          <cell r="AW1781">
            <v>0</v>
          </cell>
          <cell r="AX1781">
            <v>0</v>
          </cell>
          <cell r="AY1781">
            <v>0</v>
          </cell>
          <cell r="AZ1781">
            <v>0</v>
          </cell>
          <cell r="BA1781">
            <v>0</v>
          </cell>
          <cell r="BB1781" t="str">
            <v>Seguimiento &lt; 2006</v>
          </cell>
          <cell r="BJ1781" t="str">
            <v>---</v>
          </cell>
          <cell r="BK1781" t="str">
            <v>---</v>
          </cell>
          <cell r="BL1781" t="str">
            <v>---</v>
          </cell>
          <cell r="BN1781" t="str">
            <v>---</v>
          </cell>
          <cell r="BO1781" t="str">
            <v>---</v>
          </cell>
          <cell r="BP1781" t="str">
            <v>---</v>
          </cell>
          <cell r="BQ1781" t="str">
            <v>---</v>
          </cell>
          <cell r="BR1781" t="str">
            <v>---</v>
          </cell>
          <cell r="BS1781" t="str">
            <v>---</v>
          </cell>
          <cell r="BT1781" t="str">
            <v>---</v>
          </cell>
          <cell r="BU1781" t="str">
            <v>---</v>
          </cell>
          <cell r="BV1781" t="str">
            <v>---</v>
          </cell>
          <cell r="BW1781" t="str">
            <v>---</v>
          </cell>
        </row>
        <row r="1782">
          <cell r="A1782" t="str">
            <v>LAM2238</v>
          </cell>
          <cell r="B1782" t="str">
            <v>Licencia Ambiental</v>
          </cell>
          <cell r="C1782" t="str">
            <v>RECONSTRUCCION DEL TAJAMAR OCCIDENTAL DEL CANAL  DE ACCESO AL PUERTO MARITIMO  DE BARRANQUILLA SOBRE EL RIO MAGDALENA, EN BOCAS DE CENIZA</v>
          </cell>
          <cell r="D1782" t="str">
            <v xml:space="preserve">MINISTERIO DE TRANSPORTE </v>
          </cell>
          <cell r="E1782" t="str">
            <v>Infraestructura</v>
          </cell>
          <cell r="F1782" t="str">
            <v>Infraestructura</v>
          </cell>
          <cell r="G1782" t="str">
            <v>---</v>
          </cell>
          <cell r="H1782" t="str">
            <v>---</v>
          </cell>
          <cell r="I1782" t="str">
            <v>---</v>
          </cell>
          <cell r="J1782" t="str">
            <v>---</v>
          </cell>
          <cell r="O1782" t="str">
            <v>---</v>
          </cell>
          <cell r="P1782" t="str">
            <v>N/A</v>
          </cell>
          <cell r="Q1782" t="str">
            <v>---</v>
          </cell>
          <cell r="S1782" t="str">
            <v>---</v>
          </cell>
          <cell r="T1782" t="str">
            <v>---</v>
          </cell>
          <cell r="U1782">
            <v>0</v>
          </cell>
          <cell r="V1782" t="str">
            <v>ACUMULADO</v>
          </cell>
          <cell r="W1782" t="str">
            <v>---</v>
          </cell>
          <cell r="X1782" t="str">
            <v>Elaboración auto de acumulación</v>
          </cell>
          <cell r="Y1782">
            <v>3125</v>
          </cell>
          <cell r="Z1782">
            <v>39406</v>
          </cell>
          <cell r="AA1782" t="str">
            <v>ATLANTICO</v>
          </cell>
          <cell r="AB1782" t="str">
            <v>BARRANQUILLA</v>
          </cell>
          <cell r="AD1782" t="str">
            <v>N/A</v>
          </cell>
          <cell r="AE1782" t="str">
            <v>---</v>
          </cell>
          <cell r="AF1782" t="str">
            <v>---</v>
          </cell>
          <cell r="AG1782" t="str">
            <v>---</v>
          </cell>
          <cell r="AH1782" t="str">
            <v>---</v>
          </cell>
          <cell r="AI1782" t="str">
            <v>---</v>
          </cell>
          <cell r="AJ1782" t="str">
            <v>---</v>
          </cell>
          <cell r="AK1782" t="str">
            <v>---</v>
          </cell>
          <cell r="AL1782">
            <v>0</v>
          </cell>
          <cell r="AM1782" t="str">
            <v>N/A</v>
          </cell>
          <cell r="AN1782">
            <v>1</v>
          </cell>
          <cell r="AO1782">
            <v>0</v>
          </cell>
          <cell r="AP1782">
            <v>0</v>
          </cell>
          <cell r="AQ1782">
            <v>0</v>
          </cell>
          <cell r="AR1782">
            <v>0</v>
          </cell>
          <cell r="AS1782">
            <v>0</v>
          </cell>
          <cell r="AT1782">
            <v>0</v>
          </cell>
          <cell r="AU1782">
            <v>0</v>
          </cell>
          <cell r="AV1782">
            <v>0</v>
          </cell>
          <cell r="AW1782">
            <v>0</v>
          </cell>
          <cell r="AX1782">
            <v>0</v>
          </cell>
          <cell r="AY1782">
            <v>0</v>
          </cell>
          <cell r="AZ1782">
            <v>0</v>
          </cell>
          <cell r="BA1782">
            <v>0</v>
          </cell>
          <cell r="BB1782" t="str">
            <v>Seguimiento &lt; 2006</v>
          </cell>
          <cell r="BJ1782" t="str">
            <v>---</v>
          </cell>
          <cell r="BK1782" t="str">
            <v>---</v>
          </cell>
          <cell r="BL1782" t="str">
            <v>---</v>
          </cell>
          <cell r="BN1782" t="str">
            <v>---</v>
          </cell>
          <cell r="BO1782" t="str">
            <v>---</v>
          </cell>
          <cell r="BP1782" t="str">
            <v>---</v>
          </cell>
          <cell r="BQ1782" t="str">
            <v>---</v>
          </cell>
          <cell r="BR1782" t="str">
            <v>---</v>
          </cell>
          <cell r="BS1782" t="str">
            <v>---</v>
          </cell>
          <cell r="BT1782" t="str">
            <v>---</v>
          </cell>
          <cell r="BU1782" t="str">
            <v>---</v>
          </cell>
          <cell r="BV1782" t="str">
            <v>---</v>
          </cell>
          <cell r="BW1782" t="str">
            <v>---</v>
          </cell>
        </row>
        <row r="1783">
          <cell r="A1783" t="str">
            <v>LAM2235</v>
          </cell>
          <cell r="B1783" t="str">
            <v>Licencia Ambiental</v>
          </cell>
          <cell r="C1783" t="str">
            <v>PROYECTO INTEGRAL Y DISPOSICION FINAL DE RESIDUOS SOLIDOS, MUNICIPIO DE LA PLATA</v>
          </cell>
          <cell r="D1783" t="str">
            <v xml:space="preserve">EMPRESA DE SERVICIOS PUBLICOS DE OCAÑA </v>
          </cell>
          <cell r="E1783" t="str">
            <v>Infraestructura</v>
          </cell>
          <cell r="F1783" t="str">
            <v>Infraestructura</v>
          </cell>
          <cell r="G1783" t="str">
            <v>---</v>
          </cell>
          <cell r="H1783" t="str">
            <v>---</v>
          </cell>
          <cell r="I1783" t="str">
            <v>---</v>
          </cell>
          <cell r="J1783" t="str">
            <v>---</v>
          </cell>
          <cell r="O1783" t="str">
            <v>---</v>
          </cell>
          <cell r="P1783" t="str">
            <v>N/A</v>
          </cell>
          <cell r="Q1783" t="str">
            <v>---</v>
          </cell>
          <cell r="S1783" t="str">
            <v>---</v>
          </cell>
          <cell r="T1783" t="str">
            <v>---</v>
          </cell>
          <cell r="U1783">
            <v>0</v>
          </cell>
          <cell r="V1783" t="str">
            <v>REMITIDO</v>
          </cell>
          <cell r="W1783" t="str">
            <v>---</v>
          </cell>
          <cell r="X1783" t="str">
            <v>Remitido exp por oficio</v>
          </cell>
          <cell r="Y1783">
            <v>8028</v>
          </cell>
          <cell r="Z1783">
            <v>40582</v>
          </cell>
          <cell r="AA1783" t="str">
            <v>HUILA</v>
          </cell>
          <cell r="AB1783" t="str">
            <v>LA PLATA</v>
          </cell>
          <cell r="AD1783" t="str">
            <v>N/A</v>
          </cell>
          <cell r="AE1783" t="str">
            <v>---</v>
          </cell>
          <cell r="AF1783" t="str">
            <v>---</v>
          </cell>
          <cell r="AG1783" t="str">
            <v>---</v>
          </cell>
          <cell r="AH1783" t="str">
            <v>---</v>
          </cell>
          <cell r="AI1783" t="str">
            <v>---</v>
          </cell>
          <cell r="AJ1783" t="str">
            <v>---</v>
          </cell>
          <cell r="AK1783" t="str">
            <v>---</v>
          </cell>
          <cell r="AL1783">
            <v>0</v>
          </cell>
          <cell r="AM1783" t="str">
            <v>Si</v>
          </cell>
          <cell r="AN1783">
            <v>3</v>
          </cell>
          <cell r="AO1783">
            <v>0</v>
          </cell>
          <cell r="AP1783">
            <v>0</v>
          </cell>
          <cell r="AQ1783">
            <v>0</v>
          </cell>
          <cell r="AR1783">
            <v>0</v>
          </cell>
          <cell r="AS1783">
            <v>0</v>
          </cell>
          <cell r="AT1783">
            <v>0</v>
          </cell>
          <cell r="AU1783">
            <v>0</v>
          </cell>
          <cell r="AV1783">
            <v>0</v>
          </cell>
          <cell r="AW1783">
            <v>0</v>
          </cell>
          <cell r="AX1783">
            <v>0</v>
          </cell>
          <cell r="AY1783">
            <v>0</v>
          </cell>
          <cell r="AZ1783">
            <v>0</v>
          </cell>
          <cell r="BA1783">
            <v>0</v>
          </cell>
          <cell r="BB1783" t="str">
            <v>Seguimiento &lt; 2006</v>
          </cell>
          <cell r="BJ1783" t="str">
            <v>---</v>
          </cell>
          <cell r="BK1783" t="str">
            <v>---</v>
          </cell>
          <cell r="BL1783" t="str">
            <v>---</v>
          </cell>
          <cell r="BN1783" t="str">
            <v>---</v>
          </cell>
          <cell r="BO1783" t="str">
            <v>---</v>
          </cell>
          <cell r="BP1783" t="str">
            <v>---</v>
          </cell>
          <cell r="BQ1783" t="str">
            <v>---</v>
          </cell>
          <cell r="BR1783" t="str">
            <v>---</v>
          </cell>
          <cell r="BS1783" t="str">
            <v>---</v>
          </cell>
          <cell r="BT1783" t="str">
            <v>---</v>
          </cell>
          <cell r="BU1783" t="str">
            <v>---</v>
          </cell>
          <cell r="BV1783" t="str">
            <v>---</v>
          </cell>
          <cell r="BW1783" t="str">
            <v>---</v>
          </cell>
        </row>
        <row r="1784">
          <cell r="A1784" t="str">
            <v>LAM2232</v>
          </cell>
          <cell r="B1784" t="str">
            <v>Licencia Ambiental</v>
          </cell>
          <cell r="C1784" t="str">
            <v>OBRAS DE DRAGADO, MANTENIMENTO Y RELIMPIA DEL TRAMO PUERTO BERRIO LA GLORIA</v>
          </cell>
          <cell r="D1784" t="str">
            <v xml:space="preserve">CORMAGDALENA </v>
          </cell>
          <cell r="E1784" t="str">
            <v>Infraestructura</v>
          </cell>
          <cell r="F1784" t="str">
            <v>Infraestructura</v>
          </cell>
          <cell r="G1784" t="str">
            <v>---</v>
          </cell>
          <cell r="H1784" t="str">
            <v>---</v>
          </cell>
          <cell r="I1784" t="str">
            <v>---</v>
          </cell>
          <cell r="J1784" t="str">
            <v>---</v>
          </cell>
          <cell r="O1784" t="str">
            <v>---</v>
          </cell>
          <cell r="P1784" t="str">
            <v>N/A</v>
          </cell>
          <cell r="Q1784" t="str">
            <v>---</v>
          </cell>
          <cell r="S1784" t="str">
            <v>---</v>
          </cell>
          <cell r="T1784" t="str">
            <v>---</v>
          </cell>
          <cell r="U1784">
            <v>3</v>
          </cell>
          <cell r="V1784" t="str">
            <v>ARCHIVADO</v>
          </cell>
          <cell r="W1784" t="str">
            <v>---</v>
          </cell>
          <cell r="X1784" t="str">
            <v>Resolución Perdida de Fuerza Ejecutoria</v>
          </cell>
          <cell r="Y1784" t="str">
            <v>81</v>
          </cell>
          <cell r="Z1784">
            <v>40568.394422106481</v>
          </cell>
          <cell r="AA1784" t="str">
            <v>SANTANDER</v>
          </cell>
          <cell r="AB1784" t="str">
            <v>BARRANCABERMEJA</v>
          </cell>
          <cell r="AD1784" t="str">
            <v>N/A</v>
          </cell>
          <cell r="AE1784" t="str">
            <v>---</v>
          </cell>
          <cell r="AF1784" t="str">
            <v>---</v>
          </cell>
          <cell r="AG1784" t="str">
            <v>---</v>
          </cell>
          <cell r="AH1784" t="str">
            <v>---</v>
          </cell>
          <cell r="AI1784" t="str">
            <v>---</v>
          </cell>
          <cell r="AJ1784" t="str">
            <v>---</v>
          </cell>
          <cell r="AK1784" t="str">
            <v>---</v>
          </cell>
          <cell r="AL1784">
            <v>0</v>
          </cell>
          <cell r="AM1784" t="str">
            <v>Si</v>
          </cell>
          <cell r="AN1784">
            <v>2</v>
          </cell>
          <cell r="AO1784">
            <v>0</v>
          </cell>
          <cell r="AP1784">
            <v>1</v>
          </cell>
          <cell r="AQ1784">
            <v>0</v>
          </cell>
          <cell r="AR1784">
            <v>1</v>
          </cell>
          <cell r="AS1784">
            <v>0</v>
          </cell>
          <cell r="AT1784">
            <v>0</v>
          </cell>
          <cell r="AU1784">
            <v>0</v>
          </cell>
          <cell r="AV1784">
            <v>0</v>
          </cell>
          <cell r="AW1784">
            <v>0</v>
          </cell>
          <cell r="AX1784">
            <v>0</v>
          </cell>
          <cell r="AY1784">
            <v>0</v>
          </cell>
          <cell r="AZ1784">
            <v>0</v>
          </cell>
          <cell r="BA1784">
            <v>0</v>
          </cell>
          <cell r="BB1784" t="str">
            <v>Seguimiento 2009</v>
          </cell>
          <cell r="BJ1784" t="str">
            <v>---</v>
          </cell>
          <cell r="BK1784" t="str">
            <v>---</v>
          </cell>
          <cell r="BL1784" t="str">
            <v>---</v>
          </cell>
          <cell r="BN1784" t="str">
            <v>---</v>
          </cell>
          <cell r="BO1784" t="str">
            <v>---</v>
          </cell>
          <cell r="BP1784" t="str">
            <v>---</v>
          </cell>
          <cell r="BQ1784">
            <v>2</v>
          </cell>
          <cell r="BR1784">
            <v>1</v>
          </cell>
          <cell r="BS1784">
            <v>0</v>
          </cell>
          <cell r="BT1784" t="str">
            <v>---</v>
          </cell>
          <cell r="BU1784" t="str">
            <v>---</v>
          </cell>
          <cell r="BV1784" t="str">
            <v>---</v>
          </cell>
          <cell r="BW1784" t="str">
            <v>---</v>
          </cell>
        </row>
        <row r="1785">
          <cell r="A1785" t="str">
            <v>LAM2222</v>
          </cell>
          <cell r="B1785" t="str">
            <v>Licencia Ambiental</v>
          </cell>
          <cell r="C1785" t="str">
            <v>PARQUE INDUSTRIAL Y COMERCIAL DEL CAUCA ETAPAS 2</v>
          </cell>
          <cell r="D1785" t="str">
            <v xml:space="preserve">DESARROLLOS INDUSTRIALES DEL CAUCA S.A </v>
          </cell>
          <cell r="E1785" t="str">
            <v>Infraestructura</v>
          </cell>
          <cell r="F1785" t="str">
            <v>Infraestructura</v>
          </cell>
          <cell r="G1785" t="str">
            <v>---</v>
          </cell>
          <cell r="H1785" t="str">
            <v>---</v>
          </cell>
          <cell r="I1785" t="str">
            <v>---</v>
          </cell>
          <cell r="J1785" t="str">
            <v>---</v>
          </cell>
          <cell r="O1785" t="str">
            <v>---</v>
          </cell>
          <cell r="P1785" t="str">
            <v>N/A</v>
          </cell>
          <cell r="Q1785" t="str">
            <v>---</v>
          </cell>
          <cell r="S1785" t="str">
            <v>---</v>
          </cell>
          <cell r="T1785" t="str">
            <v>---</v>
          </cell>
          <cell r="U1785">
            <v>1</v>
          </cell>
          <cell r="V1785" t="str">
            <v>REMITIDO</v>
          </cell>
          <cell r="W1785" t="str">
            <v>---</v>
          </cell>
          <cell r="X1785" t="str">
            <v>RESUELVE RECURSO DE APELACION</v>
          </cell>
          <cell r="Y1785">
            <v>230</v>
          </cell>
          <cell r="Z1785">
            <v>36965</v>
          </cell>
          <cell r="AA1785" t="str">
            <v>CAUCA</v>
          </cell>
          <cell r="AB1785" t="str">
            <v>CALOTO</v>
          </cell>
          <cell r="AD1785" t="str">
            <v>N/A</v>
          </cell>
          <cell r="AE1785" t="str">
            <v>---</v>
          </cell>
          <cell r="AF1785" t="str">
            <v>---</v>
          </cell>
          <cell r="AG1785" t="str">
            <v>---</v>
          </cell>
          <cell r="AH1785" t="str">
            <v>---</v>
          </cell>
          <cell r="AI1785" t="str">
            <v>---</v>
          </cell>
          <cell r="AJ1785" t="str">
            <v>---</v>
          </cell>
          <cell r="AK1785" t="str">
            <v>---</v>
          </cell>
          <cell r="AL1785">
            <v>0</v>
          </cell>
          <cell r="AM1785" t="str">
            <v>N/A</v>
          </cell>
          <cell r="AN1785">
            <v>0</v>
          </cell>
          <cell r="AO1785">
            <v>0</v>
          </cell>
          <cell r="AP1785">
            <v>0</v>
          </cell>
          <cell r="AQ1785">
            <v>0</v>
          </cell>
          <cell r="AR1785">
            <v>0</v>
          </cell>
          <cell r="AS1785">
            <v>0</v>
          </cell>
          <cell r="AT1785">
            <v>0</v>
          </cell>
          <cell r="AU1785">
            <v>0</v>
          </cell>
          <cell r="AV1785">
            <v>0</v>
          </cell>
          <cell r="AW1785">
            <v>0</v>
          </cell>
          <cell r="AX1785">
            <v>0</v>
          </cell>
          <cell r="AY1785">
            <v>0</v>
          </cell>
          <cell r="AZ1785">
            <v>0</v>
          </cell>
          <cell r="BA1785">
            <v>0</v>
          </cell>
          <cell r="BB1785" t="str">
            <v>Sin Seguimiento</v>
          </cell>
          <cell r="BJ1785" t="str">
            <v>---</v>
          </cell>
          <cell r="BK1785" t="str">
            <v>---</v>
          </cell>
          <cell r="BL1785" t="str">
            <v>---</v>
          </cell>
          <cell r="BN1785" t="str">
            <v>---</v>
          </cell>
          <cell r="BO1785" t="str">
            <v>---</v>
          </cell>
          <cell r="BP1785" t="str">
            <v>---</v>
          </cell>
          <cell r="BQ1785" t="str">
            <v>---</v>
          </cell>
          <cell r="BR1785" t="str">
            <v>---</v>
          </cell>
          <cell r="BS1785" t="str">
            <v>---</v>
          </cell>
          <cell r="BT1785" t="str">
            <v>---</v>
          </cell>
          <cell r="BU1785" t="str">
            <v>---</v>
          </cell>
          <cell r="BV1785" t="str">
            <v>---</v>
          </cell>
          <cell r="BW1785" t="str">
            <v>---</v>
          </cell>
        </row>
        <row r="1786">
          <cell r="A1786" t="str">
            <v>LAM2212</v>
          </cell>
          <cell r="B1786" t="str">
            <v>Licencia Ambiental</v>
          </cell>
          <cell r="C1786" t="str">
            <v>CONSTRUCCION DE LA SEDE DE LA CORPORACION, FINCA EL COLISEO.</v>
          </cell>
          <cell r="D1786" t="str">
            <v xml:space="preserve">CORPORACIÓN AUTONOMA REGIONAL DE CUNDINAMARCA CAR. </v>
          </cell>
          <cell r="E1786" t="str">
            <v>Infraestructura</v>
          </cell>
          <cell r="F1786" t="str">
            <v>Infraestructura</v>
          </cell>
          <cell r="G1786" t="str">
            <v>---</v>
          </cell>
          <cell r="H1786" t="str">
            <v>---</v>
          </cell>
          <cell r="I1786" t="str">
            <v>---</v>
          </cell>
          <cell r="J1786" t="str">
            <v>---</v>
          </cell>
          <cell r="O1786" t="str">
            <v>---</v>
          </cell>
          <cell r="P1786" t="str">
            <v>N/A</v>
          </cell>
          <cell r="Q1786" t="str">
            <v>---</v>
          </cell>
          <cell r="S1786" t="str">
            <v>---</v>
          </cell>
          <cell r="T1786" t="str">
            <v>---</v>
          </cell>
          <cell r="U1786">
            <v>1</v>
          </cell>
          <cell r="V1786" t="str">
            <v>ARCHIVADO</v>
          </cell>
          <cell r="W1786" t="str">
            <v>---</v>
          </cell>
          <cell r="X1786" t="str">
            <v xml:space="preserve">Auto refoliación expediente </v>
          </cell>
          <cell r="Y1786">
            <v>341</v>
          </cell>
          <cell r="Z1786">
            <v>38099</v>
          </cell>
          <cell r="AA1786" t="str">
            <v>X Sin Registro de Departamento</v>
          </cell>
          <cell r="AB1786" t="str">
            <v>X Sin Registro Municipio</v>
          </cell>
          <cell r="AD1786" t="str">
            <v>N/A</v>
          </cell>
          <cell r="AE1786" t="str">
            <v>---</v>
          </cell>
          <cell r="AF1786" t="str">
            <v>---</v>
          </cell>
          <cell r="AG1786" t="str">
            <v>---</v>
          </cell>
          <cell r="AH1786" t="str">
            <v>---</v>
          </cell>
          <cell r="AI1786" t="str">
            <v>---</v>
          </cell>
          <cell r="AJ1786" t="str">
            <v>---</v>
          </cell>
          <cell r="AK1786" t="str">
            <v>---</v>
          </cell>
          <cell r="AL1786">
            <v>0</v>
          </cell>
          <cell r="AM1786" t="str">
            <v>N/A</v>
          </cell>
          <cell r="AN1786">
            <v>0</v>
          </cell>
          <cell r="AO1786">
            <v>0</v>
          </cell>
          <cell r="AP1786">
            <v>0</v>
          </cell>
          <cell r="AQ1786">
            <v>0</v>
          </cell>
          <cell r="AR1786">
            <v>0</v>
          </cell>
          <cell r="AS1786">
            <v>0</v>
          </cell>
          <cell r="AT1786">
            <v>0</v>
          </cell>
          <cell r="AU1786">
            <v>0</v>
          </cell>
          <cell r="AV1786">
            <v>0</v>
          </cell>
          <cell r="AW1786">
            <v>0</v>
          </cell>
          <cell r="AX1786">
            <v>0</v>
          </cell>
          <cell r="AY1786">
            <v>0</v>
          </cell>
          <cell r="AZ1786">
            <v>0</v>
          </cell>
          <cell r="BA1786">
            <v>0</v>
          </cell>
          <cell r="BB1786" t="str">
            <v>Sin Seguimiento</v>
          </cell>
          <cell r="BJ1786" t="str">
            <v>---</v>
          </cell>
          <cell r="BK1786" t="str">
            <v>---</v>
          </cell>
          <cell r="BL1786" t="str">
            <v>---</v>
          </cell>
          <cell r="BN1786" t="str">
            <v>---</v>
          </cell>
          <cell r="BO1786" t="str">
            <v>---</v>
          </cell>
          <cell r="BP1786" t="str">
            <v>---</v>
          </cell>
          <cell r="BQ1786" t="str">
            <v>---</v>
          </cell>
          <cell r="BR1786" t="str">
            <v>---</v>
          </cell>
          <cell r="BS1786" t="str">
            <v>---</v>
          </cell>
          <cell r="BT1786" t="str">
            <v>---</v>
          </cell>
          <cell r="BU1786" t="str">
            <v>---</v>
          </cell>
          <cell r="BV1786" t="str">
            <v>---</v>
          </cell>
          <cell r="BW1786" t="str">
            <v>---</v>
          </cell>
        </row>
        <row r="1787">
          <cell r="A1787" t="str">
            <v>LAM2209</v>
          </cell>
          <cell r="B1787" t="str">
            <v>Licencia Ambiental</v>
          </cell>
          <cell r="C1787" t="str">
            <v>PLANTA DE TRATAMIENTO DE AGUAS RESIDUALES DEL MUNICIPIO DE TULUA-DPTO DEL VALLE</v>
          </cell>
          <cell r="D1787" t="str">
            <v xml:space="preserve">EMTULUA </v>
          </cell>
          <cell r="E1787" t="str">
            <v>Infraestructura</v>
          </cell>
          <cell r="F1787" t="str">
            <v>Infraestructura</v>
          </cell>
          <cell r="G1787" t="str">
            <v>---</v>
          </cell>
          <cell r="H1787" t="str">
            <v>---</v>
          </cell>
          <cell r="I1787" t="str">
            <v>---</v>
          </cell>
          <cell r="J1787" t="str">
            <v>---</v>
          </cell>
          <cell r="O1787" t="str">
            <v>---</v>
          </cell>
          <cell r="P1787" t="str">
            <v>N/A</v>
          </cell>
          <cell r="Q1787" t="str">
            <v>---</v>
          </cell>
          <cell r="S1787" t="str">
            <v>---</v>
          </cell>
          <cell r="T1787" t="str">
            <v>---</v>
          </cell>
          <cell r="U1787">
            <v>1</v>
          </cell>
          <cell r="V1787" t="str">
            <v>ARCHIVADO</v>
          </cell>
          <cell r="W1787" t="str">
            <v>---</v>
          </cell>
          <cell r="X1787" t="str">
            <v>Auto refoliación expediente</v>
          </cell>
          <cell r="Y1787">
            <v>118</v>
          </cell>
          <cell r="Z1787">
            <v>38034</v>
          </cell>
          <cell r="AA1787" t="str">
            <v>VALLE DEL CAUCA</v>
          </cell>
          <cell r="AB1787" t="str">
            <v>TULUA</v>
          </cell>
          <cell r="AD1787" t="str">
            <v>N/A</v>
          </cell>
          <cell r="AE1787" t="str">
            <v>---</v>
          </cell>
          <cell r="AF1787" t="str">
            <v>---</v>
          </cell>
          <cell r="AG1787" t="str">
            <v>---</v>
          </cell>
          <cell r="AH1787" t="str">
            <v>---</v>
          </cell>
          <cell r="AI1787" t="str">
            <v>---</v>
          </cell>
          <cell r="AJ1787" t="str">
            <v>---</v>
          </cell>
          <cell r="AK1787" t="str">
            <v>---</v>
          </cell>
          <cell r="AL1787">
            <v>0</v>
          </cell>
          <cell r="AM1787" t="str">
            <v>N/A</v>
          </cell>
          <cell r="AN1787">
            <v>0</v>
          </cell>
          <cell r="AO1787">
            <v>0</v>
          </cell>
          <cell r="AP1787">
            <v>0</v>
          </cell>
          <cell r="AQ1787">
            <v>0</v>
          </cell>
          <cell r="AR1787">
            <v>0</v>
          </cell>
          <cell r="AS1787">
            <v>0</v>
          </cell>
          <cell r="AT1787">
            <v>0</v>
          </cell>
          <cell r="AU1787">
            <v>0</v>
          </cell>
          <cell r="AV1787">
            <v>0</v>
          </cell>
          <cell r="AW1787">
            <v>0</v>
          </cell>
          <cell r="AX1787">
            <v>0</v>
          </cell>
          <cell r="AY1787">
            <v>0</v>
          </cell>
          <cell r="AZ1787">
            <v>0</v>
          </cell>
          <cell r="BA1787">
            <v>0</v>
          </cell>
          <cell r="BB1787" t="str">
            <v>Sin Seguimiento</v>
          </cell>
          <cell r="BJ1787" t="str">
            <v>---</v>
          </cell>
          <cell r="BK1787" t="str">
            <v>---</v>
          </cell>
          <cell r="BL1787" t="str">
            <v>---</v>
          </cell>
          <cell r="BN1787" t="str">
            <v>---</v>
          </cell>
          <cell r="BO1787" t="str">
            <v>---</v>
          </cell>
          <cell r="BP1787" t="str">
            <v>---</v>
          </cell>
          <cell r="BQ1787" t="str">
            <v>---</v>
          </cell>
          <cell r="BR1787" t="str">
            <v>---</v>
          </cell>
          <cell r="BS1787" t="str">
            <v>---</v>
          </cell>
          <cell r="BT1787" t="str">
            <v>---</v>
          </cell>
          <cell r="BU1787" t="str">
            <v>---</v>
          </cell>
          <cell r="BV1787" t="str">
            <v>---</v>
          </cell>
          <cell r="BW1787" t="str">
            <v>---</v>
          </cell>
        </row>
        <row r="1788">
          <cell r="A1788" t="str">
            <v>LAM2198</v>
          </cell>
          <cell r="B1788" t="str">
            <v>Plan de Manejo Ambiental</v>
          </cell>
          <cell r="C1788" t="str">
            <v>RECUPERACION Y  ADECUACION DE LAS INSTALACIONES PORTUARIAS EN EL  MUNICIPIO DE PUERTO BERRIO- ANTIOQUIA</v>
          </cell>
          <cell r="D1788" t="str">
            <v xml:space="preserve">MINAMBIENTE </v>
          </cell>
          <cell r="E1788" t="str">
            <v>Infraestructura</v>
          </cell>
          <cell r="F1788" t="str">
            <v>Puertos</v>
          </cell>
          <cell r="G1788" t="str">
            <v>---</v>
          </cell>
          <cell r="H1788" t="str">
            <v>---</v>
          </cell>
          <cell r="I1788" t="str">
            <v>---</v>
          </cell>
          <cell r="J1788" t="str">
            <v>---</v>
          </cell>
          <cell r="O1788" t="str">
            <v>---</v>
          </cell>
          <cell r="P1788" t="str">
            <v>ARCHIVAR</v>
          </cell>
          <cell r="Q1788" t="str">
            <v>---</v>
          </cell>
          <cell r="S1788" t="str">
            <v>---</v>
          </cell>
          <cell r="T1788" t="str">
            <v>---</v>
          </cell>
          <cell r="U1788">
            <v>2</v>
          </cell>
          <cell r="V1788" t="str">
            <v>ARCHIVADO</v>
          </cell>
          <cell r="W1788" t="str">
            <v>CORANTIOQUIA</v>
          </cell>
          <cell r="X1788" t="str">
            <v>Resolución establece PMA</v>
          </cell>
          <cell r="Y1788" t="str">
            <v>1128</v>
          </cell>
          <cell r="Z1788">
            <v>36507</v>
          </cell>
          <cell r="AA1788" t="str">
            <v>ANTIOQUIA</v>
          </cell>
          <cell r="AB1788" t="str">
            <v>PUERTO BERRIO</v>
          </cell>
          <cell r="AD1788" t="e">
            <v>#N/A</v>
          </cell>
          <cell r="AE1788" t="str">
            <v>---</v>
          </cell>
          <cell r="AF1788" t="str">
            <v>archivado</v>
          </cell>
          <cell r="AG1788" t="str">
            <v>---</v>
          </cell>
          <cell r="AH1788" t="str">
            <v>---</v>
          </cell>
          <cell r="AI1788" t="str">
            <v>---</v>
          </cell>
          <cell r="AJ1788" t="str">
            <v>---</v>
          </cell>
          <cell r="AK1788" t="str">
            <v>---</v>
          </cell>
          <cell r="AL1788">
            <v>1</v>
          </cell>
          <cell r="AM1788" t="str">
            <v>NO</v>
          </cell>
          <cell r="AN1788">
            <v>0</v>
          </cell>
          <cell r="AO1788">
            <v>0</v>
          </cell>
          <cell r="AP1788">
            <v>0</v>
          </cell>
          <cell r="AQ1788">
            <v>1</v>
          </cell>
          <cell r="AR1788">
            <v>1</v>
          </cell>
          <cell r="AS1788">
            <v>0</v>
          </cell>
          <cell r="AT1788">
            <v>1</v>
          </cell>
          <cell r="AU1788">
            <v>0</v>
          </cell>
          <cell r="AV1788">
            <v>0</v>
          </cell>
          <cell r="AW1788">
            <v>0</v>
          </cell>
          <cell r="AX1788">
            <v>0</v>
          </cell>
          <cell r="AY1788">
            <v>0</v>
          </cell>
          <cell r="AZ1788">
            <v>0</v>
          </cell>
          <cell r="BA1788">
            <v>0</v>
          </cell>
          <cell r="BB1788" t="str">
            <v>Seguimiento 2011</v>
          </cell>
          <cell r="BJ1788" t="str">
            <v>---</v>
          </cell>
          <cell r="BK1788" t="str">
            <v>---</v>
          </cell>
          <cell r="BL1788" t="str">
            <v>---</v>
          </cell>
          <cell r="BN1788" t="str">
            <v>---</v>
          </cell>
          <cell r="BO1788" t="str">
            <v>---</v>
          </cell>
          <cell r="BP1788" t="str">
            <v>---</v>
          </cell>
          <cell r="BQ1788" t="str">
            <v>---</v>
          </cell>
          <cell r="BR1788" t="str">
            <v>---</v>
          </cell>
          <cell r="BS1788" t="str">
            <v>---</v>
          </cell>
          <cell r="BT1788" t="str">
            <v>---</v>
          </cell>
          <cell r="BU1788" t="str">
            <v>---</v>
          </cell>
          <cell r="BV1788" t="str">
            <v>---</v>
          </cell>
          <cell r="BW1788" t="str">
            <v>---</v>
          </cell>
        </row>
        <row r="1789">
          <cell r="A1789" t="str">
            <v>LAM2197</v>
          </cell>
          <cell r="B1789" t="str">
            <v>Plan de Manejo Ambiental</v>
          </cell>
          <cell r="C1789" t="str">
            <v>PLAN DE MANEJO DEL DRAGADO DE MANTENIMIENTO DEL CANAL DE ACCESO AL PUERTO DE BARRANQUILLA - RIO MAGDALENA</v>
          </cell>
          <cell r="D1789" t="str">
            <v xml:space="preserve">CORMAGDALENA </v>
          </cell>
          <cell r="E1789" t="str">
            <v>Infraestructura</v>
          </cell>
          <cell r="F1789" t="str">
            <v>Dragado fluvial</v>
          </cell>
          <cell r="G1789" t="str">
            <v>Dragados</v>
          </cell>
          <cell r="H1789" t="str">
            <v>ANLA</v>
          </cell>
          <cell r="J1789" t="str">
            <v>OPERACIÓN</v>
          </cell>
          <cell r="K1789">
            <v>3</v>
          </cell>
          <cell r="L1789">
            <v>2551797</v>
          </cell>
          <cell r="M1789">
            <v>3912623.1308571417</v>
          </cell>
          <cell r="O1789" t="str">
            <v>CON VISITA</v>
          </cell>
          <cell r="P1789" t="str">
            <v>MEDIA</v>
          </cell>
          <cell r="Q1789" t="str">
            <v>---</v>
          </cell>
          <cell r="S1789" t="str">
            <v>---</v>
          </cell>
          <cell r="T1789">
            <v>0.75</v>
          </cell>
          <cell r="U1789">
            <v>25</v>
          </cell>
          <cell r="V1789" t="str">
            <v>ACTIVO</v>
          </cell>
          <cell r="W1789" t="str">
            <v>CRA</v>
          </cell>
          <cell r="X1789" t="str">
            <v>Resolución establece PMA</v>
          </cell>
          <cell r="Y1789" t="str">
            <v>1183</v>
          </cell>
          <cell r="Z1789">
            <v>36514</v>
          </cell>
          <cell r="AA1789" t="str">
            <v>ATLANTICO</v>
          </cell>
          <cell r="AB1789" t="str">
            <v>BARANQUILLA</v>
          </cell>
          <cell r="AC1789" t="str">
            <v>CARIBE CONTINENTAL E INSULAR</v>
          </cell>
          <cell r="AD1789" t="e">
            <v>#N/A</v>
          </cell>
          <cell r="AE1789">
            <v>12</v>
          </cell>
          <cell r="AF1789" t="str">
            <v>Operación</v>
          </cell>
          <cell r="AG1789" t="str">
            <v>Operación</v>
          </cell>
          <cell r="AH1789" t="str">
            <v>Anual</v>
          </cell>
          <cell r="AI1789" t="str">
            <v>No entregaron</v>
          </cell>
          <cell r="AJ1789" t="str">
            <v>---</v>
          </cell>
          <cell r="AK1789" t="str">
            <v>N/A</v>
          </cell>
          <cell r="AL1789">
            <v>3</v>
          </cell>
          <cell r="AM1789" t="str">
            <v>NO</v>
          </cell>
          <cell r="AN1789">
            <v>2</v>
          </cell>
          <cell r="AO1789">
            <v>0</v>
          </cell>
          <cell r="AP1789">
            <v>0</v>
          </cell>
          <cell r="AQ1789">
            <v>2</v>
          </cell>
          <cell r="AR1789">
            <v>1</v>
          </cell>
          <cell r="AS1789">
            <v>0</v>
          </cell>
          <cell r="AT1789">
            <v>1</v>
          </cell>
          <cell r="AU1789">
            <v>1</v>
          </cell>
          <cell r="AV1789">
            <v>0</v>
          </cell>
          <cell r="AW1789">
            <v>1</v>
          </cell>
          <cell r="AX1789">
            <v>0</v>
          </cell>
          <cell r="AY1789">
            <v>0</v>
          </cell>
          <cell r="AZ1789">
            <v>0</v>
          </cell>
          <cell r="BA1789">
            <v>1</v>
          </cell>
          <cell r="BB1789" t="str">
            <v>Seguimiento 2018</v>
          </cell>
          <cell r="BC1789" t="str">
            <v>N/A</v>
          </cell>
          <cell r="BD1789">
            <v>3635</v>
          </cell>
          <cell r="BE1789">
            <v>43290</v>
          </cell>
          <cell r="BF1789" t="str">
            <v>Auto</v>
          </cell>
          <cell r="BG1789">
            <v>7689</v>
          </cell>
          <cell r="BH1789">
            <v>43439.718877314815</v>
          </cell>
          <cell r="BI1789" t="str">
            <v>Control y Seguimiento</v>
          </cell>
          <cell r="BM1789">
            <v>68041718</v>
          </cell>
          <cell r="BN1789" t="str">
            <v>---</v>
          </cell>
          <cell r="BO1789" t="str">
            <v>---</v>
          </cell>
          <cell r="BP1789" t="str">
            <v>---</v>
          </cell>
          <cell r="BQ1789">
            <v>3</v>
          </cell>
          <cell r="BR1789">
            <v>3</v>
          </cell>
          <cell r="BS1789">
            <v>0</v>
          </cell>
          <cell r="BT1789" t="str">
            <v>---</v>
          </cell>
          <cell r="BU1789" t="str">
            <v>---</v>
          </cell>
          <cell r="BV1789" t="str">
            <v>---</v>
          </cell>
          <cell r="BW1789" t="str">
            <v>---</v>
          </cell>
        </row>
        <row r="1790">
          <cell r="A1790" t="str">
            <v>LAM2170</v>
          </cell>
          <cell r="B1790" t="str">
            <v>Licencia Ambiental</v>
          </cell>
          <cell r="C1790" t="str">
            <v>DRAGADO DE RELIMPIA DEL CANAL DEL DIQUE SECTOR PASACABALLOS</v>
          </cell>
          <cell r="D1790" t="str">
            <v xml:space="preserve">CORMAGDALENA </v>
          </cell>
          <cell r="E1790" t="str">
            <v>Infraestructura</v>
          </cell>
          <cell r="F1790" t="str">
            <v>Infraestructura</v>
          </cell>
          <cell r="G1790" t="str">
            <v>---</v>
          </cell>
          <cell r="H1790" t="str">
            <v>---</v>
          </cell>
          <cell r="I1790" t="str">
            <v>---</v>
          </cell>
          <cell r="J1790" t="str">
            <v>---</v>
          </cell>
          <cell r="O1790" t="str">
            <v>---</v>
          </cell>
          <cell r="P1790" t="str">
            <v>N/A</v>
          </cell>
          <cell r="Q1790" t="str">
            <v>---</v>
          </cell>
          <cell r="S1790" t="str">
            <v>---</v>
          </cell>
          <cell r="T1790" t="str">
            <v>---</v>
          </cell>
          <cell r="U1790">
            <v>1</v>
          </cell>
          <cell r="V1790" t="str">
            <v>ACUMULADO</v>
          </cell>
          <cell r="W1790" t="str">
            <v>---</v>
          </cell>
          <cell r="X1790" t="str">
            <v>Auto acumulación expedientes</v>
          </cell>
          <cell r="Y1790">
            <v>756</v>
          </cell>
          <cell r="Z1790">
            <v>38482</v>
          </cell>
          <cell r="AA1790" t="str">
            <v>BOLIVAR</v>
          </cell>
          <cell r="AB1790" t="str">
            <v>CARTAGENA</v>
          </cell>
          <cell r="AD1790" t="str">
            <v>N/A</v>
          </cell>
          <cell r="AE1790" t="str">
            <v>---</v>
          </cell>
          <cell r="AF1790" t="str">
            <v>---</v>
          </cell>
          <cell r="AG1790" t="str">
            <v>---</v>
          </cell>
          <cell r="AH1790" t="str">
            <v>---</v>
          </cell>
          <cell r="AI1790" t="str">
            <v>---</v>
          </cell>
          <cell r="AJ1790" t="str">
            <v>---</v>
          </cell>
          <cell r="AK1790" t="str">
            <v>---</v>
          </cell>
          <cell r="AL1790">
            <v>0</v>
          </cell>
          <cell r="AM1790" t="str">
            <v>N/A</v>
          </cell>
          <cell r="AN1790">
            <v>0</v>
          </cell>
          <cell r="AO1790">
            <v>0</v>
          </cell>
          <cell r="AP1790">
            <v>0</v>
          </cell>
          <cell r="AQ1790">
            <v>0</v>
          </cell>
          <cell r="AR1790">
            <v>0</v>
          </cell>
          <cell r="AS1790">
            <v>0</v>
          </cell>
          <cell r="AT1790">
            <v>0</v>
          </cell>
          <cell r="AU1790">
            <v>0</v>
          </cell>
          <cell r="AV1790">
            <v>0</v>
          </cell>
          <cell r="AW1790">
            <v>0</v>
          </cell>
          <cell r="AX1790">
            <v>0</v>
          </cell>
          <cell r="AY1790">
            <v>0</v>
          </cell>
          <cell r="AZ1790">
            <v>0</v>
          </cell>
          <cell r="BA1790">
            <v>0</v>
          </cell>
          <cell r="BB1790" t="str">
            <v>Sin Seguimiento</v>
          </cell>
          <cell r="BJ1790" t="str">
            <v>---</v>
          </cell>
          <cell r="BK1790" t="str">
            <v>---</v>
          </cell>
          <cell r="BL1790" t="str">
            <v>---</v>
          </cell>
          <cell r="BN1790" t="str">
            <v>---</v>
          </cell>
          <cell r="BO1790" t="str">
            <v>---</v>
          </cell>
          <cell r="BP1790" t="str">
            <v>---</v>
          </cell>
          <cell r="BQ1790" t="str">
            <v>---</v>
          </cell>
          <cell r="BR1790" t="str">
            <v>---</v>
          </cell>
          <cell r="BS1790" t="str">
            <v>---</v>
          </cell>
          <cell r="BT1790" t="str">
            <v>---</v>
          </cell>
          <cell r="BU1790" t="str">
            <v>---</v>
          </cell>
          <cell r="BV1790" t="str">
            <v>---</v>
          </cell>
          <cell r="BW1790" t="str">
            <v>---</v>
          </cell>
        </row>
        <row r="1791">
          <cell r="A1791" t="str">
            <v>LAM2165</v>
          </cell>
          <cell r="B1791" t="str">
            <v>Licencia Ambiental</v>
          </cell>
          <cell r="C1791" t="str">
            <v>CONSTRUCCION DE LA VARIANTE MISAEL PASTRANA BORRERO EN ABREGO -NORTE DE SANTANDER</v>
          </cell>
          <cell r="D1791" t="str">
            <v xml:space="preserve">INSTITUTO NACIONAL DE VÍAS - INVIAS </v>
          </cell>
          <cell r="E1791" t="str">
            <v>Infraestructura</v>
          </cell>
          <cell r="F1791" t="str">
            <v>Carreteras</v>
          </cell>
          <cell r="G1791" t="str">
            <v>Carreteras</v>
          </cell>
          <cell r="H1791" t="str">
            <v>ANLA</v>
          </cell>
          <cell r="J1791" t="str">
            <v>CIERRE JURIDICO</v>
          </cell>
          <cell r="O1791" t="str">
            <v>DOCUMENTAL</v>
          </cell>
          <cell r="P1791" t="str">
            <v>ARCHIVAR</v>
          </cell>
          <cell r="Q1791" t="str">
            <v>---</v>
          </cell>
          <cell r="S1791" t="str">
            <v>---</v>
          </cell>
          <cell r="T1791">
            <v>0</v>
          </cell>
          <cell r="U1791">
            <v>1</v>
          </cell>
          <cell r="V1791" t="str">
            <v>ACTIVO</v>
          </cell>
          <cell r="W1791" t="str">
            <v>CORPONOR</v>
          </cell>
          <cell r="X1791" t="str">
            <v>Resolución otorga LA</v>
          </cell>
          <cell r="Y1791" t="str">
            <v>718</v>
          </cell>
          <cell r="Z1791">
            <v>37804</v>
          </cell>
          <cell r="AA1791" t="str">
            <v>NORTE DE SANTANDER</v>
          </cell>
          <cell r="AB1791" t="str">
            <v>ABREGO</v>
          </cell>
          <cell r="AC1791" t="str">
            <v>N/A</v>
          </cell>
          <cell r="AD1791" t="e">
            <v>#N/A</v>
          </cell>
          <cell r="AE1791">
            <v>12</v>
          </cell>
          <cell r="AF1791" t="str">
            <v xml:space="preserve">para archivo </v>
          </cell>
          <cell r="AG1791" t="str">
            <v>Cierre - Archivo</v>
          </cell>
          <cell r="AH1791" t="str">
            <v>---</v>
          </cell>
          <cell r="AI1791" t="str">
            <v>---</v>
          </cell>
          <cell r="AJ1791" t="str">
            <v>---</v>
          </cell>
          <cell r="AK1791" t="str">
            <v>---</v>
          </cell>
          <cell r="AL1791">
            <v>1</v>
          </cell>
          <cell r="AM1791" t="str">
            <v>NO</v>
          </cell>
          <cell r="AN1791">
            <v>1</v>
          </cell>
          <cell r="AO1791">
            <v>0</v>
          </cell>
          <cell r="AP1791">
            <v>0</v>
          </cell>
          <cell r="AQ1791">
            <v>0</v>
          </cell>
          <cell r="AR1791">
            <v>0</v>
          </cell>
          <cell r="AS1791">
            <v>1</v>
          </cell>
          <cell r="AT1791">
            <v>0</v>
          </cell>
          <cell r="AU1791">
            <v>0</v>
          </cell>
          <cell r="AV1791">
            <v>1</v>
          </cell>
          <cell r="AW1791">
            <v>0</v>
          </cell>
          <cell r="AX1791">
            <v>0</v>
          </cell>
          <cell r="AY1791">
            <v>0</v>
          </cell>
          <cell r="AZ1791">
            <v>0</v>
          </cell>
          <cell r="BA1791">
            <v>0</v>
          </cell>
          <cell r="BB1791" t="str">
            <v>Seguimiento 2013</v>
          </cell>
          <cell r="BC1791" t="str">
            <v>N/A</v>
          </cell>
          <cell r="BD1791">
            <v>7367</v>
          </cell>
          <cell r="BE1791">
            <v>43437.006700810183</v>
          </cell>
          <cell r="BJ1791" t="str">
            <v>---</v>
          </cell>
          <cell r="BK1791" t="str">
            <v>---</v>
          </cell>
          <cell r="BL1791" t="str">
            <v>---</v>
          </cell>
          <cell r="BM1791">
            <v>0</v>
          </cell>
          <cell r="BN1791" t="str">
            <v>---</v>
          </cell>
          <cell r="BO1791" t="str">
            <v>---</v>
          </cell>
          <cell r="BP1791" t="str">
            <v>---</v>
          </cell>
          <cell r="BQ1791" t="str">
            <v>---</v>
          </cell>
          <cell r="BR1791" t="str">
            <v>---</v>
          </cell>
          <cell r="BS1791" t="str">
            <v>---</v>
          </cell>
          <cell r="BT1791" t="str">
            <v>---</v>
          </cell>
          <cell r="BU1791" t="str">
            <v>---</v>
          </cell>
          <cell r="BV1791" t="str">
            <v>---</v>
          </cell>
          <cell r="BW1791" t="str">
            <v>---</v>
          </cell>
        </row>
        <row r="1792">
          <cell r="A1792" t="str">
            <v>LAM2159</v>
          </cell>
          <cell r="B1792" t="str">
            <v>Licencia Ambiental</v>
          </cell>
          <cell r="C1792" t="str">
            <v>CONSTRUCCION Y OPERACION DE UNA ESTACION DE TRANSMISION DE TELEVISION EN EL SANTUARIO DE FLORA Y FAUNA GALERAS, EN JURISDICCION DEL MUNICIPIO DE PASTO, DEPARTAMENTOD E NARIÑO</v>
          </cell>
          <cell r="D1792" t="str">
            <v xml:space="preserve">HECTOR  RODRIGUEZ LOPEZ </v>
          </cell>
          <cell r="E1792" t="str">
            <v>Infraestructura</v>
          </cell>
          <cell r="F1792" t="str">
            <v>Antena</v>
          </cell>
          <cell r="G1792" t="str">
            <v>Otros</v>
          </cell>
          <cell r="H1792" t="str">
            <v>ANLA</v>
          </cell>
          <cell r="J1792" t="str">
            <v>CIERRE JURIDICO</v>
          </cell>
          <cell r="O1792" t="str">
            <v>DOCUMENTAL</v>
          </cell>
          <cell r="P1792" t="str">
            <v>MEDIA</v>
          </cell>
          <cell r="Q1792" t="str">
            <v>---</v>
          </cell>
          <cell r="S1792" t="str">
            <v>---</v>
          </cell>
          <cell r="T1792">
            <v>0</v>
          </cell>
          <cell r="U1792">
            <v>5</v>
          </cell>
          <cell r="V1792" t="str">
            <v>ACTIVO</v>
          </cell>
          <cell r="W1792" t="str">
            <v>CORPONARIÑO</v>
          </cell>
          <cell r="X1792" t="str">
            <v>Resolución otorga LA</v>
          </cell>
          <cell r="Y1792" t="str">
            <v>264</v>
          </cell>
          <cell r="Z1792">
            <v>36595</v>
          </cell>
          <cell r="AA1792" t="str">
            <v>NARIÑO</v>
          </cell>
          <cell r="AB1792" t="str">
            <v>PASTO</v>
          </cell>
          <cell r="AC1792" t="str">
            <v>N/A</v>
          </cell>
          <cell r="AD1792" t="e">
            <v>#N/A</v>
          </cell>
          <cell r="AE1792">
            <v>12</v>
          </cell>
          <cell r="AF1792" t="str">
            <v xml:space="preserve">para archivo </v>
          </cell>
          <cell r="AG1792" t="str">
            <v>Cierre - Archivo</v>
          </cell>
          <cell r="AH1792" t="str">
            <v>---</v>
          </cell>
          <cell r="AI1792" t="str">
            <v>---</v>
          </cell>
          <cell r="AJ1792" t="str">
            <v>---</v>
          </cell>
          <cell r="AK1792" t="str">
            <v>---</v>
          </cell>
          <cell r="AL1792">
            <v>4</v>
          </cell>
          <cell r="AM1792" t="str">
            <v>SI</v>
          </cell>
          <cell r="AN1792">
            <v>5</v>
          </cell>
          <cell r="AO1792">
            <v>0</v>
          </cell>
          <cell r="AP1792">
            <v>1</v>
          </cell>
          <cell r="AQ1792">
            <v>0</v>
          </cell>
          <cell r="AR1792">
            <v>1</v>
          </cell>
          <cell r="AS1792">
            <v>0</v>
          </cell>
          <cell r="AT1792">
            <v>1</v>
          </cell>
          <cell r="AU1792">
            <v>0</v>
          </cell>
          <cell r="AV1792">
            <v>0</v>
          </cell>
          <cell r="AW1792">
            <v>1</v>
          </cell>
          <cell r="AX1792">
            <v>1</v>
          </cell>
          <cell r="AY1792">
            <v>0</v>
          </cell>
          <cell r="AZ1792">
            <v>1</v>
          </cell>
          <cell r="BA1792">
            <v>1</v>
          </cell>
          <cell r="BB1792" t="str">
            <v>Seguimiento 2018</v>
          </cell>
          <cell r="BC1792" t="str">
            <v>N/A</v>
          </cell>
          <cell r="BD1792">
            <v>5078</v>
          </cell>
          <cell r="BE1792">
            <v>43346</v>
          </cell>
          <cell r="BF1792" t="str">
            <v>Auto</v>
          </cell>
          <cell r="BG1792">
            <v>6561</v>
          </cell>
          <cell r="BH1792">
            <v>43398</v>
          </cell>
          <cell r="BI1792" t="str">
            <v>Control y Seguimiento</v>
          </cell>
          <cell r="BJ1792" t="str">
            <v>---</v>
          </cell>
          <cell r="BK1792" t="str">
            <v>---</v>
          </cell>
          <cell r="BL1792" t="str">
            <v>---</v>
          </cell>
          <cell r="BM1792">
            <v>0</v>
          </cell>
          <cell r="BN1792" t="str">
            <v>VISITA</v>
          </cell>
          <cell r="BO1792">
            <v>28755243</v>
          </cell>
          <cell r="BP1792" t="str">
            <v>---</v>
          </cell>
          <cell r="BQ1792">
            <v>1</v>
          </cell>
          <cell r="BR1792">
            <v>0</v>
          </cell>
          <cell r="BS1792">
            <v>0</v>
          </cell>
          <cell r="BT1792" t="str">
            <v>---</v>
          </cell>
          <cell r="BU1792" t="str">
            <v>---</v>
          </cell>
          <cell r="BV1792" t="str">
            <v>---</v>
          </cell>
          <cell r="BW1792" t="str">
            <v>---</v>
          </cell>
        </row>
        <row r="1793">
          <cell r="A1793" t="str">
            <v>LAM2143</v>
          </cell>
          <cell r="B1793" t="str">
            <v>Mejoramiento Infraestructura</v>
          </cell>
          <cell r="C1793" t="str">
            <v>MEJORAMIENTO Y PAVIMENTACION DE LA VIA CUROS - MALAGA, SECTOR MALAGA PANGOTE</v>
          </cell>
          <cell r="D1793" t="str">
            <v xml:space="preserve">GOBERNACIÓN DE SANTANDER </v>
          </cell>
          <cell r="E1793" t="str">
            <v>Infraestructura</v>
          </cell>
          <cell r="F1793" t="str">
            <v>Infraestructura</v>
          </cell>
          <cell r="G1793" t="str">
            <v>---</v>
          </cell>
          <cell r="H1793" t="str">
            <v>---</v>
          </cell>
          <cell r="I1793" t="str">
            <v>---</v>
          </cell>
          <cell r="J1793" t="str">
            <v>---</v>
          </cell>
          <cell r="O1793" t="str">
            <v>---</v>
          </cell>
          <cell r="P1793" t="str">
            <v>N/A</v>
          </cell>
          <cell r="Q1793" t="str">
            <v>---</v>
          </cell>
          <cell r="S1793" t="str">
            <v>---</v>
          </cell>
          <cell r="T1793" t="str">
            <v>---</v>
          </cell>
          <cell r="U1793">
            <v>1</v>
          </cell>
          <cell r="V1793" t="str">
            <v>REMITIDO</v>
          </cell>
          <cell r="W1793" t="str">
            <v>---</v>
          </cell>
          <cell r="X1793" t="str">
            <v>Elaboración auto para remitir</v>
          </cell>
          <cell r="Y1793" t="str">
            <v>00982</v>
          </cell>
          <cell r="Z1793">
            <v>36342</v>
          </cell>
          <cell r="AA1793" t="str">
            <v>SANTANDER</v>
          </cell>
          <cell r="AB1793" t="str">
            <v>MALAGA</v>
          </cell>
          <cell r="AD1793" t="str">
            <v>N/A</v>
          </cell>
          <cell r="AE1793" t="str">
            <v>---</v>
          </cell>
          <cell r="AF1793" t="str">
            <v>---</v>
          </cell>
          <cell r="AG1793" t="str">
            <v>---</v>
          </cell>
          <cell r="AH1793" t="str">
            <v>---</v>
          </cell>
          <cell r="AI1793" t="str">
            <v>---</v>
          </cell>
          <cell r="AJ1793" t="str">
            <v>---</v>
          </cell>
          <cell r="AK1793" t="str">
            <v>---</v>
          </cell>
          <cell r="AL1793">
            <v>0</v>
          </cell>
          <cell r="AM1793" t="str">
            <v>N/A</v>
          </cell>
          <cell r="AN1793">
            <v>0</v>
          </cell>
          <cell r="AO1793">
            <v>0</v>
          </cell>
          <cell r="AP1793">
            <v>0</v>
          </cell>
          <cell r="AQ1793">
            <v>0</v>
          </cell>
          <cell r="AR1793">
            <v>0</v>
          </cell>
          <cell r="AS1793">
            <v>0</v>
          </cell>
          <cell r="AT1793">
            <v>0</v>
          </cell>
          <cell r="AU1793">
            <v>0</v>
          </cell>
          <cell r="AV1793">
            <v>0</v>
          </cell>
          <cell r="AW1793">
            <v>0</v>
          </cell>
          <cell r="AX1793">
            <v>0</v>
          </cell>
          <cell r="AY1793">
            <v>0</v>
          </cell>
          <cell r="AZ1793">
            <v>0</v>
          </cell>
          <cell r="BA1793">
            <v>0</v>
          </cell>
          <cell r="BB1793" t="str">
            <v>Sin Seguimiento</v>
          </cell>
          <cell r="BJ1793" t="str">
            <v>---</v>
          </cell>
          <cell r="BK1793" t="str">
            <v>---</v>
          </cell>
          <cell r="BL1793" t="str">
            <v>---</v>
          </cell>
          <cell r="BN1793" t="str">
            <v>---</v>
          </cell>
          <cell r="BO1793" t="str">
            <v>---</v>
          </cell>
          <cell r="BP1793" t="str">
            <v>---</v>
          </cell>
          <cell r="BQ1793" t="str">
            <v>---</v>
          </cell>
          <cell r="BR1793" t="str">
            <v>---</v>
          </cell>
          <cell r="BS1793" t="str">
            <v>---</v>
          </cell>
          <cell r="BT1793" t="str">
            <v>---</v>
          </cell>
          <cell r="BU1793" t="str">
            <v>---</v>
          </cell>
          <cell r="BV1793" t="str">
            <v>---</v>
          </cell>
          <cell r="BW1793" t="str">
            <v>---</v>
          </cell>
        </row>
        <row r="1794">
          <cell r="A1794" t="str">
            <v>LAM2129</v>
          </cell>
          <cell r="B1794" t="str">
            <v>Licencia Ambiental</v>
          </cell>
          <cell r="C1794" t="str">
            <v>ALCANTARILLADO SANITARIO Y PLANTA DE TRATAMIENTO DEL ORTIGAL.</v>
          </cell>
          <cell r="D1794" t="str">
            <v xml:space="preserve">CRC </v>
          </cell>
          <cell r="E1794" t="str">
            <v>Infraestructura</v>
          </cell>
          <cell r="F1794" t="str">
            <v>Infraestructura</v>
          </cell>
          <cell r="G1794" t="str">
            <v>---</v>
          </cell>
          <cell r="H1794" t="str">
            <v>---</v>
          </cell>
          <cell r="I1794" t="str">
            <v>---</v>
          </cell>
          <cell r="J1794" t="str">
            <v>---</v>
          </cell>
          <cell r="O1794" t="str">
            <v>---</v>
          </cell>
          <cell r="P1794" t="str">
            <v>N/A</v>
          </cell>
          <cell r="Q1794" t="str">
            <v>---</v>
          </cell>
          <cell r="S1794" t="str">
            <v>---</v>
          </cell>
          <cell r="T1794" t="str">
            <v>---</v>
          </cell>
          <cell r="U1794">
            <v>1</v>
          </cell>
          <cell r="V1794" t="str">
            <v>ARCHIVADO</v>
          </cell>
          <cell r="W1794" t="str">
            <v>---</v>
          </cell>
          <cell r="X1794" t="str">
            <v>Auto refoliación expediente</v>
          </cell>
          <cell r="Y1794">
            <v>118</v>
          </cell>
          <cell r="Z1794">
            <v>38034</v>
          </cell>
          <cell r="AA1794" t="str">
            <v>CAUCA</v>
          </cell>
          <cell r="AB1794" t="str">
            <v>MIRANDA</v>
          </cell>
          <cell r="AD1794" t="str">
            <v>N/A</v>
          </cell>
          <cell r="AE1794" t="str">
            <v>---</v>
          </cell>
          <cell r="AF1794" t="str">
            <v>---</v>
          </cell>
          <cell r="AG1794" t="str">
            <v>---</v>
          </cell>
          <cell r="AH1794" t="str">
            <v>---</v>
          </cell>
          <cell r="AI1794" t="str">
            <v>---</v>
          </cell>
          <cell r="AJ1794" t="str">
            <v>---</v>
          </cell>
          <cell r="AK1794" t="str">
            <v>---</v>
          </cell>
          <cell r="AL1794">
            <v>0</v>
          </cell>
          <cell r="AM1794" t="str">
            <v>Si</v>
          </cell>
          <cell r="AN1794">
            <v>1</v>
          </cell>
          <cell r="AO1794">
            <v>0</v>
          </cell>
          <cell r="AP1794">
            <v>0</v>
          </cell>
          <cell r="AQ1794">
            <v>0</v>
          </cell>
          <cell r="AR1794">
            <v>0</v>
          </cell>
          <cell r="AS1794">
            <v>0</v>
          </cell>
          <cell r="AT1794">
            <v>0</v>
          </cell>
          <cell r="AU1794">
            <v>0</v>
          </cell>
          <cell r="AV1794">
            <v>0</v>
          </cell>
          <cell r="AW1794">
            <v>0</v>
          </cell>
          <cell r="AX1794">
            <v>0</v>
          </cell>
          <cell r="AY1794">
            <v>0</v>
          </cell>
          <cell r="AZ1794">
            <v>0</v>
          </cell>
          <cell r="BA1794">
            <v>0</v>
          </cell>
          <cell r="BB1794" t="str">
            <v>Seguimiento &lt; 2006</v>
          </cell>
          <cell r="BJ1794" t="str">
            <v>---</v>
          </cell>
          <cell r="BK1794" t="str">
            <v>---</v>
          </cell>
          <cell r="BL1794" t="str">
            <v>---</v>
          </cell>
          <cell r="BN1794" t="str">
            <v>---</v>
          </cell>
          <cell r="BO1794" t="str">
            <v>---</v>
          </cell>
          <cell r="BP1794" t="str">
            <v>---</v>
          </cell>
          <cell r="BQ1794" t="str">
            <v>---</v>
          </cell>
          <cell r="BR1794" t="str">
            <v>---</v>
          </cell>
          <cell r="BS1794" t="str">
            <v>---</v>
          </cell>
          <cell r="BT1794" t="str">
            <v>---</v>
          </cell>
          <cell r="BU1794" t="str">
            <v>---</v>
          </cell>
          <cell r="BV1794" t="str">
            <v>---</v>
          </cell>
          <cell r="BW1794" t="str">
            <v>---</v>
          </cell>
        </row>
        <row r="1795">
          <cell r="A1795" t="str">
            <v>LAM2128</v>
          </cell>
          <cell r="B1795" t="str">
            <v>Licencia Ambiental</v>
          </cell>
          <cell r="C1795" t="str">
            <v>ALCANTARILLADO SANITARIO Y PLANTA DE TRATAMIENTO DE BUENOS AIRES.</v>
          </cell>
          <cell r="D1795" t="str">
            <v xml:space="preserve">CRC </v>
          </cell>
          <cell r="E1795" t="str">
            <v>Infraestructura</v>
          </cell>
          <cell r="F1795" t="str">
            <v>Infraestructura</v>
          </cell>
          <cell r="G1795" t="str">
            <v>---</v>
          </cell>
          <cell r="H1795" t="str">
            <v>---</v>
          </cell>
          <cell r="I1795" t="str">
            <v>---</v>
          </cell>
          <cell r="J1795" t="str">
            <v>---</v>
          </cell>
          <cell r="O1795" t="str">
            <v>---</v>
          </cell>
          <cell r="P1795" t="str">
            <v>N/A</v>
          </cell>
          <cell r="Q1795" t="str">
            <v>---</v>
          </cell>
          <cell r="S1795" t="str">
            <v>---</v>
          </cell>
          <cell r="T1795" t="str">
            <v>---</v>
          </cell>
          <cell r="U1795">
            <v>1</v>
          </cell>
          <cell r="V1795" t="str">
            <v>ARCHIVADO</v>
          </cell>
          <cell r="W1795" t="str">
            <v>---</v>
          </cell>
          <cell r="X1795" t="str">
            <v>Auto refoliación expediente</v>
          </cell>
          <cell r="Y1795">
            <v>103</v>
          </cell>
          <cell r="Z1795">
            <v>38030</v>
          </cell>
          <cell r="AA1795" t="str">
            <v>CAUCA</v>
          </cell>
          <cell r="AB1795" t="str">
            <v>BUENOS AIRES</v>
          </cell>
          <cell r="AD1795" t="str">
            <v>N/A</v>
          </cell>
          <cell r="AE1795" t="str">
            <v>---</v>
          </cell>
          <cell r="AF1795" t="str">
            <v>---</v>
          </cell>
          <cell r="AG1795" t="str">
            <v>---</v>
          </cell>
          <cell r="AH1795" t="str">
            <v>---</v>
          </cell>
          <cell r="AI1795" t="str">
            <v>---</v>
          </cell>
          <cell r="AJ1795" t="str">
            <v>---</v>
          </cell>
          <cell r="AK1795" t="str">
            <v>---</v>
          </cell>
          <cell r="AL1795">
            <v>0</v>
          </cell>
          <cell r="AM1795" t="str">
            <v>N/A</v>
          </cell>
          <cell r="AN1795">
            <v>0</v>
          </cell>
          <cell r="AO1795">
            <v>0</v>
          </cell>
          <cell r="AP1795">
            <v>0</v>
          </cell>
          <cell r="AQ1795">
            <v>0</v>
          </cell>
          <cell r="AR1795">
            <v>0</v>
          </cell>
          <cell r="AS1795">
            <v>0</v>
          </cell>
          <cell r="AT1795">
            <v>0</v>
          </cell>
          <cell r="AU1795">
            <v>0</v>
          </cell>
          <cell r="AV1795">
            <v>0</v>
          </cell>
          <cell r="AW1795">
            <v>0</v>
          </cell>
          <cell r="AX1795">
            <v>0</v>
          </cell>
          <cell r="AY1795">
            <v>0</v>
          </cell>
          <cell r="AZ1795">
            <v>0</v>
          </cell>
          <cell r="BA1795">
            <v>0</v>
          </cell>
          <cell r="BB1795" t="str">
            <v>Sin Seguimiento</v>
          </cell>
          <cell r="BJ1795" t="str">
            <v>---</v>
          </cell>
          <cell r="BK1795" t="str">
            <v>---</v>
          </cell>
          <cell r="BL1795" t="str">
            <v>---</v>
          </cell>
          <cell r="BN1795" t="str">
            <v>---</v>
          </cell>
          <cell r="BO1795" t="str">
            <v>---</v>
          </cell>
          <cell r="BP1795" t="str">
            <v>---</v>
          </cell>
          <cell r="BQ1795" t="str">
            <v>---</v>
          </cell>
          <cell r="BR1795" t="str">
            <v>---</v>
          </cell>
          <cell r="BS1795" t="str">
            <v>---</v>
          </cell>
          <cell r="BT1795" t="str">
            <v>---</v>
          </cell>
          <cell r="BU1795" t="str">
            <v>---</v>
          </cell>
          <cell r="BV1795" t="str">
            <v>---</v>
          </cell>
          <cell r="BW1795" t="str">
            <v>---</v>
          </cell>
        </row>
        <row r="1796">
          <cell r="A1796" t="str">
            <v>LAM2127</v>
          </cell>
          <cell r="B1796" t="str">
            <v>Licencia Ambiental</v>
          </cell>
          <cell r="C1796" t="str">
            <v>ALCANTARILLADO SANITARIO Y PLANTA DE TRATAMIENTO DE SIBERIA.</v>
          </cell>
          <cell r="D1796" t="str">
            <v xml:space="preserve">CRC </v>
          </cell>
          <cell r="E1796" t="str">
            <v>Infraestructura</v>
          </cell>
          <cell r="F1796" t="str">
            <v>Infraestructura</v>
          </cell>
          <cell r="G1796" t="str">
            <v>---</v>
          </cell>
          <cell r="H1796" t="str">
            <v>---</v>
          </cell>
          <cell r="I1796" t="str">
            <v>---</v>
          </cell>
          <cell r="J1796" t="str">
            <v>---</v>
          </cell>
          <cell r="O1796" t="str">
            <v>---</v>
          </cell>
          <cell r="P1796" t="str">
            <v>N/A</v>
          </cell>
          <cell r="Q1796" t="str">
            <v>---</v>
          </cell>
          <cell r="S1796" t="str">
            <v>---</v>
          </cell>
          <cell r="T1796" t="str">
            <v>---</v>
          </cell>
          <cell r="U1796">
            <v>1</v>
          </cell>
          <cell r="V1796" t="str">
            <v>ARCHIVADO</v>
          </cell>
          <cell r="W1796" t="str">
            <v>---</v>
          </cell>
          <cell r="X1796" t="str">
            <v>Auto refoliación expediente</v>
          </cell>
          <cell r="Y1796">
            <v>118</v>
          </cell>
          <cell r="Z1796">
            <v>38034</v>
          </cell>
          <cell r="AA1796" t="str">
            <v>CAUCA</v>
          </cell>
          <cell r="AB1796" t="str">
            <v>CALDONO</v>
          </cell>
          <cell r="AD1796" t="str">
            <v>N/A</v>
          </cell>
          <cell r="AE1796" t="str">
            <v>---</v>
          </cell>
          <cell r="AF1796" t="str">
            <v>---</v>
          </cell>
          <cell r="AG1796" t="str">
            <v>---</v>
          </cell>
          <cell r="AH1796" t="str">
            <v>---</v>
          </cell>
          <cell r="AI1796" t="str">
            <v>---</v>
          </cell>
          <cell r="AJ1796" t="str">
            <v>---</v>
          </cell>
          <cell r="AK1796" t="str">
            <v>---</v>
          </cell>
          <cell r="AL1796">
            <v>0</v>
          </cell>
          <cell r="AM1796" t="str">
            <v>N/A</v>
          </cell>
          <cell r="AN1796">
            <v>0</v>
          </cell>
          <cell r="AO1796">
            <v>0</v>
          </cell>
          <cell r="AP1796">
            <v>0</v>
          </cell>
          <cell r="AQ1796">
            <v>0</v>
          </cell>
          <cell r="AR1796">
            <v>0</v>
          </cell>
          <cell r="AS1796">
            <v>0</v>
          </cell>
          <cell r="AT1796">
            <v>0</v>
          </cell>
          <cell r="AU1796">
            <v>0</v>
          </cell>
          <cell r="AV1796">
            <v>0</v>
          </cell>
          <cell r="AW1796">
            <v>0</v>
          </cell>
          <cell r="AX1796">
            <v>0</v>
          </cell>
          <cell r="AY1796">
            <v>0</v>
          </cell>
          <cell r="AZ1796">
            <v>0</v>
          </cell>
          <cell r="BA1796">
            <v>0</v>
          </cell>
          <cell r="BB1796" t="str">
            <v>Sin Seguimiento</v>
          </cell>
          <cell r="BJ1796" t="str">
            <v>---</v>
          </cell>
          <cell r="BK1796" t="str">
            <v>---</v>
          </cell>
          <cell r="BL1796" t="str">
            <v>---</v>
          </cell>
          <cell r="BN1796" t="str">
            <v>---</v>
          </cell>
          <cell r="BO1796" t="str">
            <v>---</v>
          </cell>
          <cell r="BP1796" t="str">
            <v>---</v>
          </cell>
          <cell r="BQ1796" t="str">
            <v>---</v>
          </cell>
          <cell r="BR1796" t="str">
            <v>---</v>
          </cell>
          <cell r="BS1796" t="str">
            <v>---</v>
          </cell>
          <cell r="BT1796" t="str">
            <v>---</v>
          </cell>
          <cell r="BU1796" t="str">
            <v>---</v>
          </cell>
          <cell r="BV1796" t="str">
            <v>---</v>
          </cell>
          <cell r="BW1796" t="str">
            <v>---</v>
          </cell>
        </row>
        <row r="1797">
          <cell r="A1797" t="str">
            <v>LAM2126</v>
          </cell>
          <cell r="B1797" t="str">
            <v>Licencia Ambiental</v>
          </cell>
          <cell r="C1797" t="str">
            <v>ALCANTARILLADO SANITARIO Y PLANTA DE TRATAMIENTO DE COCONUCO.</v>
          </cell>
          <cell r="D1797" t="str">
            <v xml:space="preserve">CRC </v>
          </cell>
          <cell r="E1797" t="str">
            <v>Infraestructura</v>
          </cell>
          <cell r="F1797" t="str">
            <v>Infraestructura</v>
          </cell>
          <cell r="G1797" t="str">
            <v>---</v>
          </cell>
          <cell r="H1797" t="str">
            <v>---</v>
          </cell>
          <cell r="I1797" t="str">
            <v>---</v>
          </cell>
          <cell r="J1797" t="str">
            <v>---</v>
          </cell>
          <cell r="O1797" t="str">
            <v>---</v>
          </cell>
          <cell r="P1797" t="str">
            <v>N/A</v>
          </cell>
          <cell r="Q1797" t="str">
            <v>---</v>
          </cell>
          <cell r="S1797" t="str">
            <v>---</v>
          </cell>
          <cell r="T1797" t="str">
            <v>---</v>
          </cell>
          <cell r="U1797">
            <v>1</v>
          </cell>
          <cell r="V1797" t="str">
            <v>ARCHIVADO</v>
          </cell>
          <cell r="W1797" t="str">
            <v>---</v>
          </cell>
          <cell r="X1797" t="str">
            <v>Auto refoliación expediente</v>
          </cell>
          <cell r="Y1797">
            <v>103</v>
          </cell>
          <cell r="Z1797">
            <v>38030</v>
          </cell>
          <cell r="AA1797" t="str">
            <v>CAUCA</v>
          </cell>
          <cell r="AB1797" t="str">
            <v>COCONUCO</v>
          </cell>
          <cell r="AD1797" t="str">
            <v>N/A</v>
          </cell>
          <cell r="AE1797" t="str">
            <v>---</v>
          </cell>
          <cell r="AF1797" t="str">
            <v>---</v>
          </cell>
          <cell r="AG1797" t="str">
            <v>---</v>
          </cell>
          <cell r="AH1797" t="str">
            <v>---</v>
          </cell>
          <cell r="AI1797" t="str">
            <v>---</v>
          </cell>
          <cell r="AJ1797" t="str">
            <v>---</v>
          </cell>
          <cell r="AK1797" t="str">
            <v>---</v>
          </cell>
          <cell r="AL1797">
            <v>0</v>
          </cell>
          <cell r="AM1797" t="str">
            <v>Si</v>
          </cell>
          <cell r="AN1797">
            <v>2</v>
          </cell>
          <cell r="AO1797">
            <v>0</v>
          </cell>
          <cell r="AP1797">
            <v>0</v>
          </cell>
          <cell r="AQ1797">
            <v>0</v>
          </cell>
          <cell r="AR1797">
            <v>0</v>
          </cell>
          <cell r="AS1797">
            <v>0</v>
          </cell>
          <cell r="AT1797">
            <v>0</v>
          </cell>
          <cell r="AU1797">
            <v>0</v>
          </cell>
          <cell r="AV1797">
            <v>0</v>
          </cell>
          <cell r="AW1797">
            <v>0</v>
          </cell>
          <cell r="AX1797">
            <v>0</v>
          </cell>
          <cell r="AY1797">
            <v>0</v>
          </cell>
          <cell r="AZ1797">
            <v>0</v>
          </cell>
          <cell r="BA1797">
            <v>0</v>
          </cell>
          <cell r="BB1797" t="str">
            <v>Seguimiento &lt; 2006</v>
          </cell>
          <cell r="BJ1797" t="str">
            <v>---</v>
          </cell>
          <cell r="BK1797" t="str">
            <v>---</v>
          </cell>
          <cell r="BL1797" t="str">
            <v>---</v>
          </cell>
          <cell r="BN1797" t="str">
            <v>---</v>
          </cell>
          <cell r="BO1797" t="str">
            <v>---</v>
          </cell>
          <cell r="BP1797" t="str">
            <v>---</v>
          </cell>
          <cell r="BQ1797" t="str">
            <v>---</v>
          </cell>
          <cell r="BR1797" t="str">
            <v>---</v>
          </cell>
          <cell r="BS1797" t="str">
            <v>---</v>
          </cell>
          <cell r="BT1797" t="str">
            <v>---</v>
          </cell>
          <cell r="BU1797" t="str">
            <v>---</v>
          </cell>
          <cell r="BV1797" t="str">
            <v>---</v>
          </cell>
          <cell r="BW1797" t="str">
            <v>---</v>
          </cell>
        </row>
        <row r="1798">
          <cell r="A1798" t="str">
            <v>LAM2115</v>
          </cell>
          <cell r="B1798" t="str">
            <v>Licencia Ambiental</v>
          </cell>
          <cell r="C1798" t="str">
            <v>CONSTRUCCIÓN DEL EMBALSE DE BISBITA EN EL MUNICIPIO DE SOCHA.</v>
          </cell>
          <cell r="D1798" t="str">
            <v xml:space="preserve">HECTOR  RODRIGUEZ LOPEZ </v>
          </cell>
          <cell r="E1798" t="str">
            <v>Infraestructura</v>
          </cell>
          <cell r="F1798" t="str">
            <v>Embalse</v>
          </cell>
          <cell r="G1798" t="str">
            <v>Otros</v>
          </cell>
          <cell r="H1798" t="str">
            <v>ANLA</v>
          </cell>
          <cell r="J1798" t="str">
            <v>CIERRE JURIDICO</v>
          </cell>
          <cell r="O1798" t="str">
            <v>DOCUMENTAL</v>
          </cell>
          <cell r="P1798" t="e">
            <v>#N/A</v>
          </cell>
          <cell r="Q1798" t="str">
            <v>---</v>
          </cell>
          <cell r="S1798" t="str">
            <v>---</v>
          </cell>
          <cell r="T1798">
            <v>0</v>
          </cell>
          <cell r="U1798">
            <v>1</v>
          </cell>
          <cell r="V1798" t="str">
            <v>ACTIVO</v>
          </cell>
          <cell r="W1798" t="str">
            <v>CAR</v>
          </cell>
          <cell r="X1798" t="str">
            <v>Auto Avoca Conocimiento Medida Preventiva</v>
          </cell>
          <cell r="Y1798">
            <v>388</v>
          </cell>
          <cell r="Z1798">
            <v>36396</v>
          </cell>
          <cell r="AA1798" t="str">
            <v>CUNDINAMARCA</v>
          </cell>
          <cell r="AB1798" t="str">
            <v>SOACHA</v>
          </cell>
          <cell r="AC1798" t="str">
            <v>N/A</v>
          </cell>
          <cell r="AD1798" t="e">
            <v>#N/A</v>
          </cell>
          <cell r="AE1798">
            <v>12</v>
          </cell>
          <cell r="AF1798" t="str">
            <v xml:space="preserve">para archivo </v>
          </cell>
          <cell r="AG1798" t="str">
            <v>Cierre - Archivo</v>
          </cell>
          <cell r="AH1798" t="str">
            <v>---</v>
          </cell>
          <cell r="AI1798" t="str">
            <v>---</v>
          </cell>
          <cell r="AJ1798" t="str">
            <v>---</v>
          </cell>
          <cell r="AK1798" t="str">
            <v>---</v>
          </cell>
          <cell r="AL1798">
            <v>0</v>
          </cell>
          <cell r="AM1798" t="str">
            <v>SI</v>
          </cell>
          <cell r="AN1798">
            <v>1</v>
          </cell>
          <cell r="AO1798">
            <v>0</v>
          </cell>
          <cell r="AP1798">
            <v>0</v>
          </cell>
          <cell r="AQ1798">
            <v>0</v>
          </cell>
          <cell r="AR1798">
            <v>0</v>
          </cell>
          <cell r="AS1798">
            <v>0</v>
          </cell>
          <cell r="AT1798">
            <v>0</v>
          </cell>
          <cell r="AU1798">
            <v>0</v>
          </cell>
          <cell r="AV1798">
            <v>0</v>
          </cell>
          <cell r="AW1798">
            <v>0</v>
          </cell>
          <cell r="AX1798">
            <v>0</v>
          </cell>
          <cell r="AY1798">
            <v>0</v>
          </cell>
          <cell r="AZ1798">
            <v>0</v>
          </cell>
          <cell r="BA1798">
            <v>0</v>
          </cell>
          <cell r="BB1798" t="str">
            <v>Seguimiento &lt; 2006</v>
          </cell>
          <cell r="BJ1798" t="str">
            <v>---</v>
          </cell>
          <cell r="BK1798" t="str">
            <v>---</v>
          </cell>
          <cell r="BL1798" t="str">
            <v>---</v>
          </cell>
          <cell r="BM1798">
            <v>0</v>
          </cell>
          <cell r="BN1798" t="str">
            <v>---</v>
          </cell>
          <cell r="BO1798" t="str">
            <v>---</v>
          </cell>
          <cell r="BP1798" t="str">
            <v>---</v>
          </cell>
          <cell r="BQ1798" t="str">
            <v>---</v>
          </cell>
          <cell r="BR1798" t="str">
            <v>---</v>
          </cell>
          <cell r="BS1798" t="str">
            <v>---</v>
          </cell>
          <cell r="BT1798" t="str">
            <v>---</v>
          </cell>
          <cell r="BU1798" t="str">
            <v>---</v>
          </cell>
          <cell r="BV1798" t="str">
            <v>---</v>
          </cell>
          <cell r="BW1798" t="str">
            <v>---</v>
          </cell>
        </row>
        <row r="1799">
          <cell r="A1799" t="str">
            <v>LAM2113</v>
          </cell>
          <cell r="B1799" t="str">
            <v>Licencia Ambiental</v>
          </cell>
          <cell r="C1799" t="str">
            <v>ALCANTARILLADO SANITARIO Y PLANTA DE TRATAMIENTO DE TUNIA.</v>
          </cell>
          <cell r="D1799" t="str">
            <v xml:space="preserve">C.R.C </v>
          </cell>
          <cell r="E1799" t="str">
            <v>Infraestructura</v>
          </cell>
          <cell r="F1799" t="str">
            <v>Infraestructura</v>
          </cell>
          <cell r="G1799" t="str">
            <v>---</v>
          </cell>
          <cell r="H1799" t="str">
            <v>---</v>
          </cell>
          <cell r="I1799" t="str">
            <v>---</v>
          </cell>
          <cell r="J1799" t="str">
            <v>---</v>
          </cell>
          <cell r="O1799" t="str">
            <v>---</v>
          </cell>
          <cell r="P1799" t="str">
            <v>N/A</v>
          </cell>
          <cell r="Q1799" t="str">
            <v>---</v>
          </cell>
          <cell r="S1799" t="str">
            <v>---</v>
          </cell>
          <cell r="T1799" t="str">
            <v>---</v>
          </cell>
          <cell r="U1799">
            <v>1</v>
          </cell>
          <cell r="V1799" t="str">
            <v>ARCHIVADO</v>
          </cell>
          <cell r="W1799" t="str">
            <v>---</v>
          </cell>
          <cell r="X1799" t="str">
            <v>Auto refoliación expediente</v>
          </cell>
          <cell r="Y1799">
            <v>118</v>
          </cell>
          <cell r="Z1799">
            <v>38034</v>
          </cell>
          <cell r="AA1799" t="str">
            <v>CAUCA</v>
          </cell>
          <cell r="AB1799" t="str">
            <v>CORINTO</v>
          </cell>
          <cell r="AD1799" t="str">
            <v>N/A</v>
          </cell>
          <cell r="AE1799" t="str">
            <v>---</v>
          </cell>
          <cell r="AF1799" t="str">
            <v>---</v>
          </cell>
          <cell r="AG1799" t="str">
            <v>---</v>
          </cell>
          <cell r="AH1799" t="str">
            <v>---</v>
          </cell>
          <cell r="AI1799" t="str">
            <v>---</v>
          </cell>
          <cell r="AJ1799" t="str">
            <v>---</v>
          </cell>
          <cell r="AK1799" t="str">
            <v>---</v>
          </cell>
          <cell r="AL1799">
            <v>0</v>
          </cell>
          <cell r="AM1799" t="str">
            <v>N/A</v>
          </cell>
          <cell r="AN1799">
            <v>0</v>
          </cell>
          <cell r="AO1799">
            <v>0</v>
          </cell>
          <cell r="AP1799">
            <v>0</v>
          </cell>
          <cell r="AQ1799">
            <v>0</v>
          </cell>
          <cell r="AR1799">
            <v>0</v>
          </cell>
          <cell r="AS1799">
            <v>0</v>
          </cell>
          <cell r="AT1799">
            <v>0</v>
          </cell>
          <cell r="AU1799">
            <v>0</v>
          </cell>
          <cell r="AV1799">
            <v>0</v>
          </cell>
          <cell r="AW1799">
            <v>0</v>
          </cell>
          <cell r="AX1799">
            <v>0</v>
          </cell>
          <cell r="AY1799">
            <v>0</v>
          </cell>
          <cell r="AZ1799">
            <v>0</v>
          </cell>
          <cell r="BA1799">
            <v>0</v>
          </cell>
          <cell r="BB1799" t="str">
            <v>Sin Seguimiento</v>
          </cell>
          <cell r="BJ1799" t="str">
            <v>---</v>
          </cell>
          <cell r="BK1799" t="str">
            <v>---</v>
          </cell>
          <cell r="BL1799" t="str">
            <v>---</v>
          </cell>
          <cell r="BN1799" t="str">
            <v>---</v>
          </cell>
          <cell r="BO1799" t="str">
            <v>---</v>
          </cell>
          <cell r="BP1799" t="str">
            <v>---</v>
          </cell>
          <cell r="BQ1799" t="str">
            <v>---</v>
          </cell>
          <cell r="BR1799" t="str">
            <v>---</v>
          </cell>
          <cell r="BS1799" t="str">
            <v>---</v>
          </cell>
          <cell r="BT1799" t="str">
            <v>---</v>
          </cell>
          <cell r="BU1799" t="str">
            <v>---</v>
          </cell>
          <cell r="BV1799" t="str">
            <v>---</v>
          </cell>
          <cell r="BW1799" t="str">
            <v>---</v>
          </cell>
        </row>
        <row r="1800">
          <cell r="A1800" t="str">
            <v>LAM2112</v>
          </cell>
          <cell r="B1800" t="str">
            <v>Licencia Ambiental</v>
          </cell>
          <cell r="C1800" t="str">
            <v>ALCANTARILLADO SANITARIO Y PLANTA DE TRATAMIENTO DE CORINTO-CAUCA</v>
          </cell>
          <cell r="D1800" t="str">
            <v xml:space="preserve">C.R.C </v>
          </cell>
          <cell r="E1800" t="str">
            <v>Infraestructura</v>
          </cell>
          <cell r="F1800" t="str">
            <v>Infraestructura</v>
          </cell>
          <cell r="G1800" t="str">
            <v>---</v>
          </cell>
          <cell r="H1800" t="str">
            <v>---</v>
          </cell>
          <cell r="I1800" t="str">
            <v>---</v>
          </cell>
          <cell r="J1800" t="str">
            <v>---</v>
          </cell>
          <cell r="O1800" t="str">
            <v>---</v>
          </cell>
          <cell r="P1800" t="str">
            <v>N/A</v>
          </cell>
          <cell r="Q1800" t="str">
            <v>---</v>
          </cell>
          <cell r="S1800" t="str">
            <v>---</v>
          </cell>
          <cell r="T1800" t="str">
            <v>---</v>
          </cell>
          <cell r="U1800">
            <v>1</v>
          </cell>
          <cell r="V1800" t="str">
            <v>ARCHIVADO</v>
          </cell>
          <cell r="W1800" t="str">
            <v>---</v>
          </cell>
          <cell r="X1800" t="str">
            <v>Auto refoliación expediente</v>
          </cell>
          <cell r="Y1800">
            <v>103</v>
          </cell>
          <cell r="Z1800">
            <v>38030</v>
          </cell>
          <cell r="AA1800" t="str">
            <v>CAUCA</v>
          </cell>
          <cell r="AB1800" t="str">
            <v>CORINTO</v>
          </cell>
          <cell r="AD1800" t="str">
            <v>N/A</v>
          </cell>
          <cell r="AE1800" t="str">
            <v>---</v>
          </cell>
          <cell r="AF1800" t="str">
            <v>---</v>
          </cell>
          <cell r="AG1800" t="str">
            <v>---</v>
          </cell>
          <cell r="AH1800" t="str">
            <v>---</v>
          </cell>
          <cell r="AI1800" t="str">
            <v>---</v>
          </cell>
          <cell r="AJ1800" t="str">
            <v>---</v>
          </cell>
          <cell r="AK1800" t="str">
            <v>---</v>
          </cell>
          <cell r="AL1800">
            <v>0</v>
          </cell>
          <cell r="AM1800" t="str">
            <v>Si</v>
          </cell>
          <cell r="AN1800">
            <v>1</v>
          </cell>
          <cell r="AO1800">
            <v>0</v>
          </cell>
          <cell r="AP1800">
            <v>0</v>
          </cell>
          <cell r="AQ1800">
            <v>0</v>
          </cell>
          <cell r="AR1800">
            <v>0</v>
          </cell>
          <cell r="AS1800">
            <v>0</v>
          </cell>
          <cell r="AT1800">
            <v>0</v>
          </cell>
          <cell r="AU1800">
            <v>0</v>
          </cell>
          <cell r="AV1800">
            <v>0</v>
          </cell>
          <cell r="AW1800">
            <v>0</v>
          </cell>
          <cell r="AX1800">
            <v>0</v>
          </cell>
          <cell r="AY1800">
            <v>0</v>
          </cell>
          <cell r="AZ1800">
            <v>0</v>
          </cell>
          <cell r="BA1800">
            <v>0</v>
          </cell>
          <cell r="BB1800" t="str">
            <v>Seguimiento &lt; 2006</v>
          </cell>
          <cell r="BJ1800" t="str">
            <v>---</v>
          </cell>
          <cell r="BK1800" t="str">
            <v>---</v>
          </cell>
          <cell r="BL1800" t="str">
            <v>---</v>
          </cell>
          <cell r="BN1800" t="str">
            <v>---</v>
          </cell>
          <cell r="BO1800" t="str">
            <v>---</v>
          </cell>
          <cell r="BP1800" t="str">
            <v>---</v>
          </cell>
          <cell r="BQ1800" t="str">
            <v>---</v>
          </cell>
          <cell r="BR1800" t="str">
            <v>---</v>
          </cell>
          <cell r="BS1800" t="str">
            <v>---</v>
          </cell>
          <cell r="BT1800" t="str">
            <v>---</v>
          </cell>
          <cell r="BU1800" t="str">
            <v>---</v>
          </cell>
          <cell r="BV1800" t="str">
            <v>---</v>
          </cell>
          <cell r="BW1800" t="str">
            <v>---</v>
          </cell>
        </row>
        <row r="1801">
          <cell r="A1801" t="str">
            <v>LAM2111</v>
          </cell>
          <cell r="B1801" t="str">
            <v>Licencia Ambiental</v>
          </cell>
          <cell r="C1801" t="str">
            <v>PLANTA DE TRATAMIENTO DE EL TAMBO.</v>
          </cell>
          <cell r="D1801" t="str">
            <v xml:space="preserve">C.R.C </v>
          </cell>
          <cell r="E1801" t="str">
            <v>Infraestructura</v>
          </cell>
          <cell r="F1801" t="str">
            <v>Infraestructura</v>
          </cell>
          <cell r="G1801" t="str">
            <v>---</v>
          </cell>
          <cell r="H1801" t="str">
            <v>---</v>
          </cell>
          <cell r="I1801" t="str">
            <v>---</v>
          </cell>
          <cell r="J1801" t="str">
            <v>---</v>
          </cell>
          <cell r="O1801" t="str">
            <v>---</v>
          </cell>
          <cell r="P1801" t="str">
            <v>N/A</v>
          </cell>
          <cell r="Q1801" t="str">
            <v>---</v>
          </cell>
          <cell r="S1801" t="str">
            <v>---</v>
          </cell>
          <cell r="T1801" t="str">
            <v>---</v>
          </cell>
          <cell r="U1801">
            <v>1</v>
          </cell>
          <cell r="V1801" t="str">
            <v>ARCHIVADO</v>
          </cell>
          <cell r="W1801" t="str">
            <v>---</v>
          </cell>
          <cell r="X1801" t="str">
            <v>Auto refoliación expediente</v>
          </cell>
          <cell r="Y1801">
            <v>103</v>
          </cell>
          <cell r="Z1801">
            <v>38030</v>
          </cell>
          <cell r="AA1801" t="str">
            <v>CAUCA</v>
          </cell>
          <cell r="AB1801" t="str">
            <v>EL TAMBO</v>
          </cell>
          <cell r="AD1801" t="str">
            <v>N/A</v>
          </cell>
          <cell r="AE1801" t="str">
            <v>---</v>
          </cell>
          <cell r="AF1801" t="str">
            <v>---</v>
          </cell>
          <cell r="AG1801" t="str">
            <v>---</v>
          </cell>
          <cell r="AH1801" t="str">
            <v>---</v>
          </cell>
          <cell r="AI1801" t="str">
            <v>---</v>
          </cell>
          <cell r="AJ1801" t="str">
            <v>---</v>
          </cell>
          <cell r="AK1801" t="str">
            <v>---</v>
          </cell>
          <cell r="AL1801">
            <v>0</v>
          </cell>
          <cell r="AM1801" t="str">
            <v>Si</v>
          </cell>
          <cell r="AN1801">
            <v>1</v>
          </cell>
          <cell r="AO1801">
            <v>0</v>
          </cell>
          <cell r="AP1801">
            <v>0</v>
          </cell>
          <cell r="AQ1801">
            <v>0</v>
          </cell>
          <cell r="AR1801">
            <v>0</v>
          </cell>
          <cell r="AS1801">
            <v>0</v>
          </cell>
          <cell r="AT1801">
            <v>0</v>
          </cell>
          <cell r="AU1801">
            <v>0</v>
          </cell>
          <cell r="AV1801">
            <v>0</v>
          </cell>
          <cell r="AW1801">
            <v>0</v>
          </cell>
          <cell r="AX1801">
            <v>0</v>
          </cell>
          <cell r="AY1801">
            <v>0</v>
          </cell>
          <cell r="AZ1801">
            <v>0</v>
          </cell>
          <cell r="BA1801">
            <v>0</v>
          </cell>
          <cell r="BB1801" t="str">
            <v>Seguimiento &lt; 2006</v>
          </cell>
          <cell r="BJ1801" t="str">
            <v>---</v>
          </cell>
          <cell r="BK1801" t="str">
            <v>---</v>
          </cell>
          <cell r="BL1801" t="str">
            <v>---</v>
          </cell>
          <cell r="BN1801" t="str">
            <v>---</v>
          </cell>
          <cell r="BO1801" t="str">
            <v>---</v>
          </cell>
          <cell r="BP1801" t="str">
            <v>---</v>
          </cell>
          <cell r="BQ1801" t="str">
            <v>---</v>
          </cell>
          <cell r="BR1801" t="str">
            <v>---</v>
          </cell>
          <cell r="BS1801" t="str">
            <v>---</v>
          </cell>
          <cell r="BT1801" t="str">
            <v>---</v>
          </cell>
          <cell r="BU1801" t="str">
            <v>---</v>
          </cell>
          <cell r="BV1801" t="str">
            <v>---</v>
          </cell>
          <cell r="BW1801" t="str">
            <v>---</v>
          </cell>
        </row>
        <row r="1802">
          <cell r="A1802" t="str">
            <v>LAM2110</v>
          </cell>
          <cell r="B1802" t="str">
            <v>Licencia Ambiental</v>
          </cell>
          <cell r="C1802" t="str">
            <v>ALCANTARILLADO DE PIENDAMÓ Y SISTEMA DE TRATAMIENTO.</v>
          </cell>
          <cell r="D1802" t="str">
            <v xml:space="preserve">C.R.C </v>
          </cell>
          <cell r="E1802" t="str">
            <v>Infraestructura</v>
          </cell>
          <cell r="F1802" t="str">
            <v>Infraestructura</v>
          </cell>
          <cell r="G1802" t="str">
            <v>---</v>
          </cell>
          <cell r="H1802" t="str">
            <v>---</v>
          </cell>
          <cell r="I1802" t="str">
            <v>---</v>
          </cell>
          <cell r="J1802" t="str">
            <v>---</v>
          </cell>
          <cell r="O1802" t="str">
            <v>---</v>
          </cell>
          <cell r="P1802" t="str">
            <v>N/A</v>
          </cell>
          <cell r="Q1802" t="str">
            <v>---</v>
          </cell>
          <cell r="S1802" t="str">
            <v>---</v>
          </cell>
          <cell r="T1802" t="str">
            <v>---</v>
          </cell>
          <cell r="U1802">
            <v>1</v>
          </cell>
          <cell r="V1802" t="str">
            <v>ARCHIVADO</v>
          </cell>
          <cell r="W1802" t="str">
            <v>---</v>
          </cell>
          <cell r="X1802" t="str">
            <v>Auto refoliación expediente</v>
          </cell>
          <cell r="Y1802">
            <v>103</v>
          </cell>
          <cell r="Z1802">
            <v>38030</v>
          </cell>
          <cell r="AA1802" t="str">
            <v>CAUCA</v>
          </cell>
          <cell r="AB1802" t="str">
            <v>SANTANDER DE QUILICHAO</v>
          </cell>
          <cell r="AD1802" t="str">
            <v>N/A</v>
          </cell>
          <cell r="AE1802" t="str">
            <v>---</v>
          </cell>
          <cell r="AF1802" t="str">
            <v>---</v>
          </cell>
          <cell r="AG1802" t="str">
            <v>---</v>
          </cell>
          <cell r="AH1802" t="str">
            <v>---</v>
          </cell>
          <cell r="AI1802" t="str">
            <v>---</v>
          </cell>
          <cell r="AJ1802" t="str">
            <v>---</v>
          </cell>
          <cell r="AK1802" t="str">
            <v>---</v>
          </cell>
          <cell r="AL1802">
            <v>0</v>
          </cell>
          <cell r="AM1802" t="str">
            <v>Si</v>
          </cell>
          <cell r="AN1802">
            <v>1</v>
          </cell>
          <cell r="AO1802">
            <v>0</v>
          </cell>
          <cell r="AP1802">
            <v>0</v>
          </cell>
          <cell r="AQ1802">
            <v>0</v>
          </cell>
          <cell r="AR1802">
            <v>0</v>
          </cell>
          <cell r="AS1802">
            <v>0</v>
          </cell>
          <cell r="AT1802">
            <v>0</v>
          </cell>
          <cell r="AU1802">
            <v>0</v>
          </cell>
          <cell r="AV1802">
            <v>0</v>
          </cell>
          <cell r="AW1802">
            <v>0</v>
          </cell>
          <cell r="AX1802">
            <v>0</v>
          </cell>
          <cell r="AY1802">
            <v>0</v>
          </cell>
          <cell r="AZ1802">
            <v>0</v>
          </cell>
          <cell r="BA1802">
            <v>0</v>
          </cell>
          <cell r="BB1802" t="str">
            <v>Seguimiento &lt; 2006</v>
          </cell>
          <cell r="BJ1802" t="str">
            <v>---</v>
          </cell>
          <cell r="BK1802" t="str">
            <v>---</v>
          </cell>
          <cell r="BL1802" t="str">
            <v>---</v>
          </cell>
          <cell r="BN1802" t="str">
            <v>---</v>
          </cell>
          <cell r="BO1802" t="str">
            <v>---</v>
          </cell>
          <cell r="BP1802" t="str">
            <v>---</v>
          </cell>
          <cell r="BQ1802" t="str">
            <v>---</v>
          </cell>
          <cell r="BR1802" t="str">
            <v>---</v>
          </cell>
          <cell r="BS1802" t="str">
            <v>---</v>
          </cell>
          <cell r="BT1802" t="str">
            <v>---</v>
          </cell>
          <cell r="BU1802" t="str">
            <v>---</v>
          </cell>
          <cell r="BV1802" t="str">
            <v>---</v>
          </cell>
          <cell r="BW1802" t="str">
            <v>---</v>
          </cell>
        </row>
        <row r="1803">
          <cell r="A1803" t="str">
            <v>LAM2108</v>
          </cell>
          <cell r="B1803" t="str">
            <v>Licencia Ambiental</v>
          </cell>
          <cell r="C1803" t="str">
            <v>ALCANTARILLADO SANITARIO Y PLANTA DE TRATAMIENTO DE AGUAS RESIDUALES, MIRANDA.</v>
          </cell>
          <cell r="D1803" t="str">
            <v xml:space="preserve">C.R.C </v>
          </cell>
          <cell r="E1803" t="str">
            <v>Infraestructura</v>
          </cell>
          <cell r="F1803" t="str">
            <v>Infraestructura</v>
          </cell>
          <cell r="G1803" t="str">
            <v>---</v>
          </cell>
          <cell r="H1803" t="str">
            <v>---</v>
          </cell>
          <cell r="I1803" t="str">
            <v>---</v>
          </cell>
          <cell r="J1803" t="str">
            <v>---</v>
          </cell>
          <cell r="O1803" t="str">
            <v>---</v>
          </cell>
          <cell r="P1803" t="str">
            <v>N/A</v>
          </cell>
          <cell r="Q1803" t="str">
            <v>---</v>
          </cell>
          <cell r="S1803" t="str">
            <v>---</v>
          </cell>
          <cell r="T1803" t="str">
            <v>---</v>
          </cell>
          <cell r="U1803">
            <v>1</v>
          </cell>
          <cell r="V1803" t="str">
            <v>ARCHIVADO</v>
          </cell>
          <cell r="W1803" t="str">
            <v>---</v>
          </cell>
          <cell r="X1803" t="str">
            <v>Auto refoliación expediente</v>
          </cell>
          <cell r="Y1803">
            <v>103</v>
          </cell>
          <cell r="Z1803">
            <v>38030</v>
          </cell>
          <cell r="AA1803" t="str">
            <v>CAUCA</v>
          </cell>
          <cell r="AB1803" t="str">
            <v>MIRANDA</v>
          </cell>
          <cell r="AD1803" t="str">
            <v>N/A</v>
          </cell>
          <cell r="AE1803" t="str">
            <v>---</v>
          </cell>
          <cell r="AF1803" t="str">
            <v>---</v>
          </cell>
          <cell r="AG1803" t="str">
            <v>---</v>
          </cell>
          <cell r="AH1803" t="str">
            <v>---</v>
          </cell>
          <cell r="AI1803" t="str">
            <v>---</v>
          </cell>
          <cell r="AJ1803" t="str">
            <v>---</v>
          </cell>
          <cell r="AK1803" t="str">
            <v>---</v>
          </cell>
          <cell r="AL1803">
            <v>0</v>
          </cell>
          <cell r="AM1803" t="str">
            <v>Si</v>
          </cell>
          <cell r="AN1803">
            <v>1</v>
          </cell>
          <cell r="AO1803">
            <v>0</v>
          </cell>
          <cell r="AP1803">
            <v>0</v>
          </cell>
          <cell r="AQ1803">
            <v>0</v>
          </cell>
          <cell r="AR1803">
            <v>0</v>
          </cell>
          <cell r="AS1803">
            <v>0</v>
          </cell>
          <cell r="AT1803">
            <v>0</v>
          </cell>
          <cell r="AU1803">
            <v>0</v>
          </cell>
          <cell r="AV1803">
            <v>0</v>
          </cell>
          <cell r="AW1803">
            <v>0</v>
          </cell>
          <cell r="AX1803">
            <v>0</v>
          </cell>
          <cell r="AY1803">
            <v>0</v>
          </cell>
          <cell r="AZ1803">
            <v>0</v>
          </cell>
          <cell r="BA1803">
            <v>0</v>
          </cell>
          <cell r="BB1803" t="str">
            <v>Seguimiento &lt; 2006</v>
          </cell>
          <cell r="BJ1803" t="str">
            <v>---</v>
          </cell>
          <cell r="BK1803" t="str">
            <v>---</v>
          </cell>
          <cell r="BL1803" t="str">
            <v>---</v>
          </cell>
          <cell r="BN1803" t="str">
            <v>---</v>
          </cell>
          <cell r="BO1803" t="str">
            <v>---</v>
          </cell>
          <cell r="BP1803" t="str">
            <v>---</v>
          </cell>
          <cell r="BQ1803" t="str">
            <v>---</v>
          </cell>
          <cell r="BR1803" t="str">
            <v>---</v>
          </cell>
          <cell r="BS1803" t="str">
            <v>---</v>
          </cell>
          <cell r="BT1803" t="str">
            <v>---</v>
          </cell>
          <cell r="BU1803" t="str">
            <v>---</v>
          </cell>
          <cell r="BV1803" t="str">
            <v>---</v>
          </cell>
          <cell r="BW1803" t="str">
            <v>---</v>
          </cell>
        </row>
        <row r="1804">
          <cell r="A1804" t="str">
            <v>LAM2106</v>
          </cell>
          <cell r="B1804" t="str">
            <v>Licencia Ambiental</v>
          </cell>
          <cell r="C1804" t="str">
            <v>ALCANTARILLADO SANITARIO Y PLANTA DE TRATAMIENTO DE CALDONO.</v>
          </cell>
          <cell r="D1804" t="str">
            <v xml:space="preserve">C.R.C </v>
          </cell>
          <cell r="E1804" t="str">
            <v>Infraestructura</v>
          </cell>
          <cell r="F1804" t="str">
            <v>Infraestructura</v>
          </cell>
          <cell r="G1804" t="str">
            <v>---</v>
          </cell>
          <cell r="H1804" t="str">
            <v>---</v>
          </cell>
          <cell r="I1804" t="str">
            <v>---</v>
          </cell>
          <cell r="J1804" t="str">
            <v>---</v>
          </cell>
          <cell r="O1804" t="str">
            <v>---</v>
          </cell>
          <cell r="P1804" t="str">
            <v>N/A</v>
          </cell>
          <cell r="Q1804" t="str">
            <v>---</v>
          </cell>
          <cell r="S1804" t="str">
            <v>---</v>
          </cell>
          <cell r="T1804" t="str">
            <v>---</v>
          </cell>
          <cell r="U1804">
            <v>1</v>
          </cell>
          <cell r="V1804" t="str">
            <v>ARCHIVADO</v>
          </cell>
          <cell r="W1804" t="str">
            <v>---</v>
          </cell>
          <cell r="X1804" t="str">
            <v>Auto refoliación expediente</v>
          </cell>
          <cell r="Y1804">
            <v>122</v>
          </cell>
          <cell r="Z1804">
            <v>38033</v>
          </cell>
          <cell r="AA1804" t="str">
            <v>CAUCA</v>
          </cell>
          <cell r="AB1804" t="str">
            <v>CALDONO</v>
          </cell>
          <cell r="AD1804" t="str">
            <v>N/A</v>
          </cell>
          <cell r="AE1804" t="str">
            <v>---</v>
          </cell>
          <cell r="AF1804" t="str">
            <v>---</v>
          </cell>
          <cell r="AG1804" t="str">
            <v>---</v>
          </cell>
          <cell r="AH1804" t="str">
            <v>---</v>
          </cell>
          <cell r="AI1804" t="str">
            <v>---</v>
          </cell>
          <cell r="AJ1804" t="str">
            <v>---</v>
          </cell>
          <cell r="AK1804" t="str">
            <v>---</v>
          </cell>
          <cell r="AL1804">
            <v>0</v>
          </cell>
          <cell r="AM1804" t="str">
            <v>Si</v>
          </cell>
          <cell r="AN1804">
            <v>1</v>
          </cell>
          <cell r="AO1804">
            <v>0</v>
          </cell>
          <cell r="AP1804">
            <v>0</v>
          </cell>
          <cell r="AQ1804">
            <v>0</v>
          </cell>
          <cell r="AR1804">
            <v>0</v>
          </cell>
          <cell r="AS1804">
            <v>0</v>
          </cell>
          <cell r="AT1804">
            <v>0</v>
          </cell>
          <cell r="AU1804">
            <v>0</v>
          </cell>
          <cell r="AV1804">
            <v>0</v>
          </cell>
          <cell r="AW1804">
            <v>0</v>
          </cell>
          <cell r="AX1804">
            <v>0</v>
          </cell>
          <cell r="AY1804">
            <v>0</v>
          </cell>
          <cell r="AZ1804">
            <v>0</v>
          </cell>
          <cell r="BA1804">
            <v>0</v>
          </cell>
          <cell r="BB1804" t="str">
            <v>Seguimiento &lt; 2006</v>
          </cell>
          <cell r="BJ1804" t="str">
            <v>---</v>
          </cell>
          <cell r="BK1804" t="str">
            <v>---</v>
          </cell>
          <cell r="BL1804" t="str">
            <v>---</v>
          </cell>
          <cell r="BN1804" t="str">
            <v>---</v>
          </cell>
          <cell r="BO1804" t="str">
            <v>---</v>
          </cell>
          <cell r="BP1804" t="str">
            <v>---</v>
          </cell>
          <cell r="BQ1804" t="str">
            <v>---</v>
          </cell>
          <cell r="BR1804" t="str">
            <v>---</v>
          </cell>
          <cell r="BS1804" t="str">
            <v>---</v>
          </cell>
          <cell r="BT1804" t="str">
            <v>---</v>
          </cell>
          <cell r="BU1804" t="str">
            <v>---</v>
          </cell>
          <cell r="BV1804" t="str">
            <v>---</v>
          </cell>
          <cell r="BW1804" t="str">
            <v>---</v>
          </cell>
        </row>
        <row r="1805">
          <cell r="A1805" t="str">
            <v>LAM2105</v>
          </cell>
          <cell r="B1805" t="str">
            <v>Licencia Ambiental</v>
          </cell>
          <cell r="C1805" t="str">
            <v>ALCANTARILLADO SANITARIO Y PLANTA DE TRATAMIENTO EN MONDOMÓ (SANTANDER DE QUILICHAO).</v>
          </cell>
          <cell r="D1805" t="str">
            <v xml:space="preserve">C.R.C </v>
          </cell>
          <cell r="E1805" t="str">
            <v>Infraestructura</v>
          </cell>
          <cell r="F1805" t="str">
            <v>Infraestructura</v>
          </cell>
          <cell r="G1805" t="str">
            <v>---</v>
          </cell>
          <cell r="H1805" t="str">
            <v>---</v>
          </cell>
          <cell r="I1805" t="str">
            <v>---</v>
          </cell>
          <cell r="J1805" t="str">
            <v>---</v>
          </cell>
          <cell r="O1805" t="str">
            <v>---</v>
          </cell>
          <cell r="P1805" t="str">
            <v>N/A</v>
          </cell>
          <cell r="Q1805" t="str">
            <v>---</v>
          </cell>
          <cell r="S1805" t="str">
            <v>---</v>
          </cell>
          <cell r="T1805" t="str">
            <v>---</v>
          </cell>
          <cell r="U1805">
            <v>1</v>
          </cell>
          <cell r="V1805" t="str">
            <v>ARCHIVADO</v>
          </cell>
          <cell r="W1805" t="str">
            <v>---</v>
          </cell>
          <cell r="X1805" t="str">
            <v>Auto refoliación expediente</v>
          </cell>
          <cell r="Y1805">
            <v>122</v>
          </cell>
          <cell r="Z1805">
            <v>38033</v>
          </cell>
          <cell r="AA1805" t="str">
            <v>CAUCA</v>
          </cell>
          <cell r="AB1805" t="str">
            <v>SANTANDER DE QUILICHAO</v>
          </cell>
          <cell r="AD1805" t="str">
            <v>N/A</v>
          </cell>
          <cell r="AE1805" t="str">
            <v>---</v>
          </cell>
          <cell r="AF1805" t="str">
            <v>---</v>
          </cell>
          <cell r="AG1805" t="str">
            <v>---</v>
          </cell>
          <cell r="AH1805" t="str">
            <v>---</v>
          </cell>
          <cell r="AI1805" t="str">
            <v>---</v>
          </cell>
          <cell r="AJ1805" t="str">
            <v>---</v>
          </cell>
          <cell r="AK1805" t="str">
            <v>---</v>
          </cell>
          <cell r="AL1805">
            <v>0</v>
          </cell>
          <cell r="AM1805" t="str">
            <v>Si</v>
          </cell>
          <cell r="AN1805">
            <v>1</v>
          </cell>
          <cell r="AO1805">
            <v>0</v>
          </cell>
          <cell r="AP1805">
            <v>0</v>
          </cell>
          <cell r="AQ1805">
            <v>0</v>
          </cell>
          <cell r="AR1805">
            <v>0</v>
          </cell>
          <cell r="AS1805">
            <v>0</v>
          </cell>
          <cell r="AT1805">
            <v>0</v>
          </cell>
          <cell r="AU1805">
            <v>0</v>
          </cell>
          <cell r="AV1805">
            <v>0</v>
          </cell>
          <cell r="AW1805">
            <v>0</v>
          </cell>
          <cell r="AX1805">
            <v>0</v>
          </cell>
          <cell r="AY1805">
            <v>0</v>
          </cell>
          <cell r="AZ1805">
            <v>0</v>
          </cell>
          <cell r="BA1805">
            <v>0</v>
          </cell>
          <cell r="BB1805" t="str">
            <v>Seguimiento &lt; 2006</v>
          </cell>
          <cell r="BJ1805" t="str">
            <v>---</v>
          </cell>
          <cell r="BK1805" t="str">
            <v>---</v>
          </cell>
          <cell r="BL1805" t="str">
            <v>---</v>
          </cell>
          <cell r="BN1805" t="str">
            <v>---</v>
          </cell>
          <cell r="BO1805" t="str">
            <v>---</v>
          </cell>
          <cell r="BP1805" t="str">
            <v>---</v>
          </cell>
          <cell r="BQ1805" t="str">
            <v>---</v>
          </cell>
          <cell r="BR1805" t="str">
            <v>---</v>
          </cell>
          <cell r="BS1805" t="str">
            <v>---</v>
          </cell>
          <cell r="BT1805" t="str">
            <v>---</v>
          </cell>
          <cell r="BU1805" t="str">
            <v>---</v>
          </cell>
          <cell r="BV1805" t="str">
            <v>---</v>
          </cell>
          <cell r="BW1805" t="str">
            <v>---</v>
          </cell>
        </row>
        <row r="1806">
          <cell r="A1806" t="str">
            <v>LAM2104</v>
          </cell>
          <cell r="B1806" t="str">
            <v>Licencia Ambiental</v>
          </cell>
          <cell r="C1806" t="str">
            <v>ALCANTARILLADO SANITARIO Y SISTEMA DE TRATAMIENTO DE POLINDARA (TOTORÓ).</v>
          </cell>
          <cell r="D1806" t="str">
            <v xml:space="preserve">C.R.C </v>
          </cell>
          <cell r="E1806" t="str">
            <v>Infraestructura</v>
          </cell>
          <cell r="F1806" t="str">
            <v>Infraestructura</v>
          </cell>
          <cell r="G1806" t="str">
            <v>---</v>
          </cell>
          <cell r="H1806" t="str">
            <v>---</v>
          </cell>
          <cell r="I1806" t="str">
            <v>---</v>
          </cell>
          <cell r="J1806" t="str">
            <v>---</v>
          </cell>
          <cell r="O1806" t="str">
            <v>---</v>
          </cell>
          <cell r="P1806" t="str">
            <v>N/A</v>
          </cell>
          <cell r="Q1806" t="str">
            <v>---</v>
          </cell>
          <cell r="S1806" t="str">
            <v>---</v>
          </cell>
          <cell r="T1806" t="str">
            <v>---</v>
          </cell>
          <cell r="U1806">
            <v>1</v>
          </cell>
          <cell r="V1806" t="str">
            <v>ARCHIVADO</v>
          </cell>
          <cell r="W1806" t="str">
            <v>---</v>
          </cell>
          <cell r="X1806" t="str">
            <v>Auto refoliación expediente</v>
          </cell>
          <cell r="Y1806">
            <v>122</v>
          </cell>
          <cell r="Z1806">
            <v>38033</v>
          </cell>
          <cell r="AA1806" t="str">
            <v>CAUCA</v>
          </cell>
          <cell r="AB1806" t="str">
            <v>TOTORO</v>
          </cell>
          <cell r="AD1806" t="str">
            <v>N/A</v>
          </cell>
          <cell r="AE1806" t="str">
            <v>---</v>
          </cell>
          <cell r="AF1806" t="str">
            <v>---</v>
          </cell>
          <cell r="AG1806" t="str">
            <v>---</v>
          </cell>
          <cell r="AH1806" t="str">
            <v>---</v>
          </cell>
          <cell r="AI1806" t="str">
            <v>---</v>
          </cell>
          <cell r="AJ1806" t="str">
            <v>---</v>
          </cell>
          <cell r="AK1806" t="str">
            <v>---</v>
          </cell>
          <cell r="AL1806">
            <v>0</v>
          </cell>
          <cell r="AM1806" t="str">
            <v>Si</v>
          </cell>
          <cell r="AN1806">
            <v>1</v>
          </cell>
          <cell r="AO1806">
            <v>0</v>
          </cell>
          <cell r="AP1806">
            <v>0</v>
          </cell>
          <cell r="AQ1806">
            <v>0</v>
          </cell>
          <cell r="AR1806">
            <v>0</v>
          </cell>
          <cell r="AS1806">
            <v>0</v>
          </cell>
          <cell r="AT1806">
            <v>0</v>
          </cell>
          <cell r="AU1806">
            <v>0</v>
          </cell>
          <cell r="AV1806">
            <v>0</v>
          </cell>
          <cell r="AW1806">
            <v>0</v>
          </cell>
          <cell r="AX1806">
            <v>0</v>
          </cell>
          <cell r="AY1806">
            <v>0</v>
          </cell>
          <cell r="AZ1806">
            <v>0</v>
          </cell>
          <cell r="BA1806">
            <v>0</v>
          </cell>
          <cell r="BB1806" t="str">
            <v>Seguimiento &lt; 2006</v>
          </cell>
          <cell r="BJ1806" t="str">
            <v>---</v>
          </cell>
          <cell r="BK1806" t="str">
            <v>---</v>
          </cell>
          <cell r="BL1806" t="str">
            <v>---</v>
          </cell>
          <cell r="BN1806" t="str">
            <v>---</v>
          </cell>
          <cell r="BO1806" t="str">
            <v>---</v>
          </cell>
          <cell r="BP1806" t="str">
            <v>---</v>
          </cell>
          <cell r="BQ1806" t="str">
            <v>---</v>
          </cell>
          <cell r="BR1806" t="str">
            <v>---</v>
          </cell>
          <cell r="BS1806" t="str">
            <v>---</v>
          </cell>
          <cell r="BT1806" t="str">
            <v>---</v>
          </cell>
          <cell r="BU1806" t="str">
            <v>---</v>
          </cell>
          <cell r="BV1806" t="str">
            <v>---</v>
          </cell>
          <cell r="BW1806" t="str">
            <v>---</v>
          </cell>
        </row>
        <row r="1807">
          <cell r="A1807" t="str">
            <v>LAM2102</v>
          </cell>
          <cell r="B1807" t="str">
            <v>Licencia Ambiental</v>
          </cell>
          <cell r="C1807" t="str">
            <v>PLANTA DE TRATAMIENTO DE SUAREZ.</v>
          </cell>
          <cell r="D1807" t="str">
            <v xml:space="preserve">C.R.C </v>
          </cell>
          <cell r="E1807" t="str">
            <v>Infraestructura</v>
          </cell>
          <cell r="F1807" t="str">
            <v>Infraestructura</v>
          </cell>
          <cell r="G1807" t="str">
            <v>---</v>
          </cell>
          <cell r="H1807" t="str">
            <v>---</v>
          </cell>
          <cell r="I1807" t="str">
            <v>---</v>
          </cell>
          <cell r="J1807" t="str">
            <v>---</v>
          </cell>
          <cell r="O1807" t="str">
            <v>---</v>
          </cell>
          <cell r="P1807" t="str">
            <v>N/A</v>
          </cell>
          <cell r="Q1807" t="str">
            <v>---</v>
          </cell>
          <cell r="S1807" t="str">
            <v>---</v>
          </cell>
          <cell r="T1807" t="str">
            <v>---</v>
          </cell>
          <cell r="U1807">
            <v>1</v>
          </cell>
          <cell r="V1807" t="str">
            <v>ARCHIVADO</v>
          </cell>
          <cell r="W1807" t="str">
            <v>---</v>
          </cell>
          <cell r="X1807" t="str">
            <v>Auto refoliación expediente</v>
          </cell>
          <cell r="Y1807">
            <v>88</v>
          </cell>
          <cell r="Z1807">
            <v>38029</v>
          </cell>
          <cell r="AA1807" t="str">
            <v>CAUCA</v>
          </cell>
          <cell r="AB1807" t="str">
            <v>SUAREZ</v>
          </cell>
          <cell r="AD1807" t="str">
            <v>N/A</v>
          </cell>
          <cell r="AE1807" t="str">
            <v>---</v>
          </cell>
          <cell r="AF1807" t="str">
            <v>---</v>
          </cell>
          <cell r="AG1807" t="str">
            <v>---</v>
          </cell>
          <cell r="AH1807" t="str">
            <v>---</v>
          </cell>
          <cell r="AI1807" t="str">
            <v>---</v>
          </cell>
          <cell r="AJ1807" t="str">
            <v>---</v>
          </cell>
          <cell r="AK1807" t="str">
            <v>---</v>
          </cell>
          <cell r="AL1807">
            <v>0</v>
          </cell>
          <cell r="AM1807" t="str">
            <v>Si</v>
          </cell>
          <cell r="AN1807">
            <v>1</v>
          </cell>
          <cell r="AO1807">
            <v>0</v>
          </cell>
          <cell r="AP1807">
            <v>0</v>
          </cell>
          <cell r="AQ1807">
            <v>0</v>
          </cell>
          <cell r="AR1807">
            <v>0</v>
          </cell>
          <cell r="AS1807">
            <v>0</v>
          </cell>
          <cell r="AT1807">
            <v>0</v>
          </cell>
          <cell r="AU1807">
            <v>0</v>
          </cell>
          <cell r="AV1807">
            <v>0</v>
          </cell>
          <cell r="AW1807">
            <v>0</v>
          </cell>
          <cell r="AX1807">
            <v>0</v>
          </cell>
          <cell r="AY1807">
            <v>0</v>
          </cell>
          <cell r="AZ1807">
            <v>0</v>
          </cell>
          <cell r="BA1807">
            <v>0</v>
          </cell>
          <cell r="BB1807" t="str">
            <v>Seguimiento &lt; 2006</v>
          </cell>
          <cell r="BJ1807" t="str">
            <v>---</v>
          </cell>
          <cell r="BK1807" t="str">
            <v>---</v>
          </cell>
          <cell r="BL1807" t="str">
            <v>---</v>
          </cell>
          <cell r="BN1807" t="str">
            <v>---</v>
          </cell>
          <cell r="BO1807" t="str">
            <v>---</v>
          </cell>
          <cell r="BP1807" t="str">
            <v>---</v>
          </cell>
          <cell r="BQ1807" t="str">
            <v>---</v>
          </cell>
          <cell r="BR1807" t="str">
            <v>---</v>
          </cell>
          <cell r="BS1807" t="str">
            <v>---</v>
          </cell>
          <cell r="BT1807" t="str">
            <v>---</v>
          </cell>
          <cell r="BU1807" t="str">
            <v>---</v>
          </cell>
          <cell r="BV1807" t="str">
            <v>---</v>
          </cell>
          <cell r="BW1807" t="str">
            <v>---</v>
          </cell>
        </row>
        <row r="1808">
          <cell r="A1808" t="str">
            <v>LAM2101</v>
          </cell>
          <cell r="B1808" t="str">
            <v>Licencia Ambiental</v>
          </cell>
          <cell r="C1808" t="str">
            <v>COLECTORES Y PLANTA DE TRATAMIENTO EN SANTANDER DE QUILICHAO.</v>
          </cell>
          <cell r="D1808" t="str">
            <v xml:space="preserve">C.R.C </v>
          </cell>
          <cell r="E1808" t="str">
            <v>Infraestructura</v>
          </cell>
          <cell r="F1808" t="str">
            <v>Infraestructura</v>
          </cell>
          <cell r="G1808" t="str">
            <v>---</v>
          </cell>
          <cell r="H1808" t="str">
            <v>---</v>
          </cell>
          <cell r="I1808" t="str">
            <v>---</v>
          </cell>
          <cell r="J1808" t="str">
            <v>---</v>
          </cell>
          <cell r="O1808" t="str">
            <v>---</v>
          </cell>
          <cell r="P1808" t="str">
            <v>N/A</v>
          </cell>
          <cell r="Q1808" t="str">
            <v>---</v>
          </cell>
          <cell r="S1808" t="str">
            <v>---</v>
          </cell>
          <cell r="T1808" t="str">
            <v>---</v>
          </cell>
          <cell r="U1808">
            <v>1</v>
          </cell>
          <cell r="V1808" t="str">
            <v>ARCHIVADO</v>
          </cell>
          <cell r="W1808" t="str">
            <v>---</v>
          </cell>
          <cell r="X1808" t="str">
            <v>Auto refoliación expediente</v>
          </cell>
          <cell r="Y1808">
            <v>122</v>
          </cell>
          <cell r="Z1808">
            <v>38033</v>
          </cell>
          <cell r="AA1808" t="str">
            <v>CAUCA</v>
          </cell>
          <cell r="AB1808" t="str">
            <v>SANTANDER DE QUILICHAO</v>
          </cell>
          <cell r="AD1808" t="str">
            <v>N/A</v>
          </cell>
          <cell r="AE1808" t="str">
            <v>---</v>
          </cell>
          <cell r="AF1808" t="str">
            <v>---</v>
          </cell>
          <cell r="AG1808" t="str">
            <v>---</v>
          </cell>
          <cell r="AH1808" t="str">
            <v>---</v>
          </cell>
          <cell r="AI1808" t="str">
            <v>---</v>
          </cell>
          <cell r="AJ1808" t="str">
            <v>---</v>
          </cell>
          <cell r="AK1808" t="str">
            <v>---</v>
          </cell>
          <cell r="AL1808">
            <v>0</v>
          </cell>
          <cell r="AM1808" t="str">
            <v>Si</v>
          </cell>
          <cell r="AN1808">
            <v>1</v>
          </cell>
          <cell r="AO1808">
            <v>0</v>
          </cell>
          <cell r="AP1808">
            <v>0</v>
          </cell>
          <cell r="AQ1808">
            <v>0</v>
          </cell>
          <cell r="AR1808">
            <v>0</v>
          </cell>
          <cell r="AS1808">
            <v>0</v>
          </cell>
          <cell r="AT1808">
            <v>0</v>
          </cell>
          <cell r="AU1808">
            <v>0</v>
          </cell>
          <cell r="AV1808">
            <v>0</v>
          </cell>
          <cell r="AW1808">
            <v>0</v>
          </cell>
          <cell r="AX1808">
            <v>0</v>
          </cell>
          <cell r="AY1808">
            <v>0</v>
          </cell>
          <cell r="AZ1808">
            <v>0</v>
          </cell>
          <cell r="BA1808">
            <v>0</v>
          </cell>
          <cell r="BB1808" t="str">
            <v>Seguimiento &lt; 2006</v>
          </cell>
          <cell r="BJ1808" t="str">
            <v>---</v>
          </cell>
          <cell r="BK1808" t="str">
            <v>---</v>
          </cell>
          <cell r="BL1808" t="str">
            <v>---</v>
          </cell>
          <cell r="BN1808" t="str">
            <v>---</v>
          </cell>
          <cell r="BO1808" t="str">
            <v>---</v>
          </cell>
          <cell r="BP1808" t="str">
            <v>---</v>
          </cell>
          <cell r="BQ1808" t="str">
            <v>---</v>
          </cell>
          <cell r="BR1808" t="str">
            <v>---</v>
          </cell>
          <cell r="BS1808" t="str">
            <v>---</v>
          </cell>
          <cell r="BT1808" t="str">
            <v>---</v>
          </cell>
          <cell r="BU1808" t="str">
            <v>---</v>
          </cell>
          <cell r="BV1808" t="str">
            <v>---</v>
          </cell>
          <cell r="BW1808" t="str">
            <v>---</v>
          </cell>
        </row>
        <row r="1809">
          <cell r="A1809" t="str">
            <v>LAM2100</v>
          </cell>
          <cell r="B1809" t="str">
            <v>Licencia Ambiental</v>
          </cell>
          <cell r="C1809" t="str">
            <v>ALCANTARILLADO SANITARIO Y PLANTA DE TRATAMIENTO DE PURACÉ.</v>
          </cell>
          <cell r="D1809" t="str">
            <v xml:space="preserve">C.R.C </v>
          </cell>
          <cell r="E1809" t="str">
            <v>Infraestructura</v>
          </cell>
          <cell r="F1809" t="str">
            <v>Infraestructura</v>
          </cell>
          <cell r="G1809" t="str">
            <v>---</v>
          </cell>
          <cell r="H1809" t="str">
            <v>---</v>
          </cell>
          <cell r="I1809" t="str">
            <v>---</v>
          </cell>
          <cell r="J1809" t="str">
            <v>---</v>
          </cell>
          <cell r="O1809" t="str">
            <v>---</v>
          </cell>
          <cell r="P1809" t="str">
            <v>N/A</v>
          </cell>
          <cell r="Q1809" t="str">
            <v>---</v>
          </cell>
          <cell r="S1809" t="str">
            <v>---</v>
          </cell>
          <cell r="T1809" t="str">
            <v>---</v>
          </cell>
          <cell r="U1809">
            <v>1</v>
          </cell>
          <cell r="V1809" t="str">
            <v>ARCHIVADO</v>
          </cell>
          <cell r="W1809" t="str">
            <v>---</v>
          </cell>
          <cell r="X1809" t="str">
            <v>Auto refoliación expediente</v>
          </cell>
          <cell r="Y1809">
            <v>88</v>
          </cell>
          <cell r="Z1809">
            <v>38029</v>
          </cell>
          <cell r="AA1809" t="str">
            <v>CAUCA</v>
          </cell>
          <cell r="AB1809" t="str">
            <v>POPAYAN</v>
          </cell>
          <cell r="AD1809" t="str">
            <v>N/A</v>
          </cell>
          <cell r="AE1809" t="str">
            <v>---</v>
          </cell>
          <cell r="AF1809" t="str">
            <v>---</v>
          </cell>
          <cell r="AG1809" t="str">
            <v>---</v>
          </cell>
          <cell r="AH1809" t="str">
            <v>---</v>
          </cell>
          <cell r="AI1809" t="str">
            <v>---</v>
          </cell>
          <cell r="AJ1809" t="str">
            <v>---</v>
          </cell>
          <cell r="AK1809" t="str">
            <v>---</v>
          </cell>
          <cell r="AL1809">
            <v>0</v>
          </cell>
          <cell r="AM1809" t="str">
            <v>Si</v>
          </cell>
          <cell r="AN1809">
            <v>1</v>
          </cell>
          <cell r="AO1809">
            <v>0</v>
          </cell>
          <cell r="AP1809">
            <v>0</v>
          </cell>
          <cell r="AQ1809">
            <v>0</v>
          </cell>
          <cell r="AR1809">
            <v>0</v>
          </cell>
          <cell r="AS1809">
            <v>0</v>
          </cell>
          <cell r="AT1809">
            <v>0</v>
          </cell>
          <cell r="AU1809">
            <v>0</v>
          </cell>
          <cell r="AV1809">
            <v>0</v>
          </cell>
          <cell r="AW1809">
            <v>0</v>
          </cell>
          <cell r="AX1809">
            <v>0</v>
          </cell>
          <cell r="AY1809">
            <v>0</v>
          </cell>
          <cell r="AZ1809">
            <v>0</v>
          </cell>
          <cell r="BA1809">
            <v>0</v>
          </cell>
          <cell r="BB1809" t="str">
            <v>Seguimiento &lt; 2006</v>
          </cell>
          <cell r="BJ1809" t="str">
            <v>---</v>
          </cell>
          <cell r="BK1809" t="str">
            <v>---</v>
          </cell>
          <cell r="BL1809" t="str">
            <v>---</v>
          </cell>
          <cell r="BN1809" t="str">
            <v>---</v>
          </cell>
          <cell r="BO1809" t="str">
            <v>---</v>
          </cell>
          <cell r="BP1809" t="str">
            <v>---</v>
          </cell>
          <cell r="BQ1809" t="str">
            <v>---</v>
          </cell>
          <cell r="BR1809" t="str">
            <v>---</v>
          </cell>
          <cell r="BS1809" t="str">
            <v>---</v>
          </cell>
          <cell r="BT1809" t="str">
            <v>---</v>
          </cell>
          <cell r="BU1809" t="str">
            <v>---</v>
          </cell>
          <cell r="BV1809" t="str">
            <v>---</v>
          </cell>
          <cell r="BW1809" t="str">
            <v>---</v>
          </cell>
        </row>
        <row r="1810">
          <cell r="A1810" t="str">
            <v>LAM2098</v>
          </cell>
          <cell r="B1810" t="str">
            <v>Licencia Ambiental</v>
          </cell>
          <cell r="C1810" t="str">
            <v>ALCANTARILLADO SANITARIO Y PLANTA DE TRATAMIENTO EN CAJIBIO.</v>
          </cell>
          <cell r="D1810" t="str">
            <v xml:space="preserve">C.R.C </v>
          </cell>
          <cell r="E1810" t="str">
            <v>Infraestructura</v>
          </cell>
          <cell r="F1810" t="str">
            <v>Infraestructura</v>
          </cell>
          <cell r="G1810" t="str">
            <v>---</v>
          </cell>
          <cell r="H1810" t="str">
            <v>---</v>
          </cell>
          <cell r="I1810" t="str">
            <v>---</v>
          </cell>
          <cell r="J1810" t="str">
            <v>---</v>
          </cell>
          <cell r="O1810" t="str">
            <v>---</v>
          </cell>
          <cell r="P1810" t="str">
            <v>N/A</v>
          </cell>
          <cell r="Q1810" t="str">
            <v>---</v>
          </cell>
          <cell r="S1810" t="str">
            <v>---</v>
          </cell>
          <cell r="T1810" t="str">
            <v>---</v>
          </cell>
          <cell r="U1810">
            <v>1</v>
          </cell>
          <cell r="V1810" t="str">
            <v>ARCHIVADO</v>
          </cell>
          <cell r="W1810" t="str">
            <v>---</v>
          </cell>
          <cell r="X1810" t="str">
            <v>Auto refoliación expediente</v>
          </cell>
          <cell r="Y1810">
            <v>88</v>
          </cell>
          <cell r="Z1810">
            <v>38029</v>
          </cell>
          <cell r="AA1810" t="str">
            <v>CAUCA</v>
          </cell>
          <cell r="AB1810" t="str">
            <v>CAJIBIO</v>
          </cell>
          <cell r="AD1810" t="str">
            <v>N/A</v>
          </cell>
          <cell r="AE1810" t="str">
            <v>---</v>
          </cell>
          <cell r="AF1810" t="str">
            <v>---</v>
          </cell>
          <cell r="AG1810" t="str">
            <v>---</v>
          </cell>
          <cell r="AH1810" t="str">
            <v>---</v>
          </cell>
          <cell r="AI1810" t="str">
            <v>---</v>
          </cell>
          <cell r="AJ1810" t="str">
            <v>---</v>
          </cell>
          <cell r="AK1810" t="str">
            <v>---</v>
          </cell>
          <cell r="AL1810">
            <v>0</v>
          </cell>
          <cell r="AM1810" t="str">
            <v>Si</v>
          </cell>
          <cell r="AN1810">
            <v>1</v>
          </cell>
          <cell r="AO1810">
            <v>0</v>
          </cell>
          <cell r="AP1810">
            <v>0</v>
          </cell>
          <cell r="AQ1810">
            <v>0</v>
          </cell>
          <cell r="AR1810">
            <v>0</v>
          </cell>
          <cell r="AS1810">
            <v>0</v>
          </cell>
          <cell r="AT1810">
            <v>0</v>
          </cell>
          <cell r="AU1810">
            <v>0</v>
          </cell>
          <cell r="AV1810">
            <v>0</v>
          </cell>
          <cell r="AW1810">
            <v>0</v>
          </cell>
          <cell r="AX1810">
            <v>0</v>
          </cell>
          <cell r="AY1810">
            <v>0</v>
          </cell>
          <cell r="AZ1810">
            <v>0</v>
          </cell>
          <cell r="BA1810">
            <v>0</v>
          </cell>
          <cell r="BB1810" t="str">
            <v>Seguimiento &lt; 2006</v>
          </cell>
          <cell r="BJ1810" t="str">
            <v>---</v>
          </cell>
          <cell r="BK1810" t="str">
            <v>---</v>
          </cell>
          <cell r="BL1810" t="str">
            <v>---</v>
          </cell>
          <cell r="BN1810" t="str">
            <v>---</v>
          </cell>
          <cell r="BO1810" t="str">
            <v>---</v>
          </cell>
          <cell r="BP1810" t="str">
            <v>---</v>
          </cell>
          <cell r="BQ1810" t="str">
            <v>---</v>
          </cell>
          <cell r="BR1810" t="str">
            <v>---</v>
          </cell>
          <cell r="BS1810" t="str">
            <v>---</v>
          </cell>
          <cell r="BT1810" t="str">
            <v>---</v>
          </cell>
          <cell r="BU1810" t="str">
            <v>---</v>
          </cell>
          <cell r="BV1810" t="str">
            <v>---</v>
          </cell>
          <cell r="BW1810" t="str">
            <v>---</v>
          </cell>
        </row>
        <row r="1811">
          <cell r="A1811" t="str">
            <v>LAM2096</v>
          </cell>
          <cell r="B1811" t="str">
            <v>Licencia Ambiental</v>
          </cell>
          <cell r="C1811" t="str">
            <v>PLAN MAESTRO DE ALCANTARILLADO DE JAMBALÓ.</v>
          </cell>
          <cell r="D1811" t="str">
            <v xml:space="preserve">C.R.C </v>
          </cell>
          <cell r="E1811" t="str">
            <v>Infraestructura</v>
          </cell>
          <cell r="F1811" t="str">
            <v>Infraestructura</v>
          </cell>
          <cell r="G1811" t="str">
            <v>---</v>
          </cell>
          <cell r="H1811" t="str">
            <v>---</v>
          </cell>
          <cell r="I1811" t="str">
            <v>---</v>
          </cell>
          <cell r="J1811" t="str">
            <v>---</v>
          </cell>
          <cell r="O1811" t="str">
            <v>---</v>
          </cell>
          <cell r="P1811" t="str">
            <v>N/A</v>
          </cell>
          <cell r="Q1811" t="str">
            <v>---</v>
          </cell>
          <cell r="S1811" t="str">
            <v>---</v>
          </cell>
          <cell r="T1811" t="str">
            <v>---</v>
          </cell>
          <cell r="U1811">
            <v>0</v>
          </cell>
          <cell r="V1811" t="str">
            <v>REMITIDO</v>
          </cell>
          <cell r="W1811" t="str">
            <v>---</v>
          </cell>
          <cell r="X1811" t="str">
            <v>Elaboración auto para remitir</v>
          </cell>
          <cell r="Y1811">
            <v>1832</v>
          </cell>
          <cell r="Z1811">
            <v>38628</v>
          </cell>
          <cell r="AA1811" t="str">
            <v>CAUCA</v>
          </cell>
          <cell r="AB1811" t="str">
            <v>JAMBALO</v>
          </cell>
          <cell r="AD1811" t="str">
            <v>N/A</v>
          </cell>
          <cell r="AE1811" t="str">
            <v>---</v>
          </cell>
          <cell r="AF1811" t="str">
            <v>---</v>
          </cell>
          <cell r="AG1811" t="str">
            <v>---</v>
          </cell>
          <cell r="AH1811" t="str">
            <v>---</v>
          </cell>
          <cell r="AI1811" t="str">
            <v>---</v>
          </cell>
          <cell r="AJ1811" t="str">
            <v>---</v>
          </cell>
          <cell r="AK1811" t="str">
            <v>---</v>
          </cell>
          <cell r="AL1811">
            <v>0</v>
          </cell>
          <cell r="AM1811" t="str">
            <v>Si</v>
          </cell>
          <cell r="AN1811">
            <v>2</v>
          </cell>
          <cell r="AO1811">
            <v>0</v>
          </cell>
          <cell r="AP1811">
            <v>0</v>
          </cell>
          <cell r="AQ1811">
            <v>0</v>
          </cell>
          <cell r="AR1811">
            <v>0</v>
          </cell>
          <cell r="AS1811">
            <v>0</v>
          </cell>
          <cell r="AT1811">
            <v>0</v>
          </cell>
          <cell r="AU1811">
            <v>0</v>
          </cell>
          <cell r="AV1811">
            <v>0</v>
          </cell>
          <cell r="AW1811">
            <v>0</v>
          </cell>
          <cell r="AX1811">
            <v>0</v>
          </cell>
          <cell r="AY1811">
            <v>0</v>
          </cell>
          <cell r="AZ1811">
            <v>0</v>
          </cell>
          <cell r="BA1811">
            <v>0</v>
          </cell>
          <cell r="BB1811" t="str">
            <v>Seguimiento &lt; 2006</v>
          </cell>
          <cell r="BJ1811" t="str">
            <v>---</v>
          </cell>
          <cell r="BK1811" t="str">
            <v>---</v>
          </cell>
          <cell r="BL1811" t="str">
            <v>---</v>
          </cell>
          <cell r="BN1811" t="str">
            <v>---</v>
          </cell>
          <cell r="BO1811" t="str">
            <v>---</v>
          </cell>
          <cell r="BP1811" t="str">
            <v>---</v>
          </cell>
          <cell r="BQ1811" t="str">
            <v>---</v>
          </cell>
          <cell r="BR1811" t="str">
            <v>---</v>
          </cell>
          <cell r="BS1811" t="str">
            <v>---</v>
          </cell>
          <cell r="BT1811" t="str">
            <v>---</v>
          </cell>
          <cell r="BU1811" t="str">
            <v>---</v>
          </cell>
          <cell r="BV1811" t="str">
            <v>---</v>
          </cell>
          <cell r="BW1811" t="str">
            <v>---</v>
          </cell>
        </row>
        <row r="1812">
          <cell r="A1812" t="str">
            <v>LAM2064</v>
          </cell>
          <cell r="B1812" t="str">
            <v>Licencia Ambiental</v>
          </cell>
          <cell r="C1812" t="str">
            <v>PLANTA DE TRATAMIENTO DE AGUAS RESIDUALES DE RIO FRIO.</v>
          </cell>
          <cell r="D1812" t="str">
            <v xml:space="preserve">CORP. AUT. REGIONAL PARA LA  DEFENSA DE LA MESETA DE BUCARAMANGA </v>
          </cell>
          <cell r="E1812" t="str">
            <v>Infraestructura</v>
          </cell>
          <cell r="F1812" t="str">
            <v>Infraestructura</v>
          </cell>
          <cell r="G1812" t="str">
            <v>---</v>
          </cell>
          <cell r="H1812" t="str">
            <v>---</v>
          </cell>
          <cell r="I1812" t="str">
            <v>---</v>
          </cell>
          <cell r="J1812" t="str">
            <v>---</v>
          </cell>
          <cell r="O1812" t="str">
            <v>---</v>
          </cell>
          <cell r="P1812" t="str">
            <v>N/A</v>
          </cell>
          <cell r="Q1812" t="str">
            <v>---</v>
          </cell>
          <cell r="S1812" t="str">
            <v>---</v>
          </cell>
          <cell r="T1812" t="str">
            <v>---</v>
          </cell>
          <cell r="U1812">
            <v>0</v>
          </cell>
          <cell r="V1812" t="str">
            <v>REMITIDO</v>
          </cell>
          <cell r="W1812" t="str">
            <v>---</v>
          </cell>
          <cell r="X1812" t="str">
            <v>Elaboración auto para remitir</v>
          </cell>
          <cell r="Y1812">
            <v>8</v>
          </cell>
          <cell r="Z1812">
            <v>41646</v>
          </cell>
          <cell r="AA1812" t="str">
            <v>SANTANDER</v>
          </cell>
          <cell r="AB1812" t="str">
            <v>BUCARAMANGA</v>
          </cell>
          <cell r="AD1812" t="str">
            <v>N/A</v>
          </cell>
          <cell r="AE1812" t="str">
            <v>---</v>
          </cell>
          <cell r="AF1812" t="str">
            <v>---</v>
          </cell>
          <cell r="AG1812" t="str">
            <v>---</v>
          </cell>
          <cell r="AH1812" t="str">
            <v>---</v>
          </cell>
          <cell r="AI1812" t="str">
            <v>---</v>
          </cell>
          <cell r="AJ1812" t="str">
            <v>---</v>
          </cell>
          <cell r="AK1812" t="str">
            <v>---</v>
          </cell>
          <cell r="AL1812">
            <v>1</v>
          </cell>
          <cell r="AM1812" t="str">
            <v>Si</v>
          </cell>
          <cell r="AN1812">
            <v>3</v>
          </cell>
          <cell r="AO1812">
            <v>0</v>
          </cell>
          <cell r="AP1812">
            <v>2</v>
          </cell>
          <cell r="AQ1812">
            <v>0</v>
          </cell>
          <cell r="AR1812">
            <v>1</v>
          </cell>
          <cell r="AS1812">
            <v>0</v>
          </cell>
          <cell r="AT1812">
            <v>1</v>
          </cell>
          <cell r="AU1812">
            <v>0</v>
          </cell>
          <cell r="AV1812">
            <v>0</v>
          </cell>
          <cell r="AW1812">
            <v>0</v>
          </cell>
          <cell r="AX1812">
            <v>0</v>
          </cell>
          <cell r="AY1812">
            <v>0</v>
          </cell>
          <cell r="AZ1812">
            <v>0</v>
          </cell>
          <cell r="BA1812">
            <v>0</v>
          </cell>
          <cell r="BB1812" t="str">
            <v>Seguimiento 2011</v>
          </cell>
          <cell r="BJ1812" t="str">
            <v>---</v>
          </cell>
          <cell r="BK1812" t="str">
            <v>---</v>
          </cell>
          <cell r="BL1812" t="str">
            <v>---</v>
          </cell>
          <cell r="BN1812" t="str">
            <v>---</v>
          </cell>
          <cell r="BO1812" t="str">
            <v>---</v>
          </cell>
          <cell r="BP1812" t="str">
            <v>---</v>
          </cell>
          <cell r="BQ1812">
            <v>0</v>
          </cell>
          <cell r="BR1812">
            <v>1</v>
          </cell>
          <cell r="BS1812">
            <v>0</v>
          </cell>
          <cell r="BT1812" t="str">
            <v>---</v>
          </cell>
          <cell r="BU1812" t="str">
            <v>---</v>
          </cell>
          <cell r="BV1812" t="str">
            <v>---</v>
          </cell>
          <cell r="BW1812" t="str">
            <v>---</v>
          </cell>
        </row>
        <row r="1813">
          <cell r="A1813" t="str">
            <v>LAM2053</v>
          </cell>
          <cell r="B1813" t="str">
            <v>Licencia Ambiental</v>
          </cell>
          <cell r="C1813" t="str">
            <v>PUERTO DE AGUAS PROFUNDAS EN LA BAHIA DE TURBO-GOLFO DE URABÁ.</v>
          </cell>
          <cell r="D1813" t="str">
            <v xml:space="preserve">SOCIEDAD PROMOTORA DE LA SOC. PORTUARIA DE TURBO S.A. </v>
          </cell>
          <cell r="E1813" t="str">
            <v>Infraestructura</v>
          </cell>
          <cell r="F1813" t="str">
            <v>Puertos</v>
          </cell>
          <cell r="G1813" t="str">
            <v>Puertos</v>
          </cell>
          <cell r="H1813" t="str">
            <v>ANLA</v>
          </cell>
          <cell r="J1813" t="str">
            <v>CIERRE JURIDICO</v>
          </cell>
          <cell r="O1813" t="str">
            <v>DOCUMENTAL</v>
          </cell>
          <cell r="P1813" t="e">
            <v>#N/A</v>
          </cell>
          <cell r="Q1813" t="str">
            <v>---</v>
          </cell>
          <cell r="S1813" t="str">
            <v>---</v>
          </cell>
          <cell r="T1813">
            <v>0</v>
          </cell>
          <cell r="U1813">
            <v>0</v>
          </cell>
          <cell r="V1813" t="str">
            <v>ACTIVO</v>
          </cell>
          <cell r="W1813" t="str">
            <v>CORANTIOQUIA</v>
          </cell>
          <cell r="X1813" t="str">
            <v>Auto Avoca Conocimiento Medida Preventiva</v>
          </cell>
          <cell r="Y1813">
            <v>69</v>
          </cell>
          <cell r="Z1813">
            <v>36224</v>
          </cell>
          <cell r="AA1813" t="str">
            <v>ANTIOQUIA</v>
          </cell>
          <cell r="AB1813" t="str">
            <v>TURBO</v>
          </cell>
          <cell r="AC1813" t="str">
            <v>N/A</v>
          </cell>
          <cell r="AD1813" t="e">
            <v>#N/A</v>
          </cell>
          <cell r="AE1813">
            <v>12</v>
          </cell>
          <cell r="AF1813" t="str">
            <v xml:space="preserve">para archivo </v>
          </cell>
          <cell r="AG1813" t="str">
            <v>Cierre - Archivo</v>
          </cell>
          <cell r="AH1813" t="str">
            <v>---</v>
          </cell>
          <cell r="AI1813" t="str">
            <v>---</v>
          </cell>
          <cell r="AJ1813" t="str">
            <v>---</v>
          </cell>
          <cell r="AK1813" t="str">
            <v>---</v>
          </cell>
          <cell r="AL1813">
            <v>0</v>
          </cell>
          <cell r="AM1813" t="str">
            <v>SI</v>
          </cell>
          <cell r="AN1813">
            <v>1</v>
          </cell>
          <cell r="AO1813">
            <v>0</v>
          </cell>
          <cell r="AP1813">
            <v>0</v>
          </cell>
          <cell r="AQ1813">
            <v>0</v>
          </cell>
          <cell r="AR1813">
            <v>0</v>
          </cell>
          <cell r="AS1813">
            <v>0</v>
          </cell>
          <cell r="AT1813">
            <v>0</v>
          </cell>
          <cell r="AU1813">
            <v>0</v>
          </cell>
          <cell r="AV1813">
            <v>0</v>
          </cell>
          <cell r="AW1813">
            <v>0</v>
          </cell>
          <cell r="AX1813">
            <v>0</v>
          </cell>
          <cell r="AY1813">
            <v>0</v>
          </cell>
          <cell r="AZ1813">
            <v>0</v>
          </cell>
          <cell r="BA1813">
            <v>0</v>
          </cell>
          <cell r="BB1813" t="str">
            <v>Seguimiento &lt; 2006</v>
          </cell>
          <cell r="BJ1813" t="str">
            <v>---</v>
          </cell>
          <cell r="BK1813" t="str">
            <v>---</v>
          </cell>
          <cell r="BL1813" t="str">
            <v>---</v>
          </cell>
          <cell r="BM1813">
            <v>0</v>
          </cell>
          <cell r="BN1813" t="str">
            <v>---</v>
          </cell>
          <cell r="BO1813" t="str">
            <v>---</v>
          </cell>
          <cell r="BP1813" t="str">
            <v>---</v>
          </cell>
          <cell r="BQ1813" t="str">
            <v>---</v>
          </cell>
          <cell r="BR1813" t="str">
            <v>---</v>
          </cell>
          <cell r="BS1813" t="str">
            <v>---</v>
          </cell>
          <cell r="BT1813" t="str">
            <v>---</v>
          </cell>
          <cell r="BU1813" t="str">
            <v>---</v>
          </cell>
          <cell r="BV1813" t="str">
            <v>---</v>
          </cell>
          <cell r="BW1813" t="str">
            <v>---</v>
          </cell>
        </row>
        <row r="1814">
          <cell r="A1814" t="str">
            <v>LAM2036</v>
          </cell>
          <cell r="B1814" t="str">
            <v>Licencia Ambiental</v>
          </cell>
          <cell r="C1814" t="str">
            <v>CONSTRUCCION Y OPERACION RELLENO SANITARIO Y FORTALECIMIENTO DEL SISTEMA DE RECICLAJE EN BUENAVENTURA, LOCALIZADO EN JURISDICCION DEL CORREGIMIENTO DE ZACARIAS, MUNICIPIO DE BUENAVENTURA - VALLE DEL CAUCA</v>
          </cell>
          <cell r="D1814" t="str">
            <v xml:space="preserve">ALCALDIA MUNICIPAL DE BUENAVENTURA </v>
          </cell>
          <cell r="E1814" t="str">
            <v>Infraestructura</v>
          </cell>
          <cell r="F1814" t="str">
            <v>Rellenos</v>
          </cell>
          <cell r="G1814" t="str">
            <v>Rellenos</v>
          </cell>
          <cell r="H1814" t="str">
            <v>ANLA</v>
          </cell>
          <cell r="J1814" t="str">
            <v>CIERRE JURIDICO</v>
          </cell>
          <cell r="O1814" t="str">
            <v>DOCUMENTAL</v>
          </cell>
          <cell r="P1814" t="e">
            <v>#N/A</v>
          </cell>
          <cell r="Q1814" t="str">
            <v>---</v>
          </cell>
          <cell r="S1814" t="str">
            <v>---</v>
          </cell>
          <cell r="T1814">
            <v>0</v>
          </cell>
          <cell r="U1814">
            <v>3</v>
          </cell>
          <cell r="V1814" t="str">
            <v>ACTIVO</v>
          </cell>
          <cell r="W1814" t="str">
            <v>CVC</v>
          </cell>
          <cell r="X1814" t="str">
            <v>Resolución otorga LA</v>
          </cell>
          <cell r="Y1814">
            <v>1120</v>
          </cell>
          <cell r="Z1814">
            <v>37403</v>
          </cell>
          <cell r="AA1814" t="str">
            <v>VALLE DEL CAUCA</v>
          </cell>
          <cell r="AB1814" t="str">
            <v>BUENAVENTURA</v>
          </cell>
          <cell r="AC1814" t="str">
            <v>N/A</v>
          </cell>
          <cell r="AD1814" t="e">
            <v>#N/A</v>
          </cell>
          <cell r="AE1814">
            <v>12</v>
          </cell>
          <cell r="AF1814" t="str">
            <v xml:space="preserve">para archivo </v>
          </cell>
          <cell r="AG1814" t="str">
            <v>Cierre - Archivo</v>
          </cell>
          <cell r="AH1814" t="str">
            <v>---</v>
          </cell>
          <cell r="AI1814" t="str">
            <v>---</v>
          </cell>
          <cell r="AJ1814" t="str">
            <v>---</v>
          </cell>
          <cell r="AK1814" t="str">
            <v>---</v>
          </cell>
          <cell r="AL1814">
            <v>0</v>
          </cell>
          <cell r="AM1814" t="str">
            <v>SI</v>
          </cell>
          <cell r="AN1814">
            <v>2</v>
          </cell>
          <cell r="AO1814">
            <v>0</v>
          </cell>
          <cell r="AP1814">
            <v>0</v>
          </cell>
          <cell r="AQ1814">
            <v>0</v>
          </cell>
          <cell r="AR1814">
            <v>0</v>
          </cell>
          <cell r="AS1814">
            <v>0</v>
          </cell>
          <cell r="AT1814">
            <v>0</v>
          </cell>
          <cell r="AU1814">
            <v>0</v>
          </cell>
          <cell r="AV1814">
            <v>0</v>
          </cell>
          <cell r="AW1814">
            <v>0</v>
          </cell>
          <cell r="AX1814">
            <v>0</v>
          </cell>
          <cell r="AY1814">
            <v>0</v>
          </cell>
          <cell r="AZ1814">
            <v>0</v>
          </cell>
          <cell r="BA1814">
            <v>0</v>
          </cell>
          <cell r="BB1814" t="str">
            <v>Seguimiento &lt; 2006</v>
          </cell>
          <cell r="BJ1814" t="str">
            <v>---</v>
          </cell>
          <cell r="BK1814" t="str">
            <v>---</v>
          </cell>
          <cell r="BL1814" t="str">
            <v>---</v>
          </cell>
          <cell r="BM1814">
            <v>0</v>
          </cell>
          <cell r="BN1814" t="str">
            <v>---</v>
          </cell>
          <cell r="BO1814" t="str">
            <v>---</v>
          </cell>
          <cell r="BP1814" t="str">
            <v>---</v>
          </cell>
          <cell r="BQ1814" t="str">
            <v>---</v>
          </cell>
          <cell r="BR1814" t="str">
            <v>---</v>
          </cell>
          <cell r="BS1814" t="str">
            <v>---</v>
          </cell>
          <cell r="BT1814" t="str">
            <v>---</v>
          </cell>
          <cell r="BU1814" t="str">
            <v>---</v>
          </cell>
          <cell r="BV1814" t="str">
            <v>---</v>
          </cell>
          <cell r="BW1814" t="str">
            <v>---</v>
          </cell>
        </row>
        <row r="1815">
          <cell r="A1815" t="str">
            <v>LAM2033</v>
          </cell>
          <cell r="B1815" t="str">
            <v>Licencia Ambiental</v>
          </cell>
          <cell r="C1815" t="str">
            <v>SISTEMA DE TRATAMIENTO DE AGUAS RESIDUALES EN EL MUNICIPIO DE EL CERRITO (VALLE)</v>
          </cell>
          <cell r="D1815" t="str">
            <v xml:space="preserve">CVC CORPORACIÓN AUTONONOMA REGIONAL DEL VALLE DEL  CAUCA </v>
          </cell>
          <cell r="E1815" t="str">
            <v>Infraestructura</v>
          </cell>
          <cell r="F1815" t="str">
            <v>Infraestructura</v>
          </cell>
          <cell r="G1815" t="str">
            <v>---</v>
          </cell>
          <cell r="H1815" t="str">
            <v>---</v>
          </cell>
          <cell r="I1815" t="str">
            <v>---</v>
          </cell>
          <cell r="J1815" t="str">
            <v>---</v>
          </cell>
          <cell r="O1815" t="str">
            <v>---</v>
          </cell>
          <cell r="P1815" t="str">
            <v>N/A</v>
          </cell>
          <cell r="Q1815" t="str">
            <v>---</v>
          </cell>
          <cell r="S1815" t="str">
            <v>---</v>
          </cell>
          <cell r="T1815" t="str">
            <v>---</v>
          </cell>
          <cell r="U1815">
            <v>0</v>
          </cell>
          <cell r="V1815" t="str">
            <v>REMITIDO</v>
          </cell>
          <cell r="W1815" t="str">
            <v>---</v>
          </cell>
          <cell r="X1815" t="str">
            <v>Oficio</v>
          </cell>
          <cell r="Y1815" t="str">
            <v>---</v>
          </cell>
          <cell r="Z1815">
            <v>39352</v>
          </cell>
          <cell r="AA1815" t="str">
            <v>VALLE DEL CAUCA</v>
          </cell>
          <cell r="AB1815" t="str">
            <v>EL CERRITO</v>
          </cell>
          <cell r="AD1815" t="str">
            <v>N/A</v>
          </cell>
          <cell r="AE1815" t="str">
            <v>---</v>
          </cell>
          <cell r="AF1815" t="str">
            <v>---</v>
          </cell>
          <cell r="AG1815" t="str">
            <v>---</v>
          </cell>
          <cell r="AH1815" t="str">
            <v>---</v>
          </cell>
          <cell r="AI1815" t="str">
            <v>---</v>
          </cell>
          <cell r="AJ1815" t="str">
            <v>---</v>
          </cell>
          <cell r="AK1815" t="str">
            <v>---</v>
          </cell>
          <cell r="AL1815">
            <v>0</v>
          </cell>
          <cell r="AM1815" t="str">
            <v>Si</v>
          </cell>
          <cell r="AN1815">
            <v>0</v>
          </cell>
          <cell r="AO1815">
            <v>0</v>
          </cell>
          <cell r="AP1815">
            <v>1</v>
          </cell>
          <cell r="AQ1815">
            <v>0</v>
          </cell>
          <cell r="AR1815">
            <v>0</v>
          </cell>
          <cell r="AS1815">
            <v>0</v>
          </cell>
          <cell r="AT1815">
            <v>0</v>
          </cell>
          <cell r="AU1815">
            <v>0</v>
          </cell>
          <cell r="AV1815">
            <v>0</v>
          </cell>
          <cell r="AW1815">
            <v>0</v>
          </cell>
          <cell r="AX1815">
            <v>0</v>
          </cell>
          <cell r="AY1815">
            <v>0</v>
          </cell>
          <cell r="AZ1815">
            <v>0</v>
          </cell>
          <cell r="BA1815">
            <v>0</v>
          </cell>
          <cell r="BB1815" t="str">
            <v>seguimiento 2007</v>
          </cell>
          <cell r="BJ1815" t="str">
            <v>---</v>
          </cell>
          <cell r="BK1815" t="str">
            <v>---</v>
          </cell>
          <cell r="BL1815" t="str">
            <v>---</v>
          </cell>
          <cell r="BN1815" t="str">
            <v>---</v>
          </cell>
          <cell r="BO1815" t="str">
            <v>---</v>
          </cell>
          <cell r="BP1815" t="str">
            <v>---</v>
          </cell>
          <cell r="BQ1815" t="str">
            <v>---</v>
          </cell>
          <cell r="BR1815" t="str">
            <v>---</v>
          </cell>
          <cell r="BS1815" t="str">
            <v>---</v>
          </cell>
          <cell r="BT1815" t="str">
            <v>---</v>
          </cell>
          <cell r="BU1815" t="str">
            <v>---</v>
          </cell>
          <cell r="BV1815" t="str">
            <v>---</v>
          </cell>
          <cell r="BW1815" t="str">
            <v>---</v>
          </cell>
        </row>
        <row r="1816">
          <cell r="A1816" t="str">
            <v>LAM2001</v>
          </cell>
          <cell r="B1816" t="str">
            <v>Licencia Ambiental</v>
          </cell>
          <cell r="C1816" t="str">
            <v>CONSTRUCCION DEL COLECTOR DEL SECTOR III DEL PLAN MAESTRO ALCANTARILLADO DE LA CIUDAD DE POPAYAN  DPTO, DEL CAUCA</v>
          </cell>
          <cell r="D1816" t="str">
            <v xml:space="preserve">CRC - CORPORACION AUTONOMA REGIONAL DEL CAUCA </v>
          </cell>
          <cell r="E1816" t="str">
            <v>Infraestructura</v>
          </cell>
          <cell r="F1816" t="str">
            <v>Infraestructura</v>
          </cell>
          <cell r="G1816" t="str">
            <v>---</v>
          </cell>
          <cell r="H1816" t="str">
            <v>---</v>
          </cell>
          <cell r="I1816" t="str">
            <v>---</v>
          </cell>
          <cell r="J1816" t="str">
            <v>---</v>
          </cell>
          <cell r="O1816" t="str">
            <v>---</v>
          </cell>
          <cell r="P1816" t="str">
            <v>N/A</v>
          </cell>
          <cell r="Q1816" t="str">
            <v>---</v>
          </cell>
          <cell r="S1816" t="str">
            <v>---</v>
          </cell>
          <cell r="T1816" t="str">
            <v>---</v>
          </cell>
          <cell r="U1816">
            <v>0</v>
          </cell>
          <cell r="V1816" t="str">
            <v>REMITIDO</v>
          </cell>
          <cell r="W1816" t="str">
            <v>---</v>
          </cell>
          <cell r="X1816" t="str">
            <v>Elaboración auto para remitir</v>
          </cell>
          <cell r="Y1816">
            <v>4530</v>
          </cell>
          <cell r="Z1816">
            <v>40539</v>
          </cell>
          <cell r="AA1816" t="str">
            <v>CAUCA</v>
          </cell>
          <cell r="AB1816" t="str">
            <v>POPAYAN</v>
          </cell>
          <cell r="AD1816" t="str">
            <v>N/A</v>
          </cell>
          <cell r="AE1816" t="str">
            <v>---</v>
          </cell>
          <cell r="AF1816" t="str">
            <v>---</v>
          </cell>
          <cell r="AG1816" t="str">
            <v>---</v>
          </cell>
          <cell r="AH1816" t="str">
            <v>---</v>
          </cell>
          <cell r="AI1816" t="str">
            <v>---</v>
          </cell>
          <cell r="AJ1816" t="str">
            <v>---</v>
          </cell>
          <cell r="AK1816" t="str">
            <v>---</v>
          </cell>
          <cell r="AL1816">
            <v>0</v>
          </cell>
          <cell r="AM1816" t="str">
            <v>Si</v>
          </cell>
          <cell r="AN1816">
            <v>4</v>
          </cell>
          <cell r="AO1816">
            <v>0</v>
          </cell>
          <cell r="AP1816">
            <v>0</v>
          </cell>
          <cell r="AQ1816">
            <v>1</v>
          </cell>
          <cell r="AR1816">
            <v>0</v>
          </cell>
          <cell r="AS1816">
            <v>1</v>
          </cell>
          <cell r="AT1816">
            <v>0</v>
          </cell>
          <cell r="AU1816">
            <v>0</v>
          </cell>
          <cell r="AV1816">
            <v>0</v>
          </cell>
          <cell r="AW1816">
            <v>0</v>
          </cell>
          <cell r="AX1816">
            <v>0</v>
          </cell>
          <cell r="AY1816">
            <v>0</v>
          </cell>
          <cell r="AZ1816">
            <v>0</v>
          </cell>
          <cell r="BA1816">
            <v>0</v>
          </cell>
          <cell r="BB1816" t="str">
            <v>Seguimiento 2010</v>
          </cell>
          <cell r="BJ1816" t="str">
            <v>---</v>
          </cell>
          <cell r="BK1816" t="str">
            <v>---</v>
          </cell>
          <cell r="BL1816" t="str">
            <v>---</v>
          </cell>
          <cell r="BN1816" t="str">
            <v>---</v>
          </cell>
          <cell r="BO1816" t="str">
            <v>---</v>
          </cell>
          <cell r="BP1816" t="str">
            <v>---</v>
          </cell>
          <cell r="BQ1816" t="str">
            <v>---</v>
          </cell>
          <cell r="BR1816" t="str">
            <v>---</v>
          </cell>
          <cell r="BS1816" t="str">
            <v>---</v>
          </cell>
          <cell r="BT1816" t="str">
            <v>---</v>
          </cell>
          <cell r="BU1816" t="str">
            <v>---</v>
          </cell>
          <cell r="BV1816" t="str">
            <v>---</v>
          </cell>
          <cell r="BW1816" t="str">
            <v>---</v>
          </cell>
        </row>
        <row r="1817">
          <cell r="A1817" t="str">
            <v>LAM1966</v>
          </cell>
          <cell r="B1817" t="str">
            <v>Licencia Ambiental</v>
          </cell>
          <cell r="C1817" t="str">
            <v>PUERTO FLUVIAL DE SOLEDAD (ATLANTICO) RIO MAGDALENA</v>
          </cell>
          <cell r="D1817" t="str">
            <v xml:space="preserve">CORMAGDALENA </v>
          </cell>
          <cell r="E1817" t="str">
            <v>Infraestructura</v>
          </cell>
          <cell r="F1817" t="str">
            <v>Puertos</v>
          </cell>
          <cell r="G1817" t="str">
            <v>Puertos</v>
          </cell>
          <cell r="H1817" t="str">
            <v>ANLA</v>
          </cell>
          <cell r="J1817" t="str">
            <v>CIERRE JURIDICO</v>
          </cell>
          <cell r="O1817" t="str">
            <v>DOCUMENTAL</v>
          </cell>
          <cell r="P1817" t="str">
            <v>ARCHIVAR</v>
          </cell>
          <cell r="Q1817" t="str">
            <v>---</v>
          </cell>
          <cell r="S1817" t="str">
            <v>---</v>
          </cell>
          <cell r="T1817">
            <v>0</v>
          </cell>
          <cell r="U1817">
            <v>2</v>
          </cell>
          <cell r="V1817" t="str">
            <v>ACTIVO</v>
          </cell>
          <cell r="W1817" t="str">
            <v>CRA</v>
          </cell>
          <cell r="X1817" t="str">
            <v>Resolución otorga LA</v>
          </cell>
          <cell r="Y1817" t="str">
            <v>1031</v>
          </cell>
          <cell r="Z1817">
            <v>37208</v>
          </cell>
          <cell r="AA1817" t="str">
            <v>ATLANTICO</v>
          </cell>
          <cell r="AB1817" t="str">
            <v>SOLEDAD</v>
          </cell>
          <cell r="AC1817" t="str">
            <v>N/A</v>
          </cell>
          <cell r="AD1817" t="e">
            <v>#N/A</v>
          </cell>
          <cell r="AE1817">
            <v>12</v>
          </cell>
          <cell r="AF1817" t="str">
            <v xml:space="preserve">para archivo </v>
          </cell>
          <cell r="AG1817" t="str">
            <v>Cierre - Archivo</v>
          </cell>
          <cell r="AH1817" t="str">
            <v>---</v>
          </cell>
          <cell r="AI1817" t="str">
            <v>---</v>
          </cell>
          <cell r="AJ1817" t="str">
            <v>---</v>
          </cell>
          <cell r="AK1817" t="str">
            <v>---</v>
          </cell>
          <cell r="AL1817">
            <v>1</v>
          </cell>
          <cell r="AM1817" t="str">
            <v>NO</v>
          </cell>
          <cell r="AN1817">
            <v>1</v>
          </cell>
          <cell r="AO1817">
            <v>0</v>
          </cell>
          <cell r="AP1817">
            <v>1</v>
          </cell>
          <cell r="AQ1817">
            <v>0</v>
          </cell>
          <cell r="AR1817">
            <v>0</v>
          </cell>
          <cell r="AS1817">
            <v>0</v>
          </cell>
          <cell r="AT1817">
            <v>0</v>
          </cell>
          <cell r="AU1817">
            <v>0</v>
          </cell>
          <cell r="AV1817">
            <v>1</v>
          </cell>
          <cell r="AW1817">
            <v>0</v>
          </cell>
          <cell r="AX1817">
            <v>0</v>
          </cell>
          <cell r="AY1817">
            <v>0</v>
          </cell>
          <cell r="AZ1817">
            <v>0</v>
          </cell>
          <cell r="BA1817">
            <v>0</v>
          </cell>
          <cell r="BB1817" t="str">
            <v>Seguimiento 2013</v>
          </cell>
          <cell r="BJ1817" t="str">
            <v>---</v>
          </cell>
          <cell r="BK1817" t="str">
            <v>---</v>
          </cell>
          <cell r="BL1817" t="str">
            <v>---</v>
          </cell>
          <cell r="BM1817">
            <v>0</v>
          </cell>
          <cell r="BN1817" t="str">
            <v>---</v>
          </cell>
          <cell r="BO1817" t="str">
            <v>---</v>
          </cell>
          <cell r="BP1817" t="str">
            <v>---</v>
          </cell>
          <cell r="BQ1817">
            <v>3</v>
          </cell>
          <cell r="BR1817">
            <v>1</v>
          </cell>
          <cell r="BS1817">
            <v>0</v>
          </cell>
          <cell r="BT1817" t="str">
            <v>---</v>
          </cell>
          <cell r="BU1817" t="str">
            <v>---</v>
          </cell>
          <cell r="BV1817" t="str">
            <v>---</v>
          </cell>
          <cell r="BW1817" t="str">
            <v>---</v>
          </cell>
        </row>
        <row r="1818">
          <cell r="A1818" t="str">
            <v>LAM1931</v>
          </cell>
          <cell r="B1818" t="str">
            <v>Licencia Ambiental</v>
          </cell>
          <cell r="C1818" t="str">
            <v>MEJORAMIENTO Y REHABILITACIÓN DE LA CARRETERRA FLORENCIA-PTO RICO</v>
          </cell>
          <cell r="D1818" t="str">
            <v xml:space="preserve">INSTITUTO NACIONAL DE VÍAS - INVIAS </v>
          </cell>
          <cell r="E1818" t="str">
            <v>Infraestructura</v>
          </cell>
          <cell r="F1818" t="str">
            <v>Carreteras</v>
          </cell>
          <cell r="G1818" t="str">
            <v>---</v>
          </cell>
          <cell r="H1818" t="str">
            <v>---</v>
          </cell>
          <cell r="I1818" t="str">
            <v>---</v>
          </cell>
          <cell r="J1818" t="str">
            <v>---</v>
          </cell>
          <cell r="O1818" t="str">
            <v>---</v>
          </cell>
          <cell r="P1818" t="e">
            <v>#N/A</v>
          </cell>
          <cell r="Q1818" t="str">
            <v>---</v>
          </cell>
          <cell r="S1818" t="str">
            <v>---</v>
          </cell>
          <cell r="T1818" t="str">
            <v>---</v>
          </cell>
          <cell r="U1818">
            <v>2</v>
          </cell>
          <cell r="V1818" t="str">
            <v>ARCHIVADO</v>
          </cell>
          <cell r="W1818" t="str">
            <v>CORPOAMAZONIA</v>
          </cell>
          <cell r="X1818" t="str">
            <v>Resolución otorga LA</v>
          </cell>
          <cell r="Y1818" t="str">
            <v>903</v>
          </cell>
          <cell r="Z1818">
            <v>37525</v>
          </cell>
          <cell r="AA1818" t="str">
            <v>CAQUETA</v>
          </cell>
          <cell r="AB1818" t="str">
            <v>FLORENCIA - EL DONCELLO - PUERTO RICO</v>
          </cell>
          <cell r="AD1818" t="e">
            <v>#N/A</v>
          </cell>
          <cell r="AE1818" t="str">
            <v>---</v>
          </cell>
          <cell r="AF1818" t="str">
            <v xml:space="preserve">archivado </v>
          </cell>
          <cell r="AG1818" t="str">
            <v>---</v>
          </cell>
          <cell r="AH1818" t="str">
            <v>---</v>
          </cell>
          <cell r="AI1818" t="str">
            <v>---</v>
          </cell>
          <cell r="AJ1818" t="str">
            <v>---</v>
          </cell>
          <cell r="AK1818" t="str">
            <v>---</v>
          </cell>
          <cell r="AL1818">
            <v>0</v>
          </cell>
          <cell r="AM1818" t="str">
            <v>SI</v>
          </cell>
          <cell r="AN1818">
            <v>1</v>
          </cell>
          <cell r="AO1818">
            <v>0</v>
          </cell>
          <cell r="AP1818">
            <v>0</v>
          </cell>
          <cell r="AQ1818">
            <v>0</v>
          </cell>
          <cell r="AR1818">
            <v>0</v>
          </cell>
          <cell r="AS1818">
            <v>0</v>
          </cell>
          <cell r="AT1818">
            <v>0</v>
          </cell>
          <cell r="AU1818">
            <v>0</v>
          </cell>
          <cell r="AV1818">
            <v>0</v>
          </cell>
          <cell r="AW1818">
            <v>0</v>
          </cell>
          <cell r="AX1818">
            <v>0</v>
          </cell>
          <cell r="AY1818">
            <v>0</v>
          </cell>
          <cell r="AZ1818">
            <v>0</v>
          </cell>
          <cell r="BA1818">
            <v>0</v>
          </cell>
          <cell r="BB1818" t="str">
            <v>Seguimiento &lt; 2006</v>
          </cell>
          <cell r="BJ1818" t="str">
            <v>---</v>
          </cell>
          <cell r="BK1818" t="str">
            <v>---</v>
          </cell>
          <cell r="BL1818" t="str">
            <v>---</v>
          </cell>
          <cell r="BN1818" t="str">
            <v>---</v>
          </cell>
          <cell r="BO1818" t="str">
            <v>---</v>
          </cell>
          <cell r="BP1818" t="str">
            <v>---</v>
          </cell>
          <cell r="BQ1818" t="str">
            <v>---</v>
          </cell>
          <cell r="BR1818" t="str">
            <v>---</v>
          </cell>
          <cell r="BS1818" t="str">
            <v>---</v>
          </cell>
          <cell r="BT1818" t="str">
            <v>---</v>
          </cell>
          <cell r="BU1818" t="str">
            <v>---</v>
          </cell>
          <cell r="BV1818" t="str">
            <v>---</v>
          </cell>
          <cell r="BW1818" t="str">
            <v>---</v>
          </cell>
        </row>
        <row r="1819">
          <cell r="A1819" t="str">
            <v>LAM1930</v>
          </cell>
          <cell r="B1819" t="str">
            <v>Plan de Manejo Ambiental</v>
          </cell>
          <cell r="C1819" t="str">
            <v>INSTALACIÓN DE UNA REPETIDORA DE OCCEL EN ÁREAS DEL PARQUE NACIONAL FARALLONES DE CALI.</v>
          </cell>
          <cell r="D1819" t="str">
            <v xml:space="preserve">COMCEL S.A. COMUNICACION CELULAR S.A. </v>
          </cell>
          <cell r="E1819" t="str">
            <v>Infraestructura</v>
          </cell>
          <cell r="F1819" t="str">
            <v>Antena</v>
          </cell>
          <cell r="G1819" t="str">
            <v>Otros</v>
          </cell>
          <cell r="H1819" t="str">
            <v>ANLA</v>
          </cell>
          <cell r="J1819" t="str">
            <v>CIERRE JURIDICO</v>
          </cell>
          <cell r="O1819" t="str">
            <v>DOCUMENTAL</v>
          </cell>
          <cell r="P1819" t="str">
            <v>MEDIA</v>
          </cell>
          <cell r="Q1819" t="str">
            <v>---</v>
          </cell>
          <cell r="S1819" t="str">
            <v>---</v>
          </cell>
          <cell r="T1819">
            <v>0</v>
          </cell>
          <cell r="U1819">
            <v>3</v>
          </cell>
          <cell r="V1819" t="str">
            <v>ACTIVO</v>
          </cell>
          <cell r="W1819" t="str">
            <v>DAGMA</v>
          </cell>
          <cell r="X1819" t="str">
            <v>Resolución establece PMA</v>
          </cell>
          <cell r="Y1819" t="str">
            <v>1217</v>
          </cell>
          <cell r="Z1819">
            <v>36857</v>
          </cell>
          <cell r="AA1819" t="str">
            <v>VALLE DEL CAUCA</v>
          </cell>
          <cell r="AB1819" t="str">
            <v>SANTIAGO DE CALI</v>
          </cell>
          <cell r="AC1819" t="str">
            <v>N/A</v>
          </cell>
          <cell r="AD1819" t="e">
            <v>#N/A</v>
          </cell>
          <cell r="AE1819">
            <v>12</v>
          </cell>
          <cell r="AF1819" t="str">
            <v xml:space="preserve">para archivo </v>
          </cell>
          <cell r="AG1819" t="str">
            <v>Cierre - Archivo</v>
          </cell>
          <cell r="AH1819" t="str">
            <v>---</v>
          </cell>
          <cell r="AI1819" t="str">
            <v>---</v>
          </cell>
          <cell r="AJ1819" t="str">
            <v>---</v>
          </cell>
          <cell r="AK1819" t="str">
            <v>---</v>
          </cell>
          <cell r="AL1819">
            <v>2</v>
          </cell>
          <cell r="AM1819" t="str">
            <v>SI</v>
          </cell>
          <cell r="AN1819">
            <v>1</v>
          </cell>
          <cell r="AO1819">
            <v>0</v>
          </cell>
          <cell r="AP1819">
            <v>1</v>
          </cell>
          <cell r="AQ1819">
            <v>0</v>
          </cell>
          <cell r="AR1819">
            <v>0</v>
          </cell>
          <cell r="AS1819">
            <v>0</v>
          </cell>
          <cell r="AT1819">
            <v>1</v>
          </cell>
          <cell r="AU1819">
            <v>1</v>
          </cell>
          <cell r="AV1819">
            <v>0</v>
          </cell>
          <cell r="AW1819">
            <v>0</v>
          </cell>
          <cell r="AX1819">
            <v>0</v>
          </cell>
          <cell r="AY1819">
            <v>0</v>
          </cell>
          <cell r="AZ1819">
            <v>0</v>
          </cell>
          <cell r="BA1819">
            <v>0</v>
          </cell>
          <cell r="BB1819" t="str">
            <v>Seguimiento 2012</v>
          </cell>
          <cell r="BC1819">
            <v>43243</v>
          </cell>
          <cell r="BD1819">
            <v>3952</v>
          </cell>
          <cell r="BE1819">
            <v>43305</v>
          </cell>
          <cell r="BJ1819" t="str">
            <v>---</v>
          </cell>
          <cell r="BK1819" t="str">
            <v>---</v>
          </cell>
          <cell r="BL1819" t="str">
            <v>---</v>
          </cell>
          <cell r="BM1819">
            <v>0</v>
          </cell>
          <cell r="BN1819" t="str">
            <v>---</v>
          </cell>
          <cell r="BO1819" t="str">
            <v>---</v>
          </cell>
          <cell r="BP1819" t="str">
            <v>---</v>
          </cell>
          <cell r="BQ1819">
            <v>1</v>
          </cell>
          <cell r="BR1819">
            <v>1</v>
          </cell>
          <cell r="BS1819">
            <v>0</v>
          </cell>
          <cell r="BT1819" t="str">
            <v>---</v>
          </cell>
          <cell r="BU1819" t="str">
            <v>---</v>
          </cell>
          <cell r="BV1819" t="str">
            <v>---</v>
          </cell>
          <cell r="BW1819" t="str">
            <v>---</v>
          </cell>
        </row>
        <row r="1820">
          <cell r="A1820" t="str">
            <v>LAM1878</v>
          </cell>
          <cell r="B1820" t="str">
            <v>Licencia Ambiental</v>
          </cell>
          <cell r="C1820" t="str">
            <v>VARIANTE DE NEIVA.</v>
          </cell>
          <cell r="D1820" t="str">
            <v xml:space="preserve">INSTITUTO NACIONAL DE VÍAS - INVIAS </v>
          </cell>
          <cell r="E1820" t="str">
            <v>Infraestructura</v>
          </cell>
          <cell r="F1820" t="str">
            <v>Infraestructura</v>
          </cell>
          <cell r="G1820" t="str">
            <v>---</v>
          </cell>
          <cell r="H1820" t="str">
            <v>---</v>
          </cell>
          <cell r="I1820" t="str">
            <v>---</v>
          </cell>
          <cell r="J1820" t="str">
            <v>---</v>
          </cell>
          <cell r="O1820" t="str">
            <v>---</v>
          </cell>
          <cell r="P1820" t="str">
            <v>N/A</v>
          </cell>
          <cell r="Q1820" t="str">
            <v>---</v>
          </cell>
          <cell r="S1820" t="str">
            <v>---</v>
          </cell>
          <cell r="T1820" t="str">
            <v>---</v>
          </cell>
          <cell r="U1820">
            <v>1</v>
          </cell>
          <cell r="V1820" t="str">
            <v>ARCHIVADO</v>
          </cell>
          <cell r="W1820" t="str">
            <v>---</v>
          </cell>
          <cell r="X1820" t="str">
            <v>Auto refoliación expediente</v>
          </cell>
          <cell r="Y1820">
            <v>1200</v>
          </cell>
          <cell r="Z1820">
            <v>37968</v>
          </cell>
          <cell r="AA1820" t="str">
            <v>HUILA</v>
          </cell>
          <cell r="AB1820" t="str">
            <v>NEIVA</v>
          </cell>
          <cell r="AD1820" t="str">
            <v>N/A</v>
          </cell>
          <cell r="AE1820" t="str">
            <v>---</v>
          </cell>
          <cell r="AF1820" t="str">
            <v>---</v>
          </cell>
          <cell r="AG1820" t="str">
            <v>---</v>
          </cell>
          <cell r="AH1820" t="str">
            <v>---</v>
          </cell>
          <cell r="AI1820" t="str">
            <v>---</v>
          </cell>
          <cell r="AJ1820" t="str">
            <v>---</v>
          </cell>
          <cell r="AK1820" t="str">
            <v>---</v>
          </cell>
          <cell r="AL1820">
            <v>0</v>
          </cell>
          <cell r="AM1820" t="str">
            <v>N/A</v>
          </cell>
          <cell r="AN1820">
            <v>0</v>
          </cell>
          <cell r="AO1820">
            <v>0</v>
          </cell>
          <cell r="AP1820">
            <v>0</v>
          </cell>
          <cell r="AQ1820">
            <v>0</v>
          </cell>
          <cell r="AR1820">
            <v>0</v>
          </cell>
          <cell r="AS1820">
            <v>0</v>
          </cell>
          <cell r="AT1820">
            <v>0</v>
          </cell>
          <cell r="AU1820">
            <v>0</v>
          </cell>
          <cell r="AV1820">
            <v>0</v>
          </cell>
          <cell r="AW1820">
            <v>0</v>
          </cell>
          <cell r="AX1820">
            <v>0</v>
          </cell>
          <cell r="AY1820">
            <v>0</v>
          </cell>
          <cell r="AZ1820">
            <v>0</v>
          </cell>
          <cell r="BA1820">
            <v>0</v>
          </cell>
          <cell r="BB1820" t="str">
            <v>Sin Seguimiento</v>
          </cell>
          <cell r="BJ1820" t="str">
            <v>---</v>
          </cell>
          <cell r="BK1820" t="str">
            <v>---</v>
          </cell>
          <cell r="BL1820" t="str">
            <v>---</v>
          </cell>
          <cell r="BN1820" t="str">
            <v>---</v>
          </cell>
          <cell r="BO1820" t="str">
            <v>---</v>
          </cell>
          <cell r="BP1820" t="str">
            <v>---</v>
          </cell>
          <cell r="BQ1820" t="str">
            <v>---</v>
          </cell>
          <cell r="BR1820" t="str">
            <v>---</v>
          </cell>
          <cell r="BS1820" t="str">
            <v>---</v>
          </cell>
          <cell r="BT1820" t="str">
            <v>---</v>
          </cell>
          <cell r="BU1820" t="str">
            <v>---</v>
          </cell>
          <cell r="BV1820" t="str">
            <v>---</v>
          </cell>
          <cell r="BW1820" t="str">
            <v>---</v>
          </cell>
        </row>
        <row r="1821">
          <cell r="A1821" t="str">
            <v>LAM1863</v>
          </cell>
          <cell r="B1821" t="str">
            <v>Mejoramiento Infraestructura</v>
          </cell>
          <cell r="C1821" t="str">
            <v>SOLICITUD DE L.A.. MEJORAMIENTO DE LA CARRETERRA BOGOTÁ, CHOACHÍ, UBAQUE.</v>
          </cell>
          <cell r="D1821" t="str">
            <v xml:space="preserve">INSTITUTO NACIONAL DE VÍAS - INVIAS </v>
          </cell>
          <cell r="E1821" t="str">
            <v>Infraestructura</v>
          </cell>
          <cell r="F1821" t="str">
            <v>Infraestructura</v>
          </cell>
          <cell r="G1821" t="str">
            <v>---</v>
          </cell>
          <cell r="H1821" t="str">
            <v>---</v>
          </cell>
          <cell r="I1821" t="str">
            <v>---</v>
          </cell>
          <cell r="J1821" t="str">
            <v>---</v>
          </cell>
          <cell r="O1821" t="str">
            <v>---</v>
          </cell>
          <cell r="P1821" t="str">
            <v>N/A</v>
          </cell>
          <cell r="Q1821" t="str">
            <v>---</v>
          </cell>
          <cell r="S1821" t="str">
            <v>---</v>
          </cell>
          <cell r="T1821" t="str">
            <v>---</v>
          </cell>
          <cell r="U1821">
            <v>1</v>
          </cell>
          <cell r="V1821" t="str">
            <v>ARCHIVADO</v>
          </cell>
          <cell r="W1821" t="str">
            <v>---</v>
          </cell>
          <cell r="X1821" t="str">
            <v>Auto refoliación expediente</v>
          </cell>
          <cell r="Y1821">
            <v>362</v>
          </cell>
          <cell r="Z1821">
            <v>38099</v>
          </cell>
          <cell r="AA1821" t="str">
            <v>BOGOTA  D. C.</v>
          </cell>
          <cell r="AB1821" t="str">
            <v>BOGOTA D.C.</v>
          </cell>
          <cell r="AD1821" t="str">
            <v>N/A</v>
          </cell>
          <cell r="AE1821" t="str">
            <v>---</v>
          </cell>
          <cell r="AF1821" t="str">
            <v>---</v>
          </cell>
          <cell r="AG1821" t="str">
            <v>---</v>
          </cell>
          <cell r="AH1821" t="str">
            <v>---</v>
          </cell>
          <cell r="AI1821" t="str">
            <v>---</v>
          </cell>
          <cell r="AJ1821" t="str">
            <v>---</v>
          </cell>
          <cell r="AK1821" t="str">
            <v>---</v>
          </cell>
          <cell r="AL1821">
            <v>0</v>
          </cell>
          <cell r="AM1821" t="str">
            <v>N/A</v>
          </cell>
          <cell r="AN1821">
            <v>0</v>
          </cell>
          <cell r="AO1821">
            <v>0</v>
          </cell>
          <cell r="AP1821">
            <v>0</v>
          </cell>
          <cell r="AQ1821">
            <v>0</v>
          </cell>
          <cell r="AR1821">
            <v>0</v>
          </cell>
          <cell r="AS1821">
            <v>0</v>
          </cell>
          <cell r="AT1821">
            <v>0</v>
          </cell>
          <cell r="AU1821">
            <v>0</v>
          </cell>
          <cell r="AV1821">
            <v>0</v>
          </cell>
          <cell r="AW1821">
            <v>0</v>
          </cell>
          <cell r="AX1821">
            <v>0</v>
          </cell>
          <cell r="AY1821">
            <v>0</v>
          </cell>
          <cell r="AZ1821">
            <v>0</v>
          </cell>
          <cell r="BA1821">
            <v>0</v>
          </cell>
          <cell r="BB1821" t="str">
            <v>Sin Seguimiento</v>
          </cell>
          <cell r="BJ1821" t="str">
            <v>---</v>
          </cell>
          <cell r="BK1821" t="str">
            <v>---</v>
          </cell>
          <cell r="BL1821" t="str">
            <v>---</v>
          </cell>
          <cell r="BN1821" t="str">
            <v>---</v>
          </cell>
          <cell r="BO1821" t="str">
            <v>---</v>
          </cell>
          <cell r="BP1821" t="str">
            <v>---</v>
          </cell>
          <cell r="BQ1821" t="str">
            <v>---</v>
          </cell>
          <cell r="BR1821" t="str">
            <v>---</v>
          </cell>
          <cell r="BS1821" t="str">
            <v>---</v>
          </cell>
          <cell r="BT1821" t="str">
            <v>---</v>
          </cell>
          <cell r="BU1821" t="str">
            <v>---</v>
          </cell>
          <cell r="BV1821" t="str">
            <v>---</v>
          </cell>
          <cell r="BW1821" t="str">
            <v>---</v>
          </cell>
        </row>
        <row r="1822">
          <cell r="A1822" t="str">
            <v>LAM1852</v>
          </cell>
          <cell r="B1822" t="str">
            <v>Licencia Ambiental</v>
          </cell>
          <cell r="C1822" t="str">
            <v>CARRETERRA  CERRITOS-ASIA-CAUYA-RIOSUCIO.</v>
          </cell>
          <cell r="D1822" t="str">
            <v xml:space="preserve">INSTITUTO NACIONAL DE VÍAS - INVIAS </v>
          </cell>
          <cell r="E1822" t="str">
            <v>Infraestructura</v>
          </cell>
          <cell r="F1822" t="str">
            <v>Infraestructura</v>
          </cell>
          <cell r="G1822" t="str">
            <v>---</v>
          </cell>
          <cell r="H1822" t="str">
            <v>---</v>
          </cell>
          <cell r="I1822" t="str">
            <v>---</v>
          </cell>
          <cell r="J1822" t="str">
            <v>---</v>
          </cell>
          <cell r="O1822" t="str">
            <v>---</v>
          </cell>
          <cell r="P1822" t="str">
            <v>N/A</v>
          </cell>
          <cell r="Q1822" t="str">
            <v>---</v>
          </cell>
          <cell r="S1822" t="str">
            <v>---</v>
          </cell>
          <cell r="T1822" t="str">
            <v>---</v>
          </cell>
          <cell r="U1822">
            <v>1</v>
          </cell>
          <cell r="V1822" t="str">
            <v>ARCHIVADO</v>
          </cell>
          <cell r="W1822" t="str">
            <v>---</v>
          </cell>
          <cell r="X1822" t="str">
            <v>Resolución ORDENA CESACION DE PROCEDIMIENTO Y ACOGE PMA</v>
          </cell>
          <cell r="Y1822">
            <v>1050</v>
          </cell>
          <cell r="Z1822">
            <v>37575</v>
          </cell>
          <cell r="AA1822" t="str">
            <v>CALDAS</v>
          </cell>
          <cell r="AB1822" t="str">
            <v>ANSERMA</v>
          </cell>
          <cell r="AD1822" t="str">
            <v>N/A</v>
          </cell>
          <cell r="AE1822" t="str">
            <v>---</v>
          </cell>
          <cell r="AF1822" t="str">
            <v>---</v>
          </cell>
          <cell r="AG1822" t="str">
            <v>---</v>
          </cell>
          <cell r="AH1822" t="str">
            <v>---</v>
          </cell>
          <cell r="AI1822" t="str">
            <v>---</v>
          </cell>
          <cell r="AJ1822" t="str">
            <v>---</v>
          </cell>
          <cell r="AK1822" t="str">
            <v>---</v>
          </cell>
          <cell r="AL1822">
            <v>0</v>
          </cell>
          <cell r="AM1822" t="str">
            <v>N/A</v>
          </cell>
          <cell r="AN1822">
            <v>0</v>
          </cell>
          <cell r="AO1822">
            <v>0</v>
          </cell>
          <cell r="AP1822">
            <v>0</v>
          </cell>
          <cell r="AQ1822">
            <v>0</v>
          </cell>
          <cell r="AR1822">
            <v>0</v>
          </cell>
          <cell r="AS1822">
            <v>0</v>
          </cell>
          <cell r="AT1822">
            <v>0</v>
          </cell>
          <cell r="AU1822">
            <v>0</v>
          </cell>
          <cell r="AV1822">
            <v>0</v>
          </cell>
          <cell r="AW1822">
            <v>0</v>
          </cell>
          <cell r="AX1822">
            <v>0</v>
          </cell>
          <cell r="AY1822">
            <v>0</v>
          </cell>
          <cell r="AZ1822">
            <v>0</v>
          </cell>
          <cell r="BA1822">
            <v>0</v>
          </cell>
          <cell r="BB1822" t="str">
            <v>Sin Seguimiento</v>
          </cell>
          <cell r="BJ1822" t="str">
            <v>---</v>
          </cell>
          <cell r="BK1822" t="str">
            <v>---</v>
          </cell>
          <cell r="BL1822" t="str">
            <v>---</v>
          </cell>
          <cell r="BN1822" t="str">
            <v>---</v>
          </cell>
          <cell r="BO1822" t="str">
            <v>---</v>
          </cell>
          <cell r="BP1822" t="str">
            <v>---</v>
          </cell>
          <cell r="BQ1822" t="str">
            <v>---</v>
          </cell>
          <cell r="BR1822" t="str">
            <v>---</v>
          </cell>
          <cell r="BS1822" t="str">
            <v>---</v>
          </cell>
          <cell r="BT1822" t="str">
            <v>---</v>
          </cell>
          <cell r="BU1822" t="str">
            <v>---</v>
          </cell>
          <cell r="BV1822" t="str">
            <v>---</v>
          </cell>
          <cell r="BW1822" t="str">
            <v>---</v>
          </cell>
        </row>
        <row r="1823">
          <cell r="A1823" t="str">
            <v>LAM1851</v>
          </cell>
          <cell r="B1823" t="str">
            <v>Licencia Ambiental</v>
          </cell>
          <cell r="C1823" t="str">
            <v>SOLICITUD DE LICENCIA AMBENTAL GIRÓN - AEROPUERTO.</v>
          </cell>
          <cell r="D1823" t="str">
            <v xml:space="preserve">INSTITUTO NACIONAL DE VÍAS - INVIAS </v>
          </cell>
          <cell r="E1823" t="str">
            <v>Infraestructura</v>
          </cell>
          <cell r="F1823" t="str">
            <v>Infraestructura</v>
          </cell>
          <cell r="G1823" t="str">
            <v>---</v>
          </cell>
          <cell r="H1823" t="str">
            <v>---</v>
          </cell>
          <cell r="I1823" t="str">
            <v>---</v>
          </cell>
          <cell r="J1823" t="str">
            <v>---</v>
          </cell>
          <cell r="O1823" t="str">
            <v>---</v>
          </cell>
          <cell r="P1823" t="str">
            <v>N/A</v>
          </cell>
          <cell r="Q1823" t="str">
            <v>---</v>
          </cell>
          <cell r="S1823" t="str">
            <v>---</v>
          </cell>
          <cell r="T1823" t="str">
            <v>---</v>
          </cell>
          <cell r="U1823">
            <v>1</v>
          </cell>
          <cell r="V1823" t="str">
            <v>ARCHIVADO</v>
          </cell>
          <cell r="W1823" t="str">
            <v>---</v>
          </cell>
          <cell r="X1823" t="str">
            <v>Resolución pérdida de fuerza ejecutoria</v>
          </cell>
          <cell r="Y1823">
            <v>1813</v>
          </cell>
          <cell r="Z1823">
            <v>39738</v>
          </cell>
          <cell r="AA1823" t="str">
            <v>SANTANDER</v>
          </cell>
          <cell r="AB1823" t="str">
            <v>GIRON</v>
          </cell>
          <cell r="AD1823" t="str">
            <v>N/A</v>
          </cell>
          <cell r="AE1823" t="str">
            <v>---</v>
          </cell>
          <cell r="AF1823" t="str">
            <v>---</v>
          </cell>
          <cell r="AG1823" t="str">
            <v>---</v>
          </cell>
          <cell r="AH1823" t="str">
            <v>---</v>
          </cell>
          <cell r="AI1823" t="str">
            <v>---</v>
          </cell>
          <cell r="AJ1823" t="str">
            <v>---</v>
          </cell>
          <cell r="AK1823" t="str">
            <v>---</v>
          </cell>
          <cell r="AL1823">
            <v>0</v>
          </cell>
          <cell r="AM1823" t="str">
            <v>Si</v>
          </cell>
          <cell r="AN1823">
            <v>2</v>
          </cell>
          <cell r="AO1823">
            <v>0</v>
          </cell>
          <cell r="AP1823">
            <v>0</v>
          </cell>
          <cell r="AQ1823">
            <v>0</v>
          </cell>
          <cell r="AR1823">
            <v>0</v>
          </cell>
          <cell r="AS1823">
            <v>0</v>
          </cell>
          <cell r="AT1823">
            <v>0</v>
          </cell>
          <cell r="AU1823">
            <v>0</v>
          </cell>
          <cell r="AV1823">
            <v>0</v>
          </cell>
          <cell r="AW1823">
            <v>0</v>
          </cell>
          <cell r="AX1823">
            <v>0</v>
          </cell>
          <cell r="AY1823">
            <v>0</v>
          </cell>
          <cell r="AZ1823">
            <v>0</v>
          </cell>
          <cell r="BA1823">
            <v>0</v>
          </cell>
          <cell r="BB1823" t="str">
            <v>Seguimiento &lt; 2006</v>
          </cell>
          <cell r="BJ1823" t="str">
            <v>---</v>
          </cell>
          <cell r="BK1823" t="str">
            <v>---</v>
          </cell>
          <cell r="BL1823" t="str">
            <v>---</v>
          </cell>
          <cell r="BN1823" t="str">
            <v>---</v>
          </cell>
          <cell r="BO1823" t="str">
            <v>---</v>
          </cell>
          <cell r="BP1823" t="str">
            <v>---</v>
          </cell>
          <cell r="BQ1823">
            <v>1</v>
          </cell>
          <cell r="BR1823">
            <v>0</v>
          </cell>
          <cell r="BS1823">
            <v>0</v>
          </cell>
          <cell r="BT1823" t="str">
            <v>---</v>
          </cell>
          <cell r="BU1823" t="str">
            <v>---</v>
          </cell>
          <cell r="BV1823" t="str">
            <v>---</v>
          </cell>
          <cell r="BW1823" t="str">
            <v>---</v>
          </cell>
        </row>
        <row r="1824">
          <cell r="A1824" t="str">
            <v>LAM1847</v>
          </cell>
          <cell r="B1824" t="str">
            <v>Licencia Ambiental</v>
          </cell>
          <cell r="C1824" t="str">
            <v>MUELLE Y PATIO DE CONTENEDORES DELTA DEL RÍO DAGUA.</v>
          </cell>
          <cell r="D1824" t="str">
            <v xml:space="preserve">SOCIEDAD PORTUARIA DELTA DEL RÍO DAGUA S.A. </v>
          </cell>
          <cell r="E1824" t="str">
            <v>Infraestructura</v>
          </cell>
          <cell r="F1824" t="str">
            <v>Infraestructura</v>
          </cell>
          <cell r="G1824" t="str">
            <v>---</v>
          </cell>
          <cell r="H1824" t="str">
            <v>---</v>
          </cell>
          <cell r="I1824" t="str">
            <v>---</v>
          </cell>
          <cell r="J1824" t="str">
            <v>---</v>
          </cell>
          <cell r="O1824" t="str">
            <v>---</v>
          </cell>
          <cell r="P1824" t="str">
            <v>N/A</v>
          </cell>
          <cell r="Q1824" t="str">
            <v>---</v>
          </cell>
          <cell r="S1824" t="str">
            <v>---</v>
          </cell>
          <cell r="T1824" t="str">
            <v>---</v>
          </cell>
          <cell r="U1824">
            <v>2</v>
          </cell>
          <cell r="V1824" t="str">
            <v>ARCHIVADO</v>
          </cell>
          <cell r="W1824" t="str">
            <v>---</v>
          </cell>
          <cell r="X1824" t="str">
            <v>Auto desistimiento recurso/solicitud</v>
          </cell>
          <cell r="Y1824">
            <v>1029</v>
          </cell>
          <cell r="Z1824">
            <v>37574</v>
          </cell>
          <cell r="AA1824" t="str">
            <v>VALLE DEL CAUCA</v>
          </cell>
          <cell r="AB1824" t="str">
            <v>BUENAVENTURA</v>
          </cell>
          <cell r="AD1824" t="str">
            <v>N/A</v>
          </cell>
          <cell r="AE1824" t="str">
            <v>---</v>
          </cell>
          <cell r="AF1824" t="str">
            <v>---</v>
          </cell>
          <cell r="AG1824" t="str">
            <v>---</v>
          </cell>
          <cell r="AH1824" t="str">
            <v>---</v>
          </cell>
          <cell r="AI1824" t="str">
            <v>---</v>
          </cell>
          <cell r="AJ1824" t="str">
            <v>---</v>
          </cell>
          <cell r="AK1824" t="str">
            <v>---</v>
          </cell>
          <cell r="AL1824">
            <v>0</v>
          </cell>
          <cell r="AM1824" t="str">
            <v>N/A</v>
          </cell>
          <cell r="AN1824">
            <v>0</v>
          </cell>
          <cell r="AO1824">
            <v>0</v>
          </cell>
          <cell r="AP1824">
            <v>0</v>
          </cell>
          <cell r="AQ1824">
            <v>0</v>
          </cell>
          <cell r="AR1824">
            <v>0</v>
          </cell>
          <cell r="AS1824">
            <v>0</v>
          </cell>
          <cell r="AT1824">
            <v>0</v>
          </cell>
          <cell r="AU1824">
            <v>0</v>
          </cell>
          <cell r="AV1824">
            <v>0</v>
          </cell>
          <cell r="AW1824">
            <v>0</v>
          </cell>
          <cell r="AX1824">
            <v>0</v>
          </cell>
          <cell r="AY1824">
            <v>0</v>
          </cell>
          <cell r="AZ1824">
            <v>0</v>
          </cell>
          <cell r="BA1824">
            <v>0</v>
          </cell>
          <cell r="BB1824" t="str">
            <v>Sin Seguimiento</v>
          </cell>
          <cell r="BJ1824" t="str">
            <v>---</v>
          </cell>
          <cell r="BK1824" t="str">
            <v>---</v>
          </cell>
          <cell r="BL1824" t="str">
            <v>---</v>
          </cell>
          <cell r="BN1824" t="str">
            <v>---</v>
          </cell>
          <cell r="BO1824" t="str">
            <v>---</v>
          </cell>
          <cell r="BP1824" t="str">
            <v>---</v>
          </cell>
          <cell r="BQ1824" t="str">
            <v>---</v>
          </cell>
          <cell r="BR1824" t="str">
            <v>---</v>
          </cell>
          <cell r="BS1824" t="str">
            <v>---</v>
          </cell>
          <cell r="BT1824" t="str">
            <v>---</v>
          </cell>
          <cell r="BU1824" t="str">
            <v>---</v>
          </cell>
          <cell r="BV1824" t="str">
            <v>---</v>
          </cell>
          <cell r="BW1824" t="str">
            <v>---</v>
          </cell>
        </row>
        <row r="1825">
          <cell r="A1825" t="str">
            <v>LAM1843</v>
          </cell>
          <cell r="B1825" t="str">
            <v>Licencia Ambiental</v>
          </cell>
          <cell r="C1825" t="str">
            <v>AMPLIACIÓN DE LA VÍA MEDELLÍN - BOGOTÁ SECTOR CHUSCAL - LA VEGA</v>
          </cell>
          <cell r="D1825" t="str">
            <v xml:space="preserve">INSTITUTO NACIONAL DE VÍAS - INVIAS </v>
          </cell>
          <cell r="E1825" t="str">
            <v>Infraestructura</v>
          </cell>
          <cell r="F1825" t="str">
            <v>Infraestructura</v>
          </cell>
          <cell r="G1825" t="str">
            <v>---</v>
          </cell>
          <cell r="H1825" t="str">
            <v>---</v>
          </cell>
          <cell r="I1825" t="str">
            <v>---</v>
          </cell>
          <cell r="J1825" t="str">
            <v>---</v>
          </cell>
          <cell r="O1825" t="str">
            <v>---</v>
          </cell>
          <cell r="P1825" t="str">
            <v>N/A</v>
          </cell>
          <cell r="Q1825" t="str">
            <v>---</v>
          </cell>
          <cell r="S1825" t="str">
            <v>---</v>
          </cell>
          <cell r="T1825" t="str">
            <v>---</v>
          </cell>
          <cell r="U1825">
            <v>1</v>
          </cell>
          <cell r="V1825" t="str">
            <v>ARCHIVADO</v>
          </cell>
          <cell r="W1825" t="str">
            <v>---</v>
          </cell>
          <cell r="X1825" t="str">
            <v>Auto refoliación expediente</v>
          </cell>
          <cell r="Y1825">
            <v>88</v>
          </cell>
          <cell r="Z1825">
            <v>38029</v>
          </cell>
          <cell r="AA1825" t="str">
            <v>CUNDINAMARCA</v>
          </cell>
          <cell r="AB1825" t="str">
            <v>LA VEGA</v>
          </cell>
          <cell r="AD1825" t="str">
            <v>N/A</v>
          </cell>
          <cell r="AE1825" t="str">
            <v>---</v>
          </cell>
          <cell r="AF1825" t="str">
            <v>---</v>
          </cell>
          <cell r="AG1825" t="str">
            <v>---</v>
          </cell>
          <cell r="AH1825" t="str">
            <v>---</v>
          </cell>
          <cell r="AI1825" t="str">
            <v>---</v>
          </cell>
          <cell r="AJ1825" t="str">
            <v>---</v>
          </cell>
          <cell r="AK1825" t="str">
            <v>---</v>
          </cell>
          <cell r="AL1825">
            <v>0</v>
          </cell>
          <cell r="AM1825" t="str">
            <v>Si</v>
          </cell>
          <cell r="AN1825">
            <v>1</v>
          </cell>
          <cell r="AO1825">
            <v>0</v>
          </cell>
          <cell r="AP1825">
            <v>0</v>
          </cell>
          <cell r="AQ1825">
            <v>0</v>
          </cell>
          <cell r="AR1825">
            <v>0</v>
          </cell>
          <cell r="AS1825">
            <v>0</v>
          </cell>
          <cell r="AT1825">
            <v>0</v>
          </cell>
          <cell r="AU1825">
            <v>0</v>
          </cell>
          <cell r="AV1825">
            <v>0</v>
          </cell>
          <cell r="AW1825">
            <v>0</v>
          </cell>
          <cell r="AX1825">
            <v>0</v>
          </cell>
          <cell r="AY1825">
            <v>0</v>
          </cell>
          <cell r="AZ1825">
            <v>0</v>
          </cell>
          <cell r="BA1825">
            <v>0</v>
          </cell>
          <cell r="BB1825" t="str">
            <v>Seguimiento &lt; 2006</v>
          </cell>
          <cell r="BJ1825" t="str">
            <v>---</v>
          </cell>
          <cell r="BK1825" t="str">
            <v>---</v>
          </cell>
          <cell r="BL1825" t="str">
            <v>---</v>
          </cell>
          <cell r="BN1825" t="str">
            <v>---</v>
          </cell>
          <cell r="BO1825" t="str">
            <v>---</v>
          </cell>
          <cell r="BP1825" t="str">
            <v>---</v>
          </cell>
          <cell r="BQ1825" t="str">
            <v>---</v>
          </cell>
          <cell r="BR1825" t="str">
            <v>---</v>
          </cell>
          <cell r="BS1825" t="str">
            <v>---</v>
          </cell>
          <cell r="BT1825" t="str">
            <v>---</v>
          </cell>
          <cell r="BU1825" t="str">
            <v>---</v>
          </cell>
          <cell r="BV1825" t="str">
            <v>---</v>
          </cell>
          <cell r="BW1825" t="str">
            <v>---</v>
          </cell>
        </row>
        <row r="1826">
          <cell r="A1826" t="str">
            <v>LAM1842</v>
          </cell>
          <cell r="B1826" t="str">
            <v>Licencia Ambiental</v>
          </cell>
          <cell r="C1826" t="str">
            <v>CONCESIÓN BARBOSA, BUCARAMANGA - BARRANCABERMEJA. SECTOR VARIANTE DEL SOCORRO.</v>
          </cell>
          <cell r="D1826" t="str">
            <v xml:space="preserve">INSTITUTO NACIONAL DE VÍAS - INVIAS </v>
          </cell>
          <cell r="E1826" t="str">
            <v>Infraestructura</v>
          </cell>
          <cell r="F1826" t="str">
            <v>Infraestructura</v>
          </cell>
          <cell r="G1826" t="str">
            <v>---</v>
          </cell>
          <cell r="H1826" t="str">
            <v>---</v>
          </cell>
          <cell r="I1826" t="str">
            <v>---</v>
          </cell>
          <cell r="J1826" t="str">
            <v>---</v>
          </cell>
          <cell r="O1826" t="str">
            <v>---</v>
          </cell>
          <cell r="P1826" t="str">
            <v>N/A</v>
          </cell>
          <cell r="Q1826" t="str">
            <v>---</v>
          </cell>
          <cell r="S1826" t="str">
            <v>---</v>
          </cell>
          <cell r="T1826" t="str">
            <v>---</v>
          </cell>
          <cell r="U1826">
            <v>46</v>
          </cell>
          <cell r="V1826" t="str">
            <v>ARCHIVADO</v>
          </cell>
          <cell r="W1826" t="str">
            <v>---</v>
          </cell>
          <cell r="X1826" t="str">
            <v>Auto refoliación expediente</v>
          </cell>
          <cell r="Y1826">
            <v>450</v>
          </cell>
          <cell r="Z1826">
            <v>38127</v>
          </cell>
          <cell r="AA1826" t="str">
            <v>SANTANDER</v>
          </cell>
          <cell r="AB1826" t="str">
            <v>SOCORRO</v>
          </cell>
          <cell r="AD1826" t="str">
            <v>N/A</v>
          </cell>
          <cell r="AE1826" t="str">
            <v>---</v>
          </cell>
          <cell r="AF1826" t="str">
            <v>---</v>
          </cell>
          <cell r="AG1826" t="str">
            <v>---</v>
          </cell>
          <cell r="AH1826" t="str">
            <v>---</v>
          </cell>
          <cell r="AI1826" t="str">
            <v>---</v>
          </cell>
          <cell r="AJ1826" t="str">
            <v>---</v>
          </cell>
          <cell r="AK1826" t="str">
            <v>---</v>
          </cell>
          <cell r="AL1826">
            <v>0</v>
          </cell>
          <cell r="AM1826" t="str">
            <v>Si</v>
          </cell>
          <cell r="AN1826">
            <v>1</v>
          </cell>
          <cell r="AO1826">
            <v>0</v>
          </cell>
          <cell r="AP1826">
            <v>0</v>
          </cell>
          <cell r="AQ1826">
            <v>0</v>
          </cell>
          <cell r="AR1826">
            <v>0</v>
          </cell>
          <cell r="AS1826">
            <v>0</v>
          </cell>
          <cell r="AT1826">
            <v>0</v>
          </cell>
          <cell r="AU1826">
            <v>0</v>
          </cell>
          <cell r="AV1826">
            <v>0</v>
          </cell>
          <cell r="AW1826">
            <v>0</v>
          </cell>
          <cell r="AX1826">
            <v>0</v>
          </cell>
          <cell r="AY1826">
            <v>0</v>
          </cell>
          <cell r="AZ1826">
            <v>0</v>
          </cell>
          <cell r="BA1826">
            <v>0</v>
          </cell>
          <cell r="BB1826" t="str">
            <v>Seguimiento &lt; 2006</v>
          </cell>
          <cell r="BJ1826" t="str">
            <v>---</v>
          </cell>
          <cell r="BK1826" t="str">
            <v>---</v>
          </cell>
          <cell r="BL1826" t="str">
            <v>---</v>
          </cell>
          <cell r="BN1826" t="str">
            <v>---</v>
          </cell>
          <cell r="BO1826" t="str">
            <v>---</v>
          </cell>
          <cell r="BP1826" t="str">
            <v>---</v>
          </cell>
          <cell r="BQ1826" t="str">
            <v>---</v>
          </cell>
          <cell r="BR1826" t="str">
            <v>---</v>
          </cell>
          <cell r="BS1826" t="str">
            <v>---</v>
          </cell>
          <cell r="BT1826" t="str">
            <v>---</v>
          </cell>
          <cell r="BU1826" t="str">
            <v>---</v>
          </cell>
          <cell r="BV1826" t="str">
            <v>---</v>
          </cell>
          <cell r="BW1826" t="str">
            <v>---</v>
          </cell>
        </row>
        <row r="1827">
          <cell r="A1827" t="str">
            <v>LAM1841</v>
          </cell>
          <cell r="B1827" t="str">
            <v>Licencia Ambiental</v>
          </cell>
          <cell r="C1827" t="str">
            <v>QUIBDO, LAS ANIMAS, SN LORENZO.</v>
          </cell>
          <cell r="D1827" t="str">
            <v xml:space="preserve">INSTITUTO NACIONAL DE VÍAS - INVIAS </v>
          </cell>
          <cell r="E1827" t="str">
            <v>Infraestructura</v>
          </cell>
          <cell r="F1827" t="str">
            <v>Infraestructura</v>
          </cell>
          <cell r="G1827" t="str">
            <v>---</v>
          </cell>
          <cell r="H1827" t="str">
            <v>---</v>
          </cell>
          <cell r="I1827" t="str">
            <v>---</v>
          </cell>
          <cell r="J1827" t="str">
            <v>---</v>
          </cell>
          <cell r="O1827" t="str">
            <v>---</v>
          </cell>
          <cell r="P1827" t="str">
            <v>N/A</v>
          </cell>
          <cell r="Q1827" t="str">
            <v>---</v>
          </cell>
          <cell r="S1827" t="str">
            <v>---</v>
          </cell>
          <cell r="T1827" t="str">
            <v>---</v>
          </cell>
          <cell r="U1827">
            <v>1</v>
          </cell>
          <cell r="V1827" t="str">
            <v>ARCHIVADO</v>
          </cell>
          <cell r="W1827" t="str">
            <v>---</v>
          </cell>
          <cell r="X1827" t="str">
            <v>Auto desistimiento recurso/solicitud</v>
          </cell>
          <cell r="Y1827">
            <v>167</v>
          </cell>
          <cell r="Z1827">
            <v>38041</v>
          </cell>
          <cell r="AA1827" t="str">
            <v>CHOCO</v>
          </cell>
          <cell r="AB1827" t="str">
            <v>SAN FRANCISCO DE QUIBDO</v>
          </cell>
          <cell r="AD1827" t="str">
            <v>N/A</v>
          </cell>
          <cell r="AE1827" t="str">
            <v>---</v>
          </cell>
          <cell r="AF1827" t="str">
            <v>---</v>
          </cell>
          <cell r="AG1827" t="str">
            <v>---</v>
          </cell>
          <cell r="AH1827" t="str">
            <v>---</v>
          </cell>
          <cell r="AI1827" t="str">
            <v>---</v>
          </cell>
          <cell r="AJ1827" t="str">
            <v>---</v>
          </cell>
          <cell r="AK1827" t="str">
            <v>---</v>
          </cell>
          <cell r="AL1827">
            <v>0</v>
          </cell>
          <cell r="AM1827" t="str">
            <v>N/A</v>
          </cell>
          <cell r="AN1827">
            <v>0</v>
          </cell>
          <cell r="AO1827">
            <v>0</v>
          </cell>
          <cell r="AP1827">
            <v>0</v>
          </cell>
          <cell r="AQ1827">
            <v>0</v>
          </cell>
          <cell r="AR1827">
            <v>0</v>
          </cell>
          <cell r="AS1827">
            <v>0</v>
          </cell>
          <cell r="AT1827">
            <v>0</v>
          </cell>
          <cell r="AU1827">
            <v>0</v>
          </cell>
          <cell r="AV1827">
            <v>0</v>
          </cell>
          <cell r="AW1827">
            <v>0</v>
          </cell>
          <cell r="AX1827">
            <v>0</v>
          </cell>
          <cell r="AY1827">
            <v>0</v>
          </cell>
          <cell r="AZ1827">
            <v>0</v>
          </cell>
          <cell r="BA1827">
            <v>0</v>
          </cell>
          <cell r="BB1827" t="str">
            <v>Sin Seguimiento</v>
          </cell>
          <cell r="BJ1827" t="str">
            <v>---</v>
          </cell>
          <cell r="BK1827" t="str">
            <v>---</v>
          </cell>
          <cell r="BL1827" t="str">
            <v>---</v>
          </cell>
          <cell r="BN1827" t="str">
            <v>---</v>
          </cell>
          <cell r="BO1827" t="str">
            <v>---</v>
          </cell>
          <cell r="BP1827" t="str">
            <v>---</v>
          </cell>
          <cell r="BQ1827">
            <v>1</v>
          </cell>
          <cell r="BR1827">
            <v>0</v>
          </cell>
          <cell r="BS1827">
            <v>0</v>
          </cell>
          <cell r="BT1827" t="str">
            <v>---</v>
          </cell>
          <cell r="BU1827" t="str">
            <v>---</v>
          </cell>
          <cell r="BV1827" t="str">
            <v>---</v>
          </cell>
          <cell r="BW1827" t="str">
            <v>---</v>
          </cell>
        </row>
        <row r="1828">
          <cell r="A1828" t="str">
            <v>LAM1839</v>
          </cell>
          <cell r="B1828" t="str">
            <v>Licencia Ambiental</v>
          </cell>
          <cell r="C1828" t="str">
            <v>MEJORAMIENTO Y PAVIMENTACIÓN DE LA CARRETERRA CHARALÁ, DUITAMA</v>
          </cell>
          <cell r="D1828" t="str">
            <v xml:space="preserve">INSTITUTO NACIONAL DE VÍAS - INVIAS </v>
          </cell>
          <cell r="E1828" t="str">
            <v>Infraestructura</v>
          </cell>
          <cell r="F1828" t="str">
            <v>Infraestructura</v>
          </cell>
          <cell r="G1828" t="str">
            <v>---</v>
          </cell>
          <cell r="H1828" t="str">
            <v>---</v>
          </cell>
          <cell r="I1828" t="str">
            <v>---</v>
          </cell>
          <cell r="J1828" t="str">
            <v>---</v>
          </cell>
          <cell r="O1828" t="str">
            <v>---</v>
          </cell>
          <cell r="P1828" t="str">
            <v>N/A</v>
          </cell>
          <cell r="Q1828" t="str">
            <v>---</v>
          </cell>
          <cell r="S1828" t="str">
            <v>---</v>
          </cell>
          <cell r="T1828" t="str">
            <v>---</v>
          </cell>
          <cell r="U1828">
            <v>1</v>
          </cell>
          <cell r="V1828" t="str">
            <v>ARCHIVADO</v>
          </cell>
          <cell r="W1828" t="str">
            <v>---</v>
          </cell>
          <cell r="X1828" t="str">
            <v>Oficio de información de proyecto</v>
          </cell>
          <cell r="Y1828" t="str">
            <v>4120-e1-21498</v>
          </cell>
          <cell r="Z1828">
            <v>38419</v>
          </cell>
          <cell r="AA1828" t="str">
            <v>X Sin Registro de Departamento</v>
          </cell>
          <cell r="AB1828" t="str">
            <v>X Sin Registro Municipio</v>
          </cell>
          <cell r="AD1828" t="str">
            <v>N/A</v>
          </cell>
          <cell r="AE1828" t="str">
            <v>---</v>
          </cell>
          <cell r="AF1828" t="str">
            <v>---</v>
          </cell>
          <cell r="AG1828" t="str">
            <v>---</v>
          </cell>
          <cell r="AH1828" t="str">
            <v>---</v>
          </cell>
          <cell r="AI1828" t="str">
            <v>---</v>
          </cell>
          <cell r="AJ1828" t="str">
            <v>---</v>
          </cell>
          <cell r="AK1828" t="str">
            <v>---</v>
          </cell>
          <cell r="AL1828">
            <v>0</v>
          </cell>
          <cell r="AM1828" t="str">
            <v>Si</v>
          </cell>
          <cell r="AN1828">
            <v>1</v>
          </cell>
          <cell r="AO1828">
            <v>0</v>
          </cell>
          <cell r="AP1828">
            <v>0</v>
          </cell>
          <cell r="AQ1828">
            <v>0</v>
          </cell>
          <cell r="AR1828">
            <v>0</v>
          </cell>
          <cell r="AS1828">
            <v>0</v>
          </cell>
          <cell r="AT1828">
            <v>0</v>
          </cell>
          <cell r="AU1828">
            <v>0</v>
          </cell>
          <cell r="AV1828">
            <v>0</v>
          </cell>
          <cell r="AW1828">
            <v>0</v>
          </cell>
          <cell r="AX1828">
            <v>0</v>
          </cell>
          <cell r="AY1828">
            <v>0</v>
          </cell>
          <cell r="AZ1828">
            <v>0</v>
          </cell>
          <cell r="BA1828">
            <v>0</v>
          </cell>
          <cell r="BB1828" t="str">
            <v>Seguimiento &lt; 2006</v>
          </cell>
          <cell r="BJ1828" t="str">
            <v>---</v>
          </cell>
          <cell r="BK1828" t="str">
            <v>---</v>
          </cell>
          <cell r="BL1828" t="str">
            <v>---</v>
          </cell>
          <cell r="BN1828" t="str">
            <v>---</v>
          </cell>
          <cell r="BO1828" t="str">
            <v>---</v>
          </cell>
          <cell r="BP1828" t="str">
            <v>---</v>
          </cell>
          <cell r="BQ1828">
            <v>0</v>
          </cell>
          <cell r="BR1828">
            <v>1</v>
          </cell>
          <cell r="BS1828">
            <v>0</v>
          </cell>
          <cell r="BT1828" t="str">
            <v>---</v>
          </cell>
          <cell r="BU1828" t="str">
            <v>---</v>
          </cell>
          <cell r="BV1828" t="str">
            <v>---</v>
          </cell>
          <cell r="BW1828" t="str">
            <v>---</v>
          </cell>
        </row>
        <row r="1829">
          <cell r="A1829" t="str">
            <v>LAM1834</v>
          </cell>
          <cell r="B1829" t="str">
            <v>Licencia Ambiental</v>
          </cell>
          <cell r="C1829" t="str">
            <v>CONCESIÓN PEREIRA - LA PAILA - ARMENIA - CLUB CAMPESTRE - CALARCÁ, REHABILITACIÓN Y CONSTRUCCIÓN DE LA VIA.</v>
          </cell>
          <cell r="D1829" t="str">
            <v xml:space="preserve">CONCESIONARIA DE OCCIDENTE S.A. </v>
          </cell>
          <cell r="E1829" t="str">
            <v>Infraestructura</v>
          </cell>
          <cell r="F1829" t="str">
            <v>Carreteras</v>
          </cell>
          <cell r="G1829" t="str">
            <v>Carreteras</v>
          </cell>
          <cell r="H1829" t="str">
            <v>ANLA</v>
          </cell>
          <cell r="J1829" t="str">
            <v>OPERACIÓN</v>
          </cell>
          <cell r="K1829">
            <v>5</v>
          </cell>
          <cell r="L1829">
            <v>4252995</v>
          </cell>
          <cell r="M1829">
            <v>4178436.5292244917</v>
          </cell>
          <cell r="O1829" t="str">
            <v>DOCUMENTAL</v>
          </cell>
          <cell r="P1829" t="str">
            <v>ALTA</v>
          </cell>
          <cell r="Q1829" t="str">
            <v>---</v>
          </cell>
          <cell r="S1829" t="str">
            <v>---</v>
          </cell>
          <cell r="T1829">
            <v>0</v>
          </cell>
          <cell r="U1829">
            <v>110</v>
          </cell>
          <cell r="V1829" t="str">
            <v>ACTIVO</v>
          </cell>
          <cell r="W1829" t="str">
            <v>CARDER</v>
          </cell>
          <cell r="X1829" t="str">
            <v>Resolución otorga LA</v>
          </cell>
          <cell r="Y1829" t="str">
            <v>422</v>
          </cell>
          <cell r="Z1829">
            <v>37720</v>
          </cell>
          <cell r="AA1829" t="str">
            <v>RISARALDA</v>
          </cell>
          <cell r="AB1829" t="str">
            <v>PEREIRA</v>
          </cell>
          <cell r="AC1829" t="str">
            <v>CENTRO Y EJE CAFETERO</v>
          </cell>
          <cell r="AD1829" t="e">
            <v>#N/A</v>
          </cell>
          <cell r="AE1829">
            <v>12</v>
          </cell>
          <cell r="AF1829" t="str">
            <v>operacción</v>
          </cell>
          <cell r="AG1829" t="str">
            <v>Operación</v>
          </cell>
          <cell r="AH1829" t="str">
            <v>---</v>
          </cell>
          <cell r="AI1829" t="str">
            <v>---</v>
          </cell>
          <cell r="AJ1829" t="str">
            <v>---</v>
          </cell>
          <cell r="AK1829" t="str">
            <v>---</v>
          </cell>
          <cell r="AL1829">
            <v>2</v>
          </cell>
          <cell r="AM1829" t="str">
            <v>SI</v>
          </cell>
          <cell r="AN1829">
            <v>3</v>
          </cell>
          <cell r="AO1829">
            <v>0</v>
          </cell>
          <cell r="AP1829">
            <v>0</v>
          </cell>
          <cell r="AQ1829">
            <v>2</v>
          </cell>
          <cell r="AR1829">
            <v>1</v>
          </cell>
          <cell r="AS1829">
            <v>0</v>
          </cell>
          <cell r="AT1829">
            <v>1</v>
          </cell>
          <cell r="AU1829">
            <v>0</v>
          </cell>
          <cell r="AV1829">
            <v>1</v>
          </cell>
          <cell r="AW1829">
            <v>0</v>
          </cell>
          <cell r="AX1829">
            <v>0</v>
          </cell>
          <cell r="AY1829">
            <v>0</v>
          </cell>
          <cell r="AZ1829">
            <v>0</v>
          </cell>
          <cell r="BA1829">
            <v>0</v>
          </cell>
          <cell r="BB1829" t="str">
            <v>Seguimiento 2013</v>
          </cell>
          <cell r="BJ1829" t="str">
            <v>VISITA</v>
          </cell>
          <cell r="BK1829">
            <v>7</v>
          </cell>
          <cell r="BL1829">
            <v>81867000</v>
          </cell>
          <cell r="BM1829">
            <v>15791000</v>
          </cell>
          <cell r="BN1829" t="str">
            <v>---</v>
          </cell>
          <cell r="BO1829" t="str">
            <v>---</v>
          </cell>
          <cell r="BP1829" t="str">
            <v>---</v>
          </cell>
          <cell r="BQ1829">
            <v>7</v>
          </cell>
          <cell r="BR1829">
            <v>2</v>
          </cell>
          <cell r="BS1829">
            <v>0</v>
          </cell>
          <cell r="BT1829" t="str">
            <v>---</v>
          </cell>
          <cell r="BU1829" t="str">
            <v>---</v>
          </cell>
          <cell r="BV1829" t="str">
            <v>---</v>
          </cell>
          <cell r="BW1829" t="str">
            <v>---</v>
          </cell>
        </row>
        <row r="1830">
          <cell r="A1830" t="str">
            <v>LAM1829</v>
          </cell>
          <cell r="B1830" t="str">
            <v>Licencia Ambiental</v>
          </cell>
          <cell r="C1830" t="str">
            <v>REHABILITACIÓN CARRATERRA RÍO SUPÍA-LA PINTADA.</v>
          </cell>
          <cell r="D1830" t="str">
            <v xml:space="preserve">INSTITUTO NACIONAL DE VÍAS - INVIAS </v>
          </cell>
          <cell r="E1830" t="str">
            <v>Infraestructura</v>
          </cell>
          <cell r="F1830" t="str">
            <v>Infraestructura</v>
          </cell>
          <cell r="G1830" t="str">
            <v>---</v>
          </cell>
          <cell r="H1830" t="str">
            <v>---</v>
          </cell>
          <cell r="I1830" t="str">
            <v>---</v>
          </cell>
          <cell r="J1830" t="str">
            <v>---</v>
          </cell>
          <cell r="O1830" t="str">
            <v>---</v>
          </cell>
          <cell r="P1830" t="str">
            <v>N/A</v>
          </cell>
          <cell r="Q1830" t="str">
            <v>---</v>
          </cell>
          <cell r="S1830" t="str">
            <v>---</v>
          </cell>
          <cell r="T1830" t="str">
            <v>---</v>
          </cell>
          <cell r="U1830">
            <v>1</v>
          </cell>
          <cell r="V1830" t="str">
            <v>ARCHIVADO</v>
          </cell>
          <cell r="W1830" t="str">
            <v>---</v>
          </cell>
          <cell r="X1830" t="str">
            <v>Auto refoliación expediente</v>
          </cell>
          <cell r="Y1830">
            <v>442</v>
          </cell>
          <cell r="Z1830">
            <v>38127</v>
          </cell>
          <cell r="AA1830" t="str">
            <v>ANTIOQUIA</v>
          </cell>
          <cell r="AB1830" t="str">
            <v>LA PINTADA</v>
          </cell>
          <cell r="AD1830" t="str">
            <v>N/A</v>
          </cell>
          <cell r="AE1830" t="str">
            <v>---</v>
          </cell>
          <cell r="AF1830" t="str">
            <v>---</v>
          </cell>
          <cell r="AG1830" t="str">
            <v>---</v>
          </cell>
          <cell r="AH1830" t="str">
            <v>---</v>
          </cell>
          <cell r="AI1830" t="str">
            <v>---</v>
          </cell>
          <cell r="AJ1830" t="str">
            <v>---</v>
          </cell>
          <cell r="AK1830" t="str">
            <v>---</v>
          </cell>
          <cell r="AL1830">
            <v>0</v>
          </cell>
          <cell r="AM1830" t="str">
            <v>N/A</v>
          </cell>
          <cell r="AN1830">
            <v>0</v>
          </cell>
          <cell r="AO1830">
            <v>0</v>
          </cell>
          <cell r="AP1830">
            <v>0</v>
          </cell>
          <cell r="AQ1830">
            <v>0</v>
          </cell>
          <cell r="AR1830">
            <v>0</v>
          </cell>
          <cell r="AS1830">
            <v>0</v>
          </cell>
          <cell r="AT1830">
            <v>0</v>
          </cell>
          <cell r="AU1830">
            <v>0</v>
          </cell>
          <cell r="AV1830">
            <v>0</v>
          </cell>
          <cell r="AW1830">
            <v>0</v>
          </cell>
          <cell r="AX1830">
            <v>0</v>
          </cell>
          <cell r="AY1830">
            <v>0</v>
          </cell>
          <cell r="AZ1830">
            <v>0</v>
          </cell>
          <cell r="BA1830">
            <v>0</v>
          </cell>
          <cell r="BB1830" t="str">
            <v>Sin Seguimiento</v>
          </cell>
          <cell r="BJ1830" t="str">
            <v>---</v>
          </cell>
          <cell r="BK1830" t="str">
            <v>---</v>
          </cell>
          <cell r="BL1830" t="str">
            <v>---</v>
          </cell>
          <cell r="BN1830" t="str">
            <v>---</v>
          </cell>
          <cell r="BO1830" t="str">
            <v>---</v>
          </cell>
          <cell r="BP1830" t="str">
            <v>---</v>
          </cell>
          <cell r="BQ1830" t="str">
            <v>---</v>
          </cell>
          <cell r="BR1830" t="str">
            <v>---</v>
          </cell>
          <cell r="BS1830" t="str">
            <v>---</v>
          </cell>
          <cell r="BT1830" t="str">
            <v>---</v>
          </cell>
          <cell r="BU1830" t="str">
            <v>---</v>
          </cell>
          <cell r="BV1830" t="str">
            <v>---</v>
          </cell>
          <cell r="BW1830" t="str">
            <v>---</v>
          </cell>
        </row>
        <row r="1831">
          <cell r="A1831" t="str">
            <v>LAM1813</v>
          </cell>
          <cell r="B1831" t="str">
            <v>Licencia Ambiental</v>
          </cell>
          <cell r="C1831" t="str">
            <v>PROYECTO SUMAPÁZ. PLAN MAESTRO BOGOTÁ.</v>
          </cell>
          <cell r="D1831" t="str">
            <v xml:space="preserve">EMPRESA DE ACUEDUCTO Y ALCANTARILLADO DE BOGOTÁ-ESP. </v>
          </cell>
          <cell r="E1831" t="str">
            <v>Infraestructura</v>
          </cell>
          <cell r="F1831" t="str">
            <v>Infraestructura</v>
          </cell>
          <cell r="G1831" t="str">
            <v>---</v>
          </cell>
          <cell r="H1831" t="str">
            <v>---</v>
          </cell>
          <cell r="I1831" t="str">
            <v>---</v>
          </cell>
          <cell r="J1831" t="str">
            <v>---</v>
          </cell>
          <cell r="O1831" t="str">
            <v>---</v>
          </cell>
          <cell r="P1831" t="str">
            <v>N/A</v>
          </cell>
          <cell r="Q1831" t="str">
            <v>---</v>
          </cell>
          <cell r="S1831" t="str">
            <v>---</v>
          </cell>
          <cell r="T1831" t="str">
            <v>---</v>
          </cell>
          <cell r="U1831">
            <v>1</v>
          </cell>
          <cell r="V1831" t="str">
            <v>ARCHIVADO</v>
          </cell>
          <cell r="W1831" t="str">
            <v>---</v>
          </cell>
          <cell r="X1831" t="str">
            <v>Auto refoliación expediente</v>
          </cell>
          <cell r="Y1831">
            <v>815</v>
          </cell>
          <cell r="Z1831">
            <v>37858</v>
          </cell>
          <cell r="AA1831" t="str">
            <v>BOGOTA  D. C.</v>
          </cell>
          <cell r="AB1831" t="str">
            <v>BOGOTA D.C.</v>
          </cell>
          <cell r="AD1831" t="str">
            <v>N/A</v>
          </cell>
          <cell r="AE1831" t="str">
            <v>---</v>
          </cell>
          <cell r="AF1831" t="str">
            <v>---</v>
          </cell>
          <cell r="AG1831" t="str">
            <v>---</v>
          </cell>
          <cell r="AH1831" t="str">
            <v>---</v>
          </cell>
          <cell r="AI1831" t="str">
            <v>---</v>
          </cell>
          <cell r="AJ1831" t="str">
            <v>---</v>
          </cell>
          <cell r="AK1831" t="str">
            <v>---</v>
          </cell>
          <cell r="AL1831">
            <v>0</v>
          </cell>
          <cell r="AM1831" t="str">
            <v>N/A</v>
          </cell>
          <cell r="AN1831">
            <v>0</v>
          </cell>
          <cell r="AO1831">
            <v>0</v>
          </cell>
          <cell r="AP1831">
            <v>0</v>
          </cell>
          <cell r="AQ1831">
            <v>0</v>
          </cell>
          <cell r="AR1831">
            <v>0</v>
          </cell>
          <cell r="AS1831">
            <v>0</v>
          </cell>
          <cell r="AT1831">
            <v>0</v>
          </cell>
          <cell r="AU1831">
            <v>0</v>
          </cell>
          <cell r="AV1831">
            <v>0</v>
          </cell>
          <cell r="AW1831">
            <v>0</v>
          </cell>
          <cell r="AX1831">
            <v>0</v>
          </cell>
          <cell r="AY1831">
            <v>0</v>
          </cell>
          <cell r="AZ1831">
            <v>0</v>
          </cell>
          <cell r="BA1831">
            <v>0</v>
          </cell>
          <cell r="BB1831" t="str">
            <v>Sin Seguimiento</v>
          </cell>
          <cell r="BJ1831" t="str">
            <v>---</v>
          </cell>
          <cell r="BK1831" t="str">
            <v>---</v>
          </cell>
          <cell r="BL1831" t="str">
            <v>---</v>
          </cell>
          <cell r="BN1831" t="str">
            <v>---</v>
          </cell>
          <cell r="BO1831" t="str">
            <v>---</v>
          </cell>
          <cell r="BP1831" t="str">
            <v>---</v>
          </cell>
          <cell r="BQ1831" t="str">
            <v>---</v>
          </cell>
          <cell r="BR1831" t="str">
            <v>---</v>
          </cell>
          <cell r="BS1831" t="str">
            <v>---</v>
          </cell>
          <cell r="BT1831" t="str">
            <v>---</v>
          </cell>
          <cell r="BU1831" t="str">
            <v>---</v>
          </cell>
          <cell r="BV1831" t="str">
            <v>---</v>
          </cell>
          <cell r="BW1831" t="str">
            <v>---</v>
          </cell>
        </row>
        <row r="1832">
          <cell r="A1832" t="str">
            <v>LAM1806</v>
          </cell>
          <cell r="B1832" t="str">
            <v>Licencia Ambiental</v>
          </cell>
          <cell r="C1832" t="str">
            <v>CONSTRUCCIÓN, AMPLIACIÓN O REHABILITACIÓN DEL SISTEMA DE ALCANTARILLADO O PLANTA DE TRATAMIENTO Y DISPOSICIÓN DE AGUAS RESIDUALES EN TOTORÓ, PADILLA, SILVIA, MORALES, EL TAMBO, PTO TEJADA, SUAREZ, LOSAS.</v>
          </cell>
          <cell r="D1832" t="str">
            <v xml:space="preserve">CRC - CORPORACION AUTONOMA REGIONAL DEL CAUCA </v>
          </cell>
          <cell r="E1832" t="str">
            <v>Infraestructura</v>
          </cell>
          <cell r="F1832" t="str">
            <v>Infraestructura</v>
          </cell>
          <cell r="G1832" t="str">
            <v>---</v>
          </cell>
          <cell r="H1832" t="str">
            <v>---</v>
          </cell>
          <cell r="I1832" t="str">
            <v>---</v>
          </cell>
          <cell r="J1832" t="str">
            <v>---</v>
          </cell>
          <cell r="O1832" t="str">
            <v>---</v>
          </cell>
          <cell r="P1832" t="str">
            <v>N/A</v>
          </cell>
          <cell r="Q1832" t="str">
            <v>---</v>
          </cell>
          <cell r="S1832" t="str">
            <v>---</v>
          </cell>
          <cell r="T1832" t="str">
            <v>---</v>
          </cell>
          <cell r="U1832">
            <v>0</v>
          </cell>
          <cell r="V1832" t="str">
            <v>REMITIDO</v>
          </cell>
          <cell r="W1832" t="str">
            <v>---</v>
          </cell>
          <cell r="X1832" t="str">
            <v>Elaboración auto para remitir</v>
          </cell>
          <cell r="Y1832">
            <v>197</v>
          </cell>
          <cell r="Z1832">
            <v>39119</v>
          </cell>
          <cell r="AA1832" t="str">
            <v>CAUCA</v>
          </cell>
          <cell r="AB1832" t="str">
            <v>EL TAMBO</v>
          </cell>
          <cell r="AD1832" t="str">
            <v>N/A</v>
          </cell>
          <cell r="AE1832" t="str">
            <v>---</v>
          </cell>
          <cell r="AF1832" t="str">
            <v>---</v>
          </cell>
          <cell r="AG1832" t="str">
            <v>---</v>
          </cell>
          <cell r="AH1832" t="str">
            <v>---</v>
          </cell>
          <cell r="AI1832" t="str">
            <v>---</v>
          </cell>
          <cell r="AJ1832" t="str">
            <v>---</v>
          </cell>
          <cell r="AK1832" t="str">
            <v>---</v>
          </cell>
          <cell r="AL1832">
            <v>0</v>
          </cell>
          <cell r="AM1832" t="str">
            <v>N/A</v>
          </cell>
          <cell r="AN1832">
            <v>0</v>
          </cell>
          <cell r="AO1832">
            <v>0</v>
          </cell>
          <cell r="AP1832">
            <v>0</v>
          </cell>
          <cell r="AQ1832">
            <v>0</v>
          </cell>
          <cell r="AR1832">
            <v>0</v>
          </cell>
          <cell r="AS1832">
            <v>0</v>
          </cell>
          <cell r="AT1832">
            <v>0</v>
          </cell>
          <cell r="AU1832">
            <v>0</v>
          </cell>
          <cell r="AV1832">
            <v>0</v>
          </cell>
          <cell r="AW1832">
            <v>0</v>
          </cell>
          <cell r="AX1832">
            <v>0</v>
          </cell>
          <cell r="AY1832">
            <v>0</v>
          </cell>
          <cell r="AZ1832">
            <v>0</v>
          </cell>
          <cell r="BA1832">
            <v>0</v>
          </cell>
          <cell r="BB1832" t="str">
            <v>Sin Seguimiento</v>
          </cell>
          <cell r="BJ1832" t="str">
            <v>---</v>
          </cell>
          <cell r="BK1832" t="str">
            <v>---</v>
          </cell>
          <cell r="BL1832" t="str">
            <v>---</v>
          </cell>
          <cell r="BN1832" t="str">
            <v>---</v>
          </cell>
          <cell r="BO1832" t="str">
            <v>---</v>
          </cell>
          <cell r="BP1832" t="str">
            <v>---</v>
          </cell>
          <cell r="BQ1832" t="str">
            <v>---</v>
          </cell>
          <cell r="BR1832" t="str">
            <v>---</v>
          </cell>
          <cell r="BS1832" t="str">
            <v>---</v>
          </cell>
          <cell r="BT1832" t="str">
            <v>---</v>
          </cell>
          <cell r="BU1832" t="str">
            <v>---</v>
          </cell>
          <cell r="BV1832" t="str">
            <v>---</v>
          </cell>
          <cell r="BW1832" t="str">
            <v>---</v>
          </cell>
        </row>
        <row r="1833">
          <cell r="A1833" t="str">
            <v>LAM1793</v>
          </cell>
          <cell r="B1833" t="str">
            <v>Licencia Ambiental</v>
          </cell>
          <cell r="C1833" t="str">
            <v>REHABILITACIÓN DEL PUENTE INTERNACIONAL RUMICHACA.</v>
          </cell>
          <cell r="D1833" t="str">
            <v xml:space="preserve">INSTITUTO NACIONAL DE VÍAS - INVIAS </v>
          </cell>
          <cell r="E1833" t="str">
            <v>Infraestructura</v>
          </cell>
          <cell r="F1833" t="str">
            <v>Infraestructura</v>
          </cell>
          <cell r="G1833" t="str">
            <v>---</v>
          </cell>
          <cell r="H1833" t="str">
            <v>---</v>
          </cell>
          <cell r="I1833" t="str">
            <v>---</v>
          </cell>
          <cell r="J1833" t="str">
            <v>---</v>
          </cell>
          <cell r="O1833" t="str">
            <v>---</v>
          </cell>
          <cell r="P1833" t="str">
            <v>N/A</v>
          </cell>
          <cell r="Q1833" t="str">
            <v>---</v>
          </cell>
          <cell r="S1833" t="str">
            <v>---</v>
          </cell>
          <cell r="T1833" t="str">
            <v>---</v>
          </cell>
          <cell r="U1833">
            <v>1</v>
          </cell>
          <cell r="V1833" t="str">
            <v>ARCHIVADO</v>
          </cell>
          <cell r="W1833" t="str">
            <v>---</v>
          </cell>
          <cell r="X1833" t="str">
            <v>Auto refoliación expediente</v>
          </cell>
          <cell r="Y1833">
            <v>1200</v>
          </cell>
          <cell r="Z1833">
            <v>37968</v>
          </cell>
          <cell r="AA1833" t="str">
            <v>NARINO</v>
          </cell>
          <cell r="AB1833" t="str">
            <v>IPIALES</v>
          </cell>
          <cell r="AD1833" t="str">
            <v>N/A</v>
          </cell>
          <cell r="AE1833" t="str">
            <v>---</v>
          </cell>
          <cell r="AF1833" t="str">
            <v>---</v>
          </cell>
          <cell r="AG1833" t="str">
            <v>---</v>
          </cell>
          <cell r="AH1833" t="str">
            <v>---</v>
          </cell>
          <cell r="AI1833" t="str">
            <v>---</v>
          </cell>
          <cell r="AJ1833" t="str">
            <v>---</v>
          </cell>
          <cell r="AK1833" t="str">
            <v>---</v>
          </cell>
          <cell r="AL1833">
            <v>0</v>
          </cell>
          <cell r="AM1833" t="str">
            <v>N/A</v>
          </cell>
          <cell r="AN1833">
            <v>0</v>
          </cell>
          <cell r="AO1833">
            <v>0</v>
          </cell>
          <cell r="AP1833">
            <v>0</v>
          </cell>
          <cell r="AQ1833">
            <v>0</v>
          </cell>
          <cell r="AR1833">
            <v>0</v>
          </cell>
          <cell r="AS1833">
            <v>0</v>
          </cell>
          <cell r="AT1833">
            <v>0</v>
          </cell>
          <cell r="AU1833">
            <v>0</v>
          </cell>
          <cell r="AV1833">
            <v>0</v>
          </cell>
          <cell r="AW1833">
            <v>0</v>
          </cell>
          <cell r="AX1833">
            <v>0</v>
          </cell>
          <cell r="AY1833">
            <v>0</v>
          </cell>
          <cell r="AZ1833">
            <v>0</v>
          </cell>
          <cell r="BA1833">
            <v>0</v>
          </cell>
          <cell r="BB1833" t="str">
            <v>Sin Seguimiento</v>
          </cell>
          <cell r="BJ1833" t="str">
            <v>---</v>
          </cell>
          <cell r="BK1833" t="str">
            <v>---</v>
          </cell>
          <cell r="BL1833" t="str">
            <v>---</v>
          </cell>
          <cell r="BN1833" t="str">
            <v>---</v>
          </cell>
          <cell r="BO1833" t="str">
            <v>---</v>
          </cell>
          <cell r="BP1833" t="str">
            <v>---</v>
          </cell>
          <cell r="BQ1833" t="str">
            <v>---</v>
          </cell>
          <cell r="BR1833" t="str">
            <v>---</v>
          </cell>
          <cell r="BS1833" t="str">
            <v>---</v>
          </cell>
          <cell r="BT1833" t="str">
            <v>---</v>
          </cell>
          <cell r="BU1833" t="str">
            <v>---</v>
          </cell>
          <cell r="BV1833" t="str">
            <v>---</v>
          </cell>
          <cell r="BW1833" t="str">
            <v>---</v>
          </cell>
        </row>
        <row r="1834">
          <cell r="A1834" t="str">
            <v>LAM1778</v>
          </cell>
          <cell r="B1834" t="str">
            <v>Licencia Ambiental</v>
          </cell>
          <cell r="C1834" t="str">
            <v>OBRAS DE ADECUACION Y MEJORAMIENTO MUELLE FLUVIAL SOBRE EL RÍO VICHADA. (STA RITA).</v>
          </cell>
          <cell r="D1834" t="str">
            <v xml:space="preserve">MINISTERIO DE TRANSPORTE </v>
          </cell>
          <cell r="E1834" t="str">
            <v>Infraestructura</v>
          </cell>
          <cell r="F1834" t="str">
            <v>Puertos</v>
          </cell>
          <cell r="G1834" t="str">
            <v>Puertos</v>
          </cell>
          <cell r="H1834" t="str">
            <v>ANLA</v>
          </cell>
          <cell r="J1834" t="str">
            <v>CIERRE JURIDICO</v>
          </cell>
          <cell r="O1834" t="str">
            <v>DOCUMENTAL</v>
          </cell>
          <cell r="P1834" t="e">
            <v>#N/A</v>
          </cell>
          <cell r="Q1834" t="str">
            <v>---</v>
          </cell>
          <cell r="S1834" t="str">
            <v>---</v>
          </cell>
          <cell r="T1834">
            <v>0</v>
          </cell>
          <cell r="U1834">
            <v>1</v>
          </cell>
          <cell r="V1834" t="str">
            <v>ACTIVO</v>
          </cell>
          <cell r="W1834" t="str">
            <v>CORPORINOQUIA</v>
          </cell>
          <cell r="X1834" t="str">
            <v>Auto ACEPTA ACOGIDA A DECRETO</v>
          </cell>
          <cell r="Y1834">
            <v>154</v>
          </cell>
          <cell r="Z1834">
            <v>35870</v>
          </cell>
          <cell r="AA1834" t="str">
            <v>VICHADA</v>
          </cell>
          <cell r="AB1834" t="str">
            <v>PUERTO CARREÑO</v>
          </cell>
          <cell r="AC1834" t="str">
            <v>N/A</v>
          </cell>
          <cell r="AD1834" t="e">
            <v>#N/A</v>
          </cell>
          <cell r="AE1834">
            <v>12</v>
          </cell>
          <cell r="AF1834" t="str">
            <v xml:space="preserve">para archivo </v>
          </cell>
          <cell r="AG1834" t="str">
            <v>Cierre - Archivo</v>
          </cell>
          <cell r="AH1834" t="str">
            <v>---</v>
          </cell>
          <cell r="AI1834" t="str">
            <v>---</v>
          </cell>
          <cell r="AJ1834" t="str">
            <v>---</v>
          </cell>
          <cell r="AK1834" t="str">
            <v>---</v>
          </cell>
          <cell r="AL1834">
            <v>0</v>
          </cell>
          <cell r="AM1834" t="str">
            <v>SI</v>
          </cell>
          <cell r="AN1834">
            <v>0</v>
          </cell>
          <cell r="AO1834">
            <v>0</v>
          </cell>
          <cell r="AP1834">
            <v>0</v>
          </cell>
          <cell r="AQ1834">
            <v>0</v>
          </cell>
          <cell r="AR1834">
            <v>0</v>
          </cell>
          <cell r="AS1834">
            <v>0</v>
          </cell>
          <cell r="AT1834">
            <v>0</v>
          </cell>
          <cell r="AU1834">
            <v>0</v>
          </cell>
          <cell r="AV1834">
            <v>0</v>
          </cell>
          <cell r="AW1834">
            <v>0</v>
          </cell>
          <cell r="AX1834">
            <v>0</v>
          </cell>
          <cell r="AY1834">
            <v>0</v>
          </cell>
          <cell r="AZ1834">
            <v>0</v>
          </cell>
          <cell r="BA1834">
            <v>0</v>
          </cell>
          <cell r="BB1834" t="str">
            <v>Sin Seguimiento</v>
          </cell>
          <cell r="BJ1834" t="str">
            <v>---</v>
          </cell>
          <cell r="BK1834" t="str">
            <v>---</v>
          </cell>
          <cell r="BL1834" t="str">
            <v>---</v>
          </cell>
          <cell r="BM1834">
            <v>0</v>
          </cell>
          <cell r="BN1834" t="str">
            <v>---</v>
          </cell>
          <cell r="BO1834" t="str">
            <v>---</v>
          </cell>
          <cell r="BP1834" t="str">
            <v>---</v>
          </cell>
          <cell r="BQ1834" t="str">
            <v>---</v>
          </cell>
          <cell r="BR1834" t="str">
            <v>---</v>
          </cell>
          <cell r="BS1834" t="str">
            <v>---</v>
          </cell>
          <cell r="BT1834" t="str">
            <v>---</v>
          </cell>
          <cell r="BU1834" t="str">
            <v>---</v>
          </cell>
          <cell r="BV1834" t="str">
            <v>---</v>
          </cell>
          <cell r="BW1834" t="str">
            <v>---</v>
          </cell>
        </row>
        <row r="1835">
          <cell r="A1835" t="str">
            <v>LAM1777</v>
          </cell>
          <cell r="B1835" t="str">
            <v>Mejoramiento Infraestructura</v>
          </cell>
          <cell r="C1835" t="str">
            <v>OBRAS DE PROTECIÓN Y MEJORAMIENTO DEL EMBARCADERO SOBRE EL RÍO UVA, CORREGIMIENTO DE GUERIMA, DPTO DEL VICHADA.</v>
          </cell>
          <cell r="D1835" t="str">
            <v xml:space="preserve">MINTRANSPORTE </v>
          </cell>
          <cell r="E1835" t="str">
            <v>Infraestructura</v>
          </cell>
          <cell r="F1835" t="str">
            <v>Infraestructura</v>
          </cell>
          <cell r="G1835" t="str">
            <v>---</v>
          </cell>
          <cell r="H1835" t="str">
            <v>---</v>
          </cell>
          <cell r="I1835" t="str">
            <v>---</v>
          </cell>
          <cell r="J1835" t="str">
            <v>---</v>
          </cell>
          <cell r="O1835" t="str">
            <v>---</v>
          </cell>
          <cell r="P1835" t="str">
            <v>N/A</v>
          </cell>
          <cell r="Q1835" t="str">
            <v>---</v>
          </cell>
          <cell r="S1835" t="str">
            <v>---</v>
          </cell>
          <cell r="T1835" t="str">
            <v>---</v>
          </cell>
          <cell r="U1835">
            <v>1</v>
          </cell>
          <cell r="V1835" t="str">
            <v>ARCHIVADO</v>
          </cell>
          <cell r="W1835" t="str">
            <v>---</v>
          </cell>
          <cell r="X1835" t="str">
            <v>Auto refoliación expediente</v>
          </cell>
          <cell r="Y1835">
            <v>88</v>
          </cell>
          <cell r="Z1835">
            <v>38029</v>
          </cell>
          <cell r="AA1835" t="str">
            <v>VICHADA</v>
          </cell>
          <cell r="AB1835" t="str">
            <v>PUERTO CARREÐO</v>
          </cell>
          <cell r="AD1835" t="str">
            <v>N/A</v>
          </cell>
          <cell r="AE1835" t="str">
            <v>---</v>
          </cell>
          <cell r="AF1835" t="str">
            <v>---</v>
          </cell>
          <cell r="AG1835" t="str">
            <v>---</v>
          </cell>
          <cell r="AH1835" t="str">
            <v>---</v>
          </cell>
          <cell r="AI1835" t="str">
            <v>---</v>
          </cell>
          <cell r="AJ1835" t="str">
            <v>---</v>
          </cell>
          <cell r="AK1835" t="str">
            <v>---</v>
          </cell>
          <cell r="AL1835">
            <v>0</v>
          </cell>
          <cell r="AM1835" t="str">
            <v>N/A</v>
          </cell>
          <cell r="AN1835">
            <v>0</v>
          </cell>
          <cell r="AO1835">
            <v>0</v>
          </cell>
          <cell r="AP1835">
            <v>0</v>
          </cell>
          <cell r="AQ1835">
            <v>0</v>
          </cell>
          <cell r="AR1835">
            <v>0</v>
          </cell>
          <cell r="AS1835">
            <v>0</v>
          </cell>
          <cell r="AT1835">
            <v>0</v>
          </cell>
          <cell r="AU1835">
            <v>0</v>
          </cell>
          <cell r="AV1835">
            <v>0</v>
          </cell>
          <cell r="AW1835">
            <v>0</v>
          </cell>
          <cell r="AX1835">
            <v>0</v>
          </cell>
          <cell r="AY1835">
            <v>0</v>
          </cell>
          <cell r="AZ1835">
            <v>0</v>
          </cell>
          <cell r="BA1835">
            <v>0</v>
          </cell>
          <cell r="BB1835" t="str">
            <v>Sin Seguimiento</v>
          </cell>
          <cell r="BJ1835" t="str">
            <v>---</v>
          </cell>
          <cell r="BK1835" t="str">
            <v>---</v>
          </cell>
          <cell r="BL1835" t="str">
            <v>---</v>
          </cell>
          <cell r="BN1835" t="str">
            <v>---</v>
          </cell>
          <cell r="BO1835" t="str">
            <v>---</v>
          </cell>
          <cell r="BP1835" t="str">
            <v>---</v>
          </cell>
          <cell r="BQ1835" t="str">
            <v>---</v>
          </cell>
          <cell r="BR1835" t="str">
            <v>---</v>
          </cell>
          <cell r="BS1835" t="str">
            <v>---</v>
          </cell>
          <cell r="BT1835" t="str">
            <v>---</v>
          </cell>
          <cell r="BU1835" t="str">
            <v>---</v>
          </cell>
          <cell r="BV1835" t="str">
            <v>---</v>
          </cell>
          <cell r="BW1835" t="str">
            <v>---</v>
          </cell>
        </row>
        <row r="1836">
          <cell r="A1836" t="str">
            <v>LAM0660</v>
          </cell>
          <cell r="B1836" t="str">
            <v>Plan de Manejo Ambiental</v>
          </cell>
          <cell r="C1836" t="str">
            <v>RELOCALIZACION DEL ESPOLON DE DEFENSA CONSTITUIDO POR UN ROMPEOLAS DE HEXAPODOS,  EN LA CIENAGA DE LA ESTANCIA</v>
          </cell>
          <cell r="D1836" t="str">
            <v xml:space="preserve">SOCIEDAD COMERCIAL PROMOTORA DE TURISMO LAS PALMAS - CLUB  PUNTA IGUANA </v>
          </cell>
          <cell r="E1836" t="str">
            <v>Infraestructura</v>
          </cell>
          <cell r="F1836" t="str">
            <v>Estabilización de Playas</v>
          </cell>
          <cell r="G1836" t="str">
            <v>Otros</v>
          </cell>
          <cell r="H1836" t="str">
            <v>ANLA</v>
          </cell>
          <cell r="J1836" t="str">
            <v>OPERACIÓN</v>
          </cell>
          <cell r="K1836">
            <v>4</v>
          </cell>
          <cell r="L1836">
            <v>3402396</v>
          </cell>
          <cell r="M1836">
            <v>4341442.2564705899</v>
          </cell>
          <cell r="O1836" t="str">
            <v>DOCUMENTAL</v>
          </cell>
          <cell r="P1836" t="str">
            <v>MEDIA</v>
          </cell>
          <cell r="Q1836" t="str">
            <v>---</v>
          </cell>
          <cell r="S1836" t="str">
            <v>---</v>
          </cell>
          <cell r="T1836">
            <v>0</v>
          </cell>
          <cell r="U1836">
            <v>7</v>
          </cell>
          <cell r="V1836" t="str">
            <v>ACTIVO</v>
          </cell>
          <cell r="W1836" t="str">
            <v>CARDIQUE</v>
          </cell>
          <cell r="X1836" t="str">
            <v>Resolución establece PMA</v>
          </cell>
          <cell r="Y1836" t="str">
            <v>746</v>
          </cell>
          <cell r="Z1836">
            <v>36012</v>
          </cell>
          <cell r="AA1836" t="str">
            <v>BOLIVAR</v>
          </cell>
          <cell r="AB1836" t="str">
            <v>CARTAGENA</v>
          </cell>
          <cell r="AC1836" t="str">
            <v>CARIBE CONTINENTAL E INSULAR</v>
          </cell>
          <cell r="AD1836" t="e">
            <v>#N/A</v>
          </cell>
          <cell r="AE1836">
            <v>12</v>
          </cell>
          <cell r="AF1836" t="str">
            <v xml:space="preserve">operación </v>
          </cell>
          <cell r="AG1836" t="str">
            <v>Operación</v>
          </cell>
          <cell r="AH1836" t="str">
            <v>---</v>
          </cell>
          <cell r="AI1836" t="str">
            <v>---</v>
          </cell>
          <cell r="AJ1836" t="str">
            <v>---</v>
          </cell>
          <cell r="AK1836" t="str">
            <v>---</v>
          </cell>
          <cell r="AL1836">
            <v>5</v>
          </cell>
          <cell r="AM1836" t="str">
            <v>SI</v>
          </cell>
          <cell r="AN1836">
            <v>1</v>
          </cell>
          <cell r="AO1836">
            <v>0</v>
          </cell>
          <cell r="AP1836">
            <v>0</v>
          </cell>
          <cell r="AQ1836">
            <v>1</v>
          </cell>
          <cell r="AR1836">
            <v>1</v>
          </cell>
          <cell r="AS1836">
            <v>0</v>
          </cell>
          <cell r="AT1836">
            <v>1</v>
          </cell>
          <cell r="AU1836">
            <v>1</v>
          </cell>
          <cell r="AV1836">
            <v>0</v>
          </cell>
          <cell r="AW1836">
            <v>1</v>
          </cell>
          <cell r="AX1836">
            <v>1</v>
          </cell>
          <cell r="AY1836">
            <v>0</v>
          </cell>
          <cell r="AZ1836">
            <v>1</v>
          </cell>
          <cell r="BA1836">
            <v>0</v>
          </cell>
          <cell r="BB1836" t="str">
            <v>Seguimiento 2017</v>
          </cell>
          <cell r="BJ1836" t="str">
            <v>---</v>
          </cell>
          <cell r="BK1836" t="str">
            <v>---</v>
          </cell>
          <cell r="BL1836" t="str">
            <v>---</v>
          </cell>
          <cell r="BM1836">
            <v>10358000</v>
          </cell>
          <cell r="BN1836" t="str">
            <v>VISITA</v>
          </cell>
          <cell r="BO1836">
            <v>49247500</v>
          </cell>
          <cell r="BP1836" t="str">
            <v>---</v>
          </cell>
          <cell r="BQ1836">
            <v>2</v>
          </cell>
          <cell r="BR1836">
            <v>1</v>
          </cell>
          <cell r="BS1836">
            <v>0</v>
          </cell>
          <cell r="BT1836" t="str">
            <v>---</v>
          </cell>
          <cell r="BU1836" t="str">
            <v>---</v>
          </cell>
          <cell r="BV1836" t="str">
            <v>---</v>
          </cell>
          <cell r="BW1836" t="str">
            <v>---</v>
          </cell>
        </row>
        <row r="1837">
          <cell r="A1837" t="str">
            <v>LAM1758</v>
          </cell>
          <cell r="B1837" t="str">
            <v>Diagnostico Ambiental de Alternativas</v>
          </cell>
          <cell r="C1837" t="str">
            <v>PASO LA TORRE - LOBOGUERRERO, CONSTRUCCIÓN DE VÍA NUEVA.</v>
          </cell>
          <cell r="D1837" t="str">
            <v xml:space="preserve">INSTITUTO NACIONAL DE VÍAS - INVIAS </v>
          </cell>
          <cell r="E1837" t="str">
            <v>Infraestructura</v>
          </cell>
          <cell r="F1837" t="str">
            <v>Carreteras</v>
          </cell>
          <cell r="G1837" t="str">
            <v>---</v>
          </cell>
          <cell r="H1837" t="str">
            <v>---</v>
          </cell>
          <cell r="I1837" t="str">
            <v>---</v>
          </cell>
          <cell r="J1837" t="str">
            <v>---</v>
          </cell>
          <cell r="O1837" t="str">
            <v>---</v>
          </cell>
          <cell r="P1837" t="e">
            <v>#N/A</v>
          </cell>
          <cell r="Q1837" t="str">
            <v>---</v>
          </cell>
          <cell r="S1837" t="str">
            <v>---</v>
          </cell>
          <cell r="T1837" t="str">
            <v>---</v>
          </cell>
          <cell r="U1837">
            <v>4</v>
          </cell>
          <cell r="V1837" t="str">
            <v>EVALUACIÓN</v>
          </cell>
          <cell r="W1837" t="str">
            <v>CVC</v>
          </cell>
          <cell r="X1837" t="str">
            <v>Auto Avoca Conocimiento Medida Preventiva</v>
          </cell>
          <cell r="Y1837">
            <v>13</v>
          </cell>
          <cell r="Z1837">
            <v>35814</v>
          </cell>
          <cell r="AA1837" t="str">
            <v>VALLE DEL CAUCA</v>
          </cell>
          <cell r="AB1837" t="str">
            <v>YUMBO</v>
          </cell>
          <cell r="AD1837" t="e">
            <v>#N/A</v>
          </cell>
          <cell r="AE1837" t="str">
            <v>---</v>
          </cell>
          <cell r="AF1837" t="str">
            <v xml:space="preserve">en evaluación </v>
          </cell>
          <cell r="AG1837" t="str">
            <v>---</v>
          </cell>
          <cell r="AH1837" t="str">
            <v>---</v>
          </cell>
          <cell r="AI1837" t="str">
            <v>---</v>
          </cell>
          <cell r="AJ1837" t="str">
            <v>---</v>
          </cell>
          <cell r="AK1837" t="str">
            <v>---</v>
          </cell>
          <cell r="AL1837">
            <v>0</v>
          </cell>
          <cell r="AM1837" t="str">
            <v>SI</v>
          </cell>
          <cell r="AN1837">
            <v>0</v>
          </cell>
          <cell r="AO1837">
            <v>0</v>
          </cell>
          <cell r="AP1837">
            <v>0</v>
          </cell>
          <cell r="AQ1837">
            <v>0</v>
          </cell>
          <cell r="AR1837">
            <v>0</v>
          </cell>
          <cell r="AS1837">
            <v>0</v>
          </cell>
          <cell r="AT1837">
            <v>0</v>
          </cell>
          <cell r="AU1837">
            <v>0</v>
          </cell>
          <cell r="AV1837">
            <v>0</v>
          </cell>
          <cell r="AW1837">
            <v>0</v>
          </cell>
          <cell r="AX1837">
            <v>0</v>
          </cell>
          <cell r="AY1837">
            <v>0</v>
          </cell>
          <cell r="AZ1837">
            <v>0</v>
          </cell>
          <cell r="BA1837">
            <v>0</v>
          </cell>
          <cell r="BB1837" t="str">
            <v>Sin Seguimiento</v>
          </cell>
          <cell r="BJ1837" t="str">
            <v>---</v>
          </cell>
          <cell r="BK1837" t="str">
            <v>---</v>
          </cell>
          <cell r="BL1837" t="str">
            <v>---</v>
          </cell>
          <cell r="BN1837" t="str">
            <v>---</v>
          </cell>
          <cell r="BO1837" t="str">
            <v>---</v>
          </cell>
          <cell r="BP1837" t="str">
            <v>---</v>
          </cell>
          <cell r="BQ1837">
            <v>23</v>
          </cell>
          <cell r="BR1837">
            <v>12</v>
          </cell>
          <cell r="BS1837">
            <v>0</v>
          </cell>
          <cell r="BT1837" t="str">
            <v>---</v>
          </cell>
          <cell r="BU1837" t="str">
            <v>---</v>
          </cell>
          <cell r="BV1837" t="str">
            <v>---</v>
          </cell>
          <cell r="BW1837" t="str">
            <v>---</v>
          </cell>
        </row>
        <row r="1838">
          <cell r="A1838" t="str">
            <v>LAM1756</v>
          </cell>
          <cell r="B1838" t="str">
            <v>Licencia Ambiental</v>
          </cell>
          <cell r="C1838" t="str">
            <v>CONSTRUCCIÓN DE LA VARIANTE EL DIFÍCIL, DE LA VÍA PLATO - BOSCONIA.</v>
          </cell>
          <cell r="D1838" t="str">
            <v xml:space="preserve">INSTITUTO NACIONAL DE VÍAS - INVIAS </v>
          </cell>
          <cell r="E1838" t="str">
            <v>Infraestructura</v>
          </cell>
          <cell r="F1838" t="str">
            <v>Infraestructura</v>
          </cell>
          <cell r="G1838" t="str">
            <v>---</v>
          </cell>
          <cell r="H1838" t="str">
            <v>---</v>
          </cell>
          <cell r="I1838" t="str">
            <v>---</v>
          </cell>
          <cell r="J1838" t="str">
            <v>---</v>
          </cell>
          <cell r="O1838" t="str">
            <v>---</v>
          </cell>
          <cell r="P1838" t="str">
            <v>N/A</v>
          </cell>
          <cell r="Q1838" t="str">
            <v>---</v>
          </cell>
          <cell r="S1838" t="str">
            <v>---</v>
          </cell>
          <cell r="T1838" t="str">
            <v>---</v>
          </cell>
          <cell r="U1838">
            <v>1</v>
          </cell>
          <cell r="V1838" t="str">
            <v>ARCHIVADO</v>
          </cell>
          <cell r="W1838" t="str">
            <v>---</v>
          </cell>
          <cell r="X1838" t="str">
            <v>Auto refoliación expediente</v>
          </cell>
          <cell r="Y1838">
            <v>109</v>
          </cell>
          <cell r="Z1838">
            <v>38030</v>
          </cell>
          <cell r="AA1838" t="str">
            <v>MAGDALENA</v>
          </cell>
          <cell r="AB1838" t="str">
            <v>ARIGUANÍ</v>
          </cell>
          <cell r="AD1838" t="str">
            <v>N/A</v>
          </cell>
          <cell r="AE1838" t="str">
            <v>---</v>
          </cell>
          <cell r="AF1838" t="str">
            <v>---</v>
          </cell>
          <cell r="AG1838" t="str">
            <v>---</v>
          </cell>
          <cell r="AH1838" t="str">
            <v>---</v>
          </cell>
          <cell r="AI1838" t="str">
            <v>---</v>
          </cell>
          <cell r="AJ1838" t="str">
            <v>---</v>
          </cell>
          <cell r="AK1838" t="str">
            <v>---</v>
          </cell>
          <cell r="AL1838">
            <v>0</v>
          </cell>
          <cell r="AM1838" t="str">
            <v>N/A</v>
          </cell>
          <cell r="AN1838">
            <v>0</v>
          </cell>
          <cell r="AO1838">
            <v>0</v>
          </cell>
          <cell r="AP1838">
            <v>0</v>
          </cell>
          <cell r="AQ1838">
            <v>0</v>
          </cell>
          <cell r="AR1838">
            <v>0</v>
          </cell>
          <cell r="AS1838">
            <v>0</v>
          </cell>
          <cell r="AT1838">
            <v>0</v>
          </cell>
          <cell r="AU1838">
            <v>0</v>
          </cell>
          <cell r="AV1838">
            <v>0</v>
          </cell>
          <cell r="AW1838">
            <v>0</v>
          </cell>
          <cell r="AX1838">
            <v>0</v>
          </cell>
          <cell r="AY1838">
            <v>0</v>
          </cell>
          <cell r="AZ1838">
            <v>0</v>
          </cell>
          <cell r="BA1838">
            <v>0</v>
          </cell>
          <cell r="BB1838" t="str">
            <v>Sin Seguimiento</v>
          </cell>
          <cell r="BJ1838" t="str">
            <v>---</v>
          </cell>
          <cell r="BK1838" t="str">
            <v>---</v>
          </cell>
          <cell r="BL1838" t="str">
            <v>---</v>
          </cell>
          <cell r="BN1838" t="str">
            <v>---</v>
          </cell>
          <cell r="BO1838" t="str">
            <v>---</v>
          </cell>
          <cell r="BP1838" t="str">
            <v>---</v>
          </cell>
          <cell r="BQ1838" t="str">
            <v>---</v>
          </cell>
          <cell r="BR1838" t="str">
            <v>---</v>
          </cell>
          <cell r="BS1838" t="str">
            <v>---</v>
          </cell>
          <cell r="BT1838" t="str">
            <v>---</v>
          </cell>
          <cell r="BU1838" t="str">
            <v>---</v>
          </cell>
          <cell r="BV1838" t="str">
            <v>---</v>
          </cell>
          <cell r="BW1838" t="str">
            <v>---</v>
          </cell>
        </row>
        <row r="1839">
          <cell r="A1839" t="str">
            <v>LAM1739</v>
          </cell>
          <cell r="B1839" t="str">
            <v>Plan de Manejo Ambiental</v>
          </cell>
          <cell r="C1839" t="str">
            <v>PUERTO FLUVIAL EN EL RIO MAGDALENA MUNICIPIO DE TAMALAMEQUE</v>
          </cell>
          <cell r="D1839" t="str">
            <v xml:space="preserve">CARBONES DEL CARIBE S.A. </v>
          </cell>
          <cell r="E1839" t="str">
            <v>Infraestructura</v>
          </cell>
          <cell r="F1839" t="str">
            <v>Puertos</v>
          </cell>
          <cell r="G1839" t="str">
            <v>Puertos</v>
          </cell>
          <cell r="H1839" t="str">
            <v>ANLA</v>
          </cell>
          <cell r="J1839" t="str">
            <v>CIERRE JURIDICO</v>
          </cell>
          <cell r="O1839" t="str">
            <v>DOCUMENTAL</v>
          </cell>
          <cell r="P1839" t="str">
            <v>MEDIA</v>
          </cell>
          <cell r="Q1839" t="str">
            <v>---</v>
          </cell>
          <cell r="S1839" t="str">
            <v>---</v>
          </cell>
          <cell r="T1839">
            <v>0</v>
          </cell>
          <cell r="U1839">
            <v>3</v>
          </cell>
          <cell r="V1839" t="str">
            <v>ACTIVO</v>
          </cell>
          <cell r="W1839" t="str">
            <v>CORPOCESAR</v>
          </cell>
          <cell r="X1839" t="str">
            <v>Resolución establece PMA</v>
          </cell>
          <cell r="Y1839" t="str">
            <v>0259</v>
          </cell>
          <cell r="Z1839">
            <v>36257</v>
          </cell>
          <cell r="AA1839" t="str">
            <v>CESAR</v>
          </cell>
          <cell r="AB1839" t="str">
            <v>TAMALAMEQUE</v>
          </cell>
          <cell r="AC1839" t="str">
            <v>N/A</v>
          </cell>
          <cell r="AD1839" t="e">
            <v>#N/A</v>
          </cell>
          <cell r="AE1839">
            <v>12</v>
          </cell>
          <cell r="AF1839" t="str">
            <v xml:space="preserve">para archivo </v>
          </cell>
          <cell r="AG1839" t="str">
            <v>Cierre - Archivo</v>
          </cell>
          <cell r="AH1839" t="str">
            <v>---</v>
          </cell>
          <cell r="AI1839" t="str">
            <v>---</v>
          </cell>
          <cell r="AJ1839" t="str">
            <v>---</v>
          </cell>
          <cell r="AK1839" t="str">
            <v>---</v>
          </cell>
          <cell r="AL1839">
            <v>2</v>
          </cell>
          <cell r="AM1839" t="str">
            <v>NO</v>
          </cell>
          <cell r="AN1839">
            <v>2</v>
          </cell>
          <cell r="AO1839">
            <v>0</v>
          </cell>
          <cell r="AP1839">
            <v>0</v>
          </cell>
          <cell r="AQ1839">
            <v>0</v>
          </cell>
          <cell r="AR1839">
            <v>0</v>
          </cell>
          <cell r="AS1839">
            <v>0</v>
          </cell>
          <cell r="AT1839">
            <v>0</v>
          </cell>
          <cell r="AU1839">
            <v>0</v>
          </cell>
          <cell r="AV1839">
            <v>0</v>
          </cell>
          <cell r="AW1839">
            <v>1</v>
          </cell>
          <cell r="AX1839">
            <v>0</v>
          </cell>
          <cell r="AY1839">
            <v>0</v>
          </cell>
          <cell r="AZ1839">
            <v>0</v>
          </cell>
          <cell r="BA1839">
            <v>1</v>
          </cell>
          <cell r="BB1839" t="str">
            <v>Seguimiento 2018</v>
          </cell>
          <cell r="BC1839" t="str">
            <v>N/A</v>
          </cell>
          <cell r="BD1839">
            <v>739</v>
          </cell>
          <cell r="BE1839">
            <v>43159</v>
          </cell>
          <cell r="BF1839" t="str">
            <v>Auto</v>
          </cell>
          <cell r="BG1839">
            <v>2775</v>
          </cell>
          <cell r="BH1839">
            <v>43251</v>
          </cell>
          <cell r="BI1839" t="str">
            <v>Control y Seguimiento</v>
          </cell>
          <cell r="BJ1839" t="str">
            <v>---</v>
          </cell>
          <cell r="BK1839" t="str">
            <v>---</v>
          </cell>
          <cell r="BL1839" t="str">
            <v>---</v>
          </cell>
          <cell r="BM1839">
            <v>0</v>
          </cell>
          <cell r="BN1839" t="str">
            <v>---</v>
          </cell>
          <cell r="BO1839" t="str">
            <v>---</v>
          </cell>
          <cell r="BP1839" t="str">
            <v>---</v>
          </cell>
          <cell r="BQ1839">
            <v>3</v>
          </cell>
          <cell r="BR1839">
            <v>0</v>
          </cell>
          <cell r="BS1839">
            <v>0</v>
          </cell>
          <cell r="BT1839" t="str">
            <v>---</v>
          </cell>
          <cell r="BU1839" t="str">
            <v>---</v>
          </cell>
          <cell r="BV1839" t="str">
            <v>---</v>
          </cell>
          <cell r="BW1839" t="str">
            <v>---</v>
          </cell>
        </row>
        <row r="1840">
          <cell r="A1840" t="str">
            <v>LAM1731</v>
          </cell>
          <cell r="B1840" t="str">
            <v>Licencia Ambiental</v>
          </cell>
          <cell r="C1840" t="str">
            <v>VARIANTE DE MAICAO-GUAJIRA.</v>
          </cell>
          <cell r="D1840" t="str">
            <v xml:space="preserve">INSTITUTO NACIONAL DE VÍAS - INVIAS </v>
          </cell>
          <cell r="E1840" t="str">
            <v>Infraestructura</v>
          </cell>
          <cell r="F1840" t="str">
            <v>Infraestructura</v>
          </cell>
          <cell r="G1840" t="str">
            <v>---</v>
          </cell>
          <cell r="H1840" t="str">
            <v>---</v>
          </cell>
          <cell r="I1840" t="str">
            <v>---</v>
          </cell>
          <cell r="J1840" t="str">
            <v>---</v>
          </cell>
          <cell r="O1840" t="str">
            <v>---</v>
          </cell>
          <cell r="P1840" t="str">
            <v>N/A</v>
          </cell>
          <cell r="Q1840" t="str">
            <v>---</v>
          </cell>
          <cell r="S1840" t="str">
            <v>---</v>
          </cell>
          <cell r="T1840" t="str">
            <v>---</v>
          </cell>
          <cell r="U1840">
            <v>1</v>
          </cell>
          <cell r="V1840" t="str">
            <v>ARCHIVADO</v>
          </cell>
          <cell r="W1840" t="str">
            <v>---</v>
          </cell>
          <cell r="X1840" t="str">
            <v>Auto refoliación expediente</v>
          </cell>
          <cell r="Y1840">
            <v>1200</v>
          </cell>
          <cell r="Z1840">
            <v>37968</v>
          </cell>
          <cell r="AA1840" t="str">
            <v>LA GUAJIRA</v>
          </cell>
          <cell r="AB1840" t="str">
            <v>MAICAO</v>
          </cell>
          <cell r="AD1840" t="str">
            <v>N/A</v>
          </cell>
          <cell r="AE1840" t="str">
            <v>---</v>
          </cell>
          <cell r="AF1840" t="str">
            <v>---</v>
          </cell>
          <cell r="AG1840" t="str">
            <v>---</v>
          </cell>
          <cell r="AH1840" t="str">
            <v>---</v>
          </cell>
          <cell r="AI1840" t="str">
            <v>---</v>
          </cell>
          <cell r="AJ1840" t="str">
            <v>---</v>
          </cell>
          <cell r="AK1840" t="str">
            <v>---</v>
          </cell>
          <cell r="AL1840">
            <v>0</v>
          </cell>
          <cell r="AM1840" t="str">
            <v>N/A</v>
          </cell>
          <cell r="AN1840">
            <v>0</v>
          </cell>
          <cell r="AO1840">
            <v>0</v>
          </cell>
          <cell r="AP1840">
            <v>0</v>
          </cell>
          <cell r="AQ1840">
            <v>0</v>
          </cell>
          <cell r="AR1840">
            <v>0</v>
          </cell>
          <cell r="AS1840">
            <v>0</v>
          </cell>
          <cell r="AT1840">
            <v>0</v>
          </cell>
          <cell r="AU1840">
            <v>0</v>
          </cell>
          <cell r="AV1840">
            <v>0</v>
          </cell>
          <cell r="AW1840">
            <v>0</v>
          </cell>
          <cell r="AX1840">
            <v>0</v>
          </cell>
          <cell r="AY1840">
            <v>0</v>
          </cell>
          <cell r="AZ1840">
            <v>0</v>
          </cell>
          <cell r="BA1840">
            <v>0</v>
          </cell>
          <cell r="BB1840" t="str">
            <v>Sin Seguimiento</v>
          </cell>
          <cell r="BJ1840" t="str">
            <v>---</v>
          </cell>
          <cell r="BK1840" t="str">
            <v>---</v>
          </cell>
          <cell r="BL1840" t="str">
            <v>---</v>
          </cell>
          <cell r="BN1840" t="str">
            <v>---</v>
          </cell>
          <cell r="BO1840" t="str">
            <v>---</v>
          </cell>
          <cell r="BP1840" t="str">
            <v>---</v>
          </cell>
          <cell r="BQ1840" t="str">
            <v>---</v>
          </cell>
          <cell r="BR1840" t="str">
            <v>---</v>
          </cell>
          <cell r="BS1840" t="str">
            <v>---</v>
          </cell>
          <cell r="BT1840" t="str">
            <v>---</v>
          </cell>
          <cell r="BU1840" t="str">
            <v>---</v>
          </cell>
          <cell r="BV1840" t="str">
            <v>---</v>
          </cell>
          <cell r="BW1840" t="str">
            <v>---</v>
          </cell>
        </row>
        <row r="1841">
          <cell r="A1841" t="str">
            <v>LAM1728</v>
          </cell>
          <cell r="B1841" t="str">
            <v>Licencia Ambiental</v>
          </cell>
          <cell r="C1841" t="str">
            <v>Emisario submarino para el tratamiento por dilución y disposición final de las aguas servidas de la ciudad de Santa Marta.</v>
          </cell>
          <cell r="D1841" t="str">
            <v xml:space="preserve">METROAGUA S.A. E.S.P. </v>
          </cell>
          <cell r="E1841" t="str">
            <v>Infraestructura</v>
          </cell>
          <cell r="F1841" t="str">
            <v>Infraestructura</v>
          </cell>
          <cell r="G1841" t="str">
            <v>---</v>
          </cell>
          <cell r="H1841" t="str">
            <v>---</v>
          </cell>
          <cell r="I1841" t="str">
            <v>---</v>
          </cell>
          <cell r="J1841" t="str">
            <v>---</v>
          </cell>
          <cell r="O1841" t="str">
            <v>---</v>
          </cell>
          <cell r="P1841" t="str">
            <v>N/A</v>
          </cell>
          <cell r="Q1841" t="str">
            <v>---</v>
          </cell>
          <cell r="S1841" t="str">
            <v>---</v>
          </cell>
          <cell r="T1841" t="str">
            <v>---</v>
          </cell>
          <cell r="U1841">
            <v>8</v>
          </cell>
          <cell r="V1841" t="str">
            <v>REMITIDO</v>
          </cell>
          <cell r="W1841" t="str">
            <v>---</v>
          </cell>
          <cell r="X1841" t="str">
            <v>Elaboración auto para remitir</v>
          </cell>
          <cell r="Y1841">
            <v>847</v>
          </cell>
          <cell r="Z1841">
            <v>40625</v>
          </cell>
          <cell r="AA1841" t="str">
            <v>MAGDALENA</v>
          </cell>
          <cell r="AB1841" t="str">
            <v>SANTA MARTA</v>
          </cell>
          <cell r="AD1841" t="str">
            <v>N/A</v>
          </cell>
          <cell r="AE1841" t="str">
            <v>---</v>
          </cell>
          <cell r="AF1841" t="str">
            <v>---</v>
          </cell>
          <cell r="AG1841" t="str">
            <v>---</v>
          </cell>
          <cell r="AH1841" t="str">
            <v>---</v>
          </cell>
          <cell r="AI1841" t="str">
            <v>---</v>
          </cell>
          <cell r="AJ1841" t="str">
            <v>---</v>
          </cell>
          <cell r="AK1841" t="str">
            <v>---</v>
          </cell>
          <cell r="AL1841">
            <v>0</v>
          </cell>
          <cell r="AM1841" t="str">
            <v>Si</v>
          </cell>
          <cell r="AN1841">
            <v>6</v>
          </cell>
          <cell r="AO1841">
            <v>0</v>
          </cell>
          <cell r="AP1841">
            <v>1</v>
          </cell>
          <cell r="AQ1841">
            <v>0</v>
          </cell>
          <cell r="AR1841">
            <v>1</v>
          </cell>
          <cell r="AS1841">
            <v>1</v>
          </cell>
          <cell r="AT1841">
            <v>0</v>
          </cell>
          <cell r="AU1841">
            <v>0</v>
          </cell>
          <cell r="AV1841">
            <v>0</v>
          </cell>
          <cell r="AW1841">
            <v>0</v>
          </cell>
          <cell r="AX1841">
            <v>0</v>
          </cell>
          <cell r="AY1841">
            <v>0</v>
          </cell>
          <cell r="AZ1841">
            <v>0</v>
          </cell>
          <cell r="BA1841">
            <v>0</v>
          </cell>
          <cell r="BB1841" t="str">
            <v>Seguimiento 2010</v>
          </cell>
          <cell r="BJ1841" t="str">
            <v>---</v>
          </cell>
          <cell r="BK1841" t="str">
            <v>---</v>
          </cell>
          <cell r="BL1841" t="str">
            <v>---</v>
          </cell>
          <cell r="BN1841" t="str">
            <v>---</v>
          </cell>
          <cell r="BO1841" t="str">
            <v>---</v>
          </cell>
          <cell r="BP1841" t="str">
            <v>---</v>
          </cell>
          <cell r="BQ1841">
            <v>1</v>
          </cell>
          <cell r="BR1841">
            <v>0</v>
          </cell>
          <cell r="BS1841">
            <v>0</v>
          </cell>
          <cell r="BT1841" t="str">
            <v>---</v>
          </cell>
          <cell r="BU1841" t="str">
            <v>---</v>
          </cell>
          <cell r="BV1841" t="str">
            <v>---</v>
          </cell>
          <cell r="BW1841" t="str">
            <v>---</v>
          </cell>
        </row>
        <row r="1842">
          <cell r="A1842" t="str">
            <v>LAM1723</v>
          </cell>
          <cell r="B1842" t="str">
            <v>Licencia Ambiental</v>
          </cell>
          <cell r="C1842" t="str">
            <v>REHABILITACIÓN PROYECTO QUIBDÓ-LAS ÁNIMAS-TADÓ-STA CECILIA. SECTOR YUTO, LAS ÁNIMAS, TADÓ, STA CECILIA..</v>
          </cell>
          <cell r="D1842" t="str">
            <v xml:space="preserve">INSTITUTO NACIONAL DE VÍAS - INVIAS </v>
          </cell>
          <cell r="E1842" t="str">
            <v>Infraestructura</v>
          </cell>
          <cell r="F1842" t="str">
            <v>Carreteras</v>
          </cell>
          <cell r="G1842" t="str">
            <v>Carreteras</v>
          </cell>
          <cell r="H1842" t="str">
            <v>ANLA</v>
          </cell>
          <cell r="J1842" t="str">
            <v>CIERRE JURIDICO</v>
          </cell>
          <cell r="O1842" t="str">
            <v>DOCUMENTAL</v>
          </cell>
          <cell r="P1842" t="str">
            <v>MEDIA</v>
          </cell>
          <cell r="Q1842" t="str">
            <v>---</v>
          </cell>
          <cell r="S1842" t="str">
            <v>---</v>
          </cell>
          <cell r="T1842">
            <v>0</v>
          </cell>
          <cell r="U1842">
            <v>2</v>
          </cell>
          <cell r="V1842" t="str">
            <v>ACTIVO</v>
          </cell>
          <cell r="W1842" t="str">
            <v>CODECHOCO</v>
          </cell>
          <cell r="X1842" t="str">
            <v>Auto acepta acogida a Decreto 883/97</v>
          </cell>
          <cell r="Y1842">
            <v>123</v>
          </cell>
          <cell r="Z1842">
            <v>35866</v>
          </cell>
          <cell r="AA1842" t="str">
            <v>CHOCÓ</v>
          </cell>
          <cell r="AB1842" t="str">
            <v>SAN JOSE DE TADÓ</v>
          </cell>
          <cell r="AC1842" t="str">
            <v>N/A</v>
          </cell>
          <cell r="AD1842" t="e">
            <v>#N/A</v>
          </cell>
          <cell r="AE1842">
            <v>12</v>
          </cell>
          <cell r="AF1842" t="str">
            <v xml:space="preserve">para archivo </v>
          </cell>
          <cell r="AG1842" t="str">
            <v>Cierre - Archivo</v>
          </cell>
          <cell r="AH1842" t="str">
            <v>---</v>
          </cell>
          <cell r="AI1842" t="str">
            <v>---</v>
          </cell>
          <cell r="AJ1842" t="str">
            <v>---</v>
          </cell>
          <cell r="AK1842" t="str">
            <v>---</v>
          </cell>
          <cell r="AL1842">
            <v>1</v>
          </cell>
          <cell r="AM1842" t="str">
            <v>NO</v>
          </cell>
          <cell r="AN1842">
            <v>3</v>
          </cell>
          <cell r="AO1842">
            <v>0</v>
          </cell>
          <cell r="AP1842">
            <v>1</v>
          </cell>
          <cell r="AQ1842">
            <v>0</v>
          </cell>
          <cell r="AR1842">
            <v>0</v>
          </cell>
          <cell r="AS1842">
            <v>1</v>
          </cell>
          <cell r="AT1842">
            <v>0</v>
          </cell>
          <cell r="AU1842">
            <v>0</v>
          </cell>
          <cell r="AV1842">
            <v>0</v>
          </cell>
          <cell r="AW1842">
            <v>0</v>
          </cell>
          <cell r="AX1842">
            <v>0</v>
          </cell>
          <cell r="AY1842">
            <v>0</v>
          </cell>
          <cell r="AZ1842">
            <v>0</v>
          </cell>
          <cell r="BA1842">
            <v>1</v>
          </cell>
          <cell r="BB1842" t="str">
            <v>Seguimiento 2018</v>
          </cell>
          <cell r="BC1842" t="str">
            <v>N/A</v>
          </cell>
          <cell r="BD1842">
            <v>1401</v>
          </cell>
          <cell r="BE1842">
            <v>43194</v>
          </cell>
          <cell r="BF1842" t="str">
            <v>Auto</v>
          </cell>
          <cell r="BG1842">
            <v>4576</v>
          </cell>
          <cell r="BH1842">
            <v>43318</v>
          </cell>
          <cell r="BI1842" t="str">
            <v>Control y Seguimiento</v>
          </cell>
          <cell r="BJ1842" t="str">
            <v>---</v>
          </cell>
          <cell r="BK1842" t="str">
            <v>---</v>
          </cell>
          <cell r="BL1842" t="str">
            <v>---</v>
          </cell>
          <cell r="BM1842">
            <v>0</v>
          </cell>
          <cell r="BN1842" t="str">
            <v>---</v>
          </cell>
          <cell r="BO1842" t="str">
            <v>---</v>
          </cell>
          <cell r="BP1842" t="str">
            <v>---</v>
          </cell>
          <cell r="BQ1842">
            <v>0</v>
          </cell>
          <cell r="BR1842">
            <v>1</v>
          </cell>
          <cell r="BS1842">
            <v>0</v>
          </cell>
          <cell r="BT1842" t="str">
            <v>---</v>
          </cell>
          <cell r="BU1842" t="str">
            <v>---</v>
          </cell>
          <cell r="BV1842" t="str">
            <v>---</v>
          </cell>
          <cell r="BW1842" t="str">
            <v>---</v>
          </cell>
        </row>
        <row r="1843">
          <cell r="A1843" t="str">
            <v>LAM1689</v>
          </cell>
          <cell r="B1843" t="str">
            <v>Licencia Ambiental</v>
          </cell>
          <cell r="C1843" t="str">
            <v>CARRETERA BUCARAMANGA-CÚCUTA Y PTE SIMÓN BOLÍVAR.</v>
          </cell>
          <cell r="D1843" t="str">
            <v xml:space="preserve">INSTITUTO NACIONAL DE VÍAS - INVIAS </v>
          </cell>
          <cell r="E1843" t="str">
            <v>Infraestructura</v>
          </cell>
          <cell r="F1843" t="str">
            <v>Infraestructura</v>
          </cell>
          <cell r="G1843" t="str">
            <v>---</v>
          </cell>
          <cell r="H1843" t="str">
            <v>---</v>
          </cell>
          <cell r="I1843" t="str">
            <v>---</v>
          </cell>
          <cell r="J1843" t="str">
            <v>---</v>
          </cell>
          <cell r="O1843" t="str">
            <v>---</v>
          </cell>
          <cell r="P1843" t="str">
            <v>N/A</v>
          </cell>
          <cell r="Q1843" t="str">
            <v>---</v>
          </cell>
          <cell r="S1843" t="str">
            <v>---</v>
          </cell>
          <cell r="T1843" t="str">
            <v>---</v>
          </cell>
          <cell r="U1843">
            <v>1</v>
          </cell>
          <cell r="V1843" t="str">
            <v>ARCHIVADO</v>
          </cell>
          <cell r="W1843" t="str">
            <v>---</v>
          </cell>
          <cell r="X1843" t="str">
            <v>Auto refoliación expediente</v>
          </cell>
          <cell r="Y1843">
            <v>107</v>
          </cell>
          <cell r="Z1843">
            <v>38033</v>
          </cell>
          <cell r="AA1843" t="str">
            <v>NORTE DE SANTANDER</v>
          </cell>
          <cell r="AB1843" t="str">
            <v>CUCUTA</v>
          </cell>
          <cell r="AD1843" t="str">
            <v>N/A</v>
          </cell>
          <cell r="AE1843" t="str">
            <v>---</v>
          </cell>
          <cell r="AF1843" t="str">
            <v>---</v>
          </cell>
          <cell r="AG1843" t="str">
            <v>---</v>
          </cell>
          <cell r="AH1843" t="str">
            <v>---</v>
          </cell>
          <cell r="AI1843" t="str">
            <v>---</v>
          </cell>
          <cell r="AJ1843" t="str">
            <v>---</v>
          </cell>
          <cell r="AK1843" t="str">
            <v>---</v>
          </cell>
          <cell r="AL1843">
            <v>0</v>
          </cell>
          <cell r="AM1843" t="str">
            <v>N/A</v>
          </cell>
          <cell r="AN1843">
            <v>0</v>
          </cell>
          <cell r="AO1843">
            <v>0</v>
          </cell>
          <cell r="AP1843">
            <v>0</v>
          </cell>
          <cell r="AQ1843">
            <v>0</v>
          </cell>
          <cell r="AR1843">
            <v>0</v>
          </cell>
          <cell r="AS1843">
            <v>0</v>
          </cell>
          <cell r="AT1843">
            <v>0</v>
          </cell>
          <cell r="AU1843">
            <v>0</v>
          </cell>
          <cell r="AV1843">
            <v>0</v>
          </cell>
          <cell r="AW1843">
            <v>0</v>
          </cell>
          <cell r="AX1843">
            <v>0</v>
          </cell>
          <cell r="AY1843">
            <v>0</v>
          </cell>
          <cell r="AZ1843">
            <v>0</v>
          </cell>
          <cell r="BA1843">
            <v>0</v>
          </cell>
          <cell r="BB1843" t="str">
            <v>Sin Seguimiento</v>
          </cell>
          <cell r="BJ1843" t="str">
            <v>---</v>
          </cell>
          <cell r="BK1843" t="str">
            <v>---</v>
          </cell>
          <cell r="BL1843" t="str">
            <v>---</v>
          </cell>
          <cell r="BN1843" t="str">
            <v>---</v>
          </cell>
          <cell r="BO1843" t="str">
            <v>---</v>
          </cell>
          <cell r="BP1843" t="str">
            <v>---</v>
          </cell>
          <cell r="BQ1843" t="str">
            <v>---</v>
          </cell>
          <cell r="BR1843" t="str">
            <v>---</v>
          </cell>
          <cell r="BS1843" t="str">
            <v>---</v>
          </cell>
          <cell r="BT1843" t="str">
            <v>---</v>
          </cell>
          <cell r="BU1843" t="str">
            <v>---</v>
          </cell>
          <cell r="BV1843" t="str">
            <v>---</v>
          </cell>
          <cell r="BW1843" t="str">
            <v>---</v>
          </cell>
        </row>
        <row r="1844">
          <cell r="A1844" t="str">
            <v>LAM1650</v>
          </cell>
          <cell r="B1844" t="str">
            <v>Licencia Ambiental</v>
          </cell>
          <cell r="C1844" t="str">
            <v>RECONSTRUCCIÓN DEL TAJAMAR OCCIDENTAL DEL CANAL DE ACCESO AL PTO MARÍTIMO DE BARRANQUILLA SOBRE EL RÍO MAGDALENA, EN BOCAS DE CENIZA.</v>
          </cell>
          <cell r="D1844" t="str">
            <v xml:space="preserve">MINTRANSPORTE </v>
          </cell>
          <cell r="E1844" t="str">
            <v>Infraestructura</v>
          </cell>
          <cell r="F1844" t="str">
            <v>Infraestructura</v>
          </cell>
          <cell r="G1844" t="str">
            <v>---</v>
          </cell>
          <cell r="H1844" t="str">
            <v>---</v>
          </cell>
          <cell r="I1844" t="str">
            <v>---</v>
          </cell>
          <cell r="J1844" t="str">
            <v>---</v>
          </cell>
          <cell r="O1844" t="str">
            <v>---</v>
          </cell>
          <cell r="P1844" t="str">
            <v>N/A</v>
          </cell>
          <cell r="Q1844" t="str">
            <v>---</v>
          </cell>
          <cell r="S1844" t="str">
            <v>---</v>
          </cell>
          <cell r="T1844" t="str">
            <v>---</v>
          </cell>
          <cell r="U1844">
            <v>0</v>
          </cell>
          <cell r="V1844" t="str">
            <v>ACUMULADO</v>
          </cell>
          <cell r="W1844" t="str">
            <v>---</v>
          </cell>
          <cell r="X1844" t="str">
            <v>Elaboración auto de acumulación</v>
          </cell>
          <cell r="Y1844">
            <v>709</v>
          </cell>
          <cell r="Z1844">
            <v>37448</v>
          </cell>
          <cell r="AA1844" t="str">
            <v>ATLANTICO</v>
          </cell>
          <cell r="AB1844" t="str">
            <v>BARRANQUILLA</v>
          </cell>
          <cell r="AD1844" t="str">
            <v>N/A</v>
          </cell>
          <cell r="AE1844" t="str">
            <v>---</v>
          </cell>
          <cell r="AF1844" t="str">
            <v>---</v>
          </cell>
          <cell r="AG1844" t="str">
            <v>---</v>
          </cell>
          <cell r="AH1844" t="str">
            <v>---</v>
          </cell>
          <cell r="AI1844" t="str">
            <v>---</v>
          </cell>
          <cell r="AJ1844" t="str">
            <v>---</v>
          </cell>
          <cell r="AK1844" t="str">
            <v>---</v>
          </cell>
          <cell r="AL1844">
            <v>0</v>
          </cell>
          <cell r="AM1844" t="str">
            <v>N/A</v>
          </cell>
          <cell r="AN1844">
            <v>0</v>
          </cell>
          <cell r="AO1844">
            <v>0</v>
          </cell>
          <cell r="AP1844">
            <v>0</v>
          </cell>
          <cell r="AQ1844">
            <v>0</v>
          </cell>
          <cell r="AR1844">
            <v>0</v>
          </cell>
          <cell r="AS1844">
            <v>0</v>
          </cell>
          <cell r="AT1844">
            <v>0</v>
          </cell>
          <cell r="AU1844">
            <v>0</v>
          </cell>
          <cell r="AV1844">
            <v>0</v>
          </cell>
          <cell r="AW1844">
            <v>0</v>
          </cell>
          <cell r="AX1844">
            <v>0</v>
          </cell>
          <cell r="AY1844">
            <v>0</v>
          </cell>
          <cell r="AZ1844">
            <v>0</v>
          </cell>
          <cell r="BA1844">
            <v>0</v>
          </cell>
          <cell r="BB1844" t="str">
            <v>Sin Seguimiento</v>
          </cell>
          <cell r="BJ1844" t="str">
            <v>---</v>
          </cell>
          <cell r="BK1844" t="str">
            <v>---</v>
          </cell>
          <cell r="BL1844" t="str">
            <v>---</v>
          </cell>
          <cell r="BN1844" t="str">
            <v>---</v>
          </cell>
          <cell r="BO1844" t="str">
            <v>---</v>
          </cell>
          <cell r="BP1844" t="str">
            <v>---</v>
          </cell>
          <cell r="BQ1844" t="str">
            <v>---</v>
          </cell>
          <cell r="BR1844" t="str">
            <v>---</v>
          </cell>
          <cell r="BS1844" t="str">
            <v>---</v>
          </cell>
          <cell r="BT1844" t="str">
            <v>---</v>
          </cell>
          <cell r="BU1844" t="str">
            <v>---</v>
          </cell>
          <cell r="BV1844" t="str">
            <v>---</v>
          </cell>
          <cell r="BW1844" t="str">
            <v>---</v>
          </cell>
        </row>
        <row r="1845">
          <cell r="A1845" t="str">
            <v>LAM1619</v>
          </cell>
          <cell r="B1845" t="str">
            <v>Licencia Ambiental</v>
          </cell>
          <cell r="C1845" t="str">
            <v>MEJORAMIENTO Y PAVIMENTACIÓN DE LA CARRETERA PTO LÓPEZ, PTO GAITÁN- PTO CARREÑO, SECTOR ESMERALDA - PTE ARIMENA.</v>
          </cell>
          <cell r="D1845" t="str">
            <v xml:space="preserve">INSTITUTO NACIONAL DE VÍAS - INVIAS </v>
          </cell>
          <cell r="E1845" t="str">
            <v>Infraestructura</v>
          </cell>
          <cell r="F1845" t="str">
            <v>Carreteras</v>
          </cell>
          <cell r="G1845" t="str">
            <v>Carreteras</v>
          </cell>
          <cell r="H1845" t="str">
            <v>ANLA</v>
          </cell>
          <cell r="J1845" t="str">
            <v>CIERRE JURIDICO</v>
          </cell>
          <cell r="O1845" t="str">
            <v>DOCUMENTAL</v>
          </cell>
          <cell r="P1845" t="e">
            <v>#N/A</v>
          </cell>
          <cell r="Q1845" t="str">
            <v>---</v>
          </cell>
          <cell r="S1845" t="str">
            <v>---</v>
          </cell>
          <cell r="T1845">
            <v>0</v>
          </cell>
          <cell r="U1845">
            <v>2</v>
          </cell>
          <cell r="V1845" t="str">
            <v>ACTIVO</v>
          </cell>
          <cell r="W1845" t="str">
            <v>CORMACARENA, CORPORINOQUIA</v>
          </cell>
          <cell r="X1845" t="str">
            <v>Resolución otorga LA</v>
          </cell>
          <cell r="Y1845">
            <v>732</v>
          </cell>
          <cell r="Z1845">
            <v>36022</v>
          </cell>
          <cell r="AA1845" t="str">
            <v>META - VICHADA</v>
          </cell>
          <cell r="AB1845" t="str">
            <v>PUERTO LOPEZ - PUERTO GAITAN -  PUERTO CARREÑO</v>
          </cell>
          <cell r="AC1845" t="str">
            <v>N/A</v>
          </cell>
          <cell r="AD1845" t="e">
            <v>#N/A</v>
          </cell>
          <cell r="AE1845">
            <v>12</v>
          </cell>
          <cell r="AF1845" t="str">
            <v xml:space="preserve">para archivo </v>
          </cell>
          <cell r="AG1845" t="str">
            <v>Cierre - Archivo</v>
          </cell>
          <cell r="AH1845" t="str">
            <v>---</v>
          </cell>
          <cell r="AI1845" t="str">
            <v>---</v>
          </cell>
          <cell r="AJ1845" t="str">
            <v>---</v>
          </cell>
          <cell r="AK1845" t="str">
            <v>---</v>
          </cell>
          <cell r="AL1845">
            <v>2</v>
          </cell>
          <cell r="AM1845" t="str">
            <v>SI</v>
          </cell>
          <cell r="AN1845">
            <v>0</v>
          </cell>
          <cell r="AO1845">
            <v>0</v>
          </cell>
          <cell r="AP1845">
            <v>1</v>
          </cell>
          <cell r="AQ1845">
            <v>0</v>
          </cell>
          <cell r="AR1845">
            <v>0</v>
          </cell>
          <cell r="AS1845">
            <v>1</v>
          </cell>
          <cell r="AT1845">
            <v>1</v>
          </cell>
          <cell r="AU1845">
            <v>0</v>
          </cell>
          <cell r="AV1845">
            <v>0</v>
          </cell>
          <cell r="AW1845">
            <v>0</v>
          </cell>
          <cell r="AX1845">
            <v>1</v>
          </cell>
          <cell r="AY1845">
            <v>0</v>
          </cell>
          <cell r="AZ1845">
            <v>0</v>
          </cell>
          <cell r="BA1845">
            <v>0</v>
          </cell>
          <cell r="BB1845" t="str">
            <v>Seguimiento 2015</v>
          </cell>
          <cell r="BJ1845" t="str">
            <v>---</v>
          </cell>
          <cell r="BK1845" t="str">
            <v>---</v>
          </cell>
          <cell r="BL1845" t="str">
            <v>---</v>
          </cell>
          <cell r="BM1845">
            <v>0</v>
          </cell>
          <cell r="BN1845" t="str">
            <v>---</v>
          </cell>
          <cell r="BO1845" t="str">
            <v>---</v>
          </cell>
          <cell r="BP1845" t="str">
            <v>---</v>
          </cell>
          <cell r="BQ1845">
            <v>1</v>
          </cell>
          <cell r="BR1845">
            <v>0</v>
          </cell>
          <cell r="BS1845">
            <v>0</v>
          </cell>
          <cell r="BT1845" t="str">
            <v>---</v>
          </cell>
          <cell r="BU1845" t="str">
            <v>---</v>
          </cell>
          <cell r="BV1845" t="str">
            <v>---</v>
          </cell>
          <cell r="BW1845" t="str">
            <v>---</v>
          </cell>
        </row>
        <row r="1846">
          <cell r="A1846" t="str">
            <v>LAM1618</v>
          </cell>
          <cell r="B1846" t="str">
            <v>Mejoramiento Infraestructura</v>
          </cell>
          <cell r="C1846" t="str">
            <v>MEJORAMIENTO Y PAVIMENTACIÓN DE LA CARRETERA PASO NAL POR PAPAYÁN.</v>
          </cell>
          <cell r="D1846" t="str">
            <v xml:space="preserve">INSTITUTO NACIONAL DE VÍAS - INVIAS </v>
          </cell>
          <cell r="E1846" t="str">
            <v>Infraestructura</v>
          </cell>
          <cell r="F1846" t="str">
            <v>Infraestructura</v>
          </cell>
          <cell r="G1846" t="str">
            <v>---</v>
          </cell>
          <cell r="H1846" t="str">
            <v>---</v>
          </cell>
          <cell r="I1846" t="str">
            <v>---</v>
          </cell>
          <cell r="J1846" t="str">
            <v>---</v>
          </cell>
          <cell r="O1846" t="str">
            <v>---</v>
          </cell>
          <cell r="P1846" t="str">
            <v>N/A</v>
          </cell>
          <cell r="Q1846" t="str">
            <v>---</v>
          </cell>
          <cell r="S1846" t="str">
            <v>---</v>
          </cell>
          <cell r="T1846" t="str">
            <v>---</v>
          </cell>
          <cell r="U1846">
            <v>1</v>
          </cell>
          <cell r="V1846" t="str">
            <v>ARCHIVADO</v>
          </cell>
          <cell r="W1846" t="str">
            <v>---</v>
          </cell>
          <cell r="X1846" t="str">
            <v>Auto refoliación expediente</v>
          </cell>
          <cell r="Y1846">
            <v>86</v>
          </cell>
          <cell r="Z1846">
            <v>38029</v>
          </cell>
          <cell r="AA1846" t="str">
            <v>CAUCA</v>
          </cell>
          <cell r="AB1846" t="str">
            <v>POPAYAN</v>
          </cell>
          <cell r="AD1846" t="str">
            <v>N/A</v>
          </cell>
          <cell r="AE1846" t="str">
            <v>---</v>
          </cell>
          <cell r="AF1846" t="str">
            <v>---</v>
          </cell>
          <cell r="AG1846" t="str">
            <v>---</v>
          </cell>
          <cell r="AH1846" t="str">
            <v>---</v>
          </cell>
          <cell r="AI1846" t="str">
            <v>---</v>
          </cell>
          <cell r="AJ1846" t="str">
            <v>---</v>
          </cell>
          <cell r="AK1846" t="str">
            <v>---</v>
          </cell>
          <cell r="AL1846">
            <v>0</v>
          </cell>
          <cell r="AM1846" t="str">
            <v>N/A</v>
          </cell>
          <cell r="AN1846">
            <v>0</v>
          </cell>
          <cell r="AO1846">
            <v>0</v>
          </cell>
          <cell r="AP1846">
            <v>0</v>
          </cell>
          <cell r="AQ1846">
            <v>0</v>
          </cell>
          <cell r="AR1846">
            <v>0</v>
          </cell>
          <cell r="AS1846">
            <v>0</v>
          </cell>
          <cell r="AT1846">
            <v>0</v>
          </cell>
          <cell r="AU1846">
            <v>0</v>
          </cell>
          <cell r="AV1846">
            <v>0</v>
          </cell>
          <cell r="AW1846">
            <v>0</v>
          </cell>
          <cell r="AX1846">
            <v>0</v>
          </cell>
          <cell r="AY1846">
            <v>0</v>
          </cell>
          <cell r="AZ1846">
            <v>0</v>
          </cell>
          <cell r="BA1846">
            <v>0</v>
          </cell>
          <cell r="BB1846" t="str">
            <v>Sin Seguimiento</v>
          </cell>
          <cell r="BJ1846" t="str">
            <v>---</v>
          </cell>
          <cell r="BK1846" t="str">
            <v>---</v>
          </cell>
          <cell r="BL1846" t="str">
            <v>---</v>
          </cell>
          <cell r="BN1846" t="str">
            <v>---</v>
          </cell>
          <cell r="BO1846" t="str">
            <v>---</v>
          </cell>
          <cell r="BP1846" t="str">
            <v>---</v>
          </cell>
          <cell r="BQ1846" t="str">
            <v>---</v>
          </cell>
          <cell r="BR1846" t="str">
            <v>---</v>
          </cell>
          <cell r="BS1846" t="str">
            <v>---</v>
          </cell>
          <cell r="BT1846" t="str">
            <v>---</v>
          </cell>
          <cell r="BU1846" t="str">
            <v>---</v>
          </cell>
          <cell r="BV1846" t="str">
            <v>---</v>
          </cell>
          <cell r="BW1846" t="str">
            <v>---</v>
          </cell>
        </row>
        <row r="1847">
          <cell r="A1847" t="str">
            <v>LAM1616</v>
          </cell>
          <cell r="B1847" t="str">
            <v>Licencia Ambiental</v>
          </cell>
          <cell r="C1847" t="str">
            <v>MEJORAMIENTO Y PAVIMENTACIÓN DE LA VIA SOATÁ - MÁLAGA.</v>
          </cell>
          <cell r="D1847" t="str">
            <v xml:space="preserve">INSTITUTO NACIONAL DE VÍAS - INVIAS </v>
          </cell>
          <cell r="E1847" t="str">
            <v>Infraestructura</v>
          </cell>
          <cell r="F1847" t="str">
            <v>Infraestructura</v>
          </cell>
          <cell r="G1847" t="str">
            <v>---</v>
          </cell>
          <cell r="H1847" t="str">
            <v>---</v>
          </cell>
          <cell r="I1847" t="str">
            <v>---</v>
          </cell>
          <cell r="J1847" t="str">
            <v>---</v>
          </cell>
          <cell r="O1847" t="str">
            <v>---</v>
          </cell>
          <cell r="P1847" t="str">
            <v>N/A</v>
          </cell>
          <cell r="Q1847" t="str">
            <v>---</v>
          </cell>
          <cell r="S1847" t="str">
            <v>---</v>
          </cell>
          <cell r="T1847" t="str">
            <v>---</v>
          </cell>
          <cell r="U1847">
            <v>2</v>
          </cell>
          <cell r="V1847" t="str">
            <v>ARCHIVADO</v>
          </cell>
          <cell r="W1847" t="str">
            <v>---</v>
          </cell>
          <cell r="X1847" t="str">
            <v>Resolución Perdida de Vigencia de la Licencia Ambiental</v>
          </cell>
          <cell r="Y1847">
            <v>241</v>
          </cell>
          <cell r="Z1847">
            <v>42796</v>
          </cell>
          <cell r="AA1847" t="str">
            <v>BOYACA</v>
          </cell>
          <cell r="AB1847" t="str">
            <v>SOATA</v>
          </cell>
          <cell r="AD1847" t="str">
            <v>N/A</v>
          </cell>
          <cell r="AE1847" t="str">
            <v>---</v>
          </cell>
          <cell r="AF1847" t="str">
            <v>---</v>
          </cell>
          <cell r="AG1847" t="str">
            <v>---</v>
          </cell>
          <cell r="AH1847" t="str">
            <v>---</v>
          </cell>
          <cell r="AI1847" t="str">
            <v>---</v>
          </cell>
          <cell r="AJ1847" t="str">
            <v>---</v>
          </cell>
          <cell r="AK1847" t="str">
            <v>---</v>
          </cell>
          <cell r="AL1847">
            <v>0</v>
          </cell>
          <cell r="AM1847" t="str">
            <v>Si</v>
          </cell>
          <cell r="AN1847">
            <v>1</v>
          </cell>
          <cell r="AO1847">
            <v>0</v>
          </cell>
          <cell r="AP1847">
            <v>0</v>
          </cell>
          <cell r="AQ1847">
            <v>0</v>
          </cell>
          <cell r="AR1847">
            <v>0</v>
          </cell>
          <cell r="AS1847">
            <v>0</v>
          </cell>
          <cell r="AT1847">
            <v>0</v>
          </cell>
          <cell r="AU1847">
            <v>0</v>
          </cell>
          <cell r="AV1847">
            <v>0</v>
          </cell>
          <cell r="AW1847">
            <v>0</v>
          </cell>
          <cell r="AX1847">
            <v>0</v>
          </cell>
          <cell r="AY1847">
            <v>0</v>
          </cell>
          <cell r="AZ1847">
            <v>0</v>
          </cell>
          <cell r="BA1847">
            <v>0</v>
          </cell>
          <cell r="BB1847" t="str">
            <v>Seguimiento &lt; 2006</v>
          </cell>
          <cell r="BJ1847" t="str">
            <v>---</v>
          </cell>
          <cell r="BK1847" t="str">
            <v>---</v>
          </cell>
          <cell r="BL1847" t="str">
            <v>---</v>
          </cell>
          <cell r="BN1847" t="str">
            <v>---</v>
          </cell>
          <cell r="BO1847" t="str">
            <v>---</v>
          </cell>
          <cell r="BP1847" t="str">
            <v>---</v>
          </cell>
          <cell r="BQ1847" t="str">
            <v>---</v>
          </cell>
          <cell r="BR1847" t="str">
            <v>---</v>
          </cell>
          <cell r="BS1847" t="str">
            <v>---</v>
          </cell>
          <cell r="BT1847" t="str">
            <v>---</v>
          </cell>
          <cell r="BU1847" t="str">
            <v>---</v>
          </cell>
          <cell r="BV1847" t="str">
            <v>---</v>
          </cell>
          <cell r="BW1847" t="str">
            <v>---</v>
          </cell>
        </row>
        <row r="1848">
          <cell r="A1848" t="str">
            <v>LAM1611</v>
          </cell>
          <cell r="B1848" t="str">
            <v>Licencia Ambiental</v>
          </cell>
          <cell r="C1848" t="str">
            <v>OBRAS DE REHABILITACIÓN DEL SISTEMA DE TRANSBORDADOR SOBRE EL RIO GUAYAS EN RIONEGRO - PTO RICO - CAQUETÁ.</v>
          </cell>
          <cell r="D1848" t="str">
            <v xml:space="preserve">MINTRANSPORTE </v>
          </cell>
          <cell r="E1848" t="str">
            <v>Infraestructura</v>
          </cell>
          <cell r="F1848" t="str">
            <v>Infraestructura</v>
          </cell>
          <cell r="G1848" t="str">
            <v>---</v>
          </cell>
          <cell r="H1848" t="str">
            <v>---</v>
          </cell>
          <cell r="I1848" t="str">
            <v>---</v>
          </cell>
          <cell r="J1848" t="str">
            <v>---</v>
          </cell>
          <cell r="O1848" t="str">
            <v>---</v>
          </cell>
          <cell r="P1848" t="str">
            <v>N/A</v>
          </cell>
          <cell r="Q1848" t="str">
            <v>---</v>
          </cell>
          <cell r="S1848" t="str">
            <v>---</v>
          </cell>
          <cell r="T1848" t="str">
            <v>---</v>
          </cell>
          <cell r="U1848">
            <v>1</v>
          </cell>
          <cell r="V1848" t="str">
            <v>ARCHIVADO</v>
          </cell>
          <cell r="W1848" t="str">
            <v>---</v>
          </cell>
          <cell r="X1848" t="str">
            <v>Auto refoliación expediente</v>
          </cell>
          <cell r="Y1848">
            <v>89</v>
          </cell>
          <cell r="Z1848">
            <v>38029</v>
          </cell>
          <cell r="AA1848" t="str">
            <v>CAQUETA</v>
          </cell>
          <cell r="AB1848" t="str">
            <v>PUERTO RICO</v>
          </cell>
          <cell r="AD1848" t="str">
            <v>N/A</v>
          </cell>
          <cell r="AE1848" t="str">
            <v>---</v>
          </cell>
          <cell r="AF1848" t="str">
            <v>---</v>
          </cell>
          <cell r="AG1848" t="str">
            <v>---</v>
          </cell>
          <cell r="AH1848" t="str">
            <v>---</v>
          </cell>
          <cell r="AI1848" t="str">
            <v>---</v>
          </cell>
          <cell r="AJ1848" t="str">
            <v>---</v>
          </cell>
          <cell r="AK1848" t="str">
            <v>---</v>
          </cell>
          <cell r="AL1848">
            <v>0</v>
          </cell>
          <cell r="AM1848" t="str">
            <v>N/A</v>
          </cell>
          <cell r="AN1848">
            <v>0</v>
          </cell>
          <cell r="AO1848">
            <v>0</v>
          </cell>
          <cell r="AP1848">
            <v>0</v>
          </cell>
          <cell r="AQ1848">
            <v>0</v>
          </cell>
          <cell r="AR1848">
            <v>0</v>
          </cell>
          <cell r="AS1848">
            <v>0</v>
          </cell>
          <cell r="AT1848">
            <v>0</v>
          </cell>
          <cell r="AU1848">
            <v>0</v>
          </cell>
          <cell r="AV1848">
            <v>0</v>
          </cell>
          <cell r="AW1848">
            <v>0</v>
          </cell>
          <cell r="AX1848">
            <v>0</v>
          </cell>
          <cell r="AY1848">
            <v>0</v>
          </cell>
          <cell r="AZ1848">
            <v>0</v>
          </cell>
          <cell r="BA1848">
            <v>0</v>
          </cell>
          <cell r="BB1848" t="str">
            <v>Sin Seguimiento</v>
          </cell>
          <cell r="BJ1848" t="str">
            <v>---</v>
          </cell>
          <cell r="BK1848" t="str">
            <v>---</v>
          </cell>
          <cell r="BL1848" t="str">
            <v>---</v>
          </cell>
          <cell r="BN1848" t="str">
            <v>---</v>
          </cell>
          <cell r="BO1848" t="str">
            <v>---</v>
          </cell>
          <cell r="BP1848" t="str">
            <v>---</v>
          </cell>
          <cell r="BQ1848" t="str">
            <v>---</v>
          </cell>
          <cell r="BR1848" t="str">
            <v>---</v>
          </cell>
          <cell r="BS1848" t="str">
            <v>---</v>
          </cell>
          <cell r="BT1848" t="str">
            <v>---</v>
          </cell>
          <cell r="BU1848" t="str">
            <v>---</v>
          </cell>
          <cell r="BV1848" t="str">
            <v>---</v>
          </cell>
          <cell r="BW1848" t="str">
            <v>---</v>
          </cell>
        </row>
        <row r="1849">
          <cell r="A1849" t="str">
            <v>LAM0675</v>
          </cell>
          <cell r="B1849" t="str">
            <v>Plan de Manejo Ambiental</v>
          </cell>
          <cell r="C1849" t="str">
            <v>RECONSTRUCCIÓN DEL DIQUE INTERIOR DE CONTRACCIÓN DEL CANAL DE ACCESO PUERTO BARRANCO.</v>
          </cell>
          <cell r="D1849" t="str">
            <v xml:space="preserve">INSTITUTO NACIONAL DE VÍAS - INVIAS </v>
          </cell>
          <cell r="E1849" t="str">
            <v>Infraestructura</v>
          </cell>
          <cell r="F1849" t="str">
            <v>Infraestructura</v>
          </cell>
          <cell r="G1849" t="str">
            <v>---</v>
          </cell>
          <cell r="H1849" t="str">
            <v>---</v>
          </cell>
          <cell r="I1849" t="str">
            <v>---</v>
          </cell>
          <cell r="J1849" t="str">
            <v>---</v>
          </cell>
          <cell r="O1849" t="str">
            <v>---</v>
          </cell>
          <cell r="P1849" t="str">
            <v>N/A</v>
          </cell>
          <cell r="Q1849" t="str">
            <v>---</v>
          </cell>
          <cell r="S1849" t="str">
            <v>---</v>
          </cell>
          <cell r="T1849" t="str">
            <v>---</v>
          </cell>
          <cell r="U1849">
            <v>0</v>
          </cell>
          <cell r="V1849" t="str">
            <v>ACUMULADO</v>
          </cell>
          <cell r="W1849" t="str">
            <v>---</v>
          </cell>
          <cell r="X1849" t="str">
            <v>Resolución establece PMA</v>
          </cell>
          <cell r="Y1849">
            <v>955</v>
          </cell>
          <cell r="Z1849">
            <v>35310</v>
          </cell>
          <cell r="AA1849" t="str">
            <v>ATLANTICO</v>
          </cell>
          <cell r="AB1849" t="str">
            <v>BARRANQUILLA - FILADELFIA</v>
          </cell>
          <cell r="AD1849" t="str">
            <v>N/A</v>
          </cell>
          <cell r="AE1849" t="str">
            <v>---</v>
          </cell>
          <cell r="AF1849" t="str">
            <v>---</v>
          </cell>
          <cell r="AG1849" t="str">
            <v>---</v>
          </cell>
          <cell r="AH1849" t="str">
            <v>---</v>
          </cell>
          <cell r="AI1849" t="str">
            <v>---</v>
          </cell>
          <cell r="AJ1849" t="str">
            <v>---</v>
          </cell>
          <cell r="AK1849" t="str">
            <v>---</v>
          </cell>
          <cell r="AL1849">
            <v>0</v>
          </cell>
          <cell r="AM1849" t="str">
            <v>N/A</v>
          </cell>
          <cell r="AN1849">
            <v>2</v>
          </cell>
          <cell r="AO1849">
            <v>0</v>
          </cell>
          <cell r="AP1849">
            <v>0</v>
          </cell>
          <cell r="AQ1849">
            <v>0</v>
          </cell>
          <cell r="AR1849">
            <v>0</v>
          </cell>
          <cell r="AS1849">
            <v>0</v>
          </cell>
          <cell r="AT1849">
            <v>0</v>
          </cell>
          <cell r="AU1849">
            <v>0</v>
          </cell>
          <cell r="AV1849">
            <v>0</v>
          </cell>
          <cell r="AW1849">
            <v>0</v>
          </cell>
          <cell r="AX1849">
            <v>0</v>
          </cell>
          <cell r="AY1849">
            <v>0</v>
          </cell>
          <cell r="AZ1849">
            <v>0</v>
          </cell>
          <cell r="BA1849">
            <v>0</v>
          </cell>
          <cell r="BB1849" t="str">
            <v>Seguimiento &lt; 2006</v>
          </cell>
          <cell r="BJ1849" t="str">
            <v>---</v>
          </cell>
          <cell r="BK1849" t="str">
            <v>---</v>
          </cell>
          <cell r="BL1849" t="str">
            <v>---</v>
          </cell>
          <cell r="BN1849" t="str">
            <v>---</v>
          </cell>
          <cell r="BO1849" t="str">
            <v>---</v>
          </cell>
          <cell r="BP1849" t="str">
            <v>---</v>
          </cell>
          <cell r="BQ1849" t="str">
            <v>---</v>
          </cell>
          <cell r="BR1849" t="str">
            <v>---</v>
          </cell>
          <cell r="BS1849" t="str">
            <v>---</v>
          </cell>
          <cell r="BT1849" t="str">
            <v>---</v>
          </cell>
          <cell r="BU1849" t="str">
            <v>---</v>
          </cell>
          <cell r="BV1849" t="str">
            <v>---</v>
          </cell>
          <cell r="BW1849" t="str">
            <v>---</v>
          </cell>
        </row>
        <row r="1850">
          <cell r="A1850" t="str">
            <v>LAM0676</v>
          </cell>
          <cell r="B1850" t="str">
            <v>Licencia Ambiental</v>
          </cell>
          <cell r="C1850" t="str">
            <v>CONSTRUCCIÓN INSTALACIONES QUE ALBERGAN EQUIPOS Y RED DE MICROONDAS.</v>
          </cell>
          <cell r="D1850" t="str">
            <v xml:space="preserve">COLOMSAT S.A </v>
          </cell>
          <cell r="E1850" t="str">
            <v>Infraestructura</v>
          </cell>
          <cell r="F1850" t="str">
            <v>Antena</v>
          </cell>
          <cell r="G1850" t="str">
            <v>Otros</v>
          </cell>
          <cell r="H1850" t="str">
            <v>ANLA</v>
          </cell>
          <cell r="J1850" t="str">
            <v>CIERRE JURIDICO</v>
          </cell>
          <cell r="O1850" t="str">
            <v>DOCUMENTAL</v>
          </cell>
          <cell r="P1850" t="str">
            <v>ARCHIVAR</v>
          </cell>
          <cell r="Q1850" t="str">
            <v>---</v>
          </cell>
          <cell r="S1850" t="str">
            <v>---</v>
          </cell>
          <cell r="T1850">
            <v>0</v>
          </cell>
          <cell r="U1850">
            <v>2</v>
          </cell>
          <cell r="V1850" t="str">
            <v>ACTIVO</v>
          </cell>
          <cell r="W1850" t="str">
            <v>CAR, CORTOLIMA, CRQ</v>
          </cell>
          <cell r="X1850" t="str">
            <v>Resolución otorga LA</v>
          </cell>
          <cell r="Y1850" t="str">
            <v>1281</v>
          </cell>
          <cell r="Z1850">
            <v>36153</v>
          </cell>
          <cell r="AA1850" t="str">
            <v>CUNDINAMARCA - TOLIMA - QUINDIO</v>
          </cell>
          <cell r="AB1850" t="str">
            <v>VIOTA - ZIPACON - CALARCA - IBAGUE</v>
          </cell>
          <cell r="AC1850" t="str">
            <v>N/A</v>
          </cell>
          <cell r="AD1850" t="e">
            <v>#N/A</v>
          </cell>
          <cell r="AE1850">
            <v>12</v>
          </cell>
          <cell r="AF1850" t="str">
            <v xml:space="preserve">para archivo </v>
          </cell>
          <cell r="AG1850" t="str">
            <v>Cierre - Archivo</v>
          </cell>
          <cell r="AH1850" t="str">
            <v>---</v>
          </cell>
          <cell r="AI1850" t="str">
            <v>---</v>
          </cell>
          <cell r="AJ1850" t="str">
            <v>---</v>
          </cell>
          <cell r="AK1850" t="str">
            <v>---</v>
          </cell>
          <cell r="AL1850">
            <v>2</v>
          </cell>
          <cell r="AM1850" t="str">
            <v>NO</v>
          </cell>
          <cell r="AN1850">
            <v>0</v>
          </cell>
          <cell r="AO1850">
            <v>0</v>
          </cell>
          <cell r="AP1850">
            <v>1</v>
          </cell>
          <cell r="AQ1850">
            <v>0</v>
          </cell>
          <cell r="AR1850">
            <v>0</v>
          </cell>
          <cell r="AS1850">
            <v>0</v>
          </cell>
          <cell r="AT1850">
            <v>1</v>
          </cell>
          <cell r="AU1850">
            <v>0</v>
          </cell>
          <cell r="AV1850">
            <v>0</v>
          </cell>
          <cell r="AW1850">
            <v>1</v>
          </cell>
          <cell r="AX1850">
            <v>0</v>
          </cell>
          <cell r="AY1850">
            <v>0</v>
          </cell>
          <cell r="AZ1850">
            <v>0</v>
          </cell>
          <cell r="BA1850">
            <v>0</v>
          </cell>
          <cell r="BB1850" t="str">
            <v>Seguimiento 2014</v>
          </cell>
          <cell r="BJ1850" t="str">
            <v>---</v>
          </cell>
          <cell r="BK1850" t="str">
            <v>---</v>
          </cell>
          <cell r="BL1850" t="str">
            <v>---</v>
          </cell>
          <cell r="BM1850">
            <v>0</v>
          </cell>
          <cell r="BN1850" t="str">
            <v>---</v>
          </cell>
          <cell r="BO1850" t="str">
            <v>---</v>
          </cell>
          <cell r="BP1850" t="str">
            <v>---</v>
          </cell>
          <cell r="BQ1850">
            <v>1</v>
          </cell>
          <cell r="BR1850">
            <v>0</v>
          </cell>
          <cell r="BS1850">
            <v>0</v>
          </cell>
          <cell r="BT1850" t="str">
            <v>---</v>
          </cell>
          <cell r="BU1850" t="str">
            <v>---</v>
          </cell>
          <cell r="BV1850" t="str">
            <v>---</v>
          </cell>
          <cell r="BW1850" t="str">
            <v>---</v>
          </cell>
        </row>
        <row r="1851">
          <cell r="A1851" t="str">
            <v>LAM0677</v>
          </cell>
          <cell r="B1851" t="str">
            <v>Licencia Ambiental</v>
          </cell>
          <cell r="C1851" t="str">
            <v>CONSTRUCCIÓN PUENTES SOBRE LOS RIOS OCOA, GUAYARIBA, GUAMAL, AMELIAS, HUMADEDA Y GUAITIQUIA, Y VÍAS DE ACCESO MALLA VIAL.</v>
          </cell>
          <cell r="D1851" t="str">
            <v xml:space="preserve">INSTITUTO NACIONAL DE VÍAS - INVIAS </v>
          </cell>
          <cell r="E1851" t="str">
            <v>Infraestructura</v>
          </cell>
          <cell r="F1851" t="str">
            <v>Puentes</v>
          </cell>
          <cell r="G1851" t="str">
            <v>Otros</v>
          </cell>
          <cell r="H1851" t="str">
            <v>ANLA</v>
          </cell>
          <cell r="J1851" t="str">
            <v>CIERRE JURIDICO</v>
          </cell>
          <cell r="O1851" t="str">
            <v>DOCUMENTAL</v>
          </cell>
          <cell r="P1851" t="str">
            <v>ARCHIVAR</v>
          </cell>
          <cell r="Q1851" t="str">
            <v>---</v>
          </cell>
          <cell r="S1851" t="str">
            <v>---</v>
          </cell>
          <cell r="T1851">
            <v>0</v>
          </cell>
          <cell r="U1851">
            <v>2</v>
          </cell>
          <cell r="V1851" t="str">
            <v>ACTIVO</v>
          </cell>
          <cell r="W1851" t="str">
            <v>CORMACARENA</v>
          </cell>
          <cell r="X1851" t="str">
            <v>Resolución otorga LA</v>
          </cell>
          <cell r="Y1851" t="str">
            <v>1264</v>
          </cell>
          <cell r="Z1851">
            <v>34997</v>
          </cell>
          <cell r="AA1851" t="str">
            <v>META</v>
          </cell>
          <cell r="AB1851" t="str">
            <v>GUAMAL</v>
          </cell>
          <cell r="AC1851" t="str">
            <v>N/A</v>
          </cell>
          <cell r="AD1851" t="e">
            <v>#N/A</v>
          </cell>
          <cell r="AE1851">
            <v>12</v>
          </cell>
          <cell r="AF1851" t="str">
            <v xml:space="preserve">para archivo </v>
          </cell>
          <cell r="AG1851" t="str">
            <v>Cierre - Archivo</v>
          </cell>
          <cell r="AH1851" t="str">
            <v>---</v>
          </cell>
          <cell r="AI1851" t="str">
            <v>---</v>
          </cell>
          <cell r="AJ1851" t="str">
            <v>---</v>
          </cell>
          <cell r="AK1851" t="str">
            <v>---</v>
          </cell>
          <cell r="AL1851">
            <v>3</v>
          </cell>
          <cell r="AM1851" t="str">
            <v>NO</v>
          </cell>
          <cell r="AN1851">
            <v>2</v>
          </cell>
          <cell r="AO1851">
            <v>0</v>
          </cell>
          <cell r="AP1851">
            <v>0</v>
          </cell>
          <cell r="AQ1851">
            <v>1</v>
          </cell>
          <cell r="AR1851">
            <v>0</v>
          </cell>
          <cell r="AS1851">
            <v>0</v>
          </cell>
          <cell r="AT1851">
            <v>1</v>
          </cell>
          <cell r="AU1851">
            <v>0</v>
          </cell>
          <cell r="AV1851">
            <v>0</v>
          </cell>
          <cell r="AW1851">
            <v>1</v>
          </cell>
          <cell r="AX1851">
            <v>1</v>
          </cell>
          <cell r="AY1851">
            <v>0</v>
          </cell>
          <cell r="AZ1851">
            <v>0</v>
          </cell>
          <cell r="BA1851">
            <v>0</v>
          </cell>
          <cell r="BB1851" t="str">
            <v>Seguimiento 2015</v>
          </cell>
          <cell r="BJ1851" t="str">
            <v>---</v>
          </cell>
          <cell r="BK1851" t="str">
            <v>---</v>
          </cell>
          <cell r="BL1851" t="str">
            <v>---</v>
          </cell>
          <cell r="BM1851">
            <v>0</v>
          </cell>
          <cell r="BN1851" t="str">
            <v>---</v>
          </cell>
          <cell r="BO1851" t="str">
            <v>---</v>
          </cell>
          <cell r="BP1851" t="str">
            <v>---</v>
          </cell>
          <cell r="BQ1851" t="str">
            <v>---</v>
          </cell>
          <cell r="BR1851" t="str">
            <v>---</v>
          </cell>
          <cell r="BS1851" t="str">
            <v>---</v>
          </cell>
          <cell r="BT1851" t="str">
            <v>---</v>
          </cell>
          <cell r="BU1851" t="str">
            <v>---</v>
          </cell>
          <cell r="BV1851" t="str">
            <v>---</v>
          </cell>
          <cell r="BW1851" t="str">
            <v>---</v>
          </cell>
        </row>
        <row r="1852">
          <cell r="A1852" t="str">
            <v>LAM1577</v>
          </cell>
          <cell r="B1852" t="str">
            <v>Licencia Ambiental</v>
          </cell>
          <cell r="C1852" t="str">
            <v>OBRAS DE EJE  DESARROLO PROYECTO EJE N. 2, DEL PROGRAMA DE SANEAMIENTO Y TRANSPORTE DE CARTAGENA D.T Y C EDURBE.</v>
          </cell>
          <cell r="D1852" t="str">
            <v xml:space="preserve">EMPRESA DE DESARROLLO URBANO DE BOLÍVAR S.A. EDURBE S.A. </v>
          </cell>
          <cell r="E1852" t="str">
            <v>Infraestructura</v>
          </cell>
          <cell r="F1852" t="str">
            <v>Infraestructura</v>
          </cell>
          <cell r="G1852" t="str">
            <v>---</v>
          </cell>
          <cell r="H1852" t="str">
            <v>---</v>
          </cell>
          <cell r="I1852" t="str">
            <v>---</v>
          </cell>
          <cell r="J1852" t="str">
            <v>---</v>
          </cell>
          <cell r="O1852" t="str">
            <v>---</v>
          </cell>
          <cell r="P1852" t="str">
            <v>N/A</v>
          </cell>
          <cell r="Q1852" t="str">
            <v>---</v>
          </cell>
          <cell r="S1852" t="str">
            <v>---</v>
          </cell>
          <cell r="T1852" t="str">
            <v>---</v>
          </cell>
          <cell r="U1852">
            <v>2</v>
          </cell>
          <cell r="V1852" t="str">
            <v>ARCHIVADO</v>
          </cell>
          <cell r="W1852" t="str">
            <v>---</v>
          </cell>
          <cell r="X1852" t="str">
            <v>Resolución Perdida de Fuerza Ejecutoria</v>
          </cell>
          <cell r="Y1852" t="str">
            <v>1403</v>
          </cell>
          <cell r="Z1852">
            <v>40375.685306331019</v>
          </cell>
          <cell r="AA1852" t="str">
            <v>BOLIVAR</v>
          </cell>
          <cell r="AB1852" t="str">
            <v>CARTAGENA</v>
          </cell>
          <cell r="AD1852" t="str">
            <v>N/A</v>
          </cell>
          <cell r="AE1852" t="str">
            <v>---</v>
          </cell>
          <cell r="AF1852" t="str">
            <v>---</v>
          </cell>
          <cell r="AG1852" t="str">
            <v>---</v>
          </cell>
          <cell r="AH1852" t="str">
            <v>---</v>
          </cell>
          <cell r="AI1852" t="str">
            <v>---</v>
          </cell>
          <cell r="AJ1852" t="str">
            <v>---</v>
          </cell>
          <cell r="AK1852" t="str">
            <v>---</v>
          </cell>
          <cell r="AL1852">
            <v>0</v>
          </cell>
          <cell r="AM1852" t="str">
            <v>Si</v>
          </cell>
          <cell r="AN1852">
            <v>0</v>
          </cell>
          <cell r="AO1852">
            <v>0</v>
          </cell>
          <cell r="AP1852">
            <v>0</v>
          </cell>
          <cell r="AQ1852">
            <v>1</v>
          </cell>
          <cell r="AR1852">
            <v>1</v>
          </cell>
          <cell r="AS1852">
            <v>0</v>
          </cell>
          <cell r="AT1852">
            <v>0</v>
          </cell>
          <cell r="AU1852">
            <v>0</v>
          </cell>
          <cell r="AV1852">
            <v>0</v>
          </cell>
          <cell r="AW1852">
            <v>0</v>
          </cell>
          <cell r="AX1852">
            <v>0</v>
          </cell>
          <cell r="AY1852">
            <v>0</v>
          </cell>
          <cell r="AZ1852">
            <v>0</v>
          </cell>
          <cell r="BA1852">
            <v>0</v>
          </cell>
          <cell r="BB1852" t="str">
            <v>Seguimiento 2009</v>
          </cell>
          <cell r="BJ1852" t="str">
            <v>---</v>
          </cell>
          <cell r="BK1852" t="str">
            <v>---</v>
          </cell>
          <cell r="BL1852" t="str">
            <v>---</v>
          </cell>
          <cell r="BN1852" t="str">
            <v>---</v>
          </cell>
          <cell r="BO1852" t="str">
            <v>---</v>
          </cell>
          <cell r="BP1852" t="str">
            <v>---</v>
          </cell>
          <cell r="BQ1852" t="str">
            <v>---</v>
          </cell>
          <cell r="BR1852" t="str">
            <v>---</v>
          </cell>
          <cell r="BS1852" t="str">
            <v>---</v>
          </cell>
          <cell r="BT1852" t="str">
            <v>---</v>
          </cell>
          <cell r="BU1852" t="str">
            <v>---</v>
          </cell>
          <cell r="BV1852" t="str">
            <v>---</v>
          </cell>
          <cell r="BW1852" t="str">
            <v>---</v>
          </cell>
        </row>
        <row r="1853">
          <cell r="A1853" t="str">
            <v>LAM1565</v>
          </cell>
          <cell r="B1853" t="str">
            <v>Licencia Ambiental</v>
          </cell>
          <cell r="C1853" t="str">
            <v>CONSTRUCCIÓN CARRETERA PASTO - BUESACO - MOJARRAS.</v>
          </cell>
          <cell r="D1853" t="str">
            <v xml:space="preserve">INSTITUTO NACIONAL DE VÍAS - INVIAS </v>
          </cell>
          <cell r="E1853" t="str">
            <v>Infraestructura</v>
          </cell>
          <cell r="F1853" t="str">
            <v>Carreteras</v>
          </cell>
          <cell r="G1853" t="str">
            <v>Carreteras</v>
          </cell>
          <cell r="H1853" t="str">
            <v>ANLA</v>
          </cell>
          <cell r="J1853" t="str">
            <v>CIERRE TÉCNICO</v>
          </cell>
          <cell r="O1853" t="str">
            <v>DOCUMENTAL</v>
          </cell>
          <cell r="P1853" t="e">
            <v>#N/A</v>
          </cell>
          <cell r="Q1853" t="str">
            <v>---</v>
          </cell>
          <cell r="S1853" t="str">
            <v>---</v>
          </cell>
          <cell r="T1853">
            <v>0</v>
          </cell>
          <cell r="U1853">
            <v>1</v>
          </cell>
          <cell r="V1853" t="str">
            <v>ACTIVO</v>
          </cell>
          <cell r="W1853" t="str">
            <v>CORPONARIÑO</v>
          </cell>
          <cell r="X1853" t="str">
            <v>Auto ACEPTA ACOGIDA A DECRETO</v>
          </cell>
          <cell r="Y1853">
            <v>303</v>
          </cell>
          <cell r="Z1853">
            <v>35556</v>
          </cell>
          <cell r="AA1853" t="str">
            <v>NARIÑO</v>
          </cell>
          <cell r="AB1853" t="str">
            <v>MERCADERES - SAN JUAN DE PASTO -BUESACO - LA UNION</v>
          </cell>
          <cell r="AC1853" t="str">
            <v>N/A</v>
          </cell>
          <cell r="AD1853" t="e">
            <v>#N/A</v>
          </cell>
          <cell r="AE1853">
            <v>12</v>
          </cell>
          <cell r="AF1853" t="str">
            <v>Operación</v>
          </cell>
          <cell r="AG1853" t="str">
            <v>Cierre</v>
          </cell>
          <cell r="AH1853" t="str">
            <v>---</v>
          </cell>
          <cell r="AI1853" t="str">
            <v>---</v>
          </cell>
          <cell r="AJ1853" t="str">
            <v>---</v>
          </cell>
          <cell r="AK1853" t="str">
            <v>---</v>
          </cell>
          <cell r="AL1853">
            <v>0</v>
          </cell>
          <cell r="AM1853" t="str">
            <v>SI</v>
          </cell>
          <cell r="AN1853">
            <v>1</v>
          </cell>
          <cell r="AO1853">
            <v>0</v>
          </cell>
          <cell r="AP1853">
            <v>1</v>
          </cell>
          <cell r="AQ1853">
            <v>0</v>
          </cell>
          <cell r="AR1853">
            <v>0</v>
          </cell>
          <cell r="AS1853">
            <v>1</v>
          </cell>
          <cell r="AT1853">
            <v>0</v>
          </cell>
          <cell r="AU1853">
            <v>0</v>
          </cell>
          <cell r="AV1853">
            <v>0</v>
          </cell>
          <cell r="AW1853">
            <v>0</v>
          </cell>
          <cell r="AX1853">
            <v>0</v>
          </cell>
          <cell r="AY1853">
            <v>0</v>
          </cell>
          <cell r="AZ1853">
            <v>0</v>
          </cell>
          <cell r="BA1853">
            <v>0</v>
          </cell>
          <cell r="BB1853" t="str">
            <v>Seguimiento 2010</v>
          </cell>
          <cell r="BC1853" t="str">
            <v>N/A</v>
          </cell>
          <cell r="BD1853">
            <v>6441</v>
          </cell>
          <cell r="BE1853">
            <v>43398</v>
          </cell>
          <cell r="BJ1853" t="str">
            <v>---</v>
          </cell>
          <cell r="BK1853" t="str">
            <v>---</v>
          </cell>
          <cell r="BL1853" t="str">
            <v>---</v>
          </cell>
          <cell r="BM1853">
            <v>10358000</v>
          </cell>
          <cell r="BN1853" t="str">
            <v>---</v>
          </cell>
          <cell r="BO1853" t="str">
            <v>---</v>
          </cell>
          <cell r="BP1853" t="str">
            <v>---</v>
          </cell>
          <cell r="BQ1853" t="str">
            <v>---</v>
          </cell>
          <cell r="BR1853" t="str">
            <v>---</v>
          </cell>
          <cell r="BS1853" t="str">
            <v>---</v>
          </cell>
          <cell r="BT1853" t="str">
            <v>---</v>
          </cell>
          <cell r="BU1853" t="str">
            <v>---</v>
          </cell>
          <cell r="BV1853" t="str">
            <v>---</v>
          </cell>
          <cell r="BW1853" t="str">
            <v>---</v>
          </cell>
        </row>
        <row r="1854">
          <cell r="A1854" t="str">
            <v>LAM1546</v>
          </cell>
          <cell r="B1854" t="str">
            <v>Licencia Ambiental</v>
          </cell>
          <cell r="C1854" t="str">
            <v>PUERTO INTEGRADO CARBONÍFERO PIC - COSTA ATLÁNTICA.</v>
          </cell>
          <cell r="D1854" t="str">
            <v xml:space="preserve">PROMOTORA DEL PUERTO INTEGRADO S.A.  </v>
          </cell>
          <cell r="E1854" t="str">
            <v>Infraestructura</v>
          </cell>
          <cell r="F1854" t="str">
            <v>Puertos</v>
          </cell>
          <cell r="G1854" t="str">
            <v>Puertos</v>
          </cell>
          <cell r="H1854" t="str">
            <v>ANLA</v>
          </cell>
          <cell r="J1854" t="str">
            <v>CIERRE JURIDICO</v>
          </cell>
          <cell r="O1854" t="str">
            <v>DOCUMENTAL</v>
          </cell>
          <cell r="P1854" t="e">
            <v>#N/A</v>
          </cell>
          <cell r="Q1854" t="str">
            <v>---</v>
          </cell>
          <cell r="S1854" t="str">
            <v>---</v>
          </cell>
          <cell r="T1854">
            <v>0</v>
          </cell>
          <cell r="U1854">
            <v>5</v>
          </cell>
          <cell r="V1854" t="str">
            <v>ACTIVO</v>
          </cell>
          <cell r="W1854" t="str">
            <v>CORPAMAG</v>
          </cell>
          <cell r="X1854" t="str">
            <v>Resolución otorga LA</v>
          </cell>
          <cell r="Y1854" t="str">
            <v>368</v>
          </cell>
          <cell r="Z1854">
            <v>38076</v>
          </cell>
          <cell r="AA1854" t="str">
            <v>MAGDALENA</v>
          </cell>
          <cell r="AB1854" t="str">
            <v>SANTA MARTA</v>
          </cell>
          <cell r="AC1854" t="str">
            <v>N/A</v>
          </cell>
          <cell r="AD1854" t="e">
            <v>#N/A</v>
          </cell>
          <cell r="AE1854">
            <v>12</v>
          </cell>
          <cell r="AF1854" t="str">
            <v xml:space="preserve">para archivo </v>
          </cell>
          <cell r="AG1854" t="str">
            <v>Cierre - Archivo</v>
          </cell>
          <cell r="AH1854" t="str">
            <v>---</v>
          </cell>
          <cell r="AI1854" t="str">
            <v>---</v>
          </cell>
          <cell r="AJ1854" t="str">
            <v>---</v>
          </cell>
          <cell r="AK1854" t="str">
            <v>---</v>
          </cell>
          <cell r="AL1854">
            <v>0</v>
          </cell>
          <cell r="AM1854" t="str">
            <v>SI</v>
          </cell>
          <cell r="AN1854">
            <v>1</v>
          </cell>
          <cell r="AO1854">
            <v>0</v>
          </cell>
          <cell r="AP1854">
            <v>0</v>
          </cell>
          <cell r="AQ1854">
            <v>0</v>
          </cell>
          <cell r="AR1854">
            <v>0</v>
          </cell>
          <cell r="AS1854">
            <v>0</v>
          </cell>
          <cell r="AT1854">
            <v>0</v>
          </cell>
          <cell r="AU1854">
            <v>0</v>
          </cell>
          <cell r="AV1854">
            <v>0</v>
          </cell>
          <cell r="AW1854">
            <v>0</v>
          </cell>
          <cell r="AX1854">
            <v>0</v>
          </cell>
          <cell r="AY1854">
            <v>0</v>
          </cell>
          <cell r="AZ1854">
            <v>0</v>
          </cell>
          <cell r="BA1854">
            <v>0</v>
          </cell>
          <cell r="BB1854" t="str">
            <v>Seguimiento &lt; 2006</v>
          </cell>
          <cell r="BC1854" t="str">
            <v>N/A</v>
          </cell>
          <cell r="BD1854">
            <v>6387</v>
          </cell>
          <cell r="BE1854">
            <v>43396</v>
          </cell>
          <cell r="BJ1854" t="str">
            <v>---</v>
          </cell>
          <cell r="BK1854" t="str">
            <v>---</v>
          </cell>
          <cell r="BL1854" t="str">
            <v>---</v>
          </cell>
          <cell r="BM1854">
            <v>0</v>
          </cell>
          <cell r="BN1854" t="str">
            <v>---</v>
          </cell>
          <cell r="BO1854" t="str">
            <v>---</v>
          </cell>
          <cell r="BP1854" t="str">
            <v>---</v>
          </cell>
          <cell r="BQ1854">
            <v>1</v>
          </cell>
          <cell r="BR1854">
            <v>0</v>
          </cell>
          <cell r="BS1854">
            <v>0</v>
          </cell>
          <cell r="BT1854" t="str">
            <v>---</v>
          </cell>
          <cell r="BU1854" t="str">
            <v>---</v>
          </cell>
          <cell r="BV1854" t="str">
            <v>---</v>
          </cell>
          <cell r="BW1854" t="str">
            <v>---</v>
          </cell>
        </row>
        <row r="1855">
          <cell r="A1855" t="str">
            <v>LAM1545</v>
          </cell>
          <cell r="B1855" t="str">
            <v>Licencia Ambiental</v>
          </cell>
          <cell r="C1855" t="str">
            <v>CARRETERA SAN JOSÉ DEL GUAVIARE - CALAMAR.</v>
          </cell>
          <cell r="D1855" t="str">
            <v xml:space="preserve">INSTITUTO NACIONAL DE VÍAS - INVIAS </v>
          </cell>
          <cell r="E1855" t="str">
            <v>Infraestructura</v>
          </cell>
          <cell r="F1855" t="str">
            <v>Infraestructura</v>
          </cell>
          <cell r="G1855" t="str">
            <v>---</v>
          </cell>
          <cell r="H1855" t="str">
            <v>---</v>
          </cell>
          <cell r="I1855" t="str">
            <v>---</v>
          </cell>
          <cell r="J1855" t="str">
            <v>---</v>
          </cell>
          <cell r="O1855" t="str">
            <v>---</v>
          </cell>
          <cell r="P1855" t="str">
            <v>N/A</v>
          </cell>
          <cell r="Q1855" t="str">
            <v>---</v>
          </cell>
          <cell r="S1855" t="str">
            <v>---</v>
          </cell>
          <cell r="T1855" t="str">
            <v>---</v>
          </cell>
          <cell r="U1855">
            <v>1</v>
          </cell>
          <cell r="V1855" t="str">
            <v>ARCHIVADO</v>
          </cell>
          <cell r="W1855" t="str">
            <v>---</v>
          </cell>
          <cell r="X1855" t="str">
            <v>Auto refoliación expediente</v>
          </cell>
          <cell r="Y1855">
            <v>1200</v>
          </cell>
          <cell r="Z1855">
            <v>37965</v>
          </cell>
          <cell r="AA1855" t="str">
            <v>GUAVIARE</v>
          </cell>
          <cell r="AB1855" t="str">
            <v>CALAMAR</v>
          </cell>
          <cell r="AD1855" t="str">
            <v>N/A</v>
          </cell>
          <cell r="AE1855" t="str">
            <v>---</v>
          </cell>
          <cell r="AF1855" t="str">
            <v>---</v>
          </cell>
          <cell r="AG1855" t="str">
            <v>---</v>
          </cell>
          <cell r="AH1855" t="str">
            <v>---</v>
          </cell>
          <cell r="AI1855" t="str">
            <v>---</v>
          </cell>
          <cell r="AJ1855" t="str">
            <v>---</v>
          </cell>
          <cell r="AK1855" t="str">
            <v>---</v>
          </cell>
          <cell r="AL1855">
            <v>0</v>
          </cell>
          <cell r="AM1855" t="str">
            <v>N/A</v>
          </cell>
          <cell r="AN1855">
            <v>0</v>
          </cell>
          <cell r="AO1855">
            <v>0</v>
          </cell>
          <cell r="AP1855">
            <v>0</v>
          </cell>
          <cell r="AQ1855">
            <v>0</v>
          </cell>
          <cell r="AR1855">
            <v>0</v>
          </cell>
          <cell r="AS1855">
            <v>0</v>
          </cell>
          <cell r="AT1855">
            <v>0</v>
          </cell>
          <cell r="AU1855">
            <v>0</v>
          </cell>
          <cell r="AV1855">
            <v>0</v>
          </cell>
          <cell r="AW1855">
            <v>0</v>
          </cell>
          <cell r="AX1855">
            <v>0</v>
          </cell>
          <cell r="AY1855">
            <v>0</v>
          </cell>
          <cell r="AZ1855">
            <v>0</v>
          </cell>
          <cell r="BA1855">
            <v>0</v>
          </cell>
          <cell r="BB1855" t="str">
            <v>Sin Seguimiento</v>
          </cell>
          <cell r="BJ1855" t="str">
            <v>---</v>
          </cell>
          <cell r="BK1855" t="str">
            <v>---</v>
          </cell>
          <cell r="BL1855" t="str">
            <v>---</v>
          </cell>
          <cell r="BN1855" t="str">
            <v>---</v>
          </cell>
          <cell r="BO1855" t="str">
            <v>---</v>
          </cell>
          <cell r="BP1855" t="str">
            <v>---</v>
          </cell>
          <cell r="BQ1855" t="str">
            <v>---</v>
          </cell>
          <cell r="BR1855" t="str">
            <v>---</v>
          </cell>
          <cell r="BS1855" t="str">
            <v>---</v>
          </cell>
          <cell r="BT1855" t="str">
            <v>---</v>
          </cell>
          <cell r="BU1855" t="str">
            <v>---</v>
          </cell>
          <cell r="BV1855" t="str">
            <v>---</v>
          </cell>
          <cell r="BW1855" t="str">
            <v>---</v>
          </cell>
        </row>
        <row r="1856">
          <cell r="A1856" t="str">
            <v>LAM1539</v>
          </cell>
          <cell r="B1856" t="str">
            <v>Licencia Ambiental</v>
          </cell>
          <cell r="C1856" t="str">
            <v>PAVIMENTACIÓN DE LA CARRETERA GUATEQUE - EL SECRETO.</v>
          </cell>
          <cell r="D1856" t="str">
            <v xml:space="preserve">INSTITUTO NACIONAL DE VÍAS - INVIAS </v>
          </cell>
          <cell r="E1856" t="str">
            <v>Infraestructura</v>
          </cell>
          <cell r="F1856" t="str">
            <v>Infraestructura</v>
          </cell>
          <cell r="G1856" t="str">
            <v>---</v>
          </cell>
          <cell r="H1856" t="str">
            <v>---</v>
          </cell>
          <cell r="I1856" t="str">
            <v>---</v>
          </cell>
          <cell r="J1856" t="str">
            <v>---</v>
          </cell>
          <cell r="O1856" t="str">
            <v>---</v>
          </cell>
          <cell r="P1856" t="str">
            <v>N/A</v>
          </cell>
          <cell r="Q1856" t="str">
            <v>---</v>
          </cell>
          <cell r="S1856" t="str">
            <v>---</v>
          </cell>
          <cell r="T1856" t="str">
            <v>---</v>
          </cell>
          <cell r="U1856">
            <v>1</v>
          </cell>
          <cell r="V1856" t="str">
            <v>ARCHIVADO</v>
          </cell>
          <cell r="W1856" t="str">
            <v>---</v>
          </cell>
          <cell r="X1856" t="str">
            <v>Resolución Perdida de Fuerza Ejecutoria</v>
          </cell>
          <cell r="Y1856" t="str">
            <v>2445</v>
          </cell>
          <cell r="Z1856">
            <v>39170.644058645834</v>
          </cell>
          <cell r="AA1856" t="str">
            <v>BOYACA</v>
          </cell>
          <cell r="AB1856" t="str">
            <v>GUATEQUE</v>
          </cell>
          <cell r="AD1856" t="str">
            <v>N/A</v>
          </cell>
          <cell r="AE1856" t="str">
            <v>---</v>
          </cell>
          <cell r="AF1856" t="str">
            <v>---</v>
          </cell>
          <cell r="AG1856" t="str">
            <v>---</v>
          </cell>
          <cell r="AH1856" t="str">
            <v>---</v>
          </cell>
          <cell r="AI1856" t="str">
            <v>---</v>
          </cell>
          <cell r="AJ1856" t="str">
            <v>---</v>
          </cell>
          <cell r="AK1856" t="str">
            <v>---</v>
          </cell>
          <cell r="AL1856">
            <v>0</v>
          </cell>
          <cell r="AM1856" t="str">
            <v>N/A</v>
          </cell>
          <cell r="AN1856">
            <v>0</v>
          </cell>
          <cell r="AO1856">
            <v>0</v>
          </cell>
          <cell r="AP1856">
            <v>0</v>
          </cell>
          <cell r="AQ1856">
            <v>0</v>
          </cell>
          <cell r="AR1856">
            <v>0</v>
          </cell>
          <cell r="AS1856">
            <v>0</v>
          </cell>
          <cell r="AT1856">
            <v>0</v>
          </cell>
          <cell r="AU1856">
            <v>0</v>
          </cell>
          <cell r="AV1856">
            <v>0</v>
          </cell>
          <cell r="AW1856">
            <v>0</v>
          </cell>
          <cell r="AX1856">
            <v>0</v>
          </cell>
          <cell r="AY1856">
            <v>0</v>
          </cell>
          <cell r="AZ1856">
            <v>0</v>
          </cell>
          <cell r="BA1856">
            <v>0</v>
          </cell>
          <cell r="BB1856" t="str">
            <v>Sin Seguimiento</v>
          </cell>
          <cell r="BJ1856" t="str">
            <v>---</v>
          </cell>
          <cell r="BK1856" t="str">
            <v>---</v>
          </cell>
          <cell r="BL1856" t="str">
            <v>---</v>
          </cell>
          <cell r="BN1856" t="str">
            <v>---</v>
          </cell>
          <cell r="BO1856" t="str">
            <v>---</v>
          </cell>
          <cell r="BP1856" t="str">
            <v>---</v>
          </cell>
          <cell r="BQ1856" t="str">
            <v>---</v>
          </cell>
          <cell r="BR1856" t="str">
            <v>---</v>
          </cell>
          <cell r="BS1856" t="str">
            <v>---</v>
          </cell>
          <cell r="BT1856" t="str">
            <v>---</v>
          </cell>
          <cell r="BU1856" t="str">
            <v>---</v>
          </cell>
          <cell r="BV1856" t="str">
            <v>---</v>
          </cell>
          <cell r="BW1856" t="str">
            <v>---</v>
          </cell>
        </row>
        <row r="1857">
          <cell r="A1857" t="str">
            <v>LAM1536</v>
          </cell>
          <cell r="B1857" t="str">
            <v>Licencia Ambiental</v>
          </cell>
          <cell r="C1857" t="str">
            <v>MANTENIMIENTO Y CONSTRUCCIÓN DE LAS CARRETERAS BRICEÑO - ZIPAQUIRÁ -CHINQUINQUIRÁ, BARBOSA Y CHINQUINQUIRÁ - VILLA DE LEIVA - TUNJA.</v>
          </cell>
          <cell r="D1857" t="str">
            <v xml:space="preserve">INSTITUTO NACIONAL DE VÍAS - INVIAS </v>
          </cell>
          <cell r="E1857" t="str">
            <v>Infraestructura</v>
          </cell>
          <cell r="F1857" t="str">
            <v>Carreteras</v>
          </cell>
          <cell r="G1857" t="str">
            <v>Carreteras</v>
          </cell>
          <cell r="H1857" t="str">
            <v>ANLA</v>
          </cell>
          <cell r="J1857" t="str">
            <v>CIERRE JURIDICO</v>
          </cell>
          <cell r="O1857" t="str">
            <v>DOCUMENTAL</v>
          </cell>
          <cell r="P1857" t="str">
            <v>ALTA</v>
          </cell>
          <cell r="Q1857" t="str">
            <v>---</v>
          </cell>
          <cell r="S1857" t="str">
            <v>---</v>
          </cell>
          <cell r="T1857">
            <v>0</v>
          </cell>
          <cell r="U1857">
            <v>12</v>
          </cell>
          <cell r="V1857" t="str">
            <v>ACTIVO</v>
          </cell>
          <cell r="W1857" t="str">
            <v>CAR, CAS, CORPOBOYACÁ</v>
          </cell>
          <cell r="X1857" t="str">
            <v>Resolución otorga LA</v>
          </cell>
          <cell r="Y1857" t="str">
            <v>1256</v>
          </cell>
          <cell r="Z1857">
            <v>37610</v>
          </cell>
          <cell r="AA1857" t="str">
            <v>CUNDINAMARCA - BOYACA - SANTANDER</v>
          </cell>
          <cell r="AB1857" t="str">
            <v>TUNJA - CHIQUINQUIRA - VILLA DE LEYVA - ZIPAQUIRA - BARBOSA</v>
          </cell>
          <cell r="AC1857" t="str">
            <v>N/A</v>
          </cell>
          <cell r="AD1857" t="e">
            <v>#N/A</v>
          </cell>
          <cell r="AE1857">
            <v>12</v>
          </cell>
          <cell r="AF1857" t="str">
            <v xml:space="preserve">para archivo </v>
          </cell>
          <cell r="AG1857" t="str">
            <v>Cierre - Archivo</v>
          </cell>
          <cell r="AH1857" t="str">
            <v>---</v>
          </cell>
          <cell r="AI1857" t="str">
            <v>---</v>
          </cell>
          <cell r="AJ1857" t="str">
            <v>---</v>
          </cell>
          <cell r="AK1857" t="str">
            <v>---</v>
          </cell>
          <cell r="AL1857">
            <v>1</v>
          </cell>
          <cell r="AM1857" t="str">
            <v>PRIORIZADO</v>
          </cell>
          <cell r="AN1857">
            <v>2</v>
          </cell>
          <cell r="AO1857">
            <v>0</v>
          </cell>
          <cell r="AP1857">
            <v>0</v>
          </cell>
          <cell r="AQ1857">
            <v>0</v>
          </cell>
          <cell r="AR1857">
            <v>0</v>
          </cell>
          <cell r="AS1857">
            <v>1</v>
          </cell>
          <cell r="AT1857">
            <v>0</v>
          </cell>
          <cell r="AU1857">
            <v>0</v>
          </cell>
          <cell r="AV1857">
            <v>0</v>
          </cell>
          <cell r="AW1857">
            <v>0</v>
          </cell>
          <cell r="AX1857">
            <v>1</v>
          </cell>
          <cell r="AY1857">
            <v>0</v>
          </cell>
          <cell r="AZ1857">
            <v>0</v>
          </cell>
          <cell r="BA1857">
            <v>0</v>
          </cell>
          <cell r="BB1857" t="str">
            <v>Seguimiento 2015</v>
          </cell>
          <cell r="BJ1857" t="str">
            <v>VISITA</v>
          </cell>
          <cell r="BK1857">
            <v>6</v>
          </cell>
          <cell r="BL1857">
            <v>75399300</v>
          </cell>
          <cell r="BM1857">
            <v>0</v>
          </cell>
          <cell r="BN1857" t="str">
            <v>---</v>
          </cell>
          <cell r="BO1857" t="str">
            <v>---</v>
          </cell>
          <cell r="BP1857" t="str">
            <v>---</v>
          </cell>
          <cell r="BQ1857">
            <v>4</v>
          </cell>
          <cell r="BR1857">
            <v>0</v>
          </cell>
          <cell r="BS1857">
            <v>0</v>
          </cell>
          <cell r="BT1857" t="str">
            <v>---</v>
          </cell>
          <cell r="BU1857" t="str">
            <v>---</v>
          </cell>
          <cell r="BV1857" t="str">
            <v>---</v>
          </cell>
          <cell r="BW1857" t="str">
            <v>---</v>
          </cell>
        </row>
        <row r="1858">
          <cell r="A1858" t="str">
            <v>LAM1486</v>
          </cell>
          <cell r="B1858" t="str">
            <v>Licencia Ambiental</v>
          </cell>
          <cell r="C1858" t="str">
            <v>MEJORAMIENTO Y PAVIMENTACIÓN CARRETERA GRANADA - SAN JOSÉ DEL GUAVIARE - SECTOR PTO ARTURO - SAN JOSÉ DEL GUAVIARE.</v>
          </cell>
          <cell r="D1858" t="str">
            <v xml:space="preserve">INSTITUTO NACIONAL DE VÍAS - INVIAS </v>
          </cell>
          <cell r="E1858" t="str">
            <v>Infraestructura</v>
          </cell>
          <cell r="F1858" t="str">
            <v>Carreteras</v>
          </cell>
          <cell r="G1858" t="str">
            <v>Carreteras</v>
          </cell>
          <cell r="H1858" t="str">
            <v>ANLA</v>
          </cell>
          <cell r="J1858" t="str">
            <v>OPERACIÓN</v>
          </cell>
          <cell r="K1858">
            <v>5</v>
          </cell>
          <cell r="L1858">
            <v>4252995</v>
          </cell>
          <cell r="M1858">
            <v>3691031.9760000003</v>
          </cell>
          <cell r="O1858" t="str">
            <v>CON VISITA</v>
          </cell>
          <cell r="P1858" t="str">
            <v>ARCHIVAR</v>
          </cell>
          <cell r="Q1858" t="str">
            <v>---</v>
          </cell>
          <cell r="S1858" t="str">
            <v>---</v>
          </cell>
          <cell r="T1858">
            <v>0.75</v>
          </cell>
          <cell r="U1858">
            <v>4</v>
          </cell>
          <cell r="V1858" t="str">
            <v>ACTIVO</v>
          </cell>
          <cell r="W1858" t="str">
            <v>CDA</v>
          </cell>
          <cell r="X1858" t="str">
            <v>Resolución otorga LA</v>
          </cell>
          <cell r="Y1858" t="str">
            <v>682</v>
          </cell>
          <cell r="Z1858">
            <v>36004</v>
          </cell>
          <cell r="AA1858" t="str">
            <v>GUAVIARE</v>
          </cell>
          <cell r="AB1858" t="str">
            <v>SAN JOSE DEL GUAVIARE</v>
          </cell>
          <cell r="AC1858" t="str">
            <v>ORINOQUIA</v>
          </cell>
          <cell r="AD1858" t="e">
            <v>#N/A</v>
          </cell>
          <cell r="AE1858">
            <v>12</v>
          </cell>
          <cell r="AF1858" t="str">
            <v xml:space="preserve">operación </v>
          </cell>
          <cell r="AG1858" t="str">
            <v>Operación</v>
          </cell>
          <cell r="AH1858" t="str">
            <v>---</v>
          </cell>
          <cell r="AI1858" t="str">
            <v>---</v>
          </cell>
          <cell r="AJ1858" t="str">
            <v>---</v>
          </cell>
          <cell r="AK1858" t="str">
            <v>---</v>
          </cell>
          <cell r="AL1858">
            <v>2</v>
          </cell>
          <cell r="AM1858" t="str">
            <v>NO</v>
          </cell>
          <cell r="AN1858">
            <v>5</v>
          </cell>
          <cell r="AO1858">
            <v>0</v>
          </cell>
          <cell r="AP1858">
            <v>0</v>
          </cell>
          <cell r="AQ1858">
            <v>1</v>
          </cell>
          <cell r="AR1858">
            <v>0</v>
          </cell>
          <cell r="AS1858">
            <v>0</v>
          </cell>
          <cell r="AT1858">
            <v>1</v>
          </cell>
          <cell r="AU1858">
            <v>0</v>
          </cell>
          <cell r="AV1858">
            <v>0</v>
          </cell>
          <cell r="AW1858">
            <v>1</v>
          </cell>
          <cell r="AX1858">
            <v>0</v>
          </cell>
          <cell r="AY1858">
            <v>0</v>
          </cell>
          <cell r="AZ1858">
            <v>0</v>
          </cell>
          <cell r="BA1858">
            <v>0</v>
          </cell>
          <cell r="BB1858" t="str">
            <v>Seguimiento 2014</v>
          </cell>
          <cell r="BC1858" t="str">
            <v>N/A</v>
          </cell>
          <cell r="BD1858">
            <v>6427</v>
          </cell>
          <cell r="BE1858">
            <v>43397</v>
          </cell>
          <cell r="BM1858">
            <v>55508250</v>
          </cell>
          <cell r="BN1858" t="str">
            <v>---</v>
          </cell>
          <cell r="BO1858" t="str">
            <v>---</v>
          </cell>
          <cell r="BP1858" t="str">
            <v>---</v>
          </cell>
          <cell r="BQ1858">
            <v>0</v>
          </cell>
          <cell r="BR1858">
            <v>4</v>
          </cell>
          <cell r="BS1858">
            <v>0</v>
          </cell>
          <cell r="BT1858" t="str">
            <v>---</v>
          </cell>
          <cell r="BU1858" t="str">
            <v>---</v>
          </cell>
          <cell r="BV1858" t="str">
            <v>---</v>
          </cell>
          <cell r="BW1858" t="str">
            <v>---</v>
          </cell>
        </row>
        <row r="1859">
          <cell r="A1859" t="str">
            <v>LAM1446</v>
          </cell>
          <cell r="B1859" t="str">
            <v>Licencia Ambiental</v>
          </cell>
          <cell r="C1859" t="str">
            <v>variante de la ceja</v>
          </cell>
          <cell r="D1859" t="str">
            <v xml:space="preserve">DEVIMED S.A </v>
          </cell>
          <cell r="E1859" t="str">
            <v>Infraestructura</v>
          </cell>
          <cell r="F1859" t="str">
            <v>Carreteras</v>
          </cell>
          <cell r="G1859" t="str">
            <v>Carreteras</v>
          </cell>
          <cell r="H1859" t="str">
            <v>ANLA</v>
          </cell>
          <cell r="J1859" t="str">
            <v>CIERRE TÉCNICO</v>
          </cell>
          <cell r="O1859" t="str">
            <v>DOCUMENTAL</v>
          </cell>
          <cell r="P1859" t="str">
            <v>MEDIA</v>
          </cell>
          <cell r="Q1859" t="str">
            <v>---</v>
          </cell>
          <cell r="S1859" t="str">
            <v>---</v>
          </cell>
          <cell r="T1859">
            <v>0</v>
          </cell>
          <cell r="U1859">
            <v>2</v>
          </cell>
          <cell r="V1859" t="str">
            <v>ACTIVO</v>
          </cell>
          <cell r="W1859" t="str">
            <v>CORNARE</v>
          </cell>
          <cell r="X1859" t="str">
            <v>Resolución otorga LA</v>
          </cell>
          <cell r="Y1859" t="str">
            <v>34</v>
          </cell>
          <cell r="Z1859">
            <v>36539</v>
          </cell>
          <cell r="AA1859" t="str">
            <v>ANTIOQUIA</v>
          </cell>
          <cell r="AB1859" t="str">
            <v>LA CEJA</v>
          </cell>
          <cell r="AC1859" t="str">
            <v>N/A</v>
          </cell>
          <cell r="AD1859" t="e">
            <v>#N/A</v>
          </cell>
          <cell r="AE1859">
            <v>12</v>
          </cell>
          <cell r="AF1859" t="str">
            <v>CIERRE</v>
          </cell>
          <cell r="AG1859" t="str">
            <v>Cierre</v>
          </cell>
          <cell r="AH1859" t="str">
            <v>N.A (se da viabilidad al cierre del expediente)</v>
          </cell>
          <cell r="AI1859" t="str">
            <v xml:space="preserve">último ICA entregado mediante radicado 4120-E1-44087 del 9 de septiembre de 2013 aduciendo cumplimiento de la totalidad de obligaciones establecidas para el proyecto y reiterando solicitud de cierre del expediente. </v>
          </cell>
          <cell r="AJ1859">
            <v>41526</v>
          </cell>
          <cell r="AK1859" t="str">
            <v>N/A</v>
          </cell>
          <cell r="AL1859">
            <v>2</v>
          </cell>
          <cell r="AM1859" t="str">
            <v>NO</v>
          </cell>
          <cell r="AN1859">
            <v>2</v>
          </cell>
          <cell r="AO1859">
            <v>0</v>
          </cell>
          <cell r="AP1859">
            <v>1</v>
          </cell>
          <cell r="AQ1859">
            <v>0</v>
          </cell>
          <cell r="AR1859">
            <v>0</v>
          </cell>
          <cell r="AS1859">
            <v>0</v>
          </cell>
          <cell r="AT1859">
            <v>0</v>
          </cell>
          <cell r="AU1859">
            <v>0</v>
          </cell>
          <cell r="AV1859">
            <v>1</v>
          </cell>
          <cell r="AW1859">
            <v>0</v>
          </cell>
          <cell r="AX1859">
            <v>0</v>
          </cell>
          <cell r="AY1859">
            <v>0</v>
          </cell>
          <cell r="AZ1859">
            <v>0</v>
          </cell>
          <cell r="BA1859">
            <v>1</v>
          </cell>
          <cell r="BB1859" t="str">
            <v>Seguimiento 2018</v>
          </cell>
          <cell r="BC1859" t="str">
            <v>N/A</v>
          </cell>
          <cell r="BD1859">
            <v>265</v>
          </cell>
          <cell r="BE1859">
            <v>43132</v>
          </cell>
          <cell r="BF1859" t="str">
            <v>Auto</v>
          </cell>
          <cell r="BG1859">
            <v>4787</v>
          </cell>
          <cell r="BH1859">
            <v>43325</v>
          </cell>
          <cell r="BI1859" t="str">
            <v>Control y Seguimiento</v>
          </cell>
          <cell r="BJ1859" t="str">
            <v>---</v>
          </cell>
          <cell r="BK1859" t="str">
            <v>---</v>
          </cell>
          <cell r="BL1859" t="str">
            <v>---</v>
          </cell>
          <cell r="BM1859">
            <v>10358000</v>
          </cell>
          <cell r="BN1859" t="str">
            <v>---</v>
          </cell>
          <cell r="BO1859" t="str">
            <v>---</v>
          </cell>
          <cell r="BP1859" t="str">
            <v>NO</v>
          </cell>
          <cell r="BQ1859">
            <v>2</v>
          </cell>
          <cell r="BR1859">
            <v>1</v>
          </cell>
          <cell r="BS1859">
            <v>0</v>
          </cell>
          <cell r="BT1859" t="str">
            <v>---</v>
          </cell>
          <cell r="BU1859" t="str">
            <v>---</v>
          </cell>
          <cell r="BV1859" t="str">
            <v>---</v>
          </cell>
          <cell r="BW1859" t="str">
            <v>---</v>
          </cell>
        </row>
        <row r="1860">
          <cell r="A1860" t="str">
            <v>LAM1432</v>
          </cell>
          <cell r="B1860" t="str">
            <v>Licencia Ambiental</v>
          </cell>
          <cell r="C1860" t="str">
            <v>SEGUNDA CALZADA GIRARDOT - IBAGUÉ, CALARCÁ.</v>
          </cell>
          <cell r="D1860" t="str">
            <v xml:space="preserve">CONCESIONARIA SAN RAFAEL S.A. </v>
          </cell>
          <cell r="E1860" t="str">
            <v>Infraestructura</v>
          </cell>
          <cell r="F1860" t="str">
            <v>Infraestructura</v>
          </cell>
          <cell r="G1860" t="str">
            <v>---</v>
          </cell>
          <cell r="H1860" t="str">
            <v>---</v>
          </cell>
          <cell r="I1860" t="str">
            <v>---</v>
          </cell>
          <cell r="J1860" t="str">
            <v>---</v>
          </cell>
          <cell r="O1860" t="str">
            <v>---</v>
          </cell>
          <cell r="P1860" t="str">
            <v>N/A</v>
          </cell>
          <cell r="Q1860" t="str">
            <v>---</v>
          </cell>
          <cell r="S1860" t="str">
            <v>---</v>
          </cell>
          <cell r="T1860" t="str">
            <v>---</v>
          </cell>
          <cell r="U1860">
            <v>3</v>
          </cell>
          <cell r="V1860" t="str">
            <v>ARCHIVADO</v>
          </cell>
          <cell r="W1860" t="str">
            <v>---</v>
          </cell>
          <cell r="X1860" t="str">
            <v>Auto de desglose</v>
          </cell>
          <cell r="Y1860">
            <v>2382</v>
          </cell>
          <cell r="Z1860">
            <v>39661</v>
          </cell>
          <cell r="AA1860" t="str">
            <v>CUNDINAMARCA</v>
          </cell>
          <cell r="AB1860" t="str">
            <v>GIRARDOT</v>
          </cell>
          <cell r="AD1860" t="str">
            <v>N/A</v>
          </cell>
          <cell r="AE1860" t="str">
            <v>---</v>
          </cell>
          <cell r="AF1860" t="str">
            <v>---</v>
          </cell>
          <cell r="AG1860" t="str">
            <v>---</v>
          </cell>
          <cell r="AH1860" t="str">
            <v>---</v>
          </cell>
          <cell r="AI1860" t="str">
            <v>---</v>
          </cell>
          <cell r="AJ1860" t="str">
            <v>---</v>
          </cell>
          <cell r="AK1860" t="str">
            <v>---</v>
          </cell>
          <cell r="AL1860">
            <v>0</v>
          </cell>
          <cell r="AM1860" t="str">
            <v>N/A</v>
          </cell>
          <cell r="AN1860">
            <v>0</v>
          </cell>
          <cell r="AO1860">
            <v>0</v>
          </cell>
          <cell r="AP1860">
            <v>0</v>
          </cell>
          <cell r="AQ1860">
            <v>0</v>
          </cell>
          <cell r="AR1860">
            <v>0</v>
          </cell>
          <cell r="AS1860">
            <v>0</v>
          </cell>
          <cell r="AT1860">
            <v>0</v>
          </cell>
          <cell r="AU1860">
            <v>0</v>
          </cell>
          <cell r="AV1860">
            <v>0</v>
          </cell>
          <cell r="AW1860">
            <v>0</v>
          </cell>
          <cell r="AX1860">
            <v>0</v>
          </cell>
          <cell r="AY1860">
            <v>0</v>
          </cell>
          <cell r="AZ1860">
            <v>0</v>
          </cell>
          <cell r="BA1860">
            <v>0</v>
          </cell>
          <cell r="BB1860" t="str">
            <v>Sin Seguimiento</v>
          </cell>
          <cell r="BJ1860" t="str">
            <v>---</v>
          </cell>
          <cell r="BK1860" t="str">
            <v>---</v>
          </cell>
          <cell r="BL1860" t="str">
            <v>---</v>
          </cell>
          <cell r="BN1860" t="str">
            <v>---</v>
          </cell>
          <cell r="BO1860" t="str">
            <v>---</v>
          </cell>
          <cell r="BP1860" t="str">
            <v>---</v>
          </cell>
          <cell r="BQ1860">
            <v>1</v>
          </cell>
          <cell r="BR1860">
            <v>0</v>
          </cell>
          <cell r="BS1860">
            <v>0</v>
          </cell>
          <cell r="BT1860" t="str">
            <v>---</v>
          </cell>
          <cell r="BU1860" t="str">
            <v>---</v>
          </cell>
          <cell r="BV1860" t="str">
            <v>---</v>
          </cell>
          <cell r="BW1860" t="str">
            <v>---</v>
          </cell>
        </row>
        <row r="1861">
          <cell r="A1861" t="str">
            <v>LAM1416</v>
          </cell>
          <cell r="B1861" t="str">
            <v>Licencia Ambiental</v>
          </cell>
          <cell r="C1861" t="str">
            <v>ANILLO VIAL DE CUCUTA - SECTOR VILLA LUZ - EL ESCOBAL</v>
          </cell>
          <cell r="D1861" t="str">
            <v xml:space="preserve">INSTITUTO NACIONAL DE VÍAS - INVIAS </v>
          </cell>
          <cell r="E1861" t="str">
            <v>Infraestructura</v>
          </cell>
          <cell r="F1861" t="str">
            <v>Infraestructura</v>
          </cell>
          <cell r="G1861" t="str">
            <v>---</v>
          </cell>
          <cell r="H1861" t="str">
            <v>---</v>
          </cell>
          <cell r="I1861" t="str">
            <v>---</v>
          </cell>
          <cell r="J1861" t="str">
            <v>---</v>
          </cell>
          <cell r="O1861" t="str">
            <v>---</v>
          </cell>
          <cell r="P1861" t="str">
            <v>MEDIA</v>
          </cell>
          <cell r="Q1861" t="str">
            <v>---</v>
          </cell>
          <cell r="S1861" t="str">
            <v>---</v>
          </cell>
          <cell r="T1861" t="str">
            <v>---</v>
          </cell>
          <cell r="U1861">
            <v>2</v>
          </cell>
          <cell r="V1861" t="str">
            <v>ARCHIVADO</v>
          </cell>
          <cell r="W1861" t="str">
            <v>CORPONOR</v>
          </cell>
          <cell r="X1861" t="str">
            <v xml:space="preserve">Resolución da por terminada Licencia Ambiental </v>
          </cell>
          <cell r="Y1861">
            <v>1144</v>
          </cell>
          <cell r="Z1861">
            <v>43304</v>
          </cell>
          <cell r="AA1861" t="str">
            <v>NORTE DE SANTANDER</v>
          </cell>
          <cell r="AB1861" t="str">
            <v>CUCUTA</v>
          </cell>
          <cell r="AD1861" t="e">
            <v>#N/A</v>
          </cell>
          <cell r="AE1861" t="str">
            <v>---</v>
          </cell>
          <cell r="AF1861" t="e">
            <v>#REF!</v>
          </cell>
          <cell r="AG1861" t="str">
            <v>---</v>
          </cell>
          <cell r="AH1861" t="e">
            <v>#REF!</v>
          </cell>
          <cell r="AI1861" t="e">
            <v>#REF!</v>
          </cell>
          <cell r="AJ1861" t="str">
            <v>---</v>
          </cell>
          <cell r="AK1861" t="e">
            <v>#REF!</v>
          </cell>
          <cell r="AL1861">
            <v>2</v>
          </cell>
          <cell r="AM1861" t="str">
            <v>NO</v>
          </cell>
          <cell r="AN1861">
            <v>1</v>
          </cell>
          <cell r="AO1861">
            <v>0</v>
          </cell>
          <cell r="AP1861">
            <v>1</v>
          </cell>
          <cell r="AQ1861">
            <v>0</v>
          </cell>
          <cell r="AR1861">
            <v>0</v>
          </cell>
          <cell r="AS1861">
            <v>0</v>
          </cell>
          <cell r="AT1861">
            <v>1</v>
          </cell>
          <cell r="AU1861">
            <v>0</v>
          </cell>
          <cell r="AV1861">
            <v>0</v>
          </cell>
          <cell r="AW1861">
            <v>0</v>
          </cell>
          <cell r="AX1861">
            <v>1</v>
          </cell>
          <cell r="AY1861">
            <v>0</v>
          </cell>
          <cell r="AZ1861">
            <v>0</v>
          </cell>
          <cell r="BA1861">
            <v>1</v>
          </cell>
          <cell r="BB1861" t="str">
            <v>Seguimiento 2018</v>
          </cell>
          <cell r="BC1861" t="str">
            <v>N/A</v>
          </cell>
          <cell r="BD1861">
            <v>306</v>
          </cell>
          <cell r="BE1861">
            <v>43136</v>
          </cell>
          <cell r="BF1861" t="str">
            <v>Auto</v>
          </cell>
          <cell r="BG1861">
            <v>3365</v>
          </cell>
          <cell r="BH1861">
            <v>43276</v>
          </cell>
          <cell r="BI1861" t="str">
            <v>Control y Seguimiento</v>
          </cell>
          <cell r="BJ1861" t="str">
            <v>---</v>
          </cell>
          <cell r="BK1861" t="str">
            <v>---</v>
          </cell>
          <cell r="BL1861" t="str">
            <v>---</v>
          </cell>
          <cell r="BN1861" t="str">
            <v>---</v>
          </cell>
          <cell r="BO1861" t="str">
            <v>---</v>
          </cell>
          <cell r="BP1861" t="e">
            <v>#REF!</v>
          </cell>
          <cell r="BQ1861" t="str">
            <v>---</v>
          </cell>
          <cell r="BR1861" t="str">
            <v>---</v>
          </cell>
          <cell r="BS1861" t="str">
            <v>---</v>
          </cell>
          <cell r="BT1861" t="str">
            <v>---</v>
          </cell>
          <cell r="BU1861" t="str">
            <v>---</v>
          </cell>
          <cell r="BV1861" t="str">
            <v>---</v>
          </cell>
          <cell r="BW1861" t="str">
            <v>---</v>
          </cell>
        </row>
        <row r="1862">
          <cell r="A1862" t="str">
            <v>LAM1380</v>
          </cell>
          <cell r="B1862" t="str">
            <v>Licencia Ambiental</v>
          </cell>
          <cell r="C1862" t="str">
            <v>CONSTRUCCION DE LA VARIANTE DE SANTANDER DE QUILICHAO.</v>
          </cell>
          <cell r="D1862" t="str">
            <v xml:space="preserve">UNIÓN TEMPORAL DESARROLLO VIAL DEL VALLE DEL CAUCA Y CAUCA </v>
          </cell>
          <cell r="E1862" t="str">
            <v>Infraestructura</v>
          </cell>
          <cell r="F1862" t="str">
            <v>Carreteras</v>
          </cell>
          <cell r="G1862" t="str">
            <v>Carreteras</v>
          </cell>
          <cell r="H1862" t="str">
            <v>ANLA</v>
          </cell>
          <cell r="J1862" t="str">
            <v>SUSPENDIDO</v>
          </cell>
          <cell r="O1862" t="str">
            <v>DOCUMENTAL</v>
          </cell>
          <cell r="P1862" t="str">
            <v>MEDIA</v>
          </cell>
          <cell r="Q1862" t="str">
            <v>---</v>
          </cell>
          <cell r="S1862" t="str">
            <v>---</v>
          </cell>
          <cell r="T1862">
            <v>0</v>
          </cell>
          <cell r="U1862">
            <v>11</v>
          </cell>
          <cell r="V1862" t="str">
            <v>ACTIVO</v>
          </cell>
          <cell r="W1862" t="str">
            <v>CRC</v>
          </cell>
          <cell r="X1862" t="str">
            <v>Resolución otorga LA</v>
          </cell>
          <cell r="Y1862" t="str">
            <v>706</v>
          </cell>
          <cell r="Z1862">
            <v>36720</v>
          </cell>
          <cell r="AA1862" t="str">
            <v>CAUCA</v>
          </cell>
          <cell r="AB1862" t="str">
            <v>SANTANDER DE QUILICHAO</v>
          </cell>
          <cell r="AC1862" t="str">
            <v>N/A</v>
          </cell>
          <cell r="AD1862" t="e">
            <v>#N/A</v>
          </cell>
          <cell r="AE1862">
            <v>0</v>
          </cell>
          <cell r="AF1862" t="str">
            <v xml:space="preserve">operación </v>
          </cell>
          <cell r="AG1862" t="str">
            <v>Suspendido</v>
          </cell>
          <cell r="AH1862" t="str">
            <v>---</v>
          </cell>
          <cell r="AI1862" t="str">
            <v>---</v>
          </cell>
          <cell r="AJ1862" t="str">
            <v>---</v>
          </cell>
          <cell r="AK1862" t="str">
            <v>---</v>
          </cell>
          <cell r="AL1862">
            <v>5</v>
          </cell>
          <cell r="AM1862" t="str">
            <v>PRIORIZADO</v>
          </cell>
          <cell r="AN1862">
            <v>6</v>
          </cell>
          <cell r="AO1862">
            <v>0</v>
          </cell>
          <cell r="AP1862">
            <v>1</v>
          </cell>
          <cell r="AQ1862">
            <v>1</v>
          </cell>
          <cell r="AR1862">
            <v>0</v>
          </cell>
          <cell r="AS1862">
            <v>1</v>
          </cell>
          <cell r="AT1862">
            <v>1</v>
          </cell>
          <cell r="AU1862">
            <v>0</v>
          </cell>
          <cell r="AV1862">
            <v>0</v>
          </cell>
          <cell r="AW1862">
            <v>2</v>
          </cell>
          <cell r="AX1862">
            <v>1</v>
          </cell>
          <cell r="AY1862">
            <v>0</v>
          </cell>
          <cell r="AZ1862">
            <v>1</v>
          </cell>
          <cell r="BA1862">
            <v>0</v>
          </cell>
          <cell r="BB1862" t="str">
            <v>Seguimiento 2017</v>
          </cell>
          <cell r="BC1862">
            <v>43402</v>
          </cell>
          <cell r="BD1862">
            <v>7216</v>
          </cell>
          <cell r="BE1862">
            <v>43432.317789351851</v>
          </cell>
          <cell r="BJ1862" t="str">
            <v>---</v>
          </cell>
          <cell r="BK1862" t="str">
            <v>---</v>
          </cell>
          <cell r="BL1862" t="str">
            <v>---</v>
          </cell>
          <cell r="BM1862">
            <v>10358000</v>
          </cell>
          <cell r="BN1862" t="str">
            <v>VISITA</v>
          </cell>
          <cell r="BO1862">
            <v>32911300</v>
          </cell>
          <cell r="BP1862" t="str">
            <v>---</v>
          </cell>
          <cell r="BQ1862">
            <v>1</v>
          </cell>
          <cell r="BR1862">
            <v>2</v>
          </cell>
          <cell r="BS1862">
            <v>0</v>
          </cell>
          <cell r="BT1862" t="str">
            <v>---</v>
          </cell>
          <cell r="BU1862" t="str">
            <v>---</v>
          </cell>
          <cell r="BV1862" t="str">
            <v>---</v>
          </cell>
          <cell r="BW1862" t="str">
            <v>---</v>
          </cell>
        </row>
        <row r="1863">
          <cell r="A1863" t="str">
            <v>LAM1373</v>
          </cell>
          <cell r="B1863" t="str">
            <v>Licencia Ambiental</v>
          </cell>
          <cell r="C1863" t="str">
            <v>LA DORADA - SAN ALBERTO, DOBLE CALZADA LA LIZAMA - LA FORTUNA Y VARIANTE SAN ALBERTO.</v>
          </cell>
          <cell r="D1863" t="str">
            <v xml:space="preserve">INSTITUTO NACIONAL DE VÍAS - INVIAS </v>
          </cell>
          <cell r="E1863" t="str">
            <v>Infraestructura</v>
          </cell>
          <cell r="F1863" t="str">
            <v>Infraestructura</v>
          </cell>
          <cell r="G1863" t="str">
            <v>---</v>
          </cell>
          <cell r="H1863" t="str">
            <v>---</v>
          </cell>
          <cell r="I1863" t="str">
            <v>---</v>
          </cell>
          <cell r="J1863" t="str">
            <v>---</v>
          </cell>
          <cell r="O1863" t="str">
            <v>---</v>
          </cell>
          <cell r="P1863" t="str">
            <v>MEDIA</v>
          </cell>
          <cell r="Q1863" t="str">
            <v>---</v>
          </cell>
          <cell r="S1863" t="str">
            <v>---</v>
          </cell>
          <cell r="T1863" t="str">
            <v>---</v>
          </cell>
          <cell r="U1863">
            <v>2</v>
          </cell>
          <cell r="V1863" t="str">
            <v>ARCHIVADO</v>
          </cell>
          <cell r="W1863" t="str">
            <v>CORPOCALDAS</v>
          </cell>
          <cell r="X1863" t="str">
            <v>Resolución Perdida de Vigencia de la Licencia Ambiental</v>
          </cell>
          <cell r="Y1863">
            <v>1433</v>
          </cell>
          <cell r="Z1863">
            <v>43346</v>
          </cell>
          <cell r="AA1863" t="str">
            <v>CALDAS - CESAR</v>
          </cell>
          <cell r="AB1863" t="str">
            <v>LA DORADA - SAN ALBERTO</v>
          </cell>
          <cell r="AD1863" t="e">
            <v>#N/A</v>
          </cell>
          <cell r="AE1863" t="str">
            <v>---</v>
          </cell>
          <cell r="AF1863" t="e">
            <v>#REF!</v>
          </cell>
          <cell r="AG1863" t="str">
            <v>---</v>
          </cell>
          <cell r="AH1863" t="e">
            <v>#REF!</v>
          </cell>
          <cell r="AI1863" t="e">
            <v>#REF!</v>
          </cell>
          <cell r="AJ1863" t="str">
            <v>---</v>
          </cell>
          <cell r="AK1863" t="e">
            <v>#REF!</v>
          </cell>
          <cell r="AL1863">
            <v>0</v>
          </cell>
          <cell r="AM1863" t="str">
            <v>SI</v>
          </cell>
          <cell r="AN1863">
            <v>0</v>
          </cell>
          <cell r="AO1863">
            <v>0</v>
          </cell>
          <cell r="AP1863">
            <v>1</v>
          </cell>
          <cell r="AQ1863">
            <v>0</v>
          </cell>
          <cell r="AR1863">
            <v>0</v>
          </cell>
          <cell r="AS1863">
            <v>0</v>
          </cell>
          <cell r="AT1863">
            <v>0</v>
          </cell>
          <cell r="AU1863">
            <v>0</v>
          </cell>
          <cell r="AV1863">
            <v>0</v>
          </cell>
          <cell r="AW1863">
            <v>0</v>
          </cell>
          <cell r="AX1863">
            <v>0</v>
          </cell>
          <cell r="AY1863">
            <v>0</v>
          </cell>
          <cell r="AZ1863">
            <v>0</v>
          </cell>
          <cell r="BA1863">
            <v>1</v>
          </cell>
          <cell r="BB1863" t="str">
            <v>Seguimiento 2018</v>
          </cell>
          <cell r="BC1863">
            <v>43286</v>
          </cell>
          <cell r="BD1863">
            <v>4111</v>
          </cell>
          <cell r="BE1863">
            <v>43311</v>
          </cell>
          <cell r="BF1863" t="str">
            <v xml:space="preserve">Resolución </v>
          </cell>
          <cell r="BG1863">
            <v>1433</v>
          </cell>
          <cell r="BH1863">
            <v>43346</v>
          </cell>
          <cell r="BI1863" t="str">
            <v>Perdida de Vigencia</v>
          </cell>
          <cell r="BJ1863" t="str">
            <v>---</v>
          </cell>
          <cell r="BK1863" t="str">
            <v>---</v>
          </cell>
          <cell r="BL1863" t="str">
            <v>---</v>
          </cell>
          <cell r="BN1863" t="str">
            <v>---</v>
          </cell>
          <cell r="BO1863" t="str">
            <v>---</v>
          </cell>
          <cell r="BP1863" t="e">
            <v>#REF!</v>
          </cell>
          <cell r="BQ1863" t="str">
            <v>---</v>
          </cell>
          <cell r="BR1863" t="str">
            <v>---</v>
          </cell>
          <cell r="BS1863" t="str">
            <v>---</v>
          </cell>
          <cell r="BT1863" t="str">
            <v>---</v>
          </cell>
          <cell r="BU1863" t="str">
            <v>---</v>
          </cell>
          <cell r="BV1863" t="str">
            <v>---</v>
          </cell>
          <cell r="BW1863" t="str">
            <v>---</v>
          </cell>
        </row>
        <row r="1864">
          <cell r="A1864" t="str">
            <v>LAM1355</v>
          </cell>
          <cell r="B1864" t="str">
            <v>Licencia Ambiental</v>
          </cell>
          <cell r="C1864" t="str">
            <v>Construcción de la variante oriental de pasto del K0+000 al K16+530 y Construcción del Par Vial Pasto – Chachagüi – Aeropuerto Cano – del K0+000 al K16+940.</v>
          </cell>
          <cell r="D1864" t="str">
            <v xml:space="preserve">DEVINAR S.A. DESARROLLO VIAL DE NARIÑO S.A. </v>
          </cell>
          <cell r="E1864" t="str">
            <v>Infraestructura</v>
          </cell>
          <cell r="F1864" t="str">
            <v>Carreteras</v>
          </cell>
          <cell r="G1864" t="str">
            <v>Carreteras</v>
          </cell>
          <cell r="H1864" t="str">
            <v>ANLA</v>
          </cell>
          <cell r="J1864" t="str">
            <v>OPERACIÓN</v>
          </cell>
          <cell r="K1864">
            <v>5</v>
          </cell>
          <cell r="L1864">
            <v>4252995</v>
          </cell>
          <cell r="M1864">
            <v>5802193.5545454547</v>
          </cell>
          <cell r="O1864" t="str">
            <v>CON VISITA</v>
          </cell>
          <cell r="P1864" t="e">
            <v>#N/A</v>
          </cell>
          <cell r="Q1864" t="str">
            <v>---</v>
          </cell>
          <cell r="S1864" t="str">
            <v>---</v>
          </cell>
          <cell r="T1864">
            <v>2</v>
          </cell>
          <cell r="U1864">
            <v>20</v>
          </cell>
          <cell r="V1864" t="str">
            <v>ACTIVO</v>
          </cell>
          <cell r="W1864" t="str">
            <v>CORPONARIÑO</v>
          </cell>
          <cell r="X1864" t="str">
            <v>Resolución otorga LA</v>
          </cell>
          <cell r="Y1864">
            <v>1365</v>
          </cell>
          <cell r="Z1864">
            <v>39660</v>
          </cell>
          <cell r="AA1864" t="str">
            <v>NARIÑO</v>
          </cell>
          <cell r="AB1864" t="str">
            <v>SAN JUAN DE PASTO - CHACHAGUI</v>
          </cell>
          <cell r="AC1864" t="str">
            <v>AMAZONIA Y PACIFICO</v>
          </cell>
          <cell r="AD1864" t="str">
            <v>TRIMESTRAL</v>
          </cell>
          <cell r="AE1864">
            <v>3</v>
          </cell>
          <cell r="AF1864" t="str">
            <v xml:space="preserve">operación </v>
          </cell>
          <cell r="AG1864" t="str">
            <v>Operación</v>
          </cell>
          <cell r="AH1864" t="str">
            <v>---</v>
          </cell>
          <cell r="AI1864" t="str">
            <v>---</v>
          </cell>
          <cell r="AJ1864" t="str">
            <v>---</v>
          </cell>
          <cell r="AK1864" t="str">
            <v>---</v>
          </cell>
          <cell r="AL1864">
            <v>4</v>
          </cell>
          <cell r="AM1864" t="str">
            <v>SI</v>
          </cell>
          <cell r="AN1864">
            <v>0</v>
          </cell>
          <cell r="AO1864">
            <v>0</v>
          </cell>
          <cell r="AP1864">
            <v>0</v>
          </cell>
          <cell r="AQ1864">
            <v>0</v>
          </cell>
          <cell r="AR1864">
            <v>0</v>
          </cell>
          <cell r="AS1864">
            <v>1</v>
          </cell>
          <cell r="AT1864">
            <v>1</v>
          </cell>
          <cell r="AU1864">
            <v>1</v>
          </cell>
          <cell r="AV1864">
            <v>0</v>
          </cell>
          <cell r="AW1864">
            <v>1</v>
          </cell>
          <cell r="AX1864">
            <v>1</v>
          </cell>
          <cell r="AY1864">
            <v>0</v>
          </cell>
          <cell r="AZ1864">
            <v>0</v>
          </cell>
          <cell r="BA1864">
            <v>0</v>
          </cell>
          <cell r="BB1864" t="str">
            <v>Seguimiento 2015</v>
          </cell>
          <cell r="BM1864">
            <v>55508250</v>
          </cell>
          <cell r="BN1864" t="str">
            <v>---</v>
          </cell>
          <cell r="BO1864" t="str">
            <v>---</v>
          </cell>
          <cell r="BP1864" t="str">
            <v>---</v>
          </cell>
          <cell r="BQ1864">
            <v>18</v>
          </cell>
          <cell r="BR1864">
            <v>11</v>
          </cell>
          <cell r="BS1864">
            <v>0</v>
          </cell>
          <cell r="BT1864" t="str">
            <v>---</v>
          </cell>
          <cell r="BU1864" t="str">
            <v>---</v>
          </cell>
          <cell r="BV1864" t="str">
            <v>---</v>
          </cell>
          <cell r="BW1864" t="str">
            <v>---</v>
          </cell>
        </row>
        <row r="1865">
          <cell r="A1865" t="str">
            <v>LAM1338</v>
          </cell>
          <cell r="B1865" t="str">
            <v>Licencia Ambiental</v>
          </cell>
          <cell r="C1865" t="str">
            <v>REHABILITACIÓN LÍNEA FÉRREA GRECIA - GAMARRA (SECTRO VIZCAINA KM 417 - SAN RAFAEL.</v>
          </cell>
          <cell r="D1865" t="str">
            <v xml:space="preserve">FERROVIAS. </v>
          </cell>
          <cell r="E1865" t="str">
            <v>Infraestructura</v>
          </cell>
          <cell r="F1865" t="str">
            <v>Infraestructura</v>
          </cell>
          <cell r="G1865" t="str">
            <v>---</v>
          </cell>
          <cell r="H1865" t="str">
            <v>---</v>
          </cell>
          <cell r="I1865" t="str">
            <v>---</v>
          </cell>
          <cell r="J1865" t="str">
            <v>---</v>
          </cell>
          <cell r="O1865" t="str">
            <v>---</v>
          </cell>
          <cell r="P1865" t="str">
            <v>N/A</v>
          </cell>
          <cell r="Q1865" t="str">
            <v>---</v>
          </cell>
          <cell r="S1865" t="str">
            <v>---</v>
          </cell>
          <cell r="T1865" t="str">
            <v>---</v>
          </cell>
          <cell r="U1865">
            <v>0</v>
          </cell>
          <cell r="V1865" t="str">
            <v>ACUMULADO</v>
          </cell>
          <cell r="W1865" t="str">
            <v>---</v>
          </cell>
          <cell r="X1865" t="str">
            <v>Elaboración auto de acumulación</v>
          </cell>
          <cell r="Y1865">
            <v>1069</v>
          </cell>
          <cell r="Z1865">
            <v>37559</v>
          </cell>
          <cell r="AA1865" t="str">
            <v>SANTANDER</v>
          </cell>
          <cell r="AB1865" t="str">
            <v>LEBRIJA</v>
          </cell>
          <cell r="AD1865" t="str">
            <v>N/A</v>
          </cell>
          <cell r="AE1865" t="str">
            <v>---</v>
          </cell>
          <cell r="AF1865" t="str">
            <v>---</v>
          </cell>
          <cell r="AG1865" t="str">
            <v>---</v>
          </cell>
          <cell r="AH1865" t="str">
            <v>---</v>
          </cell>
          <cell r="AI1865" t="str">
            <v>---</v>
          </cell>
          <cell r="AJ1865" t="str">
            <v>---</v>
          </cell>
          <cell r="AK1865" t="str">
            <v>---</v>
          </cell>
          <cell r="AL1865">
            <v>0</v>
          </cell>
          <cell r="AM1865" t="str">
            <v>N/A</v>
          </cell>
          <cell r="AN1865">
            <v>0</v>
          </cell>
          <cell r="AO1865">
            <v>0</v>
          </cell>
          <cell r="AP1865">
            <v>0</v>
          </cell>
          <cell r="AQ1865">
            <v>0</v>
          </cell>
          <cell r="AR1865">
            <v>0</v>
          </cell>
          <cell r="AS1865">
            <v>0</v>
          </cell>
          <cell r="AT1865">
            <v>0</v>
          </cell>
          <cell r="AU1865">
            <v>0</v>
          </cell>
          <cell r="AV1865">
            <v>0</v>
          </cell>
          <cell r="AW1865">
            <v>0</v>
          </cell>
          <cell r="AX1865">
            <v>0</v>
          </cell>
          <cell r="AY1865">
            <v>0</v>
          </cell>
          <cell r="AZ1865">
            <v>0</v>
          </cell>
          <cell r="BA1865">
            <v>0</v>
          </cell>
          <cell r="BB1865" t="str">
            <v>Sin Seguimiento</v>
          </cell>
          <cell r="BJ1865" t="str">
            <v>---</v>
          </cell>
          <cell r="BK1865" t="str">
            <v>---</v>
          </cell>
          <cell r="BL1865" t="str">
            <v>---</v>
          </cell>
          <cell r="BN1865" t="str">
            <v>---</v>
          </cell>
          <cell r="BO1865" t="str">
            <v>---</v>
          </cell>
          <cell r="BP1865" t="str">
            <v>---</v>
          </cell>
          <cell r="BQ1865" t="str">
            <v>---</v>
          </cell>
          <cell r="BR1865" t="str">
            <v>---</v>
          </cell>
          <cell r="BS1865" t="str">
            <v>---</v>
          </cell>
          <cell r="BT1865" t="str">
            <v>---</v>
          </cell>
          <cell r="BU1865" t="str">
            <v>---</v>
          </cell>
          <cell r="BV1865" t="str">
            <v>---</v>
          </cell>
          <cell r="BW1865" t="str">
            <v>---</v>
          </cell>
        </row>
        <row r="1866">
          <cell r="A1866" t="str">
            <v>LAM1315</v>
          </cell>
          <cell r="B1866" t="str">
            <v>Licencia Ambiental</v>
          </cell>
          <cell r="C1866" t="str">
            <v>VARIANTE DE IPIALES. (VÍA RUMICHACA - PASTO).</v>
          </cell>
          <cell r="D1866" t="str">
            <v xml:space="preserve">DEVINAR S.A. DESARROLLO VIAL DE NARIÑO S.A. </v>
          </cell>
          <cell r="E1866" t="str">
            <v>Infraestructura</v>
          </cell>
          <cell r="F1866" t="str">
            <v>Carreteras</v>
          </cell>
          <cell r="G1866" t="str">
            <v>Carreteras</v>
          </cell>
          <cell r="H1866" t="str">
            <v>ANLA</v>
          </cell>
          <cell r="J1866" t="str">
            <v>En Const. Sin Sgto. desde 2015</v>
          </cell>
          <cell r="K1866">
            <v>5</v>
          </cell>
          <cell r="L1866">
            <v>4252995</v>
          </cell>
          <cell r="M1866">
            <v>5802193.5545454547</v>
          </cell>
          <cell r="O1866" t="str">
            <v>CON VISITA</v>
          </cell>
          <cell r="P1866" t="str">
            <v>MEDIA</v>
          </cell>
          <cell r="Q1866" t="str">
            <v>---</v>
          </cell>
          <cell r="S1866" t="str">
            <v>---</v>
          </cell>
          <cell r="T1866">
            <v>0.75</v>
          </cell>
          <cell r="U1866">
            <v>7</v>
          </cell>
          <cell r="V1866" t="str">
            <v>ACTIVO</v>
          </cell>
          <cell r="W1866" t="str">
            <v>CORPONARIÑO</v>
          </cell>
          <cell r="X1866" t="str">
            <v>Resolución otorga LA</v>
          </cell>
          <cell r="Y1866" t="str">
            <v>0689</v>
          </cell>
          <cell r="Z1866">
            <v>36005</v>
          </cell>
          <cell r="AA1866" t="str">
            <v>NARIÑO</v>
          </cell>
          <cell r="AB1866" t="str">
            <v>IPIALES</v>
          </cell>
          <cell r="AC1866" t="str">
            <v>N/A</v>
          </cell>
          <cell r="AD1866" t="e">
            <v>#N/A</v>
          </cell>
          <cell r="AE1866">
            <v>3</v>
          </cell>
          <cell r="AF1866" t="str">
            <v>Construcción</v>
          </cell>
          <cell r="AG1866" t="str">
            <v>Construcción</v>
          </cell>
          <cell r="AH1866" t="str">
            <v xml:space="preserve"> Semestral y
Trimestral (Tramo cedido la U.T.)</v>
          </cell>
          <cell r="AI1866" t="str">
            <v xml:space="preserve">La interventoria debera presentar a este Ministerio informes trimestrales durante la duración de las obras
- Un informe final un mes despues de concluidas las mismas.
</v>
          </cell>
          <cell r="AJ1866" t="str">
            <v>---</v>
          </cell>
          <cell r="AK1866" t="str">
            <v>N/A</v>
          </cell>
          <cell r="AL1866">
            <v>3</v>
          </cell>
          <cell r="AM1866" t="str">
            <v>SI</v>
          </cell>
          <cell r="AN1866">
            <v>3</v>
          </cell>
          <cell r="AO1866">
            <v>0</v>
          </cell>
          <cell r="AP1866">
            <v>1</v>
          </cell>
          <cell r="AQ1866">
            <v>1</v>
          </cell>
          <cell r="AR1866">
            <v>0</v>
          </cell>
          <cell r="AS1866">
            <v>1</v>
          </cell>
          <cell r="AT1866">
            <v>1</v>
          </cell>
          <cell r="AU1866">
            <v>1</v>
          </cell>
          <cell r="AV1866">
            <v>0</v>
          </cell>
          <cell r="AW1866">
            <v>1</v>
          </cell>
          <cell r="AX1866">
            <v>0</v>
          </cell>
          <cell r="AY1866">
            <v>0</v>
          </cell>
          <cell r="AZ1866">
            <v>0</v>
          </cell>
          <cell r="BA1866">
            <v>1</v>
          </cell>
          <cell r="BB1866" t="str">
            <v>Seguimiento 2018</v>
          </cell>
          <cell r="BC1866">
            <v>43153</v>
          </cell>
          <cell r="BD1866">
            <v>2203</v>
          </cell>
          <cell r="BE1866">
            <v>43227</v>
          </cell>
          <cell r="BF1866" t="str">
            <v>Auto</v>
          </cell>
          <cell r="BG1866">
            <v>6450</v>
          </cell>
          <cell r="BH1866">
            <v>43396</v>
          </cell>
          <cell r="BI1866" t="str">
            <v>Control y Seguimiento</v>
          </cell>
          <cell r="BJ1866" t="str">
            <v>VISITA</v>
          </cell>
          <cell r="BK1866">
            <v>7</v>
          </cell>
          <cell r="BL1866">
            <v>34652000</v>
          </cell>
          <cell r="BM1866">
            <v>35691560</v>
          </cell>
          <cell r="BN1866" t="str">
            <v>---</v>
          </cell>
          <cell r="BO1866" t="str">
            <v>---</v>
          </cell>
          <cell r="BP1866" t="str">
            <v>SI</v>
          </cell>
          <cell r="BQ1866">
            <v>11</v>
          </cell>
          <cell r="BR1866">
            <v>0</v>
          </cell>
          <cell r="BS1866">
            <v>0</v>
          </cell>
          <cell r="BT1866" t="str">
            <v>---</v>
          </cell>
          <cell r="BU1866" t="str">
            <v>---</v>
          </cell>
          <cell r="BV1866" t="str">
            <v>---</v>
          </cell>
          <cell r="BW1866" t="str">
            <v>---</v>
          </cell>
        </row>
        <row r="1867">
          <cell r="A1867" t="str">
            <v>LAM1312</v>
          </cell>
          <cell r="B1867" t="str">
            <v>Licencia Ambiental</v>
          </cell>
          <cell r="C1867" t="str">
            <v>VARIANTES BACHE - ARENOSA - NATAGAIMA - EL GUAMO Y AIPE, DEPARTAMENTOS DEL TOLIMA Y HUILA</v>
          </cell>
          <cell r="D1867" t="str">
            <v xml:space="preserve">AGENCIA NACIONAL DE INFRAESTRUCTURA - ANI </v>
          </cell>
          <cell r="E1867" t="str">
            <v>Infraestructura</v>
          </cell>
          <cell r="F1867" t="str">
            <v>Carreteras</v>
          </cell>
          <cell r="G1867" t="str">
            <v>Carreteras</v>
          </cell>
          <cell r="H1867" t="str">
            <v>ANLA</v>
          </cell>
          <cell r="J1867" t="str">
            <v>OPERACIÓN</v>
          </cell>
          <cell r="K1867">
            <v>5</v>
          </cell>
          <cell r="L1867">
            <v>4252995</v>
          </cell>
          <cell r="M1867">
            <v>865807.18200000003</v>
          </cell>
          <cell r="N1867">
            <v>2156422.0549354833</v>
          </cell>
          <cell r="O1867" t="str">
            <v>CON VISITA</v>
          </cell>
          <cell r="P1867" t="str">
            <v>MEDIA</v>
          </cell>
          <cell r="Q1867" t="str">
            <v>---</v>
          </cell>
          <cell r="S1867" t="str">
            <v>---</v>
          </cell>
          <cell r="T1867">
            <v>0</v>
          </cell>
          <cell r="U1867">
            <v>9</v>
          </cell>
          <cell r="V1867" t="str">
            <v>ACTIVO</v>
          </cell>
          <cell r="W1867" t="str">
            <v>CAM</v>
          </cell>
          <cell r="X1867" t="str">
            <v>Resolución otorga LA</v>
          </cell>
          <cell r="Y1867" t="str">
            <v>1517</v>
          </cell>
          <cell r="Z1867">
            <v>39689.814364270831</v>
          </cell>
          <cell r="AA1867" t="str">
            <v>HUILA</v>
          </cell>
          <cell r="AB1867" t="str">
            <v>NEIVA - ESPINAL</v>
          </cell>
          <cell r="AC1867" t="str">
            <v>N/A</v>
          </cell>
          <cell r="AD1867" t="e">
            <v>#N/A</v>
          </cell>
          <cell r="AE1867">
            <v>12</v>
          </cell>
          <cell r="AF1867" t="str">
            <v>operación</v>
          </cell>
          <cell r="AG1867" t="str">
            <v>Operación</v>
          </cell>
          <cell r="AH1867" t="str">
            <v>---</v>
          </cell>
          <cell r="AI1867" t="str">
            <v>---</v>
          </cell>
          <cell r="AJ1867" t="str">
            <v>---</v>
          </cell>
          <cell r="AK1867" t="str">
            <v>---</v>
          </cell>
          <cell r="AL1867">
            <v>1</v>
          </cell>
          <cell r="AM1867" t="str">
            <v>PRIORIZADO</v>
          </cell>
          <cell r="AN1867">
            <v>0</v>
          </cell>
          <cell r="AO1867">
            <v>0</v>
          </cell>
          <cell r="AP1867">
            <v>0</v>
          </cell>
          <cell r="AQ1867">
            <v>0</v>
          </cell>
          <cell r="AR1867">
            <v>0</v>
          </cell>
          <cell r="AS1867">
            <v>0</v>
          </cell>
          <cell r="AT1867">
            <v>0</v>
          </cell>
          <cell r="AU1867">
            <v>0</v>
          </cell>
          <cell r="AV1867">
            <v>1</v>
          </cell>
          <cell r="AW1867">
            <v>0</v>
          </cell>
          <cell r="AX1867">
            <v>0</v>
          </cell>
          <cell r="AY1867">
            <v>0</v>
          </cell>
          <cell r="AZ1867">
            <v>0</v>
          </cell>
          <cell r="BA1867">
            <v>0</v>
          </cell>
          <cell r="BB1867" t="str">
            <v>Seguimiento 2013</v>
          </cell>
          <cell r="BM1867">
            <v>18508453.300000001</v>
          </cell>
          <cell r="BN1867" t="str">
            <v>VISITA</v>
          </cell>
          <cell r="BO1867">
            <v>17460805</v>
          </cell>
          <cell r="BP1867" t="str">
            <v>NO</v>
          </cell>
          <cell r="BQ1867">
            <v>4</v>
          </cell>
          <cell r="BR1867">
            <v>2</v>
          </cell>
          <cell r="BS1867">
            <v>0</v>
          </cell>
          <cell r="BT1867" t="str">
            <v>---</v>
          </cell>
          <cell r="BU1867" t="str">
            <v>---</v>
          </cell>
          <cell r="BV1867" t="str">
            <v>---</v>
          </cell>
          <cell r="BW1867" t="str">
            <v>---</v>
          </cell>
        </row>
        <row r="1868">
          <cell r="A1868" t="str">
            <v>LAM1299</v>
          </cell>
          <cell r="B1868" t="str">
            <v>Licencia Ambiental</v>
          </cell>
          <cell r="C1868" t="str">
            <v>VARIANTE DE VALLEDUPAR.</v>
          </cell>
          <cell r="D1868" t="str">
            <v xml:space="preserve">GOBERNACIÓN DEL CESAR </v>
          </cell>
          <cell r="E1868" t="str">
            <v>Infraestructura</v>
          </cell>
          <cell r="F1868" t="str">
            <v>Carreteras</v>
          </cell>
          <cell r="G1868" t="str">
            <v>Carreteras</v>
          </cell>
          <cell r="H1868" t="str">
            <v>ANLA</v>
          </cell>
          <cell r="J1868" t="str">
            <v>CIERRE JURIDICO</v>
          </cell>
          <cell r="O1868" t="str">
            <v>DOCUMENTAL</v>
          </cell>
          <cell r="P1868" t="e">
            <v>#N/A</v>
          </cell>
          <cell r="Q1868" t="str">
            <v>---</v>
          </cell>
          <cell r="S1868" t="str">
            <v>---</v>
          </cell>
          <cell r="T1868">
            <v>0</v>
          </cell>
          <cell r="U1868">
            <v>1</v>
          </cell>
          <cell r="V1868" t="str">
            <v>ACTIVO</v>
          </cell>
          <cell r="W1868" t="str">
            <v>CORPOCESAR</v>
          </cell>
          <cell r="X1868" t="str">
            <v>Resolución otorga LA</v>
          </cell>
          <cell r="Y1868" t="str">
            <v>835</v>
          </cell>
          <cell r="Z1868">
            <v>36437</v>
          </cell>
          <cell r="AA1868" t="str">
            <v>CESAR</v>
          </cell>
          <cell r="AB1868" t="str">
            <v xml:space="preserve"> VALLEDUPAR</v>
          </cell>
          <cell r="AC1868" t="str">
            <v>N/A</v>
          </cell>
          <cell r="AD1868" t="e">
            <v>#N/A</v>
          </cell>
          <cell r="AE1868">
            <v>12</v>
          </cell>
          <cell r="AF1868" t="str">
            <v xml:space="preserve">para archivo </v>
          </cell>
          <cell r="AG1868" t="str">
            <v>Cierre - Archivo</v>
          </cell>
          <cell r="AH1868" t="str">
            <v>---</v>
          </cell>
          <cell r="AI1868" t="str">
            <v>---</v>
          </cell>
          <cell r="AJ1868" t="str">
            <v>---</v>
          </cell>
          <cell r="AK1868" t="str">
            <v>---</v>
          </cell>
          <cell r="AL1868">
            <v>0</v>
          </cell>
          <cell r="AM1868" t="str">
            <v>SI</v>
          </cell>
          <cell r="AN1868">
            <v>1</v>
          </cell>
          <cell r="AO1868">
            <v>0</v>
          </cell>
          <cell r="AP1868">
            <v>0</v>
          </cell>
          <cell r="AQ1868">
            <v>1</v>
          </cell>
          <cell r="AR1868">
            <v>0</v>
          </cell>
          <cell r="AS1868">
            <v>0</v>
          </cell>
          <cell r="AT1868">
            <v>0</v>
          </cell>
          <cell r="AU1868">
            <v>0</v>
          </cell>
          <cell r="AV1868">
            <v>0</v>
          </cell>
          <cell r="AW1868">
            <v>0</v>
          </cell>
          <cell r="AX1868">
            <v>0</v>
          </cell>
          <cell r="AY1868">
            <v>0</v>
          </cell>
          <cell r="AZ1868">
            <v>0</v>
          </cell>
          <cell r="BA1868">
            <v>0</v>
          </cell>
          <cell r="BB1868" t="str">
            <v>Seguimiento 2008</v>
          </cell>
          <cell r="BJ1868" t="str">
            <v>---</v>
          </cell>
          <cell r="BK1868" t="str">
            <v>---</v>
          </cell>
          <cell r="BL1868" t="str">
            <v>---</v>
          </cell>
          <cell r="BM1868">
            <v>0</v>
          </cell>
          <cell r="BN1868" t="str">
            <v>---</v>
          </cell>
          <cell r="BO1868" t="str">
            <v>---</v>
          </cell>
          <cell r="BP1868" t="str">
            <v>---</v>
          </cell>
          <cell r="BQ1868" t="str">
            <v>---</v>
          </cell>
          <cell r="BR1868" t="str">
            <v>---</v>
          </cell>
          <cell r="BS1868" t="str">
            <v>---</v>
          </cell>
          <cell r="BT1868" t="str">
            <v>---</v>
          </cell>
          <cell r="BU1868" t="str">
            <v>---</v>
          </cell>
          <cell r="BV1868" t="str">
            <v>---</v>
          </cell>
          <cell r="BW1868" t="str">
            <v>---</v>
          </cell>
        </row>
        <row r="1869">
          <cell r="A1869" t="str">
            <v>LAM1268</v>
          </cell>
          <cell r="B1869" t="str">
            <v>Licencia Ambiental</v>
          </cell>
          <cell r="C1869" t="str">
            <v>PROYECTO DE PAVIMENTACION DE LA  CARRETERA QUIBDÓ - YUTO, DEPARTAMENTO DE CHOCO.</v>
          </cell>
          <cell r="D1869" t="str">
            <v xml:space="preserve">INSTITUTO NACIONAL DE VÍAS - INVIAS </v>
          </cell>
          <cell r="E1869" t="str">
            <v>Infraestructura</v>
          </cell>
          <cell r="F1869" t="str">
            <v>Infraestructura</v>
          </cell>
          <cell r="G1869" t="str">
            <v>---</v>
          </cell>
          <cell r="H1869" t="str">
            <v>---</v>
          </cell>
          <cell r="I1869" t="str">
            <v>---</v>
          </cell>
          <cell r="J1869" t="str">
            <v>---</v>
          </cell>
          <cell r="O1869" t="str">
            <v>---</v>
          </cell>
          <cell r="P1869" t="str">
            <v>MEDIA</v>
          </cell>
          <cell r="Q1869" t="str">
            <v>---</v>
          </cell>
          <cell r="S1869" t="str">
            <v>---</v>
          </cell>
          <cell r="T1869" t="str">
            <v>---</v>
          </cell>
          <cell r="U1869">
            <v>2</v>
          </cell>
          <cell r="V1869" t="str">
            <v>ARCHIVADO</v>
          </cell>
          <cell r="W1869" t="str">
            <v>CODECHOCO</v>
          </cell>
          <cell r="X1869" t="str">
            <v xml:space="preserve">Resolución da por terminada Licencia Ambiental </v>
          </cell>
          <cell r="Y1869">
            <v>1095</v>
          </cell>
          <cell r="Z1869">
            <v>43298</v>
          </cell>
          <cell r="AA1869" t="str">
            <v>CHOCÓ</v>
          </cell>
          <cell r="AB1869" t="str">
            <v>SAN FRANCISCO DE QUIBDO</v>
          </cell>
          <cell r="AD1869" t="e">
            <v>#N/A</v>
          </cell>
          <cell r="AE1869" t="str">
            <v>---</v>
          </cell>
          <cell r="AF1869" t="e">
            <v>#REF!</v>
          </cell>
          <cell r="AG1869" t="str">
            <v>---</v>
          </cell>
          <cell r="AH1869" t="e">
            <v>#REF!</v>
          </cell>
          <cell r="AI1869" t="e">
            <v>#REF!</v>
          </cell>
          <cell r="AJ1869" t="str">
            <v>---</v>
          </cell>
          <cell r="AK1869" t="e">
            <v>#REF!</v>
          </cell>
          <cell r="AL1869">
            <v>3</v>
          </cell>
          <cell r="AM1869" t="str">
            <v>PRIORIZADO</v>
          </cell>
          <cell r="AN1869">
            <v>3</v>
          </cell>
          <cell r="AO1869">
            <v>0</v>
          </cell>
          <cell r="AP1869">
            <v>0</v>
          </cell>
          <cell r="AQ1869">
            <v>0</v>
          </cell>
          <cell r="AR1869">
            <v>0</v>
          </cell>
          <cell r="AS1869">
            <v>1</v>
          </cell>
          <cell r="AT1869">
            <v>0</v>
          </cell>
          <cell r="AU1869">
            <v>0</v>
          </cell>
          <cell r="AV1869">
            <v>1</v>
          </cell>
          <cell r="AW1869">
            <v>0</v>
          </cell>
          <cell r="AX1869">
            <v>1</v>
          </cell>
          <cell r="AY1869">
            <v>0</v>
          </cell>
          <cell r="AZ1869">
            <v>1</v>
          </cell>
          <cell r="BA1869">
            <v>0</v>
          </cell>
          <cell r="BB1869" t="str">
            <v>Seguimiento 2017</v>
          </cell>
          <cell r="BC1869" t="str">
            <v>N/A</v>
          </cell>
          <cell r="BD1869">
            <v>4834</v>
          </cell>
          <cell r="BE1869">
            <v>43010</v>
          </cell>
          <cell r="BF1869" t="str">
            <v>Auto</v>
          </cell>
          <cell r="BG1869">
            <v>1521</v>
          </cell>
          <cell r="BH1869">
            <v>43202</v>
          </cell>
          <cell r="BI1869" t="str">
            <v>Control y Seguimiento</v>
          </cell>
          <cell r="BJ1869" t="str">
            <v>---</v>
          </cell>
          <cell r="BK1869" t="str">
            <v>---</v>
          </cell>
          <cell r="BL1869" t="str">
            <v>---</v>
          </cell>
          <cell r="BN1869" t="str">
            <v>---</v>
          </cell>
          <cell r="BO1869" t="str">
            <v>---</v>
          </cell>
          <cell r="BP1869" t="e">
            <v>#REF!</v>
          </cell>
          <cell r="BQ1869">
            <v>0</v>
          </cell>
          <cell r="BR1869">
            <v>1</v>
          </cell>
          <cell r="BS1869">
            <v>0</v>
          </cell>
          <cell r="BT1869" t="str">
            <v>---</v>
          </cell>
          <cell r="BU1869" t="str">
            <v>---</v>
          </cell>
          <cell r="BV1869" t="str">
            <v>---</v>
          </cell>
          <cell r="BW1869" t="str">
            <v>---</v>
          </cell>
        </row>
        <row r="1870">
          <cell r="A1870" t="str">
            <v>LAM1216</v>
          </cell>
          <cell r="B1870" t="str">
            <v>Licencia Ambiental</v>
          </cell>
          <cell r="C1870" t="str">
            <v>MUELLE PRIVADO EN MAMONAL, UBICADO EN LA BAHÍA DE CARTAGENA.</v>
          </cell>
          <cell r="D1870" t="str">
            <v xml:space="preserve">DOW QUIMICA DE COLOMBIA S.A. </v>
          </cell>
          <cell r="E1870" t="str">
            <v>Infraestructura</v>
          </cell>
          <cell r="F1870" t="str">
            <v>Infraestructura</v>
          </cell>
          <cell r="G1870" t="str">
            <v>---</v>
          </cell>
          <cell r="H1870" t="str">
            <v>---</v>
          </cell>
          <cell r="I1870" t="str">
            <v>---</v>
          </cell>
          <cell r="J1870" t="str">
            <v>---</v>
          </cell>
          <cell r="O1870" t="str">
            <v>---</v>
          </cell>
          <cell r="P1870" t="str">
            <v>N/A</v>
          </cell>
          <cell r="Q1870" t="str">
            <v>---</v>
          </cell>
          <cell r="S1870" t="str">
            <v>---</v>
          </cell>
          <cell r="T1870" t="str">
            <v>---</v>
          </cell>
          <cell r="U1870">
            <v>0</v>
          </cell>
          <cell r="V1870" t="str">
            <v>REMITIDO</v>
          </cell>
          <cell r="W1870" t="str">
            <v>---</v>
          </cell>
          <cell r="X1870" t="str">
            <v>Elaboración auto para remitir</v>
          </cell>
          <cell r="Y1870">
            <v>2453</v>
          </cell>
          <cell r="Z1870">
            <v>40049</v>
          </cell>
          <cell r="AA1870" t="str">
            <v>BOLIVAR</v>
          </cell>
          <cell r="AB1870" t="str">
            <v>CARTAGENA</v>
          </cell>
          <cell r="AD1870" t="str">
            <v>N/A</v>
          </cell>
          <cell r="AE1870" t="str">
            <v>---</v>
          </cell>
          <cell r="AF1870" t="str">
            <v>---</v>
          </cell>
          <cell r="AG1870" t="str">
            <v>---</v>
          </cell>
          <cell r="AH1870" t="str">
            <v>---</v>
          </cell>
          <cell r="AI1870" t="str">
            <v>---</v>
          </cell>
          <cell r="AJ1870" t="str">
            <v>---</v>
          </cell>
          <cell r="AK1870" t="str">
            <v>---</v>
          </cell>
          <cell r="AL1870">
            <v>0</v>
          </cell>
          <cell r="AM1870" t="str">
            <v>Si</v>
          </cell>
          <cell r="AN1870">
            <v>3</v>
          </cell>
          <cell r="AO1870">
            <v>0</v>
          </cell>
          <cell r="AP1870">
            <v>0</v>
          </cell>
          <cell r="AQ1870">
            <v>0</v>
          </cell>
          <cell r="AR1870">
            <v>0</v>
          </cell>
          <cell r="AS1870">
            <v>0</v>
          </cell>
          <cell r="AT1870">
            <v>0</v>
          </cell>
          <cell r="AU1870">
            <v>0</v>
          </cell>
          <cell r="AV1870">
            <v>0</v>
          </cell>
          <cell r="AW1870">
            <v>0</v>
          </cell>
          <cell r="AX1870">
            <v>0</v>
          </cell>
          <cell r="AY1870">
            <v>0</v>
          </cell>
          <cell r="AZ1870">
            <v>0</v>
          </cell>
          <cell r="BA1870">
            <v>0</v>
          </cell>
          <cell r="BB1870" t="str">
            <v>Seguimiento &lt; 2006</v>
          </cell>
          <cell r="BJ1870" t="str">
            <v>---</v>
          </cell>
          <cell r="BK1870" t="str">
            <v>---</v>
          </cell>
          <cell r="BL1870" t="str">
            <v>---</v>
          </cell>
          <cell r="BN1870" t="str">
            <v>---</v>
          </cell>
          <cell r="BO1870" t="str">
            <v>---</v>
          </cell>
          <cell r="BP1870" t="str">
            <v>---</v>
          </cell>
          <cell r="BQ1870" t="str">
            <v>---</v>
          </cell>
          <cell r="BR1870" t="str">
            <v>---</v>
          </cell>
          <cell r="BS1870" t="str">
            <v>---</v>
          </cell>
          <cell r="BT1870" t="str">
            <v>---</v>
          </cell>
          <cell r="BU1870" t="str">
            <v>---</v>
          </cell>
          <cell r="BV1870" t="str">
            <v>---</v>
          </cell>
          <cell r="BW1870" t="str">
            <v>---</v>
          </cell>
        </row>
        <row r="1871">
          <cell r="A1871" t="str">
            <v>LAM1184</v>
          </cell>
          <cell r="B1871" t="str">
            <v>Licencia Ambiental</v>
          </cell>
          <cell r="C1871" t="str">
            <v>CAMPO CASABE - CANTAGALLO.
OBRAS DE DEFENSA EN EL RIO MAGDALENA.</v>
          </cell>
          <cell r="D1871" t="str">
            <v xml:space="preserve">ECOPETROL S.A. </v>
          </cell>
          <cell r="E1871" t="str">
            <v>Infraestructura</v>
          </cell>
          <cell r="F1871" t="str">
            <v>Infraestructura</v>
          </cell>
          <cell r="G1871" t="str">
            <v>---</v>
          </cell>
          <cell r="H1871" t="str">
            <v>---</v>
          </cell>
          <cell r="I1871" t="str">
            <v>---</v>
          </cell>
          <cell r="J1871" t="str">
            <v>---</v>
          </cell>
          <cell r="O1871" t="str">
            <v>---</v>
          </cell>
          <cell r="P1871" t="str">
            <v>N/A</v>
          </cell>
          <cell r="Q1871" t="str">
            <v>---</v>
          </cell>
          <cell r="S1871" t="str">
            <v>---</v>
          </cell>
          <cell r="T1871" t="str">
            <v>---</v>
          </cell>
          <cell r="U1871">
            <v>0</v>
          </cell>
          <cell r="V1871" t="str">
            <v>ACUMULADO</v>
          </cell>
          <cell r="W1871" t="str">
            <v>---</v>
          </cell>
          <cell r="X1871" t="str">
            <v>Auto Avoca Conocimiento Medida Preventiva</v>
          </cell>
          <cell r="Y1871">
            <v>428</v>
          </cell>
          <cell r="Z1871">
            <v>35248</v>
          </cell>
          <cell r="AA1871" t="str">
            <v>ANTIOQUIA</v>
          </cell>
          <cell r="AB1871" t="str">
            <v>YONDO</v>
          </cell>
          <cell r="AD1871" t="str">
            <v>N/A</v>
          </cell>
          <cell r="AE1871" t="str">
            <v>---</v>
          </cell>
          <cell r="AF1871" t="str">
            <v>---</v>
          </cell>
          <cell r="AG1871" t="str">
            <v>---</v>
          </cell>
          <cell r="AH1871" t="str">
            <v>---</v>
          </cell>
          <cell r="AI1871" t="str">
            <v>---</v>
          </cell>
          <cell r="AJ1871" t="str">
            <v>---</v>
          </cell>
          <cell r="AK1871" t="str">
            <v>---</v>
          </cell>
          <cell r="AL1871">
            <v>0</v>
          </cell>
          <cell r="AM1871" t="str">
            <v>N/A</v>
          </cell>
          <cell r="AN1871">
            <v>0</v>
          </cell>
          <cell r="AO1871">
            <v>0</v>
          </cell>
          <cell r="AP1871">
            <v>0</v>
          </cell>
          <cell r="AQ1871">
            <v>1</v>
          </cell>
          <cell r="AR1871">
            <v>0</v>
          </cell>
          <cell r="AS1871">
            <v>0</v>
          </cell>
          <cell r="AT1871">
            <v>0</v>
          </cell>
          <cell r="AU1871">
            <v>0</v>
          </cell>
          <cell r="AV1871">
            <v>0</v>
          </cell>
          <cell r="AW1871">
            <v>0</v>
          </cell>
          <cell r="AX1871">
            <v>0</v>
          </cell>
          <cell r="AY1871">
            <v>0</v>
          </cell>
          <cell r="AZ1871">
            <v>0</v>
          </cell>
          <cell r="BA1871">
            <v>0</v>
          </cell>
          <cell r="BB1871" t="str">
            <v>Seguimiento 2008</v>
          </cell>
          <cell r="BJ1871" t="str">
            <v>---</v>
          </cell>
          <cell r="BK1871" t="str">
            <v>---</v>
          </cell>
          <cell r="BL1871" t="str">
            <v>---</v>
          </cell>
          <cell r="BN1871" t="str">
            <v>---</v>
          </cell>
          <cell r="BO1871" t="str">
            <v>---</v>
          </cell>
          <cell r="BP1871" t="str">
            <v>---</v>
          </cell>
          <cell r="BQ1871" t="str">
            <v>---</v>
          </cell>
          <cell r="BR1871" t="str">
            <v>---</v>
          </cell>
          <cell r="BS1871" t="str">
            <v>---</v>
          </cell>
          <cell r="BT1871" t="str">
            <v>---</v>
          </cell>
          <cell r="BU1871" t="str">
            <v>---</v>
          </cell>
          <cell r="BV1871" t="str">
            <v>---</v>
          </cell>
          <cell r="BW1871" t="str">
            <v>---</v>
          </cell>
        </row>
        <row r="1872">
          <cell r="A1872" t="str">
            <v>LAM1159</v>
          </cell>
          <cell r="B1872" t="str">
            <v>Licencia Ambiental</v>
          </cell>
          <cell r="C1872" t="str">
            <v xml:space="preserve">PLANTA DE TRATAMIENTO DE AGUAS RESIDUALES DE CAÑAVERALEJO.
</v>
          </cell>
          <cell r="D1872" t="str">
            <v xml:space="preserve">EMCALI. </v>
          </cell>
          <cell r="E1872" t="str">
            <v>Infraestructura</v>
          </cell>
          <cell r="F1872" t="str">
            <v>Infraestructura</v>
          </cell>
          <cell r="G1872" t="str">
            <v>---</v>
          </cell>
          <cell r="H1872" t="str">
            <v>---</v>
          </cell>
          <cell r="I1872" t="str">
            <v>---</v>
          </cell>
          <cell r="J1872" t="str">
            <v>---</v>
          </cell>
          <cell r="O1872" t="str">
            <v>---</v>
          </cell>
          <cell r="P1872" t="str">
            <v>N/A</v>
          </cell>
          <cell r="Q1872" t="str">
            <v>---</v>
          </cell>
          <cell r="S1872" t="str">
            <v>---</v>
          </cell>
          <cell r="T1872" t="str">
            <v>---</v>
          </cell>
          <cell r="U1872">
            <v>0</v>
          </cell>
          <cell r="V1872" t="str">
            <v>REMITIDO</v>
          </cell>
          <cell r="W1872" t="str">
            <v>---</v>
          </cell>
          <cell r="X1872" t="str">
            <v>Auto remite expediente</v>
          </cell>
          <cell r="Y1872">
            <v>1011</v>
          </cell>
          <cell r="Z1872">
            <v>38861</v>
          </cell>
          <cell r="AA1872" t="str">
            <v>VALLE DEL CAUCA</v>
          </cell>
          <cell r="AB1872" t="str">
            <v>SANTIAGO DE CALI</v>
          </cell>
          <cell r="AD1872" t="str">
            <v>N/A</v>
          </cell>
          <cell r="AE1872" t="str">
            <v>---</v>
          </cell>
          <cell r="AF1872" t="str">
            <v>---</v>
          </cell>
          <cell r="AG1872" t="str">
            <v>---</v>
          </cell>
          <cell r="AH1872" t="str">
            <v>---</v>
          </cell>
          <cell r="AI1872" t="str">
            <v>---</v>
          </cell>
          <cell r="AJ1872" t="str">
            <v>---</v>
          </cell>
          <cell r="AK1872" t="str">
            <v>---</v>
          </cell>
          <cell r="AL1872">
            <v>0</v>
          </cell>
          <cell r="AM1872" t="str">
            <v>N/A</v>
          </cell>
          <cell r="AN1872">
            <v>3</v>
          </cell>
          <cell r="AO1872">
            <v>0</v>
          </cell>
          <cell r="AP1872">
            <v>0</v>
          </cell>
          <cell r="AQ1872">
            <v>0</v>
          </cell>
          <cell r="AR1872">
            <v>0</v>
          </cell>
          <cell r="AS1872">
            <v>0</v>
          </cell>
          <cell r="AT1872">
            <v>0</v>
          </cell>
          <cell r="AU1872">
            <v>0</v>
          </cell>
          <cell r="AV1872">
            <v>0</v>
          </cell>
          <cell r="AW1872">
            <v>0</v>
          </cell>
          <cell r="AX1872">
            <v>0</v>
          </cell>
          <cell r="AY1872">
            <v>0</v>
          </cell>
          <cell r="AZ1872">
            <v>0</v>
          </cell>
          <cell r="BA1872">
            <v>0</v>
          </cell>
          <cell r="BB1872" t="str">
            <v>Seguimiento &lt; 2006</v>
          </cell>
          <cell r="BJ1872" t="str">
            <v>---</v>
          </cell>
          <cell r="BK1872" t="str">
            <v>---</v>
          </cell>
          <cell r="BL1872" t="str">
            <v>---</v>
          </cell>
          <cell r="BN1872" t="str">
            <v>---</v>
          </cell>
          <cell r="BO1872" t="str">
            <v>---</v>
          </cell>
          <cell r="BP1872" t="str">
            <v>---</v>
          </cell>
          <cell r="BQ1872" t="str">
            <v>---</v>
          </cell>
          <cell r="BR1872" t="str">
            <v>---</v>
          </cell>
          <cell r="BS1872" t="str">
            <v>---</v>
          </cell>
          <cell r="BT1872" t="str">
            <v>---</v>
          </cell>
          <cell r="BU1872" t="str">
            <v>---</v>
          </cell>
          <cell r="BV1872" t="str">
            <v>---</v>
          </cell>
          <cell r="BW1872" t="str">
            <v>---</v>
          </cell>
        </row>
        <row r="1873">
          <cell r="A1873" t="str">
            <v>LAM1115</v>
          </cell>
          <cell r="B1873" t="str">
            <v>Licencia Ambiental</v>
          </cell>
          <cell r="C1873" t="str">
            <v>PUERTO CARBONÍFERO LA LOMA - CIÉNAGA. ACUMULADO A LOS EXPEDIENTES 150 Y 1186</v>
          </cell>
          <cell r="D1873" t="str">
            <v xml:space="preserve">DRUMMOND LTD </v>
          </cell>
          <cell r="E1873" t="str">
            <v>Infraestructura</v>
          </cell>
          <cell r="F1873" t="str">
            <v>Infraestructura</v>
          </cell>
          <cell r="G1873" t="str">
            <v>---</v>
          </cell>
          <cell r="H1873" t="str">
            <v>---</v>
          </cell>
          <cell r="I1873" t="str">
            <v>---</v>
          </cell>
          <cell r="J1873" t="str">
            <v>---</v>
          </cell>
          <cell r="O1873" t="str">
            <v>---</v>
          </cell>
          <cell r="P1873" t="str">
            <v>N/A</v>
          </cell>
          <cell r="Q1873" t="str">
            <v>---</v>
          </cell>
          <cell r="S1873" t="str">
            <v>---</v>
          </cell>
          <cell r="T1873" t="str">
            <v>---</v>
          </cell>
          <cell r="U1873">
            <v>0</v>
          </cell>
          <cell r="V1873" t="str">
            <v>ACUMULADO</v>
          </cell>
          <cell r="W1873" t="str">
            <v>---</v>
          </cell>
          <cell r="X1873" t="str">
            <v>Auto acumulación expedientes</v>
          </cell>
          <cell r="Y1873">
            <v>1698</v>
          </cell>
          <cell r="Z1873">
            <v>38614</v>
          </cell>
          <cell r="AA1873" t="str">
            <v>MAGDALENA</v>
          </cell>
          <cell r="AB1873" t="str">
            <v>CIENAGA</v>
          </cell>
          <cell r="AD1873" t="str">
            <v>N/A</v>
          </cell>
          <cell r="AE1873" t="str">
            <v>---</v>
          </cell>
          <cell r="AF1873" t="str">
            <v>---</v>
          </cell>
          <cell r="AG1873" t="str">
            <v>---</v>
          </cell>
          <cell r="AH1873" t="str">
            <v>---</v>
          </cell>
          <cell r="AI1873" t="str">
            <v>---</v>
          </cell>
          <cell r="AJ1873" t="str">
            <v>---</v>
          </cell>
          <cell r="AK1873" t="str">
            <v>---</v>
          </cell>
          <cell r="AL1873">
            <v>0</v>
          </cell>
          <cell r="AM1873" t="str">
            <v>N/A</v>
          </cell>
          <cell r="AN1873">
            <v>0</v>
          </cell>
          <cell r="AO1873">
            <v>0</v>
          </cell>
          <cell r="AP1873">
            <v>0</v>
          </cell>
          <cell r="AQ1873">
            <v>0</v>
          </cell>
          <cell r="AR1873">
            <v>0</v>
          </cell>
          <cell r="AS1873">
            <v>0</v>
          </cell>
          <cell r="AT1873">
            <v>0</v>
          </cell>
          <cell r="AU1873">
            <v>0</v>
          </cell>
          <cell r="AV1873">
            <v>0</v>
          </cell>
          <cell r="AW1873">
            <v>0</v>
          </cell>
          <cell r="AX1873">
            <v>0</v>
          </cell>
          <cell r="AY1873">
            <v>0</v>
          </cell>
          <cell r="AZ1873">
            <v>0</v>
          </cell>
          <cell r="BA1873">
            <v>0</v>
          </cell>
          <cell r="BB1873" t="str">
            <v>Sin Seguimiento</v>
          </cell>
          <cell r="BJ1873" t="str">
            <v>---</v>
          </cell>
          <cell r="BK1873" t="str">
            <v>---</v>
          </cell>
          <cell r="BL1873" t="str">
            <v>---</v>
          </cell>
          <cell r="BN1873" t="str">
            <v>---</v>
          </cell>
          <cell r="BO1873" t="str">
            <v>---</v>
          </cell>
          <cell r="BP1873" t="str">
            <v>---</v>
          </cell>
          <cell r="BQ1873" t="str">
            <v>---</v>
          </cell>
          <cell r="BR1873" t="str">
            <v>---</v>
          </cell>
          <cell r="BS1873" t="str">
            <v>---</v>
          </cell>
          <cell r="BT1873" t="str">
            <v>---</v>
          </cell>
          <cell r="BU1873" t="str">
            <v>---</v>
          </cell>
          <cell r="BV1873" t="str">
            <v>---</v>
          </cell>
          <cell r="BW1873" t="str">
            <v>---</v>
          </cell>
        </row>
        <row r="1874">
          <cell r="A1874" t="str">
            <v>LAM1106</v>
          </cell>
          <cell r="B1874" t="str">
            <v>Licencia Ambiental</v>
          </cell>
          <cell r="C1874" t="str">
            <v>CARRETERA FLORENCIA - ALTAMIRA KM 45 MÁS 200 AL KM 41 MÁS 508.60</v>
          </cell>
          <cell r="D1874" t="str">
            <v xml:space="preserve">INSTITUTO NACIONAL DE VÍAS - INVIAS </v>
          </cell>
          <cell r="E1874" t="str">
            <v>Infraestructura</v>
          </cell>
          <cell r="F1874" t="str">
            <v>Carreteras</v>
          </cell>
          <cell r="G1874" t="str">
            <v>Carreteras</v>
          </cell>
          <cell r="H1874" t="str">
            <v>ANLA</v>
          </cell>
          <cell r="J1874" t="str">
            <v>OPERACIÓN</v>
          </cell>
          <cell r="K1874">
            <v>5</v>
          </cell>
          <cell r="L1874">
            <v>4252995</v>
          </cell>
          <cell r="M1874">
            <v>5176529.5891764723</v>
          </cell>
          <cell r="O1874" t="str">
            <v>CON VISITA</v>
          </cell>
          <cell r="P1874" t="str">
            <v>MEDIA</v>
          </cell>
          <cell r="Q1874" t="str">
            <v>---</v>
          </cell>
          <cell r="S1874" t="str">
            <v>---</v>
          </cell>
          <cell r="T1874">
            <v>0.75</v>
          </cell>
          <cell r="U1874">
            <v>5</v>
          </cell>
          <cell r="V1874" t="str">
            <v>ACTIVO</v>
          </cell>
          <cell r="W1874" t="str">
            <v>CORPOAMAZONIA</v>
          </cell>
          <cell r="X1874" t="str">
            <v>Resolución otorga LA</v>
          </cell>
          <cell r="Y1874" t="str">
            <v>1116</v>
          </cell>
          <cell r="Z1874">
            <v>34970</v>
          </cell>
          <cell r="AA1874" t="str">
            <v>CAQUETA</v>
          </cell>
          <cell r="AB1874" t="str">
            <v>FLORENCIA - ALTAMIRA</v>
          </cell>
          <cell r="AC1874" t="str">
            <v>AMAZONIA Y PACIFICO</v>
          </cell>
          <cell r="AD1874" t="e">
            <v>#N/A</v>
          </cell>
          <cell r="AE1874">
            <v>12</v>
          </cell>
          <cell r="AF1874" t="str">
            <v xml:space="preserve">operación </v>
          </cell>
          <cell r="AG1874" t="str">
            <v>Operación</v>
          </cell>
          <cell r="AH1874" t="str">
            <v>---</v>
          </cell>
          <cell r="AI1874" t="str">
            <v>---</v>
          </cell>
          <cell r="AJ1874" t="str">
            <v>---</v>
          </cell>
          <cell r="AK1874" t="str">
            <v>---</v>
          </cell>
          <cell r="AL1874">
            <v>3</v>
          </cell>
          <cell r="AM1874" t="str">
            <v>PRIORIZADO</v>
          </cell>
          <cell r="AN1874">
            <v>5</v>
          </cell>
          <cell r="AO1874">
            <v>0</v>
          </cell>
          <cell r="AP1874">
            <v>0</v>
          </cell>
          <cell r="AQ1874">
            <v>0</v>
          </cell>
          <cell r="AR1874">
            <v>0</v>
          </cell>
          <cell r="AS1874">
            <v>0</v>
          </cell>
          <cell r="AT1874">
            <v>0</v>
          </cell>
          <cell r="AU1874">
            <v>0</v>
          </cell>
          <cell r="AV1874">
            <v>1</v>
          </cell>
          <cell r="AW1874">
            <v>0</v>
          </cell>
          <cell r="AX1874">
            <v>1</v>
          </cell>
          <cell r="AY1874">
            <v>0</v>
          </cell>
          <cell r="AZ1874">
            <v>1</v>
          </cell>
          <cell r="BA1874">
            <v>0</v>
          </cell>
          <cell r="BB1874" t="str">
            <v>Seguimiento 2017</v>
          </cell>
          <cell r="BC1874" t="str">
            <v>N/A</v>
          </cell>
          <cell r="BD1874">
            <v>6389</v>
          </cell>
          <cell r="BE1874">
            <v>43397</v>
          </cell>
          <cell r="BI1874" t="str">
            <v>sin asignar</v>
          </cell>
          <cell r="BM1874">
            <v>22011218</v>
          </cell>
          <cell r="BN1874" t="str">
            <v>VISITA</v>
          </cell>
          <cell r="BO1874">
            <v>20765300</v>
          </cell>
          <cell r="BP1874" t="str">
            <v>---</v>
          </cell>
          <cell r="BQ1874">
            <v>2</v>
          </cell>
          <cell r="BR1874">
            <v>2</v>
          </cell>
          <cell r="BS1874">
            <v>0</v>
          </cell>
          <cell r="BT1874" t="str">
            <v>---</v>
          </cell>
          <cell r="BU1874" t="str">
            <v>---</v>
          </cell>
          <cell r="BV1874" t="str">
            <v>---</v>
          </cell>
          <cell r="BW1874" t="str">
            <v>---</v>
          </cell>
        </row>
        <row r="1875">
          <cell r="A1875" t="str">
            <v>LAM1030</v>
          </cell>
          <cell r="B1875" t="str">
            <v>Licencia Ambiental</v>
          </cell>
          <cell r="C1875" t="str">
            <v>ADECUACIÓN ÁREA PARA CENTRO DE EDUCACIÓN AMBIENTAL BURBUJAS, EN PANCE.</v>
          </cell>
          <cell r="D1875" t="str">
            <v xml:space="preserve">COOPERATIVA DE PROFESORES UNIV. DE SANTIAGO DE CALI. </v>
          </cell>
          <cell r="E1875" t="str">
            <v>Infraestructura</v>
          </cell>
          <cell r="F1875" t="str">
            <v>Infraestructura</v>
          </cell>
          <cell r="G1875" t="str">
            <v>---</v>
          </cell>
          <cell r="H1875" t="str">
            <v>---</v>
          </cell>
          <cell r="I1875" t="str">
            <v>---</v>
          </cell>
          <cell r="J1875" t="str">
            <v>---</v>
          </cell>
          <cell r="O1875" t="str">
            <v>---</v>
          </cell>
          <cell r="P1875" t="str">
            <v>N/A</v>
          </cell>
          <cell r="Q1875" t="str">
            <v>---</v>
          </cell>
          <cell r="S1875" t="str">
            <v>---</v>
          </cell>
          <cell r="T1875" t="str">
            <v>---</v>
          </cell>
          <cell r="U1875">
            <v>1</v>
          </cell>
          <cell r="V1875" t="str">
            <v>ARCHIVADO</v>
          </cell>
          <cell r="W1875" t="str">
            <v>---</v>
          </cell>
          <cell r="X1875" t="str">
            <v>Auto refoliación expediente</v>
          </cell>
          <cell r="Y1875">
            <v>147</v>
          </cell>
          <cell r="Z1875">
            <v>38037</v>
          </cell>
          <cell r="AA1875" t="str">
            <v>X Sin Registro de Departamento</v>
          </cell>
          <cell r="AB1875" t="str">
            <v>X Sin Registro Municipio</v>
          </cell>
          <cell r="AD1875" t="str">
            <v>N/A</v>
          </cell>
          <cell r="AE1875" t="str">
            <v>---</v>
          </cell>
          <cell r="AF1875" t="str">
            <v>---</v>
          </cell>
          <cell r="AG1875" t="str">
            <v>---</v>
          </cell>
          <cell r="AH1875" t="str">
            <v>---</v>
          </cell>
          <cell r="AI1875" t="str">
            <v>---</v>
          </cell>
          <cell r="AJ1875" t="str">
            <v>---</v>
          </cell>
          <cell r="AK1875" t="str">
            <v>---</v>
          </cell>
          <cell r="AL1875">
            <v>0</v>
          </cell>
          <cell r="AM1875" t="str">
            <v>Si</v>
          </cell>
          <cell r="AN1875">
            <v>1</v>
          </cell>
          <cell r="AO1875">
            <v>0</v>
          </cell>
          <cell r="AP1875">
            <v>0</v>
          </cell>
          <cell r="AQ1875">
            <v>0</v>
          </cell>
          <cell r="AR1875">
            <v>0</v>
          </cell>
          <cell r="AS1875">
            <v>0</v>
          </cell>
          <cell r="AT1875">
            <v>0</v>
          </cell>
          <cell r="AU1875">
            <v>0</v>
          </cell>
          <cell r="AV1875">
            <v>0</v>
          </cell>
          <cell r="AW1875">
            <v>0</v>
          </cell>
          <cell r="AX1875">
            <v>0</v>
          </cell>
          <cell r="AY1875">
            <v>0</v>
          </cell>
          <cell r="AZ1875">
            <v>0</v>
          </cell>
          <cell r="BA1875">
            <v>0</v>
          </cell>
          <cell r="BB1875" t="str">
            <v>Seguimiento &lt; 2006</v>
          </cell>
          <cell r="BJ1875" t="str">
            <v>---</v>
          </cell>
          <cell r="BK1875" t="str">
            <v>---</v>
          </cell>
          <cell r="BL1875" t="str">
            <v>---</v>
          </cell>
          <cell r="BN1875" t="str">
            <v>---</v>
          </cell>
          <cell r="BO1875" t="str">
            <v>---</v>
          </cell>
          <cell r="BP1875" t="str">
            <v>---</v>
          </cell>
          <cell r="BQ1875" t="str">
            <v>---</v>
          </cell>
          <cell r="BR1875" t="str">
            <v>---</v>
          </cell>
          <cell r="BS1875" t="str">
            <v>---</v>
          </cell>
          <cell r="BT1875" t="str">
            <v>---</v>
          </cell>
          <cell r="BU1875" t="str">
            <v>---</v>
          </cell>
          <cell r="BV1875" t="str">
            <v>---</v>
          </cell>
          <cell r="BW1875" t="str">
            <v>---</v>
          </cell>
        </row>
        <row r="1876">
          <cell r="A1876" t="str">
            <v>LAM0742</v>
          </cell>
          <cell r="B1876" t="str">
            <v>Licencia Ambiental</v>
          </cell>
          <cell r="C1876" t="str">
            <v>INSTALACIONES PORTUARIAS EN GOLFO DE MORROSQUILLO (ARROYOS LA PERDÍZ Y PALO BLANCO). EN  TOLU</v>
          </cell>
          <cell r="D1876" t="str">
            <v xml:space="preserve">COMPAÑIA DE PUERTOS ASOCIADOS S.A. - COMPAS S.A. </v>
          </cell>
          <cell r="E1876" t="str">
            <v>Infraestructura</v>
          </cell>
          <cell r="F1876" t="str">
            <v>Infraestructura</v>
          </cell>
          <cell r="G1876" t="str">
            <v>---</v>
          </cell>
          <cell r="H1876" t="str">
            <v>---</v>
          </cell>
          <cell r="I1876" t="str">
            <v>---</v>
          </cell>
          <cell r="J1876" t="str">
            <v>---</v>
          </cell>
          <cell r="O1876" t="str">
            <v>---</v>
          </cell>
          <cell r="P1876" t="str">
            <v>N/A</v>
          </cell>
          <cell r="Q1876" t="str">
            <v>---</v>
          </cell>
          <cell r="S1876" t="str">
            <v>---</v>
          </cell>
          <cell r="T1876" t="str">
            <v>---</v>
          </cell>
          <cell r="U1876">
            <v>0</v>
          </cell>
          <cell r="V1876" t="str">
            <v>ACUMULADO</v>
          </cell>
          <cell r="W1876" t="str">
            <v>---</v>
          </cell>
          <cell r="X1876" t="str">
            <v>Elaboración auto de acumulación</v>
          </cell>
          <cell r="Y1876" t="str">
            <v>472</v>
          </cell>
          <cell r="Z1876">
            <v>35268</v>
          </cell>
          <cell r="AA1876" t="str">
            <v>SUCRE</v>
          </cell>
          <cell r="AB1876" t="str">
            <v>TOLU</v>
          </cell>
          <cell r="AD1876" t="str">
            <v>N/A</v>
          </cell>
          <cell r="AE1876" t="str">
            <v>---</v>
          </cell>
          <cell r="AF1876" t="str">
            <v>---</v>
          </cell>
          <cell r="AG1876" t="str">
            <v>---</v>
          </cell>
          <cell r="AH1876" t="str">
            <v>---</v>
          </cell>
          <cell r="AI1876" t="str">
            <v>---</v>
          </cell>
          <cell r="AJ1876" t="str">
            <v>---</v>
          </cell>
          <cell r="AK1876" t="str">
            <v>---</v>
          </cell>
          <cell r="AL1876">
            <v>2</v>
          </cell>
          <cell r="AM1876" t="str">
            <v>Si</v>
          </cell>
          <cell r="AN1876">
            <v>3</v>
          </cell>
          <cell r="AO1876">
            <v>0</v>
          </cell>
          <cell r="AP1876">
            <v>0</v>
          </cell>
          <cell r="AQ1876">
            <v>1</v>
          </cell>
          <cell r="AR1876">
            <v>2</v>
          </cell>
          <cell r="AS1876">
            <v>0</v>
          </cell>
          <cell r="AT1876">
            <v>1</v>
          </cell>
          <cell r="AU1876">
            <v>1</v>
          </cell>
          <cell r="AV1876">
            <v>0</v>
          </cell>
          <cell r="AW1876">
            <v>0</v>
          </cell>
          <cell r="AX1876">
            <v>0</v>
          </cell>
          <cell r="AY1876">
            <v>0</v>
          </cell>
          <cell r="AZ1876">
            <v>0</v>
          </cell>
          <cell r="BA1876">
            <v>0</v>
          </cell>
          <cell r="BB1876" t="str">
            <v>Seguimiento 2012</v>
          </cell>
          <cell r="BJ1876" t="str">
            <v>---</v>
          </cell>
          <cell r="BK1876" t="str">
            <v>---</v>
          </cell>
          <cell r="BL1876" t="str">
            <v>---</v>
          </cell>
          <cell r="BN1876" t="str">
            <v>---</v>
          </cell>
          <cell r="BO1876" t="str">
            <v>---</v>
          </cell>
          <cell r="BP1876" t="str">
            <v>---</v>
          </cell>
          <cell r="BQ1876">
            <v>1</v>
          </cell>
          <cell r="BR1876">
            <v>2</v>
          </cell>
          <cell r="BS1876">
            <v>0</v>
          </cell>
          <cell r="BT1876" t="str">
            <v>---</v>
          </cell>
          <cell r="BU1876" t="str">
            <v>---</v>
          </cell>
          <cell r="BV1876" t="str">
            <v>---</v>
          </cell>
          <cell r="BW1876" t="str">
            <v>---</v>
          </cell>
        </row>
        <row r="1877">
          <cell r="A1877" t="str">
            <v>LAM1022</v>
          </cell>
          <cell r="B1877" t="str">
            <v>Licencia Ambiental</v>
          </cell>
          <cell r="C1877" t="str">
            <v>DISTRITO DE RIEGO DEL RIO ARIARI.</v>
          </cell>
          <cell r="D1877" t="str">
            <v xml:space="preserve">INSTITUTO COLOMBIANO DE DESARROLLO RURAL  INCODER </v>
          </cell>
          <cell r="E1877" t="str">
            <v>Infraestructura</v>
          </cell>
          <cell r="F1877" t="str">
            <v>Distrito riego</v>
          </cell>
          <cell r="G1877" t="str">
            <v>Otros</v>
          </cell>
          <cell r="H1877" t="str">
            <v>ANLA</v>
          </cell>
          <cell r="J1877" t="str">
            <v>CIERRE JURIDICO</v>
          </cell>
          <cell r="O1877" t="str">
            <v>DOCUMENTAL</v>
          </cell>
          <cell r="P1877" t="str">
            <v>ARCHIVAR</v>
          </cell>
          <cell r="Q1877" t="str">
            <v>---</v>
          </cell>
          <cell r="S1877" t="str">
            <v>---</v>
          </cell>
          <cell r="T1877">
            <v>0</v>
          </cell>
          <cell r="U1877">
            <v>3</v>
          </cell>
          <cell r="V1877" t="str">
            <v>ACTIVO</v>
          </cell>
          <cell r="W1877" t="str">
            <v>CORMACARENA</v>
          </cell>
          <cell r="X1877" t="str">
            <v>Resolución otorga LA</v>
          </cell>
          <cell r="Y1877" t="str">
            <v>103</v>
          </cell>
          <cell r="Z1877">
            <v>38021</v>
          </cell>
          <cell r="AA1877" t="str">
            <v>META</v>
          </cell>
          <cell r="AB1877" t="str">
            <v>GRANADA - LEJANIAS</v>
          </cell>
          <cell r="AC1877" t="str">
            <v>N/A</v>
          </cell>
          <cell r="AD1877" t="e">
            <v>#N/A</v>
          </cell>
          <cell r="AE1877">
            <v>12</v>
          </cell>
          <cell r="AF1877" t="str">
            <v xml:space="preserve">para archivo </v>
          </cell>
          <cell r="AG1877" t="str">
            <v>Cierre - Archivo</v>
          </cell>
          <cell r="AH1877" t="str">
            <v>---</v>
          </cell>
          <cell r="AI1877" t="str">
            <v>---</v>
          </cell>
          <cell r="AJ1877" t="str">
            <v>---</v>
          </cell>
          <cell r="AK1877" t="str">
            <v>---</v>
          </cell>
          <cell r="AL1877">
            <v>0</v>
          </cell>
          <cell r="AM1877" t="str">
            <v>NO</v>
          </cell>
          <cell r="AN1877">
            <v>1</v>
          </cell>
          <cell r="AO1877">
            <v>0</v>
          </cell>
          <cell r="AP1877">
            <v>0</v>
          </cell>
          <cell r="AQ1877">
            <v>0</v>
          </cell>
          <cell r="AR1877">
            <v>0</v>
          </cell>
          <cell r="AS1877">
            <v>0</v>
          </cell>
          <cell r="AT1877">
            <v>0</v>
          </cell>
          <cell r="AU1877">
            <v>0</v>
          </cell>
          <cell r="AV1877">
            <v>0</v>
          </cell>
          <cell r="AW1877">
            <v>0</v>
          </cell>
          <cell r="AX1877">
            <v>0</v>
          </cell>
          <cell r="AY1877">
            <v>0</v>
          </cell>
          <cell r="AZ1877">
            <v>0</v>
          </cell>
          <cell r="BA1877">
            <v>0</v>
          </cell>
          <cell r="BB1877" t="str">
            <v>Seguimiento &lt; 2006</v>
          </cell>
          <cell r="BJ1877" t="str">
            <v>---</v>
          </cell>
          <cell r="BK1877" t="str">
            <v>---</v>
          </cell>
          <cell r="BL1877" t="str">
            <v>---</v>
          </cell>
          <cell r="BM1877">
            <v>0</v>
          </cell>
          <cell r="BN1877" t="str">
            <v>---</v>
          </cell>
          <cell r="BO1877" t="str">
            <v>---</v>
          </cell>
          <cell r="BP1877" t="str">
            <v>---</v>
          </cell>
          <cell r="BQ1877" t="str">
            <v>---</v>
          </cell>
          <cell r="BR1877" t="str">
            <v>---</v>
          </cell>
          <cell r="BS1877" t="str">
            <v>---</v>
          </cell>
          <cell r="BT1877" t="str">
            <v>---</v>
          </cell>
          <cell r="BU1877" t="str">
            <v>---</v>
          </cell>
          <cell r="BV1877" t="str">
            <v>---</v>
          </cell>
          <cell r="BW1877" t="str">
            <v>---</v>
          </cell>
        </row>
        <row r="1878">
          <cell r="A1878" t="str">
            <v>LAM1015</v>
          </cell>
          <cell r="B1878" t="str">
            <v>Licencia Ambiental</v>
          </cell>
          <cell r="C1878" t="str">
            <v>CONSTRUCCION DE SEGUNDA CALZADA DE LAS VÍAS BUGA - MEDIA CANOA.</v>
          </cell>
          <cell r="D1878" t="str">
            <v xml:space="preserve">UNIÓN TEMPORAL DESARROLLO VIAL DEL VALLE DEL CAUCA Y CAUCA </v>
          </cell>
          <cell r="E1878" t="str">
            <v>Infraestructura</v>
          </cell>
          <cell r="F1878" t="str">
            <v>Segundas Calzadas</v>
          </cell>
          <cell r="G1878" t="str">
            <v>Segundas Calzadas</v>
          </cell>
          <cell r="H1878" t="str">
            <v>ANLA</v>
          </cell>
          <cell r="J1878" t="str">
            <v>SUSPENDIDO</v>
          </cell>
          <cell r="O1878" t="str">
            <v>DOCUMENTAL</v>
          </cell>
          <cell r="P1878" t="str">
            <v>ALTA</v>
          </cell>
          <cell r="Q1878" t="str">
            <v>---</v>
          </cell>
          <cell r="S1878" t="str">
            <v>---</v>
          </cell>
          <cell r="T1878">
            <v>0</v>
          </cell>
          <cell r="U1878">
            <v>7</v>
          </cell>
          <cell r="V1878" t="str">
            <v>ACTIVO</v>
          </cell>
          <cell r="W1878" t="str">
            <v>CVC</v>
          </cell>
          <cell r="X1878" t="str">
            <v>Resolución otorga LA</v>
          </cell>
          <cell r="Y1878" t="str">
            <v>0747</v>
          </cell>
          <cell r="Z1878">
            <v>36413</v>
          </cell>
          <cell r="AA1878" t="str">
            <v>VALLE DEL CAUCA</v>
          </cell>
          <cell r="AB1878" t="str">
            <v>BUGA - CANDELARIA - YUMBO - PALMIRA</v>
          </cell>
          <cell r="AC1878" t="str">
            <v>N/A</v>
          </cell>
          <cell r="AD1878" t="e">
            <v>#N/A</v>
          </cell>
          <cell r="AE1878">
            <v>0</v>
          </cell>
          <cell r="AF1878" t="str">
            <v>operación</v>
          </cell>
          <cell r="AG1878" t="str">
            <v>Suspendido</v>
          </cell>
          <cell r="AH1878" t="str">
            <v>---</v>
          </cell>
          <cell r="AI1878" t="str">
            <v>---</v>
          </cell>
          <cell r="AJ1878" t="str">
            <v>---</v>
          </cell>
          <cell r="AK1878" t="str">
            <v>---</v>
          </cell>
          <cell r="AL1878">
            <v>3</v>
          </cell>
          <cell r="AM1878" t="str">
            <v>SI</v>
          </cell>
          <cell r="AN1878">
            <v>5</v>
          </cell>
          <cell r="AO1878">
            <v>0</v>
          </cell>
          <cell r="AP1878">
            <v>1</v>
          </cell>
          <cell r="AQ1878">
            <v>1</v>
          </cell>
          <cell r="AR1878">
            <v>0</v>
          </cell>
          <cell r="AS1878">
            <v>1</v>
          </cell>
          <cell r="AT1878">
            <v>1</v>
          </cell>
          <cell r="AU1878">
            <v>0</v>
          </cell>
          <cell r="AV1878">
            <v>1</v>
          </cell>
          <cell r="AW1878">
            <v>1</v>
          </cell>
          <cell r="AX1878">
            <v>0</v>
          </cell>
          <cell r="AY1878">
            <v>0</v>
          </cell>
          <cell r="AZ1878">
            <v>0</v>
          </cell>
          <cell r="BA1878">
            <v>0</v>
          </cell>
          <cell r="BB1878" t="str">
            <v>Seguimiento &lt; 2006</v>
          </cell>
          <cell r="BC1878">
            <v>43194</v>
          </cell>
          <cell r="BD1878">
            <v>2741</v>
          </cell>
          <cell r="BE1878">
            <v>43249</v>
          </cell>
          <cell r="BI1878" t="str">
            <v>Control y Seguimiento</v>
          </cell>
          <cell r="BJ1878" t="str">
            <v>VISITA</v>
          </cell>
          <cell r="BK1878">
            <v>7</v>
          </cell>
          <cell r="BL1878">
            <v>81542000</v>
          </cell>
          <cell r="BM1878">
            <v>10358000</v>
          </cell>
          <cell r="BN1878" t="str">
            <v>---</v>
          </cell>
          <cell r="BO1878" t="str">
            <v>---</v>
          </cell>
          <cell r="BP1878" t="str">
            <v>---</v>
          </cell>
          <cell r="BQ1878">
            <v>1</v>
          </cell>
          <cell r="BR1878">
            <v>2</v>
          </cell>
          <cell r="BS1878">
            <v>0</v>
          </cell>
          <cell r="BT1878" t="str">
            <v>---</v>
          </cell>
          <cell r="BU1878" t="str">
            <v>---</v>
          </cell>
          <cell r="BV1878" t="str">
            <v>---</v>
          </cell>
          <cell r="BW1878" t="str">
            <v>---</v>
          </cell>
        </row>
        <row r="1879">
          <cell r="A1879" t="str">
            <v>LAM0981</v>
          </cell>
          <cell r="B1879" t="str">
            <v>Licencia Ambiental</v>
          </cell>
          <cell r="C1879" t="str">
            <v>SEGUNDA CALZADA DE LA TRONCAL OCCIDENTAL (SECTOR NIQUIA - EL HATILLO.</v>
          </cell>
          <cell r="D1879" t="str">
            <v xml:space="preserve">ÁREA METROPOLITANA DEL VALLE DE ABURRÁ </v>
          </cell>
          <cell r="E1879" t="str">
            <v>Infraestructura</v>
          </cell>
          <cell r="F1879" t="str">
            <v>Segundas Calzadas</v>
          </cell>
          <cell r="G1879" t="str">
            <v>Segundas Calzadas</v>
          </cell>
          <cell r="H1879" t="str">
            <v>ANLA</v>
          </cell>
          <cell r="J1879" t="str">
            <v>En Const. Sin Sgto. desde 2015</v>
          </cell>
          <cell r="K1879">
            <v>5</v>
          </cell>
          <cell r="L1879">
            <v>4252995</v>
          </cell>
          <cell r="M1879">
            <v>5358000</v>
          </cell>
          <cell r="O1879" t="str">
            <v>CON VISITA</v>
          </cell>
          <cell r="P1879" t="str">
            <v>ALTA</v>
          </cell>
          <cell r="Q1879" t="str">
            <v>---</v>
          </cell>
          <cell r="S1879" t="str">
            <v>---</v>
          </cell>
          <cell r="T1879">
            <v>0.75</v>
          </cell>
          <cell r="U1879">
            <v>16</v>
          </cell>
          <cell r="V1879" t="str">
            <v>ACTIVO</v>
          </cell>
          <cell r="W1879" t="str">
            <v>AMVA</v>
          </cell>
          <cell r="X1879" t="str">
            <v>Resolución otorga LA</v>
          </cell>
          <cell r="Y1879" t="str">
            <v>706</v>
          </cell>
          <cell r="Z1879">
            <v>36006</v>
          </cell>
          <cell r="AA1879" t="str">
            <v>ANTIOQUIA</v>
          </cell>
          <cell r="AB1879" t="str">
            <v xml:space="preserve">MEDELLIN </v>
          </cell>
          <cell r="AC1879" t="str">
            <v>N/A</v>
          </cell>
          <cell r="AD1879" t="e">
            <v>#N/A</v>
          </cell>
          <cell r="AE1879">
            <v>6</v>
          </cell>
          <cell r="AF1879" t="str">
            <v>construcción</v>
          </cell>
          <cell r="AG1879" t="str">
            <v>Construcción</v>
          </cell>
          <cell r="AH1879" t="str">
            <v>---</v>
          </cell>
          <cell r="AI1879" t="str">
            <v>---</v>
          </cell>
          <cell r="AJ1879" t="str">
            <v>---</v>
          </cell>
          <cell r="AK1879" t="str">
            <v>---</v>
          </cell>
          <cell r="AL1879">
            <v>2</v>
          </cell>
          <cell r="AM1879" t="str">
            <v>PRIORIZADO</v>
          </cell>
          <cell r="AN1879">
            <v>4</v>
          </cell>
          <cell r="AO1879">
            <v>0</v>
          </cell>
          <cell r="AP1879">
            <v>1</v>
          </cell>
          <cell r="AQ1879">
            <v>1</v>
          </cell>
          <cell r="AR1879">
            <v>1</v>
          </cell>
          <cell r="AS1879">
            <v>1</v>
          </cell>
          <cell r="AT1879">
            <v>0</v>
          </cell>
          <cell r="AU1879">
            <v>0</v>
          </cell>
          <cell r="AV1879">
            <v>1</v>
          </cell>
          <cell r="AW1879">
            <v>0</v>
          </cell>
          <cell r="AX1879">
            <v>1</v>
          </cell>
          <cell r="AY1879">
            <v>0</v>
          </cell>
          <cell r="AZ1879">
            <v>0</v>
          </cell>
          <cell r="BA1879">
            <v>0</v>
          </cell>
          <cell r="BB1879" t="str">
            <v>Seguimiento 2015</v>
          </cell>
          <cell r="BM1879">
            <v>46172964</v>
          </cell>
          <cell r="BN1879" t="str">
            <v>VISITA</v>
          </cell>
          <cell r="BO1879">
            <v>43559400</v>
          </cell>
          <cell r="BP1879" t="str">
            <v>---</v>
          </cell>
          <cell r="BQ1879">
            <v>1</v>
          </cell>
          <cell r="BR1879">
            <v>0</v>
          </cell>
          <cell r="BS1879">
            <v>0</v>
          </cell>
          <cell r="BT1879" t="str">
            <v>---</v>
          </cell>
          <cell r="BU1879" t="str">
            <v>---</v>
          </cell>
          <cell r="BV1879" t="str">
            <v>---</v>
          </cell>
          <cell r="BW1879" t="str">
            <v>---</v>
          </cell>
        </row>
        <row r="1880">
          <cell r="A1880" t="str">
            <v>LAM0801</v>
          </cell>
          <cell r="B1880" t="str">
            <v>Licencia Ambiental</v>
          </cell>
          <cell r="C1880" t="str">
            <v>CARRETERA BOGOTÁ – VILLAVICENCIO, SECTOR K55 – K96 (PIPIRAL)</v>
          </cell>
          <cell r="D1880" t="str">
            <v xml:space="preserve">INSTITUTO NACIONAL DE VÍAS - INVIAS </v>
          </cell>
          <cell r="E1880" t="str">
            <v>Infraestructura</v>
          </cell>
          <cell r="F1880" t="str">
            <v>Segundas Calzadas</v>
          </cell>
          <cell r="G1880" t="str">
            <v>Segundas Calzadas</v>
          </cell>
          <cell r="H1880" t="str">
            <v>ANLA</v>
          </cell>
          <cell r="J1880" t="str">
            <v>CIERRE JURIDICO</v>
          </cell>
          <cell r="O1880" t="str">
            <v>DOCUMENTAL</v>
          </cell>
          <cell r="P1880" t="str">
            <v>ARCHIVAR</v>
          </cell>
          <cell r="Q1880" t="str">
            <v>---</v>
          </cell>
          <cell r="S1880" t="str">
            <v>---</v>
          </cell>
          <cell r="T1880">
            <v>0</v>
          </cell>
          <cell r="U1880">
            <v>3</v>
          </cell>
          <cell r="V1880" t="str">
            <v>ACTIVO</v>
          </cell>
          <cell r="W1880" t="str">
            <v>SDA, CORMACARENA</v>
          </cell>
          <cell r="X1880" t="str">
            <v>Resolución otorga LA</v>
          </cell>
          <cell r="Y1880" t="str">
            <v>0749</v>
          </cell>
          <cell r="Z1880">
            <v>34234</v>
          </cell>
          <cell r="AA1880" t="str">
            <v>BOGOTÁ - META</v>
          </cell>
          <cell r="AB1880" t="str">
            <v>BOGOTA D.C. - VILLAVICENCIO</v>
          </cell>
          <cell r="AC1880" t="str">
            <v>N/A</v>
          </cell>
          <cell r="AD1880" t="e">
            <v>#N/A</v>
          </cell>
          <cell r="AE1880">
            <v>12</v>
          </cell>
          <cell r="AF1880" t="str">
            <v xml:space="preserve">para archivo </v>
          </cell>
          <cell r="AG1880" t="str">
            <v>Cierre - Archivo</v>
          </cell>
          <cell r="AH1880" t="str">
            <v>---</v>
          </cell>
          <cell r="AI1880" t="str">
            <v>---</v>
          </cell>
          <cell r="AJ1880" t="str">
            <v>---</v>
          </cell>
          <cell r="AK1880" t="str">
            <v>---</v>
          </cell>
          <cell r="AL1880">
            <v>0</v>
          </cell>
          <cell r="AM1880" t="str">
            <v>NO</v>
          </cell>
          <cell r="AN1880">
            <v>3</v>
          </cell>
          <cell r="AO1880">
            <v>0</v>
          </cell>
          <cell r="AP1880">
            <v>1</v>
          </cell>
          <cell r="AQ1880">
            <v>0</v>
          </cell>
          <cell r="AR1880">
            <v>0</v>
          </cell>
          <cell r="AS1880">
            <v>0</v>
          </cell>
          <cell r="AT1880">
            <v>0</v>
          </cell>
          <cell r="AU1880">
            <v>0</v>
          </cell>
          <cell r="AV1880">
            <v>0</v>
          </cell>
          <cell r="AW1880">
            <v>0</v>
          </cell>
          <cell r="AX1880">
            <v>0</v>
          </cell>
          <cell r="AY1880">
            <v>0</v>
          </cell>
          <cell r="AZ1880">
            <v>0</v>
          </cell>
          <cell r="BA1880">
            <v>0</v>
          </cell>
          <cell r="BB1880" t="str">
            <v>seguimiento 2007</v>
          </cell>
          <cell r="BJ1880" t="str">
            <v>---</v>
          </cell>
          <cell r="BK1880" t="str">
            <v>---</v>
          </cell>
          <cell r="BL1880" t="str">
            <v>---</v>
          </cell>
          <cell r="BM1880">
            <v>0</v>
          </cell>
          <cell r="BN1880" t="str">
            <v>---</v>
          </cell>
          <cell r="BO1880" t="str">
            <v>---</v>
          </cell>
          <cell r="BP1880" t="str">
            <v>---</v>
          </cell>
          <cell r="BQ1880">
            <v>1</v>
          </cell>
          <cell r="BR1880">
            <v>1</v>
          </cell>
          <cell r="BS1880">
            <v>0</v>
          </cell>
          <cell r="BT1880" t="str">
            <v>---</v>
          </cell>
          <cell r="BU1880" t="str">
            <v>---</v>
          </cell>
          <cell r="BV1880" t="str">
            <v>---</v>
          </cell>
          <cell r="BW1880" t="str">
            <v>---</v>
          </cell>
        </row>
        <row r="1881">
          <cell r="A1881" t="str">
            <v>LAM0764</v>
          </cell>
          <cell r="B1881" t="str">
            <v>Plan de Manejo Ambiental</v>
          </cell>
          <cell r="C1881" t="str">
            <v>MANTENIMIENTO CANAL ÁREA APROCHE, COMPRENDIDO ENTRE MUELLE 1 Y MUELLE PETROLERO.
Acumulado al expediente LAM0992</v>
          </cell>
          <cell r="D1881" t="str">
            <v xml:space="preserve">SOCIEDAD PORTUARIA REGIONAL DE BUENAVENTURA S.A SPRBUN S.A. </v>
          </cell>
          <cell r="E1881" t="str">
            <v>Infraestructura</v>
          </cell>
          <cell r="F1881" t="str">
            <v>Infraestructura</v>
          </cell>
          <cell r="G1881" t="str">
            <v>---</v>
          </cell>
          <cell r="H1881" t="str">
            <v>---</v>
          </cell>
          <cell r="I1881" t="str">
            <v>---</v>
          </cell>
          <cell r="J1881" t="str">
            <v>---</v>
          </cell>
          <cell r="O1881" t="str">
            <v>---</v>
          </cell>
          <cell r="P1881" t="str">
            <v>N/A</v>
          </cell>
          <cell r="Q1881" t="str">
            <v>---</v>
          </cell>
          <cell r="S1881" t="str">
            <v>---</v>
          </cell>
          <cell r="T1881" t="str">
            <v>---</v>
          </cell>
          <cell r="U1881">
            <v>0</v>
          </cell>
          <cell r="V1881" t="str">
            <v>ACUMULADO</v>
          </cell>
          <cell r="W1881" t="str">
            <v>---</v>
          </cell>
          <cell r="X1881" t="str">
            <v>Resolución establece PMA</v>
          </cell>
          <cell r="Y1881">
            <v>598</v>
          </cell>
          <cell r="Z1881">
            <v>35227</v>
          </cell>
          <cell r="AA1881" t="str">
            <v>VALLE DEL CAUCA</v>
          </cell>
          <cell r="AB1881" t="str">
            <v>BUENAVENTURA</v>
          </cell>
          <cell r="AD1881" t="str">
            <v>N/A</v>
          </cell>
          <cell r="AE1881" t="str">
            <v>---</v>
          </cell>
          <cell r="AF1881" t="str">
            <v>---</v>
          </cell>
          <cell r="AG1881" t="str">
            <v>---</v>
          </cell>
          <cell r="AH1881" t="str">
            <v>---</v>
          </cell>
          <cell r="AI1881" t="str">
            <v>---</v>
          </cell>
          <cell r="AJ1881" t="str">
            <v>---</v>
          </cell>
          <cell r="AK1881" t="str">
            <v>---</v>
          </cell>
          <cell r="AL1881">
            <v>0</v>
          </cell>
          <cell r="AM1881" t="str">
            <v>N/A</v>
          </cell>
          <cell r="AN1881">
            <v>7</v>
          </cell>
          <cell r="AO1881">
            <v>0</v>
          </cell>
          <cell r="AP1881">
            <v>0</v>
          </cell>
          <cell r="AQ1881">
            <v>0</v>
          </cell>
          <cell r="AR1881">
            <v>0</v>
          </cell>
          <cell r="AS1881">
            <v>0</v>
          </cell>
          <cell r="AT1881">
            <v>0</v>
          </cell>
          <cell r="AU1881">
            <v>0</v>
          </cell>
          <cell r="AV1881">
            <v>0</v>
          </cell>
          <cell r="AW1881">
            <v>0</v>
          </cell>
          <cell r="AX1881">
            <v>0</v>
          </cell>
          <cell r="AY1881">
            <v>0</v>
          </cell>
          <cell r="AZ1881">
            <v>0</v>
          </cell>
          <cell r="BA1881">
            <v>0</v>
          </cell>
          <cell r="BB1881" t="str">
            <v>Seguimiento &lt; 2006</v>
          </cell>
          <cell r="BJ1881" t="str">
            <v>---</v>
          </cell>
          <cell r="BK1881" t="str">
            <v>---</v>
          </cell>
          <cell r="BL1881" t="str">
            <v>---</v>
          </cell>
          <cell r="BN1881" t="str">
            <v>---</v>
          </cell>
          <cell r="BO1881" t="str">
            <v>---</v>
          </cell>
          <cell r="BP1881" t="str">
            <v>---</v>
          </cell>
          <cell r="BQ1881" t="str">
            <v>---</v>
          </cell>
          <cell r="BR1881" t="str">
            <v>---</v>
          </cell>
          <cell r="BS1881" t="str">
            <v>---</v>
          </cell>
          <cell r="BT1881" t="str">
            <v>---</v>
          </cell>
          <cell r="BU1881" t="str">
            <v>---</v>
          </cell>
          <cell r="BV1881" t="str">
            <v>---</v>
          </cell>
          <cell r="BW1881" t="str">
            <v>---</v>
          </cell>
        </row>
        <row r="1882">
          <cell r="A1882" t="str">
            <v>LAM0786</v>
          </cell>
          <cell r="B1882" t="str">
            <v>Licencia Ambiental</v>
          </cell>
          <cell r="C1882" t="str">
            <v>REHABILITACIÓN CARRETERA CERETÉ - LA YÉ.</v>
          </cell>
          <cell r="D1882" t="str">
            <v xml:space="preserve">INSTITUTO NACIONAL DE VÍAS - INVIAS </v>
          </cell>
          <cell r="E1882" t="str">
            <v>Infraestructura</v>
          </cell>
          <cell r="F1882" t="str">
            <v>Infraestructura</v>
          </cell>
          <cell r="G1882" t="str">
            <v>---</v>
          </cell>
          <cell r="H1882" t="str">
            <v>---</v>
          </cell>
          <cell r="I1882" t="str">
            <v>---</v>
          </cell>
          <cell r="J1882" t="str">
            <v>---</v>
          </cell>
          <cell r="O1882" t="str">
            <v>---</v>
          </cell>
          <cell r="P1882" t="str">
            <v>N/A</v>
          </cell>
          <cell r="Q1882" t="str">
            <v>---</v>
          </cell>
          <cell r="S1882" t="str">
            <v>---</v>
          </cell>
          <cell r="T1882" t="str">
            <v>---</v>
          </cell>
          <cell r="U1882">
            <v>1</v>
          </cell>
          <cell r="V1882" t="str">
            <v>ARCHIVADO</v>
          </cell>
          <cell r="W1882" t="str">
            <v>---</v>
          </cell>
          <cell r="X1882" t="str">
            <v>Auto seguimiento declara cumplimiento</v>
          </cell>
          <cell r="Y1882">
            <v>2490</v>
          </cell>
          <cell r="Z1882">
            <v>39035</v>
          </cell>
          <cell r="AA1882" t="str">
            <v>CORDOBA</v>
          </cell>
          <cell r="AB1882" t="str">
            <v>CERETE</v>
          </cell>
          <cell r="AD1882" t="str">
            <v>N/A</v>
          </cell>
          <cell r="AE1882" t="str">
            <v>---</v>
          </cell>
          <cell r="AF1882" t="str">
            <v>---</v>
          </cell>
          <cell r="AG1882" t="str">
            <v>---</v>
          </cell>
          <cell r="AH1882" t="str">
            <v>---</v>
          </cell>
          <cell r="AI1882" t="str">
            <v>---</v>
          </cell>
          <cell r="AJ1882" t="str">
            <v>---</v>
          </cell>
          <cell r="AK1882" t="str">
            <v>---</v>
          </cell>
          <cell r="AL1882">
            <v>0</v>
          </cell>
          <cell r="AM1882" t="str">
            <v>Si</v>
          </cell>
          <cell r="AN1882">
            <v>1</v>
          </cell>
          <cell r="AO1882">
            <v>0</v>
          </cell>
          <cell r="AP1882">
            <v>0</v>
          </cell>
          <cell r="AQ1882">
            <v>0</v>
          </cell>
          <cell r="AR1882">
            <v>0</v>
          </cell>
          <cell r="AS1882">
            <v>0</v>
          </cell>
          <cell r="AT1882">
            <v>0</v>
          </cell>
          <cell r="AU1882">
            <v>0</v>
          </cell>
          <cell r="AV1882">
            <v>0</v>
          </cell>
          <cell r="AW1882">
            <v>0</v>
          </cell>
          <cell r="AX1882">
            <v>0</v>
          </cell>
          <cell r="AY1882">
            <v>0</v>
          </cell>
          <cell r="AZ1882">
            <v>0</v>
          </cell>
          <cell r="BA1882">
            <v>0</v>
          </cell>
          <cell r="BB1882" t="str">
            <v>Seguimiento &lt; 2006</v>
          </cell>
          <cell r="BJ1882" t="str">
            <v>---</v>
          </cell>
          <cell r="BK1882" t="str">
            <v>---</v>
          </cell>
          <cell r="BL1882" t="str">
            <v>---</v>
          </cell>
          <cell r="BN1882" t="str">
            <v>---</v>
          </cell>
          <cell r="BO1882" t="str">
            <v>---</v>
          </cell>
          <cell r="BP1882" t="str">
            <v>---</v>
          </cell>
          <cell r="BQ1882" t="str">
            <v>---</v>
          </cell>
          <cell r="BR1882" t="str">
            <v>---</v>
          </cell>
          <cell r="BS1882" t="str">
            <v>---</v>
          </cell>
          <cell r="BT1882" t="str">
            <v>---</v>
          </cell>
          <cell r="BU1882" t="str">
            <v>---</v>
          </cell>
          <cell r="BV1882" t="str">
            <v>---</v>
          </cell>
          <cell r="BW1882" t="str">
            <v>---</v>
          </cell>
        </row>
        <row r="1883">
          <cell r="A1883" t="str">
            <v>LAV0100-00-2015</v>
          </cell>
          <cell r="B1883" t="str">
            <v>Licencia Ambiental</v>
          </cell>
          <cell r="C1883" t="str">
            <v>CONSTRUCCIÓN DE UN TERMINAL PARA EL MANEJO DE CARGA A GRANEL EN LA BAHÍA DE CARTAGENA SECTOR MAMONAL -  - Licencia Ambiental.</v>
          </cell>
          <cell r="D1883" t="str">
            <v xml:space="preserve">SOCIEDAD PORTUARIA BULLPESA S.A </v>
          </cell>
          <cell r="E1883" t="str">
            <v>Infraestructura</v>
          </cell>
          <cell r="F1883" t="str">
            <v>Puertos</v>
          </cell>
          <cell r="G1883" t="str">
            <v>Puertos</v>
          </cell>
          <cell r="H1883" t="str">
            <v>ANLA</v>
          </cell>
          <cell r="J1883" t="str">
            <v>NO HAN INICIADO OBRAS</v>
          </cell>
          <cell r="O1883" t="str">
            <v>SIN INICIO DE OBRA</v>
          </cell>
          <cell r="P1883" t="str">
            <v>ALTA</v>
          </cell>
          <cell r="Q1883" t="str">
            <v>SI</v>
          </cell>
          <cell r="S1883" t="str">
            <v>---</v>
          </cell>
          <cell r="T1883">
            <v>0</v>
          </cell>
          <cell r="U1883">
            <v>1</v>
          </cell>
          <cell r="V1883" t="str">
            <v>ACTIVO</v>
          </cell>
          <cell r="W1883" t="str">
            <v>CARDIQUE</v>
          </cell>
          <cell r="X1883" t="str">
            <v>Resolución que Otorga Licencia Ambiental</v>
          </cell>
          <cell r="Y1883">
            <v>26</v>
          </cell>
          <cell r="Z1883">
            <v>42384</v>
          </cell>
          <cell r="AA1883" t="str">
            <v>BOLIVAR</v>
          </cell>
          <cell r="AB1883" t="str">
            <v>CARTAGENA</v>
          </cell>
          <cell r="AC1883" t="str">
            <v>N/A</v>
          </cell>
          <cell r="AD1883" t="str">
            <v>SEMESTRAL</v>
          </cell>
          <cell r="AE1883">
            <v>0</v>
          </cell>
          <cell r="AF1883" t="str">
            <v xml:space="preserve">no ha inciado obras </v>
          </cell>
          <cell r="AG1883" t="str">
            <v>No han iniciado actividades</v>
          </cell>
          <cell r="AH1883" t="str">
            <v>---</v>
          </cell>
          <cell r="AI1883" t="str">
            <v>---</v>
          </cell>
          <cell r="AJ1883" t="str">
            <v>---</v>
          </cell>
          <cell r="AK1883" t="str">
            <v>---</v>
          </cell>
          <cell r="AL1883">
            <v>0</v>
          </cell>
          <cell r="AM1883" t="str">
            <v>SI</v>
          </cell>
          <cell r="AN1883">
            <v>0</v>
          </cell>
          <cell r="AO1883">
            <v>0</v>
          </cell>
          <cell r="AP1883">
            <v>0</v>
          </cell>
          <cell r="AQ1883">
            <v>0</v>
          </cell>
          <cell r="AR1883">
            <v>0</v>
          </cell>
          <cell r="AS1883">
            <v>0</v>
          </cell>
          <cell r="AT1883">
            <v>0</v>
          </cell>
          <cell r="AU1883">
            <v>0</v>
          </cell>
          <cell r="AV1883">
            <v>0</v>
          </cell>
          <cell r="AW1883">
            <v>0</v>
          </cell>
          <cell r="AX1883">
            <v>0</v>
          </cell>
          <cell r="AY1883">
            <v>0</v>
          </cell>
          <cell r="AZ1883">
            <v>0</v>
          </cell>
          <cell r="BA1883">
            <v>0</v>
          </cell>
          <cell r="BB1883" t="str">
            <v>Sin Seguimiento</v>
          </cell>
          <cell r="BJ1883" t="str">
            <v>---</v>
          </cell>
          <cell r="BK1883" t="str">
            <v>---</v>
          </cell>
          <cell r="BL1883" t="str">
            <v>---</v>
          </cell>
          <cell r="BN1883" t="str">
            <v>---</v>
          </cell>
          <cell r="BO1883" t="str">
            <v>---</v>
          </cell>
          <cell r="BP1883" t="str">
            <v>---</v>
          </cell>
          <cell r="BQ1883">
            <v>1</v>
          </cell>
          <cell r="BR1883">
            <v>0</v>
          </cell>
          <cell r="BS1883">
            <v>0</v>
          </cell>
          <cell r="BT1883" t="str">
            <v>---</v>
          </cell>
          <cell r="BU1883" t="str">
            <v>---</v>
          </cell>
          <cell r="BV1883" t="str">
            <v>---</v>
          </cell>
          <cell r="BW1883" t="str">
            <v>---</v>
          </cell>
        </row>
        <row r="1884">
          <cell r="A1884" t="str">
            <v>LAV0050-14</v>
          </cell>
          <cell r="B1884" t="str">
            <v>Licencia Ambiental</v>
          </cell>
          <cell r="C1884" t="str">
            <v xml:space="preserve">Estudios y Diseños, Gestión Social y Predial, Ambiental y Mejoramiento del Corredor Paletará entre los PR54+000 a PR83+000 en el Parque Nacional Natural Puracé - Estudios y Diseños, Gestión Social y Predial, Ambiental y Mejoramiento del Corredor Paletará </v>
          </cell>
          <cell r="D1884" t="str">
            <v xml:space="preserve">UNIÓN TEMPORAL CORREDORES ARTERIALES </v>
          </cell>
          <cell r="E1884" t="str">
            <v>Infraestructura</v>
          </cell>
          <cell r="F1884" t="str">
            <v>Infraestructura</v>
          </cell>
          <cell r="G1884" t="str">
            <v>---</v>
          </cell>
          <cell r="H1884" t="str">
            <v>---</v>
          </cell>
          <cell r="I1884" t="str">
            <v>---</v>
          </cell>
          <cell r="J1884" t="str">
            <v>---</v>
          </cell>
          <cell r="O1884" t="str">
            <v>---</v>
          </cell>
          <cell r="P1884" t="str">
            <v>N/A</v>
          </cell>
          <cell r="Q1884" t="str">
            <v>---</v>
          </cell>
          <cell r="S1884" t="str">
            <v>---</v>
          </cell>
          <cell r="T1884" t="str">
            <v>---</v>
          </cell>
          <cell r="U1884">
            <v>2</v>
          </cell>
          <cell r="V1884" t="str">
            <v>ARCHIVADO</v>
          </cell>
          <cell r="W1884" t="str">
            <v>---</v>
          </cell>
          <cell r="X1884" t="str">
            <v>Auto de desistimiento</v>
          </cell>
          <cell r="Y1884">
            <v>7716</v>
          </cell>
          <cell r="Z1884">
            <v>43440</v>
          </cell>
          <cell r="AA1884" t="str">
            <v>CAUCA</v>
          </cell>
          <cell r="AB1884" t="str">
            <v>COCONUCO</v>
          </cell>
          <cell r="AD1884" t="str">
            <v>N/A</v>
          </cell>
          <cell r="AE1884" t="str">
            <v>---</v>
          </cell>
          <cell r="AF1884" t="str">
            <v>---</v>
          </cell>
          <cell r="AG1884" t="str">
            <v>---</v>
          </cell>
          <cell r="AH1884" t="str">
            <v>---</v>
          </cell>
          <cell r="AI1884" t="str">
            <v>---</v>
          </cell>
          <cell r="AJ1884" t="str">
            <v>---</v>
          </cell>
          <cell r="AK1884" t="str">
            <v>---</v>
          </cell>
          <cell r="AL1884">
            <v>0</v>
          </cell>
          <cell r="AM1884" t="str">
            <v>N/A</v>
          </cell>
          <cell r="AN1884">
            <v>0</v>
          </cell>
          <cell r="AO1884">
            <v>0</v>
          </cell>
          <cell r="AP1884">
            <v>0</v>
          </cell>
          <cell r="AQ1884">
            <v>0</v>
          </cell>
          <cell r="AR1884">
            <v>0</v>
          </cell>
          <cell r="AS1884">
            <v>0</v>
          </cell>
          <cell r="AT1884">
            <v>0</v>
          </cell>
          <cell r="AU1884">
            <v>0</v>
          </cell>
          <cell r="AV1884">
            <v>0</v>
          </cell>
          <cell r="AW1884">
            <v>0</v>
          </cell>
          <cell r="AX1884">
            <v>0</v>
          </cell>
          <cell r="AY1884">
            <v>0</v>
          </cell>
          <cell r="AZ1884">
            <v>0</v>
          </cell>
          <cell r="BA1884">
            <v>0</v>
          </cell>
          <cell r="BB1884" t="str">
            <v>Sin Seguimiento</v>
          </cell>
          <cell r="BJ1884" t="str">
            <v>---</v>
          </cell>
          <cell r="BK1884" t="str">
            <v>---</v>
          </cell>
          <cell r="BL1884" t="str">
            <v>---</v>
          </cell>
          <cell r="BN1884" t="str">
            <v>---</v>
          </cell>
          <cell r="BO1884" t="str">
            <v>---</v>
          </cell>
          <cell r="BP1884" t="str">
            <v>---</v>
          </cell>
          <cell r="BQ1884">
            <v>3</v>
          </cell>
          <cell r="BR1884">
            <v>2</v>
          </cell>
          <cell r="BS1884">
            <v>0</v>
          </cell>
          <cell r="BT1884" t="str">
            <v>---</v>
          </cell>
          <cell r="BU1884" t="str">
            <v>---</v>
          </cell>
          <cell r="BV1884" t="str">
            <v>---</v>
          </cell>
          <cell r="BW1884" t="str">
            <v>---</v>
          </cell>
        </row>
        <row r="1885">
          <cell r="A1885" t="str">
            <v>LAV0048-00-2016</v>
          </cell>
          <cell r="B1885" t="str">
            <v>Licencia Ambiental</v>
          </cell>
          <cell r="C1885" t="str">
            <v>CONSTRUCCIÓN SEGUNDA CALZADA TRONCAL DEL CARIBE, -  - Licencia Ambiental.</v>
          </cell>
          <cell r="D1885" t="str">
            <v xml:space="preserve">RUTA DEL SOL II S.A. </v>
          </cell>
          <cell r="E1885" t="str">
            <v>Infraestructura</v>
          </cell>
          <cell r="F1885" t="str">
            <v>Segundas Calzadas</v>
          </cell>
          <cell r="G1885" t="str">
            <v>Segundas Calzadas</v>
          </cell>
          <cell r="H1885" t="str">
            <v>ANLA</v>
          </cell>
          <cell r="J1885" t="str">
            <v>NO HAN INICIADO OBRAS</v>
          </cell>
          <cell r="O1885" t="str">
            <v>SIN INICIO DE OBRA</v>
          </cell>
          <cell r="P1885" t="e">
            <v>#N/A</v>
          </cell>
          <cell r="Q1885" t="str">
            <v>---</v>
          </cell>
          <cell r="S1885" t="str">
            <v>---</v>
          </cell>
          <cell r="T1885">
            <v>0</v>
          </cell>
          <cell r="U1885">
            <v>1</v>
          </cell>
          <cell r="V1885" t="str">
            <v>ACTIVO</v>
          </cell>
          <cell r="W1885" t="str">
            <v>CORPAMAG</v>
          </cell>
          <cell r="X1885" t="str">
            <v>Resolución que Otorga Licencia Ambiental</v>
          </cell>
          <cell r="Y1885">
            <v>1323</v>
          </cell>
          <cell r="Z1885">
            <v>42678</v>
          </cell>
          <cell r="AA1885" t="str">
            <v>MAGDALENA</v>
          </cell>
          <cell r="AB1885" t="str">
            <v>CIENAGA</v>
          </cell>
          <cell r="AC1885" t="str">
            <v>N/A</v>
          </cell>
          <cell r="AD1885" t="str">
            <v>SEMESTRAL</v>
          </cell>
          <cell r="AE1885">
            <v>0</v>
          </cell>
          <cell r="AF1885" t="str">
            <v xml:space="preserve">no ha iniciado obras </v>
          </cell>
          <cell r="AG1885" t="str">
            <v>No han iniciado actividades</v>
          </cell>
          <cell r="AH1885" t="str">
            <v>---</v>
          </cell>
          <cell r="AI1885" t="str">
            <v>---</v>
          </cell>
          <cell r="AJ1885" t="str">
            <v>---</v>
          </cell>
          <cell r="AK1885" t="str">
            <v>---</v>
          </cell>
          <cell r="AL1885">
            <v>0</v>
          </cell>
          <cell r="AM1885" t="str">
            <v>SI</v>
          </cell>
          <cell r="AN1885">
            <v>0</v>
          </cell>
          <cell r="AO1885">
            <v>0</v>
          </cell>
          <cell r="AP1885">
            <v>0</v>
          </cell>
          <cell r="AQ1885">
            <v>0</v>
          </cell>
          <cell r="AR1885">
            <v>0</v>
          </cell>
          <cell r="AS1885">
            <v>0</v>
          </cell>
          <cell r="AT1885">
            <v>0</v>
          </cell>
          <cell r="AU1885">
            <v>0</v>
          </cell>
          <cell r="AV1885">
            <v>0</v>
          </cell>
          <cell r="AW1885">
            <v>0</v>
          </cell>
          <cell r="AX1885">
            <v>0</v>
          </cell>
          <cell r="AY1885">
            <v>0</v>
          </cell>
          <cell r="AZ1885">
            <v>0</v>
          </cell>
          <cell r="BA1885">
            <v>0</v>
          </cell>
          <cell r="BB1885" t="str">
            <v>Sin Seguimiento</v>
          </cell>
          <cell r="BJ1885" t="str">
            <v>---</v>
          </cell>
          <cell r="BK1885" t="str">
            <v>---</v>
          </cell>
          <cell r="BL1885" t="str">
            <v>---</v>
          </cell>
          <cell r="BN1885" t="str">
            <v>---</v>
          </cell>
          <cell r="BO1885" t="str">
            <v>---</v>
          </cell>
          <cell r="BP1885" t="str">
            <v>---</v>
          </cell>
          <cell r="BQ1885">
            <v>1</v>
          </cell>
          <cell r="BR1885">
            <v>0</v>
          </cell>
          <cell r="BS1885">
            <v>0</v>
          </cell>
          <cell r="BT1885" t="str">
            <v>---</v>
          </cell>
          <cell r="BU1885" t="str">
            <v>---</v>
          </cell>
          <cell r="BV1885" t="str">
            <v>---</v>
          </cell>
          <cell r="BW1885" t="str">
            <v>---</v>
          </cell>
        </row>
        <row r="1886">
          <cell r="A1886" t="str">
            <v>LAV0047-00-2017</v>
          </cell>
          <cell r="B1886" t="str">
            <v>Licencia Ambiental</v>
          </cell>
          <cell r="C1886" t="str">
            <v>Intervenciones de la Unidad Funcional 1, Cañasgordas - Uramita, que comprende la construcción, mejoramiento, rehabilitación, operación, mantenimiento y reversión de la Concesión Autopista al Mar 2 -  - Licencia Ambiental.</v>
          </cell>
          <cell r="D1886" t="str">
            <v xml:space="preserve">AUTOPISTAS URABA S.A.S. </v>
          </cell>
          <cell r="E1886" t="str">
            <v>Infraestructura</v>
          </cell>
          <cell r="F1886" t="str">
            <v>Carreteras</v>
          </cell>
          <cell r="G1886" t="str">
            <v>Carreteras</v>
          </cell>
          <cell r="H1886" t="str">
            <v>ANLA</v>
          </cell>
          <cell r="J1886" t="str">
            <v>NO HAN INICIADO OBRAS</v>
          </cell>
          <cell r="O1886" t="str">
            <v>SIN INICIO DE OBRA</v>
          </cell>
          <cell r="P1886" t="e">
            <v>#N/A</v>
          </cell>
          <cell r="Q1886" t="str">
            <v>---</v>
          </cell>
          <cell r="S1886" t="str">
            <v>---</v>
          </cell>
          <cell r="T1886">
            <v>0</v>
          </cell>
          <cell r="U1886">
            <v>1</v>
          </cell>
          <cell r="V1886" t="str">
            <v>ACTIVO</v>
          </cell>
          <cell r="W1886" t="str">
            <v>CORANTIOQUIA</v>
          </cell>
          <cell r="X1886" t="str">
            <v>Resolución que Otorga Licencia Ambiental</v>
          </cell>
          <cell r="Y1886">
            <v>72</v>
          </cell>
          <cell r="Z1886">
            <v>43122</v>
          </cell>
          <cell r="AA1886" t="str">
            <v>ANTIOQUIA</v>
          </cell>
          <cell r="AB1886" t="str">
            <v>CANASGORDAS</v>
          </cell>
          <cell r="AC1886" t="str">
            <v>N/A</v>
          </cell>
          <cell r="AD1886" t="e">
            <v>#N/A</v>
          </cell>
          <cell r="AE1886">
            <v>0</v>
          </cell>
          <cell r="AF1886" t="str">
            <v xml:space="preserve">no ha iniciado obras </v>
          </cell>
          <cell r="AG1886" t="str">
            <v>No han iniciado actividades</v>
          </cell>
          <cell r="AH1886" t="str">
            <v>---</v>
          </cell>
          <cell r="AI1886" t="str">
            <v>---</v>
          </cell>
          <cell r="AJ1886" t="str">
            <v>---</v>
          </cell>
          <cell r="AK1886" t="str">
            <v>---</v>
          </cell>
          <cell r="AL1886">
            <v>0</v>
          </cell>
          <cell r="AM1886" t="str">
            <v>SI</v>
          </cell>
          <cell r="AN1886">
            <v>0</v>
          </cell>
          <cell r="AO1886">
            <v>0</v>
          </cell>
          <cell r="AP1886">
            <v>0</v>
          </cell>
          <cell r="AQ1886">
            <v>0</v>
          </cell>
          <cell r="AR1886">
            <v>0</v>
          </cell>
          <cell r="AS1886">
            <v>0</v>
          </cell>
          <cell r="AT1886">
            <v>0</v>
          </cell>
          <cell r="AU1886">
            <v>0</v>
          </cell>
          <cell r="AV1886">
            <v>0</v>
          </cell>
          <cell r="AW1886">
            <v>0</v>
          </cell>
          <cell r="AX1886">
            <v>0</v>
          </cell>
          <cell r="AY1886">
            <v>0</v>
          </cell>
          <cell r="AZ1886">
            <v>0</v>
          </cell>
          <cell r="BA1886">
            <v>0</v>
          </cell>
          <cell r="BB1886" t="str">
            <v>Sin Seguimiento</v>
          </cell>
          <cell r="BJ1886" t="str">
            <v>---</v>
          </cell>
          <cell r="BK1886" t="str">
            <v>---</v>
          </cell>
          <cell r="BL1886" t="str">
            <v>---</v>
          </cell>
          <cell r="BN1886" t="str">
            <v>---</v>
          </cell>
          <cell r="BO1886" t="str">
            <v>---</v>
          </cell>
          <cell r="BP1886" t="str">
            <v>---</v>
          </cell>
          <cell r="BQ1886" t="str">
            <v>---</v>
          </cell>
          <cell r="BR1886" t="str">
            <v>---</v>
          </cell>
          <cell r="BS1886" t="str">
            <v>---</v>
          </cell>
          <cell r="BT1886" t="str">
            <v>---</v>
          </cell>
          <cell r="BU1886" t="str">
            <v>---</v>
          </cell>
          <cell r="BV1886" t="str">
            <v>---</v>
          </cell>
          <cell r="BW1886" t="str">
            <v>---</v>
          </cell>
        </row>
        <row r="1887">
          <cell r="A1887" t="str">
            <v>LAV0046-00-2017</v>
          </cell>
          <cell r="B1887" t="str">
            <v>Licencia Ambiental</v>
          </cell>
          <cell r="C1887" t="str">
            <v>CONSTRUCCIÓN DE CONECTANTE C1 – C2 UNIDAD FUNCIONAL 1 – BUCARAMANGA - PAMPLONA -  - Licencia Ambiental.</v>
          </cell>
          <cell r="D1887" t="str">
            <v xml:space="preserve">AUTOVIA BUCARAMANGA PAMPLONA SAS </v>
          </cell>
          <cell r="E1887" t="str">
            <v>Infraestructura</v>
          </cell>
          <cell r="F1887" t="str">
            <v>Infraestructura</v>
          </cell>
          <cell r="G1887" t="str">
            <v>---</v>
          </cell>
          <cell r="H1887" t="str">
            <v>---</v>
          </cell>
          <cell r="I1887" t="str">
            <v>---</v>
          </cell>
          <cell r="J1887" t="str">
            <v>---</v>
          </cell>
          <cell r="O1887" t="str">
            <v>---</v>
          </cell>
          <cell r="P1887" t="str">
            <v>N/A</v>
          </cell>
          <cell r="Q1887" t="str">
            <v>---</v>
          </cell>
          <cell r="S1887" t="str">
            <v>---</v>
          </cell>
          <cell r="T1887" t="str">
            <v>---</v>
          </cell>
          <cell r="U1887">
            <v>8</v>
          </cell>
          <cell r="V1887" t="str">
            <v>EVALUACIÓN</v>
          </cell>
          <cell r="W1887" t="str">
            <v>---</v>
          </cell>
          <cell r="X1887" t="str">
            <v>Auto Suspensión de términos</v>
          </cell>
          <cell r="Y1887">
            <v>6279</v>
          </cell>
          <cell r="Z1887">
            <v>43090</v>
          </cell>
          <cell r="AA1887" t="str">
            <v>SANTANDER</v>
          </cell>
          <cell r="AB1887" t="str">
            <v>FLORIDABLANCA</v>
          </cell>
          <cell r="AD1887" t="str">
            <v>N/A</v>
          </cell>
          <cell r="AE1887" t="str">
            <v>---</v>
          </cell>
          <cell r="AF1887" t="str">
            <v>---</v>
          </cell>
          <cell r="AG1887" t="str">
            <v>---</v>
          </cell>
          <cell r="AH1887" t="str">
            <v>---</v>
          </cell>
          <cell r="AI1887" t="str">
            <v>---</v>
          </cell>
          <cell r="AJ1887" t="str">
            <v>---</v>
          </cell>
          <cell r="AK1887" t="str">
            <v>---</v>
          </cell>
          <cell r="AL1887">
            <v>0</v>
          </cell>
          <cell r="AM1887" t="str">
            <v>N/A</v>
          </cell>
          <cell r="AN1887">
            <v>0</v>
          </cell>
          <cell r="AO1887">
            <v>0</v>
          </cell>
          <cell r="AP1887">
            <v>0</v>
          </cell>
          <cell r="AQ1887">
            <v>0</v>
          </cell>
          <cell r="AR1887">
            <v>0</v>
          </cell>
          <cell r="AS1887">
            <v>0</v>
          </cell>
          <cell r="AT1887">
            <v>0</v>
          </cell>
          <cell r="AU1887">
            <v>0</v>
          </cell>
          <cell r="AV1887">
            <v>0</v>
          </cell>
          <cell r="AW1887">
            <v>0</v>
          </cell>
          <cell r="AX1887">
            <v>0</v>
          </cell>
          <cell r="AY1887">
            <v>0</v>
          </cell>
          <cell r="AZ1887">
            <v>0</v>
          </cell>
          <cell r="BA1887">
            <v>0</v>
          </cell>
          <cell r="BB1887" t="str">
            <v>Sin Seguimiento</v>
          </cell>
          <cell r="BJ1887" t="str">
            <v>---</v>
          </cell>
          <cell r="BK1887" t="str">
            <v>---</v>
          </cell>
          <cell r="BL1887" t="str">
            <v>---</v>
          </cell>
          <cell r="BN1887" t="str">
            <v>---</v>
          </cell>
          <cell r="BO1887" t="str">
            <v>---</v>
          </cell>
          <cell r="BP1887" t="str">
            <v>---</v>
          </cell>
          <cell r="BQ1887">
            <v>1</v>
          </cell>
          <cell r="BR1887">
            <v>3</v>
          </cell>
          <cell r="BS1887">
            <v>0</v>
          </cell>
          <cell r="BT1887" t="str">
            <v>---</v>
          </cell>
          <cell r="BU1887" t="str">
            <v>---</v>
          </cell>
          <cell r="BV1887" t="str">
            <v>---</v>
          </cell>
          <cell r="BW1887" t="str">
            <v>---</v>
          </cell>
        </row>
        <row r="1888">
          <cell r="A1888" t="str">
            <v>LAM5893</v>
          </cell>
          <cell r="B1888" t="str">
            <v>Licencia Ambiental</v>
          </cell>
          <cell r="C1888" t="str">
            <v>Instalacionde antena de telefonia celular en el parque nacional farllones de cali</v>
          </cell>
          <cell r="D1888" t="str">
            <v xml:space="preserve">TELEFONICA MOVILES COLOMBIA S.A. </v>
          </cell>
          <cell r="E1888" t="str">
            <v>Infraestructura</v>
          </cell>
          <cell r="F1888" t="str">
            <v>Infraestructura</v>
          </cell>
          <cell r="G1888" t="str">
            <v>---</v>
          </cell>
          <cell r="H1888" t="str">
            <v>---</v>
          </cell>
          <cell r="I1888" t="str">
            <v>---</v>
          </cell>
          <cell r="J1888" t="str">
            <v>---</v>
          </cell>
          <cell r="O1888" t="str">
            <v>---</v>
          </cell>
          <cell r="P1888" t="str">
            <v>N/A</v>
          </cell>
          <cell r="Q1888" t="str">
            <v>---</v>
          </cell>
          <cell r="S1888" t="str">
            <v>---</v>
          </cell>
          <cell r="T1888" t="str">
            <v>---</v>
          </cell>
          <cell r="U1888">
            <v>1</v>
          </cell>
          <cell r="V1888" t="str">
            <v>ARCHIVADO</v>
          </cell>
          <cell r="W1888" t="str">
            <v>---</v>
          </cell>
          <cell r="X1888" t="str">
            <v>Resolución niega LA</v>
          </cell>
          <cell r="Y1888" t="str">
            <v>382</v>
          </cell>
          <cell r="Z1888">
            <v>41394.715934918982</v>
          </cell>
          <cell r="AA1888" t="str">
            <v>VALLE DEL CAUCA</v>
          </cell>
          <cell r="AB1888" t="str">
            <v>SANTIAGO DE CALI</v>
          </cell>
          <cell r="AD1888" t="str">
            <v>N/A</v>
          </cell>
          <cell r="AE1888" t="str">
            <v>---</v>
          </cell>
          <cell r="AF1888" t="str">
            <v>---</v>
          </cell>
          <cell r="AG1888" t="str">
            <v>---</v>
          </cell>
          <cell r="AH1888" t="str">
            <v>---</v>
          </cell>
          <cell r="AI1888" t="str">
            <v>---</v>
          </cell>
          <cell r="AJ1888" t="str">
            <v>---</v>
          </cell>
          <cell r="AK1888" t="str">
            <v>---</v>
          </cell>
          <cell r="AL1888">
            <v>0</v>
          </cell>
          <cell r="AM1888" t="str">
            <v>N/A</v>
          </cell>
          <cell r="AN1888">
            <v>0</v>
          </cell>
          <cell r="AO1888">
            <v>0</v>
          </cell>
          <cell r="AP1888">
            <v>0</v>
          </cell>
          <cell r="AQ1888">
            <v>0</v>
          </cell>
          <cell r="AR1888">
            <v>0</v>
          </cell>
          <cell r="AS1888">
            <v>0</v>
          </cell>
          <cell r="AT1888">
            <v>0</v>
          </cell>
          <cell r="AU1888">
            <v>0</v>
          </cell>
          <cell r="AV1888">
            <v>0</v>
          </cell>
          <cell r="AW1888">
            <v>0</v>
          </cell>
          <cell r="AX1888">
            <v>0</v>
          </cell>
          <cell r="AY1888">
            <v>0</v>
          </cell>
          <cell r="AZ1888">
            <v>0</v>
          </cell>
          <cell r="BA1888">
            <v>0</v>
          </cell>
          <cell r="BB1888" t="str">
            <v>Sin Seguimiento</v>
          </cell>
          <cell r="BJ1888" t="str">
            <v>---</v>
          </cell>
          <cell r="BK1888" t="str">
            <v>---</v>
          </cell>
          <cell r="BL1888" t="str">
            <v>---</v>
          </cell>
          <cell r="BN1888" t="str">
            <v>---</v>
          </cell>
          <cell r="BO1888" t="str">
            <v>---</v>
          </cell>
          <cell r="BP1888" t="str">
            <v>---</v>
          </cell>
          <cell r="BQ1888">
            <v>0</v>
          </cell>
          <cell r="BR1888">
            <v>2</v>
          </cell>
          <cell r="BS1888">
            <v>0</v>
          </cell>
          <cell r="BT1888" t="str">
            <v>---</v>
          </cell>
          <cell r="BU1888" t="str">
            <v>---</v>
          </cell>
          <cell r="BV1888" t="str">
            <v>---</v>
          </cell>
          <cell r="BW1888" t="str">
            <v>---</v>
          </cell>
        </row>
        <row r="1889">
          <cell r="A1889" t="str">
            <v>LAM5376</v>
          </cell>
          <cell r="B1889" t="str">
            <v>Licencia Ambiental</v>
          </cell>
          <cell r="C1889" t="str">
            <v>Acceso Carreteable en el sector de playa Huaca</v>
          </cell>
          <cell r="D1889" t="str">
            <v xml:space="preserve">R.E.M. INTERNATIONAL C.I.S.A. </v>
          </cell>
          <cell r="E1889" t="str">
            <v>Infraestructura</v>
          </cell>
          <cell r="F1889" t="str">
            <v>Carreteras</v>
          </cell>
          <cell r="G1889" t="str">
            <v>Carreteras</v>
          </cell>
          <cell r="H1889" t="str">
            <v>ANLA</v>
          </cell>
          <cell r="J1889" t="str">
            <v>CIERRE JURIDICO</v>
          </cell>
          <cell r="O1889" t="str">
            <v>DOCUMENTAL</v>
          </cell>
          <cell r="P1889" t="e">
            <v>#N/A</v>
          </cell>
          <cell r="Q1889" t="str">
            <v>---</v>
          </cell>
          <cell r="S1889" t="str">
            <v>---</v>
          </cell>
          <cell r="T1889">
            <v>0</v>
          </cell>
          <cell r="U1889">
            <v>1</v>
          </cell>
          <cell r="V1889" t="str">
            <v>ACTIVO</v>
          </cell>
          <cell r="W1889" t="str">
            <v>CODECHOCO</v>
          </cell>
          <cell r="X1889" t="str">
            <v>Auto Avoca Conocimiento Medida Preventiva</v>
          </cell>
          <cell r="Y1889">
            <v>1849</v>
          </cell>
          <cell r="Z1889">
            <v>40708</v>
          </cell>
          <cell r="AA1889" t="str">
            <v>CHOCÓ</v>
          </cell>
          <cell r="AB1889" t="str">
            <v>BAHIA SOLANO</v>
          </cell>
          <cell r="AC1889" t="str">
            <v>N/A</v>
          </cell>
          <cell r="AD1889" t="e">
            <v>#N/A</v>
          </cell>
          <cell r="AE1889">
            <v>12</v>
          </cell>
          <cell r="AF1889" t="str">
            <v xml:space="preserve">para archivo </v>
          </cell>
          <cell r="AG1889" t="str">
            <v>Cierre - Archivo</v>
          </cell>
          <cell r="AH1889" t="str">
            <v>---</v>
          </cell>
          <cell r="AI1889" t="str">
            <v>---</v>
          </cell>
          <cell r="AJ1889" t="str">
            <v>---</v>
          </cell>
          <cell r="AK1889" t="str">
            <v>---</v>
          </cell>
          <cell r="AL1889">
            <v>0</v>
          </cell>
          <cell r="AM1889" t="str">
            <v>SI</v>
          </cell>
          <cell r="AN1889">
            <v>0</v>
          </cell>
          <cell r="AO1889">
            <v>0</v>
          </cell>
          <cell r="AP1889">
            <v>0</v>
          </cell>
          <cell r="AQ1889">
            <v>0</v>
          </cell>
          <cell r="AR1889">
            <v>0</v>
          </cell>
          <cell r="AS1889">
            <v>0</v>
          </cell>
          <cell r="AT1889">
            <v>0</v>
          </cell>
          <cell r="AU1889">
            <v>0</v>
          </cell>
          <cell r="AV1889">
            <v>0</v>
          </cell>
          <cell r="AW1889">
            <v>0</v>
          </cell>
          <cell r="AX1889">
            <v>0</v>
          </cell>
          <cell r="AY1889">
            <v>0</v>
          </cell>
          <cell r="AZ1889">
            <v>0</v>
          </cell>
          <cell r="BA1889">
            <v>0</v>
          </cell>
          <cell r="BB1889" t="str">
            <v>Sin Seguimiento</v>
          </cell>
          <cell r="BJ1889" t="str">
            <v>---</v>
          </cell>
          <cell r="BK1889" t="str">
            <v>---</v>
          </cell>
          <cell r="BL1889" t="str">
            <v>---</v>
          </cell>
          <cell r="BM1889">
            <v>0</v>
          </cell>
          <cell r="BN1889" t="str">
            <v>---</v>
          </cell>
          <cell r="BO1889" t="str">
            <v>---</v>
          </cell>
          <cell r="BP1889" t="str">
            <v>---</v>
          </cell>
          <cell r="BQ1889" t="str">
            <v>---</v>
          </cell>
          <cell r="BR1889" t="str">
            <v>---</v>
          </cell>
          <cell r="BS1889" t="str">
            <v>---</v>
          </cell>
          <cell r="BT1889" t="str">
            <v>---</v>
          </cell>
          <cell r="BU1889" t="str">
            <v>---</v>
          </cell>
          <cell r="BV1889" t="str">
            <v>---</v>
          </cell>
          <cell r="BW1889" t="str">
            <v>---</v>
          </cell>
        </row>
        <row r="1890">
          <cell r="A1890" t="str">
            <v>LAM5374</v>
          </cell>
          <cell r="B1890" t="str">
            <v>Licencia Ambiental</v>
          </cell>
          <cell r="C1890" t="str">
            <v>Construcción Plataforma Portuaria de la empresa R.E.M. INTERNATIONAL C.I.S.A.</v>
          </cell>
          <cell r="D1890" t="str">
            <v xml:space="preserve">MINAMBIENTE </v>
          </cell>
          <cell r="E1890" t="str">
            <v>Infraestructura</v>
          </cell>
          <cell r="F1890" t="str">
            <v>Puertos</v>
          </cell>
          <cell r="G1890" t="str">
            <v>Puertos</v>
          </cell>
          <cell r="H1890" t="str">
            <v>ANLA</v>
          </cell>
          <cell r="J1890" t="str">
            <v>CIERRE JURIDICO</v>
          </cell>
          <cell r="O1890" t="str">
            <v>DOCUMENTAL</v>
          </cell>
          <cell r="P1890" t="e">
            <v>#N/A</v>
          </cell>
          <cell r="Q1890" t="str">
            <v>---</v>
          </cell>
          <cell r="S1890" t="str">
            <v>---</v>
          </cell>
          <cell r="T1890">
            <v>0</v>
          </cell>
          <cell r="U1890">
            <v>1</v>
          </cell>
          <cell r="V1890" t="str">
            <v>ACTIVO</v>
          </cell>
          <cell r="W1890" t="str">
            <v>CODECHOCO</v>
          </cell>
          <cell r="X1890" t="str">
            <v>Auto Avoca Conocimiento Medida Preventiva</v>
          </cell>
          <cell r="Y1890">
            <v>1848</v>
          </cell>
          <cell r="Z1890">
            <v>40708</v>
          </cell>
          <cell r="AA1890" t="str">
            <v>CHOCÓ</v>
          </cell>
          <cell r="AB1890" t="str">
            <v>BAHIA SOLANO</v>
          </cell>
          <cell r="AC1890" t="str">
            <v>N/A</v>
          </cell>
          <cell r="AD1890" t="e">
            <v>#N/A</v>
          </cell>
          <cell r="AE1890">
            <v>12</v>
          </cell>
          <cell r="AF1890" t="str">
            <v xml:space="preserve">para archivo </v>
          </cell>
          <cell r="AG1890" t="str">
            <v>Cierre - Archivo</v>
          </cell>
          <cell r="AH1890" t="str">
            <v>---</v>
          </cell>
          <cell r="AI1890" t="str">
            <v>---</v>
          </cell>
          <cell r="AJ1890" t="str">
            <v>---</v>
          </cell>
          <cell r="AK1890" t="str">
            <v>---</v>
          </cell>
          <cell r="AL1890">
            <v>0</v>
          </cell>
          <cell r="AM1890" t="str">
            <v>SI</v>
          </cell>
          <cell r="AN1890">
            <v>0</v>
          </cell>
          <cell r="AO1890">
            <v>0</v>
          </cell>
          <cell r="AP1890">
            <v>0</v>
          </cell>
          <cell r="AQ1890">
            <v>0</v>
          </cell>
          <cell r="AR1890">
            <v>0</v>
          </cell>
          <cell r="AS1890">
            <v>0</v>
          </cell>
          <cell r="AT1890">
            <v>0</v>
          </cell>
          <cell r="AU1890">
            <v>0</v>
          </cell>
          <cell r="AV1890">
            <v>0</v>
          </cell>
          <cell r="AW1890">
            <v>0</v>
          </cell>
          <cell r="AX1890">
            <v>0</v>
          </cell>
          <cell r="AY1890">
            <v>0</v>
          </cell>
          <cell r="AZ1890">
            <v>0</v>
          </cell>
          <cell r="BA1890">
            <v>0</v>
          </cell>
          <cell r="BB1890" t="str">
            <v>Sin Seguimiento</v>
          </cell>
          <cell r="BJ1890" t="str">
            <v>---</v>
          </cell>
          <cell r="BK1890" t="str">
            <v>---</v>
          </cell>
          <cell r="BL1890" t="str">
            <v>---</v>
          </cell>
          <cell r="BM1890">
            <v>0</v>
          </cell>
          <cell r="BN1890" t="str">
            <v>---</v>
          </cell>
          <cell r="BO1890" t="str">
            <v>---</v>
          </cell>
          <cell r="BP1890" t="str">
            <v>---</v>
          </cell>
          <cell r="BQ1890" t="str">
            <v>---</v>
          </cell>
          <cell r="BR1890" t="str">
            <v>---</v>
          </cell>
          <cell r="BS1890" t="str">
            <v>---</v>
          </cell>
          <cell r="BT1890" t="str">
            <v>---</v>
          </cell>
          <cell r="BU1890" t="str">
            <v>---</v>
          </cell>
          <cell r="BV1890" t="str">
            <v>---</v>
          </cell>
          <cell r="BW1890" t="str">
            <v>---</v>
          </cell>
        </row>
        <row r="1891">
          <cell r="A1891" t="str">
            <v>LAM5066</v>
          </cell>
          <cell r="B1891" t="str">
            <v>Diagnostico Ambiental de Alternativas</v>
          </cell>
          <cell r="C1891" t="str">
            <v>“Construcción del Puerto Carbonífero MPX”, localizado en jurisdicción del municipio de Dibulla, departamento de la Guajira</v>
          </cell>
          <cell r="D1891" t="str">
            <v xml:space="preserve">CCX COLOMBIA S.A. </v>
          </cell>
          <cell r="E1891" t="str">
            <v>Infraestructura</v>
          </cell>
          <cell r="F1891" t="str">
            <v>Infraestructura</v>
          </cell>
          <cell r="G1891" t="str">
            <v>---</v>
          </cell>
          <cell r="H1891" t="str">
            <v>---</v>
          </cell>
          <cell r="I1891" t="str">
            <v>---</v>
          </cell>
          <cell r="J1891" t="str">
            <v>---</v>
          </cell>
          <cell r="O1891" t="str">
            <v>---</v>
          </cell>
          <cell r="P1891" t="str">
            <v>N/A</v>
          </cell>
          <cell r="Q1891" t="str">
            <v>---</v>
          </cell>
          <cell r="S1891" t="str">
            <v>---</v>
          </cell>
          <cell r="T1891" t="str">
            <v>---</v>
          </cell>
          <cell r="U1891">
            <v>2</v>
          </cell>
          <cell r="V1891" t="str">
            <v>EVALUACIÓN</v>
          </cell>
          <cell r="W1891" t="str">
            <v>---</v>
          </cell>
          <cell r="X1891" t="str">
            <v>Auto definición DAA</v>
          </cell>
          <cell r="Y1891">
            <v>361</v>
          </cell>
          <cell r="Z1891">
            <v>40582</v>
          </cell>
          <cell r="AA1891" t="str">
            <v>LA GUAJIRA</v>
          </cell>
          <cell r="AB1891" t="str">
            <v>DIBULLA</v>
          </cell>
          <cell r="AD1891" t="str">
            <v>N/A</v>
          </cell>
          <cell r="AE1891" t="str">
            <v>---</v>
          </cell>
          <cell r="AF1891" t="str">
            <v>---</v>
          </cell>
          <cell r="AG1891" t="str">
            <v>---</v>
          </cell>
          <cell r="AH1891" t="str">
            <v>---</v>
          </cell>
          <cell r="AI1891" t="str">
            <v>---</v>
          </cell>
          <cell r="AJ1891" t="str">
            <v>---</v>
          </cell>
          <cell r="AK1891" t="str">
            <v>---</v>
          </cell>
          <cell r="AL1891">
            <v>0</v>
          </cell>
          <cell r="AM1891" t="str">
            <v>N/A</v>
          </cell>
          <cell r="AN1891">
            <v>0</v>
          </cell>
          <cell r="AO1891">
            <v>0</v>
          </cell>
          <cell r="AP1891">
            <v>0</v>
          </cell>
          <cell r="AQ1891">
            <v>0</v>
          </cell>
          <cell r="AR1891">
            <v>0</v>
          </cell>
          <cell r="AS1891">
            <v>0</v>
          </cell>
          <cell r="AT1891">
            <v>0</v>
          </cell>
          <cell r="AU1891">
            <v>0</v>
          </cell>
          <cell r="AV1891">
            <v>0</v>
          </cell>
          <cell r="AW1891">
            <v>0</v>
          </cell>
          <cell r="AX1891">
            <v>0</v>
          </cell>
          <cell r="AY1891">
            <v>0</v>
          </cell>
          <cell r="AZ1891">
            <v>0</v>
          </cell>
          <cell r="BA1891">
            <v>0</v>
          </cell>
          <cell r="BB1891" t="str">
            <v>Sin Seguimiento</v>
          </cell>
          <cell r="BJ1891" t="str">
            <v>---</v>
          </cell>
          <cell r="BK1891" t="str">
            <v>---</v>
          </cell>
          <cell r="BL1891" t="str">
            <v>---</v>
          </cell>
          <cell r="BN1891" t="str">
            <v>---</v>
          </cell>
          <cell r="BO1891" t="str">
            <v>---</v>
          </cell>
          <cell r="BP1891" t="str">
            <v>---</v>
          </cell>
          <cell r="BQ1891">
            <v>1</v>
          </cell>
          <cell r="BR1891">
            <v>0</v>
          </cell>
          <cell r="BS1891">
            <v>0</v>
          </cell>
          <cell r="BT1891" t="str">
            <v>---</v>
          </cell>
          <cell r="BU1891" t="str">
            <v>---</v>
          </cell>
          <cell r="BV1891" t="str">
            <v>---</v>
          </cell>
          <cell r="BW1891" t="str">
            <v>---</v>
          </cell>
        </row>
        <row r="1892">
          <cell r="A1892" t="str">
            <v>LAM4917</v>
          </cell>
          <cell r="B1892" t="str">
            <v>Licencia Ambiental</v>
          </cell>
          <cell r="C1892" t="str">
            <v>Construcción de la Variante de Málaga.</v>
          </cell>
          <cell r="D1892" t="str">
            <v xml:space="preserve">CONSORCIO SAN JOSÉ DE MIRANDA </v>
          </cell>
          <cell r="E1892" t="str">
            <v>Infraestructura</v>
          </cell>
          <cell r="F1892" t="str">
            <v>Carreteras</v>
          </cell>
          <cell r="G1892" t="str">
            <v>Carreteras</v>
          </cell>
          <cell r="H1892" t="str">
            <v>ANLA</v>
          </cell>
          <cell r="J1892" t="str">
            <v>NO HAN INICIADO OBRAS</v>
          </cell>
          <cell r="O1892" t="str">
            <v>SIN INICIO DE OBRA</v>
          </cell>
          <cell r="P1892" t="e">
            <v>#N/A</v>
          </cell>
          <cell r="Q1892" t="str">
            <v>---</v>
          </cell>
          <cell r="S1892" t="str">
            <v>---</v>
          </cell>
          <cell r="T1892">
            <v>0</v>
          </cell>
          <cell r="U1892">
            <v>2</v>
          </cell>
          <cell r="V1892" t="str">
            <v>ACTIVO</v>
          </cell>
          <cell r="W1892" t="str">
            <v>CAS</v>
          </cell>
          <cell r="X1892" t="str">
            <v>Resolución otorga LA</v>
          </cell>
          <cell r="Y1892" t="str">
            <v>590</v>
          </cell>
          <cell r="Z1892">
            <v>42528.468958333331</v>
          </cell>
          <cell r="AA1892" t="str">
            <v>SANTANDER</v>
          </cell>
          <cell r="AB1892" t="str">
            <v>MALAGA</v>
          </cell>
          <cell r="AC1892" t="str">
            <v>N/A</v>
          </cell>
          <cell r="AD1892" t="e">
            <v>#N/A</v>
          </cell>
          <cell r="AE1892">
            <v>0</v>
          </cell>
          <cell r="AF1892" t="str">
            <v xml:space="preserve">no ha inciado obras </v>
          </cell>
          <cell r="AG1892" t="str">
            <v>No han iniciado actividades</v>
          </cell>
          <cell r="AH1892" t="str">
            <v>---</v>
          </cell>
          <cell r="AI1892" t="str">
            <v>---</v>
          </cell>
          <cell r="AJ1892" t="str">
            <v>---</v>
          </cell>
          <cell r="AK1892" t="str">
            <v>---</v>
          </cell>
          <cell r="AL1892">
            <v>0</v>
          </cell>
          <cell r="AM1892" t="str">
            <v>SI</v>
          </cell>
          <cell r="AN1892">
            <v>0</v>
          </cell>
          <cell r="AO1892">
            <v>0</v>
          </cell>
          <cell r="AP1892">
            <v>0</v>
          </cell>
          <cell r="AQ1892">
            <v>0</v>
          </cell>
          <cell r="AR1892">
            <v>0</v>
          </cell>
          <cell r="AS1892">
            <v>0</v>
          </cell>
          <cell r="AT1892">
            <v>0</v>
          </cell>
          <cell r="AU1892">
            <v>0</v>
          </cell>
          <cell r="AV1892">
            <v>0</v>
          </cell>
          <cell r="AW1892">
            <v>0</v>
          </cell>
          <cell r="AX1892">
            <v>0</v>
          </cell>
          <cell r="AY1892">
            <v>0</v>
          </cell>
          <cell r="AZ1892">
            <v>0</v>
          </cell>
          <cell r="BA1892">
            <v>0</v>
          </cell>
          <cell r="BB1892" t="str">
            <v>Sin Seguimiento</v>
          </cell>
          <cell r="BJ1892" t="str">
            <v>---</v>
          </cell>
          <cell r="BK1892" t="str">
            <v>---</v>
          </cell>
          <cell r="BL1892" t="str">
            <v>---</v>
          </cell>
          <cell r="BN1892" t="str">
            <v>---</v>
          </cell>
          <cell r="BO1892" t="str">
            <v>---</v>
          </cell>
          <cell r="BP1892" t="str">
            <v>---</v>
          </cell>
          <cell r="BQ1892">
            <v>3</v>
          </cell>
          <cell r="BR1892">
            <v>0</v>
          </cell>
          <cell r="BS1892">
            <v>0</v>
          </cell>
          <cell r="BT1892" t="str">
            <v>---</v>
          </cell>
          <cell r="BU1892" t="str">
            <v>---</v>
          </cell>
          <cell r="BV1892" t="str">
            <v>---</v>
          </cell>
          <cell r="BW1892" t="str">
            <v>---</v>
          </cell>
        </row>
        <row r="1893">
          <cell r="A1893" t="str">
            <v>LAM3741</v>
          </cell>
          <cell r="B1893" t="str">
            <v>Plan de Manejo Ambiental</v>
          </cell>
          <cell r="C1893" t="str">
            <v>Mantenimiento del predio DHALANDIA en la Isla Mucura.</v>
          </cell>
          <cell r="D1893" t="str">
            <v xml:space="preserve">FABIO FLOREZ A. PH D. </v>
          </cell>
          <cell r="E1893" t="str">
            <v>Infraestructura</v>
          </cell>
          <cell r="F1893" t="str">
            <v>Infraestructura</v>
          </cell>
          <cell r="G1893" t="str">
            <v>---</v>
          </cell>
          <cell r="H1893" t="str">
            <v>---</v>
          </cell>
          <cell r="I1893" t="str">
            <v>---</v>
          </cell>
          <cell r="J1893" t="str">
            <v>---</v>
          </cell>
          <cell r="O1893" t="str">
            <v>---</v>
          </cell>
          <cell r="P1893" t="str">
            <v>N/A</v>
          </cell>
          <cell r="Q1893" t="str">
            <v>---</v>
          </cell>
          <cell r="S1893" t="str">
            <v>---</v>
          </cell>
          <cell r="T1893" t="str">
            <v>---</v>
          </cell>
          <cell r="U1893">
            <v>1</v>
          </cell>
          <cell r="V1893" t="str">
            <v>EVALUACIÓN</v>
          </cell>
          <cell r="W1893" t="str">
            <v>---</v>
          </cell>
          <cell r="X1893" t="str">
            <v>Auto solicitud información adicional</v>
          </cell>
          <cell r="Y1893">
            <v>824</v>
          </cell>
          <cell r="Z1893">
            <v>40619</v>
          </cell>
          <cell r="AA1893" t="str">
            <v>BOLIVAR</v>
          </cell>
          <cell r="AB1893" t="str">
            <v>CARTAGENA</v>
          </cell>
          <cell r="AD1893" t="str">
            <v>N/A</v>
          </cell>
          <cell r="AE1893" t="str">
            <v>---</v>
          </cell>
          <cell r="AF1893" t="str">
            <v>---</v>
          </cell>
          <cell r="AG1893" t="str">
            <v>---</v>
          </cell>
          <cell r="AH1893" t="str">
            <v>---</v>
          </cell>
          <cell r="AI1893" t="str">
            <v>---</v>
          </cell>
          <cell r="AJ1893" t="str">
            <v>---</v>
          </cell>
          <cell r="AK1893" t="str">
            <v>---</v>
          </cell>
          <cell r="AL1893">
            <v>0</v>
          </cell>
          <cell r="AM1893" t="str">
            <v>N/A</v>
          </cell>
          <cell r="AN1893">
            <v>0</v>
          </cell>
          <cell r="AO1893">
            <v>0</v>
          </cell>
          <cell r="AP1893">
            <v>0</v>
          </cell>
          <cell r="AQ1893">
            <v>0</v>
          </cell>
          <cell r="AR1893">
            <v>0</v>
          </cell>
          <cell r="AS1893">
            <v>0</v>
          </cell>
          <cell r="AT1893">
            <v>0</v>
          </cell>
          <cell r="AU1893">
            <v>0</v>
          </cell>
          <cell r="AV1893">
            <v>0</v>
          </cell>
          <cell r="AW1893">
            <v>0</v>
          </cell>
          <cell r="AX1893">
            <v>0</v>
          </cell>
          <cell r="AY1893">
            <v>0</v>
          </cell>
          <cell r="AZ1893">
            <v>0</v>
          </cell>
          <cell r="BA1893">
            <v>0</v>
          </cell>
          <cell r="BB1893" t="str">
            <v>Sin Seguimiento</v>
          </cell>
          <cell r="BJ1893" t="str">
            <v>---</v>
          </cell>
          <cell r="BK1893" t="str">
            <v>---</v>
          </cell>
          <cell r="BL1893" t="str">
            <v>---</v>
          </cell>
          <cell r="BN1893" t="str">
            <v>---</v>
          </cell>
          <cell r="BO1893" t="str">
            <v>---</v>
          </cell>
          <cell r="BP1893" t="str">
            <v>---</v>
          </cell>
          <cell r="BQ1893" t="str">
            <v>---</v>
          </cell>
          <cell r="BR1893" t="str">
            <v>---</v>
          </cell>
          <cell r="BS1893" t="str">
            <v>---</v>
          </cell>
          <cell r="BT1893" t="str">
            <v>---</v>
          </cell>
          <cell r="BU1893" t="str">
            <v>---</v>
          </cell>
          <cell r="BV1893" t="str">
            <v>---</v>
          </cell>
          <cell r="BW1893" t="str">
            <v>---</v>
          </cell>
        </row>
        <row r="1894">
          <cell r="A1894" t="str">
            <v>LAV0038-00-2015</v>
          </cell>
          <cell r="B1894" t="str">
            <v>Licencia Ambiental</v>
          </cell>
          <cell r="C1894" t="str">
            <v>Ruta del Sol Sector 3 - Construcción Segunda Calzada de Valledupar - Bosconia - Ye de Ciénaga -  - Licencia Ambiental.</v>
          </cell>
          <cell r="D1894" t="str">
            <v xml:space="preserve">YUMA CONCESIONARIA S.A. </v>
          </cell>
          <cell r="E1894" t="str">
            <v>Infraestructura</v>
          </cell>
          <cell r="F1894" t="str">
            <v>Segundas Calzadas</v>
          </cell>
          <cell r="G1894" t="str">
            <v>Segundas Calzadas</v>
          </cell>
          <cell r="H1894" t="str">
            <v>ANLA</v>
          </cell>
          <cell r="J1894" t="str">
            <v>PROTOCOLO ECOs</v>
          </cell>
          <cell r="K1894">
            <v>5</v>
          </cell>
          <cell r="L1894">
            <v>4252995</v>
          </cell>
          <cell r="M1894">
            <v>3554839.3968000002</v>
          </cell>
          <cell r="O1894" t="str">
            <v>CON VISITA</v>
          </cell>
          <cell r="P1894" t="str">
            <v>ALTA</v>
          </cell>
          <cell r="Q1894" t="str">
            <v>SI</v>
          </cell>
          <cell r="S1894" t="str">
            <v>---</v>
          </cell>
          <cell r="T1894" t="str">
            <v>Fraccionado</v>
          </cell>
          <cell r="U1894">
            <v>4</v>
          </cell>
          <cell r="V1894" t="str">
            <v>ACTIVO</v>
          </cell>
          <cell r="W1894" t="str">
            <v>CORPOCESAR</v>
          </cell>
          <cell r="X1894" t="str">
            <v>Resolución Otorga Licencia</v>
          </cell>
          <cell r="Y1894" t="str">
            <v>1061</v>
          </cell>
          <cell r="Z1894">
            <v>42244</v>
          </cell>
          <cell r="AA1894" t="str">
            <v>CESAR</v>
          </cell>
          <cell r="AB1894" t="str">
            <v>BOSCONIA</v>
          </cell>
          <cell r="AC1894" t="str">
            <v>N/A</v>
          </cell>
          <cell r="AD1894" t="str">
            <v>SEMESTRAL</v>
          </cell>
          <cell r="AE1894">
            <v>6</v>
          </cell>
          <cell r="AF1894" t="str">
            <v>construccion</v>
          </cell>
          <cell r="AG1894" t="str">
            <v>Construcción</v>
          </cell>
          <cell r="AH1894" t="str">
            <v xml:space="preserve">semestral </v>
          </cell>
          <cell r="AI1894" t="str">
            <v>ICA No 3 (26 de abril - 25 de octubre de 2017) radicado 2018011213-1-000 del 06 de febrero de 2018</v>
          </cell>
          <cell r="AJ1894">
            <v>43137</v>
          </cell>
          <cell r="AK1894" t="str">
            <v>HIDRAULICO</v>
          </cell>
          <cell r="AL1894">
            <v>1</v>
          </cell>
          <cell r="AM1894" t="str">
            <v>SI</v>
          </cell>
          <cell r="AN1894">
            <v>0</v>
          </cell>
          <cell r="AO1894">
            <v>0</v>
          </cell>
          <cell r="AP1894">
            <v>0</v>
          </cell>
          <cell r="AQ1894">
            <v>0</v>
          </cell>
          <cell r="AR1894">
            <v>0</v>
          </cell>
          <cell r="AS1894">
            <v>0</v>
          </cell>
          <cell r="AT1894">
            <v>0</v>
          </cell>
          <cell r="AU1894">
            <v>0</v>
          </cell>
          <cell r="AV1894">
            <v>0</v>
          </cell>
          <cell r="AW1894">
            <v>0</v>
          </cell>
          <cell r="AX1894">
            <v>0</v>
          </cell>
          <cell r="AY1894">
            <v>0</v>
          </cell>
          <cell r="AZ1894">
            <v>1</v>
          </cell>
          <cell r="BA1894">
            <v>1</v>
          </cell>
          <cell r="BB1894" t="str">
            <v>Seguimiento 2018</v>
          </cell>
          <cell r="BC1894">
            <v>43241</v>
          </cell>
          <cell r="BD1894">
            <v>3304</v>
          </cell>
          <cell r="BE1894">
            <v>43276</v>
          </cell>
          <cell r="BF1894" t="str">
            <v>Auto</v>
          </cell>
          <cell r="BG1894">
            <v>6408</v>
          </cell>
          <cell r="BH1894">
            <v>43395</v>
          </cell>
          <cell r="BI1894" t="str">
            <v>Control y Seguimiento</v>
          </cell>
          <cell r="BJ1894" t="str">
            <v>VISITA</v>
          </cell>
          <cell r="BK1894">
            <v>8</v>
          </cell>
          <cell r="BL1894">
            <v>101329000</v>
          </cell>
          <cell r="BM1894">
            <v>104368870</v>
          </cell>
          <cell r="BN1894" t="str">
            <v>---</v>
          </cell>
          <cell r="BO1894" t="str">
            <v>---</v>
          </cell>
          <cell r="BP1894" t="str">
            <v>NO</v>
          </cell>
          <cell r="BQ1894">
            <v>5</v>
          </cell>
          <cell r="BR1894">
            <v>3</v>
          </cell>
          <cell r="BS1894">
            <v>0</v>
          </cell>
          <cell r="BT1894" t="str">
            <v>---</v>
          </cell>
          <cell r="BU1894" t="str">
            <v>---</v>
          </cell>
          <cell r="BV1894" t="str">
            <v>---</v>
          </cell>
          <cell r="BW1894" t="str">
            <v>---</v>
          </cell>
        </row>
        <row r="1895">
          <cell r="A1895" t="str">
            <v>LAV0024-14</v>
          </cell>
          <cell r="B1895" t="str">
            <v>Licencia Ambiental</v>
          </cell>
          <cell r="C1895" t="str">
            <v>Variante Pailitas perteneciente al Tramo 7 del proyecto Ruta del Sol Sector 2</v>
          </cell>
          <cell r="D1895" t="str">
            <v xml:space="preserve">CONCESIONARIA RUTA DEL SOL S.A.S. </v>
          </cell>
          <cell r="E1895" t="str">
            <v>Infraestructura</v>
          </cell>
          <cell r="F1895" t="str">
            <v>Segundas Calzadas</v>
          </cell>
          <cell r="G1895" t="str">
            <v>Segundas Calzadas</v>
          </cell>
          <cell r="H1895" t="str">
            <v>ANLA</v>
          </cell>
          <cell r="J1895" t="str">
            <v>PROTOCOLO ECOs</v>
          </cell>
          <cell r="K1895">
            <v>5</v>
          </cell>
          <cell r="L1895">
            <v>4252995</v>
          </cell>
          <cell r="M1895">
            <v>3554839.3968000002</v>
          </cell>
          <cell r="O1895" t="str">
            <v>CON VISITA</v>
          </cell>
          <cell r="P1895" t="str">
            <v>MEDIA</v>
          </cell>
          <cell r="Q1895" t="str">
            <v>SI</v>
          </cell>
          <cell r="S1895" t="str">
            <v>---</v>
          </cell>
          <cell r="T1895">
            <v>0.75</v>
          </cell>
          <cell r="U1895">
            <v>3</v>
          </cell>
          <cell r="V1895" t="str">
            <v>ACTIVO</v>
          </cell>
          <cell r="W1895" t="str">
            <v>CORPOCESAR</v>
          </cell>
          <cell r="X1895" t="str">
            <v>Resolución Otorga Licencia</v>
          </cell>
          <cell r="Y1895" t="str">
            <v>250</v>
          </cell>
          <cell r="Z1895">
            <v>42067</v>
          </cell>
          <cell r="AA1895" t="str">
            <v xml:space="preserve">CESAR </v>
          </cell>
          <cell r="AB1895" t="str">
            <v>PAILITAS</v>
          </cell>
          <cell r="AC1895" t="str">
            <v>N/A</v>
          </cell>
          <cell r="AD1895" t="e">
            <v>#N/A</v>
          </cell>
          <cell r="AE1895">
            <v>6</v>
          </cell>
          <cell r="AF1895" t="str">
            <v>construcción</v>
          </cell>
          <cell r="AG1895" t="str">
            <v>Construcción</v>
          </cell>
          <cell r="AH1895" t="str">
            <v>Semestral</v>
          </cell>
          <cell r="AI1895" t="str">
            <v>---</v>
          </cell>
          <cell r="AJ1895" t="str">
            <v>---</v>
          </cell>
          <cell r="AK1895" t="str">
            <v>N/A</v>
          </cell>
          <cell r="AL1895">
            <v>1</v>
          </cell>
          <cell r="AM1895" t="str">
            <v>SI</v>
          </cell>
          <cell r="AN1895">
            <v>0</v>
          </cell>
          <cell r="AO1895">
            <v>0</v>
          </cell>
          <cell r="AP1895">
            <v>0</v>
          </cell>
          <cell r="AQ1895">
            <v>0</v>
          </cell>
          <cell r="AR1895">
            <v>0</v>
          </cell>
          <cell r="AS1895">
            <v>0</v>
          </cell>
          <cell r="AT1895">
            <v>0</v>
          </cell>
          <cell r="AU1895">
            <v>0</v>
          </cell>
          <cell r="AV1895">
            <v>0</v>
          </cell>
          <cell r="AW1895">
            <v>0</v>
          </cell>
          <cell r="AX1895">
            <v>0</v>
          </cell>
          <cell r="AY1895">
            <v>1</v>
          </cell>
          <cell r="AZ1895">
            <v>0</v>
          </cell>
          <cell r="BA1895">
            <v>0</v>
          </cell>
          <cell r="BB1895" t="str">
            <v>Seguimiento 2016</v>
          </cell>
          <cell r="BM1895">
            <v>59915242</v>
          </cell>
          <cell r="BN1895" t="str">
            <v>---</v>
          </cell>
          <cell r="BO1895" t="str">
            <v>---</v>
          </cell>
          <cell r="BP1895" t="str">
            <v>---</v>
          </cell>
          <cell r="BQ1895">
            <v>3</v>
          </cell>
          <cell r="BR1895">
            <v>0</v>
          </cell>
          <cell r="BS1895">
            <v>0</v>
          </cell>
          <cell r="BT1895" t="str">
            <v>---</v>
          </cell>
          <cell r="BU1895" t="str">
            <v>---</v>
          </cell>
          <cell r="BV1895" t="str">
            <v>---</v>
          </cell>
          <cell r="BW1895" t="str">
            <v>---</v>
          </cell>
        </row>
        <row r="1896">
          <cell r="A1896" t="str">
            <v>LAV0022-14</v>
          </cell>
          <cell r="B1896" t="str">
            <v>Licencia Ambiental</v>
          </cell>
          <cell r="C1896" t="str">
            <v>CONSTRUCCIÓN SEGUNDA CALZADA SINCELEJO - TOLUVIEJO (K0+000 al K1+500) - CONSTRUCCIÓN SEGUNDA CALZADA SINCELEJO - TOLUVIEJO (K0+000 al K1+500) - Licencia Ambiental.</v>
          </cell>
          <cell r="D1896" t="str">
            <v xml:space="preserve">AUTOPISTAS DE LA SABANA S.A. </v>
          </cell>
          <cell r="E1896" t="str">
            <v>Infraestructura</v>
          </cell>
          <cell r="F1896" t="str">
            <v>Segundas Calzadas</v>
          </cell>
          <cell r="G1896" t="str">
            <v>Segundas Calzadas</v>
          </cell>
          <cell r="H1896" t="str">
            <v>ANLA</v>
          </cell>
          <cell r="J1896" t="str">
            <v>En Const. Sin Sgto. desde 2016</v>
          </cell>
          <cell r="K1896">
            <v>5</v>
          </cell>
          <cell r="L1896">
            <v>4252995</v>
          </cell>
          <cell r="M1896">
            <v>3702848.287764708</v>
          </cell>
          <cell r="O1896" t="str">
            <v>CON VISITA</v>
          </cell>
          <cell r="P1896" t="str">
            <v>MEDIA</v>
          </cell>
          <cell r="Q1896" t="str">
            <v>---</v>
          </cell>
          <cell r="S1896" t="str">
            <v>---</v>
          </cell>
          <cell r="T1896">
            <v>0.75</v>
          </cell>
          <cell r="U1896">
            <v>3</v>
          </cell>
          <cell r="V1896" t="str">
            <v>ACTIVO</v>
          </cell>
          <cell r="W1896" t="str">
            <v>CARSUCRE</v>
          </cell>
          <cell r="X1896" t="str">
            <v>Resolución Otorga Licencia</v>
          </cell>
          <cell r="Y1896" t="str">
            <v>1283</v>
          </cell>
          <cell r="Z1896">
            <v>41939.734027777777</v>
          </cell>
          <cell r="AA1896" t="str">
            <v>SUCRE</v>
          </cell>
          <cell r="AB1896" t="str">
            <v>SINCELEJO</v>
          </cell>
          <cell r="AC1896" t="str">
            <v>N/A</v>
          </cell>
          <cell r="AD1896" t="str">
            <v>SEMESTRAL</v>
          </cell>
          <cell r="AE1896">
            <v>6</v>
          </cell>
          <cell r="AF1896" t="str">
            <v>Construcción</v>
          </cell>
          <cell r="AG1896" t="str">
            <v>Construcción</v>
          </cell>
          <cell r="AH1896" t="str">
            <v>Semestral</v>
          </cell>
          <cell r="AI1896" t="str">
            <v>ICA No. 1:13 de junio de 2017; ICA No. 2: 9 de abril de 2018 ; ICA No. 3: 13 de abril de 2018</v>
          </cell>
          <cell r="AJ1896">
            <v>43203</v>
          </cell>
          <cell r="AK1896" t="str">
            <v>N/A</v>
          </cell>
          <cell r="AL1896">
            <v>1</v>
          </cell>
          <cell r="AM1896" t="str">
            <v>SI</v>
          </cell>
          <cell r="AN1896">
            <v>0</v>
          </cell>
          <cell r="AO1896">
            <v>0</v>
          </cell>
          <cell r="AP1896">
            <v>0</v>
          </cell>
          <cell r="AQ1896">
            <v>0</v>
          </cell>
          <cell r="AR1896">
            <v>0</v>
          </cell>
          <cell r="AS1896">
            <v>0</v>
          </cell>
          <cell r="AT1896">
            <v>0</v>
          </cell>
          <cell r="AU1896">
            <v>0</v>
          </cell>
          <cell r="AV1896">
            <v>0</v>
          </cell>
          <cell r="AW1896">
            <v>0</v>
          </cell>
          <cell r="AX1896">
            <v>0</v>
          </cell>
          <cell r="AY1896">
            <v>1</v>
          </cell>
          <cell r="AZ1896">
            <v>0</v>
          </cell>
          <cell r="BA1896">
            <v>0</v>
          </cell>
          <cell r="BB1896" t="str">
            <v>Seguimiento 2016</v>
          </cell>
          <cell r="BC1896">
            <v>43193</v>
          </cell>
          <cell r="BD1896">
            <v>2179</v>
          </cell>
          <cell r="BE1896">
            <v>43224</v>
          </cell>
          <cell r="BM1896">
            <v>59915242</v>
          </cell>
          <cell r="BN1896" t="str">
            <v>---</v>
          </cell>
          <cell r="BO1896" t="str">
            <v>---</v>
          </cell>
          <cell r="BP1896" t="str">
            <v>NO</v>
          </cell>
          <cell r="BQ1896">
            <v>3</v>
          </cell>
          <cell r="BR1896">
            <v>3</v>
          </cell>
          <cell r="BS1896">
            <v>0</v>
          </cell>
          <cell r="BT1896" t="str">
            <v>---</v>
          </cell>
          <cell r="BU1896" t="str">
            <v>---</v>
          </cell>
          <cell r="BV1896" t="str">
            <v>---</v>
          </cell>
          <cell r="BW1896" t="str">
            <v>---</v>
          </cell>
        </row>
        <row r="1897">
          <cell r="A1897" t="str">
            <v>LAV0020-00-2016</v>
          </cell>
          <cell r="B1897" t="str">
            <v>Licencia Ambiental</v>
          </cell>
          <cell r="C1897" t="str">
            <v>CONEXIÓN PACIFICO TRES - UF 3.2 – LA MANUELA TRES PUERTAS Y SECTOR LAS CABRAS (UF 3.1) -  - Licencia Ambiental.</v>
          </cell>
          <cell r="D1897" t="str">
            <v xml:space="preserve">CONCESION PACIFICO TRES S.A.S </v>
          </cell>
          <cell r="E1897" t="str">
            <v>Infraestructura</v>
          </cell>
          <cell r="F1897" t="str">
            <v>Carreteras</v>
          </cell>
          <cell r="G1897" t="str">
            <v>Carreteras</v>
          </cell>
          <cell r="H1897" t="str">
            <v>ANLA</v>
          </cell>
          <cell r="J1897" t="str">
            <v>En Const. Sin Sgto. desde 2017</v>
          </cell>
          <cell r="K1897">
            <v>5</v>
          </cell>
          <cell r="L1897">
            <v>4252995</v>
          </cell>
          <cell r="M1897">
            <v>4587366.6514285747</v>
          </cell>
          <cell r="O1897" t="str">
            <v>CON VISITA</v>
          </cell>
          <cell r="P1897" t="str">
            <v>MEDIA</v>
          </cell>
          <cell r="Q1897" t="str">
            <v>---</v>
          </cell>
          <cell r="S1897" t="str">
            <v>---</v>
          </cell>
          <cell r="T1897">
            <v>0.75</v>
          </cell>
          <cell r="U1897">
            <v>2</v>
          </cell>
          <cell r="V1897" t="str">
            <v>ACTIVO</v>
          </cell>
          <cell r="W1897" t="str">
            <v>CORPOCALDAS</v>
          </cell>
          <cell r="X1897" t="str">
            <v>Resolución Otorga Licencia</v>
          </cell>
          <cell r="Y1897" t="str">
            <v>704</v>
          </cell>
          <cell r="Z1897">
            <v>42559.895555555551</v>
          </cell>
          <cell r="AA1897" t="str">
            <v>CALDAS</v>
          </cell>
          <cell r="AB1897" t="str">
            <v>FILADELFIA</v>
          </cell>
          <cell r="AC1897" t="str">
            <v>N/A</v>
          </cell>
          <cell r="AD1897" t="str">
            <v>SEMESTRAL</v>
          </cell>
          <cell r="AE1897">
            <v>6</v>
          </cell>
          <cell r="AF1897" t="str">
            <v>Construcción</v>
          </cell>
          <cell r="AG1897" t="str">
            <v>Construcción</v>
          </cell>
          <cell r="AH1897" t="str">
            <v>Semestral</v>
          </cell>
          <cell r="AI1897" t="str">
            <v>ICA 1 (21 septiembre 2017)                 ICA 2 (14 febrero 2018)</v>
          </cell>
          <cell r="AJ1897">
            <v>43145</v>
          </cell>
          <cell r="AK1897" t="str">
            <v>N/A</v>
          </cell>
          <cell r="AL1897">
            <v>1</v>
          </cell>
          <cell r="AM1897" t="str">
            <v>SI</v>
          </cell>
          <cell r="AN1897">
            <v>0</v>
          </cell>
          <cell r="AO1897">
            <v>0</v>
          </cell>
          <cell r="AP1897">
            <v>0</v>
          </cell>
          <cell r="AQ1897">
            <v>0</v>
          </cell>
          <cell r="AR1897">
            <v>0</v>
          </cell>
          <cell r="AS1897">
            <v>0</v>
          </cell>
          <cell r="AT1897">
            <v>0</v>
          </cell>
          <cell r="AU1897">
            <v>0</v>
          </cell>
          <cell r="AV1897">
            <v>0</v>
          </cell>
          <cell r="AW1897">
            <v>0</v>
          </cell>
          <cell r="AX1897">
            <v>0</v>
          </cell>
          <cell r="AY1897">
            <v>0</v>
          </cell>
          <cell r="AZ1897">
            <v>1</v>
          </cell>
          <cell r="BA1897">
            <v>1</v>
          </cell>
          <cell r="BB1897" t="str">
            <v>Seguimiento 2018</v>
          </cell>
          <cell r="BC1897" t="str">
            <v>N/A</v>
          </cell>
          <cell r="BD1897">
            <v>797</v>
          </cell>
          <cell r="BE1897">
            <v>43164</v>
          </cell>
          <cell r="BF1897" t="str">
            <v>Auto</v>
          </cell>
          <cell r="BG1897">
            <v>491</v>
          </cell>
          <cell r="BH1897">
            <v>43199</v>
          </cell>
          <cell r="BI1897" t="str">
            <v>Control y Seguimiento</v>
          </cell>
          <cell r="BJ1897" t="str">
            <v>VISITA</v>
          </cell>
          <cell r="BK1897">
            <v>8</v>
          </cell>
          <cell r="BL1897">
            <v>43070000</v>
          </cell>
          <cell r="BM1897">
            <v>44362100</v>
          </cell>
          <cell r="BN1897" t="str">
            <v>VISITA</v>
          </cell>
          <cell r="BO1897">
            <v>55118560</v>
          </cell>
          <cell r="BP1897" t="str">
            <v>NO</v>
          </cell>
          <cell r="BQ1897">
            <v>2</v>
          </cell>
          <cell r="BR1897">
            <v>0</v>
          </cell>
          <cell r="BS1897">
            <v>0</v>
          </cell>
          <cell r="BT1897" t="str">
            <v>---</v>
          </cell>
          <cell r="BU1897" t="str">
            <v>---</v>
          </cell>
          <cell r="BV1897" t="str">
            <v>---</v>
          </cell>
          <cell r="BW1897" t="str">
            <v>---</v>
          </cell>
        </row>
        <row r="1898">
          <cell r="A1898" t="str">
            <v>LAV0019-00-2015</v>
          </cell>
          <cell r="B1898" t="str">
            <v>Licencia Ambiental</v>
          </cell>
          <cell r="C1898" t="str">
            <v>Construcción de la Variante La Paz -  - Licencia Ambiental.</v>
          </cell>
          <cell r="D1898" t="str">
            <v xml:space="preserve">AUTOPISTAS DEL CAFE S.A. </v>
          </cell>
          <cell r="E1898" t="str">
            <v>Infraestructura</v>
          </cell>
          <cell r="F1898" t="str">
            <v>Carreteras</v>
          </cell>
          <cell r="G1898" t="str">
            <v>Carreteras</v>
          </cell>
          <cell r="H1898" t="str">
            <v>ANLA</v>
          </cell>
          <cell r="J1898" t="str">
            <v>En Const. Sin Sgto. desde 2016</v>
          </cell>
          <cell r="K1898">
            <v>5</v>
          </cell>
          <cell r="L1898">
            <v>4252995</v>
          </cell>
          <cell r="M1898">
            <v>4587366.6514285747</v>
          </cell>
          <cell r="O1898" t="str">
            <v>CON VISITA</v>
          </cell>
          <cell r="P1898" t="str">
            <v>MEDIA</v>
          </cell>
          <cell r="Q1898" t="str">
            <v>---</v>
          </cell>
          <cell r="S1898" t="str">
            <v>---</v>
          </cell>
          <cell r="T1898">
            <v>0.75</v>
          </cell>
          <cell r="U1898">
            <v>2</v>
          </cell>
          <cell r="V1898" t="str">
            <v>ACTIVO</v>
          </cell>
          <cell r="W1898" t="str">
            <v>CORPOCALDAS</v>
          </cell>
          <cell r="X1898" t="str">
            <v>Resolución Otorga Licencia</v>
          </cell>
          <cell r="Y1898" t="str">
            <v>785</v>
          </cell>
          <cell r="Z1898">
            <v>42187</v>
          </cell>
          <cell r="AA1898" t="str">
            <v>CALDAS</v>
          </cell>
          <cell r="AB1898" t="str">
            <v>CHINCHINA</v>
          </cell>
          <cell r="AC1898" t="str">
            <v>N/A</v>
          </cell>
          <cell r="AD1898" t="str">
            <v>TRIMESTRAL</v>
          </cell>
          <cell r="AE1898">
            <v>3</v>
          </cell>
          <cell r="AF1898" t="str">
            <v>Construcción</v>
          </cell>
          <cell r="AG1898" t="str">
            <v>Construcción</v>
          </cell>
          <cell r="AH1898" t="str">
            <v>SEMESTRAL</v>
          </cell>
          <cell r="AI1898" t="str">
            <v xml:space="preserve"> forma semestral, </v>
          </cell>
          <cell r="AJ1898" t="str">
            <v>---</v>
          </cell>
          <cell r="AK1898" t="str">
            <v>Valoración Económica</v>
          </cell>
          <cell r="AL1898">
            <v>1</v>
          </cell>
          <cell r="AM1898" t="str">
            <v>SI</v>
          </cell>
          <cell r="AN1898">
            <v>0</v>
          </cell>
          <cell r="AO1898">
            <v>0</v>
          </cell>
          <cell r="AP1898">
            <v>0</v>
          </cell>
          <cell r="AQ1898">
            <v>0</v>
          </cell>
          <cell r="AR1898">
            <v>0</v>
          </cell>
          <cell r="AS1898">
            <v>0</v>
          </cell>
          <cell r="AT1898">
            <v>0</v>
          </cell>
          <cell r="AU1898">
            <v>0</v>
          </cell>
          <cell r="AV1898">
            <v>0</v>
          </cell>
          <cell r="AW1898">
            <v>0</v>
          </cell>
          <cell r="AX1898">
            <v>0</v>
          </cell>
          <cell r="AY1898">
            <v>1</v>
          </cell>
          <cell r="AZ1898">
            <v>0</v>
          </cell>
          <cell r="BA1898">
            <v>1</v>
          </cell>
          <cell r="BB1898" t="str">
            <v>Seguimiento 2018</v>
          </cell>
          <cell r="BC1898" t="str">
            <v>N/A</v>
          </cell>
          <cell r="BD1898">
            <v>503</v>
          </cell>
          <cell r="BE1898">
            <v>43150</v>
          </cell>
          <cell r="BF1898" t="str">
            <v xml:space="preserve">Resolución </v>
          </cell>
          <cell r="BG1898">
            <v>331</v>
          </cell>
          <cell r="BH1898">
            <v>43164</v>
          </cell>
          <cell r="BI1898" t="str">
            <v>Compensación y 1%</v>
          </cell>
          <cell r="BM1898">
            <v>25949860</v>
          </cell>
          <cell r="BN1898" t="str">
            <v>VISITA</v>
          </cell>
          <cell r="BO1898">
            <v>24481000</v>
          </cell>
          <cell r="BP1898" t="str">
            <v>---</v>
          </cell>
          <cell r="BQ1898">
            <v>3</v>
          </cell>
          <cell r="BR1898">
            <v>2</v>
          </cell>
          <cell r="BS1898">
            <v>0</v>
          </cell>
          <cell r="BT1898" t="str">
            <v>---</v>
          </cell>
          <cell r="BU1898" t="str">
            <v>---</v>
          </cell>
          <cell r="BV1898" t="str">
            <v>---</v>
          </cell>
          <cell r="BW1898" t="str">
            <v>---</v>
          </cell>
        </row>
        <row r="1899">
          <cell r="A1899" t="str">
            <v>LAV0013-14</v>
          </cell>
          <cell r="B1899" t="str">
            <v>Licencia Ambiental</v>
          </cell>
          <cell r="C1899" t="str">
            <v>RUTA DEL SOL SECTOR 3 - TRAMO 6 PLATO - ARIGUANÍ RUTA 8002 y TRAMO 7 ARIGUANÍ A BOSCONIA RUTA 8002 y 8003 - RUTA DEL SOL SECTOR 3 - TRAMO 6 PLATO - ARIGUANÍ RUTA 8002 y TRAMO 7 ARIGUANÍ A BOSCONIA RUTA 8002 y 8003 - Licencia Ambiental.</v>
          </cell>
          <cell r="D1899" t="str">
            <v xml:space="preserve">YUMA CONCESIONARIA S.A. </v>
          </cell>
          <cell r="E1899" t="str">
            <v>Infraestructura</v>
          </cell>
          <cell r="F1899" t="str">
            <v>Segundas Calzadas</v>
          </cell>
          <cell r="G1899" t="str">
            <v>Segundas Calzadas</v>
          </cell>
          <cell r="H1899" t="str">
            <v>ANLA</v>
          </cell>
          <cell r="J1899" t="str">
            <v>PROTOCOLO ECOs</v>
          </cell>
          <cell r="K1899">
            <v>5</v>
          </cell>
          <cell r="L1899">
            <v>4252995</v>
          </cell>
          <cell r="M1899">
            <v>4562410.7498399997</v>
          </cell>
          <cell r="O1899" t="str">
            <v>CON VISITA</v>
          </cell>
          <cell r="P1899" t="str">
            <v>MEDIA</v>
          </cell>
          <cell r="Q1899" t="str">
            <v>SI</v>
          </cell>
          <cell r="S1899" t="str">
            <v>---</v>
          </cell>
          <cell r="T1899">
            <v>0.75</v>
          </cell>
          <cell r="U1899">
            <v>9</v>
          </cell>
          <cell r="V1899" t="str">
            <v>ACTIVO</v>
          </cell>
          <cell r="W1899" t="str">
            <v>CORPAMAG</v>
          </cell>
          <cell r="X1899" t="str">
            <v>Resolución Otorga Licencia</v>
          </cell>
          <cell r="Y1899" t="str">
            <v>296</v>
          </cell>
          <cell r="Z1899">
            <v>41726</v>
          </cell>
          <cell r="AA1899" t="str">
            <v>MAGDALENA</v>
          </cell>
          <cell r="AB1899" t="str">
            <v>ARIGUANI - NUEVA GRANADA - PLATO</v>
          </cell>
          <cell r="AC1899" t="str">
            <v>N/A</v>
          </cell>
          <cell r="AD1899" t="str">
            <v>SEMESTRAL</v>
          </cell>
          <cell r="AE1899">
            <v>6</v>
          </cell>
          <cell r="AF1899" t="str">
            <v>CONSTRUCCIÓN</v>
          </cell>
          <cell r="AG1899" t="str">
            <v>Construcción</v>
          </cell>
          <cell r="AH1899" t="str">
            <v>SEMESTRAL</v>
          </cell>
          <cell r="AI1899">
            <v>43290</v>
          </cell>
          <cell r="AJ1899">
            <v>43290</v>
          </cell>
          <cell r="AK1899" t="str">
            <v>N/A</v>
          </cell>
          <cell r="AL1899">
            <v>1</v>
          </cell>
          <cell r="AM1899" t="str">
            <v>SI</v>
          </cell>
          <cell r="AN1899">
            <v>0</v>
          </cell>
          <cell r="AO1899">
            <v>0</v>
          </cell>
          <cell r="AP1899">
            <v>0</v>
          </cell>
          <cell r="AQ1899">
            <v>0</v>
          </cell>
          <cell r="AR1899">
            <v>0</v>
          </cell>
          <cell r="AS1899">
            <v>0</v>
          </cell>
          <cell r="AT1899">
            <v>0</v>
          </cell>
          <cell r="AU1899">
            <v>0</v>
          </cell>
          <cell r="AV1899">
            <v>0</v>
          </cell>
          <cell r="AW1899">
            <v>0</v>
          </cell>
          <cell r="AX1899">
            <v>0</v>
          </cell>
          <cell r="AY1899">
            <v>1</v>
          </cell>
          <cell r="AZ1899">
            <v>0</v>
          </cell>
          <cell r="BA1899">
            <v>0</v>
          </cell>
          <cell r="BB1899" t="str">
            <v>Seguimiento 2016</v>
          </cell>
          <cell r="BC1899">
            <v>43362</v>
          </cell>
          <cell r="BD1899">
            <v>7974</v>
          </cell>
          <cell r="BE1899">
            <v>43460.394745370366</v>
          </cell>
          <cell r="BI1899" t="str">
            <v>sin asignar</v>
          </cell>
          <cell r="BM1899">
            <v>59915242</v>
          </cell>
          <cell r="BN1899" t="str">
            <v>---</v>
          </cell>
          <cell r="BO1899" t="str">
            <v>---</v>
          </cell>
          <cell r="BP1899" t="str">
            <v>---</v>
          </cell>
          <cell r="BQ1899">
            <v>3</v>
          </cell>
          <cell r="BR1899">
            <v>2</v>
          </cell>
          <cell r="BS1899">
            <v>0</v>
          </cell>
          <cell r="BT1899" t="str">
            <v>---</v>
          </cell>
          <cell r="BU1899" t="str">
            <v>---</v>
          </cell>
          <cell r="BV1899" t="str">
            <v>---</v>
          </cell>
          <cell r="BW1899" t="str">
            <v>---</v>
          </cell>
        </row>
        <row r="1900">
          <cell r="A1900" t="str">
            <v>LAV0011-00-2015</v>
          </cell>
          <cell r="B1900" t="str">
            <v>Licencia Ambiental</v>
          </cell>
          <cell r="C1900" t="str">
            <v>CONSTRUCCIÓN DE LA SEGUNDA CALZADA DEL TRAMO I DE LA VÍA AL MAR - CONSTRUCCIÓN DE LA SEGUNDA CALZADA DEL TRAMO I DE LA VÍA AL MAR - Licencia Ambiental.</v>
          </cell>
          <cell r="D1900" t="str">
            <v xml:space="preserve">CONCESIÓN COSTERA CARTAGENA - BARRANQUILLA S.A.S. </v>
          </cell>
          <cell r="E1900" t="str">
            <v>Infraestructura</v>
          </cell>
          <cell r="F1900" t="str">
            <v>Segundas Calzadas</v>
          </cell>
          <cell r="G1900" t="str">
            <v>Segundas Calzadas</v>
          </cell>
          <cell r="H1900" t="str">
            <v>ANLA</v>
          </cell>
          <cell r="J1900" t="str">
            <v>OPERACIÓN</v>
          </cell>
          <cell r="K1900">
            <v>5</v>
          </cell>
          <cell r="L1900">
            <v>4252995</v>
          </cell>
          <cell r="M1900">
            <v>4341442.2564705899</v>
          </cell>
          <cell r="O1900" t="str">
            <v>DOCUMENTAL</v>
          </cell>
          <cell r="P1900" t="str">
            <v>MEDIA</v>
          </cell>
          <cell r="Q1900" t="str">
            <v>---</v>
          </cell>
          <cell r="S1900" t="str">
            <v>---</v>
          </cell>
          <cell r="T1900">
            <v>1.5</v>
          </cell>
          <cell r="U1900">
            <v>9</v>
          </cell>
          <cell r="V1900" t="str">
            <v>ACTIVO</v>
          </cell>
          <cell r="W1900" t="str">
            <v>CARDIQUE</v>
          </cell>
          <cell r="X1900" t="str">
            <v>Resolución Otorga Licencia</v>
          </cell>
          <cell r="Y1900" t="str">
            <v>1290</v>
          </cell>
          <cell r="Z1900">
            <v>42290</v>
          </cell>
          <cell r="AA1900" t="str">
            <v>BOLIVAR</v>
          </cell>
          <cell r="AB1900" t="str">
            <v>CARTAGENA</v>
          </cell>
          <cell r="AC1900" t="str">
            <v>CARIBE CONTINENTAL E INSULAR</v>
          </cell>
          <cell r="AD1900" t="str">
            <v>SEMESTRAL</v>
          </cell>
          <cell r="AE1900">
            <v>6</v>
          </cell>
          <cell r="AF1900" t="str">
            <v xml:space="preserve">operación </v>
          </cell>
          <cell r="AG1900" t="str">
            <v>Operación</v>
          </cell>
          <cell r="AH1900" t="str">
            <v>---</v>
          </cell>
          <cell r="AI1900" t="str">
            <v>---</v>
          </cell>
          <cell r="AJ1900" t="str">
            <v>---</v>
          </cell>
          <cell r="AK1900" t="str">
            <v>---</v>
          </cell>
          <cell r="AL1900">
            <v>5</v>
          </cell>
          <cell r="AM1900" t="str">
            <v>SI</v>
          </cell>
          <cell r="AN1900">
            <v>0</v>
          </cell>
          <cell r="AO1900">
            <v>0</v>
          </cell>
          <cell r="AP1900">
            <v>0</v>
          </cell>
          <cell r="AQ1900">
            <v>0</v>
          </cell>
          <cell r="AR1900">
            <v>0</v>
          </cell>
          <cell r="AS1900">
            <v>0</v>
          </cell>
          <cell r="AT1900">
            <v>0</v>
          </cell>
          <cell r="AU1900">
            <v>0</v>
          </cell>
          <cell r="AV1900">
            <v>0</v>
          </cell>
          <cell r="AW1900">
            <v>0</v>
          </cell>
          <cell r="AX1900">
            <v>0</v>
          </cell>
          <cell r="AY1900">
            <v>2</v>
          </cell>
          <cell r="AZ1900">
            <v>3</v>
          </cell>
          <cell r="BA1900">
            <v>0</v>
          </cell>
          <cell r="BB1900" t="str">
            <v>Seguimiento 2017</v>
          </cell>
          <cell r="BC1900">
            <v>43199</v>
          </cell>
          <cell r="BD1900">
            <v>3022</v>
          </cell>
          <cell r="BE1900">
            <v>43264</v>
          </cell>
          <cell r="BJ1900" t="str">
            <v>VISITA</v>
          </cell>
          <cell r="BK1900">
            <v>8</v>
          </cell>
          <cell r="BL1900">
            <v>45298000</v>
          </cell>
          <cell r="BM1900">
            <v>15791000</v>
          </cell>
          <cell r="BN1900" t="str">
            <v>VISITA</v>
          </cell>
          <cell r="BO1900">
            <v>40977540</v>
          </cell>
          <cell r="BP1900" t="str">
            <v>---</v>
          </cell>
          <cell r="BQ1900">
            <v>20</v>
          </cell>
          <cell r="BR1900">
            <v>5</v>
          </cell>
          <cell r="BS1900">
            <v>0</v>
          </cell>
          <cell r="BT1900" t="str">
            <v>---</v>
          </cell>
          <cell r="BU1900" t="str">
            <v>---</v>
          </cell>
          <cell r="BV1900" t="str">
            <v>---</v>
          </cell>
          <cell r="BW1900" t="str">
            <v>---</v>
          </cell>
        </row>
        <row r="1901">
          <cell r="A1901" t="str">
            <v>LAV0010-00-2015</v>
          </cell>
          <cell r="B1901" t="str">
            <v>Licencia Ambiental</v>
          </cell>
          <cell r="C1901" t="str">
            <v>Gamarra e Infraestructura Asociada</v>
          </cell>
          <cell r="D1901" t="str">
            <v xml:space="preserve">CONCESIONARIA RUTA DEL SOL S.A.S. </v>
          </cell>
          <cell r="E1901" t="str">
            <v>Infraestructura</v>
          </cell>
          <cell r="F1901" t="str">
            <v>Carreteras</v>
          </cell>
          <cell r="G1901" t="str">
            <v>Carreteras</v>
          </cell>
          <cell r="H1901" t="str">
            <v>ANLA</v>
          </cell>
          <cell r="J1901" t="str">
            <v>PROTOCOLO ECOs</v>
          </cell>
          <cell r="K1901">
            <v>5</v>
          </cell>
          <cell r="L1901">
            <v>4252995</v>
          </cell>
          <cell r="M1901">
            <v>3554839.3968000002</v>
          </cell>
          <cell r="O1901" t="str">
            <v>CON VISITA</v>
          </cell>
          <cell r="P1901" t="str">
            <v>MEDIA</v>
          </cell>
          <cell r="Q1901" t="str">
            <v>SI</v>
          </cell>
          <cell r="S1901" t="str">
            <v>---</v>
          </cell>
          <cell r="T1901">
            <v>2</v>
          </cell>
          <cell r="U1901">
            <v>6</v>
          </cell>
          <cell r="V1901" t="str">
            <v>ACTIVO</v>
          </cell>
          <cell r="W1901" t="str">
            <v>CORPOCESAR</v>
          </cell>
          <cell r="X1901" t="str">
            <v>Resolución Otorga Licencia</v>
          </cell>
          <cell r="Y1901" t="str">
            <v>1626</v>
          </cell>
          <cell r="Z1901">
            <v>42354</v>
          </cell>
          <cell r="AA1901" t="str">
            <v>CESAR</v>
          </cell>
          <cell r="AB1901" t="str">
            <v>AGUACHICA</v>
          </cell>
          <cell r="AC1901" t="str">
            <v>N/A</v>
          </cell>
          <cell r="AD1901" t="str">
            <v>SEMESTRAL</v>
          </cell>
          <cell r="AE1901">
            <v>6</v>
          </cell>
          <cell r="AF1901" t="str">
            <v>Construcción</v>
          </cell>
          <cell r="AG1901" t="str">
            <v>Construcción</v>
          </cell>
          <cell r="AH1901" t="str">
            <v>Semestral</v>
          </cell>
          <cell r="AI1901" t="str">
            <v>ICA 1 (1 junio 2017)</v>
          </cell>
          <cell r="AJ1901">
            <v>42887</v>
          </cell>
          <cell r="AK1901" t="str">
            <v>N/A</v>
          </cell>
          <cell r="AL1901">
            <v>1</v>
          </cell>
          <cell r="AM1901" t="str">
            <v>SI</v>
          </cell>
          <cell r="AN1901">
            <v>0</v>
          </cell>
          <cell r="AO1901">
            <v>0</v>
          </cell>
          <cell r="AP1901">
            <v>0</v>
          </cell>
          <cell r="AQ1901">
            <v>0</v>
          </cell>
          <cell r="AR1901">
            <v>0</v>
          </cell>
          <cell r="AS1901">
            <v>0</v>
          </cell>
          <cell r="AT1901">
            <v>0</v>
          </cell>
          <cell r="AU1901">
            <v>0</v>
          </cell>
          <cell r="AV1901">
            <v>0</v>
          </cell>
          <cell r="AW1901">
            <v>0</v>
          </cell>
          <cell r="AX1901">
            <v>0</v>
          </cell>
          <cell r="AY1901">
            <v>1</v>
          </cell>
          <cell r="AZ1901">
            <v>0</v>
          </cell>
          <cell r="BA1901">
            <v>0</v>
          </cell>
          <cell r="BB1901" t="str">
            <v>Seguimiento 2016</v>
          </cell>
          <cell r="BC1901">
            <v>43256</v>
          </cell>
          <cell r="BD1901">
            <v>3800</v>
          </cell>
          <cell r="BE1901">
            <v>43298</v>
          </cell>
          <cell r="BJ1901" t="str">
            <v>VISITA</v>
          </cell>
          <cell r="BK1901">
            <v>8</v>
          </cell>
          <cell r="BL1901">
            <v>58080000</v>
          </cell>
          <cell r="BM1901">
            <v>59822400</v>
          </cell>
          <cell r="BN1901" t="str">
            <v>---</v>
          </cell>
          <cell r="BO1901" t="str">
            <v>---</v>
          </cell>
          <cell r="BP1901" t="str">
            <v>NO</v>
          </cell>
          <cell r="BQ1901">
            <v>7</v>
          </cell>
          <cell r="BR1901">
            <v>6</v>
          </cell>
          <cell r="BS1901">
            <v>0</v>
          </cell>
          <cell r="BT1901" t="str">
            <v>---</v>
          </cell>
          <cell r="BU1901" t="str">
            <v>---</v>
          </cell>
          <cell r="BV1901" t="str">
            <v>---</v>
          </cell>
          <cell r="BW1901" t="str">
            <v>---</v>
          </cell>
        </row>
        <row r="1902">
          <cell r="A1902" t="str">
            <v>LAV0002-11</v>
          </cell>
          <cell r="B1902" t="str">
            <v>Licencia Ambiental</v>
          </cell>
          <cell r="C1902" t="str">
            <v>_ CONSTRUCCIÓN Y OPERACIÓN DE LA DOBLE CALZADA ENTRE LA VEGA(K56+700) – CRUCE ÚTICA (K78+750) TRAMO 2 - CONSTRUCCION DE 5KM DE SEGUNDA CALZADA Y 
REHABILITACION DE 15KM DE DOBLE CALZADA. - Licencia Ambiental.</v>
          </cell>
          <cell r="D1902" t="str">
            <v xml:space="preserve">CONCESION SABANA DE OCCIDENTE S.A.S  </v>
          </cell>
          <cell r="E1902" t="str">
            <v>Infraestructura</v>
          </cell>
          <cell r="F1902" t="str">
            <v>Segundas Calzadas</v>
          </cell>
          <cell r="G1902" t="str">
            <v>Segundas Calzadas</v>
          </cell>
          <cell r="H1902" t="str">
            <v>ANLA</v>
          </cell>
          <cell r="J1902" t="str">
            <v>OPERACIÓN</v>
          </cell>
          <cell r="K1902">
            <v>5</v>
          </cell>
          <cell r="L1902">
            <v>4252995</v>
          </cell>
          <cell r="M1902" t="str">
            <v>SOLO TERRESTRE</v>
          </cell>
          <cell r="O1902" t="str">
            <v>CON VISITA</v>
          </cell>
          <cell r="P1902" t="str">
            <v>ALTA</v>
          </cell>
          <cell r="Q1902" t="str">
            <v>---</v>
          </cell>
          <cell r="S1902" t="str">
            <v>---</v>
          </cell>
          <cell r="T1902">
            <v>0.75</v>
          </cell>
          <cell r="U1902">
            <v>7</v>
          </cell>
          <cell r="V1902" t="str">
            <v>ACTIVO</v>
          </cell>
          <cell r="W1902" t="str">
            <v>CAR</v>
          </cell>
          <cell r="X1902" t="str">
            <v>Resolución Otorga Licencia</v>
          </cell>
          <cell r="Y1902" t="str">
            <v>710</v>
          </cell>
          <cell r="Z1902">
            <v>41155.45845795139</v>
          </cell>
          <cell r="AA1902" t="str">
            <v>CUNDINAMARCA</v>
          </cell>
          <cell r="AB1902" t="str">
            <v>LA VEGA - NIMAIMA - NOCAIMA - VILLETA</v>
          </cell>
          <cell r="AC1902" t="str">
            <v>CENTRO Y EJE CAFETERO</v>
          </cell>
          <cell r="AD1902" t="str">
            <v>SEMESTRAL</v>
          </cell>
          <cell r="AE1902">
            <v>6</v>
          </cell>
          <cell r="AF1902" t="str">
            <v>OPERACIÓN</v>
          </cell>
          <cell r="AG1902" t="str">
            <v>Operación</v>
          </cell>
          <cell r="AH1902" t="str">
            <v>SEMESTRAL</v>
          </cell>
          <cell r="AI1902">
            <v>43196</v>
          </cell>
          <cell r="AJ1902">
            <v>43196</v>
          </cell>
          <cell r="AK1902" t="str">
            <v>N/A</v>
          </cell>
          <cell r="AL1902">
            <v>3</v>
          </cell>
          <cell r="AM1902" t="str">
            <v>SI</v>
          </cell>
          <cell r="AN1902">
            <v>0</v>
          </cell>
          <cell r="AO1902">
            <v>0</v>
          </cell>
          <cell r="AP1902">
            <v>0</v>
          </cell>
          <cell r="AQ1902">
            <v>0</v>
          </cell>
          <cell r="AR1902">
            <v>0</v>
          </cell>
          <cell r="AS1902">
            <v>0</v>
          </cell>
          <cell r="AT1902">
            <v>0</v>
          </cell>
          <cell r="AU1902">
            <v>0</v>
          </cell>
          <cell r="AV1902">
            <v>0</v>
          </cell>
          <cell r="AW1902">
            <v>1</v>
          </cell>
          <cell r="AX1902">
            <v>1</v>
          </cell>
          <cell r="AY1902">
            <v>1</v>
          </cell>
          <cell r="AZ1902">
            <v>0</v>
          </cell>
          <cell r="BA1902">
            <v>0</v>
          </cell>
          <cell r="BB1902" t="str">
            <v>Seguimiento 2016</v>
          </cell>
          <cell r="BC1902">
            <v>43367</v>
          </cell>
          <cell r="BM1902">
            <v>78237073.599999994</v>
          </cell>
          <cell r="BN1902" t="str">
            <v>VISITA</v>
          </cell>
          <cell r="BO1902">
            <v>73808560</v>
          </cell>
          <cell r="BP1902" t="str">
            <v>---</v>
          </cell>
          <cell r="BQ1902">
            <v>11</v>
          </cell>
          <cell r="BR1902">
            <v>4</v>
          </cell>
          <cell r="BS1902">
            <v>0</v>
          </cell>
          <cell r="BT1902" t="str">
            <v>---</v>
          </cell>
          <cell r="BU1902" t="str">
            <v>---</v>
          </cell>
          <cell r="BV1902" t="str">
            <v>---</v>
          </cell>
          <cell r="BW1902" t="str">
            <v>---</v>
          </cell>
        </row>
        <row r="1903">
          <cell r="A1903" t="str">
            <v>LAM7210-00</v>
          </cell>
          <cell r="B1903" t="str">
            <v>Licencia Ambiental</v>
          </cell>
          <cell r="C1903" t="str">
            <v>Recuperación y Estabilización de un Sector de la Línea de Costa de Tierrabomba</v>
          </cell>
          <cell r="D1903" t="str">
            <v xml:space="preserve">DISTRITO TURISTICO Y CULTURAL DE CARTAGENA DE INDIAS </v>
          </cell>
          <cell r="E1903" t="str">
            <v>Infraestructura</v>
          </cell>
          <cell r="F1903" t="str">
            <v>Estabilización de Playas</v>
          </cell>
          <cell r="G1903" t="str">
            <v>Otros</v>
          </cell>
          <cell r="H1903" t="str">
            <v>ANLA</v>
          </cell>
          <cell r="J1903" t="str">
            <v>En Const. Sin Sgto. desde 2016</v>
          </cell>
          <cell r="K1903">
            <v>4</v>
          </cell>
          <cell r="L1903">
            <v>3402396</v>
          </cell>
          <cell r="M1903">
            <v>4341442.2564705899</v>
          </cell>
          <cell r="O1903" t="str">
            <v>CON VISITA</v>
          </cell>
          <cell r="P1903" t="str">
            <v>MEDIA</v>
          </cell>
          <cell r="Q1903" t="str">
            <v>---</v>
          </cell>
          <cell r="S1903" t="str">
            <v>---</v>
          </cell>
          <cell r="T1903">
            <v>0.75</v>
          </cell>
          <cell r="U1903">
            <v>7</v>
          </cell>
          <cell r="V1903" t="str">
            <v>ACTIVO</v>
          </cell>
          <cell r="W1903" t="str">
            <v>CARDIQUE</v>
          </cell>
          <cell r="X1903" t="str">
            <v>Auto Avoca Conocimiento Medida Preventiva</v>
          </cell>
          <cell r="Y1903">
            <v>4804</v>
          </cell>
          <cell r="Z1903">
            <v>42643</v>
          </cell>
          <cell r="AA1903" t="str">
            <v>BOLIVAR</v>
          </cell>
          <cell r="AB1903" t="str">
            <v>CARTAGENA</v>
          </cell>
          <cell r="AC1903" t="str">
            <v>N/A</v>
          </cell>
          <cell r="AD1903" t="e">
            <v>#N/A</v>
          </cell>
          <cell r="AE1903">
            <v>6</v>
          </cell>
          <cell r="AF1903" t="str">
            <v>Construcción</v>
          </cell>
          <cell r="AG1903" t="str">
            <v>Construcción</v>
          </cell>
          <cell r="AH1903">
            <v>0</v>
          </cell>
          <cell r="AI1903" t="str">
            <v>---</v>
          </cell>
          <cell r="AJ1903" t="str">
            <v>---</v>
          </cell>
          <cell r="AK1903" t="str">
            <v>N/A</v>
          </cell>
          <cell r="AL1903">
            <v>1</v>
          </cell>
          <cell r="AM1903" t="str">
            <v>SI</v>
          </cell>
          <cell r="AN1903">
            <v>0</v>
          </cell>
          <cell r="AO1903">
            <v>0</v>
          </cell>
          <cell r="AP1903">
            <v>0</v>
          </cell>
          <cell r="AQ1903">
            <v>0</v>
          </cell>
          <cell r="AR1903">
            <v>0</v>
          </cell>
          <cell r="AS1903">
            <v>0</v>
          </cell>
          <cell r="AT1903">
            <v>0</v>
          </cell>
          <cell r="AU1903">
            <v>0</v>
          </cell>
          <cell r="AV1903">
            <v>0</v>
          </cell>
          <cell r="AW1903">
            <v>0</v>
          </cell>
          <cell r="AX1903">
            <v>0</v>
          </cell>
          <cell r="AY1903">
            <v>1</v>
          </cell>
          <cell r="AZ1903">
            <v>0</v>
          </cell>
          <cell r="BA1903">
            <v>0</v>
          </cell>
          <cell r="BB1903" t="str">
            <v>Seguimiento 2016</v>
          </cell>
          <cell r="BM1903">
            <v>58008749</v>
          </cell>
          <cell r="BN1903" t="str">
            <v>---</v>
          </cell>
          <cell r="BO1903" t="str">
            <v>---</v>
          </cell>
          <cell r="BP1903" t="str">
            <v>---</v>
          </cell>
          <cell r="BQ1903">
            <v>2</v>
          </cell>
          <cell r="BR1903">
            <v>2</v>
          </cell>
          <cell r="BS1903">
            <v>0</v>
          </cell>
          <cell r="BT1903" t="str">
            <v>---</v>
          </cell>
          <cell r="BU1903" t="str">
            <v>---</v>
          </cell>
          <cell r="BV1903" t="str">
            <v>---</v>
          </cell>
          <cell r="BW1903" t="str">
            <v>---</v>
          </cell>
        </row>
        <row r="1904">
          <cell r="A1904" t="str">
            <v>LAM7173-00</v>
          </cell>
          <cell r="B1904" t="str">
            <v>Licencia Ambiental</v>
          </cell>
          <cell r="C1904" t="str">
            <v>OBRAS MENORES EN EL MUELLE PETROLERO DE LA EMPRESA TEXAS PETROLEUM COMPANY, HOY CHEVRON PRETROLEUM COMPANY</v>
          </cell>
          <cell r="D1904" t="str">
            <v xml:space="preserve">CHEVRON PETROLEUM COMPANY </v>
          </cell>
          <cell r="E1904" t="str">
            <v>Infraestructura</v>
          </cell>
          <cell r="F1904" t="str">
            <v>Puertos</v>
          </cell>
          <cell r="G1904" t="str">
            <v>Puertos</v>
          </cell>
          <cell r="H1904" t="str">
            <v>INVEMAR</v>
          </cell>
          <cell r="I1904" t="str">
            <v>Sin criterios</v>
          </cell>
          <cell r="J1904" t="str">
            <v>CORPORACIÓN E INVEMAR</v>
          </cell>
          <cell r="K1904">
            <v>3</v>
          </cell>
          <cell r="L1904">
            <v>2551797</v>
          </cell>
          <cell r="M1904">
            <v>9600000</v>
          </cell>
          <cell r="N1904">
            <v>2281205.3749199999</v>
          </cell>
          <cell r="O1904" t="str">
            <v>CON VISITA</v>
          </cell>
          <cell r="P1904" t="str">
            <v>ALTA</v>
          </cell>
          <cell r="Q1904" t="str">
            <v>---</v>
          </cell>
          <cell r="S1904" t="str">
            <v>---</v>
          </cell>
          <cell r="T1904">
            <v>0</v>
          </cell>
          <cell r="U1904">
            <v>5</v>
          </cell>
          <cell r="V1904" t="str">
            <v>ACTIVO</v>
          </cell>
          <cell r="W1904" t="str">
            <v>INVEMAR</v>
          </cell>
          <cell r="X1904" t="str">
            <v>Auto Avoca Conocimiento Medida Preventiva</v>
          </cell>
          <cell r="Y1904">
            <v>5507</v>
          </cell>
          <cell r="Z1904">
            <v>42683</v>
          </cell>
          <cell r="AA1904" t="str">
            <v>BOLIVAR</v>
          </cell>
          <cell r="AB1904" t="str">
            <v>CARTAGENA</v>
          </cell>
          <cell r="AC1904" t="str">
            <v>N/A</v>
          </cell>
          <cell r="AD1904" t="e">
            <v>#N/A</v>
          </cell>
          <cell r="AE1904">
            <v>12</v>
          </cell>
          <cell r="AF1904" t="str">
            <v xml:space="preserve">operación </v>
          </cell>
          <cell r="AG1904" t="str">
            <v>Operación</v>
          </cell>
          <cell r="AH1904" t="str">
            <v>---</v>
          </cell>
          <cell r="AI1904" t="str">
            <v>---</v>
          </cell>
          <cell r="AJ1904" t="str">
            <v>---</v>
          </cell>
          <cell r="AK1904" t="str">
            <v>---</v>
          </cell>
          <cell r="AL1904">
            <v>1</v>
          </cell>
          <cell r="AM1904" t="str">
            <v>SI</v>
          </cell>
          <cell r="AN1904">
            <v>0</v>
          </cell>
          <cell r="AO1904">
            <v>0</v>
          </cell>
          <cell r="AP1904">
            <v>0</v>
          </cell>
          <cell r="AQ1904">
            <v>0</v>
          </cell>
          <cell r="AR1904">
            <v>0</v>
          </cell>
          <cell r="AS1904">
            <v>0</v>
          </cell>
          <cell r="AT1904">
            <v>0</v>
          </cell>
          <cell r="AU1904">
            <v>0</v>
          </cell>
          <cell r="AV1904">
            <v>0</v>
          </cell>
          <cell r="AW1904">
            <v>0</v>
          </cell>
          <cell r="AX1904">
            <v>0</v>
          </cell>
          <cell r="AY1904">
            <v>0</v>
          </cell>
          <cell r="AZ1904">
            <v>1</v>
          </cell>
          <cell r="BA1904">
            <v>0</v>
          </cell>
          <cell r="BB1904" t="str">
            <v>Seguimiento 2017</v>
          </cell>
          <cell r="BM1904">
            <v>73178351</v>
          </cell>
          <cell r="BN1904" t="str">
            <v>---</v>
          </cell>
          <cell r="BO1904" t="str">
            <v>---</v>
          </cell>
          <cell r="BP1904" t="str">
            <v>NO</v>
          </cell>
          <cell r="BQ1904" t="str">
            <v>---</v>
          </cell>
          <cell r="BR1904" t="str">
            <v>---</v>
          </cell>
          <cell r="BS1904" t="str">
            <v>---</v>
          </cell>
          <cell r="BT1904" t="str">
            <v>---</v>
          </cell>
          <cell r="BU1904" t="str">
            <v>---</v>
          </cell>
          <cell r="BV1904" t="str">
            <v>---</v>
          </cell>
          <cell r="BW1904" t="str">
            <v>---</v>
          </cell>
        </row>
        <row r="1905">
          <cell r="A1905" t="str">
            <v>LAM6875-00</v>
          </cell>
          <cell r="B1905" t="str">
            <v>Licencia Ambiental</v>
          </cell>
          <cell r="C1905" t="str">
            <v>Construcción Nueva Vía Ibagué-Armenia, Túnel de la Línea - Tramo 3 Sector Las Américas – Portal Galicia – Obras Anexas”</v>
          </cell>
          <cell r="D1905" t="str">
            <v xml:space="preserve">CONSORCIO CONLINEA 2 </v>
          </cell>
          <cell r="E1905" t="str">
            <v>Infraestructura</v>
          </cell>
          <cell r="F1905" t="str">
            <v>Túneles</v>
          </cell>
          <cell r="G1905" t="str">
            <v>Otros</v>
          </cell>
          <cell r="H1905" t="str">
            <v>CORPORACIÓN</v>
          </cell>
          <cell r="I1905" t="str">
            <v>Menor o igual a 3 carpetas y úbicación menor a 2 horas de trayecto (Ortega)</v>
          </cell>
          <cell r="J1905" t="str">
            <v>CORPORACIÓN E INVEMAR</v>
          </cell>
          <cell r="K1905">
            <v>4</v>
          </cell>
          <cell r="L1905">
            <v>3402396</v>
          </cell>
          <cell r="M1905">
            <v>3782758.7962622941</v>
          </cell>
          <cell r="O1905" t="str">
            <v>CON VISITA</v>
          </cell>
          <cell r="P1905" t="str">
            <v>MEDIA</v>
          </cell>
          <cell r="Q1905" t="str">
            <v>---</v>
          </cell>
          <cell r="S1905" t="str">
            <v>---</v>
          </cell>
          <cell r="T1905">
            <v>0.75</v>
          </cell>
          <cell r="U1905">
            <v>3</v>
          </cell>
          <cell r="V1905" t="str">
            <v>ACTIVO</v>
          </cell>
          <cell r="W1905" t="str">
            <v>CORTOLIMA</v>
          </cell>
          <cell r="X1905" t="str">
            <v>Resolución otorga LA</v>
          </cell>
          <cell r="Y1905">
            <v>780</v>
          </cell>
          <cell r="Z1905">
            <v>37127</v>
          </cell>
          <cell r="AA1905" t="str">
            <v>TOLIMA</v>
          </cell>
          <cell r="AB1905" t="str">
            <v>COELLO</v>
          </cell>
          <cell r="AC1905" t="str">
            <v>N/A</v>
          </cell>
          <cell r="AD1905" t="str">
            <v>SEMESTRAL</v>
          </cell>
          <cell r="AE1905">
            <v>12</v>
          </cell>
          <cell r="AF1905" t="str">
            <v xml:space="preserve">operación </v>
          </cell>
          <cell r="AG1905" t="str">
            <v>Operación</v>
          </cell>
          <cell r="AH1905" t="str">
            <v>---</v>
          </cell>
          <cell r="AI1905" t="str">
            <v>---</v>
          </cell>
          <cell r="AJ1905" t="str">
            <v>---</v>
          </cell>
          <cell r="AK1905" t="str">
            <v>---</v>
          </cell>
          <cell r="AL1905">
            <v>1</v>
          </cell>
          <cell r="AM1905" t="str">
            <v>SI</v>
          </cell>
          <cell r="AN1905">
            <v>0</v>
          </cell>
          <cell r="AO1905">
            <v>0</v>
          </cell>
          <cell r="AP1905">
            <v>0</v>
          </cell>
          <cell r="AQ1905">
            <v>0</v>
          </cell>
          <cell r="AR1905">
            <v>0</v>
          </cell>
          <cell r="AS1905">
            <v>0</v>
          </cell>
          <cell r="AT1905">
            <v>0</v>
          </cell>
          <cell r="AU1905">
            <v>0</v>
          </cell>
          <cell r="AV1905">
            <v>0</v>
          </cell>
          <cell r="AW1905">
            <v>0</v>
          </cell>
          <cell r="AX1905">
            <v>0</v>
          </cell>
          <cell r="AY1905">
            <v>1</v>
          </cell>
          <cell r="AZ1905">
            <v>0</v>
          </cell>
          <cell r="BA1905">
            <v>1</v>
          </cell>
          <cell r="BB1905" t="str">
            <v>Seguimiento 2018</v>
          </cell>
          <cell r="BC1905">
            <v>43146</v>
          </cell>
          <cell r="BD1905">
            <v>2368</v>
          </cell>
          <cell r="BE1905">
            <v>43235</v>
          </cell>
          <cell r="BF1905" t="str">
            <v>Auto</v>
          </cell>
          <cell r="BG1905">
            <v>6449</v>
          </cell>
          <cell r="BH1905">
            <v>43396</v>
          </cell>
          <cell r="BI1905" t="str">
            <v>Control y Seguimiento</v>
          </cell>
          <cell r="BM1905">
            <v>58008749</v>
          </cell>
          <cell r="BN1905" t="str">
            <v>---</v>
          </cell>
          <cell r="BO1905" t="str">
            <v>---</v>
          </cell>
          <cell r="BP1905" t="str">
            <v>---</v>
          </cell>
          <cell r="BQ1905">
            <v>0</v>
          </cell>
          <cell r="BR1905">
            <v>1</v>
          </cell>
          <cell r="BS1905">
            <v>0</v>
          </cell>
          <cell r="BT1905" t="str">
            <v>---</v>
          </cell>
          <cell r="BU1905" t="str">
            <v>---</v>
          </cell>
          <cell r="BV1905" t="str">
            <v>---</v>
          </cell>
          <cell r="BW1905" t="str">
            <v>---</v>
          </cell>
        </row>
        <row r="1906">
          <cell r="A1906" t="str">
            <v>LAM6843-00</v>
          </cell>
          <cell r="B1906" t="str">
            <v>Licencia Ambiental</v>
          </cell>
          <cell r="C1906" t="str">
            <v>Unidad Funcional 5 km+0+000 al km16+500</v>
          </cell>
          <cell r="D1906" t="str">
            <v xml:space="preserve">Concesión Costera Cartagena Barranquilla S.A.S </v>
          </cell>
          <cell r="E1906" t="str">
            <v>Infraestructura</v>
          </cell>
          <cell r="F1906" t="str">
            <v>Carreteras</v>
          </cell>
          <cell r="G1906" t="str">
            <v>Carreteras</v>
          </cell>
          <cell r="H1906" t="str">
            <v>ANLA</v>
          </cell>
          <cell r="J1906" t="str">
            <v>En Const. Sin Sgto. desde 2016</v>
          </cell>
          <cell r="K1906">
            <v>5</v>
          </cell>
          <cell r="L1906">
            <v>4252995</v>
          </cell>
          <cell r="M1906">
            <v>3912623.1308571417</v>
          </cell>
          <cell r="O1906" t="str">
            <v>CON VISITA</v>
          </cell>
          <cell r="P1906" t="str">
            <v>MEDIA</v>
          </cell>
          <cell r="Q1906" t="str">
            <v>---</v>
          </cell>
          <cell r="S1906" t="str">
            <v>---</v>
          </cell>
          <cell r="T1906">
            <v>0</v>
          </cell>
          <cell r="U1906">
            <v>9</v>
          </cell>
          <cell r="V1906" t="str">
            <v>ACTIVO</v>
          </cell>
          <cell r="W1906" t="str">
            <v>CRA</v>
          </cell>
          <cell r="X1906" t="str">
            <v>Resolución otorga LA</v>
          </cell>
          <cell r="Y1906" t="str">
            <v>1383</v>
          </cell>
          <cell r="Z1906">
            <v>42306</v>
          </cell>
          <cell r="AA1906" t="str">
            <v>ATLANTICO</v>
          </cell>
          <cell r="AB1906" t="str">
            <v>GALAPA</v>
          </cell>
          <cell r="AC1906" t="str">
            <v>N/A</v>
          </cell>
          <cell r="AD1906" t="str">
            <v>SEMESTRAL</v>
          </cell>
          <cell r="AE1906">
            <v>6</v>
          </cell>
          <cell r="AF1906" t="str">
            <v>Construcción</v>
          </cell>
          <cell r="AG1906" t="str">
            <v>Construcción</v>
          </cell>
          <cell r="AH1906" t="str">
            <v>SEMESTRAL</v>
          </cell>
          <cell r="AI1906" t="str">
            <v xml:space="preserve">3 ABRIL 2017 ICA 4
15 JUNIO 2018 ALCANCE ICA4
</v>
          </cell>
          <cell r="AJ1906">
            <v>43266</v>
          </cell>
          <cell r="AK1906" t="str">
            <v>N/A</v>
          </cell>
          <cell r="AL1906">
            <v>1</v>
          </cell>
          <cell r="AM1906" t="str">
            <v>NO</v>
          </cell>
          <cell r="AN1906">
            <v>0</v>
          </cell>
          <cell r="AO1906">
            <v>0</v>
          </cell>
          <cell r="AP1906">
            <v>0</v>
          </cell>
          <cell r="AQ1906">
            <v>0</v>
          </cell>
          <cell r="AR1906">
            <v>0</v>
          </cell>
          <cell r="AS1906">
            <v>0</v>
          </cell>
          <cell r="AT1906">
            <v>0</v>
          </cell>
          <cell r="AU1906">
            <v>0</v>
          </cell>
          <cell r="AV1906">
            <v>0</v>
          </cell>
          <cell r="AW1906">
            <v>0</v>
          </cell>
          <cell r="AX1906">
            <v>0</v>
          </cell>
          <cell r="AY1906">
            <v>1</v>
          </cell>
          <cell r="AZ1906">
            <v>0</v>
          </cell>
          <cell r="BA1906">
            <v>0</v>
          </cell>
          <cell r="BB1906" t="str">
            <v>Seguimiento 2016</v>
          </cell>
          <cell r="BC1906">
            <v>43280</v>
          </cell>
          <cell r="BD1906">
            <v>4984</v>
          </cell>
          <cell r="BE1906">
            <v>43343</v>
          </cell>
          <cell r="BJ1906" t="str">
            <v>VISITA</v>
          </cell>
          <cell r="BK1906">
            <v>8</v>
          </cell>
          <cell r="BL1906">
            <v>57003000</v>
          </cell>
          <cell r="BM1906">
            <v>58713090</v>
          </cell>
          <cell r="BN1906" t="str">
            <v>---</v>
          </cell>
          <cell r="BO1906" t="str">
            <v>---</v>
          </cell>
          <cell r="BP1906" t="str">
            <v>NO</v>
          </cell>
          <cell r="BQ1906">
            <v>1</v>
          </cell>
          <cell r="BR1906">
            <v>1</v>
          </cell>
          <cell r="BS1906">
            <v>0</v>
          </cell>
          <cell r="BT1906" t="str">
            <v>---</v>
          </cell>
          <cell r="BU1906" t="str">
            <v>---</v>
          </cell>
          <cell r="BV1906" t="str">
            <v>---</v>
          </cell>
          <cell r="BW1906" t="str">
            <v>---</v>
          </cell>
        </row>
        <row r="1907">
          <cell r="A1907" t="str">
            <v>LAM6835-00</v>
          </cell>
          <cell r="B1907" t="str">
            <v>Licencia Ambiental</v>
          </cell>
          <cell r="C1907" t="str">
            <v>Circunvalar de Aguachica</v>
          </cell>
          <cell r="D1907" t="str">
            <v xml:space="preserve">CONCESIONARIA RUTA DEL SOL S.A.S. </v>
          </cell>
          <cell r="E1907" t="str">
            <v>Infraestructura</v>
          </cell>
          <cell r="F1907" t="str">
            <v>Carreteras</v>
          </cell>
          <cell r="G1907" t="str">
            <v>Carreteras</v>
          </cell>
          <cell r="H1907" t="str">
            <v>ANLA</v>
          </cell>
          <cell r="J1907" t="str">
            <v>En Const. Sin Sgto. desde 2017</v>
          </cell>
          <cell r="K1907">
            <v>5</v>
          </cell>
          <cell r="L1907">
            <v>4252995</v>
          </cell>
          <cell r="M1907">
            <v>3554839.3968000002</v>
          </cell>
          <cell r="O1907" t="str">
            <v>CON VISITA</v>
          </cell>
          <cell r="P1907" t="str">
            <v>MEDIA</v>
          </cell>
          <cell r="Q1907" t="str">
            <v>---</v>
          </cell>
          <cell r="S1907" t="str">
            <v>---</v>
          </cell>
          <cell r="T1907">
            <v>0.75</v>
          </cell>
          <cell r="U1907">
            <v>5</v>
          </cell>
          <cell r="V1907" t="str">
            <v>ACTIVO</v>
          </cell>
          <cell r="W1907" t="str">
            <v>CORPOCESAR</v>
          </cell>
          <cell r="X1907" t="str">
            <v>Resolución otorga LA</v>
          </cell>
          <cell r="Y1907" t="str">
            <v>1289</v>
          </cell>
          <cell r="Z1907">
            <v>42290</v>
          </cell>
          <cell r="AA1907" t="str">
            <v>CESAR</v>
          </cell>
          <cell r="AB1907" t="str">
            <v>AGUACHICA</v>
          </cell>
          <cell r="AC1907" t="str">
            <v>N/A</v>
          </cell>
          <cell r="AD1907" t="str">
            <v>SEMESTRAL</v>
          </cell>
          <cell r="AE1907">
            <v>6</v>
          </cell>
          <cell r="AF1907" t="str">
            <v>Construcción</v>
          </cell>
          <cell r="AG1907" t="str">
            <v>Construcción</v>
          </cell>
          <cell r="AH1907" t="str">
            <v>SEMESTRAL</v>
          </cell>
          <cell r="AI1907" t="str">
            <v xml:space="preserve"> cada seis (6) meses </v>
          </cell>
          <cell r="AJ1907" t="str">
            <v>---</v>
          </cell>
          <cell r="AK1907" t="str">
            <v>Valoración Económica</v>
          </cell>
          <cell r="AL1907">
            <v>1</v>
          </cell>
          <cell r="AM1907" t="str">
            <v>SI</v>
          </cell>
          <cell r="AN1907">
            <v>0</v>
          </cell>
          <cell r="AO1907">
            <v>0</v>
          </cell>
          <cell r="AP1907">
            <v>0</v>
          </cell>
          <cell r="AQ1907">
            <v>0</v>
          </cell>
          <cell r="AR1907">
            <v>0</v>
          </cell>
          <cell r="AS1907">
            <v>0</v>
          </cell>
          <cell r="AT1907">
            <v>0</v>
          </cell>
          <cell r="AU1907">
            <v>0</v>
          </cell>
          <cell r="AV1907">
            <v>0</v>
          </cell>
          <cell r="AW1907">
            <v>0</v>
          </cell>
          <cell r="AX1907">
            <v>0</v>
          </cell>
          <cell r="AY1907">
            <v>0</v>
          </cell>
          <cell r="AZ1907">
            <v>1</v>
          </cell>
          <cell r="BA1907">
            <v>0</v>
          </cell>
          <cell r="BB1907" t="str">
            <v>Seguimiento 2017</v>
          </cell>
          <cell r="BC1907">
            <v>43370</v>
          </cell>
          <cell r="BD1907">
            <v>6255</v>
          </cell>
          <cell r="BE1907">
            <v>43391</v>
          </cell>
          <cell r="BM1907">
            <v>46459586.939999998</v>
          </cell>
          <cell r="BN1907" t="str">
            <v>VISITA</v>
          </cell>
          <cell r="BO1907">
            <v>43829799</v>
          </cell>
          <cell r="BP1907" t="str">
            <v>---</v>
          </cell>
          <cell r="BQ1907">
            <v>3</v>
          </cell>
          <cell r="BR1907">
            <v>3</v>
          </cell>
          <cell r="BS1907">
            <v>0</v>
          </cell>
          <cell r="BT1907" t="str">
            <v>---</v>
          </cell>
          <cell r="BU1907" t="str">
            <v>---</v>
          </cell>
          <cell r="BV1907" t="str">
            <v>---</v>
          </cell>
          <cell r="BW1907" t="str">
            <v>---</v>
          </cell>
        </row>
        <row r="1908">
          <cell r="A1908" t="str">
            <v>LAM6626-00</v>
          </cell>
          <cell r="B1908" t="str">
            <v>Licencia Ambiental</v>
          </cell>
          <cell r="C1908" t="str">
            <v>Estudio de Impacto Ambiental, Sub Tramo San Pablo - Simití (K31+535.84 al K62+626.08), perteneciente al Tramo Yondo - Cantagallo - San Pablo Simití.</v>
          </cell>
          <cell r="D1908" t="str">
            <v xml:space="preserve">VIAS DE LAS AMÉRICAS S.A.S+ </v>
          </cell>
          <cell r="E1908" t="str">
            <v>Infraestructura</v>
          </cell>
          <cell r="F1908" t="str">
            <v>Carreteras</v>
          </cell>
          <cell r="G1908" t="str">
            <v>Carreteras</v>
          </cell>
          <cell r="H1908" t="str">
            <v>ANLA</v>
          </cell>
          <cell r="J1908" t="str">
            <v>PROTOCOLO ECOs</v>
          </cell>
          <cell r="K1908">
            <v>5</v>
          </cell>
          <cell r="L1908">
            <v>4252995</v>
          </cell>
          <cell r="M1908">
            <v>4341442.2564705899</v>
          </cell>
          <cell r="O1908" t="str">
            <v>CON VISITA</v>
          </cell>
          <cell r="P1908" t="str">
            <v>ALTA</v>
          </cell>
          <cell r="Q1908" t="str">
            <v>SI</v>
          </cell>
          <cell r="S1908" t="str">
            <v>---</v>
          </cell>
          <cell r="T1908">
            <v>2</v>
          </cell>
          <cell r="U1908">
            <v>2</v>
          </cell>
          <cell r="V1908" t="str">
            <v>ACTIVO</v>
          </cell>
          <cell r="W1908" t="str">
            <v>CSB</v>
          </cell>
          <cell r="X1908" t="str">
            <v>Resolución otorga LA</v>
          </cell>
          <cell r="Y1908" t="str">
            <v>790</v>
          </cell>
          <cell r="Z1908">
            <v>42188</v>
          </cell>
          <cell r="AA1908" t="str">
            <v>BOLIVAR</v>
          </cell>
          <cell r="AB1908" t="str">
            <v xml:space="preserve"> SAN PABLO - SIMITI</v>
          </cell>
          <cell r="AC1908" t="str">
            <v>N/A</v>
          </cell>
          <cell r="AD1908" t="e">
            <v>#N/A</v>
          </cell>
          <cell r="AE1908">
            <v>6</v>
          </cell>
          <cell r="AF1908" t="str">
            <v>Construcción</v>
          </cell>
          <cell r="AG1908" t="str">
            <v>Construcción</v>
          </cell>
          <cell r="AH1908" t="str">
            <v>---</v>
          </cell>
          <cell r="AI1908" t="str">
            <v>---</v>
          </cell>
          <cell r="AJ1908" t="str">
            <v>---</v>
          </cell>
          <cell r="AK1908" t="str">
            <v>---</v>
          </cell>
          <cell r="AL1908">
            <v>1</v>
          </cell>
          <cell r="AM1908" t="str">
            <v>SI</v>
          </cell>
          <cell r="AN1908">
            <v>0</v>
          </cell>
          <cell r="AO1908">
            <v>0</v>
          </cell>
          <cell r="AP1908">
            <v>0</v>
          </cell>
          <cell r="AQ1908">
            <v>0</v>
          </cell>
          <cell r="AR1908">
            <v>0</v>
          </cell>
          <cell r="AS1908">
            <v>0</v>
          </cell>
          <cell r="AT1908">
            <v>0</v>
          </cell>
          <cell r="AU1908">
            <v>0</v>
          </cell>
          <cell r="AV1908">
            <v>0</v>
          </cell>
          <cell r="AW1908">
            <v>0</v>
          </cell>
          <cell r="AX1908">
            <v>0</v>
          </cell>
          <cell r="AY1908">
            <v>0</v>
          </cell>
          <cell r="AZ1908">
            <v>1</v>
          </cell>
          <cell r="BA1908">
            <v>1</v>
          </cell>
          <cell r="BB1908" t="str">
            <v>Seguimiento 2018</v>
          </cell>
          <cell r="BC1908" t="str">
            <v>N/A</v>
          </cell>
          <cell r="BD1908">
            <v>1051</v>
          </cell>
          <cell r="BE1908">
            <v>43179</v>
          </cell>
          <cell r="BF1908" t="str">
            <v xml:space="preserve">Resolución </v>
          </cell>
          <cell r="BG1908">
            <v>476</v>
          </cell>
          <cell r="BH1908">
            <v>43196</v>
          </cell>
          <cell r="BI1908" t="str">
            <v>Compensación y 1%</v>
          </cell>
          <cell r="BM1908">
            <v>104303654.44</v>
          </cell>
          <cell r="BN1908" t="str">
            <v>VISITA</v>
          </cell>
          <cell r="BO1908">
            <v>98399674</v>
          </cell>
          <cell r="BP1908" t="str">
            <v>---</v>
          </cell>
          <cell r="BQ1908">
            <v>1</v>
          </cell>
          <cell r="BR1908">
            <v>2</v>
          </cell>
          <cell r="BS1908">
            <v>0</v>
          </cell>
          <cell r="BT1908" t="str">
            <v>---</v>
          </cell>
          <cell r="BU1908" t="str">
            <v>---</v>
          </cell>
          <cell r="BV1908" t="str">
            <v>---</v>
          </cell>
          <cell r="BW1908" t="str">
            <v>---</v>
          </cell>
        </row>
        <row r="1909">
          <cell r="A1909" t="str">
            <v>LAM6611-00</v>
          </cell>
          <cell r="B1909" t="str">
            <v>Licencia Ambiental</v>
          </cell>
          <cell r="C1909" t="str">
            <v>OBRAS DE PROTECCIÓN Y CONTROL DE LA EROSIÓN COSTERA SUBREGIÓN DEL GOLFO DEL MORROSQUILLO - OBRAS DE PROTECCIÓN Y CONTROL DE LA EROSIÓN COSTERA SUBREGIÓN DEL GOLFO DEL MORROSQUILLO - Licencia Ambiental.</v>
          </cell>
          <cell r="D1909" t="str">
            <v xml:space="preserve">ALCALDIA MUNICIPAL DE COVEÑAS  </v>
          </cell>
          <cell r="E1909" t="str">
            <v>Infraestructura</v>
          </cell>
          <cell r="F1909" t="str">
            <v>Puertos</v>
          </cell>
          <cell r="G1909" t="str">
            <v>Puertos</v>
          </cell>
          <cell r="H1909" t="str">
            <v>ANLA</v>
          </cell>
          <cell r="J1909" t="str">
            <v>NO HAN INICIADO OBRAS</v>
          </cell>
          <cell r="O1909" t="str">
            <v>SIN INICIO DE OBRA</v>
          </cell>
          <cell r="P1909" t="str">
            <v>MEDIA</v>
          </cell>
          <cell r="Q1909" t="str">
            <v>---</v>
          </cell>
          <cell r="S1909" t="str">
            <v>---</v>
          </cell>
          <cell r="T1909">
            <v>0</v>
          </cell>
          <cell r="U1909">
            <v>1</v>
          </cell>
          <cell r="V1909" t="str">
            <v>ACTIVO</v>
          </cell>
          <cell r="W1909" t="str">
            <v>CARSUCRE</v>
          </cell>
          <cell r="X1909" t="str">
            <v>Resolución otorga LA</v>
          </cell>
          <cell r="Y1909" t="str">
            <v>611</v>
          </cell>
          <cell r="Z1909">
            <v>42150</v>
          </cell>
          <cell r="AA1909" t="str">
            <v>SUCRE</v>
          </cell>
          <cell r="AB1909" t="str">
            <v>COVEÑAS</v>
          </cell>
          <cell r="AC1909" t="str">
            <v>N/A</v>
          </cell>
          <cell r="AD1909" t="str">
            <v>SEMESTRAL</v>
          </cell>
          <cell r="AE1909">
            <v>0</v>
          </cell>
          <cell r="AF1909" t="str">
            <v xml:space="preserve">no ha inciado </v>
          </cell>
          <cell r="AG1909" t="str">
            <v>No han iniciado actividades</v>
          </cell>
          <cell r="AH1909" t="str">
            <v>---</v>
          </cell>
          <cell r="AI1909" t="str">
            <v>---</v>
          </cell>
          <cell r="AJ1909" t="str">
            <v>---</v>
          </cell>
          <cell r="AK1909" t="str">
            <v>---</v>
          </cell>
          <cell r="AL1909">
            <v>3</v>
          </cell>
          <cell r="AM1909" t="str">
            <v>SI</v>
          </cell>
          <cell r="AN1909">
            <v>0</v>
          </cell>
          <cell r="AO1909">
            <v>0</v>
          </cell>
          <cell r="AP1909">
            <v>0</v>
          </cell>
          <cell r="AQ1909">
            <v>0</v>
          </cell>
          <cell r="AR1909">
            <v>0</v>
          </cell>
          <cell r="AS1909">
            <v>0</v>
          </cell>
          <cell r="AT1909">
            <v>0</v>
          </cell>
          <cell r="AU1909">
            <v>0</v>
          </cell>
          <cell r="AV1909">
            <v>0</v>
          </cell>
          <cell r="AW1909">
            <v>0</v>
          </cell>
          <cell r="AX1909">
            <v>1</v>
          </cell>
          <cell r="AY1909">
            <v>1</v>
          </cell>
          <cell r="AZ1909">
            <v>0</v>
          </cell>
          <cell r="BA1909">
            <v>1</v>
          </cell>
          <cell r="BB1909" t="str">
            <v>Seguimiento 2018</v>
          </cell>
          <cell r="BC1909">
            <v>43180</v>
          </cell>
          <cell r="BD1909">
            <v>2457</v>
          </cell>
          <cell r="BE1909">
            <v>43241</v>
          </cell>
          <cell r="BF1909" t="str">
            <v>Auto</v>
          </cell>
          <cell r="BG1909">
            <v>4091</v>
          </cell>
          <cell r="BH1909">
            <v>43304</v>
          </cell>
          <cell r="BI1909" t="str">
            <v>Control y Seguimiento</v>
          </cell>
          <cell r="BJ1909" t="str">
            <v>VISITA</v>
          </cell>
          <cell r="BK1909">
            <v>7</v>
          </cell>
          <cell r="BL1909">
            <v>52266000</v>
          </cell>
          <cell r="BN1909" t="str">
            <v>---</v>
          </cell>
          <cell r="BO1909" t="str">
            <v>---</v>
          </cell>
          <cell r="BP1909" t="str">
            <v>---</v>
          </cell>
          <cell r="BQ1909">
            <v>5</v>
          </cell>
          <cell r="BR1909">
            <v>2</v>
          </cell>
          <cell r="BS1909">
            <v>0</v>
          </cell>
          <cell r="BT1909" t="str">
            <v>---</v>
          </cell>
          <cell r="BU1909" t="str">
            <v>---</v>
          </cell>
          <cell r="BV1909" t="str">
            <v>---</v>
          </cell>
          <cell r="BW1909" t="str">
            <v>---</v>
          </cell>
        </row>
        <row r="1910">
          <cell r="A1910" t="str">
            <v>LAM6591-00</v>
          </cell>
          <cell r="B1910" t="str">
            <v>Licencia Ambiental</v>
          </cell>
          <cell r="C1910" t="str">
            <v>PROYECTO DENOMINADO " RELLENO SANITARIO LOMA GRANDE"</v>
          </cell>
          <cell r="D1910" t="str">
            <v xml:space="preserve">SERVIGENERALES S.A. ESP </v>
          </cell>
          <cell r="E1910" t="str">
            <v>Infraestructura</v>
          </cell>
          <cell r="F1910" t="str">
            <v>Rellenos</v>
          </cell>
          <cell r="G1910" t="str">
            <v>Rellenos</v>
          </cell>
          <cell r="H1910" t="str">
            <v>ANLA</v>
          </cell>
          <cell r="J1910" t="str">
            <v>PROTOCOLO ECOs</v>
          </cell>
          <cell r="K1910">
            <v>2</v>
          </cell>
          <cell r="L1910">
            <v>1701198</v>
          </cell>
          <cell r="M1910">
            <v>3269084.6305384617</v>
          </cell>
          <cell r="O1910" t="str">
            <v>CON VISITA</v>
          </cell>
          <cell r="P1910" t="str">
            <v>ALTA</v>
          </cell>
          <cell r="Q1910" t="str">
            <v>SI</v>
          </cell>
          <cell r="S1910" t="str">
            <v>---</v>
          </cell>
          <cell r="T1910">
            <v>2</v>
          </cell>
          <cell r="U1910">
            <v>16</v>
          </cell>
          <cell r="V1910" t="str">
            <v>ACTIVO</v>
          </cell>
          <cell r="W1910" t="str">
            <v>CVS</v>
          </cell>
          <cell r="X1910" t="str">
            <v>Auto Avoca Conocimiento Medida Preventiva</v>
          </cell>
          <cell r="Y1910">
            <v>5475</v>
          </cell>
          <cell r="Z1910">
            <v>41976</v>
          </cell>
          <cell r="AA1910" t="str">
            <v>CÓRDOBA</v>
          </cell>
          <cell r="AB1910" t="str">
            <v>MONTERIA</v>
          </cell>
          <cell r="AC1910" t="str">
            <v>N/A</v>
          </cell>
          <cell r="AD1910" t="e">
            <v>#N/A</v>
          </cell>
          <cell r="AE1910">
            <v>12</v>
          </cell>
          <cell r="AF1910" t="str">
            <v>operación</v>
          </cell>
          <cell r="AG1910" t="str">
            <v>Operación</v>
          </cell>
          <cell r="AH1910" t="str">
            <v>---</v>
          </cell>
          <cell r="AI1910" t="str">
            <v>---</v>
          </cell>
          <cell r="AJ1910" t="str">
            <v>---</v>
          </cell>
          <cell r="AK1910" t="str">
            <v>---</v>
          </cell>
          <cell r="AL1910">
            <v>2</v>
          </cell>
          <cell r="AM1910" t="str">
            <v>SI</v>
          </cell>
          <cell r="AN1910">
            <v>0</v>
          </cell>
          <cell r="AO1910">
            <v>0</v>
          </cell>
          <cell r="AP1910">
            <v>0</v>
          </cell>
          <cell r="AQ1910">
            <v>0</v>
          </cell>
          <cell r="AR1910">
            <v>0</v>
          </cell>
          <cell r="AS1910">
            <v>0</v>
          </cell>
          <cell r="AT1910">
            <v>0</v>
          </cell>
          <cell r="AU1910">
            <v>0</v>
          </cell>
          <cell r="AV1910">
            <v>0</v>
          </cell>
          <cell r="AW1910">
            <v>0</v>
          </cell>
          <cell r="AX1910">
            <v>0</v>
          </cell>
          <cell r="AY1910">
            <v>1</v>
          </cell>
          <cell r="AZ1910">
            <v>1</v>
          </cell>
          <cell r="BA1910">
            <v>1</v>
          </cell>
          <cell r="BB1910" t="str">
            <v>Seguimiento 2018</v>
          </cell>
          <cell r="BC1910">
            <v>43269</v>
          </cell>
          <cell r="BD1910">
            <v>3918</v>
          </cell>
          <cell r="BE1910">
            <v>43305</v>
          </cell>
          <cell r="BF1910" t="str">
            <v>Auto</v>
          </cell>
          <cell r="BG1910">
            <v>6234</v>
          </cell>
          <cell r="BH1910">
            <v>43389</v>
          </cell>
          <cell r="BI1910" t="str">
            <v>Control y Seguimiento</v>
          </cell>
          <cell r="BJ1910" t="str">
            <v>VISITA</v>
          </cell>
          <cell r="BK1910">
            <v>7</v>
          </cell>
          <cell r="BL1910">
            <v>34729000</v>
          </cell>
          <cell r="BM1910">
            <v>35770870</v>
          </cell>
          <cell r="BN1910" t="str">
            <v>VISITA</v>
          </cell>
          <cell r="BO1910">
            <v>36904600</v>
          </cell>
          <cell r="BP1910" t="str">
            <v>---</v>
          </cell>
          <cell r="BQ1910">
            <v>10</v>
          </cell>
          <cell r="BR1910">
            <v>7</v>
          </cell>
          <cell r="BS1910">
            <v>0</v>
          </cell>
          <cell r="BT1910" t="str">
            <v>---</v>
          </cell>
          <cell r="BU1910" t="str">
            <v>---</v>
          </cell>
          <cell r="BV1910" t="str">
            <v>---</v>
          </cell>
          <cell r="BW1910" t="str">
            <v>---</v>
          </cell>
        </row>
        <row r="1911">
          <cell r="A1911" t="str">
            <v>LAM6577-00</v>
          </cell>
          <cell r="B1911" t="str">
            <v>Licencia Ambiental</v>
          </cell>
          <cell r="C1911" t="str">
            <v>CONSTRUCCION DE LA SEGUNDA CALZADA LOBOGUERRERO - MEDIACANOA, TRAMO 7, SECTOR 1 - SUBSECTOR - LOBOGUERRERO" COMPRENDIDO ENTRE LOS KM 63+700 AL 71+790, A CARGO DE LA UNION TEMPORAL DEL VALLE DEL CAUCA Y CAUCA</v>
          </cell>
          <cell r="D1911" t="str">
            <v xml:space="preserve">UNION TEMPORAL DESARROLLO VIAL DEL VALLE DEL CAUCA Y CAUCA  </v>
          </cell>
          <cell r="E1911" t="str">
            <v>Infraestructura</v>
          </cell>
          <cell r="F1911" t="str">
            <v>Carreteras</v>
          </cell>
          <cell r="G1911" t="str">
            <v>Carreteras</v>
          </cell>
          <cell r="H1911" t="str">
            <v>ANLA</v>
          </cell>
          <cell r="J1911" t="str">
            <v>SUSPENDIDO</v>
          </cell>
          <cell r="O1911" t="str">
            <v>DOCUMENTAL</v>
          </cell>
          <cell r="P1911" t="str">
            <v>ALTA</v>
          </cell>
          <cell r="Q1911" t="str">
            <v>---</v>
          </cell>
          <cell r="S1911" t="str">
            <v>---</v>
          </cell>
          <cell r="T1911">
            <v>0</v>
          </cell>
          <cell r="U1911">
            <v>9</v>
          </cell>
          <cell r="V1911" t="str">
            <v>ACTIVO</v>
          </cell>
          <cell r="W1911" t="str">
            <v>CVC, CRC</v>
          </cell>
          <cell r="X1911" t="str">
            <v>Resolución otorga LA</v>
          </cell>
          <cell r="Y1911" t="str">
            <v>1436</v>
          </cell>
          <cell r="Z1911">
            <v>41970.456944444442</v>
          </cell>
          <cell r="AA1911" t="str">
            <v>VALLE DEL CAUCA Y CAUCA</v>
          </cell>
          <cell r="AB1911" t="str">
            <v>BUENAVENTURA - BUGA</v>
          </cell>
          <cell r="AC1911" t="str">
            <v>N/A</v>
          </cell>
          <cell r="AD1911" t="str">
            <v>SEMESTRAL</v>
          </cell>
          <cell r="AE1911">
            <v>0</v>
          </cell>
          <cell r="AF1911" t="str">
            <v xml:space="preserve">obras suspendidas </v>
          </cell>
          <cell r="AG1911" t="str">
            <v>Suspendido</v>
          </cell>
          <cell r="AH1911" t="str">
            <v>---</v>
          </cell>
          <cell r="AI1911" t="str">
            <v>---</v>
          </cell>
          <cell r="AJ1911" t="str">
            <v>---</v>
          </cell>
          <cell r="AK1911" t="str">
            <v>---</v>
          </cell>
          <cell r="AL1911">
            <v>2</v>
          </cell>
          <cell r="AM1911" t="str">
            <v>SI</v>
          </cell>
          <cell r="AN1911">
            <v>0</v>
          </cell>
          <cell r="AO1911">
            <v>0</v>
          </cell>
          <cell r="AP1911">
            <v>0</v>
          </cell>
          <cell r="AQ1911">
            <v>0</v>
          </cell>
          <cell r="AR1911">
            <v>0</v>
          </cell>
          <cell r="AS1911">
            <v>0</v>
          </cell>
          <cell r="AT1911">
            <v>0</v>
          </cell>
          <cell r="AU1911">
            <v>0</v>
          </cell>
          <cell r="AV1911">
            <v>0</v>
          </cell>
          <cell r="AW1911">
            <v>0</v>
          </cell>
          <cell r="AX1911">
            <v>1</v>
          </cell>
          <cell r="AY1911">
            <v>1</v>
          </cell>
          <cell r="AZ1911">
            <v>0</v>
          </cell>
          <cell r="BA1911">
            <v>1</v>
          </cell>
          <cell r="BB1911" t="str">
            <v>Seguimiento 2018</v>
          </cell>
          <cell r="BC1911" t="str">
            <v>N/A</v>
          </cell>
          <cell r="BD1911">
            <v>3205</v>
          </cell>
          <cell r="BE1911">
            <v>43272</v>
          </cell>
          <cell r="BF1911" t="str">
            <v xml:space="preserve">Resolución </v>
          </cell>
          <cell r="BG1911">
            <v>1450</v>
          </cell>
          <cell r="BH1911">
            <v>43347</v>
          </cell>
          <cell r="BI1911" t="str">
            <v>Evalúa Plan de Compensación</v>
          </cell>
          <cell r="BJ1911" t="str">
            <v>---</v>
          </cell>
          <cell r="BK1911" t="str">
            <v>---</v>
          </cell>
          <cell r="BL1911" t="str">
            <v>---</v>
          </cell>
          <cell r="BM1911">
            <v>10358000</v>
          </cell>
          <cell r="BN1911" t="str">
            <v>VISITA</v>
          </cell>
          <cell r="BO1911">
            <v>41443205</v>
          </cell>
          <cell r="BP1911" t="str">
            <v>---</v>
          </cell>
          <cell r="BQ1911">
            <v>1</v>
          </cell>
          <cell r="BR1911">
            <v>4</v>
          </cell>
          <cell r="BS1911">
            <v>0</v>
          </cell>
          <cell r="BT1911" t="str">
            <v>---</v>
          </cell>
          <cell r="BU1911" t="str">
            <v>---</v>
          </cell>
          <cell r="BV1911" t="str">
            <v>---</v>
          </cell>
          <cell r="BW1911" t="str">
            <v>---</v>
          </cell>
        </row>
        <row r="1912">
          <cell r="A1912" t="str">
            <v>LAV0031-00-2016</v>
          </cell>
          <cell r="B1912" t="str">
            <v>Licencia Ambiental</v>
          </cell>
          <cell r="C1912" t="str">
            <v>Unidad Funcional 2 - Variante Tesalia - Sector 2. Túnel de Tesalia y acceso. -  - Licencia Ambiental.</v>
          </cell>
          <cell r="D1912" t="str">
            <v xml:space="preserve">CONCESION PACIFICO TRES S.A.S </v>
          </cell>
          <cell r="E1912" t="str">
            <v>Infraestructura</v>
          </cell>
          <cell r="F1912" t="str">
            <v>Carreteras</v>
          </cell>
          <cell r="G1912" t="str">
            <v>Carreteras</v>
          </cell>
          <cell r="H1912" t="str">
            <v>ANLA</v>
          </cell>
          <cell r="J1912" t="str">
            <v>En Const. Sin Sgto. desde 2016</v>
          </cell>
          <cell r="K1912">
            <v>5</v>
          </cell>
          <cell r="L1912">
            <v>4252995</v>
          </cell>
          <cell r="M1912">
            <v>4587366.6514285747</v>
          </cell>
          <cell r="O1912" t="str">
            <v>CON VISITA</v>
          </cell>
          <cell r="P1912" t="e">
            <v>#N/A</v>
          </cell>
          <cell r="Q1912" t="str">
            <v>---</v>
          </cell>
          <cell r="S1912" t="str">
            <v>---</v>
          </cell>
          <cell r="T1912">
            <v>1.5</v>
          </cell>
          <cell r="U1912">
            <v>1</v>
          </cell>
          <cell r="V1912" t="str">
            <v>ACTIVO</v>
          </cell>
          <cell r="W1912" t="str">
            <v>CORPOCALDAS</v>
          </cell>
          <cell r="X1912" t="str">
            <v>Resolución Otorga Licencia</v>
          </cell>
          <cell r="Y1912" t="str">
            <v>1431</v>
          </cell>
          <cell r="Z1912">
            <v>42699.293148148143</v>
          </cell>
          <cell r="AA1912" t="str">
            <v>CALDAS</v>
          </cell>
          <cell r="AB1912" t="str">
            <v>RISARALDA</v>
          </cell>
          <cell r="AC1912" t="str">
            <v>N/A</v>
          </cell>
          <cell r="AD1912" t="str">
            <v>TRIMESTRAL</v>
          </cell>
          <cell r="AE1912">
            <v>3</v>
          </cell>
          <cell r="AF1912" t="str">
            <v>Construcción</v>
          </cell>
          <cell r="AG1912" t="str">
            <v>Construcción</v>
          </cell>
          <cell r="AH1912" t="str">
            <v>---</v>
          </cell>
          <cell r="AI1912" t="str">
            <v>---</v>
          </cell>
          <cell r="AJ1912" t="str">
            <v>---</v>
          </cell>
          <cell r="AK1912" t="str">
            <v>---</v>
          </cell>
          <cell r="AL1912">
            <v>0</v>
          </cell>
          <cell r="AM1912" t="str">
            <v>SI</v>
          </cell>
          <cell r="AN1912">
            <v>0</v>
          </cell>
          <cell r="AO1912">
            <v>0</v>
          </cell>
          <cell r="AP1912">
            <v>0</v>
          </cell>
          <cell r="AQ1912">
            <v>0</v>
          </cell>
          <cell r="AR1912">
            <v>0</v>
          </cell>
          <cell r="AS1912">
            <v>0</v>
          </cell>
          <cell r="AT1912">
            <v>0</v>
          </cell>
          <cell r="AU1912">
            <v>0</v>
          </cell>
          <cell r="AV1912">
            <v>0</v>
          </cell>
          <cell r="AW1912">
            <v>0</v>
          </cell>
          <cell r="AX1912">
            <v>0</v>
          </cell>
          <cell r="AY1912">
            <v>0</v>
          </cell>
          <cell r="AZ1912">
            <v>0</v>
          </cell>
          <cell r="BA1912">
            <v>1</v>
          </cell>
          <cell r="BB1912" t="str">
            <v>Seguimiento 2018</v>
          </cell>
          <cell r="BC1912" t="str">
            <v>N/A</v>
          </cell>
          <cell r="BD1912">
            <v>669</v>
          </cell>
          <cell r="BE1912">
            <v>43157</v>
          </cell>
          <cell r="BF1912" t="str">
            <v xml:space="preserve">Resolución </v>
          </cell>
          <cell r="BG1912">
            <v>468</v>
          </cell>
          <cell r="BH1912">
            <v>43195</v>
          </cell>
          <cell r="BI1912" t="str">
            <v>Compensación y 1%</v>
          </cell>
          <cell r="BM1912">
            <v>55508250</v>
          </cell>
          <cell r="BN1912" t="str">
            <v>---</v>
          </cell>
          <cell r="BO1912" t="str">
            <v>---</v>
          </cell>
          <cell r="BP1912" t="str">
            <v>---</v>
          </cell>
          <cell r="BQ1912" t="str">
            <v>---</v>
          </cell>
          <cell r="BR1912" t="str">
            <v>---</v>
          </cell>
          <cell r="BS1912" t="str">
            <v>---</v>
          </cell>
          <cell r="BT1912" t="str">
            <v>---</v>
          </cell>
          <cell r="BU1912" t="str">
            <v>---</v>
          </cell>
          <cell r="BV1912" t="str">
            <v>---</v>
          </cell>
          <cell r="BW1912" t="str">
            <v>---</v>
          </cell>
        </row>
        <row r="1913">
          <cell r="A1913" t="str">
            <v>LAV0029-14</v>
          </cell>
          <cell r="B1913" t="str">
            <v>Licencia Ambiental</v>
          </cell>
          <cell r="C1913" t="str">
            <v>RUTA DEL SOL SECTOR 3 - CONSTRUCCIÓN DE VARIANTE EN EL CENTRO POBLADO PLATO (MAGDALENA) - RUTA DEL SOL SECTOR 3 - CONSTRUCCIÓN DE VARIANTE EN EL CENTRO POBLADO PLATO (MAGDALENA) - Licencia Ambiental.</v>
          </cell>
          <cell r="D1913" t="str">
            <v xml:space="preserve">YUMA CONCESIONARIA S.A. </v>
          </cell>
          <cell r="E1913" t="str">
            <v>Infraestructura</v>
          </cell>
          <cell r="F1913" t="str">
            <v>Carreteras</v>
          </cell>
          <cell r="G1913" t="str">
            <v>Carreteras</v>
          </cell>
          <cell r="H1913" t="str">
            <v>ANLA</v>
          </cell>
          <cell r="J1913" t="str">
            <v>NO HAN INICIADO OBRAS</v>
          </cell>
          <cell r="O1913" t="str">
            <v>SIN INICIO DE OBRA</v>
          </cell>
          <cell r="P1913" t="str">
            <v>MEDIA</v>
          </cell>
          <cell r="Q1913" t="str">
            <v>SI</v>
          </cell>
          <cell r="S1913" t="str">
            <v>---</v>
          </cell>
          <cell r="T1913">
            <v>1</v>
          </cell>
          <cell r="U1913">
            <v>2</v>
          </cell>
          <cell r="V1913" t="str">
            <v>ACTIVO</v>
          </cell>
          <cell r="W1913" t="str">
            <v>CORPAMAG</v>
          </cell>
          <cell r="X1913" t="str">
            <v>Resolución Otorga Licencia</v>
          </cell>
          <cell r="Y1913" t="str">
            <v>719</v>
          </cell>
          <cell r="Z1913">
            <v>41823</v>
          </cell>
          <cell r="AA1913" t="str">
            <v>MAGDALENA</v>
          </cell>
          <cell r="AB1913" t="str">
            <v>PLATO</v>
          </cell>
          <cell r="AC1913" t="str">
            <v>N/A</v>
          </cell>
          <cell r="AD1913" t="e">
            <v>#N/A</v>
          </cell>
          <cell r="AE1913">
            <v>0</v>
          </cell>
          <cell r="AF1913" t="str">
            <v xml:space="preserve">no ha iniciado obras </v>
          </cell>
          <cell r="AG1913" t="str">
            <v>No han iniciado actividades</v>
          </cell>
          <cell r="AH1913" t="str">
            <v>---</v>
          </cell>
          <cell r="AI1913" t="str">
            <v>---</v>
          </cell>
          <cell r="AJ1913" t="str">
            <v>---</v>
          </cell>
          <cell r="AK1913" t="str">
            <v>---</v>
          </cell>
          <cell r="AL1913">
            <v>0</v>
          </cell>
          <cell r="AM1913" t="str">
            <v>SI</v>
          </cell>
          <cell r="AN1913">
            <v>0</v>
          </cell>
          <cell r="AO1913">
            <v>0</v>
          </cell>
          <cell r="AP1913">
            <v>0</v>
          </cell>
          <cell r="AQ1913">
            <v>0</v>
          </cell>
          <cell r="AR1913">
            <v>0</v>
          </cell>
          <cell r="AS1913">
            <v>0</v>
          </cell>
          <cell r="AT1913">
            <v>0</v>
          </cell>
          <cell r="AU1913">
            <v>0</v>
          </cell>
          <cell r="AV1913">
            <v>0</v>
          </cell>
          <cell r="AW1913">
            <v>0</v>
          </cell>
          <cell r="AX1913">
            <v>0</v>
          </cell>
          <cell r="AY1913">
            <v>0</v>
          </cell>
          <cell r="AZ1913">
            <v>0</v>
          </cell>
          <cell r="BA1913">
            <v>0</v>
          </cell>
          <cell r="BB1913" t="str">
            <v>Sin Seguimiento</v>
          </cell>
          <cell r="BJ1913" t="str">
            <v>---</v>
          </cell>
          <cell r="BK1913" t="str">
            <v>---</v>
          </cell>
          <cell r="BL1913" t="str">
            <v>---</v>
          </cell>
          <cell r="BN1913" t="str">
            <v>---</v>
          </cell>
          <cell r="BO1913" t="str">
            <v>---</v>
          </cell>
          <cell r="BP1913" t="str">
            <v>---</v>
          </cell>
          <cell r="BQ1913">
            <v>0</v>
          </cell>
          <cell r="BR1913">
            <v>3</v>
          </cell>
          <cell r="BS1913">
            <v>0</v>
          </cell>
          <cell r="BT1913" t="str">
            <v>---</v>
          </cell>
          <cell r="BU1913" t="str">
            <v>---</v>
          </cell>
          <cell r="BV1913" t="str">
            <v>---</v>
          </cell>
          <cell r="BW1913" t="str">
            <v>---</v>
          </cell>
        </row>
        <row r="1914">
          <cell r="A1914" t="str">
            <v>LAV0028-00-2015</v>
          </cell>
          <cell r="B1914" t="str">
            <v>Licencia Ambiental</v>
          </cell>
          <cell r="C1914" t="str">
            <v>RUTA DEL SOL SECTOR 3 - CONSTRUCCIÓN ANILLO VIAL DE BOSCONIA -  - Licencia Ambiental.</v>
          </cell>
          <cell r="D1914" t="str">
            <v xml:space="preserve">YUMA CONCESIONARIA S.A. </v>
          </cell>
          <cell r="E1914" t="str">
            <v>Infraestructura</v>
          </cell>
          <cell r="F1914" t="str">
            <v>Carreteras</v>
          </cell>
          <cell r="G1914" t="str">
            <v>Carreteras</v>
          </cell>
          <cell r="H1914" t="str">
            <v>ANLA</v>
          </cell>
          <cell r="J1914" t="str">
            <v>NO HAN INICIADO OBRAS</v>
          </cell>
          <cell r="O1914" t="str">
            <v>SIN INICIO DE OBRA</v>
          </cell>
          <cell r="P1914" t="str">
            <v>MEDIA</v>
          </cell>
          <cell r="Q1914" t="str">
            <v>SI</v>
          </cell>
          <cell r="S1914" t="str">
            <v>---</v>
          </cell>
          <cell r="T1914">
            <v>1</v>
          </cell>
          <cell r="U1914">
            <v>2</v>
          </cell>
          <cell r="V1914" t="str">
            <v>ACTIVO</v>
          </cell>
          <cell r="W1914" t="str">
            <v>CORPOCESAR</v>
          </cell>
          <cell r="X1914" t="str">
            <v>Resolución Otorga Licencia</v>
          </cell>
          <cell r="Y1914" t="str">
            <v>773</v>
          </cell>
          <cell r="Z1914">
            <v>42185</v>
          </cell>
          <cell r="AA1914" t="str">
            <v>CESAR</v>
          </cell>
          <cell r="AB1914" t="str">
            <v>BOSCONIA</v>
          </cell>
          <cell r="AC1914" t="str">
            <v>N/A</v>
          </cell>
          <cell r="AD1914" t="str">
            <v>SEMESTRAL</v>
          </cell>
          <cell r="AE1914">
            <v>0</v>
          </cell>
          <cell r="AF1914" t="str">
            <v xml:space="preserve">no ha iniciado obras </v>
          </cell>
          <cell r="AG1914" t="str">
            <v>No han iniciado actividades</v>
          </cell>
          <cell r="AH1914" t="str">
            <v>---</v>
          </cell>
          <cell r="AI1914" t="str">
            <v>---</v>
          </cell>
          <cell r="AJ1914" t="str">
            <v>---</v>
          </cell>
          <cell r="AK1914" t="str">
            <v>---</v>
          </cell>
          <cell r="AL1914">
            <v>0</v>
          </cell>
          <cell r="AM1914" t="str">
            <v>SI</v>
          </cell>
          <cell r="AN1914">
            <v>0</v>
          </cell>
          <cell r="AO1914">
            <v>0</v>
          </cell>
          <cell r="AP1914">
            <v>0</v>
          </cell>
          <cell r="AQ1914">
            <v>0</v>
          </cell>
          <cell r="AR1914">
            <v>0</v>
          </cell>
          <cell r="AS1914">
            <v>0</v>
          </cell>
          <cell r="AT1914">
            <v>0</v>
          </cell>
          <cell r="AU1914">
            <v>0</v>
          </cell>
          <cell r="AV1914">
            <v>0</v>
          </cell>
          <cell r="AW1914">
            <v>0</v>
          </cell>
          <cell r="AX1914">
            <v>0</v>
          </cell>
          <cell r="AY1914">
            <v>0</v>
          </cell>
          <cell r="AZ1914">
            <v>0</v>
          </cell>
          <cell r="BA1914">
            <v>0</v>
          </cell>
          <cell r="BB1914" t="str">
            <v>Sin Seguimiento</v>
          </cell>
          <cell r="BJ1914" t="str">
            <v>---</v>
          </cell>
          <cell r="BK1914" t="str">
            <v>---</v>
          </cell>
          <cell r="BL1914" t="str">
            <v>---</v>
          </cell>
          <cell r="BN1914" t="str">
            <v>---</v>
          </cell>
          <cell r="BO1914" t="str">
            <v>---</v>
          </cell>
          <cell r="BP1914" t="str">
            <v>---</v>
          </cell>
          <cell r="BQ1914">
            <v>3</v>
          </cell>
          <cell r="BR1914">
            <v>0</v>
          </cell>
          <cell r="BS1914">
            <v>0</v>
          </cell>
          <cell r="BT1914" t="str">
            <v>---</v>
          </cell>
          <cell r="BU1914" t="str">
            <v>---</v>
          </cell>
          <cell r="BV1914" t="str">
            <v>---</v>
          </cell>
          <cell r="BW1914" t="str">
            <v>---</v>
          </cell>
        </row>
        <row r="1915">
          <cell r="A1915" t="str">
            <v>LAV0024-00-2015</v>
          </cell>
          <cell r="B1915" t="str">
            <v>Licencia Ambiental</v>
          </cell>
          <cell r="C1915" t="str">
            <v>Variante por el Paso Vial por el Centro Poblado Cuatro Vientos -  - Licencia Ambiental.</v>
          </cell>
          <cell r="D1915" t="str">
            <v xml:space="preserve">YUMA CONCESIONARIA S.A. </v>
          </cell>
          <cell r="E1915" t="str">
            <v>Infraestructura</v>
          </cell>
          <cell r="F1915" t="str">
            <v>Carreteras</v>
          </cell>
          <cell r="G1915" t="str">
            <v>Carreteras</v>
          </cell>
          <cell r="H1915" t="str">
            <v>ANLA</v>
          </cell>
          <cell r="J1915" t="str">
            <v>NO HAN INICIADO OBRAS</v>
          </cell>
          <cell r="O1915" t="str">
            <v>SIN INICIO DE OBRA</v>
          </cell>
          <cell r="P1915" t="str">
            <v>MEDIA</v>
          </cell>
          <cell r="Q1915" t="str">
            <v>---</v>
          </cell>
          <cell r="S1915" t="str">
            <v>---</v>
          </cell>
          <cell r="T1915">
            <v>1</v>
          </cell>
          <cell r="U1915">
            <v>1</v>
          </cell>
          <cell r="V1915" t="str">
            <v>ACTIVO</v>
          </cell>
          <cell r="W1915" t="str">
            <v>CORPOCESAR</v>
          </cell>
          <cell r="X1915" t="str">
            <v>Resolución Otorga Licencia</v>
          </cell>
          <cell r="Y1915" t="str">
            <v>551</v>
          </cell>
          <cell r="Z1915">
            <v>42139</v>
          </cell>
          <cell r="AA1915" t="str">
            <v>CESAR</v>
          </cell>
          <cell r="AB1915" t="str">
            <v>EL PASO</v>
          </cell>
          <cell r="AC1915" t="str">
            <v>N/A</v>
          </cell>
          <cell r="AD1915" t="str">
            <v>TRIMESTRAL</v>
          </cell>
          <cell r="AE1915">
            <v>0</v>
          </cell>
          <cell r="AF1915" t="str">
            <v>no ha iniciado obras</v>
          </cell>
          <cell r="AG1915" t="str">
            <v>No han iniciado actividades</v>
          </cell>
          <cell r="AH1915" t="str">
            <v>---</v>
          </cell>
          <cell r="AI1915" t="str">
            <v>---</v>
          </cell>
          <cell r="AJ1915" t="str">
            <v>---</v>
          </cell>
          <cell r="AK1915" t="str">
            <v>---</v>
          </cell>
          <cell r="AL1915">
            <v>0</v>
          </cell>
          <cell r="AM1915" t="str">
            <v>SI</v>
          </cell>
          <cell r="AN1915">
            <v>0</v>
          </cell>
          <cell r="AO1915">
            <v>0</v>
          </cell>
          <cell r="AP1915">
            <v>0</v>
          </cell>
          <cell r="AQ1915">
            <v>0</v>
          </cell>
          <cell r="AR1915">
            <v>0</v>
          </cell>
          <cell r="AS1915">
            <v>0</v>
          </cell>
          <cell r="AT1915">
            <v>0</v>
          </cell>
          <cell r="AU1915">
            <v>0</v>
          </cell>
          <cell r="AV1915">
            <v>0</v>
          </cell>
          <cell r="AW1915">
            <v>0</v>
          </cell>
          <cell r="AX1915">
            <v>0</v>
          </cell>
          <cell r="AY1915">
            <v>0</v>
          </cell>
          <cell r="AZ1915">
            <v>0</v>
          </cell>
          <cell r="BA1915">
            <v>0</v>
          </cell>
          <cell r="BB1915" t="str">
            <v>Sin Seguimiento</v>
          </cell>
          <cell r="BJ1915" t="str">
            <v>---</v>
          </cell>
          <cell r="BK1915" t="str">
            <v>---</v>
          </cell>
          <cell r="BL1915" t="str">
            <v>---</v>
          </cell>
          <cell r="BN1915" t="str">
            <v>---</v>
          </cell>
          <cell r="BO1915" t="str">
            <v>---</v>
          </cell>
          <cell r="BP1915" t="str">
            <v>---</v>
          </cell>
          <cell r="BQ1915">
            <v>0</v>
          </cell>
          <cell r="BR1915">
            <v>1</v>
          </cell>
          <cell r="BS1915">
            <v>0</v>
          </cell>
          <cell r="BT1915" t="str">
            <v>---</v>
          </cell>
          <cell r="BU1915" t="str">
            <v>---</v>
          </cell>
          <cell r="BV1915" t="str">
            <v>---</v>
          </cell>
          <cell r="BW1915" t="str">
            <v>---</v>
          </cell>
        </row>
        <row r="1916">
          <cell r="A1916" t="str">
            <v>LAV0017-00-2016</v>
          </cell>
          <cell r="B1916" t="str">
            <v>Licencia Ambiental</v>
          </cell>
          <cell r="C1916" t="str">
            <v>CONSTRUCCIÓN DE LAS UNIDADES FUNCIONALES UF1 Y UF2 VÍA REMEDIOS - ALTO DE DOLORES, DEPARTAMENTO DE ANTIOQUIA - ANI 4G -  - Licencia Ambiental.</v>
          </cell>
          <cell r="D1916" t="str">
            <v xml:space="preserve">AUTOPISTA RÍO MAGDALENA S.A.S. </v>
          </cell>
          <cell r="E1916" t="str">
            <v>Infraestructura</v>
          </cell>
          <cell r="F1916" t="str">
            <v>Carreteras</v>
          </cell>
          <cell r="G1916" t="str">
            <v>Carreteras</v>
          </cell>
          <cell r="H1916" t="str">
            <v>ANLA</v>
          </cell>
          <cell r="J1916" t="str">
            <v>CONSTRUCCIÓN</v>
          </cell>
          <cell r="K1916">
            <v>5</v>
          </cell>
          <cell r="L1916">
            <v>4252995</v>
          </cell>
          <cell r="M1916">
            <v>5358000</v>
          </cell>
          <cell r="O1916" t="str">
            <v>CON VISITA</v>
          </cell>
          <cell r="P1916" t="str">
            <v>ALTA</v>
          </cell>
          <cell r="Q1916" t="str">
            <v>---</v>
          </cell>
          <cell r="S1916" t="str">
            <v>---</v>
          </cell>
          <cell r="T1916">
            <v>2</v>
          </cell>
          <cell r="U1916">
            <v>1</v>
          </cell>
          <cell r="V1916" t="str">
            <v>ACTIVO</v>
          </cell>
          <cell r="W1916" t="str">
            <v>CORANTIOQUIA</v>
          </cell>
          <cell r="X1916" t="str">
            <v>Resolución Otorga Licencia</v>
          </cell>
          <cell r="Y1916" t="str">
            <v>763</v>
          </cell>
          <cell r="Z1916">
            <v>42578.739247685182</v>
          </cell>
          <cell r="AA1916" t="str">
            <v>ANTIOQUIA</v>
          </cell>
          <cell r="AB1916" t="str">
            <v>MACEO</v>
          </cell>
          <cell r="AC1916" t="str">
            <v>CENTRO NORTE</v>
          </cell>
          <cell r="AD1916" t="str">
            <v>SEMESTRAL</v>
          </cell>
          <cell r="AE1916">
            <v>6</v>
          </cell>
          <cell r="AF1916" t="str">
            <v>Construcción</v>
          </cell>
          <cell r="AG1916" t="str">
            <v>Construcción</v>
          </cell>
          <cell r="AH1916" t="str">
            <v xml:space="preserve">semestral </v>
          </cell>
          <cell r="AI1916" t="str">
            <v>no aplicó debido a que se encontraba en plazo de entrega</v>
          </cell>
          <cell r="AJ1916" t="str">
            <v>---</v>
          </cell>
          <cell r="AK1916" t="str">
            <v>N/A</v>
          </cell>
          <cell r="AL1916">
            <v>1</v>
          </cell>
          <cell r="AM1916" t="str">
            <v>SI</v>
          </cell>
          <cell r="AN1916">
            <v>0</v>
          </cell>
          <cell r="AO1916">
            <v>0</v>
          </cell>
          <cell r="AP1916">
            <v>0</v>
          </cell>
          <cell r="AQ1916">
            <v>0</v>
          </cell>
          <cell r="AR1916">
            <v>0</v>
          </cell>
          <cell r="AS1916">
            <v>0</v>
          </cell>
          <cell r="AT1916">
            <v>0</v>
          </cell>
          <cell r="AU1916">
            <v>0</v>
          </cell>
          <cell r="AV1916">
            <v>0</v>
          </cell>
          <cell r="AW1916">
            <v>0</v>
          </cell>
          <cell r="AX1916">
            <v>0</v>
          </cell>
          <cell r="AY1916">
            <v>0</v>
          </cell>
          <cell r="AZ1916">
            <v>0</v>
          </cell>
          <cell r="BA1916">
            <v>1</v>
          </cell>
          <cell r="BB1916" t="str">
            <v>Seguimiento 2018</v>
          </cell>
          <cell r="BC1916">
            <v>43164</v>
          </cell>
          <cell r="BD1916">
            <v>1974</v>
          </cell>
          <cell r="BE1916">
            <v>43216</v>
          </cell>
          <cell r="BF1916" t="str">
            <v>Auto</v>
          </cell>
          <cell r="BG1916">
            <v>4904</v>
          </cell>
          <cell r="BH1916">
            <v>43329</v>
          </cell>
          <cell r="BI1916" t="str">
            <v>Control y Seguimiento</v>
          </cell>
          <cell r="BJ1916" t="str">
            <v>VISITA</v>
          </cell>
          <cell r="BK1916">
            <v>8</v>
          </cell>
          <cell r="BL1916">
            <v>99492000</v>
          </cell>
          <cell r="BM1916">
            <v>102476760</v>
          </cell>
          <cell r="BN1916" t="str">
            <v>---</v>
          </cell>
          <cell r="BO1916" t="str">
            <v>---</v>
          </cell>
          <cell r="BP1916" t="str">
            <v>SI</v>
          </cell>
          <cell r="BQ1916">
            <v>1</v>
          </cell>
          <cell r="BR1916">
            <v>0</v>
          </cell>
          <cell r="BS1916">
            <v>0</v>
          </cell>
          <cell r="BT1916" t="str">
            <v>---</v>
          </cell>
          <cell r="BU1916" t="str">
            <v>---</v>
          </cell>
          <cell r="BV1916" t="str">
            <v>---</v>
          </cell>
          <cell r="BW1916" t="str">
            <v>---</v>
          </cell>
        </row>
        <row r="1917">
          <cell r="A1917" t="str">
            <v>LAV0012-14</v>
          </cell>
          <cell r="B1917" t="str">
            <v>Licencia Ambiental</v>
          </cell>
          <cell r="C1917" t="str">
            <v>VARIANTES TRAMO 2 - PR 52 y Puerto Araujo - Proyecto vial Ruta del Sol - Sector Dos - VARIANTES TRAMO 2 - PR 52 y Puerto Araujo - Proyecto vial Ruta del Sol - Sector Dos - Licencia Ambiental.</v>
          </cell>
          <cell r="D1917" t="str">
            <v xml:space="preserve">CONCESIONARIA RUTA DEL SOL S.A.S. </v>
          </cell>
          <cell r="E1917" t="str">
            <v>Infraestructura</v>
          </cell>
          <cell r="F1917" t="str">
            <v>Carreteras</v>
          </cell>
          <cell r="G1917" t="str">
            <v>Carreteras</v>
          </cell>
          <cell r="H1917" t="str">
            <v>ANLA</v>
          </cell>
          <cell r="J1917" t="str">
            <v>NO HAN INICIADO OBRAS</v>
          </cell>
          <cell r="O1917" t="str">
            <v>SIN INICIO DE OBRA</v>
          </cell>
          <cell r="P1917" t="e">
            <v>#N/A</v>
          </cell>
          <cell r="Q1917" t="str">
            <v>SI</v>
          </cell>
          <cell r="S1917" t="str">
            <v>---</v>
          </cell>
          <cell r="T1917">
            <v>2</v>
          </cell>
          <cell r="U1917">
            <v>31</v>
          </cell>
          <cell r="V1917" t="str">
            <v>ACTIVO</v>
          </cell>
          <cell r="W1917" t="str">
            <v>CAS</v>
          </cell>
          <cell r="X1917" t="str">
            <v>Resolución Otorga Licencia</v>
          </cell>
          <cell r="Y1917" t="str">
            <v>295</v>
          </cell>
          <cell r="Z1917">
            <v>41726</v>
          </cell>
          <cell r="AA1917" t="str">
            <v>SANTANDER</v>
          </cell>
          <cell r="AB1917" t="str">
            <v>CIMITARRA</v>
          </cell>
          <cell r="AC1917" t="str">
            <v>N/A</v>
          </cell>
          <cell r="AD1917" t="e">
            <v>#N/A</v>
          </cell>
          <cell r="AE1917">
            <v>0</v>
          </cell>
          <cell r="AF1917" t="str">
            <v>no ha iniciado obras</v>
          </cell>
          <cell r="AG1917" t="str">
            <v>No han iniciado actividades</v>
          </cell>
          <cell r="AH1917" t="str">
            <v>---</v>
          </cell>
          <cell r="AI1917" t="str">
            <v>---</v>
          </cell>
          <cell r="AJ1917" t="str">
            <v>---</v>
          </cell>
          <cell r="AK1917" t="str">
            <v>---</v>
          </cell>
          <cell r="AL1917">
            <v>0</v>
          </cell>
          <cell r="AM1917" t="str">
            <v>SI</v>
          </cell>
          <cell r="AN1917">
            <v>0</v>
          </cell>
          <cell r="AO1917">
            <v>0</v>
          </cell>
          <cell r="AP1917">
            <v>0</v>
          </cell>
          <cell r="AQ1917">
            <v>0</v>
          </cell>
          <cell r="AR1917">
            <v>0</v>
          </cell>
          <cell r="AS1917">
            <v>0</v>
          </cell>
          <cell r="AT1917">
            <v>0</v>
          </cell>
          <cell r="AU1917">
            <v>0</v>
          </cell>
          <cell r="AV1917">
            <v>0</v>
          </cell>
          <cell r="AW1917">
            <v>0</v>
          </cell>
          <cell r="AX1917">
            <v>0</v>
          </cell>
          <cell r="AY1917">
            <v>0</v>
          </cell>
          <cell r="AZ1917">
            <v>0</v>
          </cell>
          <cell r="BA1917">
            <v>0</v>
          </cell>
          <cell r="BB1917" t="str">
            <v>Sin Seguimiento</v>
          </cell>
          <cell r="BJ1917" t="str">
            <v>---</v>
          </cell>
          <cell r="BK1917" t="str">
            <v>---</v>
          </cell>
          <cell r="BL1917" t="str">
            <v>---</v>
          </cell>
          <cell r="BN1917" t="str">
            <v>---</v>
          </cell>
          <cell r="BO1917" t="str">
            <v>---</v>
          </cell>
          <cell r="BP1917" t="str">
            <v>---</v>
          </cell>
          <cell r="BQ1917">
            <v>2</v>
          </cell>
          <cell r="BR1917">
            <v>3</v>
          </cell>
          <cell r="BS1917">
            <v>0</v>
          </cell>
          <cell r="BT1917" t="str">
            <v>---</v>
          </cell>
          <cell r="BU1917" t="str">
            <v>---</v>
          </cell>
          <cell r="BV1917" t="str">
            <v>---</v>
          </cell>
          <cell r="BW1917" t="str">
            <v>---</v>
          </cell>
        </row>
        <row r="1918">
          <cell r="A1918" t="str">
            <v>LAV0004-00-2016</v>
          </cell>
          <cell r="B1918" t="str">
            <v>Licencia Ambiental</v>
          </cell>
          <cell r="C1918" t="str">
            <v>Unidad Funcional 4 Subsector 1 - Interconexión Cambao -  - Licencia Ambiental.</v>
          </cell>
          <cell r="D1918" t="str">
            <v xml:space="preserve">CONCESIÓN ALTO MAGDALENA S.A.S. </v>
          </cell>
          <cell r="E1918" t="str">
            <v>Infraestructura</v>
          </cell>
          <cell r="F1918" t="str">
            <v>Carreteras</v>
          </cell>
          <cell r="G1918" t="str">
            <v>Carreteras</v>
          </cell>
          <cell r="H1918" t="str">
            <v>ANLA</v>
          </cell>
          <cell r="J1918" t="str">
            <v>CONSTRUCCIÓN</v>
          </cell>
          <cell r="K1918">
            <v>5</v>
          </cell>
          <cell r="L1918">
            <v>4252995</v>
          </cell>
          <cell r="M1918" t="str">
            <v>SOLO TERRESTRE</v>
          </cell>
          <cell r="O1918" t="str">
            <v>CON VISITA</v>
          </cell>
          <cell r="P1918" t="str">
            <v>MEDIA</v>
          </cell>
          <cell r="Q1918" t="str">
            <v>---</v>
          </cell>
          <cell r="S1918" t="str">
            <v>---</v>
          </cell>
          <cell r="T1918">
            <v>0</v>
          </cell>
          <cell r="U1918">
            <v>1</v>
          </cell>
          <cell r="V1918" t="str">
            <v>ACTIVO</v>
          </cell>
          <cell r="W1918" t="str">
            <v>CAR</v>
          </cell>
          <cell r="X1918" t="str">
            <v>Resolución Otorga Licencia</v>
          </cell>
          <cell r="Y1918" t="str">
            <v>660</v>
          </cell>
          <cell r="Z1918">
            <v>42541.606412037036</v>
          </cell>
          <cell r="AA1918" t="str">
            <v>CUNDINAMARCA</v>
          </cell>
          <cell r="AB1918" t="str">
            <v>SAN JUAN DE RIO SECO</v>
          </cell>
          <cell r="AC1918" t="str">
            <v>CENTRO Y EJE CAFETERO</v>
          </cell>
          <cell r="AD1918" t="str">
            <v>SEMESTRAL</v>
          </cell>
          <cell r="AE1918">
            <v>6</v>
          </cell>
          <cell r="AF1918" t="str">
            <v>Construcción</v>
          </cell>
          <cell r="AG1918" t="str">
            <v>Construcción</v>
          </cell>
          <cell r="AH1918" t="str">
            <v>TRIMESTRAL</v>
          </cell>
          <cell r="AI1918">
            <v>43278</v>
          </cell>
          <cell r="AJ1918">
            <v>43278</v>
          </cell>
          <cell r="AK1918" t="str">
            <v>N/A</v>
          </cell>
          <cell r="AL1918">
            <v>1</v>
          </cell>
          <cell r="AM1918" t="str">
            <v>SI</v>
          </cell>
          <cell r="AN1918">
            <v>0</v>
          </cell>
          <cell r="AO1918">
            <v>0</v>
          </cell>
          <cell r="AP1918">
            <v>0</v>
          </cell>
          <cell r="AQ1918">
            <v>0</v>
          </cell>
          <cell r="AR1918">
            <v>0</v>
          </cell>
          <cell r="AS1918">
            <v>0</v>
          </cell>
          <cell r="AT1918">
            <v>0</v>
          </cell>
          <cell r="AU1918">
            <v>0</v>
          </cell>
          <cell r="AV1918">
            <v>0</v>
          </cell>
          <cell r="AW1918">
            <v>0</v>
          </cell>
          <cell r="AX1918">
            <v>0</v>
          </cell>
          <cell r="AY1918">
            <v>0</v>
          </cell>
          <cell r="AZ1918">
            <v>0</v>
          </cell>
          <cell r="BA1918">
            <v>1</v>
          </cell>
          <cell r="BB1918" t="str">
            <v>Seguimiento 2018</v>
          </cell>
          <cell r="BC1918">
            <v>43139</v>
          </cell>
          <cell r="BD1918">
            <v>3351</v>
          </cell>
          <cell r="BE1918">
            <v>43277</v>
          </cell>
          <cell r="BF1918" t="str">
            <v>Auto</v>
          </cell>
          <cell r="BG1918">
            <v>5681</v>
          </cell>
          <cell r="BH1918">
            <v>43361</v>
          </cell>
          <cell r="BI1918" t="str">
            <v>Control y Seguimiento</v>
          </cell>
          <cell r="BJ1918" t="str">
            <v>VISITA</v>
          </cell>
          <cell r="BK1918">
            <v>8</v>
          </cell>
          <cell r="BL1918">
            <v>22930000</v>
          </cell>
          <cell r="BM1918">
            <v>23617900</v>
          </cell>
          <cell r="BN1918" t="str">
            <v>---</v>
          </cell>
          <cell r="BO1918" t="str">
            <v>---</v>
          </cell>
          <cell r="BP1918" t="str">
            <v>NO</v>
          </cell>
          <cell r="BQ1918" t="str">
            <v>---</v>
          </cell>
          <cell r="BR1918" t="str">
            <v>---</v>
          </cell>
          <cell r="BS1918" t="str">
            <v>---</v>
          </cell>
          <cell r="BT1918" t="str">
            <v>---</v>
          </cell>
          <cell r="BU1918" t="str">
            <v>---</v>
          </cell>
          <cell r="BV1918" t="str">
            <v>---</v>
          </cell>
          <cell r="BW1918" t="str">
            <v>---</v>
          </cell>
        </row>
        <row r="1919">
          <cell r="A1919" t="str">
            <v>LAM7378-00</v>
          </cell>
          <cell r="B1919" t="str">
            <v>Licencia Ambiental</v>
          </cell>
          <cell r="C1919" t="str">
            <v>AMPLIACIÓN DEL TERMINAL PORTUARIO OILTANKING COLOMBIA S.A.</v>
          </cell>
          <cell r="D1919" t="str">
            <v xml:space="preserve">OILTANKING COLOMBIA S.A. </v>
          </cell>
          <cell r="E1919" t="str">
            <v>Infraestructura</v>
          </cell>
          <cell r="F1919" t="str">
            <v>Puertos</v>
          </cell>
          <cell r="G1919" t="str">
            <v>Puertos</v>
          </cell>
          <cell r="H1919" t="str">
            <v>INVEMAR</v>
          </cell>
          <cell r="I1919" t="str">
            <v>Sin criterios</v>
          </cell>
          <cell r="J1919" t="str">
            <v>CORPORACIÓN E INVEMAR</v>
          </cell>
          <cell r="K1919">
            <v>3</v>
          </cell>
          <cell r="L1919">
            <v>2551797</v>
          </cell>
          <cell r="M1919">
            <v>9600000</v>
          </cell>
          <cell r="N1919">
            <v>2281205.3749199999</v>
          </cell>
          <cell r="O1919" t="str">
            <v>CON VISITA</v>
          </cell>
          <cell r="P1919" t="str">
            <v>ALTA</v>
          </cell>
          <cell r="Q1919" t="str">
            <v>---</v>
          </cell>
          <cell r="S1919" t="str">
            <v>---</v>
          </cell>
          <cell r="T1919">
            <v>0</v>
          </cell>
          <cell r="U1919">
            <v>23</v>
          </cell>
          <cell r="V1919" t="str">
            <v>ACTIVO</v>
          </cell>
          <cell r="W1919" t="str">
            <v>INVEMAR</v>
          </cell>
          <cell r="X1919" t="str">
            <v>Auto Avoca Conocimiento Medida Preventiva</v>
          </cell>
          <cell r="Y1919">
            <v>1434</v>
          </cell>
          <cell r="Z1919">
            <v>42850</v>
          </cell>
          <cell r="AA1919" t="str">
            <v>BOLIVAR</v>
          </cell>
          <cell r="AB1919" t="str">
            <v>CARTAGENA</v>
          </cell>
          <cell r="AC1919" t="str">
            <v>N/A</v>
          </cell>
          <cell r="AD1919" t="e">
            <v>#N/A</v>
          </cell>
          <cell r="AE1919">
            <v>12</v>
          </cell>
          <cell r="AF1919" t="str">
            <v>operación</v>
          </cell>
          <cell r="AG1919" t="str">
            <v>Operación</v>
          </cell>
          <cell r="AH1919" t="str">
            <v>---</v>
          </cell>
          <cell r="AI1919" t="str">
            <v>---</v>
          </cell>
          <cell r="AJ1919" t="str">
            <v>---</v>
          </cell>
          <cell r="AK1919" t="str">
            <v>---</v>
          </cell>
          <cell r="AL1919">
            <v>1</v>
          </cell>
          <cell r="AM1919" t="str">
            <v>PRIORIZADO</v>
          </cell>
          <cell r="AN1919">
            <v>0</v>
          </cell>
          <cell r="AO1919">
            <v>0</v>
          </cell>
          <cell r="AP1919">
            <v>0</v>
          </cell>
          <cell r="AQ1919">
            <v>0</v>
          </cell>
          <cell r="AR1919">
            <v>0</v>
          </cell>
          <cell r="AS1919">
            <v>0</v>
          </cell>
          <cell r="AT1919">
            <v>0</v>
          </cell>
          <cell r="AU1919">
            <v>0</v>
          </cell>
          <cell r="AV1919">
            <v>0</v>
          </cell>
          <cell r="AW1919">
            <v>0</v>
          </cell>
          <cell r="AX1919">
            <v>0</v>
          </cell>
          <cell r="AY1919">
            <v>0</v>
          </cell>
          <cell r="AZ1919">
            <v>1</v>
          </cell>
          <cell r="BA1919">
            <v>0</v>
          </cell>
          <cell r="BB1919" t="str">
            <v>Seguimiento 2017</v>
          </cell>
          <cell r="BM1919">
            <v>71213549.640000001</v>
          </cell>
          <cell r="BN1919" t="str">
            <v>VISITA</v>
          </cell>
          <cell r="BO1919">
            <v>67182594</v>
          </cell>
          <cell r="BP1919" t="str">
            <v>NO</v>
          </cell>
          <cell r="BQ1919" t="str">
            <v>---</v>
          </cell>
          <cell r="BR1919" t="str">
            <v>---</v>
          </cell>
          <cell r="BS1919" t="str">
            <v>---</v>
          </cell>
          <cell r="BT1919" t="str">
            <v>---</v>
          </cell>
          <cell r="BU1919" t="str">
            <v>---</v>
          </cell>
          <cell r="BV1919" t="str">
            <v>---</v>
          </cell>
          <cell r="BW1919" t="str">
            <v>---</v>
          </cell>
        </row>
        <row r="1920">
          <cell r="A1920" t="str">
            <v>LAM6999-00</v>
          </cell>
          <cell r="B1920" t="str">
            <v>Licencia Ambiental</v>
          </cell>
          <cell r="C1920" t="str">
            <v>PUERTO DE MENOR CALADO PETRODECOL S.A.</v>
          </cell>
          <cell r="D1920" t="str">
            <v xml:space="preserve">PETRODECOL S.A. </v>
          </cell>
          <cell r="E1920" t="str">
            <v>Infraestructura</v>
          </cell>
          <cell r="F1920" t="str">
            <v>Puertos</v>
          </cell>
          <cell r="G1920" t="str">
            <v>Puertos</v>
          </cell>
          <cell r="H1920" t="str">
            <v>ANLA</v>
          </cell>
          <cell r="J1920" t="str">
            <v>OPERACIÓN</v>
          </cell>
          <cell r="K1920">
            <v>3</v>
          </cell>
          <cell r="L1920">
            <v>2551797</v>
          </cell>
          <cell r="M1920">
            <v>5802193.5545454547</v>
          </cell>
          <cell r="O1920" t="str">
            <v>DOCUMENTAL</v>
          </cell>
          <cell r="P1920" t="str">
            <v>ARCHIVAR</v>
          </cell>
          <cell r="Q1920" t="str">
            <v>---</v>
          </cell>
          <cell r="S1920" t="str">
            <v>---</v>
          </cell>
          <cell r="T1920">
            <v>0</v>
          </cell>
          <cell r="U1920">
            <v>5</v>
          </cell>
          <cell r="V1920" t="str">
            <v>ACTIVO</v>
          </cell>
          <cell r="W1920" t="str">
            <v>CORPONARIÑO</v>
          </cell>
          <cell r="X1920" t="str">
            <v>Auto avoca conocimiento</v>
          </cell>
          <cell r="Y1920">
            <v>1487</v>
          </cell>
          <cell r="Z1920">
            <v>42486</v>
          </cell>
          <cell r="AA1920" t="str">
            <v>NARIÑO</v>
          </cell>
          <cell r="AB1920" t="str">
            <v>TUMACO</v>
          </cell>
          <cell r="AC1920" t="str">
            <v>AMAZONIA Y PACIFICO</v>
          </cell>
          <cell r="AD1920" t="e">
            <v>#N/A</v>
          </cell>
          <cell r="AE1920">
            <v>12</v>
          </cell>
          <cell r="AF1920" t="str">
            <v xml:space="preserve">operación </v>
          </cell>
          <cell r="AG1920" t="str">
            <v>Operación</v>
          </cell>
          <cell r="AH1920" t="str">
            <v>---</v>
          </cell>
          <cell r="AI1920" t="str">
            <v>---</v>
          </cell>
          <cell r="AJ1920" t="str">
            <v>---</v>
          </cell>
          <cell r="AK1920" t="str">
            <v>---</v>
          </cell>
          <cell r="AL1920">
            <v>0</v>
          </cell>
          <cell r="AM1920" t="str">
            <v>NO</v>
          </cell>
          <cell r="AN1920">
            <v>0</v>
          </cell>
          <cell r="AO1920">
            <v>0</v>
          </cell>
          <cell r="AP1920">
            <v>0</v>
          </cell>
          <cell r="AQ1920">
            <v>0</v>
          </cell>
          <cell r="AR1920">
            <v>0</v>
          </cell>
          <cell r="AS1920">
            <v>0</v>
          </cell>
          <cell r="AT1920">
            <v>0</v>
          </cell>
          <cell r="AU1920">
            <v>0</v>
          </cell>
          <cell r="AV1920">
            <v>0</v>
          </cell>
          <cell r="AW1920">
            <v>0</v>
          </cell>
          <cell r="AX1920">
            <v>0</v>
          </cell>
          <cell r="AY1920">
            <v>0</v>
          </cell>
          <cell r="AZ1920">
            <v>0</v>
          </cell>
          <cell r="BA1920">
            <v>0</v>
          </cell>
          <cell r="BB1920" t="str">
            <v>Sin Seguimiento</v>
          </cell>
          <cell r="BJ1920" t="str">
            <v>---</v>
          </cell>
          <cell r="BK1920" t="str">
            <v>---</v>
          </cell>
          <cell r="BL1920" t="str">
            <v>---</v>
          </cell>
          <cell r="BM1920">
            <v>10358000</v>
          </cell>
          <cell r="BN1920" t="str">
            <v>---</v>
          </cell>
          <cell r="BO1920" t="str">
            <v>---</v>
          </cell>
          <cell r="BP1920" t="str">
            <v>---</v>
          </cell>
          <cell r="BQ1920">
            <v>1</v>
          </cell>
          <cell r="BR1920">
            <v>0</v>
          </cell>
          <cell r="BS1920">
            <v>0</v>
          </cell>
          <cell r="BT1920" t="str">
            <v>---</v>
          </cell>
          <cell r="BU1920" t="str">
            <v>---</v>
          </cell>
          <cell r="BV1920" t="str">
            <v>---</v>
          </cell>
          <cell r="BW1920" t="str">
            <v>---</v>
          </cell>
        </row>
        <row r="1921">
          <cell r="A1921" t="str">
            <v>LAM6841-00</v>
          </cell>
          <cell r="B1921" t="str">
            <v>Licencia Ambiental</v>
          </cell>
          <cell r="C1921" t="str">
            <v>CONSTRUCCION DEL PUENTE SOBRE EL RIO CIMITARRA Y SUS ACCESOS</v>
          </cell>
          <cell r="D1921" t="str">
            <v xml:space="preserve">VIAS DE LAS AMÉRICAS S.A.S+ </v>
          </cell>
          <cell r="E1921" t="str">
            <v>Infraestructura</v>
          </cell>
          <cell r="F1921" t="str">
            <v>Puentes</v>
          </cell>
          <cell r="G1921" t="str">
            <v>Otros</v>
          </cell>
          <cell r="H1921" t="str">
            <v>ANLA</v>
          </cell>
          <cell r="J1921" t="str">
            <v>En Const. Sin Sgto. desde 2016</v>
          </cell>
          <cell r="K1921">
            <v>4</v>
          </cell>
          <cell r="L1921">
            <v>3402396</v>
          </cell>
          <cell r="M1921">
            <v>4864086.047213112</v>
          </cell>
          <cell r="O1921" t="str">
            <v>CON VISITA</v>
          </cell>
          <cell r="P1921" t="str">
            <v>MEDIA</v>
          </cell>
          <cell r="Q1921" t="str">
            <v>---</v>
          </cell>
          <cell r="S1921" t="str">
            <v>---</v>
          </cell>
          <cell r="T1921">
            <v>0.75</v>
          </cell>
          <cell r="U1921">
            <v>2</v>
          </cell>
          <cell r="V1921" t="str">
            <v>ACTIVO</v>
          </cell>
          <cell r="W1921" t="str">
            <v>CAS</v>
          </cell>
          <cell r="X1921" t="str">
            <v>Resolución otorga LA</v>
          </cell>
          <cell r="Y1921" t="str">
            <v>5</v>
          </cell>
          <cell r="Z1921">
            <v>42375</v>
          </cell>
          <cell r="AA1921" t="str">
            <v>SANTANDER</v>
          </cell>
          <cell r="AB1921" t="str">
            <v>CIMITARRA</v>
          </cell>
          <cell r="AC1921" t="str">
            <v>N/A</v>
          </cell>
          <cell r="AD1921" t="str">
            <v>SEMESTRAL</v>
          </cell>
          <cell r="AE1921">
            <v>6</v>
          </cell>
          <cell r="AF1921" t="str">
            <v>Construccion</v>
          </cell>
          <cell r="AG1921" t="str">
            <v>Construcción</v>
          </cell>
          <cell r="AH1921" t="str">
            <v>Semestral</v>
          </cell>
          <cell r="AI1921" t="str">
            <v>No se indica en la licencia pero se solicita presentación de cronograma indicando de inicio de actividades constructivas</v>
          </cell>
          <cell r="AJ1921" t="str">
            <v>---</v>
          </cell>
          <cell r="AK1921" t="str">
            <v>NO</v>
          </cell>
          <cell r="AL1921">
            <v>0</v>
          </cell>
          <cell r="AM1921" t="str">
            <v>SI</v>
          </cell>
          <cell r="AN1921">
            <v>0</v>
          </cell>
          <cell r="AO1921">
            <v>0</v>
          </cell>
          <cell r="AP1921">
            <v>0</v>
          </cell>
          <cell r="AQ1921">
            <v>0</v>
          </cell>
          <cell r="AR1921">
            <v>0</v>
          </cell>
          <cell r="AS1921">
            <v>0</v>
          </cell>
          <cell r="AT1921">
            <v>0</v>
          </cell>
          <cell r="AU1921">
            <v>0</v>
          </cell>
          <cell r="AV1921">
            <v>0</v>
          </cell>
          <cell r="AW1921">
            <v>0</v>
          </cell>
          <cell r="AX1921">
            <v>0</v>
          </cell>
          <cell r="AY1921">
            <v>0</v>
          </cell>
          <cell r="AZ1921">
            <v>0</v>
          </cell>
          <cell r="BA1921">
            <v>0</v>
          </cell>
          <cell r="BB1921" t="str">
            <v>Sin Seguimiento</v>
          </cell>
          <cell r="BC1921">
            <v>43150</v>
          </cell>
          <cell r="BD1921">
            <v>5112</v>
          </cell>
          <cell r="BE1921">
            <v>43347</v>
          </cell>
          <cell r="BI1921" t="str">
            <v>Control y Seguimiento</v>
          </cell>
          <cell r="BJ1921" t="str">
            <v>VISITA</v>
          </cell>
          <cell r="BK1921">
            <v>7</v>
          </cell>
          <cell r="BL1921">
            <v>43120000</v>
          </cell>
          <cell r="BM1921">
            <v>44413600</v>
          </cell>
          <cell r="BN1921" t="str">
            <v>---</v>
          </cell>
          <cell r="BO1921" t="str">
            <v>---</v>
          </cell>
          <cell r="BP1921" t="str">
            <v>NO</v>
          </cell>
          <cell r="BQ1921">
            <v>2</v>
          </cell>
          <cell r="BR1921">
            <v>2</v>
          </cell>
          <cell r="BS1921">
            <v>0</v>
          </cell>
          <cell r="BT1921" t="str">
            <v>---</v>
          </cell>
          <cell r="BU1921" t="str">
            <v>---</v>
          </cell>
          <cell r="BV1921" t="str">
            <v>---</v>
          </cell>
          <cell r="BW1921" t="str">
            <v>---</v>
          </cell>
        </row>
        <row r="1922">
          <cell r="A1922" t="str">
            <v>LAM6705-00</v>
          </cell>
          <cell r="B1922" t="str">
            <v>Licencia Ambiental</v>
          </cell>
          <cell r="C1922" t="str">
            <v>Construcción de los tramos 8,9 y 10 del proyecto denominado Construcción nueva vía Ibagué armenia túnel de la vía</v>
          </cell>
          <cell r="D1922" t="str">
            <v xml:space="preserve">APP GICA S.A. </v>
          </cell>
          <cell r="E1922" t="str">
            <v>Infraestructura</v>
          </cell>
          <cell r="F1922" t="str">
            <v>Carreteras</v>
          </cell>
          <cell r="G1922" t="str">
            <v>Carreteras</v>
          </cell>
          <cell r="H1922" t="str">
            <v>ANLA</v>
          </cell>
          <cell r="J1922" t="str">
            <v>OPERACIÓN</v>
          </cell>
          <cell r="K1922">
            <v>5</v>
          </cell>
          <cell r="L1922">
            <v>4252995</v>
          </cell>
          <cell r="M1922">
            <v>3782758.7962622941</v>
          </cell>
          <cell r="O1922" t="str">
            <v>CON VISITA</v>
          </cell>
          <cell r="P1922" t="str">
            <v>ALTA</v>
          </cell>
          <cell r="Q1922" t="str">
            <v>---</v>
          </cell>
          <cell r="S1922" t="str">
            <v>---</v>
          </cell>
          <cell r="T1922">
            <v>0</v>
          </cell>
          <cell r="U1922">
            <v>3</v>
          </cell>
          <cell r="V1922" t="str">
            <v>ACTIVO</v>
          </cell>
          <cell r="W1922" t="str">
            <v>CORTOLIMA</v>
          </cell>
          <cell r="X1922" t="str">
            <v>Resolución resuelve cesión de derechos</v>
          </cell>
          <cell r="Y1922">
            <v>298</v>
          </cell>
          <cell r="Z1922">
            <v>42076</v>
          </cell>
          <cell r="AA1922" t="str">
            <v>TOLIMA</v>
          </cell>
          <cell r="AB1922" t="str">
            <v>CAJAMARCA</v>
          </cell>
          <cell r="AC1922" t="str">
            <v>CENTRO Y EJE CAFETERO</v>
          </cell>
          <cell r="AD1922" t="str">
            <v>SEMESTRAL</v>
          </cell>
          <cell r="AE1922">
            <v>6</v>
          </cell>
          <cell r="AF1922" t="str">
            <v>operación</v>
          </cell>
          <cell r="AG1922" t="str">
            <v>Operación</v>
          </cell>
          <cell r="AH1922" t="str">
            <v>---</v>
          </cell>
          <cell r="AI1922" t="str">
            <v>---</v>
          </cell>
          <cell r="AJ1922" t="str">
            <v>---</v>
          </cell>
          <cell r="AK1922" t="str">
            <v>---</v>
          </cell>
          <cell r="AL1922">
            <v>0</v>
          </cell>
          <cell r="AM1922" t="str">
            <v>PRIORIZADO</v>
          </cell>
          <cell r="AN1922">
            <v>0</v>
          </cell>
          <cell r="AO1922">
            <v>0</v>
          </cell>
          <cell r="AP1922">
            <v>0</v>
          </cell>
          <cell r="AQ1922">
            <v>0</v>
          </cell>
          <cell r="AR1922">
            <v>0</v>
          </cell>
          <cell r="AS1922">
            <v>0</v>
          </cell>
          <cell r="AT1922">
            <v>0</v>
          </cell>
          <cell r="AU1922">
            <v>0</v>
          </cell>
          <cell r="AV1922">
            <v>0</v>
          </cell>
          <cell r="AW1922">
            <v>0</v>
          </cell>
          <cell r="AX1922">
            <v>0</v>
          </cell>
          <cell r="AY1922">
            <v>0</v>
          </cell>
          <cell r="AZ1922">
            <v>0</v>
          </cell>
          <cell r="BA1922">
            <v>1</v>
          </cell>
          <cell r="BB1922" t="str">
            <v>Seguimiento 2018</v>
          </cell>
          <cell r="BC1922" t="str">
            <v>N/A</v>
          </cell>
          <cell r="BD1922">
            <v>637</v>
          </cell>
          <cell r="BE1922">
            <v>43154</v>
          </cell>
          <cell r="BF1922" t="str">
            <v>Auto</v>
          </cell>
          <cell r="BG1922">
            <v>364</v>
          </cell>
          <cell r="BH1922">
            <v>43172</v>
          </cell>
          <cell r="BI1922" t="str">
            <v>Compensación y 1%</v>
          </cell>
          <cell r="BM1922">
            <v>79109130.299999997</v>
          </cell>
          <cell r="BN1922" t="str">
            <v>VISITA</v>
          </cell>
          <cell r="BO1922">
            <v>74631255</v>
          </cell>
          <cell r="BP1922" t="str">
            <v>NO</v>
          </cell>
          <cell r="BQ1922" t="str">
            <v>---</v>
          </cell>
          <cell r="BR1922" t="str">
            <v>---</v>
          </cell>
          <cell r="BS1922" t="str">
            <v>---</v>
          </cell>
          <cell r="BT1922" t="str">
            <v>---</v>
          </cell>
          <cell r="BU1922" t="str">
            <v>---</v>
          </cell>
          <cell r="BV1922" t="str">
            <v>---</v>
          </cell>
          <cell r="BW1922" t="str">
            <v>---</v>
          </cell>
        </row>
        <row r="1923">
          <cell r="A1923" t="str">
            <v>LAM6567-00</v>
          </cell>
          <cell r="B1923" t="str">
            <v>Licencia Ambiental</v>
          </cell>
          <cell r="C1923" t="str">
            <v>RELLENO SANITARIO CANTAGALLO</v>
          </cell>
          <cell r="D1923" t="str">
            <v xml:space="preserve">CORASEO S.A. E.S.P </v>
          </cell>
          <cell r="E1923" t="str">
            <v>Infraestructura</v>
          </cell>
          <cell r="F1923" t="str">
            <v>Rellenos</v>
          </cell>
          <cell r="G1923" t="str">
            <v>Rellenos</v>
          </cell>
          <cell r="H1923" t="str">
            <v>ANLA</v>
          </cell>
          <cell r="J1923" t="str">
            <v>CIERRE TÉCNICO</v>
          </cell>
          <cell r="O1923" t="str">
            <v>DOCUMENTAL</v>
          </cell>
          <cell r="P1923" t="str">
            <v>ARCHIVAR</v>
          </cell>
          <cell r="Q1923" t="str">
            <v>SI</v>
          </cell>
          <cell r="S1923" t="str">
            <v>---</v>
          </cell>
          <cell r="T1923">
            <v>0</v>
          </cell>
          <cell r="U1923">
            <v>3</v>
          </cell>
          <cell r="V1923" t="str">
            <v>ACTIVO</v>
          </cell>
          <cell r="W1923" t="str">
            <v>CVS</v>
          </cell>
          <cell r="X1923" t="str">
            <v>Resolución resuelve cesión de derechos</v>
          </cell>
          <cell r="Y1923">
            <v>5050</v>
          </cell>
          <cell r="Z1923">
            <v>41950</v>
          </cell>
          <cell r="AA1923" t="str">
            <v>CÓRDOBA</v>
          </cell>
          <cell r="AB1923" t="str">
            <v>CIENAGA DE ORO</v>
          </cell>
          <cell r="AC1923" t="str">
            <v>N/A</v>
          </cell>
          <cell r="AD1923" t="e">
            <v>#N/A</v>
          </cell>
          <cell r="AE1923">
            <v>12</v>
          </cell>
          <cell r="AF1923" t="str">
            <v xml:space="preserve">en cierre </v>
          </cell>
          <cell r="AG1923" t="str">
            <v>Cierre</v>
          </cell>
          <cell r="AH1923" t="str">
            <v>---</v>
          </cell>
          <cell r="AI1923" t="str">
            <v>---</v>
          </cell>
          <cell r="AJ1923" t="str">
            <v>---</v>
          </cell>
          <cell r="AK1923" t="str">
            <v>---</v>
          </cell>
          <cell r="AL1923">
            <v>0</v>
          </cell>
          <cell r="AM1923" t="str">
            <v>NO</v>
          </cell>
          <cell r="AN1923">
            <v>0</v>
          </cell>
          <cell r="AO1923">
            <v>0</v>
          </cell>
          <cell r="AP1923">
            <v>0</v>
          </cell>
          <cell r="AQ1923">
            <v>0</v>
          </cell>
          <cell r="AR1923">
            <v>0</v>
          </cell>
          <cell r="AS1923">
            <v>0</v>
          </cell>
          <cell r="AT1923">
            <v>0</v>
          </cell>
          <cell r="AU1923">
            <v>0</v>
          </cell>
          <cell r="AV1923">
            <v>0</v>
          </cell>
          <cell r="AW1923">
            <v>0</v>
          </cell>
          <cell r="AX1923">
            <v>0</v>
          </cell>
          <cell r="AY1923">
            <v>0</v>
          </cell>
          <cell r="AZ1923">
            <v>0</v>
          </cell>
          <cell r="BA1923">
            <v>0</v>
          </cell>
          <cell r="BB1923" t="str">
            <v>Sin Seguimiento</v>
          </cell>
          <cell r="BJ1923" t="str">
            <v>---</v>
          </cell>
          <cell r="BK1923" t="str">
            <v>---</v>
          </cell>
          <cell r="BL1923" t="str">
            <v>---</v>
          </cell>
          <cell r="BM1923">
            <v>10358000</v>
          </cell>
          <cell r="BN1923" t="str">
            <v>---</v>
          </cell>
          <cell r="BO1923" t="str">
            <v>---</v>
          </cell>
          <cell r="BP1923" t="str">
            <v>---</v>
          </cell>
          <cell r="BQ1923">
            <v>2</v>
          </cell>
          <cell r="BR1923">
            <v>3</v>
          </cell>
          <cell r="BS1923">
            <v>0</v>
          </cell>
          <cell r="BT1923" t="str">
            <v>---</v>
          </cell>
          <cell r="BU1923" t="str">
            <v>---</v>
          </cell>
          <cell r="BV1923" t="str">
            <v>---</v>
          </cell>
          <cell r="BW1923" t="str">
            <v>---</v>
          </cell>
        </row>
        <row r="1924">
          <cell r="A1924" t="str">
            <v>LAM0001</v>
          </cell>
          <cell r="B1924" t="str">
            <v>Licencia Ambiental</v>
          </cell>
          <cell r="C1924" t="str">
            <v>DOBLE CALZADA BUGA - TULUA - LA PAILA</v>
          </cell>
          <cell r="D1924" t="str">
            <v xml:space="preserve">GOBERNACIÓN DEL VALLE DEL CAUCA </v>
          </cell>
          <cell r="E1924" t="str">
            <v>Infraestructura</v>
          </cell>
          <cell r="F1924" t="str">
            <v>Infraestructura</v>
          </cell>
          <cell r="G1924" t="str">
            <v>---</v>
          </cell>
          <cell r="H1924" t="str">
            <v>---</v>
          </cell>
          <cell r="I1924" t="str">
            <v>---</v>
          </cell>
          <cell r="J1924" t="str">
            <v>---</v>
          </cell>
          <cell r="O1924" t="str">
            <v>---</v>
          </cell>
          <cell r="P1924" t="str">
            <v>N/A</v>
          </cell>
          <cell r="Q1924" t="str">
            <v>---</v>
          </cell>
          <cell r="S1924" t="str">
            <v>---</v>
          </cell>
          <cell r="T1924" t="str">
            <v>---</v>
          </cell>
          <cell r="U1924">
            <v>7</v>
          </cell>
          <cell r="V1924" t="str">
            <v>ARCHIVADO</v>
          </cell>
          <cell r="W1924" t="str">
            <v>---</v>
          </cell>
          <cell r="X1924" t="str">
            <v>Auto de Archivo</v>
          </cell>
          <cell r="Y1924">
            <v>1202</v>
          </cell>
          <cell r="Z1924">
            <v>37616</v>
          </cell>
          <cell r="AA1924" t="str">
            <v>VALLE DEL CAUCA</v>
          </cell>
          <cell r="AB1924" t="str">
            <v>BUGA</v>
          </cell>
          <cell r="AD1924" t="str">
            <v>N/A</v>
          </cell>
          <cell r="AE1924" t="str">
            <v>---</v>
          </cell>
          <cell r="AF1924" t="str">
            <v>---</v>
          </cell>
          <cell r="AG1924" t="str">
            <v>---</v>
          </cell>
          <cell r="AH1924" t="str">
            <v>---</v>
          </cell>
          <cell r="AI1924" t="str">
            <v>---</v>
          </cell>
          <cell r="AJ1924" t="str">
            <v>---</v>
          </cell>
          <cell r="AK1924" t="str">
            <v>---</v>
          </cell>
          <cell r="AL1924">
            <v>0</v>
          </cell>
          <cell r="AM1924" t="str">
            <v>N/A</v>
          </cell>
          <cell r="AN1924">
            <v>4</v>
          </cell>
          <cell r="AO1924">
            <v>0</v>
          </cell>
          <cell r="AP1924">
            <v>0</v>
          </cell>
          <cell r="AQ1924">
            <v>0</v>
          </cell>
          <cell r="AR1924">
            <v>0</v>
          </cell>
          <cell r="AS1924">
            <v>0</v>
          </cell>
          <cell r="AT1924">
            <v>0</v>
          </cell>
          <cell r="AU1924">
            <v>0</v>
          </cell>
          <cell r="AV1924">
            <v>0</v>
          </cell>
          <cell r="AW1924">
            <v>0</v>
          </cell>
          <cell r="AX1924">
            <v>0</v>
          </cell>
          <cell r="AY1924">
            <v>0</v>
          </cell>
          <cell r="AZ1924">
            <v>0</v>
          </cell>
          <cell r="BA1924">
            <v>0</v>
          </cell>
          <cell r="BB1924" t="str">
            <v>Seguimiento &lt; 2006</v>
          </cell>
          <cell r="BJ1924" t="str">
            <v>---</v>
          </cell>
          <cell r="BK1924" t="str">
            <v>---</v>
          </cell>
          <cell r="BL1924" t="str">
            <v>---</v>
          </cell>
          <cell r="BN1924" t="str">
            <v>---</v>
          </cell>
          <cell r="BO1924" t="str">
            <v>---</v>
          </cell>
          <cell r="BP1924" t="str">
            <v>---</v>
          </cell>
          <cell r="BQ1924" t="str">
            <v>---</v>
          </cell>
          <cell r="BR1924" t="str">
            <v>---</v>
          </cell>
          <cell r="BS1924" t="str">
            <v>---</v>
          </cell>
          <cell r="BT1924" t="str">
            <v>---</v>
          </cell>
          <cell r="BU1924" t="str">
            <v>---</v>
          </cell>
          <cell r="BV1924" t="str">
            <v>---</v>
          </cell>
          <cell r="BW1924" t="str">
            <v>---</v>
          </cell>
        </row>
        <row r="1925">
          <cell r="A1925" t="str">
            <v>LAM0002</v>
          </cell>
          <cell r="B1925" t="str">
            <v>Licencia Ambiental</v>
          </cell>
          <cell r="C1925" t="str">
            <v>REHABILITACION DE LA LINEA FERREA  GRECIA GAMARRA ENTRE  EL KM 342 + 417 +000 (´PUERTO OLAYA VISCANIA) EN EL DEPARTAMENTO DE SANTANDER</v>
          </cell>
          <cell r="D1925" t="str">
            <v xml:space="preserve">FERROVIAS. </v>
          </cell>
          <cell r="E1925" t="str">
            <v>Infraestructura</v>
          </cell>
          <cell r="F1925" t="str">
            <v>Infraestructura</v>
          </cell>
          <cell r="G1925" t="str">
            <v>---</v>
          </cell>
          <cell r="H1925" t="str">
            <v>---</v>
          </cell>
          <cell r="I1925" t="str">
            <v>---</v>
          </cell>
          <cell r="J1925" t="str">
            <v>---</v>
          </cell>
          <cell r="O1925" t="str">
            <v>---</v>
          </cell>
          <cell r="P1925" t="str">
            <v>N/A</v>
          </cell>
          <cell r="Q1925" t="str">
            <v>---</v>
          </cell>
          <cell r="S1925" t="str">
            <v>---</v>
          </cell>
          <cell r="T1925" t="str">
            <v>---</v>
          </cell>
          <cell r="U1925">
            <v>1</v>
          </cell>
          <cell r="V1925" t="str">
            <v>ARCHIVADO</v>
          </cell>
          <cell r="W1925" t="str">
            <v>---</v>
          </cell>
          <cell r="X1925" t="str">
            <v>Auto de Archivo</v>
          </cell>
          <cell r="Y1925">
            <v>2120</v>
          </cell>
          <cell r="Z1925">
            <v>39302</v>
          </cell>
          <cell r="AA1925" t="str">
            <v>SANTANDER</v>
          </cell>
          <cell r="AB1925" t="str">
            <v>BUCARAMANGA</v>
          </cell>
          <cell r="AD1925" t="str">
            <v>N/A</v>
          </cell>
          <cell r="AE1925" t="str">
            <v>---</v>
          </cell>
          <cell r="AF1925" t="str">
            <v>---</v>
          </cell>
          <cell r="AG1925" t="str">
            <v>---</v>
          </cell>
          <cell r="AH1925" t="str">
            <v>---</v>
          </cell>
          <cell r="AI1925" t="str">
            <v>---</v>
          </cell>
          <cell r="AJ1925" t="str">
            <v>---</v>
          </cell>
          <cell r="AK1925" t="str">
            <v>---</v>
          </cell>
          <cell r="AL1925">
            <v>0</v>
          </cell>
          <cell r="AM1925" t="str">
            <v>N/A</v>
          </cell>
          <cell r="AN1925">
            <v>1</v>
          </cell>
          <cell r="AO1925">
            <v>0</v>
          </cell>
          <cell r="AP1925">
            <v>0</v>
          </cell>
          <cell r="AQ1925">
            <v>0</v>
          </cell>
          <cell r="AR1925">
            <v>0</v>
          </cell>
          <cell r="AS1925">
            <v>0</v>
          </cell>
          <cell r="AT1925">
            <v>0</v>
          </cell>
          <cell r="AU1925">
            <v>0</v>
          </cell>
          <cell r="AV1925">
            <v>0</v>
          </cell>
          <cell r="AW1925">
            <v>0</v>
          </cell>
          <cell r="AX1925">
            <v>0</v>
          </cell>
          <cell r="AY1925">
            <v>0</v>
          </cell>
          <cell r="AZ1925">
            <v>0</v>
          </cell>
          <cell r="BA1925">
            <v>0</v>
          </cell>
          <cell r="BB1925" t="str">
            <v>Seguimiento &lt; 2006</v>
          </cell>
          <cell r="BJ1925" t="str">
            <v>---</v>
          </cell>
          <cell r="BK1925" t="str">
            <v>---</v>
          </cell>
          <cell r="BL1925" t="str">
            <v>---</v>
          </cell>
          <cell r="BN1925" t="str">
            <v>---</v>
          </cell>
          <cell r="BO1925" t="str">
            <v>---</v>
          </cell>
          <cell r="BP1925" t="str">
            <v>---</v>
          </cell>
          <cell r="BQ1925" t="str">
            <v>---</v>
          </cell>
          <cell r="BR1925" t="str">
            <v>---</v>
          </cell>
          <cell r="BS1925" t="str">
            <v>---</v>
          </cell>
          <cell r="BT1925" t="str">
            <v>---</v>
          </cell>
          <cell r="BU1925" t="str">
            <v>---</v>
          </cell>
          <cell r="BV1925" t="str">
            <v>---</v>
          </cell>
          <cell r="BW1925" t="str">
            <v>---</v>
          </cell>
        </row>
        <row r="1926">
          <cell r="A1926" t="str">
            <v>LAM0003</v>
          </cell>
          <cell r="B1926" t="str">
            <v>Licencia Ambiental</v>
          </cell>
          <cell r="C1926" t="str">
            <v>VIA ORITO MONOPAMBA RIO GUAMUES</v>
          </cell>
          <cell r="D1926" t="str">
            <v xml:space="preserve">INSTITUTO NACIONAL DE VÍAS - INVIAS </v>
          </cell>
          <cell r="E1926" t="str">
            <v>Infraestructura</v>
          </cell>
          <cell r="F1926" t="str">
            <v>Infraestructura</v>
          </cell>
          <cell r="G1926" t="str">
            <v>---</v>
          </cell>
          <cell r="H1926" t="str">
            <v>---</v>
          </cell>
          <cell r="I1926" t="str">
            <v>---</v>
          </cell>
          <cell r="J1926" t="str">
            <v>---</v>
          </cell>
          <cell r="O1926" t="str">
            <v>---</v>
          </cell>
          <cell r="P1926" t="str">
            <v>N/A</v>
          </cell>
          <cell r="Q1926" t="str">
            <v>---</v>
          </cell>
          <cell r="S1926" t="str">
            <v>---</v>
          </cell>
          <cell r="T1926" t="str">
            <v>---</v>
          </cell>
          <cell r="U1926">
            <v>1</v>
          </cell>
          <cell r="V1926" t="str">
            <v>ARCHIVADO</v>
          </cell>
          <cell r="W1926" t="str">
            <v>---</v>
          </cell>
          <cell r="X1926" t="str">
            <v>Auto de Archivo</v>
          </cell>
          <cell r="Y1926">
            <v>38</v>
          </cell>
          <cell r="Z1926">
            <v>38013</v>
          </cell>
          <cell r="AA1926" t="str">
            <v>PUTUMAYO</v>
          </cell>
          <cell r="AB1926" t="str">
            <v>ORITO</v>
          </cell>
          <cell r="AD1926" t="str">
            <v>N/A</v>
          </cell>
          <cell r="AE1926" t="str">
            <v>---</v>
          </cell>
          <cell r="AF1926" t="str">
            <v>---</v>
          </cell>
          <cell r="AG1926" t="str">
            <v>---</v>
          </cell>
          <cell r="AH1926" t="str">
            <v>---</v>
          </cell>
          <cell r="AI1926" t="str">
            <v>---</v>
          </cell>
          <cell r="AJ1926" t="str">
            <v>---</v>
          </cell>
          <cell r="AK1926" t="str">
            <v>---</v>
          </cell>
          <cell r="AL1926">
            <v>0</v>
          </cell>
          <cell r="AM1926" t="str">
            <v>N/A</v>
          </cell>
          <cell r="AN1926">
            <v>3</v>
          </cell>
          <cell r="AO1926">
            <v>0</v>
          </cell>
          <cell r="AP1926">
            <v>0</v>
          </cell>
          <cell r="AQ1926">
            <v>0</v>
          </cell>
          <cell r="AR1926">
            <v>0</v>
          </cell>
          <cell r="AS1926">
            <v>0</v>
          </cell>
          <cell r="AT1926">
            <v>0</v>
          </cell>
          <cell r="AU1926">
            <v>0</v>
          </cell>
          <cell r="AV1926">
            <v>0</v>
          </cell>
          <cell r="AW1926">
            <v>0</v>
          </cell>
          <cell r="AX1926">
            <v>0</v>
          </cell>
          <cell r="AY1926">
            <v>0</v>
          </cell>
          <cell r="AZ1926">
            <v>0</v>
          </cell>
          <cell r="BA1926">
            <v>0</v>
          </cell>
          <cell r="BB1926" t="str">
            <v>Seguimiento &lt; 2006</v>
          </cell>
          <cell r="BJ1926" t="str">
            <v>---</v>
          </cell>
          <cell r="BK1926" t="str">
            <v>---</v>
          </cell>
          <cell r="BL1926" t="str">
            <v>---</v>
          </cell>
          <cell r="BN1926" t="str">
            <v>---</v>
          </cell>
          <cell r="BO1926" t="str">
            <v>---</v>
          </cell>
          <cell r="BP1926" t="str">
            <v>---</v>
          </cell>
          <cell r="BQ1926" t="str">
            <v>---</v>
          </cell>
          <cell r="BR1926" t="str">
            <v>---</v>
          </cell>
          <cell r="BS1926" t="str">
            <v>---</v>
          </cell>
          <cell r="BT1926" t="str">
            <v>---</v>
          </cell>
          <cell r="BU1926" t="str">
            <v>---</v>
          </cell>
          <cell r="BV1926" t="str">
            <v>---</v>
          </cell>
          <cell r="BW1926" t="str">
            <v>---</v>
          </cell>
        </row>
        <row r="1927">
          <cell r="A1927" t="str">
            <v>LAM0006</v>
          </cell>
          <cell r="B1927" t="str">
            <v>Licencia Ambiental</v>
          </cell>
          <cell r="C1927" t="str">
            <v>REHABILITACION  DE LA CARRETERA LA MATA - LA GLORIA -CAUCASIA SECTOR I  LA APARTADA - LAS VEGAS ( TRAMO LA APARTADA  PALOTAL  AYAPEL )</v>
          </cell>
          <cell r="D1927" t="str">
            <v xml:space="preserve">INSTITUTO NACIONAL DE VÍAS - INVIAS </v>
          </cell>
          <cell r="E1927" t="str">
            <v>Infraestructura</v>
          </cell>
          <cell r="F1927" t="str">
            <v>Infraestructura</v>
          </cell>
          <cell r="G1927" t="str">
            <v>---</v>
          </cell>
          <cell r="H1927" t="str">
            <v>---</v>
          </cell>
          <cell r="I1927" t="str">
            <v>---</v>
          </cell>
          <cell r="J1927" t="str">
            <v>---</v>
          </cell>
          <cell r="O1927" t="str">
            <v>---</v>
          </cell>
          <cell r="P1927" t="str">
            <v>N/A</v>
          </cell>
          <cell r="Q1927" t="str">
            <v>---</v>
          </cell>
          <cell r="S1927" t="str">
            <v>---</v>
          </cell>
          <cell r="T1927" t="str">
            <v>---</v>
          </cell>
          <cell r="U1927">
            <v>1</v>
          </cell>
          <cell r="V1927" t="str">
            <v>ARCHIVADO</v>
          </cell>
          <cell r="W1927" t="str">
            <v>---</v>
          </cell>
          <cell r="X1927" t="str">
            <v>Auto de Archivo</v>
          </cell>
          <cell r="Y1927">
            <v>496</v>
          </cell>
          <cell r="Z1927">
            <v>38454</v>
          </cell>
          <cell r="AA1927" t="str">
            <v>CORDOBA</v>
          </cell>
          <cell r="AB1927" t="str">
            <v>AYAPEL</v>
          </cell>
          <cell r="AD1927" t="str">
            <v>N/A</v>
          </cell>
          <cell r="AE1927" t="str">
            <v>---</v>
          </cell>
          <cell r="AF1927" t="str">
            <v>---</v>
          </cell>
          <cell r="AG1927" t="str">
            <v>---</v>
          </cell>
          <cell r="AH1927" t="str">
            <v>---</v>
          </cell>
          <cell r="AI1927" t="str">
            <v>---</v>
          </cell>
          <cell r="AJ1927" t="str">
            <v>---</v>
          </cell>
          <cell r="AK1927" t="str">
            <v>---</v>
          </cell>
          <cell r="AL1927">
            <v>0</v>
          </cell>
          <cell r="AM1927" t="str">
            <v>N/A</v>
          </cell>
          <cell r="AN1927">
            <v>2</v>
          </cell>
          <cell r="AO1927">
            <v>0</v>
          </cell>
          <cell r="AP1927">
            <v>0</v>
          </cell>
          <cell r="AQ1927">
            <v>0</v>
          </cell>
          <cell r="AR1927">
            <v>0</v>
          </cell>
          <cell r="AS1927">
            <v>0</v>
          </cell>
          <cell r="AT1927">
            <v>0</v>
          </cell>
          <cell r="AU1927">
            <v>0</v>
          </cell>
          <cell r="AV1927">
            <v>0</v>
          </cell>
          <cell r="AW1927">
            <v>0</v>
          </cell>
          <cell r="AX1927">
            <v>0</v>
          </cell>
          <cell r="AY1927">
            <v>0</v>
          </cell>
          <cell r="AZ1927">
            <v>0</v>
          </cell>
          <cell r="BA1927">
            <v>0</v>
          </cell>
          <cell r="BB1927" t="str">
            <v>Seguimiento &lt; 2006</v>
          </cell>
          <cell r="BJ1927" t="str">
            <v>---</v>
          </cell>
          <cell r="BK1927" t="str">
            <v>---</v>
          </cell>
          <cell r="BL1927" t="str">
            <v>---</v>
          </cell>
          <cell r="BN1927" t="str">
            <v>---</v>
          </cell>
          <cell r="BO1927" t="str">
            <v>---</v>
          </cell>
          <cell r="BP1927" t="str">
            <v>---</v>
          </cell>
          <cell r="BQ1927" t="str">
            <v>---</v>
          </cell>
          <cell r="BR1927" t="str">
            <v>---</v>
          </cell>
          <cell r="BS1927" t="str">
            <v>---</v>
          </cell>
          <cell r="BT1927" t="str">
            <v>---</v>
          </cell>
          <cell r="BU1927" t="str">
            <v>---</v>
          </cell>
          <cell r="BV1927" t="str">
            <v>---</v>
          </cell>
          <cell r="BW1927" t="str">
            <v>---</v>
          </cell>
        </row>
        <row r="1928">
          <cell r="A1928" t="str">
            <v>LAM0016</v>
          </cell>
          <cell r="B1928" t="str">
            <v>Plan de Manejo Ambiental</v>
          </cell>
          <cell r="C1928" t="str">
            <v>PLAN DE MANEJO  PARA LA REHABILITACION  Y MEJORAMIENTO  DE LAS VIAS  QUE CONFORMAN LA MALLA  DEL DEPARTAMENTO DEL META</v>
          </cell>
          <cell r="D1928" t="str">
            <v xml:space="preserve">AGENCIA NACIONAL DE INFRAESTRUCTURA - ANI </v>
          </cell>
          <cell r="E1928" t="str">
            <v>Infraestructura</v>
          </cell>
          <cell r="F1928" t="str">
            <v>Infraestructura</v>
          </cell>
          <cell r="G1928" t="str">
            <v>---</v>
          </cell>
          <cell r="H1928" t="str">
            <v>---</v>
          </cell>
          <cell r="I1928" t="str">
            <v>---</v>
          </cell>
          <cell r="J1928" t="str">
            <v>---</v>
          </cell>
          <cell r="O1928" t="str">
            <v>---</v>
          </cell>
          <cell r="P1928" t="str">
            <v>N/A</v>
          </cell>
          <cell r="Q1928" t="str">
            <v>---</v>
          </cell>
          <cell r="S1928" t="str">
            <v>---</v>
          </cell>
          <cell r="T1928" t="str">
            <v>---</v>
          </cell>
          <cell r="U1928">
            <v>2</v>
          </cell>
          <cell r="V1928" t="str">
            <v>ARCHIVADO</v>
          </cell>
          <cell r="W1928" t="str">
            <v>---</v>
          </cell>
          <cell r="X1928" t="str">
            <v>Auto de Archivo</v>
          </cell>
          <cell r="Y1928">
            <v>21</v>
          </cell>
          <cell r="Z1928">
            <v>40190</v>
          </cell>
          <cell r="AA1928" t="str">
            <v>META</v>
          </cell>
          <cell r="AB1928" t="str">
            <v>CUMARAL</v>
          </cell>
          <cell r="AD1928" t="str">
            <v>N/A</v>
          </cell>
          <cell r="AE1928" t="str">
            <v>---</v>
          </cell>
          <cell r="AF1928" t="str">
            <v>---</v>
          </cell>
          <cell r="AG1928" t="str">
            <v>---</v>
          </cell>
          <cell r="AH1928" t="str">
            <v>---</v>
          </cell>
          <cell r="AI1928" t="str">
            <v>---</v>
          </cell>
          <cell r="AJ1928" t="str">
            <v>---</v>
          </cell>
          <cell r="AK1928" t="str">
            <v>---</v>
          </cell>
          <cell r="AL1928">
            <v>0</v>
          </cell>
          <cell r="AM1928" t="str">
            <v>N/A</v>
          </cell>
          <cell r="AN1928">
            <v>1</v>
          </cell>
          <cell r="AO1928">
            <v>0</v>
          </cell>
          <cell r="AP1928">
            <v>0</v>
          </cell>
          <cell r="AQ1928">
            <v>0</v>
          </cell>
          <cell r="AR1928">
            <v>0</v>
          </cell>
          <cell r="AS1928">
            <v>0</v>
          </cell>
          <cell r="AT1928">
            <v>0</v>
          </cell>
          <cell r="AU1928">
            <v>0</v>
          </cell>
          <cell r="AV1928">
            <v>0</v>
          </cell>
          <cell r="AW1928">
            <v>0</v>
          </cell>
          <cell r="AX1928">
            <v>0</v>
          </cell>
          <cell r="AY1928">
            <v>0</v>
          </cell>
          <cell r="AZ1928">
            <v>0</v>
          </cell>
          <cell r="BA1928">
            <v>0</v>
          </cell>
          <cell r="BB1928" t="str">
            <v>Seguimiento &lt; 2006</v>
          </cell>
          <cell r="BJ1928" t="str">
            <v>---</v>
          </cell>
          <cell r="BK1928" t="str">
            <v>---</v>
          </cell>
          <cell r="BL1928" t="str">
            <v>---</v>
          </cell>
          <cell r="BN1928" t="str">
            <v>---</v>
          </cell>
          <cell r="BO1928" t="str">
            <v>---</v>
          </cell>
          <cell r="BP1928" t="str">
            <v>---</v>
          </cell>
          <cell r="BQ1928" t="str">
            <v>---</v>
          </cell>
          <cell r="BR1928" t="str">
            <v>---</v>
          </cell>
          <cell r="BS1928" t="str">
            <v>---</v>
          </cell>
          <cell r="BT1928" t="str">
            <v>---</v>
          </cell>
          <cell r="BU1928" t="str">
            <v>---</v>
          </cell>
          <cell r="BV1928" t="str">
            <v>---</v>
          </cell>
          <cell r="BW1928" t="str">
            <v>---</v>
          </cell>
        </row>
        <row r="1929">
          <cell r="A1929" t="str">
            <v>LAM0020</v>
          </cell>
          <cell r="B1929" t="str">
            <v>Licencia Ambiental</v>
          </cell>
          <cell r="C1929" t="str">
            <v>PROYECTO TURÌSTICO CARIBBEAN VILLAGE MOUNT SINAI</v>
          </cell>
          <cell r="D1929" t="str">
            <v xml:space="preserve">THE GREAT VIEW COMPANY </v>
          </cell>
          <cell r="E1929" t="str">
            <v>Infraestructura</v>
          </cell>
          <cell r="F1929" t="str">
            <v>Infraestructura</v>
          </cell>
          <cell r="G1929" t="str">
            <v>---</v>
          </cell>
          <cell r="H1929" t="str">
            <v>---</v>
          </cell>
          <cell r="I1929" t="str">
            <v>---</v>
          </cell>
          <cell r="J1929" t="str">
            <v>---</v>
          </cell>
          <cell r="O1929" t="str">
            <v>---</v>
          </cell>
          <cell r="P1929" t="str">
            <v>N/A</v>
          </cell>
          <cell r="Q1929" t="str">
            <v>---</v>
          </cell>
          <cell r="S1929" t="str">
            <v>---</v>
          </cell>
          <cell r="T1929" t="str">
            <v>---</v>
          </cell>
          <cell r="U1929">
            <v>6</v>
          </cell>
          <cell r="V1929" t="str">
            <v>ARCHIVADO</v>
          </cell>
          <cell r="W1929" t="str">
            <v>---</v>
          </cell>
          <cell r="X1929" t="str">
            <v>Auto de Archivo</v>
          </cell>
          <cell r="Y1929">
            <v>1069</v>
          </cell>
          <cell r="Z1929">
            <v>38868</v>
          </cell>
          <cell r="AA1929" t="str">
            <v>SAN ANDRES</v>
          </cell>
          <cell r="AB1929" t="str">
            <v>PROVIDENCIA</v>
          </cell>
          <cell r="AD1929" t="str">
            <v>N/A</v>
          </cell>
          <cell r="AE1929" t="str">
            <v>---</v>
          </cell>
          <cell r="AF1929" t="str">
            <v>---</v>
          </cell>
          <cell r="AG1929" t="str">
            <v>---</v>
          </cell>
          <cell r="AH1929" t="str">
            <v>---</v>
          </cell>
          <cell r="AI1929" t="str">
            <v>---</v>
          </cell>
          <cell r="AJ1929" t="str">
            <v>---</v>
          </cell>
          <cell r="AK1929" t="str">
            <v>---</v>
          </cell>
          <cell r="AL1929">
            <v>0</v>
          </cell>
          <cell r="AM1929" t="str">
            <v>N/A</v>
          </cell>
          <cell r="AN1929">
            <v>0</v>
          </cell>
          <cell r="AO1929">
            <v>0</v>
          </cell>
          <cell r="AP1929">
            <v>0</v>
          </cell>
          <cell r="AQ1929">
            <v>0</v>
          </cell>
          <cell r="AR1929">
            <v>0</v>
          </cell>
          <cell r="AS1929">
            <v>0</v>
          </cell>
          <cell r="AT1929">
            <v>0</v>
          </cell>
          <cell r="AU1929">
            <v>0</v>
          </cell>
          <cell r="AV1929">
            <v>0</v>
          </cell>
          <cell r="AW1929">
            <v>0</v>
          </cell>
          <cell r="AX1929">
            <v>0</v>
          </cell>
          <cell r="AY1929">
            <v>0</v>
          </cell>
          <cell r="AZ1929">
            <v>0</v>
          </cell>
          <cell r="BA1929">
            <v>0</v>
          </cell>
          <cell r="BB1929" t="str">
            <v>Sin Seguimiento</v>
          </cell>
          <cell r="BJ1929" t="str">
            <v>---</v>
          </cell>
          <cell r="BK1929" t="str">
            <v>---</v>
          </cell>
          <cell r="BL1929" t="str">
            <v>---</v>
          </cell>
          <cell r="BN1929" t="str">
            <v>---</v>
          </cell>
          <cell r="BO1929" t="str">
            <v>---</v>
          </cell>
          <cell r="BP1929" t="str">
            <v>---</v>
          </cell>
          <cell r="BQ1929" t="str">
            <v>---</v>
          </cell>
          <cell r="BR1929" t="str">
            <v>---</v>
          </cell>
          <cell r="BS1929" t="str">
            <v>---</v>
          </cell>
          <cell r="BT1929" t="str">
            <v>---</v>
          </cell>
          <cell r="BU1929" t="str">
            <v>---</v>
          </cell>
          <cell r="BV1929" t="str">
            <v>---</v>
          </cell>
          <cell r="BW1929" t="str">
            <v>---</v>
          </cell>
        </row>
        <row r="1930">
          <cell r="A1930" t="str">
            <v>LAM0024</v>
          </cell>
          <cell r="B1930" t="str">
            <v>Licencia Ambiental</v>
          </cell>
          <cell r="C1930" t="str">
            <v>REHABILITACION  DE LA CARRETERA SINCELEJO CRUZ DEL VISO SECTOR MARIA BAJA CRUS DEL VISO</v>
          </cell>
          <cell r="D1930" t="str">
            <v xml:space="preserve">INSTITUTO NACIONAL DE VÍAS - INVIAS </v>
          </cell>
          <cell r="E1930" t="str">
            <v>Infraestructura</v>
          </cell>
          <cell r="F1930" t="str">
            <v>Infraestructura</v>
          </cell>
          <cell r="G1930" t="str">
            <v>---</v>
          </cell>
          <cell r="H1930" t="str">
            <v>---</v>
          </cell>
          <cell r="I1930" t="str">
            <v>---</v>
          </cell>
          <cell r="J1930" t="str">
            <v>---</v>
          </cell>
          <cell r="O1930" t="str">
            <v>---</v>
          </cell>
          <cell r="P1930" t="str">
            <v>N/A</v>
          </cell>
          <cell r="Q1930" t="str">
            <v>---</v>
          </cell>
          <cell r="S1930" t="str">
            <v>---</v>
          </cell>
          <cell r="T1930" t="str">
            <v>---</v>
          </cell>
          <cell r="U1930">
            <v>1</v>
          </cell>
          <cell r="V1930" t="str">
            <v>ARCHIVADO</v>
          </cell>
          <cell r="W1930" t="str">
            <v>---</v>
          </cell>
          <cell r="X1930" t="str">
            <v>Auto de Archivo</v>
          </cell>
          <cell r="Y1930">
            <v>1125</v>
          </cell>
          <cell r="Z1930">
            <v>37581</v>
          </cell>
          <cell r="AA1930" t="str">
            <v>SUCRE</v>
          </cell>
          <cell r="AB1930" t="str">
            <v>SINCELEJO</v>
          </cell>
          <cell r="AD1930" t="str">
            <v>N/A</v>
          </cell>
          <cell r="AE1930" t="str">
            <v>---</v>
          </cell>
          <cell r="AF1930" t="str">
            <v>---</v>
          </cell>
          <cell r="AG1930" t="str">
            <v>---</v>
          </cell>
          <cell r="AH1930" t="str">
            <v>---</v>
          </cell>
          <cell r="AI1930" t="str">
            <v>---</v>
          </cell>
          <cell r="AJ1930" t="str">
            <v>---</v>
          </cell>
          <cell r="AK1930" t="str">
            <v>---</v>
          </cell>
          <cell r="AL1930">
            <v>0</v>
          </cell>
          <cell r="AM1930" t="str">
            <v>N/A</v>
          </cell>
          <cell r="AN1930">
            <v>0</v>
          </cell>
          <cell r="AO1930">
            <v>0</v>
          </cell>
          <cell r="AP1930">
            <v>0</v>
          </cell>
          <cell r="AQ1930">
            <v>0</v>
          </cell>
          <cell r="AR1930">
            <v>0</v>
          </cell>
          <cell r="AS1930">
            <v>0</v>
          </cell>
          <cell r="AT1930">
            <v>0</v>
          </cell>
          <cell r="AU1930">
            <v>0</v>
          </cell>
          <cell r="AV1930">
            <v>0</v>
          </cell>
          <cell r="AW1930">
            <v>0</v>
          </cell>
          <cell r="AX1930">
            <v>0</v>
          </cell>
          <cell r="AY1930">
            <v>0</v>
          </cell>
          <cell r="AZ1930">
            <v>0</v>
          </cell>
          <cell r="BA1930">
            <v>0</v>
          </cell>
          <cell r="BB1930" t="str">
            <v>Sin Seguimiento</v>
          </cell>
          <cell r="BJ1930" t="str">
            <v>---</v>
          </cell>
          <cell r="BK1930" t="str">
            <v>---</v>
          </cell>
          <cell r="BL1930" t="str">
            <v>---</v>
          </cell>
          <cell r="BN1930" t="str">
            <v>---</v>
          </cell>
          <cell r="BO1930" t="str">
            <v>---</v>
          </cell>
          <cell r="BP1930" t="str">
            <v>---</v>
          </cell>
          <cell r="BQ1930" t="str">
            <v>---</v>
          </cell>
          <cell r="BR1930" t="str">
            <v>---</v>
          </cell>
          <cell r="BS1930" t="str">
            <v>---</v>
          </cell>
          <cell r="BT1930" t="str">
            <v>---</v>
          </cell>
          <cell r="BU1930" t="str">
            <v>---</v>
          </cell>
          <cell r="BV1930" t="str">
            <v>---</v>
          </cell>
          <cell r="BW1930" t="str">
            <v>---</v>
          </cell>
        </row>
        <row r="1931">
          <cell r="A1931" t="str">
            <v>LAM0032</v>
          </cell>
          <cell r="B1931" t="str">
            <v>Licencia Ambiental</v>
          </cell>
          <cell r="C1931" t="str">
            <v>DRAGADO  DEL RIO ARAUCA</v>
          </cell>
          <cell r="D1931" t="str">
            <v xml:space="preserve">DREXCO </v>
          </cell>
          <cell r="E1931" t="str">
            <v>Infraestructura</v>
          </cell>
          <cell r="F1931" t="str">
            <v>Infraestructura</v>
          </cell>
          <cell r="G1931" t="str">
            <v>---</v>
          </cell>
          <cell r="H1931" t="str">
            <v>---</v>
          </cell>
          <cell r="I1931" t="str">
            <v>---</v>
          </cell>
          <cell r="J1931" t="str">
            <v>---</v>
          </cell>
          <cell r="O1931" t="str">
            <v>---</v>
          </cell>
          <cell r="P1931" t="str">
            <v>N/A</v>
          </cell>
          <cell r="Q1931" t="str">
            <v>---</v>
          </cell>
          <cell r="S1931" t="str">
            <v>---</v>
          </cell>
          <cell r="T1931" t="str">
            <v>---</v>
          </cell>
          <cell r="U1931">
            <v>1</v>
          </cell>
          <cell r="V1931" t="str">
            <v>ARCHIVADO</v>
          </cell>
          <cell r="W1931" t="str">
            <v>---</v>
          </cell>
          <cell r="X1931" t="str">
            <v>Auto de Archivo</v>
          </cell>
          <cell r="Y1931">
            <v>884</v>
          </cell>
          <cell r="Z1931">
            <v>37881</v>
          </cell>
          <cell r="AA1931" t="str">
            <v>X Sin Registro de Departamento</v>
          </cell>
          <cell r="AB1931" t="str">
            <v>X Sin Registro de Municipio</v>
          </cell>
          <cell r="AD1931" t="str">
            <v>N/A</v>
          </cell>
          <cell r="AE1931" t="str">
            <v>---</v>
          </cell>
          <cell r="AF1931" t="str">
            <v>---</v>
          </cell>
          <cell r="AG1931" t="str">
            <v>---</v>
          </cell>
          <cell r="AH1931" t="str">
            <v>---</v>
          </cell>
          <cell r="AI1931" t="str">
            <v>---</v>
          </cell>
          <cell r="AJ1931" t="str">
            <v>---</v>
          </cell>
          <cell r="AK1931" t="str">
            <v>---</v>
          </cell>
          <cell r="AL1931">
            <v>0</v>
          </cell>
          <cell r="AM1931" t="str">
            <v>N/A</v>
          </cell>
          <cell r="AN1931">
            <v>0</v>
          </cell>
          <cell r="AO1931">
            <v>0</v>
          </cell>
          <cell r="AP1931">
            <v>0</v>
          </cell>
          <cell r="AQ1931">
            <v>0</v>
          </cell>
          <cell r="AR1931">
            <v>0</v>
          </cell>
          <cell r="AS1931">
            <v>0</v>
          </cell>
          <cell r="AT1931">
            <v>0</v>
          </cell>
          <cell r="AU1931">
            <v>0</v>
          </cell>
          <cell r="AV1931">
            <v>0</v>
          </cell>
          <cell r="AW1931">
            <v>0</v>
          </cell>
          <cell r="AX1931">
            <v>0</v>
          </cell>
          <cell r="AY1931">
            <v>0</v>
          </cell>
          <cell r="AZ1931">
            <v>0</v>
          </cell>
          <cell r="BA1931">
            <v>0</v>
          </cell>
          <cell r="BB1931" t="str">
            <v>Sin Seguimiento</v>
          </cell>
          <cell r="BJ1931" t="str">
            <v>---</v>
          </cell>
          <cell r="BK1931" t="str">
            <v>---</v>
          </cell>
          <cell r="BL1931" t="str">
            <v>---</v>
          </cell>
          <cell r="BN1931" t="str">
            <v>---</v>
          </cell>
          <cell r="BO1931" t="str">
            <v>---</v>
          </cell>
          <cell r="BP1931" t="str">
            <v>---</v>
          </cell>
          <cell r="BQ1931" t="str">
            <v>---</v>
          </cell>
          <cell r="BR1931" t="str">
            <v>---</v>
          </cell>
          <cell r="BS1931" t="str">
            <v>---</v>
          </cell>
          <cell r="BT1931" t="str">
            <v>---</v>
          </cell>
          <cell r="BU1931" t="str">
            <v>---</v>
          </cell>
          <cell r="BV1931" t="str">
            <v>---</v>
          </cell>
          <cell r="BW1931" t="str">
            <v>---</v>
          </cell>
        </row>
        <row r="1932">
          <cell r="A1932" t="str">
            <v>LAM0035</v>
          </cell>
          <cell r="B1932" t="str">
            <v>Licencia Ambiental</v>
          </cell>
          <cell r="C1932" t="str">
            <v xml:space="preserve">PROYECTO REHABILITACIÒN DE LA LÌNEA FÈRREA LA LOMA SANTA MARTA	</v>
          </cell>
          <cell r="D1932" t="str">
            <v xml:space="preserve">FERROCARRILES DEL NORTE DE COLOMBIA S.A FENOCO S.A </v>
          </cell>
          <cell r="E1932" t="str">
            <v>Infraestructura</v>
          </cell>
          <cell r="F1932" t="str">
            <v>Infraestructura</v>
          </cell>
          <cell r="G1932" t="str">
            <v>---</v>
          </cell>
          <cell r="H1932" t="str">
            <v>---</v>
          </cell>
          <cell r="I1932" t="str">
            <v>---</v>
          </cell>
          <cell r="J1932" t="str">
            <v>---</v>
          </cell>
          <cell r="O1932" t="str">
            <v>---</v>
          </cell>
          <cell r="P1932" t="str">
            <v>N/A</v>
          </cell>
          <cell r="Q1932" t="str">
            <v>---</v>
          </cell>
          <cell r="S1932" t="str">
            <v>---</v>
          </cell>
          <cell r="T1932" t="str">
            <v>---</v>
          </cell>
          <cell r="U1932">
            <v>3</v>
          </cell>
          <cell r="V1932" t="str">
            <v>ARCHIVADO</v>
          </cell>
          <cell r="W1932" t="str">
            <v>---</v>
          </cell>
          <cell r="X1932" t="str">
            <v>Auto de Archivo</v>
          </cell>
          <cell r="Y1932">
            <v>3488</v>
          </cell>
          <cell r="Z1932">
            <v>39444</v>
          </cell>
          <cell r="AA1932" t="str">
            <v>CESAR</v>
          </cell>
          <cell r="AB1932" t="str">
            <v>VALLEDUPAR</v>
          </cell>
          <cell r="AD1932" t="str">
            <v>N/A</v>
          </cell>
          <cell r="AE1932" t="str">
            <v>---</v>
          </cell>
          <cell r="AF1932" t="str">
            <v>---</v>
          </cell>
          <cell r="AG1932" t="str">
            <v>---</v>
          </cell>
          <cell r="AH1932" t="str">
            <v>---</v>
          </cell>
          <cell r="AI1932" t="str">
            <v>---</v>
          </cell>
          <cell r="AJ1932" t="str">
            <v>---</v>
          </cell>
          <cell r="AK1932" t="str">
            <v>---</v>
          </cell>
          <cell r="AL1932">
            <v>0</v>
          </cell>
          <cell r="AM1932" t="str">
            <v>N/A</v>
          </cell>
          <cell r="AN1932">
            <v>4</v>
          </cell>
          <cell r="AO1932">
            <v>0</v>
          </cell>
          <cell r="AP1932">
            <v>0</v>
          </cell>
          <cell r="AQ1932">
            <v>0</v>
          </cell>
          <cell r="AR1932">
            <v>0</v>
          </cell>
          <cell r="AS1932">
            <v>0</v>
          </cell>
          <cell r="AT1932">
            <v>0</v>
          </cell>
          <cell r="AU1932">
            <v>0</v>
          </cell>
          <cell r="AV1932">
            <v>0</v>
          </cell>
          <cell r="AW1932">
            <v>0</v>
          </cell>
          <cell r="AX1932">
            <v>0</v>
          </cell>
          <cell r="AY1932">
            <v>0</v>
          </cell>
          <cell r="AZ1932">
            <v>0</v>
          </cell>
          <cell r="BA1932">
            <v>0</v>
          </cell>
          <cell r="BB1932" t="str">
            <v>Seguimiento &lt; 2006</v>
          </cell>
          <cell r="BJ1932" t="str">
            <v>---</v>
          </cell>
          <cell r="BK1932" t="str">
            <v>---</v>
          </cell>
          <cell r="BL1932" t="str">
            <v>---</v>
          </cell>
          <cell r="BN1932" t="str">
            <v>---</v>
          </cell>
          <cell r="BO1932" t="str">
            <v>---</v>
          </cell>
          <cell r="BP1932" t="str">
            <v>---</v>
          </cell>
          <cell r="BQ1932" t="str">
            <v>---</v>
          </cell>
          <cell r="BR1932" t="str">
            <v>---</v>
          </cell>
          <cell r="BS1932" t="str">
            <v>---</v>
          </cell>
          <cell r="BT1932" t="str">
            <v>---</v>
          </cell>
          <cell r="BU1932" t="str">
            <v>---</v>
          </cell>
          <cell r="BV1932" t="str">
            <v>---</v>
          </cell>
          <cell r="BW1932" t="str">
            <v>---</v>
          </cell>
        </row>
        <row r="1933">
          <cell r="A1933" t="str">
            <v>LAM0036</v>
          </cell>
          <cell r="B1933" t="str">
            <v>Licencia Ambiental</v>
          </cell>
          <cell r="C1933" t="str">
            <v>RECUPERACIÒN DEL CORREDOR FERREO BOGOTA SANTA MARTA</v>
          </cell>
          <cell r="D1933" t="str">
            <v xml:space="preserve">FERROVIAS. </v>
          </cell>
          <cell r="E1933" t="str">
            <v>Infraestructura</v>
          </cell>
          <cell r="F1933" t="str">
            <v>Infraestructura</v>
          </cell>
          <cell r="G1933" t="str">
            <v>---</v>
          </cell>
          <cell r="H1933" t="str">
            <v>---</v>
          </cell>
          <cell r="I1933" t="str">
            <v>---</v>
          </cell>
          <cell r="J1933" t="str">
            <v>---</v>
          </cell>
          <cell r="O1933" t="str">
            <v>---</v>
          </cell>
          <cell r="P1933" t="str">
            <v>N/A</v>
          </cell>
          <cell r="Q1933" t="str">
            <v>---</v>
          </cell>
          <cell r="S1933" t="str">
            <v>---</v>
          </cell>
          <cell r="T1933" t="str">
            <v>---</v>
          </cell>
          <cell r="U1933">
            <v>1</v>
          </cell>
          <cell r="V1933" t="str">
            <v>ARCHIVADO</v>
          </cell>
          <cell r="W1933" t="str">
            <v>---</v>
          </cell>
          <cell r="X1933" t="str">
            <v>Auto de Archivo</v>
          </cell>
          <cell r="Y1933">
            <v>1525</v>
          </cell>
          <cell r="Z1933">
            <v>38589</v>
          </cell>
          <cell r="AA1933" t="str">
            <v>CESAR</v>
          </cell>
          <cell r="AB1933" t="str">
            <v>SAN ALBERTO</v>
          </cell>
          <cell r="AD1933" t="str">
            <v>N/A</v>
          </cell>
          <cell r="AE1933" t="str">
            <v>---</v>
          </cell>
          <cell r="AF1933" t="str">
            <v>---</v>
          </cell>
          <cell r="AG1933" t="str">
            <v>---</v>
          </cell>
          <cell r="AH1933" t="str">
            <v>---</v>
          </cell>
          <cell r="AI1933" t="str">
            <v>---</v>
          </cell>
          <cell r="AJ1933" t="str">
            <v>---</v>
          </cell>
          <cell r="AK1933" t="str">
            <v>---</v>
          </cell>
          <cell r="AL1933">
            <v>0</v>
          </cell>
          <cell r="AM1933" t="str">
            <v>N/A</v>
          </cell>
          <cell r="AN1933">
            <v>0</v>
          </cell>
          <cell r="AO1933">
            <v>0</v>
          </cell>
          <cell r="AP1933">
            <v>0</v>
          </cell>
          <cell r="AQ1933">
            <v>0</v>
          </cell>
          <cell r="AR1933">
            <v>0</v>
          </cell>
          <cell r="AS1933">
            <v>0</v>
          </cell>
          <cell r="AT1933">
            <v>0</v>
          </cell>
          <cell r="AU1933">
            <v>0</v>
          </cell>
          <cell r="AV1933">
            <v>0</v>
          </cell>
          <cell r="AW1933">
            <v>0</v>
          </cell>
          <cell r="AX1933">
            <v>0</v>
          </cell>
          <cell r="AY1933">
            <v>0</v>
          </cell>
          <cell r="AZ1933">
            <v>0</v>
          </cell>
          <cell r="BA1933">
            <v>0</v>
          </cell>
          <cell r="BB1933" t="str">
            <v>Sin Seguimiento</v>
          </cell>
          <cell r="BJ1933" t="str">
            <v>---</v>
          </cell>
          <cell r="BK1933" t="str">
            <v>---</v>
          </cell>
          <cell r="BL1933" t="str">
            <v>---</v>
          </cell>
          <cell r="BN1933" t="str">
            <v>---</v>
          </cell>
          <cell r="BO1933" t="str">
            <v>---</v>
          </cell>
          <cell r="BP1933" t="str">
            <v>---</v>
          </cell>
          <cell r="BQ1933" t="str">
            <v>---</v>
          </cell>
          <cell r="BR1933" t="str">
            <v>---</v>
          </cell>
          <cell r="BS1933" t="str">
            <v>---</v>
          </cell>
          <cell r="BT1933" t="str">
            <v>---</v>
          </cell>
          <cell r="BU1933" t="str">
            <v>---</v>
          </cell>
          <cell r="BV1933" t="str">
            <v>---</v>
          </cell>
          <cell r="BW1933" t="str">
            <v>---</v>
          </cell>
        </row>
        <row r="1934">
          <cell r="A1934" t="str">
            <v>LAM0059</v>
          </cell>
          <cell r="B1934" t="str">
            <v>Licencia Ambiental</v>
          </cell>
          <cell r="C1934" t="str">
            <v>DRAGAD DE MANTENIMIENTO DEL CANAL DE ACCESO A PUERTO BOLIVAR LOCALIZADO EN LA BAHIA DE PORTETE  PENINSULA DE LA GUAJIRA</v>
          </cell>
          <cell r="D1934" t="str">
            <v xml:space="preserve">INTERCOR </v>
          </cell>
          <cell r="E1934" t="str">
            <v>Infraestructura</v>
          </cell>
          <cell r="F1934" t="str">
            <v>Infraestructura</v>
          </cell>
          <cell r="G1934" t="str">
            <v>---</v>
          </cell>
          <cell r="H1934" t="str">
            <v>---</v>
          </cell>
          <cell r="I1934" t="str">
            <v>---</v>
          </cell>
          <cell r="J1934" t="str">
            <v>---</v>
          </cell>
          <cell r="O1934" t="str">
            <v>---</v>
          </cell>
          <cell r="P1934" t="str">
            <v>N/A</v>
          </cell>
          <cell r="Q1934" t="str">
            <v>---</v>
          </cell>
          <cell r="S1934" t="str">
            <v>---</v>
          </cell>
          <cell r="T1934" t="str">
            <v>---</v>
          </cell>
          <cell r="U1934">
            <v>1</v>
          </cell>
          <cell r="V1934" t="str">
            <v>ARCHIVADO</v>
          </cell>
          <cell r="W1934" t="str">
            <v>---</v>
          </cell>
          <cell r="X1934" t="str">
            <v>Auto de Archivo</v>
          </cell>
          <cell r="Y1934">
            <v>884</v>
          </cell>
          <cell r="Z1934">
            <v>37881</v>
          </cell>
          <cell r="AA1934" t="str">
            <v>X Sin Registro de Departamento</v>
          </cell>
          <cell r="AB1934" t="str">
            <v>X Sin Registro de Municipio</v>
          </cell>
          <cell r="AD1934" t="str">
            <v>N/A</v>
          </cell>
          <cell r="AE1934" t="str">
            <v>---</v>
          </cell>
          <cell r="AF1934" t="str">
            <v>---</v>
          </cell>
          <cell r="AG1934" t="str">
            <v>---</v>
          </cell>
          <cell r="AH1934" t="str">
            <v>---</v>
          </cell>
          <cell r="AI1934" t="str">
            <v>---</v>
          </cell>
          <cell r="AJ1934" t="str">
            <v>---</v>
          </cell>
          <cell r="AK1934" t="str">
            <v>---</v>
          </cell>
          <cell r="AL1934">
            <v>0</v>
          </cell>
          <cell r="AM1934" t="str">
            <v>N/A</v>
          </cell>
          <cell r="AN1934">
            <v>1</v>
          </cell>
          <cell r="AO1934">
            <v>0</v>
          </cell>
          <cell r="AP1934">
            <v>0</v>
          </cell>
          <cell r="AQ1934">
            <v>0</v>
          </cell>
          <cell r="AR1934">
            <v>0</v>
          </cell>
          <cell r="AS1934">
            <v>0</v>
          </cell>
          <cell r="AT1934">
            <v>0</v>
          </cell>
          <cell r="AU1934">
            <v>0</v>
          </cell>
          <cell r="AV1934">
            <v>0</v>
          </cell>
          <cell r="AW1934">
            <v>0</v>
          </cell>
          <cell r="AX1934">
            <v>0</v>
          </cell>
          <cell r="AY1934">
            <v>0</v>
          </cell>
          <cell r="AZ1934">
            <v>0</v>
          </cell>
          <cell r="BA1934">
            <v>0</v>
          </cell>
          <cell r="BB1934" t="str">
            <v>Seguimiento &lt; 2006</v>
          </cell>
          <cell r="BJ1934" t="str">
            <v>---</v>
          </cell>
          <cell r="BK1934" t="str">
            <v>---</v>
          </cell>
          <cell r="BL1934" t="str">
            <v>---</v>
          </cell>
          <cell r="BN1934" t="str">
            <v>---</v>
          </cell>
          <cell r="BO1934" t="str">
            <v>---</v>
          </cell>
          <cell r="BP1934" t="str">
            <v>---</v>
          </cell>
          <cell r="BQ1934" t="str">
            <v>---</v>
          </cell>
          <cell r="BR1934" t="str">
            <v>---</v>
          </cell>
          <cell r="BS1934" t="str">
            <v>---</v>
          </cell>
          <cell r="BT1934" t="str">
            <v>---</v>
          </cell>
          <cell r="BU1934" t="str">
            <v>---</v>
          </cell>
          <cell r="BV1934" t="str">
            <v>---</v>
          </cell>
          <cell r="BW1934" t="str">
            <v>---</v>
          </cell>
        </row>
        <row r="1935">
          <cell r="A1935" t="str">
            <v>LAM0060</v>
          </cell>
          <cell r="B1935" t="str">
            <v>Licencia Ambiental</v>
          </cell>
          <cell r="C1935" t="str">
            <v>CONCESION PORTUARIA EN LA BAHIA DE CARTAGENA</v>
          </cell>
          <cell r="D1935" t="str">
            <v xml:space="preserve">JOSE ROBERTO FUENTES Y CIA. </v>
          </cell>
          <cell r="E1935" t="str">
            <v>Infraestructura</v>
          </cell>
          <cell r="F1935" t="str">
            <v>Infraestructura</v>
          </cell>
          <cell r="G1935" t="str">
            <v>---</v>
          </cell>
          <cell r="H1935" t="str">
            <v>---</v>
          </cell>
          <cell r="I1935" t="str">
            <v>---</v>
          </cell>
          <cell r="J1935" t="str">
            <v>---</v>
          </cell>
          <cell r="O1935" t="str">
            <v>---</v>
          </cell>
          <cell r="P1935" t="str">
            <v>N/A</v>
          </cell>
          <cell r="Q1935" t="str">
            <v>---</v>
          </cell>
          <cell r="S1935" t="str">
            <v>---</v>
          </cell>
          <cell r="T1935" t="str">
            <v>---</v>
          </cell>
          <cell r="U1935">
            <v>1</v>
          </cell>
          <cell r="V1935" t="str">
            <v>ARCHIVADO</v>
          </cell>
          <cell r="W1935" t="str">
            <v>---</v>
          </cell>
          <cell r="X1935" t="str">
            <v>Auto de Archivo</v>
          </cell>
          <cell r="Y1935">
            <v>826</v>
          </cell>
          <cell r="Z1935">
            <v>38491</v>
          </cell>
          <cell r="AA1935" t="str">
            <v>BOLIVAR</v>
          </cell>
          <cell r="AB1935" t="str">
            <v>CARTAGENA</v>
          </cell>
          <cell r="AD1935" t="str">
            <v>N/A</v>
          </cell>
          <cell r="AE1935" t="str">
            <v>---</v>
          </cell>
          <cell r="AF1935" t="str">
            <v>---</v>
          </cell>
          <cell r="AG1935" t="str">
            <v>---</v>
          </cell>
          <cell r="AH1935" t="str">
            <v>---</v>
          </cell>
          <cell r="AI1935" t="str">
            <v>---</v>
          </cell>
          <cell r="AJ1935" t="str">
            <v>---</v>
          </cell>
          <cell r="AK1935" t="str">
            <v>---</v>
          </cell>
          <cell r="AL1935">
            <v>0</v>
          </cell>
          <cell r="AM1935" t="str">
            <v>N/A</v>
          </cell>
          <cell r="AN1935">
            <v>0</v>
          </cell>
          <cell r="AO1935">
            <v>0</v>
          </cell>
          <cell r="AP1935">
            <v>0</v>
          </cell>
          <cell r="AQ1935">
            <v>0</v>
          </cell>
          <cell r="AR1935">
            <v>0</v>
          </cell>
          <cell r="AS1935">
            <v>0</v>
          </cell>
          <cell r="AT1935">
            <v>0</v>
          </cell>
          <cell r="AU1935">
            <v>0</v>
          </cell>
          <cell r="AV1935">
            <v>0</v>
          </cell>
          <cell r="AW1935">
            <v>0</v>
          </cell>
          <cell r="AX1935">
            <v>0</v>
          </cell>
          <cell r="AY1935">
            <v>0</v>
          </cell>
          <cell r="AZ1935">
            <v>0</v>
          </cell>
          <cell r="BA1935">
            <v>0</v>
          </cell>
          <cell r="BB1935" t="str">
            <v>Sin Seguimiento</v>
          </cell>
          <cell r="BJ1935" t="str">
            <v>---</v>
          </cell>
          <cell r="BK1935" t="str">
            <v>---</v>
          </cell>
          <cell r="BL1935" t="str">
            <v>---</v>
          </cell>
          <cell r="BN1935" t="str">
            <v>---</v>
          </cell>
          <cell r="BO1935" t="str">
            <v>---</v>
          </cell>
          <cell r="BP1935" t="str">
            <v>---</v>
          </cell>
          <cell r="BQ1935" t="str">
            <v>---</v>
          </cell>
          <cell r="BR1935" t="str">
            <v>---</v>
          </cell>
          <cell r="BS1935" t="str">
            <v>---</v>
          </cell>
          <cell r="BT1935" t="str">
            <v>---</v>
          </cell>
          <cell r="BU1935" t="str">
            <v>---</v>
          </cell>
          <cell r="BV1935" t="str">
            <v>---</v>
          </cell>
          <cell r="BW1935" t="str">
            <v>---</v>
          </cell>
        </row>
        <row r="1936">
          <cell r="A1936" t="str">
            <v>LAM0061</v>
          </cell>
          <cell r="B1936" t="str">
            <v>Licencia Ambiental</v>
          </cell>
          <cell r="C1936" t="str">
            <v>LINEAS AGROMAR</v>
          </cell>
          <cell r="D1936" t="str">
            <v xml:space="preserve">AGROMAR </v>
          </cell>
          <cell r="E1936" t="str">
            <v>Infraestructura</v>
          </cell>
          <cell r="F1936" t="str">
            <v>Infraestructura</v>
          </cell>
          <cell r="G1936" t="str">
            <v>---</v>
          </cell>
          <cell r="H1936" t="str">
            <v>---</v>
          </cell>
          <cell r="I1936" t="str">
            <v>---</v>
          </cell>
          <cell r="J1936" t="str">
            <v>---</v>
          </cell>
          <cell r="O1936" t="str">
            <v>---</v>
          </cell>
          <cell r="P1936" t="str">
            <v>N/A</v>
          </cell>
          <cell r="Q1936" t="str">
            <v>---</v>
          </cell>
          <cell r="S1936" t="str">
            <v>---</v>
          </cell>
          <cell r="T1936" t="str">
            <v>---</v>
          </cell>
          <cell r="U1936">
            <v>1</v>
          </cell>
          <cell r="V1936" t="str">
            <v>ARCHIVADO</v>
          </cell>
          <cell r="W1936" t="str">
            <v>---</v>
          </cell>
          <cell r="X1936" t="str">
            <v>Auto de Archivo</v>
          </cell>
          <cell r="Y1936">
            <v>820</v>
          </cell>
          <cell r="Z1936">
            <v>38490</v>
          </cell>
          <cell r="AA1936" t="str">
            <v>ATLANTICO</v>
          </cell>
          <cell r="AB1936" t="str">
            <v>BARRANQUILLA</v>
          </cell>
          <cell r="AD1936" t="str">
            <v>N/A</v>
          </cell>
          <cell r="AE1936" t="str">
            <v>---</v>
          </cell>
          <cell r="AF1936" t="str">
            <v>---</v>
          </cell>
          <cell r="AG1936" t="str">
            <v>---</v>
          </cell>
          <cell r="AH1936" t="str">
            <v>---</v>
          </cell>
          <cell r="AI1936" t="str">
            <v>---</v>
          </cell>
          <cell r="AJ1936" t="str">
            <v>---</v>
          </cell>
          <cell r="AK1936" t="str">
            <v>---</v>
          </cell>
          <cell r="AL1936">
            <v>0</v>
          </cell>
          <cell r="AM1936" t="str">
            <v>N/A</v>
          </cell>
          <cell r="AN1936">
            <v>0</v>
          </cell>
          <cell r="AO1936">
            <v>0</v>
          </cell>
          <cell r="AP1936">
            <v>0</v>
          </cell>
          <cell r="AQ1936">
            <v>0</v>
          </cell>
          <cell r="AR1936">
            <v>0</v>
          </cell>
          <cell r="AS1936">
            <v>0</v>
          </cell>
          <cell r="AT1936">
            <v>0</v>
          </cell>
          <cell r="AU1936">
            <v>0</v>
          </cell>
          <cell r="AV1936">
            <v>0</v>
          </cell>
          <cell r="AW1936">
            <v>0</v>
          </cell>
          <cell r="AX1936">
            <v>0</v>
          </cell>
          <cell r="AY1936">
            <v>0</v>
          </cell>
          <cell r="AZ1936">
            <v>0</v>
          </cell>
          <cell r="BA1936">
            <v>0</v>
          </cell>
          <cell r="BB1936" t="str">
            <v>Sin Seguimiento</v>
          </cell>
          <cell r="BJ1936" t="str">
            <v>---</v>
          </cell>
          <cell r="BK1936" t="str">
            <v>---</v>
          </cell>
          <cell r="BL1936" t="str">
            <v>---</v>
          </cell>
          <cell r="BN1936" t="str">
            <v>---</v>
          </cell>
          <cell r="BO1936" t="str">
            <v>---</v>
          </cell>
          <cell r="BP1936" t="str">
            <v>---</v>
          </cell>
          <cell r="BQ1936" t="str">
            <v>---</v>
          </cell>
          <cell r="BR1936" t="str">
            <v>---</v>
          </cell>
          <cell r="BS1936" t="str">
            <v>---</v>
          </cell>
          <cell r="BT1936" t="str">
            <v>---</v>
          </cell>
          <cell r="BU1936" t="str">
            <v>---</v>
          </cell>
          <cell r="BV1936" t="str">
            <v>---</v>
          </cell>
          <cell r="BW1936" t="str">
            <v>---</v>
          </cell>
        </row>
        <row r="1937">
          <cell r="A1937" t="str">
            <v>LAM0073</v>
          </cell>
          <cell r="B1937" t="str">
            <v>Licencia Ambiental</v>
          </cell>
          <cell r="C1937" t="str">
            <v>CONSTRUCCION DEL SECTOR SUR DE LA PERIMETRAL DE LA SABANA  EN EL TRAMO  INTERSECCION  AUTOPISTA SUR  RIO BOGOTA</v>
          </cell>
          <cell r="D1937" t="str">
            <v xml:space="preserve">INSTITUTO NACIONAL DE VÍAS - INVIAS </v>
          </cell>
          <cell r="E1937" t="str">
            <v>Infraestructura</v>
          </cell>
          <cell r="F1937" t="str">
            <v>Carreteras</v>
          </cell>
          <cell r="G1937" t="str">
            <v>Carreteras</v>
          </cell>
          <cell r="H1937" t="str">
            <v>ANLA</v>
          </cell>
          <cell r="J1937" t="str">
            <v>CONSTRUCCIÓN</v>
          </cell>
          <cell r="K1937">
            <v>5</v>
          </cell>
          <cell r="L1937">
            <v>4252995</v>
          </cell>
          <cell r="M1937" t="str">
            <v>SOLO TERRESTRE</v>
          </cell>
          <cell r="O1937" t="str">
            <v>CON VISITA</v>
          </cell>
          <cell r="P1937" t="str">
            <v>MEDIA</v>
          </cell>
          <cell r="Q1937" t="str">
            <v>---</v>
          </cell>
          <cell r="S1937" t="str">
            <v>---</v>
          </cell>
          <cell r="T1937">
            <v>0.75</v>
          </cell>
          <cell r="U1937">
            <v>6</v>
          </cell>
          <cell r="V1937" t="str">
            <v>ACTIVO</v>
          </cell>
          <cell r="W1937" t="str">
            <v>SDA</v>
          </cell>
          <cell r="X1937" t="str">
            <v>Resolución otorga LA</v>
          </cell>
          <cell r="Y1937">
            <v>1262</v>
          </cell>
          <cell r="Z1937">
            <v>35726</v>
          </cell>
          <cell r="AA1937" t="str">
            <v>BOGOTÁ</v>
          </cell>
          <cell r="AB1937" t="str">
            <v>BOGOTA D.C.</v>
          </cell>
          <cell r="AC1937" t="str">
            <v>CENTRO Y EJE CAFETERO</v>
          </cell>
          <cell r="AD1937" t="e">
            <v>#N/A</v>
          </cell>
          <cell r="AE1937">
            <v>6</v>
          </cell>
          <cell r="AF1937" t="str">
            <v>Construcción</v>
          </cell>
          <cell r="AG1937" t="str">
            <v>Construcción</v>
          </cell>
          <cell r="AH1937" t="str">
            <v>semestral</v>
          </cell>
          <cell r="AI1937" t="str">
            <v>último ICA presentado por INVIAS remitido mediante comunicación con radicado 2015059619-1-000 del 11 de noviembre de 2015 período 01/01/2014 - 30/06/2014, el cual fue verificado mediante concepto técnico No 3263 del 11 de julio de 2017</v>
          </cell>
          <cell r="AJ1937">
            <v>42319</v>
          </cell>
          <cell r="AK1937" t="str">
            <v>N/A</v>
          </cell>
          <cell r="AL1937">
            <v>3</v>
          </cell>
          <cell r="AM1937" t="str">
            <v>PRIORIZADO</v>
          </cell>
          <cell r="AN1937">
            <v>1</v>
          </cell>
          <cell r="AO1937">
            <v>0</v>
          </cell>
          <cell r="AP1937">
            <v>0</v>
          </cell>
          <cell r="AQ1937">
            <v>1</v>
          </cell>
          <cell r="AR1937">
            <v>1</v>
          </cell>
          <cell r="AS1937">
            <v>1</v>
          </cell>
          <cell r="AT1937">
            <v>0</v>
          </cell>
          <cell r="AU1937">
            <v>1</v>
          </cell>
          <cell r="AV1937">
            <v>0</v>
          </cell>
          <cell r="AW1937">
            <v>0</v>
          </cell>
          <cell r="AX1937">
            <v>0</v>
          </cell>
          <cell r="AY1937">
            <v>0</v>
          </cell>
          <cell r="AZ1937">
            <v>1</v>
          </cell>
          <cell r="BA1937">
            <v>1</v>
          </cell>
          <cell r="BB1937" t="str">
            <v>Seguimiento 2018</v>
          </cell>
          <cell r="BC1937">
            <v>43140</v>
          </cell>
          <cell r="BD1937">
            <v>740</v>
          </cell>
          <cell r="BE1937">
            <v>43159</v>
          </cell>
          <cell r="BF1937" t="str">
            <v xml:space="preserve">Resolución </v>
          </cell>
          <cell r="BG1937">
            <v>550</v>
          </cell>
          <cell r="BH1937">
            <v>43213</v>
          </cell>
          <cell r="BI1937" t="str">
            <v>Control y Seguimiento</v>
          </cell>
          <cell r="BM1937">
            <v>55508250</v>
          </cell>
          <cell r="BN1937" t="str">
            <v>---</v>
          </cell>
          <cell r="BO1937" t="str">
            <v>---</v>
          </cell>
          <cell r="BP1937" t="str">
            <v>NO</v>
          </cell>
          <cell r="BQ1937" t="str">
            <v>---</v>
          </cell>
          <cell r="BR1937" t="str">
            <v>---</v>
          </cell>
          <cell r="BS1937" t="str">
            <v>---</v>
          </cell>
          <cell r="BT1937" t="str">
            <v>---</v>
          </cell>
          <cell r="BU1937" t="str">
            <v>---</v>
          </cell>
          <cell r="BV1937" t="str">
            <v>---</v>
          </cell>
          <cell r="BW1937" t="str">
            <v>---</v>
          </cell>
        </row>
        <row r="1938">
          <cell r="A1938" t="str">
            <v>LAM0095</v>
          </cell>
          <cell r="B1938" t="str">
            <v>Licencia Ambiental</v>
          </cell>
          <cell r="C1938" t="str">
            <v>REHABILITACION CARRETERA CALI PALMIRA AMAIME</v>
          </cell>
          <cell r="D1938" t="str">
            <v xml:space="preserve">INSTITUTO NACIONAL DE VÍAS - INVIAS </v>
          </cell>
          <cell r="E1938" t="str">
            <v>Infraestructura</v>
          </cell>
          <cell r="F1938" t="str">
            <v>Infraestructura</v>
          </cell>
          <cell r="G1938" t="str">
            <v>---</v>
          </cell>
          <cell r="H1938" t="str">
            <v>---</v>
          </cell>
          <cell r="I1938" t="str">
            <v>---</v>
          </cell>
          <cell r="J1938" t="str">
            <v>---</v>
          </cell>
          <cell r="O1938" t="str">
            <v>---</v>
          </cell>
          <cell r="P1938" t="str">
            <v>N/A</v>
          </cell>
          <cell r="Q1938" t="str">
            <v>---</v>
          </cell>
          <cell r="S1938" t="str">
            <v>---</v>
          </cell>
          <cell r="T1938" t="str">
            <v>---</v>
          </cell>
          <cell r="U1938">
            <v>1</v>
          </cell>
          <cell r="V1938" t="str">
            <v>ARCHIVADO</v>
          </cell>
          <cell r="W1938" t="str">
            <v>---</v>
          </cell>
          <cell r="X1938" t="str">
            <v>Auto de Archivo</v>
          </cell>
          <cell r="Y1938">
            <v>850</v>
          </cell>
          <cell r="Z1938">
            <v>38222</v>
          </cell>
          <cell r="AA1938" t="str">
            <v>X Sin Registro de Departamento</v>
          </cell>
          <cell r="AB1938" t="str">
            <v>X Sin Registro Municipio</v>
          </cell>
          <cell r="AD1938" t="str">
            <v>N/A</v>
          </cell>
          <cell r="AE1938" t="str">
            <v>---</v>
          </cell>
          <cell r="AF1938" t="str">
            <v>---</v>
          </cell>
          <cell r="AG1938" t="str">
            <v>---</v>
          </cell>
          <cell r="AH1938" t="str">
            <v>---</v>
          </cell>
          <cell r="AI1938" t="str">
            <v>---</v>
          </cell>
          <cell r="AJ1938" t="str">
            <v>---</v>
          </cell>
          <cell r="AK1938" t="str">
            <v>---</v>
          </cell>
          <cell r="AL1938">
            <v>0</v>
          </cell>
          <cell r="AM1938" t="str">
            <v>N/A</v>
          </cell>
          <cell r="AN1938">
            <v>1</v>
          </cell>
          <cell r="AO1938">
            <v>0</v>
          </cell>
          <cell r="AP1938">
            <v>0</v>
          </cell>
          <cell r="AQ1938">
            <v>0</v>
          </cell>
          <cell r="AR1938">
            <v>0</v>
          </cell>
          <cell r="AS1938">
            <v>0</v>
          </cell>
          <cell r="AT1938">
            <v>0</v>
          </cell>
          <cell r="AU1938">
            <v>0</v>
          </cell>
          <cell r="AV1938">
            <v>0</v>
          </cell>
          <cell r="AW1938">
            <v>0</v>
          </cell>
          <cell r="AX1938">
            <v>0</v>
          </cell>
          <cell r="AY1938">
            <v>0</v>
          </cell>
          <cell r="AZ1938">
            <v>0</v>
          </cell>
          <cell r="BA1938">
            <v>0</v>
          </cell>
          <cell r="BB1938" t="str">
            <v>Seguimiento &lt; 2006</v>
          </cell>
          <cell r="BJ1938" t="str">
            <v>---</v>
          </cell>
          <cell r="BK1938" t="str">
            <v>---</v>
          </cell>
          <cell r="BL1938" t="str">
            <v>---</v>
          </cell>
          <cell r="BN1938" t="str">
            <v>---</v>
          </cell>
          <cell r="BO1938" t="str">
            <v>---</v>
          </cell>
          <cell r="BP1938" t="str">
            <v>---</v>
          </cell>
          <cell r="BQ1938" t="str">
            <v>---</v>
          </cell>
          <cell r="BR1938" t="str">
            <v>---</v>
          </cell>
          <cell r="BS1938" t="str">
            <v>---</v>
          </cell>
          <cell r="BT1938" t="str">
            <v>---</v>
          </cell>
          <cell r="BU1938" t="str">
            <v>---</v>
          </cell>
          <cell r="BV1938" t="str">
            <v>---</v>
          </cell>
          <cell r="BW1938" t="str">
            <v>---</v>
          </cell>
        </row>
        <row r="1939">
          <cell r="A1939" t="str">
            <v>LAM0096</v>
          </cell>
          <cell r="B1939" t="str">
            <v>Licencia Ambiental</v>
          </cell>
          <cell r="C1939" t="str">
            <v>REHABILITACION CARRETERA CALARCA IBAGUE SECTOR LA LINEA IBAGUE  Y REHABILITACION DE LA CARRETERA CALARCA IBAGUE  SECTOR LA LINEA ARMENIA</v>
          </cell>
          <cell r="D1939" t="str">
            <v xml:space="preserve">INSTITUTO NACIONAL DE VÍAS - INVIAS </v>
          </cell>
          <cell r="E1939" t="str">
            <v>Infraestructura</v>
          </cell>
          <cell r="F1939" t="str">
            <v>Infraestructura</v>
          </cell>
          <cell r="G1939" t="str">
            <v>---</v>
          </cell>
          <cell r="H1939" t="str">
            <v>---</v>
          </cell>
          <cell r="I1939" t="str">
            <v>---</v>
          </cell>
          <cell r="J1939" t="str">
            <v>---</v>
          </cell>
          <cell r="O1939" t="str">
            <v>---</v>
          </cell>
          <cell r="P1939" t="str">
            <v>N/A</v>
          </cell>
          <cell r="Q1939" t="str">
            <v>---</v>
          </cell>
          <cell r="S1939" t="str">
            <v>---</v>
          </cell>
          <cell r="T1939" t="str">
            <v>---</v>
          </cell>
          <cell r="U1939">
            <v>2</v>
          </cell>
          <cell r="V1939" t="str">
            <v>ARCHIVADO</v>
          </cell>
          <cell r="W1939" t="str">
            <v>---</v>
          </cell>
          <cell r="X1939" t="str">
            <v>Auto de Archivo</v>
          </cell>
          <cell r="Y1939">
            <v>37</v>
          </cell>
          <cell r="Z1939">
            <v>38013</v>
          </cell>
          <cell r="AA1939" t="str">
            <v>TOLIMA</v>
          </cell>
          <cell r="AB1939" t="str">
            <v>CAJAMARCA</v>
          </cell>
          <cell r="AD1939" t="str">
            <v>N/A</v>
          </cell>
          <cell r="AE1939" t="str">
            <v>---</v>
          </cell>
          <cell r="AF1939" t="str">
            <v>---</v>
          </cell>
          <cell r="AG1939" t="str">
            <v>---</v>
          </cell>
          <cell r="AH1939" t="str">
            <v>---</v>
          </cell>
          <cell r="AI1939" t="str">
            <v>---</v>
          </cell>
          <cell r="AJ1939" t="str">
            <v>---</v>
          </cell>
          <cell r="AK1939" t="str">
            <v>---</v>
          </cell>
          <cell r="AL1939">
            <v>0</v>
          </cell>
          <cell r="AM1939" t="str">
            <v>N/A</v>
          </cell>
          <cell r="AN1939">
            <v>1</v>
          </cell>
          <cell r="AO1939">
            <v>0</v>
          </cell>
          <cell r="AP1939">
            <v>0</v>
          </cell>
          <cell r="AQ1939">
            <v>0</v>
          </cell>
          <cell r="AR1939">
            <v>0</v>
          </cell>
          <cell r="AS1939">
            <v>0</v>
          </cell>
          <cell r="AT1939">
            <v>0</v>
          </cell>
          <cell r="AU1939">
            <v>0</v>
          </cell>
          <cell r="AV1939">
            <v>0</v>
          </cell>
          <cell r="AW1939">
            <v>0</v>
          </cell>
          <cell r="AX1939">
            <v>0</v>
          </cell>
          <cell r="AY1939">
            <v>0</v>
          </cell>
          <cell r="AZ1939">
            <v>0</v>
          </cell>
          <cell r="BA1939">
            <v>0</v>
          </cell>
          <cell r="BB1939" t="str">
            <v>Seguimiento &lt; 2006</v>
          </cell>
          <cell r="BJ1939" t="str">
            <v>---</v>
          </cell>
          <cell r="BK1939" t="str">
            <v>---</v>
          </cell>
          <cell r="BL1939" t="str">
            <v>---</v>
          </cell>
          <cell r="BN1939" t="str">
            <v>---</v>
          </cell>
          <cell r="BO1939" t="str">
            <v>---</v>
          </cell>
          <cell r="BP1939" t="str">
            <v>---</v>
          </cell>
          <cell r="BQ1939" t="str">
            <v>---</v>
          </cell>
          <cell r="BR1939" t="str">
            <v>---</v>
          </cell>
          <cell r="BS1939" t="str">
            <v>---</v>
          </cell>
          <cell r="BT1939" t="str">
            <v>---</v>
          </cell>
          <cell r="BU1939" t="str">
            <v>---</v>
          </cell>
          <cell r="BV1939" t="str">
            <v>---</v>
          </cell>
          <cell r="BW1939" t="str">
            <v>---</v>
          </cell>
        </row>
        <row r="1940">
          <cell r="A1940" t="str">
            <v>LAM0125</v>
          </cell>
          <cell r="B1940" t="str">
            <v>Licencia Ambiental</v>
          </cell>
          <cell r="C1940" t="str">
            <v>CARRETERA BARRANQUILLA  SANTA MARTA (SECTOR PUENTE LA BARRA GAIRA)</v>
          </cell>
          <cell r="D1940" t="str">
            <v xml:space="preserve">INSTITUTO NACIONAL DE VÍAS - INVIAS </v>
          </cell>
          <cell r="E1940" t="str">
            <v>Infraestructura</v>
          </cell>
          <cell r="F1940" t="str">
            <v>Infraestructura</v>
          </cell>
          <cell r="G1940" t="str">
            <v>---</v>
          </cell>
          <cell r="H1940" t="str">
            <v>---</v>
          </cell>
          <cell r="I1940" t="str">
            <v>---</v>
          </cell>
          <cell r="J1940" t="str">
            <v>---</v>
          </cell>
          <cell r="O1940" t="str">
            <v>---</v>
          </cell>
          <cell r="P1940" t="str">
            <v>N/A</v>
          </cell>
          <cell r="Q1940" t="str">
            <v>---</v>
          </cell>
          <cell r="S1940" t="str">
            <v>---</v>
          </cell>
          <cell r="T1940" t="str">
            <v>---</v>
          </cell>
          <cell r="U1940">
            <v>1</v>
          </cell>
          <cell r="V1940" t="str">
            <v>ARCHIVADO</v>
          </cell>
          <cell r="W1940" t="str">
            <v>---</v>
          </cell>
          <cell r="X1940" t="str">
            <v>Auto de Archivo</v>
          </cell>
          <cell r="Y1940">
            <v>64</v>
          </cell>
          <cell r="Z1940">
            <v>38019</v>
          </cell>
          <cell r="AA1940" t="str">
            <v>X Sin Registro de Departamento</v>
          </cell>
          <cell r="AB1940" t="str">
            <v>X Sin Registro Municipio</v>
          </cell>
          <cell r="AD1940" t="str">
            <v>N/A</v>
          </cell>
          <cell r="AE1940" t="str">
            <v>---</v>
          </cell>
          <cell r="AF1940" t="str">
            <v>---</v>
          </cell>
          <cell r="AG1940" t="str">
            <v>---</v>
          </cell>
          <cell r="AH1940" t="str">
            <v>---</v>
          </cell>
          <cell r="AI1940" t="str">
            <v>---</v>
          </cell>
          <cell r="AJ1940" t="str">
            <v>---</v>
          </cell>
          <cell r="AK1940" t="str">
            <v>---</v>
          </cell>
          <cell r="AL1940">
            <v>0</v>
          </cell>
          <cell r="AM1940" t="str">
            <v>N/A</v>
          </cell>
          <cell r="AN1940">
            <v>4</v>
          </cell>
          <cell r="AO1940">
            <v>0</v>
          </cell>
          <cell r="AP1940">
            <v>0</v>
          </cell>
          <cell r="AQ1940">
            <v>0</v>
          </cell>
          <cell r="AR1940">
            <v>0</v>
          </cell>
          <cell r="AS1940">
            <v>0</v>
          </cell>
          <cell r="AT1940">
            <v>0</v>
          </cell>
          <cell r="AU1940">
            <v>0</v>
          </cell>
          <cell r="AV1940">
            <v>0</v>
          </cell>
          <cell r="AW1940">
            <v>0</v>
          </cell>
          <cell r="AX1940">
            <v>0</v>
          </cell>
          <cell r="AY1940">
            <v>0</v>
          </cell>
          <cell r="AZ1940">
            <v>0</v>
          </cell>
          <cell r="BA1940">
            <v>0</v>
          </cell>
          <cell r="BB1940" t="str">
            <v>Seguimiento &lt; 2006</v>
          </cell>
          <cell r="BJ1940" t="str">
            <v>---</v>
          </cell>
          <cell r="BK1940" t="str">
            <v>---</v>
          </cell>
          <cell r="BL1940" t="str">
            <v>---</v>
          </cell>
          <cell r="BN1940" t="str">
            <v>---</v>
          </cell>
          <cell r="BO1940" t="str">
            <v>---</v>
          </cell>
          <cell r="BP1940" t="str">
            <v>---</v>
          </cell>
          <cell r="BQ1940" t="str">
            <v>---</v>
          </cell>
          <cell r="BR1940" t="str">
            <v>---</v>
          </cell>
          <cell r="BS1940" t="str">
            <v>---</v>
          </cell>
          <cell r="BT1940" t="str">
            <v>---</v>
          </cell>
          <cell r="BU1940" t="str">
            <v>---</v>
          </cell>
          <cell r="BV1940" t="str">
            <v>---</v>
          </cell>
          <cell r="BW1940" t="str">
            <v>---</v>
          </cell>
        </row>
        <row r="1941">
          <cell r="A1941" t="str">
            <v>LAM0142</v>
          </cell>
          <cell r="B1941" t="str">
            <v>Licencia Ambiental</v>
          </cell>
          <cell r="C1941" t="str">
            <v>CONSTRUCCION DEL VIADUCTO  PEREIRA DOS QUEBRADAS  Y SUS OBRAS COMPLEMENTARIAS</v>
          </cell>
          <cell r="D1941" t="str">
            <v xml:space="preserve">INSTITUTO NACIONAL DE VÍAS - INVIAS </v>
          </cell>
          <cell r="E1941" t="str">
            <v>Infraestructura</v>
          </cell>
          <cell r="F1941" t="str">
            <v>Infraestructura</v>
          </cell>
          <cell r="G1941" t="str">
            <v>---</v>
          </cell>
          <cell r="H1941" t="str">
            <v>---</v>
          </cell>
          <cell r="I1941" t="str">
            <v>---</v>
          </cell>
          <cell r="J1941" t="str">
            <v>---</v>
          </cell>
          <cell r="O1941" t="str">
            <v>---</v>
          </cell>
          <cell r="P1941" t="str">
            <v>N/A</v>
          </cell>
          <cell r="Q1941" t="str">
            <v>---</v>
          </cell>
          <cell r="S1941" t="str">
            <v>---</v>
          </cell>
          <cell r="T1941" t="str">
            <v>---</v>
          </cell>
          <cell r="U1941">
            <v>1</v>
          </cell>
          <cell r="V1941" t="str">
            <v>ARCHIVADO</v>
          </cell>
          <cell r="W1941" t="str">
            <v>---</v>
          </cell>
          <cell r="X1941" t="str">
            <v>Auto de Archivo</v>
          </cell>
          <cell r="Y1941">
            <v>421</v>
          </cell>
          <cell r="Z1941">
            <v>38113</v>
          </cell>
          <cell r="AA1941" t="str">
            <v>RISARALDA</v>
          </cell>
          <cell r="AB1941" t="str">
            <v>LA VIRGINIA</v>
          </cell>
          <cell r="AD1941" t="str">
            <v>N/A</v>
          </cell>
          <cell r="AE1941" t="str">
            <v>---</v>
          </cell>
          <cell r="AF1941" t="str">
            <v>---</v>
          </cell>
          <cell r="AG1941" t="str">
            <v>---</v>
          </cell>
          <cell r="AH1941" t="str">
            <v>---</v>
          </cell>
          <cell r="AI1941" t="str">
            <v>---</v>
          </cell>
          <cell r="AJ1941" t="str">
            <v>---</v>
          </cell>
          <cell r="AK1941" t="str">
            <v>---</v>
          </cell>
          <cell r="AL1941">
            <v>0</v>
          </cell>
          <cell r="AM1941" t="str">
            <v>N/A</v>
          </cell>
          <cell r="AN1941">
            <v>1</v>
          </cell>
          <cell r="AO1941">
            <v>0</v>
          </cell>
          <cell r="AP1941">
            <v>0</v>
          </cell>
          <cell r="AQ1941">
            <v>0</v>
          </cell>
          <cell r="AR1941">
            <v>0</v>
          </cell>
          <cell r="AS1941">
            <v>0</v>
          </cell>
          <cell r="AT1941">
            <v>0</v>
          </cell>
          <cell r="AU1941">
            <v>0</v>
          </cell>
          <cell r="AV1941">
            <v>0</v>
          </cell>
          <cell r="AW1941">
            <v>0</v>
          </cell>
          <cell r="AX1941">
            <v>0</v>
          </cell>
          <cell r="AY1941">
            <v>0</v>
          </cell>
          <cell r="AZ1941">
            <v>0</v>
          </cell>
          <cell r="BA1941">
            <v>0</v>
          </cell>
          <cell r="BB1941" t="str">
            <v>Seguimiento &lt; 2006</v>
          </cell>
          <cell r="BJ1941" t="str">
            <v>---</v>
          </cell>
          <cell r="BK1941" t="str">
            <v>---</v>
          </cell>
          <cell r="BL1941" t="str">
            <v>---</v>
          </cell>
          <cell r="BN1941" t="str">
            <v>---</v>
          </cell>
          <cell r="BO1941" t="str">
            <v>---</v>
          </cell>
          <cell r="BP1941" t="str">
            <v>---</v>
          </cell>
          <cell r="BQ1941" t="str">
            <v>---</v>
          </cell>
          <cell r="BR1941" t="str">
            <v>---</v>
          </cell>
          <cell r="BS1941" t="str">
            <v>---</v>
          </cell>
          <cell r="BT1941" t="str">
            <v>---</v>
          </cell>
          <cell r="BU1941" t="str">
            <v>---</v>
          </cell>
          <cell r="BV1941" t="str">
            <v>---</v>
          </cell>
          <cell r="BW1941" t="str">
            <v>---</v>
          </cell>
        </row>
        <row r="1942">
          <cell r="A1942" t="str">
            <v>LAM0173</v>
          </cell>
          <cell r="B1942" t="str">
            <v>Licencia Ambiental</v>
          </cell>
          <cell r="C1942" t="str">
            <v>REHABILITACION CARRETERA BOGOTA MEDELLIN  SECTOR SANTUARIO -GUARNE</v>
          </cell>
          <cell r="D1942" t="str">
            <v xml:space="preserve">INSTITUTO NACIONAL DE VÍAS - INVIAS </v>
          </cell>
          <cell r="E1942" t="str">
            <v>Infraestructura</v>
          </cell>
          <cell r="F1942" t="str">
            <v>Infraestructura</v>
          </cell>
          <cell r="G1942" t="str">
            <v>---</v>
          </cell>
          <cell r="H1942" t="str">
            <v>---</v>
          </cell>
          <cell r="I1942" t="str">
            <v>---</v>
          </cell>
          <cell r="J1942" t="str">
            <v>---</v>
          </cell>
          <cell r="O1942" t="str">
            <v>---</v>
          </cell>
          <cell r="P1942" t="str">
            <v>N/A</v>
          </cell>
          <cell r="Q1942" t="str">
            <v>---</v>
          </cell>
          <cell r="S1942" t="str">
            <v>---</v>
          </cell>
          <cell r="T1942" t="str">
            <v>---</v>
          </cell>
          <cell r="U1942">
            <v>1</v>
          </cell>
          <cell r="V1942" t="str">
            <v>ARCHIVADO</v>
          </cell>
          <cell r="W1942" t="str">
            <v>---</v>
          </cell>
          <cell r="X1942" t="str">
            <v>Auto de Archivo</v>
          </cell>
          <cell r="Y1942">
            <v>914</v>
          </cell>
          <cell r="Z1942">
            <v>37894</v>
          </cell>
          <cell r="AA1942" t="str">
            <v>X Sin Registro de Departamento</v>
          </cell>
          <cell r="AB1942" t="str">
            <v>X Sin Registro Municipio</v>
          </cell>
          <cell r="AD1942" t="str">
            <v>N/A</v>
          </cell>
          <cell r="AE1942" t="str">
            <v>---</v>
          </cell>
          <cell r="AF1942" t="str">
            <v>---</v>
          </cell>
          <cell r="AG1942" t="str">
            <v>---</v>
          </cell>
          <cell r="AH1942" t="str">
            <v>---</v>
          </cell>
          <cell r="AI1942" t="str">
            <v>---</v>
          </cell>
          <cell r="AJ1942" t="str">
            <v>---</v>
          </cell>
          <cell r="AK1942" t="str">
            <v>---</v>
          </cell>
          <cell r="AL1942">
            <v>0</v>
          </cell>
          <cell r="AM1942" t="str">
            <v>N/A</v>
          </cell>
          <cell r="AN1942">
            <v>0</v>
          </cell>
          <cell r="AO1942">
            <v>0</v>
          </cell>
          <cell r="AP1942">
            <v>0</v>
          </cell>
          <cell r="AQ1942">
            <v>0</v>
          </cell>
          <cell r="AR1942">
            <v>0</v>
          </cell>
          <cell r="AS1942">
            <v>0</v>
          </cell>
          <cell r="AT1942">
            <v>0</v>
          </cell>
          <cell r="AU1942">
            <v>0</v>
          </cell>
          <cell r="AV1942">
            <v>0</v>
          </cell>
          <cell r="AW1942">
            <v>0</v>
          </cell>
          <cell r="AX1942">
            <v>0</v>
          </cell>
          <cell r="AY1942">
            <v>0</v>
          </cell>
          <cell r="AZ1942">
            <v>0</v>
          </cell>
          <cell r="BA1942">
            <v>0</v>
          </cell>
          <cell r="BB1942" t="str">
            <v>Sin Seguimiento</v>
          </cell>
          <cell r="BJ1942" t="str">
            <v>---</v>
          </cell>
          <cell r="BK1942" t="str">
            <v>---</v>
          </cell>
          <cell r="BL1942" t="str">
            <v>---</v>
          </cell>
          <cell r="BN1942" t="str">
            <v>---</v>
          </cell>
          <cell r="BO1942" t="str">
            <v>---</v>
          </cell>
          <cell r="BP1942" t="str">
            <v>---</v>
          </cell>
          <cell r="BQ1942">
            <v>1</v>
          </cell>
          <cell r="BR1942">
            <v>0</v>
          </cell>
          <cell r="BS1942">
            <v>0</v>
          </cell>
          <cell r="BT1942" t="str">
            <v>---</v>
          </cell>
          <cell r="BU1942" t="str">
            <v>---</v>
          </cell>
          <cell r="BV1942" t="str">
            <v>---</v>
          </cell>
          <cell r="BW1942" t="str">
            <v>---</v>
          </cell>
        </row>
        <row r="1943">
          <cell r="A1943" t="str">
            <v>LAM0189</v>
          </cell>
          <cell r="B1943" t="str">
            <v>Licencia Ambiental</v>
          </cell>
          <cell r="C1943" t="str">
            <v>PUENTE SOBRE RIO GAUNI CARRETERA LA URIBE SAN VICENTE DEL CAGUAN</v>
          </cell>
          <cell r="D1943" t="str">
            <v xml:space="preserve">INSTITUTO NACIONAL DE VÍAS - INVIAS </v>
          </cell>
          <cell r="E1943" t="str">
            <v>Infraestructura</v>
          </cell>
          <cell r="F1943" t="str">
            <v>Infraestructura</v>
          </cell>
          <cell r="G1943" t="str">
            <v>---</v>
          </cell>
          <cell r="H1943" t="str">
            <v>---</v>
          </cell>
          <cell r="I1943" t="str">
            <v>---</v>
          </cell>
          <cell r="J1943" t="str">
            <v>---</v>
          </cell>
          <cell r="O1943" t="str">
            <v>---</v>
          </cell>
          <cell r="P1943" t="str">
            <v>N/A</v>
          </cell>
          <cell r="Q1943" t="str">
            <v>---</v>
          </cell>
          <cell r="S1943" t="str">
            <v>---</v>
          </cell>
          <cell r="T1943" t="str">
            <v>---</v>
          </cell>
          <cell r="U1943">
            <v>3</v>
          </cell>
          <cell r="V1943" t="str">
            <v>ARCHIVADO</v>
          </cell>
          <cell r="W1943" t="str">
            <v>---</v>
          </cell>
          <cell r="X1943" t="str">
            <v>Auto de Archivo</v>
          </cell>
          <cell r="Y1943">
            <v>2606</v>
          </cell>
          <cell r="Z1943">
            <v>39043</v>
          </cell>
          <cell r="AA1943" t="str">
            <v>CAQUETA</v>
          </cell>
          <cell r="AB1943" t="str">
            <v>SAN VICENTE DEL CAGUAN</v>
          </cell>
          <cell r="AD1943" t="str">
            <v>N/A</v>
          </cell>
          <cell r="AE1943" t="str">
            <v>---</v>
          </cell>
          <cell r="AF1943" t="str">
            <v>---</v>
          </cell>
          <cell r="AG1943" t="str">
            <v>---</v>
          </cell>
          <cell r="AH1943" t="str">
            <v>---</v>
          </cell>
          <cell r="AI1943" t="str">
            <v>---</v>
          </cell>
          <cell r="AJ1943" t="str">
            <v>---</v>
          </cell>
          <cell r="AK1943" t="str">
            <v>---</v>
          </cell>
          <cell r="AL1943">
            <v>0</v>
          </cell>
          <cell r="AM1943" t="str">
            <v>N/A</v>
          </cell>
          <cell r="AN1943">
            <v>1</v>
          </cell>
          <cell r="AO1943">
            <v>0</v>
          </cell>
          <cell r="AP1943">
            <v>0</v>
          </cell>
          <cell r="AQ1943">
            <v>0</v>
          </cell>
          <cell r="AR1943">
            <v>0</v>
          </cell>
          <cell r="AS1943">
            <v>0</v>
          </cell>
          <cell r="AT1943">
            <v>0</v>
          </cell>
          <cell r="AU1943">
            <v>0</v>
          </cell>
          <cell r="AV1943">
            <v>0</v>
          </cell>
          <cell r="AW1943">
            <v>0</v>
          </cell>
          <cell r="AX1943">
            <v>0</v>
          </cell>
          <cell r="AY1943">
            <v>0</v>
          </cell>
          <cell r="AZ1943">
            <v>0</v>
          </cell>
          <cell r="BA1943">
            <v>0</v>
          </cell>
          <cell r="BB1943" t="str">
            <v>Seguimiento &lt; 2006</v>
          </cell>
          <cell r="BJ1943" t="str">
            <v>---</v>
          </cell>
          <cell r="BK1943" t="str">
            <v>---</v>
          </cell>
          <cell r="BL1943" t="str">
            <v>---</v>
          </cell>
          <cell r="BN1943" t="str">
            <v>---</v>
          </cell>
          <cell r="BO1943" t="str">
            <v>---</v>
          </cell>
          <cell r="BP1943" t="str">
            <v>---</v>
          </cell>
          <cell r="BQ1943" t="str">
            <v>---</v>
          </cell>
          <cell r="BR1943" t="str">
            <v>---</v>
          </cell>
          <cell r="BS1943" t="str">
            <v>---</v>
          </cell>
          <cell r="BT1943" t="str">
            <v>---</v>
          </cell>
          <cell r="BU1943" t="str">
            <v>---</v>
          </cell>
          <cell r="BV1943" t="str">
            <v>---</v>
          </cell>
          <cell r="BW1943" t="str">
            <v>---</v>
          </cell>
        </row>
        <row r="1944">
          <cell r="A1944" t="str">
            <v>LAM0190</v>
          </cell>
          <cell r="B1944" t="str">
            <v>Licencia Ambiental</v>
          </cell>
          <cell r="C1944" t="str">
            <v>CARRETERA BUCARAMANGA  - SAN ALBERTO SECTOR EL PLAYON - SAN ALBERTO</v>
          </cell>
          <cell r="D1944" t="str">
            <v xml:space="preserve">INSTITUTO NACIONAL DE VÍAS - INVIAS </v>
          </cell>
          <cell r="E1944" t="str">
            <v>Infraestructura</v>
          </cell>
          <cell r="F1944" t="str">
            <v>Infraestructura</v>
          </cell>
          <cell r="G1944" t="str">
            <v>---</v>
          </cell>
          <cell r="H1944" t="str">
            <v>---</v>
          </cell>
          <cell r="I1944" t="str">
            <v>---</v>
          </cell>
          <cell r="J1944" t="str">
            <v>---</v>
          </cell>
          <cell r="O1944" t="str">
            <v>---</v>
          </cell>
          <cell r="P1944" t="str">
            <v>N/A</v>
          </cell>
          <cell r="Q1944" t="str">
            <v>---</v>
          </cell>
          <cell r="S1944" t="str">
            <v>---</v>
          </cell>
          <cell r="T1944" t="str">
            <v>---</v>
          </cell>
          <cell r="U1944">
            <v>1</v>
          </cell>
          <cell r="V1944" t="str">
            <v>ARCHIVADO</v>
          </cell>
          <cell r="W1944" t="str">
            <v>---</v>
          </cell>
          <cell r="X1944" t="str">
            <v>Auto de Archivo</v>
          </cell>
          <cell r="Y1944">
            <v>59</v>
          </cell>
          <cell r="Z1944">
            <v>38019</v>
          </cell>
          <cell r="AA1944" t="str">
            <v>X Sin Registro de Departamento</v>
          </cell>
          <cell r="AB1944" t="str">
            <v>X Sin Registro Municipio</v>
          </cell>
          <cell r="AD1944" t="str">
            <v>N/A</v>
          </cell>
          <cell r="AE1944" t="str">
            <v>---</v>
          </cell>
          <cell r="AF1944" t="str">
            <v>---</v>
          </cell>
          <cell r="AG1944" t="str">
            <v>---</v>
          </cell>
          <cell r="AH1944" t="str">
            <v>---</v>
          </cell>
          <cell r="AI1944" t="str">
            <v>---</v>
          </cell>
          <cell r="AJ1944" t="str">
            <v>---</v>
          </cell>
          <cell r="AK1944" t="str">
            <v>---</v>
          </cell>
          <cell r="AL1944">
            <v>0</v>
          </cell>
          <cell r="AM1944" t="str">
            <v>N/A</v>
          </cell>
          <cell r="AN1944">
            <v>3</v>
          </cell>
          <cell r="AO1944">
            <v>0</v>
          </cell>
          <cell r="AP1944">
            <v>0</v>
          </cell>
          <cell r="AQ1944">
            <v>0</v>
          </cell>
          <cell r="AR1944">
            <v>0</v>
          </cell>
          <cell r="AS1944">
            <v>0</v>
          </cell>
          <cell r="AT1944">
            <v>0</v>
          </cell>
          <cell r="AU1944">
            <v>0</v>
          </cell>
          <cell r="AV1944">
            <v>0</v>
          </cell>
          <cell r="AW1944">
            <v>0</v>
          </cell>
          <cell r="AX1944">
            <v>0</v>
          </cell>
          <cell r="AY1944">
            <v>0</v>
          </cell>
          <cell r="AZ1944">
            <v>0</v>
          </cell>
          <cell r="BA1944">
            <v>0</v>
          </cell>
          <cell r="BB1944" t="str">
            <v>Seguimiento &lt; 2006</v>
          </cell>
          <cell r="BJ1944" t="str">
            <v>---</v>
          </cell>
          <cell r="BK1944" t="str">
            <v>---</v>
          </cell>
          <cell r="BL1944" t="str">
            <v>---</v>
          </cell>
          <cell r="BN1944" t="str">
            <v>---</v>
          </cell>
          <cell r="BO1944" t="str">
            <v>---</v>
          </cell>
          <cell r="BP1944" t="str">
            <v>---</v>
          </cell>
          <cell r="BQ1944" t="str">
            <v>---</v>
          </cell>
          <cell r="BR1944" t="str">
            <v>---</v>
          </cell>
          <cell r="BS1944" t="str">
            <v>---</v>
          </cell>
          <cell r="BT1944" t="str">
            <v>---</v>
          </cell>
          <cell r="BU1944" t="str">
            <v>---</v>
          </cell>
          <cell r="BV1944" t="str">
            <v>---</v>
          </cell>
          <cell r="BW1944" t="str">
            <v>---</v>
          </cell>
        </row>
        <row r="1945">
          <cell r="A1945" t="str">
            <v>LAM0191</v>
          </cell>
          <cell r="B1945" t="str">
            <v>Licencia Ambiental</v>
          </cell>
          <cell r="C1945" t="str">
            <v>CARRETERA SAN GIL DUITAMA CHARALA</v>
          </cell>
          <cell r="D1945" t="str">
            <v xml:space="preserve">INSTITUTO NACIONAL DE VÍAS - INVIAS </v>
          </cell>
          <cell r="E1945" t="str">
            <v>Infraestructura</v>
          </cell>
          <cell r="F1945" t="str">
            <v>Infraestructura</v>
          </cell>
          <cell r="G1945" t="str">
            <v>---</v>
          </cell>
          <cell r="H1945" t="str">
            <v>---</v>
          </cell>
          <cell r="I1945" t="str">
            <v>---</v>
          </cell>
          <cell r="J1945" t="str">
            <v>---</v>
          </cell>
          <cell r="O1945" t="str">
            <v>---</v>
          </cell>
          <cell r="P1945" t="str">
            <v>N/A</v>
          </cell>
          <cell r="Q1945" t="str">
            <v>---</v>
          </cell>
          <cell r="S1945" t="str">
            <v>---</v>
          </cell>
          <cell r="T1945" t="str">
            <v>---</v>
          </cell>
          <cell r="U1945">
            <v>1</v>
          </cell>
          <cell r="V1945" t="str">
            <v>ARCHIVADO</v>
          </cell>
          <cell r="W1945" t="str">
            <v>---</v>
          </cell>
          <cell r="X1945" t="str">
            <v>Auto de Archivo</v>
          </cell>
          <cell r="Y1945">
            <v>1470</v>
          </cell>
          <cell r="Z1945">
            <v>38587</v>
          </cell>
          <cell r="AA1945" t="str">
            <v>SANTANDER</v>
          </cell>
          <cell r="AB1945" t="str">
            <v>BARICHARA</v>
          </cell>
          <cell r="AD1945" t="str">
            <v>N/A</v>
          </cell>
          <cell r="AE1945" t="str">
            <v>---</v>
          </cell>
          <cell r="AF1945" t="str">
            <v>---</v>
          </cell>
          <cell r="AG1945" t="str">
            <v>---</v>
          </cell>
          <cell r="AH1945" t="str">
            <v>---</v>
          </cell>
          <cell r="AI1945" t="str">
            <v>---</v>
          </cell>
          <cell r="AJ1945" t="str">
            <v>---</v>
          </cell>
          <cell r="AK1945" t="str">
            <v>---</v>
          </cell>
          <cell r="AL1945">
            <v>0</v>
          </cell>
          <cell r="AM1945" t="str">
            <v>N/A</v>
          </cell>
          <cell r="AN1945">
            <v>0</v>
          </cell>
          <cell r="AO1945">
            <v>0</v>
          </cell>
          <cell r="AP1945">
            <v>0</v>
          </cell>
          <cell r="AQ1945">
            <v>0</v>
          </cell>
          <cell r="AR1945">
            <v>0</v>
          </cell>
          <cell r="AS1945">
            <v>0</v>
          </cell>
          <cell r="AT1945">
            <v>0</v>
          </cell>
          <cell r="AU1945">
            <v>0</v>
          </cell>
          <cell r="AV1945">
            <v>0</v>
          </cell>
          <cell r="AW1945">
            <v>0</v>
          </cell>
          <cell r="AX1945">
            <v>0</v>
          </cell>
          <cell r="AY1945">
            <v>0</v>
          </cell>
          <cell r="AZ1945">
            <v>0</v>
          </cell>
          <cell r="BA1945">
            <v>0</v>
          </cell>
          <cell r="BB1945" t="str">
            <v>Sin Seguimiento</v>
          </cell>
          <cell r="BJ1945" t="str">
            <v>---</v>
          </cell>
          <cell r="BK1945" t="str">
            <v>---</v>
          </cell>
          <cell r="BL1945" t="str">
            <v>---</v>
          </cell>
          <cell r="BN1945" t="str">
            <v>---</v>
          </cell>
          <cell r="BO1945" t="str">
            <v>---</v>
          </cell>
          <cell r="BP1945" t="str">
            <v>---</v>
          </cell>
          <cell r="BQ1945" t="str">
            <v>---</v>
          </cell>
          <cell r="BR1945" t="str">
            <v>---</v>
          </cell>
          <cell r="BS1945" t="str">
            <v>---</v>
          </cell>
          <cell r="BT1945" t="str">
            <v>---</v>
          </cell>
          <cell r="BU1945" t="str">
            <v>---</v>
          </cell>
          <cell r="BV1945" t="str">
            <v>---</v>
          </cell>
          <cell r="BW1945" t="str">
            <v>---</v>
          </cell>
        </row>
        <row r="1946">
          <cell r="A1946" t="str">
            <v>LAM0201</v>
          </cell>
          <cell r="B1946" t="str">
            <v>Licencia Ambiental</v>
          </cell>
          <cell r="C1946" t="str">
            <v>REHABILITACION RIO MAGDALENA CANAL DEL DIQUE</v>
          </cell>
          <cell r="D1946" t="str">
            <v xml:space="preserve">MINISTERIO DE TRANSPORTE </v>
          </cell>
          <cell r="E1946" t="str">
            <v>Infraestructura</v>
          </cell>
          <cell r="F1946" t="str">
            <v>Infraestructura</v>
          </cell>
          <cell r="G1946" t="str">
            <v>---</v>
          </cell>
          <cell r="H1946" t="str">
            <v>---</v>
          </cell>
          <cell r="I1946" t="str">
            <v>---</v>
          </cell>
          <cell r="J1946" t="str">
            <v>---</v>
          </cell>
          <cell r="O1946" t="str">
            <v>---</v>
          </cell>
          <cell r="P1946" t="str">
            <v>N/A</v>
          </cell>
          <cell r="Q1946" t="str">
            <v>---</v>
          </cell>
          <cell r="S1946" t="str">
            <v>---</v>
          </cell>
          <cell r="T1946" t="str">
            <v>---</v>
          </cell>
          <cell r="U1946">
            <v>2</v>
          </cell>
          <cell r="V1946" t="str">
            <v>ARCHIVADO</v>
          </cell>
          <cell r="W1946" t="str">
            <v>---</v>
          </cell>
          <cell r="X1946" t="str">
            <v>Auto de Archivo</v>
          </cell>
          <cell r="Y1946">
            <v>3406</v>
          </cell>
          <cell r="Z1946">
            <v>39437</v>
          </cell>
          <cell r="AA1946" t="str">
            <v>BOLIVAR</v>
          </cell>
          <cell r="AB1946" t="str">
            <v>CANTAGALLO</v>
          </cell>
          <cell r="AD1946" t="str">
            <v>N/A</v>
          </cell>
          <cell r="AE1946" t="str">
            <v>---</v>
          </cell>
          <cell r="AF1946" t="str">
            <v>---</v>
          </cell>
          <cell r="AG1946" t="str">
            <v>---</v>
          </cell>
          <cell r="AH1946" t="str">
            <v>---</v>
          </cell>
          <cell r="AI1946" t="str">
            <v>---</v>
          </cell>
          <cell r="AJ1946" t="str">
            <v>---</v>
          </cell>
          <cell r="AK1946" t="str">
            <v>---</v>
          </cell>
          <cell r="AL1946">
            <v>0</v>
          </cell>
          <cell r="AM1946" t="str">
            <v>N/A</v>
          </cell>
          <cell r="AN1946">
            <v>0</v>
          </cell>
          <cell r="AO1946">
            <v>0</v>
          </cell>
          <cell r="AP1946">
            <v>0</v>
          </cell>
          <cell r="AQ1946">
            <v>0</v>
          </cell>
          <cell r="AR1946">
            <v>0</v>
          </cell>
          <cell r="AS1946">
            <v>0</v>
          </cell>
          <cell r="AT1946">
            <v>0</v>
          </cell>
          <cell r="AU1946">
            <v>0</v>
          </cell>
          <cell r="AV1946">
            <v>0</v>
          </cell>
          <cell r="AW1946">
            <v>0</v>
          </cell>
          <cell r="AX1946">
            <v>0</v>
          </cell>
          <cell r="AY1946">
            <v>0</v>
          </cell>
          <cell r="AZ1946">
            <v>0</v>
          </cell>
          <cell r="BA1946">
            <v>0</v>
          </cell>
          <cell r="BB1946" t="str">
            <v>Sin Seguimiento</v>
          </cell>
          <cell r="BJ1946" t="str">
            <v>---</v>
          </cell>
          <cell r="BK1946" t="str">
            <v>---</v>
          </cell>
          <cell r="BL1946" t="str">
            <v>---</v>
          </cell>
          <cell r="BN1946" t="str">
            <v>---</v>
          </cell>
          <cell r="BO1946" t="str">
            <v>---</v>
          </cell>
          <cell r="BP1946" t="str">
            <v>---</v>
          </cell>
          <cell r="BQ1946" t="str">
            <v>---</v>
          </cell>
          <cell r="BR1946" t="str">
            <v>---</v>
          </cell>
          <cell r="BS1946" t="str">
            <v>---</v>
          </cell>
          <cell r="BT1946" t="str">
            <v>---</v>
          </cell>
          <cell r="BU1946" t="str">
            <v>---</v>
          </cell>
          <cell r="BV1946" t="str">
            <v>---</v>
          </cell>
          <cell r="BW1946" t="str">
            <v>---</v>
          </cell>
        </row>
        <row r="1947">
          <cell r="A1947" t="str">
            <v>LAM0202</v>
          </cell>
          <cell r="B1947" t="str">
            <v>Licencia Ambiental</v>
          </cell>
          <cell r="C1947" t="str">
            <v>CARRETERA SAN ONOFRE MARIA LA BAJA</v>
          </cell>
          <cell r="D1947" t="str">
            <v xml:space="preserve">INSTITUTO NACIONAL DE VÍAS - INVIAS </v>
          </cell>
          <cell r="E1947" t="str">
            <v>Infraestructura</v>
          </cell>
          <cell r="F1947" t="str">
            <v>Infraestructura</v>
          </cell>
          <cell r="G1947" t="str">
            <v>---</v>
          </cell>
          <cell r="H1947" t="str">
            <v>---</v>
          </cell>
          <cell r="I1947" t="str">
            <v>---</v>
          </cell>
          <cell r="J1947" t="str">
            <v>---</v>
          </cell>
          <cell r="O1947" t="str">
            <v>---</v>
          </cell>
          <cell r="P1947" t="str">
            <v>N/A</v>
          </cell>
          <cell r="Q1947" t="str">
            <v>---</v>
          </cell>
          <cell r="S1947" t="str">
            <v>---</v>
          </cell>
          <cell r="T1947" t="str">
            <v>---</v>
          </cell>
          <cell r="U1947">
            <v>1</v>
          </cell>
          <cell r="V1947" t="str">
            <v>ARCHIVADO</v>
          </cell>
          <cell r="W1947" t="str">
            <v>---</v>
          </cell>
          <cell r="X1947" t="str">
            <v>Auto de Archivo</v>
          </cell>
          <cell r="Y1947">
            <v>1740</v>
          </cell>
          <cell r="Z1947">
            <v>42131</v>
          </cell>
          <cell r="AA1947" t="str">
            <v>BOLIVAR</v>
          </cell>
          <cell r="AB1947" t="str">
            <v>MARIA LA BAJA</v>
          </cell>
          <cell r="AD1947" t="str">
            <v>N/A</v>
          </cell>
          <cell r="AE1947" t="str">
            <v>---</v>
          </cell>
          <cell r="AF1947" t="str">
            <v>---</v>
          </cell>
          <cell r="AG1947" t="str">
            <v>---</v>
          </cell>
          <cell r="AH1947" t="str">
            <v>---</v>
          </cell>
          <cell r="AI1947" t="str">
            <v>---</v>
          </cell>
          <cell r="AJ1947" t="str">
            <v>---</v>
          </cell>
          <cell r="AK1947" t="str">
            <v>---</v>
          </cell>
          <cell r="AL1947">
            <v>0</v>
          </cell>
          <cell r="AM1947" t="str">
            <v>N/A</v>
          </cell>
          <cell r="AN1947">
            <v>2</v>
          </cell>
          <cell r="AO1947">
            <v>0</v>
          </cell>
          <cell r="AP1947">
            <v>0</v>
          </cell>
          <cell r="AQ1947">
            <v>0</v>
          </cell>
          <cell r="AR1947">
            <v>0</v>
          </cell>
          <cell r="AS1947">
            <v>0</v>
          </cell>
          <cell r="AT1947">
            <v>0</v>
          </cell>
          <cell r="AU1947">
            <v>0</v>
          </cell>
          <cell r="AV1947">
            <v>0</v>
          </cell>
          <cell r="AW1947">
            <v>0</v>
          </cell>
          <cell r="AX1947">
            <v>0</v>
          </cell>
          <cell r="AY1947">
            <v>0</v>
          </cell>
          <cell r="AZ1947">
            <v>0</v>
          </cell>
          <cell r="BA1947">
            <v>0</v>
          </cell>
          <cell r="BB1947" t="str">
            <v>Seguimiento &lt; 2006</v>
          </cell>
          <cell r="BJ1947" t="str">
            <v>---</v>
          </cell>
          <cell r="BK1947" t="str">
            <v>---</v>
          </cell>
          <cell r="BL1947" t="str">
            <v>---</v>
          </cell>
          <cell r="BN1947" t="str">
            <v>---</v>
          </cell>
          <cell r="BO1947" t="str">
            <v>---</v>
          </cell>
          <cell r="BP1947" t="str">
            <v>---</v>
          </cell>
          <cell r="BQ1947" t="str">
            <v>---</v>
          </cell>
          <cell r="BR1947" t="str">
            <v>---</v>
          </cell>
          <cell r="BS1947" t="str">
            <v>---</v>
          </cell>
          <cell r="BT1947" t="str">
            <v>---</v>
          </cell>
          <cell r="BU1947" t="str">
            <v>---</v>
          </cell>
          <cell r="BV1947" t="str">
            <v>---</v>
          </cell>
          <cell r="BW1947" t="str">
            <v>---</v>
          </cell>
        </row>
        <row r="1948">
          <cell r="A1948" t="str">
            <v>LAM0207</v>
          </cell>
          <cell r="B1948" t="str">
            <v>Licencia Ambiental</v>
          </cell>
          <cell r="C1948" t="str">
            <v>VIA RUMICHACO PASTO ENCANO</v>
          </cell>
          <cell r="D1948" t="str">
            <v xml:space="preserve">INSTITUTO NACIONAL DE VÍAS - INVIAS </v>
          </cell>
          <cell r="E1948" t="str">
            <v>Infraestructura</v>
          </cell>
          <cell r="F1948" t="str">
            <v>Infraestructura</v>
          </cell>
          <cell r="G1948" t="str">
            <v>---</v>
          </cell>
          <cell r="H1948" t="str">
            <v>---</v>
          </cell>
          <cell r="I1948" t="str">
            <v>---</v>
          </cell>
          <cell r="J1948" t="str">
            <v>---</v>
          </cell>
          <cell r="O1948" t="str">
            <v>---</v>
          </cell>
          <cell r="P1948" t="str">
            <v>N/A</v>
          </cell>
          <cell r="Q1948" t="str">
            <v>---</v>
          </cell>
          <cell r="S1948" t="str">
            <v>---</v>
          </cell>
          <cell r="T1948" t="str">
            <v>---</v>
          </cell>
          <cell r="U1948">
            <v>1</v>
          </cell>
          <cell r="V1948" t="str">
            <v>ARCHIVADO</v>
          </cell>
          <cell r="W1948" t="str">
            <v>---</v>
          </cell>
          <cell r="X1948" t="str">
            <v>Auto de Archivo</v>
          </cell>
          <cell r="Y1948">
            <v>1637</v>
          </cell>
          <cell r="Z1948">
            <v>38604</v>
          </cell>
          <cell r="AA1948" t="str">
            <v>NARINO</v>
          </cell>
          <cell r="AB1948" t="str">
            <v>PASTO</v>
          </cell>
          <cell r="AD1948" t="str">
            <v>N/A</v>
          </cell>
          <cell r="AE1948" t="str">
            <v>---</v>
          </cell>
          <cell r="AF1948" t="str">
            <v>---</v>
          </cell>
          <cell r="AG1948" t="str">
            <v>---</v>
          </cell>
          <cell r="AH1948" t="str">
            <v>---</v>
          </cell>
          <cell r="AI1948" t="str">
            <v>---</v>
          </cell>
          <cell r="AJ1948" t="str">
            <v>---</v>
          </cell>
          <cell r="AK1948" t="str">
            <v>---</v>
          </cell>
          <cell r="AL1948">
            <v>0</v>
          </cell>
          <cell r="AM1948" t="str">
            <v>N/A</v>
          </cell>
          <cell r="AN1948">
            <v>0</v>
          </cell>
          <cell r="AO1948">
            <v>0</v>
          </cell>
          <cell r="AP1948">
            <v>0</v>
          </cell>
          <cell r="AQ1948">
            <v>0</v>
          </cell>
          <cell r="AR1948">
            <v>0</v>
          </cell>
          <cell r="AS1948">
            <v>0</v>
          </cell>
          <cell r="AT1948">
            <v>0</v>
          </cell>
          <cell r="AU1948">
            <v>0</v>
          </cell>
          <cell r="AV1948">
            <v>0</v>
          </cell>
          <cell r="AW1948">
            <v>0</v>
          </cell>
          <cell r="AX1948">
            <v>0</v>
          </cell>
          <cell r="AY1948">
            <v>0</v>
          </cell>
          <cell r="AZ1948">
            <v>0</v>
          </cell>
          <cell r="BA1948">
            <v>0</v>
          </cell>
          <cell r="BB1948" t="str">
            <v>Sin Seguimiento</v>
          </cell>
          <cell r="BJ1948" t="str">
            <v>---</v>
          </cell>
          <cell r="BK1948" t="str">
            <v>---</v>
          </cell>
          <cell r="BL1948" t="str">
            <v>---</v>
          </cell>
          <cell r="BN1948" t="str">
            <v>---</v>
          </cell>
          <cell r="BO1948" t="str">
            <v>---</v>
          </cell>
          <cell r="BP1948" t="str">
            <v>---</v>
          </cell>
          <cell r="BQ1948" t="str">
            <v>---</v>
          </cell>
          <cell r="BR1948" t="str">
            <v>---</v>
          </cell>
          <cell r="BS1948" t="str">
            <v>---</v>
          </cell>
          <cell r="BT1948" t="str">
            <v>---</v>
          </cell>
          <cell r="BU1948" t="str">
            <v>---</v>
          </cell>
          <cell r="BV1948" t="str">
            <v>---</v>
          </cell>
          <cell r="BW1948" t="str">
            <v>---</v>
          </cell>
        </row>
        <row r="1949">
          <cell r="A1949" t="str">
            <v>LAM0212</v>
          </cell>
          <cell r="B1949" t="str">
            <v>Licencia Ambiental</v>
          </cell>
          <cell r="C1949" t="str">
            <v>OBRAS DE DRAGADO  DEL RIO AMAZONAS  A LA ALTURA  DEL MUNICIPIO DE LETICIA</v>
          </cell>
          <cell r="D1949" t="str">
            <v xml:space="preserve">MINTRANSPORTE </v>
          </cell>
          <cell r="E1949" t="str">
            <v>Infraestructura</v>
          </cell>
          <cell r="F1949" t="str">
            <v>Infraestructura</v>
          </cell>
          <cell r="G1949" t="str">
            <v>---</v>
          </cell>
          <cell r="H1949" t="str">
            <v>---</v>
          </cell>
          <cell r="I1949" t="str">
            <v>---</v>
          </cell>
          <cell r="J1949" t="str">
            <v>---</v>
          </cell>
          <cell r="O1949" t="str">
            <v>---</v>
          </cell>
          <cell r="P1949" t="str">
            <v>N/A</v>
          </cell>
          <cell r="Q1949" t="str">
            <v>---</v>
          </cell>
          <cell r="S1949" t="str">
            <v>---</v>
          </cell>
          <cell r="T1949" t="str">
            <v>---</v>
          </cell>
          <cell r="U1949">
            <v>1</v>
          </cell>
          <cell r="V1949" t="str">
            <v>ARCHIVADO</v>
          </cell>
          <cell r="W1949" t="str">
            <v>---</v>
          </cell>
          <cell r="X1949" t="str">
            <v>Auto de Archivo</v>
          </cell>
          <cell r="Y1949">
            <v>884</v>
          </cell>
          <cell r="Z1949">
            <v>37881</v>
          </cell>
          <cell r="AA1949" t="str">
            <v>AMAZONAS</v>
          </cell>
          <cell r="AB1949" t="str">
            <v>LETICIA</v>
          </cell>
          <cell r="AD1949" t="str">
            <v>N/A</v>
          </cell>
          <cell r="AE1949" t="str">
            <v>---</v>
          </cell>
          <cell r="AF1949" t="str">
            <v>---</v>
          </cell>
          <cell r="AG1949" t="str">
            <v>---</v>
          </cell>
          <cell r="AH1949" t="str">
            <v>---</v>
          </cell>
          <cell r="AI1949" t="str">
            <v>---</v>
          </cell>
          <cell r="AJ1949" t="str">
            <v>---</v>
          </cell>
          <cell r="AK1949" t="str">
            <v>---</v>
          </cell>
          <cell r="AL1949">
            <v>0</v>
          </cell>
          <cell r="AM1949" t="str">
            <v>N/A</v>
          </cell>
          <cell r="AN1949">
            <v>2</v>
          </cell>
          <cell r="AO1949">
            <v>0</v>
          </cell>
          <cell r="AP1949">
            <v>0</v>
          </cell>
          <cell r="AQ1949">
            <v>0</v>
          </cell>
          <cell r="AR1949">
            <v>0</v>
          </cell>
          <cell r="AS1949">
            <v>0</v>
          </cell>
          <cell r="AT1949">
            <v>0</v>
          </cell>
          <cell r="AU1949">
            <v>0</v>
          </cell>
          <cell r="AV1949">
            <v>0</v>
          </cell>
          <cell r="AW1949">
            <v>0</v>
          </cell>
          <cell r="AX1949">
            <v>0</v>
          </cell>
          <cell r="AY1949">
            <v>0</v>
          </cell>
          <cell r="AZ1949">
            <v>0</v>
          </cell>
          <cell r="BA1949">
            <v>0</v>
          </cell>
          <cell r="BB1949" t="str">
            <v>Seguimiento &lt; 2006</v>
          </cell>
          <cell r="BJ1949" t="str">
            <v>---</v>
          </cell>
          <cell r="BK1949" t="str">
            <v>---</v>
          </cell>
          <cell r="BL1949" t="str">
            <v>---</v>
          </cell>
          <cell r="BN1949" t="str">
            <v>---</v>
          </cell>
          <cell r="BO1949" t="str">
            <v>---</v>
          </cell>
          <cell r="BP1949" t="str">
            <v>---</v>
          </cell>
          <cell r="BQ1949" t="str">
            <v>---</v>
          </cell>
          <cell r="BR1949" t="str">
            <v>---</v>
          </cell>
          <cell r="BS1949" t="str">
            <v>---</v>
          </cell>
          <cell r="BT1949" t="str">
            <v>---</v>
          </cell>
          <cell r="BU1949" t="str">
            <v>---</v>
          </cell>
          <cell r="BV1949" t="str">
            <v>---</v>
          </cell>
          <cell r="BW1949" t="str">
            <v>---</v>
          </cell>
        </row>
        <row r="1950">
          <cell r="A1950" t="str">
            <v>LAM0217</v>
          </cell>
          <cell r="B1950" t="str">
            <v>Licencia Ambiental</v>
          </cell>
          <cell r="C1950" t="str">
            <v>TUNEL MUNDO MARINO</v>
          </cell>
          <cell r="D1950" t="str">
            <v xml:space="preserve">JOBITA MARIA RUIZ RAMBOA </v>
          </cell>
          <cell r="E1950" t="str">
            <v>Infraestructura</v>
          </cell>
          <cell r="F1950" t="str">
            <v>Infraestructura</v>
          </cell>
          <cell r="G1950" t="str">
            <v>---</v>
          </cell>
          <cell r="H1950" t="str">
            <v>---</v>
          </cell>
          <cell r="I1950" t="str">
            <v>---</v>
          </cell>
          <cell r="J1950" t="str">
            <v>---</v>
          </cell>
          <cell r="O1950" t="str">
            <v>---</v>
          </cell>
          <cell r="P1950" t="str">
            <v>N/A</v>
          </cell>
          <cell r="Q1950" t="str">
            <v>---</v>
          </cell>
          <cell r="S1950" t="str">
            <v>---</v>
          </cell>
          <cell r="T1950" t="str">
            <v>---</v>
          </cell>
          <cell r="U1950">
            <v>2</v>
          </cell>
          <cell r="V1950" t="str">
            <v>ARCHIVADO</v>
          </cell>
          <cell r="W1950" t="str">
            <v>---</v>
          </cell>
          <cell r="X1950" t="str">
            <v>Auto de Archivo</v>
          </cell>
          <cell r="Y1950">
            <v>145</v>
          </cell>
          <cell r="Z1950">
            <v>38037</v>
          </cell>
          <cell r="AA1950" t="str">
            <v>X Sin Registro de Departamento</v>
          </cell>
          <cell r="AB1950" t="str">
            <v>X Sin Registro Municipio</v>
          </cell>
          <cell r="AD1950" t="str">
            <v>N/A</v>
          </cell>
          <cell r="AE1950" t="str">
            <v>---</v>
          </cell>
          <cell r="AF1950" t="str">
            <v>---</v>
          </cell>
          <cell r="AG1950" t="str">
            <v>---</v>
          </cell>
          <cell r="AH1950" t="str">
            <v>---</v>
          </cell>
          <cell r="AI1950" t="str">
            <v>---</v>
          </cell>
          <cell r="AJ1950" t="str">
            <v>---</v>
          </cell>
          <cell r="AK1950" t="str">
            <v>---</v>
          </cell>
          <cell r="AL1950">
            <v>0</v>
          </cell>
          <cell r="AM1950" t="str">
            <v>N/A</v>
          </cell>
          <cell r="AN1950">
            <v>0</v>
          </cell>
          <cell r="AO1950">
            <v>0</v>
          </cell>
          <cell r="AP1950">
            <v>0</v>
          </cell>
          <cell r="AQ1950">
            <v>0</v>
          </cell>
          <cell r="AR1950">
            <v>0</v>
          </cell>
          <cell r="AS1950">
            <v>0</v>
          </cell>
          <cell r="AT1950">
            <v>0</v>
          </cell>
          <cell r="AU1950">
            <v>0</v>
          </cell>
          <cell r="AV1950">
            <v>0</v>
          </cell>
          <cell r="AW1950">
            <v>0</v>
          </cell>
          <cell r="AX1950">
            <v>0</v>
          </cell>
          <cell r="AY1950">
            <v>0</v>
          </cell>
          <cell r="AZ1950">
            <v>0</v>
          </cell>
          <cell r="BA1950">
            <v>0</v>
          </cell>
          <cell r="BB1950" t="str">
            <v>Sin Seguimiento</v>
          </cell>
          <cell r="BJ1950" t="str">
            <v>---</v>
          </cell>
          <cell r="BK1950" t="str">
            <v>---</v>
          </cell>
          <cell r="BL1950" t="str">
            <v>---</v>
          </cell>
          <cell r="BN1950" t="str">
            <v>---</v>
          </cell>
          <cell r="BO1950" t="str">
            <v>---</v>
          </cell>
          <cell r="BP1950" t="str">
            <v>---</v>
          </cell>
          <cell r="BQ1950" t="str">
            <v>---</v>
          </cell>
          <cell r="BR1950" t="str">
            <v>---</v>
          </cell>
          <cell r="BS1950" t="str">
            <v>---</v>
          </cell>
          <cell r="BT1950" t="str">
            <v>---</v>
          </cell>
          <cell r="BU1950" t="str">
            <v>---</v>
          </cell>
          <cell r="BV1950" t="str">
            <v>---</v>
          </cell>
          <cell r="BW1950" t="str">
            <v>---</v>
          </cell>
        </row>
        <row r="1951">
          <cell r="A1951" t="str">
            <v>LAM0218</v>
          </cell>
          <cell r="B1951" t="str">
            <v>Licencia Ambiental</v>
          </cell>
          <cell r="C1951" t="str">
            <v>CONSTRUCCION  Y OPERACION DEL PUERTO GRANELERO  DE AGUAS PROFUNDAS  PARA LA EXPORTACION DE CARBON</v>
          </cell>
          <cell r="D1951" t="str">
            <v xml:space="preserve">SOCIEDAD PORTUARIA BOCAS DE CENIZA </v>
          </cell>
          <cell r="E1951" t="str">
            <v>Infraestructura</v>
          </cell>
          <cell r="F1951" t="str">
            <v>Puertos</v>
          </cell>
          <cell r="G1951" t="str">
            <v>Puertos</v>
          </cell>
          <cell r="H1951" t="str">
            <v>ANLA</v>
          </cell>
          <cell r="J1951" t="str">
            <v>CIERRE TÉCNICO</v>
          </cell>
          <cell r="O1951" t="str">
            <v>DOCUMENTAL</v>
          </cell>
          <cell r="P1951" t="e">
            <v>#N/A</v>
          </cell>
          <cell r="Q1951" t="str">
            <v>---</v>
          </cell>
          <cell r="S1951" t="str">
            <v>---</v>
          </cell>
          <cell r="T1951">
            <v>0</v>
          </cell>
          <cell r="U1951">
            <v>7</v>
          </cell>
          <cell r="V1951" t="str">
            <v>ACTIVO</v>
          </cell>
          <cell r="W1951" t="str">
            <v>CRA</v>
          </cell>
          <cell r="X1951" t="str">
            <v>Resolución otorga LA</v>
          </cell>
          <cell r="Y1951">
            <v>676</v>
          </cell>
          <cell r="Z1951">
            <v>36004</v>
          </cell>
          <cell r="AA1951" t="str">
            <v>ATLANTICO</v>
          </cell>
          <cell r="AB1951" t="str">
            <v>BARRANQUILLA</v>
          </cell>
          <cell r="AC1951" t="str">
            <v>N/A</v>
          </cell>
          <cell r="AD1951" t="e">
            <v>#N/A</v>
          </cell>
          <cell r="AE1951">
            <v>12</v>
          </cell>
          <cell r="AF1951" t="str">
            <v>No han iniciado actividades</v>
          </cell>
          <cell r="AG1951" t="str">
            <v>Cierre</v>
          </cell>
          <cell r="AH1951" t="str">
            <v>---</v>
          </cell>
          <cell r="AI1951" t="str">
            <v>---</v>
          </cell>
          <cell r="AJ1951" t="str">
            <v>---</v>
          </cell>
          <cell r="AK1951" t="str">
            <v>---</v>
          </cell>
          <cell r="AL1951">
            <v>0</v>
          </cell>
          <cell r="AM1951" t="str">
            <v>SI</v>
          </cell>
          <cell r="AN1951">
            <v>1</v>
          </cell>
          <cell r="AO1951">
            <v>0</v>
          </cell>
          <cell r="AP1951">
            <v>0</v>
          </cell>
          <cell r="AQ1951">
            <v>0</v>
          </cell>
          <cell r="AR1951">
            <v>0</v>
          </cell>
          <cell r="AS1951">
            <v>0</v>
          </cell>
          <cell r="AT1951">
            <v>0</v>
          </cell>
          <cell r="AU1951">
            <v>0</v>
          </cell>
          <cell r="AV1951">
            <v>0</v>
          </cell>
          <cell r="AW1951">
            <v>0</v>
          </cell>
          <cell r="AX1951">
            <v>0</v>
          </cell>
          <cell r="AY1951">
            <v>0</v>
          </cell>
          <cell r="AZ1951">
            <v>0</v>
          </cell>
          <cell r="BA1951">
            <v>0</v>
          </cell>
          <cell r="BB1951" t="str">
            <v>Seguimiento &lt; 2006</v>
          </cell>
          <cell r="BJ1951" t="str">
            <v>---</v>
          </cell>
          <cell r="BK1951" t="str">
            <v>---</v>
          </cell>
          <cell r="BL1951" t="str">
            <v>---</v>
          </cell>
          <cell r="BM1951">
            <v>10358000</v>
          </cell>
          <cell r="BN1951" t="str">
            <v>---</v>
          </cell>
          <cell r="BO1951" t="str">
            <v>---</v>
          </cell>
          <cell r="BP1951" t="str">
            <v>---</v>
          </cell>
          <cell r="BQ1951">
            <v>7</v>
          </cell>
          <cell r="BR1951">
            <v>1</v>
          </cell>
          <cell r="BS1951">
            <v>0</v>
          </cell>
          <cell r="BT1951" t="str">
            <v>---</v>
          </cell>
          <cell r="BU1951" t="str">
            <v>---</v>
          </cell>
          <cell r="BV1951" t="str">
            <v>---</v>
          </cell>
          <cell r="BW1951" t="str">
            <v>---</v>
          </cell>
        </row>
        <row r="1952">
          <cell r="A1952" t="str">
            <v>LAM0219</v>
          </cell>
          <cell r="B1952" t="str">
            <v>Licencia Ambiental</v>
          </cell>
          <cell r="C1952" t="str">
            <v>CARRETERA LA GALLERA LOPEZ DE MICAY</v>
          </cell>
          <cell r="D1952" t="str">
            <v xml:space="preserve">INSTITUTO NACIONAL DE VÍAS - INVIAS </v>
          </cell>
          <cell r="E1952" t="str">
            <v>Infraestructura</v>
          </cell>
          <cell r="F1952" t="str">
            <v>Infraestructura</v>
          </cell>
          <cell r="G1952" t="str">
            <v>---</v>
          </cell>
          <cell r="H1952" t="str">
            <v>---</v>
          </cell>
          <cell r="I1952" t="str">
            <v>---</v>
          </cell>
          <cell r="J1952" t="str">
            <v>---</v>
          </cell>
          <cell r="O1952" t="str">
            <v>---</v>
          </cell>
          <cell r="P1952" t="str">
            <v>N/A</v>
          </cell>
          <cell r="Q1952" t="str">
            <v>---</v>
          </cell>
          <cell r="S1952" t="str">
            <v>---</v>
          </cell>
          <cell r="T1952" t="str">
            <v>---</v>
          </cell>
          <cell r="U1952">
            <v>3</v>
          </cell>
          <cell r="V1952" t="str">
            <v>ARCHIVADO</v>
          </cell>
          <cell r="W1952" t="str">
            <v>---</v>
          </cell>
          <cell r="X1952" t="str">
            <v>Auto de Archivo</v>
          </cell>
          <cell r="Y1952">
            <v>59</v>
          </cell>
          <cell r="Z1952">
            <v>38019</v>
          </cell>
          <cell r="AA1952" t="str">
            <v>CAUCA</v>
          </cell>
          <cell r="AB1952" t="str">
            <v>MICAY</v>
          </cell>
          <cell r="AD1952" t="str">
            <v>N/A</v>
          </cell>
          <cell r="AE1952" t="str">
            <v>---</v>
          </cell>
          <cell r="AF1952" t="str">
            <v>---</v>
          </cell>
          <cell r="AG1952" t="str">
            <v>---</v>
          </cell>
          <cell r="AH1952" t="str">
            <v>---</v>
          </cell>
          <cell r="AI1952" t="str">
            <v>---</v>
          </cell>
          <cell r="AJ1952" t="str">
            <v>---</v>
          </cell>
          <cell r="AK1952" t="str">
            <v>---</v>
          </cell>
          <cell r="AL1952">
            <v>0</v>
          </cell>
          <cell r="AM1952" t="str">
            <v>N/A</v>
          </cell>
          <cell r="AN1952">
            <v>2</v>
          </cell>
          <cell r="AO1952">
            <v>0</v>
          </cell>
          <cell r="AP1952">
            <v>0</v>
          </cell>
          <cell r="AQ1952">
            <v>0</v>
          </cell>
          <cell r="AR1952">
            <v>0</v>
          </cell>
          <cell r="AS1952">
            <v>0</v>
          </cell>
          <cell r="AT1952">
            <v>0</v>
          </cell>
          <cell r="AU1952">
            <v>0</v>
          </cell>
          <cell r="AV1952">
            <v>0</v>
          </cell>
          <cell r="AW1952">
            <v>0</v>
          </cell>
          <cell r="AX1952">
            <v>0</v>
          </cell>
          <cell r="AY1952">
            <v>0</v>
          </cell>
          <cell r="AZ1952">
            <v>0</v>
          </cell>
          <cell r="BA1952">
            <v>0</v>
          </cell>
          <cell r="BB1952" t="str">
            <v>Seguimiento &lt; 2006</v>
          </cell>
          <cell r="BJ1952" t="str">
            <v>---</v>
          </cell>
          <cell r="BK1952" t="str">
            <v>---</v>
          </cell>
          <cell r="BL1952" t="str">
            <v>---</v>
          </cell>
          <cell r="BN1952" t="str">
            <v>---</v>
          </cell>
          <cell r="BO1952" t="str">
            <v>---</v>
          </cell>
          <cell r="BP1952" t="str">
            <v>---</v>
          </cell>
          <cell r="BQ1952">
            <v>0</v>
          </cell>
          <cell r="BR1952">
            <v>1</v>
          </cell>
          <cell r="BS1952">
            <v>0</v>
          </cell>
          <cell r="BT1952" t="str">
            <v>---</v>
          </cell>
          <cell r="BU1952" t="str">
            <v>---</v>
          </cell>
          <cell r="BV1952" t="str">
            <v>---</v>
          </cell>
          <cell r="BW1952" t="str">
            <v>---</v>
          </cell>
        </row>
        <row r="1953">
          <cell r="A1953" t="str">
            <v>LAM0250</v>
          </cell>
          <cell r="B1953" t="str">
            <v>Licencia Ambiental</v>
          </cell>
          <cell r="C1953" t="str">
            <v>PUENTE ZAMBRANO PLATO</v>
          </cell>
          <cell r="D1953" t="str">
            <v xml:space="preserve">INSTITUTO NACIONAL DE VÍAS - INVIAS </v>
          </cell>
          <cell r="E1953" t="str">
            <v>Infraestructura</v>
          </cell>
          <cell r="F1953" t="str">
            <v>Infraestructura</v>
          </cell>
          <cell r="G1953" t="str">
            <v>---</v>
          </cell>
          <cell r="H1953" t="str">
            <v>---</v>
          </cell>
          <cell r="I1953" t="str">
            <v>---</v>
          </cell>
          <cell r="J1953" t="str">
            <v>---</v>
          </cell>
          <cell r="O1953" t="str">
            <v>---</v>
          </cell>
          <cell r="P1953" t="str">
            <v>N/A</v>
          </cell>
          <cell r="Q1953" t="str">
            <v>---</v>
          </cell>
          <cell r="S1953" t="str">
            <v>---</v>
          </cell>
          <cell r="T1953" t="str">
            <v>---</v>
          </cell>
          <cell r="U1953">
            <v>2</v>
          </cell>
          <cell r="V1953" t="str">
            <v>ARCHIVADO</v>
          </cell>
          <cell r="W1953" t="str">
            <v>---</v>
          </cell>
          <cell r="X1953" t="str">
            <v>Auto de Archivo</v>
          </cell>
          <cell r="Y1953">
            <v>3491</v>
          </cell>
          <cell r="Z1953">
            <v>39444</v>
          </cell>
          <cell r="AA1953" t="str">
            <v>BOLIVAR</v>
          </cell>
          <cell r="AB1953" t="str">
            <v>ZAMBRANO</v>
          </cell>
          <cell r="AD1953" t="str">
            <v>N/A</v>
          </cell>
          <cell r="AE1953" t="str">
            <v>---</v>
          </cell>
          <cell r="AF1953" t="str">
            <v>---</v>
          </cell>
          <cell r="AG1953" t="str">
            <v>---</v>
          </cell>
          <cell r="AH1953" t="str">
            <v>---</v>
          </cell>
          <cell r="AI1953" t="str">
            <v>---</v>
          </cell>
          <cell r="AJ1953" t="str">
            <v>---</v>
          </cell>
          <cell r="AK1953" t="str">
            <v>---</v>
          </cell>
          <cell r="AL1953">
            <v>0</v>
          </cell>
          <cell r="AM1953" t="str">
            <v>N/A</v>
          </cell>
          <cell r="AN1953">
            <v>2</v>
          </cell>
          <cell r="AO1953">
            <v>0</v>
          </cell>
          <cell r="AP1953">
            <v>0</v>
          </cell>
          <cell r="AQ1953">
            <v>0</v>
          </cell>
          <cell r="AR1953">
            <v>0</v>
          </cell>
          <cell r="AS1953">
            <v>0</v>
          </cell>
          <cell r="AT1953">
            <v>0</v>
          </cell>
          <cell r="AU1953">
            <v>0</v>
          </cell>
          <cell r="AV1953">
            <v>0</v>
          </cell>
          <cell r="AW1953">
            <v>0</v>
          </cell>
          <cell r="AX1953">
            <v>0</v>
          </cell>
          <cell r="AY1953">
            <v>0</v>
          </cell>
          <cell r="AZ1953">
            <v>0</v>
          </cell>
          <cell r="BA1953">
            <v>0</v>
          </cell>
          <cell r="BB1953" t="str">
            <v>Seguimiento &lt; 2006</v>
          </cell>
          <cell r="BJ1953" t="str">
            <v>---</v>
          </cell>
          <cell r="BK1953" t="str">
            <v>---</v>
          </cell>
          <cell r="BL1953" t="str">
            <v>---</v>
          </cell>
          <cell r="BN1953" t="str">
            <v>---</v>
          </cell>
          <cell r="BO1953" t="str">
            <v>---</v>
          </cell>
          <cell r="BP1953" t="str">
            <v>---</v>
          </cell>
          <cell r="BQ1953" t="str">
            <v>---</v>
          </cell>
          <cell r="BR1953" t="str">
            <v>---</v>
          </cell>
          <cell r="BS1953" t="str">
            <v>---</v>
          </cell>
          <cell r="BT1953" t="str">
            <v>---</v>
          </cell>
          <cell r="BU1953" t="str">
            <v>---</v>
          </cell>
          <cell r="BV1953" t="str">
            <v>---</v>
          </cell>
          <cell r="BW1953" t="str">
            <v>---</v>
          </cell>
        </row>
        <row r="1954">
          <cell r="A1954" t="str">
            <v>LAM0256</v>
          </cell>
          <cell r="B1954" t="str">
            <v>Licencia Ambiental</v>
          </cell>
          <cell r="C1954" t="str">
            <v>PUERTO CARBONIFERO RIO CAÑAS EN EL M/PIO DE DIBULLA DEPTO DE LA GUAJIRA
PUERTO DE SERVICIO PUBLICO Y ESPECIALIZADO EN EMBARQUE DE CARBON PARA LA EXPORTACION</v>
          </cell>
          <cell r="D1954" t="str">
            <v xml:space="preserve">PUERTO CERREJON S.A. </v>
          </cell>
          <cell r="E1954" t="str">
            <v>Infraestructura</v>
          </cell>
          <cell r="F1954" t="str">
            <v>Infraestructura</v>
          </cell>
          <cell r="G1954" t="str">
            <v>---</v>
          </cell>
          <cell r="H1954" t="str">
            <v>---</v>
          </cell>
          <cell r="I1954" t="str">
            <v>---</v>
          </cell>
          <cell r="J1954" t="str">
            <v>---</v>
          </cell>
          <cell r="O1954" t="str">
            <v>---</v>
          </cell>
          <cell r="P1954" t="str">
            <v>N/A</v>
          </cell>
          <cell r="Q1954" t="str">
            <v>---</v>
          </cell>
          <cell r="S1954" t="str">
            <v>---</v>
          </cell>
          <cell r="T1954" t="str">
            <v>---</v>
          </cell>
          <cell r="U1954">
            <v>4</v>
          </cell>
          <cell r="V1954" t="str">
            <v>ARCHIVADO</v>
          </cell>
          <cell r="W1954" t="str">
            <v>---</v>
          </cell>
          <cell r="X1954" t="str">
            <v>Auto de Archivo</v>
          </cell>
          <cell r="Y1954">
            <v>707</v>
          </cell>
          <cell r="Z1954">
            <v>37838</v>
          </cell>
          <cell r="AA1954" t="str">
            <v>LA GUAJIRA</v>
          </cell>
          <cell r="AB1954" t="str">
            <v>DIBULLA</v>
          </cell>
          <cell r="AD1954" t="str">
            <v>N/A</v>
          </cell>
          <cell r="AE1954" t="str">
            <v>---</v>
          </cell>
          <cell r="AF1954" t="str">
            <v>---</v>
          </cell>
          <cell r="AG1954" t="str">
            <v>---</v>
          </cell>
          <cell r="AH1954" t="str">
            <v>---</v>
          </cell>
          <cell r="AI1954" t="str">
            <v>---</v>
          </cell>
          <cell r="AJ1954" t="str">
            <v>---</v>
          </cell>
          <cell r="AK1954" t="str">
            <v>---</v>
          </cell>
          <cell r="AL1954">
            <v>0</v>
          </cell>
          <cell r="AM1954" t="str">
            <v>N/A</v>
          </cell>
          <cell r="AN1954">
            <v>0</v>
          </cell>
          <cell r="AO1954">
            <v>0</v>
          </cell>
          <cell r="AP1954">
            <v>0</v>
          </cell>
          <cell r="AQ1954">
            <v>0</v>
          </cell>
          <cell r="AR1954">
            <v>0</v>
          </cell>
          <cell r="AS1954">
            <v>0</v>
          </cell>
          <cell r="AT1954">
            <v>0</v>
          </cell>
          <cell r="AU1954">
            <v>0</v>
          </cell>
          <cell r="AV1954">
            <v>0</v>
          </cell>
          <cell r="AW1954">
            <v>0</v>
          </cell>
          <cell r="AX1954">
            <v>0</v>
          </cell>
          <cell r="AY1954">
            <v>0</v>
          </cell>
          <cell r="AZ1954">
            <v>0</v>
          </cell>
          <cell r="BA1954">
            <v>0</v>
          </cell>
          <cell r="BB1954" t="str">
            <v>Sin Seguimiento</v>
          </cell>
          <cell r="BJ1954" t="str">
            <v>---</v>
          </cell>
          <cell r="BK1954" t="str">
            <v>---</v>
          </cell>
          <cell r="BL1954" t="str">
            <v>---</v>
          </cell>
          <cell r="BN1954" t="str">
            <v>---</v>
          </cell>
          <cell r="BO1954" t="str">
            <v>---</v>
          </cell>
          <cell r="BP1954" t="str">
            <v>---</v>
          </cell>
          <cell r="BQ1954" t="str">
            <v>---</v>
          </cell>
          <cell r="BR1954" t="str">
            <v>---</v>
          </cell>
          <cell r="BS1954" t="str">
            <v>---</v>
          </cell>
          <cell r="BT1954" t="str">
            <v>---</v>
          </cell>
          <cell r="BU1954" t="str">
            <v>---</v>
          </cell>
          <cell r="BV1954" t="str">
            <v>---</v>
          </cell>
          <cell r="BW1954" t="str">
            <v>---</v>
          </cell>
        </row>
        <row r="1955">
          <cell r="A1955" t="str">
            <v>LAM0259</v>
          </cell>
          <cell r="B1955" t="str">
            <v>Licencia Ambiental</v>
          </cell>
          <cell r="C1955" t="str">
            <v>PUERTO CIENAGA DE MALLORQUIN</v>
          </cell>
          <cell r="D1955" t="str">
            <v xml:space="preserve">CEMENTOS ARGOS S.A. - ARGOS S.A. </v>
          </cell>
          <cell r="E1955" t="str">
            <v>Infraestructura</v>
          </cell>
          <cell r="F1955" t="str">
            <v>Puertos</v>
          </cell>
          <cell r="G1955" t="str">
            <v>Puertos</v>
          </cell>
          <cell r="H1955" t="str">
            <v>ANLA</v>
          </cell>
          <cell r="J1955" t="str">
            <v>CIERRE JURIDICO</v>
          </cell>
          <cell r="O1955" t="str">
            <v>DOCUMENTAL</v>
          </cell>
          <cell r="P1955" t="e">
            <v>#N/A</v>
          </cell>
          <cell r="Q1955" t="str">
            <v>---</v>
          </cell>
          <cell r="S1955" t="str">
            <v>---</v>
          </cell>
          <cell r="T1955">
            <v>0</v>
          </cell>
          <cell r="U1955">
            <v>6</v>
          </cell>
          <cell r="V1955" t="str">
            <v>ACTIVO</v>
          </cell>
          <cell r="W1955" t="str">
            <v>CRA</v>
          </cell>
          <cell r="X1955" t="str">
            <v>Resolución otorga LA</v>
          </cell>
          <cell r="Y1955">
            <v>241</v>
          </cell>
          <cell r="Z1955">
            <v>36587</v>
          </cell>
          <cell r="AA1955" t="str">
            <v>ATLANTICO</v>
          </cell>
          <cell r="AB1955" t="str">
            <v>BARRANQUILLA</v>
          </cell>
          <cell r="AC1955" t="str">
            <v>N/A</v>
          </cell>
          <cell r="AD1955" t="e">
            <v>#N/A</v>
          </cell>
          <cell r="AE1955">
            <v>12</v>
          </cell>
          <cell r="AF1955" t="str">
            <v xml:space="preserve">para archivo </v>
          </cell>
          <cell r="AG1955" t="str">
            <v>Cierre - Archivo</v>
          </cell>
          <cell r="AH1955" t="str">
            <v>---</v>
          </cell>
          <cell r="AI1955" t="str">
            <v>---</v>
          </cell>
          <cell r="AJ1955" t="str">
            <v>---</v>
          </cell>
          <cell r="AK1955" t="str">
            <v>---</v>
          </cell>
          <cell r="AL1955">
            <v>0</v>
          </cell>
          <cell r="AM1955" t="str">
            <v>SI</v>
          </cell>
          <cell r="AN1955">
            <v>1</v>
          </cell>
          <cell r="AO1955">
            <v>0</v>
          </cell>
          <cell r="AP1955">
            <v>0</v>
          </cell>
          <cell r="AQ1955">
            <v>0</v>
          </cell>
          <cell r="AR1955">
            <v>0</v>
          </cell>
          <cell r="AS1955">
            <v>0</v>
          </cell>
          <cell r="AT1955">
            <v>0</v>
          </cell>
          <cell r="AU1955">
            <v>0</v>
          </cell>
          <cell r="AV1955">
            <v>0</v>
          </cell>
          <cell r="AW1955">
            <v>0</v>
          </cell>
          <cell r="AX1955">
            <v>0</v>
          </cell>
          <cell r="AY1955">
            <v>0</v>
          </cell>
          <cell r="AZ1955">
            <v>0</v>
          </cell>
          <cell r="BA1955">
            <v>0</v>
          </cell>
          <cell r="BB1955" t="str">
            <v>Seguimiento &lt; 2006</v>
          </cell>
          <cell r="BJ1955" t="str">
            <v>---</v>
          </cell>
          <cell r="BK1955" t="str">
            <v>---</v>
          </cell>
          <cell r="BL1955" t="str">
            <v>---</v>
          </cell>
          <cell r="BM1955">
            <v>0</v>
          </cell>
          <cell r="BN1955" t="str">
            <v>---</v>
          </cell>
          <cell r="BO1955" t="str">
            <v>---</v>
          </cell>
          <cell r="BP1955" t="str">
            <v>---</v>
          </cell>
          <cell r="BQ1955">
            <v>0</v>
          </cell>
          <cell r="BR1955">
            <v>1</v>
          </cell>
          <cell r="BS1955">
            <v>0</v>
          </cell>
          <cell r="BT1955" t="str">
            <v>---</v>
          </cell>
          <cell r="BU1955" t="str">
            <v>---</v>
          </cell>
          <cell r="BV1955" t="str">
            <v>---</v>
          </cell>
          <cell r="BW1955" t="str">
            <v>---</v>
          </cell>
        </row>
        <row r="1956">
          <cell r="A1956" t="str">
            <v>LAM0267</v>
          </cell>
          <cell r="B1956" t="str">
            <v>Licencia Ambiental</v>
          </cell>
          <cell r="C1956" t="str">
            <v>PUERTO DE AGUAS PROFUNDAS  EN LA ZONA DE PLAYA  Y BAJAMAR LOCALIZADA  EN LA CIENAGA DE MALLORQUIN  AL OESTE EL TAJAMAR OCCIDENTAL  DE BOCAS DE CENIZA EN BARRANQUILLA</v>
          </cell>
          <cell r="D1956" t="str">
            <v xml:space="preserve">SUPERINTENDENCIA GENERAL DE PUERTOS </v>
          </cell>
          <cell r="E1956" t="str">
            <v>Infraestructura</v>
          </cell>
          <cell r="F1956" t="str">
            <v>Infraestructura</v>
          </cell>
          <cell r="G1956" t="str">
            <v>---</v>
          </cell>
          <cell r="H1956" t="str">
            <v>---</v>
          </cell>
          <cell r="I1956" t="str">
            <v>---</v>
          </cell>
          <cell r="J1956" t="str">
            <v>---</v>
          </cell>
          <cell r="O1956" t="str">
            <v>---</v>
          </cell>
          <cell r="P1956" t="str">
            <v>N/A</v>
          </cell>
          <cell r="Q1956" t="str">
            <v>---</v>
          </cell>
          <cell r="S1956" t="str">
            <v>---</v>
          </cell>
          <cell r="T1956" t="str">
            <v>---</v>
          </cell>
          <cell r="U1956">
            <v>1</v>
          </cell>
          <cell r="V1956" t="str">
            <v>ARCHIVADO</v>
          </cell>
          <cell r="W1956" t="str">
            <v>---</v>
          </cell>
          <cell r="X1956" t="str">
            <v>Auto de Archivo</v>
          </cell>
          <cell r="Y1956">
            <v>798</v>
          </cell>
          <cell r="Z1956">
            <v>37858</v>
          </cell>
          <cell r="AA1956" t="str">
            <v>X Sin Registro de Departamento</v>
          </cell>
          <cell r="AB1956" t="str">
            <v>X Sin Registro Municipio</v>
          </cell>
          <cell r="AD1956" t="str">
            <v>N/A</v>
          </cell>
          <cell r="AE1956" t="str">
            <v>---</v>
          </cell>
          <cell r="AF1956" t="str">
            <v>---</v>
          </cell>
          <cell r="AG1956" t="str">
            <v>---</v>
          </cell>
          <cell r="AH1956" t="str">
            <v>---</v>
          </cell>
          <cell r="AI1956" t="str">
            <v>---</v>
          </cell>
          <cell r="AJ1956" t="str">
            <v>---</v>
          </cell>
          <cell r="AK1956" t="str">
            <v>---</v>
          </cell>
          <cell r="AL1956">
            <v>0</v>
          </cell>
          <cell r="AM1956" t="str">
            <v>N/A</v>
          </cell>
          <cell r="AN1956">
            <v>0</v>
          </cell>
          <cell r="AO1956">
            <v>0</v>
          </cell>
          <cell r="AP1956">
            <v>0</v>
          </cell>
          <cell r="AQ1956">
            <v>0</v>
          </cell>
          <cell r="AR1956">
            <v>0</v>
          </cell>
          <cell r="AS1956">
            <v>0</v>
          </cell>
          <cell r="AT1956">
            <v>0</v>
          </cell>
          <cell r="AU1956">
            <v>0</v>
          </cell>
          <cell r="AV1956">
            <v>0</v>
          </cell>
          <cell r="AW1956">
            <v>0</v>
          </cell>
          <cell r="AX1956">
            <v>0</v>
          </cell>
          <cell r="AY1956">
            <v>0</v>
          </cell>
          <cell r="AZ1956">
            <v>0</v>
          </cell>
          <cell r="BA1956">
            <v>0</v>
          </cell>
          <cell r="BB1956" t="str">
            <v>Sin Seguimiento</v>
          </cell>
          <cell r="BJ1956" t="str">
            <v>---</v>
          </cell>
          <cell r="BK1956" t="str">
            <v>---</v>
          </cell>
          <cell r="BL1956" t="str">
            <v>---</v>
          </cell>
          <cell r="BN1956" t="str">
            <v>---</v>
          </cell>
          <cell r="BO1956" t="str">
            <v>---</v>
          </cell>
          <cell r="BP1956" t="str">
            <v>---</v>
          </cell>
          <cell r="BQ1956" t="str">
            <v>---</v>
          </cell>
          <cell r="BR1956" t="str">
            <v>---</v>
          </cell>
          <cell r="BS1956" t="str">
            <v>---</v>
          </cell>
          <cell r="BT1956" t="str">
            <v>---</v>
          </cell>
          <cell r="BU1956" t="str">
            <v>---</v>
          </cell>
          <cell r="BV1956" t="str">
            <v>---</v>
          </cell>
          <cell r="BW1956" t="str">
            <v>---</v>
          </cell>
        </row>
        <row r="1957">
          <cell r="A1957" t="str">
            <v>LAM0281</v>
          </cell>
          <cell r="B1957" t="str">
            <v>Licencia Ambiental</v>
          </cell>
          <cell r="C1957" t="str">
            <v>CARRETERA CUCUTA BUCARAMANGA  SECTRO BUCARAMANGA ALTO EL  ESCORIAL</v>
          </cell>
          <cell r="D1957" t="str">
            <v xml:space="preserve">INSTITUTO NACIONAL DE VÍAS - INVIAS </v>
          </cell>
          <cell r="E1957" t="str">
            <v>Infraestructura</v>
          </cell>
          <cell r="F1957" t="str">
            <v>Infraestructura</v>
          </cell>
          <cell r="G1957" t="str">
            <v>---</v>
          </cell>
          <cell r="H1957" t="str">
            <v>---</v>
          </cell>
          <cell r="I1957" t="str">
            <v>---</v>
          </cell>
          <cell r="J1957" t="str">
            <v>---</v>
          </cell>
          <cell r="O1957" t="str">
            <v>---</v>
          </cell>
          <cell r="P1957" t="str">
            <v>N/A</v>
          </cell>
          <cell r="Q1957" t="str">
            <v>---</v>
          </cell>
          <cell r="S1957" t="str">
            <v>---</v>
          </cell>
          <cell r="T1957" t="str">
            <v>---</v>
          </cell>
          <cell r="U1957">
            <v>1</v>
          </cell>
          <cell r="V1957" t="str">
            <v>ARCHIVADO</v>
          </cell>
          <cell r="W1957" t="str">
            <v>---</v>
          </cell>
          <cell r="X1957" t="str">
            <v>Auto de Archivo</v>
          </cell>
          <cell r="Y1957">
            <v>798</v>
          </cell>
          <cell r="Z1957">
            <v>37858</v>
          </cell>
          <cell r="AA1957" t="str">
            <v>NORTE DE SANTANDER</v>
          </cell>
          <cell r="AB1957" t="str">
            <v>EL ZULIA</v>
          </cell>
          <cell r="AD1957" t="str">
            <v>N/A</v>
          </cell>
          <cell r="AE1957" t="str">
            <v>---</v>
          </cell>
          <cell r="AF1957" t="str">
            <v>---</v>
          </cell>
          <cell r="AG1957" t="str">
            <v>---</v>
          </cell>
          <cell r="AH1957" t="str">
            <v>---</v>
          </cell>
          <cell r="AI1957" t="str">
            <v>---</v>
          </cell>
          <cell r="AJ1957" t="str">
            <v>---</v>
          </cell>
          <cell r="AK1957" t="str">
            <v>---</v>
          </cell>
          <cell r="AL1957">
            <v>0</v>
          </cell>
          <cell r="AM1957" t="str">
            <v>N/A</v>
          </cell>
          <cell r="AN1957">
            <v>0</v>
          </cell>
          <cell r="AO1957">
            <v>0</v>
          </cell>
          <cell r="AP1957">
            <v>0</v>
          </cell>
          <cell r="AQ1957">
            <v>0</v>
          </cell>
          <cell r="AR1957">
            <v>0</v>
          </cell>
          <cell r="AS1957">
            <v>0</v>
          </cell>
          <cell r="AT1957">
            <v>0</v>
          </cell>
          <cell r="AU1957">
            <v>0</v>
          </cell>
          <cell r="AV1957">
            <v>0</v>
          </cell>
          <cell r="AW1957">
            <v>0</v>
          </cell>
          <cell r="AX1957">
            <v>0</v>
          </cell>
          <cell r="AY1957">
            <v>0</v>
          </cell>
          <cell r="AZ1957">
            <v>0</v>
          </cell>
          <cell r="BA1957">
            <v>0</v>
          </cell>
          <cell r="BB1957" t="str">
            <v>Sin Seguimiento</v>
          </cell>
          <cell r="BJ1957" t="str">
            <v>---</v>
          </cell>
          <cell r="BK1957" t="str">
            <v>---</v>
          </cell>
          <cell r="BL1957" t="str">
            <v>---</v>
          </cell>
          <cell r="BN1957" t="str">
            <v>---</v>
          </cell>
          <cell r="BO1957" t="str">
            <v>---</v>
          </cell>
          <cell r="BP1957" t="str">
            <v>---</v>
          </cell>
          <cell r="BQ1957" t="str">
            <v>---</v>
          </cell>
          <cell r="BR1957" t="str">
            <v>---</v>
          </cell>
          <cell r="BS1957" t="str">
            <v>---</v>
          </cell>
          <cell r="BT1957" t="str">
            <v>---</v>
          </cell>
          <cell r="BU1957" t="str">
            <v>---</v>
          </cell>
          <cell r="BV1957" t="str">
            <v>---</v>
          </cell>
          <cell r="BW1957" t="str">
            <v>---</v>
          </cell>
        </row>
        <row r="1958">
          <cell r="A1958" t="str">
            <v>LAM0282</v>
          </cell>
          <cell r="B1958" t="str">
            <v>Licencia Ambiental</v>
          </cell>
          <cell r="C1958" t="str">
            <v>PAVIMENTACION DE LA CARRETERA COVEÑAS- TOLÚ</v>
          </cell>
          <cell r="D1958" t="str">
            <v xml:space="preserve">MINISTERIO DE OBRAS PÚBLICAS. </v>
          </cell>
          <cell r="E1958" t="str">
            <v>Infraestructura</v>
          </cell>
          <cell r="F1958" t="str">
            <v>Infraestructura</v>
          </cell>
          <cell r="G1958" t="str">
            <v>---</v>
          </cell>
          <cell r="H1958" t="str">
            <v>---</v>
          </cell>
          <cell r="I1958" t="str">
            <v>---</v>
          </cell>
          <cell r="J1958" t="str">
            <v>---</v>
          </cell>
          <cell r="O1958" t="str">
            <v>---</v>
          </cell>
          <cell r="P1958" t="str">
            <v>N/A</v>
          </cell>
          <cell r="Q1958" t="str">
            <v>---</v>
          </cell>
          <cell r="S1958" t="str">
            <v>---</v>
          </cell>
          <cell r="T1958" t="str">
            <v>---</v>
          </cell>
          <cell r="U1958">
            <v>2</v>
          </cell>
          <cell r="V1958" t="str">
            <v>ARCHIVADO</v>
          </cell>
          <cell r="W1958" t="str">
            <v>---</v>
          </cell>
          <cell r="X1958" t="str">
            <v>Auto de Archivo</v>
          </cell>
          <cell r="Y1958">
            <v>798</v>
          </cell>
          <cell r="Z1958">
            <v>37858</v>
          </cell>
          <cell r="AA1958" t="str">
            <v>SUCRE</v>
          </cell>
          <cell r="AB1958" t="str">
            <v>TOLU</v>
          </cell>
          <cell r="AD1958" t="str">
            <v>N/A</v>
          </cell>
          <cell r="AE1958" t="str">
            <v>---</v>
          </cell>
          <cell r="AF1958" t="str">
            <v>---</v>
          </cell>
          <cell r="AG1958" t="str">
            <v>---</v>
          </cell>
          <cell r="AH1958" t="str">
            <v>---</v>
          </cell>
          <cell r="AI1958" t="str">
            <v>---</v>
          </cell>
          <cell r="AJ1958" t="str">
            <v>---</v>
          </cell>
          <cell r="AK1958" t="str">
            <v>---</v>
          </cell>
          <cell r="AL1958">
            <v>0</v>
          </cell>
          <cell r="AM1958" t="str">
            <v>N/A</v>
          </cell>
          <cell r="AN1958">
            <v>2</v>
          </cell>
          <cell r="AO1958">
            <v>0</v>
          </cell>
          <cell r="AP1958">
            <v>0</v>
          </cell>
          <cell r="AQ1958">
            <v>0</v>
          </cell>
          <cell r="AR1958">
            <v>0</v>
          </cell>
          <cell r="AS1958">
            <v>0</v>
          </cell>
          <cell r="AT1958">
            <v>0</v>
          </cell>
          <cell r="AU1958">
            <v>0</v>
          </cell>
          <cell r="AV1958">
            <v>0</v>
          </cell>
          <cell r="AW1958">
            <v>0</v>
          </cell>
          <cell r="AX1958">
            <v>0</v>
          </cell>
          <cell r="AY1958">
            <v>0</v>
          </cell>
          <cell r="AZ1958">
            <v>0</v>
          </cell>
          <cell r="BA1958">
            <v>0</v>
          </cell>
          <cell r="BB1958" t="str">
            <v>Seguimiento &lt; 2006</v>
          </cell>
          <cell r="BJ1958" t="str">
            <v>---</v>
          </cell>
          <cell r="BK1958" t="str">
            <v>---</v>
          </cell>
          <cell r="BL1958" t="str">
            <v>---</v>
          </cell>
          <cell r="BN1958" t="str">
            <v>---</v>
          </cell>
          <cell r="BO1958" t="str">
            <v>---</v>
          </cell>
          <cell r="BP1958" t="str">
            <v>---</v>
          </cell>
          <cell r="BQ1958" t="str">
            <v>---</v>
          </cell>
          <cell r="BR1958" t="str">
            <v>---</v>
          </cell>
          <cell r="BS1958" t="str">
            <v>---</v>
          </cell>
          <cell r="BT1958" t="str">
            <v>---</v>
          </cell>
          <cell r="BU1958" t="str">
            <v>---</v>
          </cell>
          <cell r="BV1958" t="str">
            <v>---</v>
          </cell>
          <cell r="BW1958" t="str">
            <v>---</v>
          </cell>
        </row>
        <row r="1959">
          <cell r="A1959" t="str">
            <v>LAM0291</v>
          </cell>
          <cell r="B1959" t="str">
            <v>Licencia Ambiental</v>
          </cell>
          <cell r="C1959" t="str">
            <v>RECUPERACION COMPLEJO DELTAICO RIO MAGDALENA (CIENAGA GRANDE DE SANTA MARTA)</v>
          </cell>
          <cell r="D1959" t="str">
            <v xml:space="preserve">CORPAMAG. </v>
          </cell>
          <cell r="E1959" t="str">
            <v>Infraestructura</v>
          </cell>
          <cell r="F1959" t="str">
            <v>Infraestructura</v>
          </cell>
          <cell r="G1959" t="str">
            <v>---</v>
          </cell>
          <cell r="H1959" t="str">
            <v>---</v>
          </cell>
          <cell r="I1959" t="str">
            <v>---</v>
          </cell>
          <cell r="J1959" t="str">
            <v>---</v>
          </cell>
          <cell r="O1959" t="str">
            <v>---</v>
          </cell>
          <cell r="P1959" t="str">
            <v>N/A</v>
          </cell>
          <cell r="Q1959" t="str">
            <v>---</v>
          </cell>
          <cell r="S1959" t="str">
            <v>---</v>
          </cell>
          <cell r="T1959" t="str">
            <v>---</v>
          </cell>
          <cell r="U1959">
            <v>2</v>
          </cell>
          <cell r="V1959" t="str">
            <v>ARCHIVADO</v>
          </cell>
          <cell r="W1959" t="str">
            <v>---</v>
          </cell>
          <cell r="X1959" t="str">
            <v>Auto de Archivo</v>
          </cell>
          <cell r="Y1959">
            <v>2804</v>
          </cell>
          <cell r="Z1959">
            <v>39366</v>
          </cell>
          <cell r="AA1959" t="str">
            <v>MAGDALENA</v>
          </cell>
          <cell r="AB1959" t="str">
            <v>CIENAGA</v>
          </cell>
          <cell r="AD1959" t="str">
            <v>N/A</v>
          </cell>
          <cell r="AE1959" t="str">
            <v>---</v>
          </cell>
          <cell r="AF1959" t="str">
            <v>---</v>
          </cell>
          <cell r="AG1959" t="str">
            <v>---</v>
          </cell>
          <cell r="AH1959" t="str">
            <v>---</v>
          </cell>
          <cell r="AI1959" t="str">
            <v>---</v>
          </cell>
          <cell r="AJ1959" t="str">
            <v>---</v>
          </cell>
          <cell r="AK1959" t="str">
            <v>---</v>
          </cell>
          <cell r="AL1959">
            <v>0</v>
          </cell>
          <cell r="AM1959" t="str">
            <v>N/A</v>
          </cell>
          <cell r="AN1959">
            <v>1</v>
          </cell>
          <cell r="AO1959">
            <v>0</v>
          </cell>
          <cell r="AP1959">
            <v>0</v>
          </cell>
          <cell r="AQ1959">
            <v>0</v>
          </cell>
          <cell r="AR1959">
            <v>0</v>
          </cell>
          <cell r="AS1959">
            <v>0</v>
          </cell>
          <cell r="AT1959">
            <v>0</v>
          </cell>
          <cell r="AU1959">
            <v>0</v>
          </cell>
          <cell r="AV1959">
            <v>0</v>
          </cell>
          <cell r="AW1959">
            <v>0</v>
          </cell>
          <cell r="AX1959">
            <v>0</v>
          </cell>
          <cell r="AY1959">
            <v>0</v>
          </cell>
          <cell r="AZ1959">
            <v>0</v>
          </cell>
          <cell r="BA1959">
            <v>0</v>
          </cell>
          <cell r="BB1959" t="str">
            <v>Seguimiento &lt; 2006</v>
          </cell>
          <cell r="BJ1959" t="str">
            <v>---</v>
          </cell>
          <cell r="BK1959" t="str">
            <v>---</v>
          </cell>
          <cell r="BL1959" t="str">
            <v>---</v>
          </cell>
          <cell r="BN1959" t="str">
            <v>---</v>
          </cell>
          <cell r="BO1959" t="str">
            <v>---</v>
          </cell>
          <cell r="BP1959" t="str">
            <v>---</v>
          </cell>
          <cell r="BQ1959" t="str">
            <v>---</v>
          </cell>
          <cell r="BR1959" t="str">
            <v>---</v>
          </cell>
          <cell r="BS1959" t="str">
            <v>---</v>
          </cell>
          <cell r="BT1959" t="str">
            <v>---</v>
          </cell>
          <cell r="BU1959" t="str">
            <v>---</v>
          </cell>
          <cell r="BV1959" t="str">
            <v>---</v>
          </cell>
          <cell r="BW1959" t="str">
            <v>---</v>
          </cell>
        </row>
        <row r="1960">
          <cell r="A1960" t="str">
            <v>LAM0292</v>
          </cell>
          <cell r="B1960" t="str">
            <v>Licencia Ambiental</v>
          </cell>
          <cell r="C1960" t="str">
            <v>PUERTO MARITIMO Y FLUVIAL EN BARRANQUILLA</v>
          </cell>
          <cell r="D1960" t="str">
            <v xml:space="preserve">CARBOMILPAS.A. </v>
          </cell>
          <cell r="E1960" t="str">
            <v>Infraestructura</v>
          </cell>
          <cell r="F1960" t="str">
            <v>Infraestructura</v>
          </cell>
          <cell r="G1960" t="str">
            <v>---</v>
          </cell>
          <cell r="H1960" t="str">
            <v>---</v>
          </cell>
          <cell r="I1960" t="str">
            <v>---</v>
          </cell>
          <cell r="J1960" t="str">
            <v>---</v>
          </cell>
          <cell r="O1960" t="str">
            <v>---</v>
          </cell>
          <cell r="P1960" t="str">
            <v>N/A</v>
          </cell>
          <cell r="Q1960" t="str">
            <v>---</v>
          </cell>
          <cell r="S1960" t="str">
            <v>---</v>
          </cell>
          <cell r="T1960" t="str">
            <v>---</v>
          </cell>
          <cell r="U1960">
            <v>3</v>
          </cell>
          <cell r="V1960" t="str">
            <v>ARCHIVADO</v>
          </cell>
          <cell r="W1960" t="str">
            <v>---</v>
          </cell>
          <cell r="X1960" t="str">
            <v>Auto de Archivo</v>
          </cell>
          <cell r="Y1960">
            <v>1135</v>
          </cell>
          <cell r="Z1960">
            <v>38308</v>
          </cell>
          <cell r="AA1960" t="str">
            <v>ATLANTICO</v>
          </cell>
          <cell r="AB1960" t="str">
            <v>BARRANQUILLA</v>
          </cell>
          <cell r="AD1960" t="str">
            <v>N/A</v>
          </cell>
          <cell r="AE1960" t="str">
            <v>---</v>
          </cell>
          <cell r="AF1960" t="str">
            <v>---</v>
          </cell>
          <cell r="AG1960" t="str">
            <v>---</v>
          </cell>
          <cell r="AH1960" t="str">
            <v>---</v>
          </cell>
          <cell r="AI1960" t="str">
            <v>---</v>
          </cell>
          <cell r="AJ1960" t="str">
            <v>---</v>
          </cell>
          <cell r="AK1960" t="str">
            <v>---</v>
          </cell>
          <cell r="AL1960">
            <v>0</v>
          </cell>
          <cell r="AM1960" t="str">
            <v>N/A</v>
          </cell>
          <cell r="AN1960">
            <v>3</v>
          </cell>
          <cell r="AO1960">
            <v>0</v>
          </cell>
          <cell r="AP1960">
            <v>0</v>
          </cell>
          <cell r="AQ1960">
            <v>0</v>
          </cell>
          <cell r="AR1960">
            <v>0</v>
          </cell>
          <cell r="AS1960">
            <v>0</v>
          </cell>
          <cell r="AT1960">
            <v>0</v>
          </cell>
          <cell r="AU1960">
            <v>0</v>
          </cell>
          <cell r="AV1960">
            <v>0</v>
          </cell>
          <cell r="AW1960">
            <v>0</v>
          </cell>
          <cell r="AX1960">
            <v>0</v>
          </cell>
          <cell r="AY1960">
            <v>0</v>
          </cell>
          <cell r="AZ1960">
            <v>0</v>
          </cell>
          <cell r="BA1960">
            <v>0</v>
          </cell>
          <cell r="BB1960" t="str">
            <v>Seguimiento &lt; 2006</v>
          </cell>
          <cell r="BJ1960" t="str">
            <v>---</v>
          </cell>
          <cell r="BK1960" t="str">
            <v>---</v>
          </cell>
          <cell r="BL1960" t="str">
            <v>---</v>
          </cell>
          <cell r="BN1960" t="str">
            <v>---</v>
          </cell>
          <cell r="BO1960" t="str">
            <v>---</v>
          </cell>
          <cell r="BP1960" t="str">
            <v>---</v>
          </cell>
          <cell r="BQ1960" t="str">
            <v>---</v>
          </cell>
          <cell r="BR1960" t="str">
            <v>---</v>
          </cell>
          <cell r="BS1960" t="str">
            <v>---</v>
          </cell>
          <cell r="BT1960" t="str">
            <v>---</v>
          </cell>
          <cell r="BU1960" t="str">
            <v>---</v>
          </cell>
          <cell r="BV1960" t="str">
            <v>---</v>
          </cell>
          <cell r="BW1960" t="str">
            <v>---</v>
          </cell>
        </row>
        <row r="1961">
          <cell r="A1961" t="str">
            <v>LAM0300</v>
          </cell>
          <cell r="B1961" t="str">
            <v>Licencia Ambiental</v>
          </cell>
          <cell r="C1961" t="str">
            <v>PUERTO PRIVADO DE SERVICIO PUBLICO EN EL BARRIO EL BOSQUE CARTAGENA</v>
          </cell>
          <cell r="D1961" t="str">
            <v xml:space="preserve">SIPSA </v>
          </cell>
          <cell r="E1961" t="str">
            <v>Infraestructura</v>
          </cell>
          <cell r="F1961" t="str">
            <v>Infraestructura</v>
          </cell>
          <cell r="G1961" t="str">
            <v>---</v>
          </cell>
          <cell r="H1961" t="str">
            <v>---</v>
          </cell>
          <cell r="I1961" t="str">
            <v>---</v>
          </cell>
          <cell r="J1961" t="str">
            <v>---</v>
          </cell>
          <cell r="O1961" t="str">
            <v>---</v>
          </cell>
          <cell r="P1961" t="str">
            <v>N/A</v>
          </cell>
          <cell r="Q1961" t="str">
            <v>---</v>
          </cell>
          <cell r="S1961" t="str">
            <v>---</v>
          </cell>
          <cell r="T1961" t="str">
            <v>---</v>
          </cell>
          <cell r="U1961">
            <v>1</v>
          </cell>
          <cell r="V1961" t="str">
            <v>ARCHIVADO</v>
          </cell>
          <cell r="W1961" t="str">
            <v>---</v>
          </cell>
          <cell r="X1961" t="str">
            <v>Auto de Archivo</v>
          </cell>
          <cell r="Y1961">
            <v>707</v>
          </cell>
          <cell r="Z1961">
            <v>37838</v>
          </cell>
          <cell r="AA1961" t="str">
            <v>BOLIVAR</v>
          </cell>
          <cell r="AB1961" t="str">
            <v>CARTAGENA</v>
          </cell>
          <cell r="AD1961" t="str">
            <v>N/A</v>
          </cell>
          <cell r="AE1961" t="str">
            <v>---</v>
          </cell>
          <cell r="AF1961" t="str">
            <v>---</v>
          </cell>
          <cell r="AG1961" t="str">
            <v>---</v>
          </cell>
          <cell r="AH1961" t="str">
            <v>---</v>
          </cell>
          <cell r="AI1961" t="str">
            <v>---</v>
          </cell>
          <cell r="AJ1961" t="str">
            <v>---</v>
          </cell>
          <cell r="AK1961" t="str">
            <v>---</v>
          </cell>
          <cell r="AL1961">
            <v>0</v>
          </cell>
          <cell r="AM1961" t="str">
            <v>N/A</v>
          </cell>
          <cell r="AN1961">
            <v>1</v>
          </cell>
          <cell r="AO1961">
            <v>0</v>
          </cell>
          <cell r="AP1961">
            <v>0</v>
          </cell>
          <cell r="AQ1961">
            <v>0</v>
          </cell>
          <cell r="AR1961">
            <v>0</v>
          </cell>
          <cell r="AS1961">
            <v>0</v>
          </cell>
          <cell r="AT1961">
            <v>0</v>
          </cell>
          <cell r="AU1961">
            <v>0</v>
          </cell>
          <cell r="AV1961">
            <v>0</v>
          </cell>
          <cell r="AW1961">
            <v>0</v>
          </cell>
          <cell r="AX1961">
            <v>0</v>
          </cell>
          <cell r="AY1961">
            <v>0</v>
          </cell>
          <cell r="AZ1961">
            <v>0</v>
          </cell>
          <cell r="BA1961">
            <v>0</v>
          </cell>
          <cell r="BB1961" t="str">
            <v>Seguimiento &lt; 2006</v>
          </cell>
          <cell r="BJ1961" t="str">
            <v>---</v>
          </cell>
          <cell r="BK1961" t="str">
            <v>---</v>
          </cell>
          <cell r="BL1961" t="str">
            <v>---</v>
          </cell>
          <cell r="BN1961" t="str">
            <v>---</v>
          </cell>
          <cell r="BO1961" t="str">
            <v>---</v>
          </cell>
          <cell r="BP1961" t="str">
            <v>---</v>
          </cell>
          <cell r="BQ1961" t="str">
            <v>---</v>
          </cell>
          <cell r="BR1961" t="str">
            <v>---</v>
          </cell>
          <cell r="BS1961" t="str">
            <v>---</v>
          </cell>
          <cell r="BT1961" t="str">
            <v>---</v>
          </cell>
          <cell r="BU1961" t="str">
            <v>---</v>
          </cell>
          <cell r="BV1961" t="str">
            <v>---</v>
          </cell>
          <cell r="BW1961" t="str">
            <v>---</v>
          </cell>
        </row>
        <row r="1962">
          <cell r="A1962" t="str">
            <v>LAM0303</v>
          </cell>
          <cell r="B1962" t="str">
            <v>Licencia Ambiental</v>
          </cell>
          <cell r="C1962" t="str">
            <v>REHABILITACION CARRETERA BUCARAMANGA- BARRANCABERMEJA</v>
          </cell>
          <cell r="D1962" t="str">
            <v xml:space="preserve">INSTITUTO NACIONAL DE VÍAS - INVIAS </v>
          </cell>
          <cell r="E1962" t="str">
            <v>Infraestructura</v>
          </cell>
          <cell r="F1962" t="str">
            <v>Infraestructura</v>
          </cell>
          <cell r="G1962" t="str">
            <v>---</v>
          </cell>
          <cell r="H1962" t="str">
            <v>---</v>
          </cell>
          <cell r="I1962" t="str">
            <v>---</v>
          </cell>
          <cell r="J1962" t="str">
            <v>---</v>
          </cell>
          <cell r="O1962" t="str">
            <v>---</v>
          </cell>
          <cell r="P1962" t="str">
            <v>N/A</v>
          </cell>
          <cell r="Q1962" t="str">
            <v>---</v>
          </cell>
          <cell r="S1962" t="str">
            <v>---</v>
          </cell>
          <cell r="T1962" t="str">
            <v>---</v>
          </cell>
          <cell r="U1962">
            <v>1</v>
          </cell>
          <cell r="V1962" t="str">
            <v>ARCHIVADO</v>
          </cell>
          <cell r="W1962" t="str">
            <v>---</v>
          </cell>
          <cell r="X1962" t="str">
            <v>Auto de Archivo</v>
          </cell>
          <cell r="Y1962">
            <v>1620</v>
          </cell>
          <cell r="Z1962">
            <v>38603</v>
          </cell>
          <cell r="AA1962" t="str">
            <v>SANTANDER</v>
          </cell>
          <cell r="AB1962" t="str">
            <v>BETULIA</v>
          </cell>
          <cell r="AD1962" t="str">
            <v>N/A</v>
          </cell>
          <cell r="AE1962" t="str">
            <v>---</v>
          </cell>
          <cell r="AF1962" t="str">
            <v>---</v>
          </cell>
          <cell r="AG1962" t="str">
            <v>---</v>
          </cell>
          <cell r="AH1962" t="str">
            <v>---</v>
          </cell>
          <cell r="AI1962" t="str">
            <v>---</v>
          </cell>
          <cell r="AJ1962" t="str">
            <v>---</v>
          </cell>
          <cell r="AK1962" t="str">
            <v>---</v>
          </cell>
          <cell r="AL1962">
            <v>0</v>
          </cell>
          <cell r="AM1962" t="str">
            <v>N/A</v>
          </cell>
          <cell r="AN1962">
            <v>0</v>
          </cell>
          <cell r="AO1962">
            <v>0</v>
          </cell>
          <cell r="AP1962">
            <v>0</v>
          </cell>
          <cell r="AQ1962">
            <v>0</v>
          </cell>
          <cell r="AR1962">
            <v>0</v>
          </cell>
          <cell r="AS1962">
            <v>0</v>
          </cell>
          <cell r="AT1962">
            <v>0</v>
          </cell>
          <cell r="AU1962">
            <v>0</v>
          </cell>
          <cell r="AV1962">
            <v>0</v>
          </cell>
          <cell r="AW1962">
            <v>0</v>
          </cell>
          <cell r="AX1962">
            <v>0</v>
          </cell>
          <cell r="AY1962">
            <v>0</v>
          </cell>
          <cell r="AZ1962">
            <v>0</v>
          </cell>
          <cell r="BA1962">
            <v>0</v>
          </cell>
          <cell r="BB1962" t="str">
            <v>Sin Seguimiento</v>
          </cell>
          <cell r="BJ1962" t="str">
            <v>---</v>
          </cell>
          <cell r="BK1962" t="str">
            <v>---</v>
          </cell>
          <cell r="BL1962" t="str">
            <v>---</v>
          </cell>
          <cell r="BN1962" t="str">
            <v>---</v>
          </cell>
          <cell r="BO1962" t="str">
            <v>---</v>
          </cell>
          <cell r="BP1962" t="str">
            <v>---</v>
          </cell>
          <cell r="BQ1962" t="str">
            <v>---</v>
          </cell>
          <cell r="BR1962" t="str">
            <v>---</v>
          </cell>
          <cell r="BS1962" t="str">
            <v>---</v>
          </cell>
          <cell r="BT1962" t="str">
            <v>---</v>
          </cell>
          <cell r="BU1962" t="str">
            <v>---</v>
          </cell>
          <cell r="BV1962" t="str">
            <v>---</v>
          </cell>
          <cell r="BW1962" t="str">
            <v>---</v>
          </cell>
        </row>
        <row r="1963">
          <cell r="A1963" t="str">
            <v>LAM0306</v>
          </cell>
          <cell r="B1963" t="str">
            <v>Licencia Ambiental</v>
          </cell>
          <cell r="C1963" t="str">
            <v>VARIANTE POPAYAN CARRETERA PASTO POPAYAN</v>
          </cell>
          <cell r="D1963" t="str">
            <v xml:space="preserve">INSTITUTO NACIONAL DE VÍAS - INVIAS </v>
          </cell>
          <cell r="E1963" t="str">
            <v>Infraestructura</v>
          </cell>
          <cell r="F1963" t="str">
            <v>Infraestructura</v>
          </cell>
          <cell r="G1963" t="str">
            <v>---</v>
          </cell>
          <cell r="H1963" t="str">
            <v>---</v>
          </cell>
          <cell r="I1963" t="str">
            <v>---</v>
          </cell>
          <cell r="J1963" t="str">
            <v>---</v>
          </cell>
          <cell r="O1963" t="str">
            <v>---</v>
          </cell>
          <cell r="P1963" t="str">
            <v>N/A</v>
          </cell>
          <cell r="Q1963" t="str">
            <v>---</v>
          </cell>
          <cell r="S1963" t="str">
            <v>---</v>
          </cell>
          <cell r="T1963" t="str">
            <v>---</v>
          </cell>
          <cell r="U1963">
            <v>2</v>
          </cell>
          <cell r="V1963" t="str">
            <v>ARCHIVADO</v>
          </cell>
          <cell r="W1963" t="str">
            <v>---</v>
          </cell>
          <cell r="X1963" t="str">
            <v>Auto de Archivo</v>
          </cell>
          <cell r="Y1963">
            <v>3036</v>
          </cell>
          <cell r="Z1963">
            <v>39723</v>
          </cell>
          <cell r="AA1963" t="str">
            <v>CAUCA</v>
          </cell>
          <cell r="AB1963" t="str">
            <v>POPAYAN</v>
          </cell>
          <cell r="AD1963" t="str">
            <v>N/A</v>
          </cell>
          <cell r="AE1963" t="str">
            <v>---</v>
          </cell>
          <cell r="AF1963" t="str">
            <v>---</v>
          </cell>
          <cell r="AG1963" t="str">
            <v>---</v>
          </cell>
          <cell r="AH1963" t="str">
            <v>---</v>
          </cell>
          <cell r="AI1963" t="str">
            <v>---</v>
          </cell>
          <cell r="AJ1963" t="str">
            <v>---</v>
          </cell>
          <cell r="AK1963" t="str">
            <v>---</v>
          </cell>
          <cell r="AL1963">
            <v>0</v>
          </cell>
          <cell r="AM1963" t="str">
            <v>N/A</v>
          </cell>
          <cell r="AN1963">
            <v>3</v>
          </cell>
          <cell r="AO1963">
            <v>0</v>
          </cell>
          <cell r="AP1963">
            <v>0</v>
          </cell>
          <cell r="AQ1963">
            <v>0</v>
          </cell>
          <cell r="AR1963">
            <v>0</v>
          </cell>
          <cell r="AS1963">
            <v>0</v>
          </cell>
          <cell r="AT1963">
            <v>0</v>
          </cell>
          <cell r="AU1963">
            <v>0</v>
          </cell>
          <cell r="AV1963">
            <v>0</v>
          </cell>
          <cell r="AW1963">
            <v>0</v>
          </cell>
          <cell r="AX1963">
            <v>0</v>
          </cell>
          <cell r="AY1963">
            <v>0</v>
          </cell>
          <cell r="AZ1963">
            <v>0</v>
          </cell>
          <cell r="BA1963">
            <v>0</v>
          </cell>
          <cell r="BB1963" t="str">
            <v>Seguimiento &lt; 2006</v>
          </cell>
          <cell r="BJ1963" t="str">
            <v>---</v>
          </cell>
          <cell r="BK1963" t="str">
            <v>---</v>
          </cell>
          <cell r="BL1963" t="str">
            <v>---</v>
          </cell>
          <cell r="BN1963" t="str">
            <v>---</v>
          </cell>
          <cell r="BO1963" t="str">
            <v>---</v>
          </cell>
          <cell r="BP1963" t="str">
            <v>---</v>
          </cell>
          <cell r="BQ1963" t="str">
            <v>---</v>
          </cell>
          <cell r="BR1963" t="str">
            <v>---</v>
          </cell>
          <cell r="BS1963" t="str">
            <v>---</v>
          </cell>
          <cell r="BT1963" t="str">
            <v>---</v>
          </cell>
          <cell r="BU1963" t="str">
            <v>---</v>
          </cell>
          <cell r="BV1963" t="str">
            <v>---</v>
          </cell>
          <cell r="BW1963" t="str">
            <v>---</v>
          </cell>
        </row>
        <row r="1964">
          <cell r="A1964" t="str">
            <v>LAM0307</v>
          </cell>
          <cell r="B1964" t="str">
            <v>Licencia Ambiental</v>
          </cell>
          <cell r="C1964" t="str">
            <v>CARRETERA SAN ROQUE VALLEDUPAR 
BECERRIL CODAZZI</v>
          </cell>
          <cell r="D1964" t="str">
            <v xml:space="preserve">INSTITUTO NACIONAL DE VÍAS - INVIAS </v>
          </cell>
          <cell r="E1964" t="str">
            <v>Infraestructura</v>
          </cell>
          <cell r="F1964" t="str">
            <v>Infraestructura</v>
          </cell>
          <cell r="G1964" t="str">
            <v>---</v>
          </cell>
          <cell r="H1964" t="str">
            <v>---</v>
          </cell>
          <cell r="I1964" t="str">
            <v>---</v>
          </cell>
          <cell r="J1964" t="str">
            <v>---</v>
          </cell>
          <cell r="O1964" t="str">
            <v>---</v>
          </cell>
          <cell r="P1964" t="str">
            <v>N/A</v>
          </cell>
          <cell r="Q1964" t="str">
            <v>---</v>
          </cell>
          <cell r="S1964" t="str">
            <v>---</v>
          </cell>
          <cell r="T1964" t="str">
            <v>---</v>
          </cell>
          <cell r="U1964">
            <v>1</v>
          </cell>
          <cell r="V1964" t="str">
            <v>ARCHIVADO</v>
          </cell>
          <cell r="W1964" t="str">
            <v>---</v>
          </cell>
          <cell r="X1964" t="str">
            <v>Auto de Archivo</v>
          </cell>
          <cell r="Y1964">
            <v>1137</v>
          </cell>
          <cell r="Z1964">
            <v>38308</v>
          </cell>
          <cell r="AA1964" t="str">
            <v>CESAR</v>
          </cell>
          <cell r="AB1964" t="str">
            <v>AGUSTIN CODAZZI</v>
          </cell>
          <cell r="AD1964" t="str">
            <v>N/A</v>
          </cell>
          <cell r="AE1964" t="str">
            <v>---</v>
          </cell>
          <cell r="AF1964" t="str">
            <v>---</v>
          </cell>
          <cell r="AG1964" t="str">
            <v>---</v>
          </cell>
          <cell r="AH1964" t="str">
            <v>---</v>
          </cell>
          <cell r="AI1964" t="str">
            <v>---</v>
          </cell>
          <cell r="AJ1964" t="str">
            <v>---</v>
          </cell>
          <cell r="AK1964" t="str">
            <v>---</v>
          </cell>
          <cell r="AL1964">
            <v>0</v>
          </cell>
          <cell r="AM1964" t="str">
            <v>N/A</v>
          </cell>
          <cell r="AN1964">
            <v>0</v>
          </cell>
          <cell r="AO1964">
            <v>0</v>
          </cell>
          <cell r="AP1964">
            <v>0</v>
          </cell>
          <cell r="AQ1964">
            <v>0</v>
          </cell>
          <cell r="AR1964">
            <v>0</v>
          </cell>
          <cell r="AS1964">
            <v>0</v>
          </cell>
          <cell r="AT1964">
            <v>0</v>
          </cell>
          <cell r="AU1964">
            <v>0</v>
          </cell>
          <cell r="AV1964">
            <v>0</v>
          </cell>
          <cell r="AW1964">
            <v>0</v>
          </cell>
          <cell r="AX1964">
            <v>0</v>
          </cell>
          <cell r="AY1964">
            <v>0</v>
          </cell>
          <cell r="AZ1964">
            <v>0</v>
          </cell>
          <cell r="BA1964">
            <v>0</v>
          </cell>
          <cell r="BB1964" t="str">
            <v>Sin Seguimiento</v>
          </cell>
          <cell r="BJ1964" t="str">
            <v>---</v>
          </cell>
          <cell r="BK1964" t="str">
            <v>---</v>
          </cell>
          <cell r="BL1964" t="str">
            <v>---</v>
          </cell>
          <cell r="BN1964" t="str">
            <v>---</v>
          </cell>
          <cell r="BO1964" t="str">
            <v>---</v>
          </cell>
          <cell r="BP1964" t="str">
            <v>---</v>
          </cell>
          <cell r="BQ1964" t="str">
            <v>---</v>
          </cell>
          <cell r="BR1964" t="str">
            <v>---</v>
          </cell>
          <cell r="BS1964" t="str">
            <v>---</v>
          </cell>
          <cell r="BT1964" t="str">
            <v>---</v>
          </cell>
          <cell r="BU1964" t="str">
            <v>---</v>
          </cell>
          <cell r="BV1964" t="str">
            <v>---</v>
          </cell>
          <cell r="BW1964" t="str">
            <v>---</v>
          </cell>
        </row>
        <row r="1965">
          <cell r="A1965" t="str">
            <v>LAM0315</v>
          </cell>
          <cell r="B1965" t="str">
            <v>Licencia Ambiental</v>
          </cell>
          <cell r="C1965" t="str">
            <v>CONSTRUCCION CARRETERA CAREPA SAIZA</v>
          </cell>
          <cell r="D1965" t="str">
            <v xml:space="preserve">FONDO NACIONAL CAMINOS VECINALES </v>
          </cell>
          <cell r="E1965" t="str">
            <v>Infraestructura</v>
          </cell>
          <cell r="F1965" t="str">
            <v>Infraestructura</v>
          </cell>
          <cell r="G1965" t="str">
            <v>---</v>
          </cell>
          <cell r="H1965" t="str">
            <v>---</v>
          </cell>
          <cell r="I1965" t="str">
            <v>---</v>
          </cell>
          <cell r="J1965" t="str">
            <v>---</v>
          </cell>
          <cell r="O1965" t="str">
            <v>---</v>
          </cell>
          <cell r="P1965" t="str">
            <v>N/A</v>
          </cell>
          <cell r="Q1965" t="str">
            <v>---</v>
          </cell>
          <cell r="S1965" t="str">
            <v>---</v>
          </cell>
          <cell r="T1965" t="str">
            <v>---</v>
          </cell>
          <cell r="U1965">
            <v>1</v>
          </cell>
          <cell r="V1965" t="str">
            <v>ARCHIVADO</v>
          </cell>
          <cell r="W1965" t="str">
            <v>---</v>
          </cell>
          <cell r="X1965" t="str">
            <v>Auto de Archivo</v>
          </cell>
          <cell r="Y1965">
            <v>887</v>
          </cell>
          <cell r="Z1965">
            <v>38846</v>
          </cell>
          <cell r="AA1965" t="str">
            <v>ANTIOQUIA</v>
          </cell>
          <cell r="AB1965" t="str">
            <v>CAREPA</v>
          </cell>
          <cell r="AD1965" t="str">
            <v>N/A</v>
          </cell>
          <cell r="AE1965" t="str">
            <v>---</v>
          </cell>
          <cell r="AF1965" t="str">
            <v>---</v>
          </cell>
          <cell r="AG1965" t="str">
            <v>---</v>
          </cell>
          <cell r="AH1965" t="str">
            <v>---</v>
          </cell>
          <cell r="AI1965" t="str">
            <v>---</v>
          </cell>
          <cell r="AJ1965" t="str">
            <v>---</v>
          </cell>
          <cell r="AK1965" t="str">
            <v>---</v>
          </cell>
          <cell r="AL1965">
            <v>0</v>
          </cell>
          <cell r="AM1965" t="str">
            <v>N/A</v>
          </cell>
          <cell r="AN1965">
            <v>0</v>
          </cell>
          <cell r="AO1965">
            <v>0</v>
          </cell>
          <cell r="AP1965">
            <v>0</v>
          </cell>
          <cell r="AQ1965">
            <v>0</v>
          </cell>
          <cell r="AR1965">
            <v>0</v>
          </cell>
          <cell r="AS1965">
            <v>0</v>
          </cell>
          <cell r="AT1965">
            <v>0</v>
          </cell>
          <cell r="AU1965">
            <v>0</v>
          </cell>
          <cell r="AV1965">
            <v>0</v>
          </cell>
          <cell r="AW1965">
            <v>0</v>
          </cell>
          <cell r="AX1965">
            <v>0</v>
          </cell>
          <cell r="AY1965">
            <v>0</v>
          </cell>
          <cell r="AZ1965">
            <v>0</v>
          </cell>
          <cell r="BA1965">
            <v>0</v>
          </cell>
          <cell r="BB1965" t="str">
            <v>Sin Seguimiento</v>
          </cell>
          <cell r="BJ1965" t="str">
            <v>---</v>
          </cell>
          <cell r="BK1965" t="str">
            <v>---</v>
          </cell>
          <cell r="BL1965" t="str">
            <v>---</v>
          </cell>
          <cell r="BN1965" t="str">
            <v>---</v>
          </cell>
          <cell r="BO1965" t="str">
            <v>---</v>
          </cell>
          <cell r="BP1965" t="str">
            <v>---</v>
          </cell>
          <cell r="BQ1965" t="str">
            <v>---</v>
          </cell>
          <cell r="BR1965" t="str">
            <v>---</v>
          </cell>
          <cell r="BS1965" t="str">
            <v>---</v>
          </cell>
          <cell r="BT1965" t="str">
            <v>---</v>
          </cell>
          <cell r="BU1965" t="str">
            <v>---</v>
          </cell>
          <cell r="BV1965" t="str">
            <v>---</v>
          </cell>
          <cell r="BW1965" t="str">
            <v>---</v>
          </cell>
        </row>
        <row r="1966">
          <cell r="A1966" t="str">
            <v>LAM5190</v>
          </cell>
          <cell r="B1966" t="str">
            <v>Licencia Ambiental</v>
          </cell>
          <cell r="C1966" t="str">
            <v>Proyecto denominado: “Obras de Encauzamiento en el Río Magdalena, en el Tramo San Luis - Barrancabermeja”, a desarrollarse entre los departamentos de Antioquia y Santander.</v>
          </cell>
          <cell r="D1966" t="str">
            <v xml:space="preserve">CORMAGDALENA </v>
          </cell>
          <cell r="E1966" t="str">
            <v>Infraestructura</v>
          </cell>
          <cell r="F1966" t="str">
            <v>Infraestructura</v>
          </cell>
          <cell r="G1966" t="str">
            <v>---</v>
          </cell>
          <cell r="H1966" t="str">
            <v>---</v>
          </cell>
          <cell r="I1966" t="str">
            <v>---</v>
          </cell>
          <cell r="J1966" t="str">
            <v>---</v>
          </cell>
          <cell r="O1966" t="str">
            <v>---</v>
          </cell>
          <cell r="P1966" t="str">
            <v>N/A</v>
          </cell>
          <cell r="Q1966" t="str">
            <v>---</v>
          </cell>
          <cell r="S1966" t="str">
            <v>---</v>
          </cell>
          <cell r="T1966" t="str">
            <v>---</v>
          </cell>
          <cell r="U1966">
            <v>1</v>
          </cell>
          <cell r="V1966" t="str">
            <v>ARCHIVADO</v>
          </cell>
          <cell r="W1966" t="str">
            <v>---</v>
          </cell>
          <cell r="X1966" t="str">
            <v>Auto de Archivo</v>
          </cell>
          <cell r="Y1966">
            <v>2141</v>
          </cell>
          <cell r="Z1966">
            <v>41102</v>
          </cell>
          <cell r="AA1966" t="str">
            <v>ANTIOQUIA</v>
          </cell>
          <cell r="AB1966" t="str">
            <v>PUERTO BERRIO</v>
          </cell>
          <cell r="AD1966" t="str">
            <v>N/A</v>
          </cell>
          <cell r="AE1966" t="str">
            <v>---</v>
          </cell>
          <cell r="AF1966" t="str">
            <v>---</v>
          </cell>
          <cell r="AG1966" t="str">
            <v>---</v>
          </cell>
          <cell r="AH1966" t="str">
            <v>---</v>
          </cell>
          <cell r="AI1966" t="str">
            <v>---</v>
          </cell>
          <cell r="AJ1966" t="str">
            <v>---</v>
          </cell>
          <cell r="AK1966" t="str">
            <v>---</v>
          </cell>
          <cell r="AL1966">
            <v>0</v>
          </cell>
          <cell r="AM1966" t="str">
            <v>N/A</v>
          </cell>
          <cell r="AN1966">
            <v>0</v>
          </cell>
          <cell r="AO1966">
            <v>0</v>
          </cell>
          <cell r="AP1966">
            <v>0</v>
          </cell>
          <cell r="AQ1966">
            <v>0</v>
          </cell>
          <cell r="AR1966">
            <v>0</v>
          </cell>
          <cell r="AS1966">
            <v>0</v>
          </cell>
          <cell r="AT1966">
            <v>0</v>
          </cell>
          <cell r="AU1966">
            <v>0</v>
          </cell>
          <cell r="AV1966">
            <v>0</v>
          </cell>
          <cell r="AW1966">
            <v>0</v>
          </cell>
          <cell r="AX1966">
            <v>0</v>
          </cell>
          <cell r="AY1966">
            <v>0</v>
          </cell>
          <cell r="AZ1966">
            <v>0</v>
          </cell>
          <cell r="BA1966">
            <v>0</v>
          </cell>
          <cell r="BB1966" t="str">
            <v>Sin Seguimiento</v>
          </cell>
          <cell r="BJ1966" t="str">
            <v>---</v>
          </cell>
          <cell r="BK1966" t="str">
            <v>---</v>
          </cell>
          <cell r="BL1966" t="str">
            <v>---</v>
          </cell>
          <cell r="BN1966" t="str">
            <v>---</v>
          </cell>
          <cell r="BO1966" t="str">
            <v>---</v>
          </cell>
          <cell r="BP1966" t="str">
            <v>---</v>
          </cell>
          <cell r="BQ1966" t="str">
            <v>---</v>
          </cell>
          <cell r="BR1966" t="str">
            <v>---</v>
          </cell>
          <cell r="BS1966" t="str">
            <v>---</v>
          </cell>
          <cell r="BT1966" t="str">
            <v>---</v>
          </cell>
          <cell r="BU1966" t="str">
            <v>---</v>
          </cell>
          <cell r="BV1966" t="str">
            <v>---</v>
          </cell>
          <cell r="BW1966" t="str">
            <v>---</v>
          </cell>
        </row>
        <row r="1967">
          <cell r="A1967" t="str">
            <v>LAM0319</v>
          </cell>
          <cell r="B1967" t="str">
            <v>Licencia Ambiental</v>
          </cell>
          <cell r="C1967" t="str">
            <v>REHABILITACION CARRETERA CALI LOBOGUERRERO</v>
          </cell>
          <cell r="D1967" t="str">
            <v xml:space="preserve">INSTITUTO NACIONAL DE VÍAS - INVIAS </v>
          </cell>
          <cell r="E1967" t="str">
            <v>Infraestructura</v>
          </cell>
          <cell r="F1967" t="str">
            <v>Infraestructura</v>
          </cell>
          <cell r="G1967" t="str">
            <v>---</v>
          </cell>
          <cell r="H1967" t="str">
            <v>---</v>
          </cell>
          <cell r="I1967" t="str">
            <v>---</v>
          </cell>
          <cell r="J1967" t="str">
            <v>---</v>
          </cell>
          <cell r="O1967" t="str">
            <v>---</v>
          </cell>
          <cell r="P1967" t="str">
            <v>N/A</v>
          </cell>
          <cell r="Q1967" t="str">
            <v>---</v>
          </cell>
          <cell r="S1967" t="str">
            <v>---</v>
          </cell>
          <cell r="T1967" t="str">
            <v>---</v>
          </cell>
          <cell r="U1967">
            <v>1</v>
          </cell>
          <cell r="V1967" t="str">
            <v>ARCHIVADO</v>
          </cell>
          <cell r="W1967" t="str">
            <v>---</v>
          </cell>
          <cell r="X1967" t="str">
            <v>Auto de Archivo</v>
          </cell>
          <cell r="Y1967">
            <v>1138</v>
          </cell>
          <cell r="Z1967">
            <v>38308</v>
          </cell>
          <cell r="AA1967" t="str">
            <v>VALLE DEL CAUCA</v>
          </cell>
          <cell r="AB1967" t="str">
            <v>SANTIAGO DE CALI</v>
          </cell>
          <cell r="AD1967" t="str">
            <v>N/A</v>
          </cell>
          <cell r="AE1967" t="str">
            <v>---</v>
          </cell>
          <cell r="AF1967" t="str">
            <v>---</v>
          </cell>
          <cell r="AG1967" t="str">
            <v>---</v>
          </cell>
          <cell r="AH1967" t="str">
            <v>---</v>
          </cell>
          <cell r="AI1967" t="str">
            <v>---</v>
          </cell>
          <cell r="AJ1967" t="str">
            <v>---</v>
          </cell>
          <cell r="AK1967" t="str">
            <v>---</v>
          </cell>
          <cell r="AL1967">
            <v>0</v>
          </cell>
          <cell r="AM1967" t="str">
            <v>N/A</v>
          </cell>
          <cell r="AN1967">
            <v>1</v>
          </cell>
          <cell r="AO1967">
            <v>0</v>
          </cell>
          <cell r="AP1967">
            <v>0</v>
          </cell>
          <cell r="AQ1967">
            <v>0</v>
          </cell>
          <cell r="AR1967">
            <v>0</v>
          </cell>
          <cell r="AS1967">
            <v>0</v>
          </cell>
          <cell r="AT1967">
            <v>0</v>
          </cell>
          <cell r="AU1967">
            <v>0</v>
          </cell>
          <cell r="AV1967">
            <v>0</v>
          </cell>
          <cell r="AW1967">
            <v>0</v>
          </cell>
          <cell r="AX1967">
            <v>0</v>
          </cell>
          <cell r="AY1967">
            <v>0</v>
          </cell>
          <cell r="AZ1967">
            <v>0</v>
          </cell>
          <cell r="BA1967">
            <v>0</v>
          </cell>
          <cell r="BB1967" t="str">
            <v>Seguimiento &lt; 2006</v>
          </cell>
          <cell r="BJ1967" t="str">
            <v>---</v>
          </cell>
          <cell r="BK1967" t="str">
            <v>---</v>
          </cell>
          <cell r="BL1967" t="str">
            <v>---</v>
          </cell>
          <cell r="BN1967" t="str">
            <v>---</v>
          </cell>
          <cell r="BO1967" t="str">
            <v>---</v>
          </cell>
          <cell r="BP1967" t="str">
            <v>---</v>
          </cell>
          <cell r="BQ1967" t="str">
            <v>---</v>
          </cell>
          <cell r="BR1967" t="str">
            <v>---</v>
          </cell>
          <cell r="BS1967" t="str">
            <v>---</v>
          </cell>
          <cell r="BT1967" t="str">
            <v>---</v>
          </cell>
          <cell r="BU1967" t="str">
            <v>---</v>
          </cell>
          <cell r="BV1967" t="str">
            <v>---</v>
          </cell>
          <cell r="BW1967" t="str">
            <v>---</v>
          </cell>
        </row>
        <row r="1968">
          <cell r="A1968" t="str">
            <v>LAM0321</v>
          </cell>
          <cell r="B1968" t="str">
            <v>Licencia Ambiental</v>
          </cell>
          <cell r="C1968" t="str">
            <v>PAVIMENTACION CARRETERA SAN PUES SAN MARCOS</v>
          </cell>
          <cell r="D1968" t="str">
            <v xml:space="preserve">INSTITUTO NACIONAL DE VÍAS - INVIAS </v>
          </cell>
          <cell r="E1968" t="str">
            <v>Infraestructura</v>
          </cell>
          <cell r="F1968" t="str">
            <v>Infraestructura</v>
          </cell>
          <cell r="G1968" t="str">
            <v>---</v>
          </cell>
          <cell r="H1968" t="str">
            <v>---</v>
          </cell>
          <cell r="I1968" t="str">
            <v>---</v>
          </cell>
          <cell r="J1968" t="str">
            <v>---</v>
          </cell>
          <cell r="O1968" t="str">
            <v>---</v>
          </cell>
          <cell r="P1968" t="str">
            <v>N/A</v>
          </cell>
          <cell r="Q1968" t="str">
            <v>---</v>
          </cell>
          <cell r="S1968" t="str">
            <v>---</v>
          </cell>
          <cell r="T1968" t="str">
            <v>---</v>
          </cell>
          <cell r="U1968">
            <v>1</v>
          </cell>
          <cell r="V1968" t="str">
            <v>ARCHIVADO</v>
          </cell>
          <cell r="W1968" t="str">
            <v>---</v>
          </cell>
          <cell r="X1968" t="str">
            <v>Auto de Archivo</v>
          </cell>
          <cell r="Y1968">
            <v>1153</v>
          </cell>
          <cell r="Z1968">
            <v>37958</v>
          </cell>
          <cell r="AA1968" t="str">
            <v>X Sin Registro de Departamento</v>
          </cell>
          <cell r="AB1968" t="str">
            <v>X Sin Registro Municipio</v>
          </cell>
          <cell r="AD1968" t="str">
            <v>N/A</v>
          </cell>
          <cell r="AE1968" t="str">
            <v>---</v>
          </cell>
          <cell r="AF1968" t="str">
            <v>---</v>
          </cell>
          <cell r="AG1968" t="str">
            <v>---</v>
          </cell>
          <cell r="AH1968" t="str">
            <v>---</v>
          </cell>
          <cell r="AI1968" t="str">
            <v>---</v>
          </cell>
          <cell r="AJ1968" t="str">
            <v>---</v>
          </cell>
          <cell r="AK1968" t="str">
            <v>---</v>
          </cell>
          <cell r="AL1968">
            <v>0</v>
          </cell>
          <cell r="AM1968" t="str">
            <v>N/A</v>
          </cell>
          <cell r="AN1968">
            <v>0</v>
          </cell>
          <cell r="AO1968">
            <v>0</v>
          </cell>
          <cell r="AP1968">
            <v>0</v>
          </cell>
          <cell r="AQ1968">
            <v>0</v>
          </cell>
          <cell r="AR1968">
            <v>0</v>
          </cell>
          <cell r="AS1968">
            <v>0</v>
          </cell>
          <cell r="AT1968">
            <v>0</v>
          </cell>
          <cell r="AU1968">
            <v>0</v>
          </cell>
          <cell r="AV1968">
            <v>0</v>
          </cell>
          <cell r="AW1968">
            <v>0</v>
          </cell>
          <cell r="AX1968">
            <v>0</v>
          </cell>
          <cell r="AY1968">
            <v>0</v>
          </cell>
          <cell r="AZ1968">
            <v>0</v>
          </cell>
          <cell r="BA1968">
            <v>0</v>
          </cell>
          <cell r="BB1968" t="str">
            <v>Sin Seguimiento</v>
          </cell>
          <cell r="BJ1968" t="str">
            <v>---</v>
          </cell>
          <cell r="BK1968" t="str">
            <v>---</v>
          </cell>
          <cell r="BL1968" t="str">
            <v>---</v>
          </cell>
          <cell r="BN1968" t="str">
            <v>---</v>
          </cell>
          <cell r="BO1968" t="str">
            <v>---</v>
          </cell>
          <cell r="BP1968" t="str">
            <v>---</v>
          </cell>
          <cell r="BQ1968" t="str">
            <v>---</v>
          </cell>
          <cell r="BR1968" t="str">
            <v>---</v>
          </cell>
          <cell r="BS1968" t="str">
            <v>---</v>
          </cell>
          <cell r="BT1968" t="str">
            <v>---</v>
          </cell>
          <cell r="BU1968" t="str">
            <v>---</v>
          </cell>
          <cell r="BV1968" t="str">
            <v>---</v>
          </cell>
          <cell r="BW1968" t="str">
            <v>---</v>
          </cell>
        </row>
        <row r="1969">
          <cell r="A1969" t="str">
            <v>LAM0325</v>
          </cell>
          <cell r="B1969" t="str">
            <v>Licencia Ambiental</v>
          </cell>
          <cell r="C1969" t="str">
            <v>CARRETERA ESPINAL NEIVA</v>
          </cell>
          <cell r="D1969" t="str">
            <v xml:space="preserve">INSTITUTO NACIONAL DE VÍAS - INVIAS </v>
          </cell>
          <cell r="E1969" t="str">
            <v>Infraestructura</v>
          </cell>
          <cell r="F1969" t="str">
            <v>Infraestructura</v>
          </cell>
          <cell r="G1969" t="str">
            <v>---</v>
          </cell>
          <cell r="H1969" t="str">
            <v>---</v>
          </cell>
          <cell r="I1969" t="str">
            <v>---</v>
          </cell>
          <cell r="J1969" t="str">
            <v>---</v>
          </cell>
          <cell r="O1969" t="str">
            <v>---</v>
          </cell>
          <cell r="P1969" t="str">
            <v>N/A</v>
          </cell>
          <cell r="Q1969" t="str">
            <v>---</v>
          </cell>
          <cell r="S1969" t="str">
            <v>---</v>
          </cell>
          <cell r="T1969" t="str">
            <v>---</v>
          </cell>
          <cell r="U1969">
            <v>1</v>
          </cell>
          <cell r="V1969" t="str">
            <v>ARCHIVADO</v>
          </cell>
          <cell r="W1969" t="str">
            <v>---</v>
          </cell>
          <cell r="X1969" t="str">
            <v>Auto de Archivo</v>
          </cell>
          <cell r="Y1969">
            <v>1136</v>
          </cell>
          <cell r="Z1969">
            <v>38308</v>
          </cell>
          <cell r="AA1969" t="str">
            <v>HUILA</v>
          </cell>
          <cell r="AB1969" t="str">
            <v>NEIVA</v>
          </cell>
          <cell r="AD1969" t="str">
            <v>N/A</v>
          </cell>
          <cell r="AE1969" t="str">
            <v>---</v>
          </cell>
          <cell r="AF1969" t="str">
            <v>---</v>
          </cell>
          <cell r="AG1969" t="str">
            <v>---</v>
          </cell>
          <cell r="AH1969" t="str">
            <v>---</v>
          </cell>
          <cell r="AI1969" t="str">
            <v>---</v>
          </cell>
          <cell r="AJ1969" t="str">
            <v>---</v>
          </cell>
          <cell r="AK1969" t="str">
            <v>---</v>
          </cell>
          <cell r="AL1969">
            <v>0</v>
          </cell>
          <cell r="AM1969" t="str">
            <v>N/A</v>
          </cell>
          <cell r="AN1969">
            <v>2</v>
          </cell>
          <cell r="AO1969">
            <v>0</v>
          </cell>
          <cell r="AP1969">
            <v>0</v>
          </cell>
          <cell r="AQ1969">
            <v>0</v>
          </cell>
          <cell r="AR1969">
            <v>0</v>
          </cell>
          <cell r="AS1969">
            <v>0</v>
          </cell>
          <cell r="AT1969">
            <v>0</v>
          </cell>
          <cell r="AU1969">
            <v>0</v>
          </cell>
          <cell r="AV1969">
            <v>0</v>
          </cell>
          <cell r="AW1969">
            <v>0</v>
          </cell>
          <cell r="AX1969">
            <v>0</v>
          </cell>
          <cell r="AY1969">
            <v>0</v>
          </cell>
          <cell r="AZ1969">
            <v>0</v>
          </cell>
          <cell r="BA1969">
            <v>0</v>
          </cell>
          <cell r="BB1969" t="str">
            <v>Seguimiento &lt; 2006</v>
          </cell>
          <cell r="BJ1969" t="str">
            <v>---</v>
          </cell>
          <cell r="BK1969" t="str">
            <v>---</v>
          </cell>
          <cell r="BL1969" t="str">
            <v>---</v>
          </cell>
          <cell r="BN1969" t="str">
            <v>---</v>
          </cell>
          <cell r="BO1969" t="str">
            <v>---</v>
          </cell>
          <cell r="BP1969" t="str">
            <v>---</v>
          </cell>
          <cell r="BQ1969" t="str">
            <v>---</v>
          </cell>
          <cell r="BR1969" t="str">
            <v>---</v>
          </cell>
          <cell r="BS1969" t="str">
            <v>---</v>
          </cell>
          <cell r="BT1969" t="str">
            <v>---</v>
          </cell>
          <cell r="BU1969" t="str">
            <v>---</v>
          </cell>
          <cell r="BV1969" t="str">
            <v>---</v>
          </cell>
          <cell r="BW1969" t="str">
            <v>---</v>
          </cell>
        </row>
        <row r="1970">
          <cell r="A1970" t="str">
            <v>LAM0328</v>
          </cell>
          <cell r="B1970" t="str">
            <v>Licencia Ambiental</v>
          </cell>
          <cell r="C1970" t="str">
            <v>REHABILITACION CARRETERA SANTA MARTA RIOHACHA PARAGUACHON</v>
          </cell>
          <cell r="D1970" t="str">
            <v xml:space="preserve">INSTITUTO NACIONAL DE VÍAS - INVIAS </v>
          </cell>
          <cell r="E1970" t="str">
            <v>Infraestructura</v>
          </cell>
          <cell r="F1970" t="str">
            <v>Infraestructura</v>
          </cell>
          <cell r="G1970" t="str">
            <v>---</v>
          </cell>
          <cell r="H1970" t="str">
            <v>---</v>
          </cell>
          <cell r="I1970" t="str">
            <v>---</v>
          </cell>
          <cell r="J1970" t="str">
            <v>---</v>
          </cell>
          <cell r="O1970" t="str">
            <v>---</v>
          </cell>
          <cell r="P1970" t="str">
            <v>N/A</v>
          </cell>
          <cell r="Q1970" t="str">
            <v>---</v>
          </cell>
          <cell r="S1970" t="str">
            <v>---</v>
          </cell>
          <cell r="T1970" t="str">
            <v>---</v>
          </cell>
          <cell r="U1970">
            <v>1</v>
          </cell>
          <cell r="V1970" t="str">
            <v>ARCHIVADO</v>
          </cell>
          <cell r="W1970" t="str">
            <v>---</v>
          </cell>
          <cell r="X1970" t="str">
            <v>Auto de Archivo</v>
          </cell>
          <cell r="Y1970">
            <v>1153</v>
          </cell>
          <cell r="Z1970">
            <v>37958</v>
          </cell>
          <cell r="AA1970" t="str">
            <v>LA GUAJIRA</v>
          </cell>
          <cell r="AB1970" t="str">
            <v>MAICAO</v>
          </cell>
          <cell r="AD1970" t="str">
            <v>N/A</v>
          </cell>
          <cell r="AE1970" t="str">
            <v>---</v>
          </cell>
          <cell r="AF1970" t="str">
            <v>---</v>
          </cell>
          <cell r="AG1970" t="str">
            <v>---</v>
          </cell>
          <cell r="AH1970" t="str">
            <v>---</v>
          </cell>
          <cell r="AI1970" t="str">
            <v>---</v>
          </cell>
          <cell r="AJ1970" t="str">
            <v>---</v>
          </cell>
          <cell r="AK1970" t="str">
            <v>---</v>
          </cell>
          <cell r="AL1970">
            <v>0</v>
          </cell>
          <cell r="AM1970" t="str">
            <v>N/A</v>
          </cell>
          <cell r="AN1970">
            <v>0</v>
          </cell>
          <cell r="AO1970">
            <v>0</v>
          </cell>
          <cell r="AP1970">
            <v>0</v>
          </cell>
          <cell r="AQ1970">
            <v>0</v>
          </cell>
          <cell r="AR1970">
            <v>0</v>
          </cell>
          <cell r="AS1970">
            <v>0</v>
          </cell>
          <cell r="AT1970">
            <v>0</v>
          </cell>
          <cell r="AU1970">
            <v>0</v>
          </cell>
          <cell r="AV1970">
            <v>0</v>
          </cell>
          <cell r="AW1970">
            <v>0</v>
          </cell>
          <cell r="AX1970">
            <v>0</v>
          </cell>
          <cell r="AY1970">
            <v>0</v>
          </cell>
          <cell r="AZ1970">
            <v>0</v>
          </cell>
          <cell r="BA1970">
            <v>0</v>
          </cell>
          <cell r="BB1970" t="str">
            <v>Sin Seguimiento</v>
          </cell>
          <cell r="BJ1970" t="str">
            <v>---</v>
          </cell>
          <cell r="BK1970" t="str">
            <v>---</v>
          </cell>
          <cell r="BL1970" t="str">
            <v>---</v>
          </cell>
          <cell r="BN1970" t="str">
            <v>---</v>
          </cell>
          <cell r="BO1970" t="str">
            <v>---</v>
          </cell>
          <cell r="BP1970" t="str">
            <v>---</v>
          </cell>
          <cell r="BQ1970" t="str">
            <v>---</v>
          </cell>
          <cell r="BR1970" t="str">
            <v>---</v>
          </cell>
          <cell r="BS1970" t="str">
            <v>---</v>
          </cell>
          <cell r="BT1970" t="str">
            <v>---</v>
          </cell>
          <cell r="BU1970" t="str">
            <v>---</v>
          </cell>
          <cell r="BV1970" t="str">
            <v>---</v>
          </cell>
          <cell r="BW1970" t="str">
            <v>---</v>
          </cell>
        </row>
        <row r="1971">
          <cell r="A1971" t="str">
            <v>LAM0329</v>
          </cell>
          <cell r="B1971" t="str">
            <v>Licencia Ambiental</v>
          </cell>
          <cell r="C1971" t="str">
            <v>CARRETERA LA PUNTA  EL VINO</v>
          </cell>
          <cell r="D1971" t="str">
            <v xml:space="preserve">INSTITUTO NACIONAL DE VÍAS - INVIAS </v>
          </cell>
          <cell r="E1971" t="str">
            <v>Infraestructura</v>
          </cell>
          <cell r="F1971" t="str">
            <v>Infraestructura</v>
          </cell>
          <cell r="G1971" t="str">
            <v>---</v>
          </cell>
          <cell r="H1971" t="str">
            <v>---</v>
          </cell>
          <cell r="I1971" t="str">
            <v>---</v>
          </cell>
          <cell r="J1971" t="str">
            <v>---</v>
          </cell>
          <cell r="O1971" t="str">
            <v>---</v>
          </cell>
          <cell r="P1971" t="str">
            <v>N/A</v>
          </cell>
          <cell r="Q1971" t="str">
            <v>---</v>
          </cell>
          <cell r="S1971" t="str">
            <v>---</v>
          </cell>
          <cell r="T1971" t="str">
            <v>---</v>
          </cell>
          <cell r="U1971">
            <v>1</v>
          </cell>
          <cell r="V1971" t="str">
            <v>ARCHIVADO</v>
          </cell>
          <cell r="W1971" t="str">
            <v>---</v>
          </cell>
          <cell r="X1971" t="str">
            <v>Auto de Archivo</v>
          </cell>
          <cell r="Y1971">
            <v>2719</v>
          </cell>
          <cell r="Z1971">
            <v>40774</v>
          </cell>
          <cell r="AA1971" t="str">
            <v>BOGOTA  D. C.</v>
          </cell>
          <cell r="AB1971" t="str">
            <v>BOGOTA D.C.</v>
          </cell>
          <cell r="AD1971" t="str">
            <v>N/A</v>
          </cell>
          <cell r="AE1971" t="str">
            <v>---</v>
          </cell>
          <cell r="AF1971" t="str">
            <v>---</v>
          </cell>
          <cell r="AG1971" t="str">
            <v>---</v>
          </cell>
          <cell r="AH1971" t="str">
            <v>---</v>
          </cell>
          <cell r="AI1971" t="str">
            <v>---</v>
          </cell>
          <cell r="AJ1971" t="str">
            <v>---</v>
          </cell>
          <cell r="AK1971" t="str">
            <v>---</v>
          </cell>
          <cell r="AL1971">
            <v>0</v>
          </cell>
          <cell r="AM1971" t="str">
            <v>N/A</v>
          </cell>
          <cell r="AN1971">
            <v>0</v>
          </cell>
          <cell r="AO1971">
            <v>0</v>
          </cell>
          <cell r="AP1971">
            <v>0</v>
          </cell>
          <cell r="AQ1971">
            <v>0</v>
          </cell>
          <cell r="AR1971">
            <v>0</v>
          </cell>
          <cell r="AS1971">
            <v>1</v>
          </cell>
          <cell r="AT1971">
            <v>0</v>
          </cell>
          <cell r="AU1971">
            <v>0</v>
          </cell>
          <cell r="AV1971">
            <v>0</v>
          </cell>
          <cell r="AW1971">
            <v>0</v>
          </cell>
          <cell r="AX1971">
            <v>0</v>
          </cell>
          <cell r="AY1971">
            <v>0</v>
          </cell>
          <cell r="AZ1971">
            <v>0</v>
          </cell>
          <cell r="BA1971">
            <v>0</v>
          </cell>
          <cell r="BB1971" t="str">
            <v>Seguimiento 2010</v>
          </cell>
          <cell r="BJ1971" t="str">
            <v>---</v>
          </cell>
          <cell r="BK1971" t="str">
            <v>---</v>
          </cell>
          <cell r="BL1971" t="str">
            <v>---</v>
          </cell>
          <cell r="BN1971" t="str">
            <v>---</v>
          </cell>
          <cell r="BO1971" t="str">
            <v>---</v>
          </cell>
          <cell r="BP1971" t="str">
            <v>---</v>
          </cell>
          <cell r="BQ1971" t="str">
            <v>---</v>
          </cell>
          <cell r="BR1971" t="str">
            <v>---</v>
          </cell>
          <cell r="BS1971" t="str">
            <v>---</v>
          </cell>
          <cell r="BT1971" t="str">
            <v>---</v>
          </cell>
          <cell r="BU1971" t="str">
            <v>---</v>
          </cell>
          <cell r="BV1971" t="str">
            <v>---</v>
          </cell>
          <cell r="BW1971" t="str">
            <v>---</v>
          </cell>
        </row>
        <row r="1972">
          <cell r="A1972" t="str">
            <v>LAM0336</v>
          </cell>
          <cell r="B1972" t="str">
            <v>Licencia Ambiental</v>
          </cell>
          <cell r="C1972" t="str">
            <v>CARRETERA SANTA MARTA RIOHACHA SECTOR RIO DE PIEDRAS</v>
          </cell>
          <cell r="D1972" t="str">
            <v xml:space="preserve">INSTITUTO NACIONAL DE VÍAS - INVIAS </v>
          </cell>
          <cell r="E1972" t="str">
            <v>Infraestructura</v>
          </cell>
          <cell r="F1972" t="str">
            <v>Infraestructura</v>
          </cell>
          <cell r="G1972" t="str">
            <v>---</v>
          </cell>
          <cell r="H1972" t="str">
            <v>---</v>
          </cell>
          <cell r="I1972" t="str">
            <v>---</v>
          </cell>
          <cell r="J1972" t="str">
            <v>---</v>
          </cell>
          <cell r="O1972" t="str">
            <v>---</v>
          </cell>
          <cell r="P1972" t="str">
            <v>N/A</v>
          </cell>
          <cell r="Q1972" t="str">
            <v>---</v>
          </cell>
          <cell r="S1972" t="str">
            <v>---</v>
          </cell>
          <cell r="T1972" t="str">
            <v>---</v>
          </cell>
          <cell r="U1972">
            <v>1</v>
          </cell>
          <cell r="V1972" t="str">
            <v>ARCHIVADO</v>
          </cell>
          <cell r="W1972" t="str">
            <v>---</v>
          </cell>
          <cell r="X1972" t="str">
            <v>Auto de Archivo</v>
          </cell>
          <cell r="Y1972">
            <v>1174</v>
          </cell>
          <cell r="Z1972">
            <v>38544</v>
          </cell>
          <cell r="AA1972" t="str">
            <v>LA GUAJIRA</v>
          </cell>
          <cell r="AB1972" t="str">
            <v>RIOHACHA</v>
          </cell>
          <cell r="AD1972" t="str">
            <v>N/A</v>
          </cell>
          <cell r="AE1972" t="str">
            <v>---</v>
          </cell>
          <cell r="AF1972" t="str">
            <v>---</v>
          </cell>
          <cell r="AG1972" t="str">
            <v>---</v>
          </cell>
          <cell r="AH1972" t="str">
            <v>---</v>
          </cell>
          <cell r="AI1972" t="str">
            <v>---</v>
          </cell>
          <cell r="AJ1972" t="str">
            <v>---</v>
          </cell>
          <cell r="AK1972" t="str">
            <v>---</v>
          </cell>
          <cell r="AL1972">
            <v>0</v>
          </cell>
          <cell r="AM1972" t="str">
            <v>N/A</v>
          </cell>
          <cell r="AN1972">
            <v>1</v>
          </cell>
          <cell r="AO1972">
            <v>0</v>
          </cell>
          <cell r="AP1972">
            <v>0</v>
          </cell>
          <cell r="AQ1972">
            <v>0</v>
          </cell>
          <cell r="AR1972">
            <v>0</v>
          </cell>
          <cell r="AS1972">
            <v>0</v>
          </cell>
          <cell r="AT1972">
            <v>0</v>
          </cell>
          <cell r="AU1972">
            <v>0</v>
          </cell>
          <cell r="AV1972">
            <v>0</v>
          </cell>
          <cell r="AW1972">
            <v>0</v>
          </cell>
          <cell r="AX1972">
            <v>0</v>
          </cell>
          <cell r="AY1972">
            <v>0</v>
          </cell>
          <cell r="AZ1972">
            <v>0</v>
          </cell>
          <cell r="BA1972">
            <v>0</v>
          </cell>
          <cell r="BB1972" t="str">
            <v>Seguimiento &lt; 2006</v>
          </cell>
          <cell r="BJ1972" t="str">
            <v>---</v>
          </cell>
          <cell r="BK1972" t="str">
            <v>---</v>
          </cell>
          <cell r="BL1972" t="str">
            <v>---</v>
          </cell>
          <cell r="BN1972" t="str">
            <v>---</v>
          </cell>
          <cell r="BO1972" t="str">
            <v>---</v>
          </cell>
          <cell r="BP1972" t="str">
            <v>---</v>
          </cell>
          <cell r="BQ1972" t="str">
            <v>---</v>
          </cell>
          <cell r="BR1972" t="str">
            <v>---</v>
          </cell>
          <cell r="BS1972" t="str">
            <v>---</v>
          </cell>
          <cell r="BT1972" t="str">
            <v>---</v>
          </cell>
          <cell r="BU1972" t="str">
            <v>---</v>
          </cell>
          <cell r="BV1972" t="str">
            <v>---</v>
          </cell>
          <cell r="BW1972" t="str">
            <v>---</v>
          </cell>
        </row>
        <row r="1973">
          <cell r="A1973" t="str">
            <v>LAM0338</v>
          </cell>
          <cell r="B1973" t="str">
            <v>Licencia Ambiental</v>
          </cell>
          <cell r="C1973" t="str">
            <v>REHABILITACION CARRETERA OIBA SOCORRO SAN GIL</v>
          </cell>
          <cell r="D1973" t="str">
            <v xml:space="preserve">INSTITUTO NACIONAL DE VÍAS - INVIAS </v>
          </cell>
          <cell r="E1973" t="str">
            <v>Infraestructura</v>
          </cell>
          <cell r="F1973" t="str">
            <v>Infraestructura</v>
          </cell>
          <cell r="G1973" t="str">
            <v>---</v>
          </cell>
          <cell r="H1973" t="str">
            <v>---</v>
          </cell>
          <cell r="I1973" t="str">
            <v>---</v>
          </cell>
          <cell r="J1973" t="str">
            <v>---</v>
          </cell>
          <cell r="O1973" t="str">
            <v>---</v>
          </cell>
          <cell r="P1973" t="str">
            <v>N/A</v>
          </cell>
          <cell r="Q1973" t="str">
            <v>---</v>
          </cell>
          <cell r="S1973" t="str">
            <v>---</v>
          </cell>
          <cell r="T1973" t="str">
            <v>---</v>
          </cell>
          <cell r="U1973">
            <v>2</v>
          </cell>
          <cell r="V1973" t="str">
            <v>ARCHIVADO</v>
          </cell>
          <cell r="W1973" t="str">
            <v>---</v>
          </cell>
          <cell r="X1973" t="str">
            <v>Auto de Archivo</v>
          </cell>
          <cell r="Y1973">
            <v>1481</v>
          </cell>
          <cell r="Z1973">
            <v>39574</v>
          </cell>
          <cell r="AA1973" t="str">
            <v>SANTANDER</v>
          </cell>
          <cell r="AB1973" t="str">
            <v>OIBA</v>
          </cell>
          <cell r="AD1973" t="str">
            <v>N/A</v>
          </cell>
          <cell r="AE1973" t="str">
            <v>---</v>
          </cell>
          <cell r="AF1973" t="str">
            <v>---</v>
          </cell>
          <cell r="AG1973" t="str">
            <v>---</v>
          </cell>
          <cell r="AH1973" t="str">
            <v>---</v>
          </cell>
          <cell r="AI1973" t="str">
            <v>---</v>
          </cell>
          <cell r="AJ1973" t="str">
            <v>---</v>
          </cell>
          <cell r="AK1973" t="str">
            <v>---</v>
          </cell>
          <cell r="AL1973">
            <v>0</v>
          </cell>
          <cell r="AM1973" t="str">
            <v>N/A</v>
          </cell>
          <cell r="AN1973">
            <v>3</v>
          </cell>
          <cell r="AO1973">
            <v>0</v>
          </cell>
          <cell r="AP1973">
            <v>0</v>
          </cell>
          <cell r="AQ1973">
            <v>0</v>
          </cell>
          <cell r="AR1973">
            <v>0</v>
          </cell>
          <cell r="AS1973">
            <v>0</v>
          </cell>
          <cell r="AT1973">
            <v>0</v>
          </cell>
          <cell r="AU1973">
            <v>0</v>
          </cell>
          <cell r="AV1973">
            <v>0</v>
          </cell>
          <cell r="AW1973">
            <v>0</v>
          </cell>
          <cell r="AX1973">
            <v>0</v>
          </cell>
          <cell r="AY1973">
            <v>0</v>
          </cell>
          <cell r="AZ1973">
            <v>0</v>
          </cell>
          <cell r="BA1973">
            <v>0</v>
          </cell>
          <cell r="BB1973" t="str">
            <v>Seguimiento &lt; 2006</v>
          </cell>
          <cell r="BJ1973" t="str">
            <v>---</v>
          </cell>
          <cell r="BK1973" t="str">
            <v>---</v>
          </cell>
          <cell r="BL1973" t="str">
            <v>---</v>
          </cell>
          <cell r="BN1973" t="str">
            <v>---</v>
          </cell>
          <cell r="BO1973" t="str">
            <v>---</v>
          </cell>
          <cell r="BP1973" t="str">
            <v>---</v>
          </cell>
          <cell r="BQ1973" t="str">
            <v>---</v>
          </cell>
          <cell r="BR1973" t="str">
            <v>---</v>
          </cell>
          <cell r="BS1973" t="str">
            <v>---</v>
          </cell>
          <cell r="BT1973" t="str">
            <v>---</v>
          </cell>
          <cell r="BU1973" t="str">
            <v>---</v>
          </cell>
          <cell r="BV1973" t="str">
            <v>---</v>
          </cell>
          <cell r="BW1973" t="str">
            <v>---</v>
          </cell>
        </row>
        <row r="1974">
          <cell r="A1974" t="str">
            <v>LAM0339</v>
          </cell>
          <cell r="B1974" t="str">
            <v>Licencia Ambiental</v>
          </cell>
          <cell r="C1974" t="str">
            <v>CARRETERA GIRARDOT IBAGUE</v>
          </cell>
          <cell r="D1974" t="str">
            <v xml:space="preserve">INSTITUTO NACIONAL DE VÍAS - INVIAS </v>
          </cell>
          <cell r="E1974" t="str">
            <v>Infraestructura</v>
          </cell>
          <cell r="F1974" t="str">
            <v>Infraestructura</v>
          </cell>
          <cell r="G1974" t="str">
            <v>---</v>
          </cell>
          <cell r="H1974" t="str">
            <v>---</v>
          </cell>
          <cell r="I1974" t="str">
            <v>---</v>
          </cell>
          <cell r="J1974" t="str">
            <v>---</v>
          </cell>
          <cell r="O1974" t="str">
            <v>---</v>
          </cell>
          <cell r="P1974" t="str">
            <v>N/A</v>
          </cell>
          <cell r="Q1974" t="str">
            <v>---</v>
          </cell>
          <cell r="S1974" t="str">
            <v>---</v>
          </cell>
          <cell r="T1974" t="str">
            <v>---</v>
          </cell>
          <cell r="U1974">
            <v>1</v>
          </cell>
          <cell r="V1974" t="str">
            <v>ARCHIVADO</v>
          </cell>
          <cell r="W1974" t="str">
            <v>---</v>
          </cell>
          <cell r="X1974" t="str">
            <v>Auto de Archivo</v>
          </cell>
          <cell r="Y1974">
            <v>1234</v>
          </cell>
          <cell r="Z1974">
            <v>37967</v>
          </cell>
          <cell r="AA1974" t="str">
            <v>CUNDINAMARCA</v>
          </cell>
          <cell r="AB1974" t="str">
            <v>GIRARDOT</v>
          </cell>
          <cell r="AD1974" t="str">
            <v>N/A</v>
          </cell>
          <cell r="AE1974" t="str">
            <v>---</v>
          </cell>
          <cell r="AF1974" t="str">
            <v>---</v>
          </cell>
          <cell r="AG1974" t="str">
            <v>---</v>
          </cell>
          <cell r="AH1974" t="str">
            <v>---</v>
          </cell>
          <cell r="AI1974" t="str">
            <v>---</v>
          </cell>
          <cell r="AJ1974" t="str">
            <v>---</v>
          </cell>
          <cell r="AK1974" t="str">
            <v>---</v>
          </cell>
          <cell r="AL1974">
            <v>0</v>
          </cell>
          <cell r="AM1974" t="str">
            <v>N/A</v>
          </cell>
          <cell r="AN1974">
            <v>0</v>
          </cell>
          <cell r="AO1974">
            <v>0</v>
          </cell>
          <cell r="AP1974">
            <v>0</v>
          </cell>
          <cell r="AQ1974">
            <v>0</v>
          </cell>
          <cell r="AR1974">
            <v>0</v>
          </cell>
          <cell r="AS1974">
            <v>0</v>
          </cell>
          <cell r="AT1974">
            <v>0</v>
          </cell>
          <cell r="AU1974">
            <v>0</v>
          </cell>
          <cell r="AV1974">
            <v>0</v>
          </cell>
          <cell r="AW1974">
            <v>0</v>
          </cell>
          <cell r="AX1974">
            <v>0</v>
          </cell>
          <cell r="AY1974">
            <v>0</v>
          </cell>
          <cell r="AZ1974">
            <v>0</v>
          </cell>
          <cell r="BA1974">
            <v>0</v>
          </cell>
          <cell r="BB1974" t="str">
            <v>Sin Seguimiento</v>
          </cell>
          <cell r="BJ1974" t="str">
            <v>---</v>
          </cell>
          <cell r="BK1974" t="str">
            <v>---</v>
          </cell>
          <cell r="BL1974" t="str">
            <v>---</v>
          </cell>
          <cell r="BN1974" t="str">
            <v>---</v>
          </cell>
          <cell r="BO1974" t="str">
            <v>---</v>
          </cell>
          <cell r="BP1974" t="str">
            <v>---</v>
          </cell>
          <cell r="BQ1974" t="str">
            <v>---</v>
          </cell>
          <cell r="BR1974" t="str">
            <v>---</v>
          </cell>
          <cell r="BS1974" t="str">
            <v>---</v>
          </cell>
          <cell r="BT1974" t="str">
            <v>---</v>
          </cell>
          <cell r="BU1974" t="str">
            <v>---</v>
          </cell>
          <cell r="BV1974" t="str">
            <v>---</v>
          </cell>
          <cell r="BW1974" t="str">
            <v>---</v>
          </cell>
        </row>
        <row r="1975">
          <cell r="A1975" t="str">
            <v>LAM0340</v>
          </cell>
          <cell r="B1975" t="str">
            <v>Licencia Ambiental</v>
          </cell>
          <cell r="C1975" t="str">
            <v>CARRETERA IBAGUE HONDA</v>
          </cell>
          <cell r="D1975" t="str">
            <v xml:space="preserve">INSTITUTO NACIONAL DE VÍAS - INVIAS </v>
          </cell>
          <cell r="E1975" t="str">
            <v>Infraestructura</v>
          </cell>
          <cell r="F1975" t="str">
            <v>Infraestructura</v>
          </cell>
          <cell r="G1975" t="str">
            <v>---</v>
          </cell>
          <cell r="H1975" t="str">
            <v>---</v>
          </cell>
          <cell r="I1975" t="str">
            <v>---</v>
          </cell>
          <cell r="J1975" t="str">
            <v>---</v>
          </cell>
          <cell r="O1975" t="str">
            <v>---</v>
          </cell>
          <cell r="P1975" t="str">
            <v>N/A</v>
          </cell>
          <cell r="Q1975" t="str">
            <v>---</v>
          </cell>
          <cell r="S1975" t="str">
            <v>---</v>
          </cell>
          <cell r="T1975" t="str">
            <v>---</v>
          </cell>
          <cell r="U1975">
            <v>1</v>
          </cell>
          <cell r="V1975" t="str">
            <v>ARCHIVADO</v>
          </cell>
          <cell r="W1975" t="str">
            <v>---</v>
          </cell>
          <cell r="X1975" t="str">
            <v>Auto de Archivo</v>
          </cell>
          <cell r="Y1975">
            <v>888</v>
          </cell>
          <cell r="Z1975">
            <v>37883</v>
          </cell>
          <cell r="AA1975" t="str">
            <v>TOLIMA</v>
          </cell>
          <cell r="AB1975" t="str">
            <v>HONDA</v>
          </cell>
          <cell r="AD1975" t="str">
            <v>N/A</v>
          </cell>
          <cell r="AE1975" t="str">
            <v>---</v>
          </cell>
          <cell r="AF1975" t="str">
            <v>---</v>
          </cell>
          <cell r="AG1975" t="str">
            <v>---</v>
          </cell>
          <cell r="AH1975" t="str">
            <v>---</v>
          </cell>
          <cell r="AI1975" t="str">
            <v>---</v>
          </cell>
          <cell r="AJ1975" t="str">
            <v>---</v>
          </cell>
          <cell r="AK1975" t="str">
            <v>---</v>
          </cell>
          <cell r="AL1975">
            <v>0</v>
          </cell>
          <cell r="AM1975" t="str">
            <v>N/A</v>
          </cell>
          <cell r="AN1975">
            <v>1</v>
          </cell>
          <cell r="AO1975">
            <v>0</v>
          </cell>
          <cell r="AP1975">
            <v>0</v>
          </cell>
          <cell r="AQ1975">
            <v>0</v>
          </cell>
          <cell r="AR1975">
            <v>0</v>
          </cell>
          <cell r="AS1975">
            <v>0</v>
          </cell>
          <cell r="AT1975">
            <v>0</v>
          </cell>
          <cell r="AU1975">
            <v>0</v>
          </cell>
          <cell r="AV1975">
            <v>0</v>
          </cell>
          <cell r="AW1975">
            <v>0</v>
          </cell>
          <cell r="AX1975">
            <v>0</v>
          </cell>
          <cell r="AY1975">
            <v>0</v>
          </cell>
          <cell r="AZ1975">
            <v>0</v>
          </cell>
          <cell r="BA1975">
            <v>0</v>
          </cell>
          <cell r="BB1975" t="str">
            <v>Seguimiento &lt; 2006</v>
          </cell>
          <cell r="BJ1975" t="str">
            <v>---</v>
          </cell>
          <cell r="BK1975" t="str">
            <v>---</v>
          </cell>
          <cell r="BL1975" t="str">
            <v>---</v>
          </cell>
          <cell r="BN1975" t="str">
            <v>---</v>
          </cell>
          <cell r="BO1975" t="str">
            <v>---</v>
          </cell>
          <cell r="BP1975" t="str">
            <v>---</v>
          </cell>
          <cell r="BQ1975" t="str">
            <v>---</v>
          </cell>
          <cell r="BR1975" t="str">
            <v>---</v>
          </cell>
          <cell r="BS1975" t="str">
            <v>---</v>
          </cell>
          <cell r="BT1975" t="str">
            <v>---</v>
          </cell>
          <cell r="BU1975" t="str">
            <v>---</v>
          </cell>
          <cell r="BV1975" t="str">
            <v>---</v>
          </cell>
          <cell r="BW1975" t="str">
            <v>---</v>
          </cell>
        </row>
        <row r="1976">
          <cell r="A1976" t="str">
            <v>LAM0341</v>
          </cell>
          <cell r="B1976" t="str">
            <v>Licencia Ambiental</v>
          </cell>
          <cell r="C1976" t="str">
            <v>CARRETERA CARTAGENA BARRANQUILLA 
DEMA</v>
          </cell>
          <cell r="D1976" t="str">
            <v xml:space="preserve">INSTITUTO NACIONAL DE VÍAS - INVIAS </v>
          </cell>
          <cell r="E1976" t="str">
            <v>Infraestructura</v>
          </cell>
          <cell r="F1976" t="str">
            <v>Infraestructura</v>
          </cell>
          <cell r="G1976" t="str">
            <v>---</v>
          </cell>
          <cell r="H1976" t="str">
            <v>---</v>
          </cell>
          <cell r="I1976" t="str">
            <v>---</v>
          </cell>
          <cell r="J1976" t="str">
            <v>---</v>
          </cell>
          <cell r="O1976" t="str">
            <v>---</v>
          </cell>
          <cell r="P1976" t="str">
            <v>N/A</v>
          </cell>
          <cell r="Q1976" t="str">
            <v>---</v>
          </cell>
          <cell r="S1976" t="str">
            <v>---</v>
          </cell>
          <cell r="T1976" t="str">
            <v>---</v>
          </cell>
          <cell r="U1976">
            <v>1</v>
          </cell>
          <cell r="V1976" t="str">
            <v>ARCHIVADO</v>
          </cell>
          <cell r="W1976" t="str">
            <v>---</v>
          </cell>
          <cell r="X1976" t="str">
            <v>Auto de Archivo</v>
          </cell>
          <cell r="Y1976">
            <v>1670</v>
          </cell>
          <cell r="Z1976">
            <v>38604</v>
          </cell>
          <cell r="AA1976" t="str">
            <v>BOLIVAR</v>
          </cell>
          <cell r="AB1976" t="str">
            <v>CARTAGENA</v>
          </cell>
          <cell r="AD1976" t="str">
            <v>N/A</v>
          </cell>
          <cell r="AE1976" t="str">
            <v>---</v>
          </cell>
          <cell r="AF1976" t="str">
            <v>---</v>
          </cell>
          <cell r="AG1976" t="str">
            <v>---</v>
          </cell>
          <cell r="AH1976" t="str">
            <v>---</v>
          </cell>
          <cell r="AI1976" t="str">
            <v>---</v>
          </cell>
          <cell r="AJ1976" t="str">
            <v>---</v>
          </cell>
          <cell r="AK1976" t="str">
            <v>---</v>
          </cell>
          <cell r="AL1976">
            <v>0</v>
          </cell>
          <cell r="AM1976" t="str">
            <v>N/A</v>
          </cell>
          <cell r="AN1976">
            <v>2</v>
          </cell>
          <cell r="AO1976">
            <v>0</v>
          </cell>
          <cell r="AP1976">
            <v>0</v>
          </cell>
          <cell r="AQ1976">
            <v>0</v>
          </cell>
          <cell r="AR1976">
            <v>0</v>
          </cell>
          <cell r="AS1976">
            <v>0</v>
          </cell>
          <cell r="AT1976">
            <v>0</v>
          </cell>
          <cell r="AU1976">
            <v>0</v>
          </cell>
          <cell r="AV1976">
            <v>0</v>
          </cell>
          <cell r="AW1976">
            <v>0</v>
          </cell>
          <cell r="AX1976">
            <v>0</v>
          </cell>
          <cell r="AY1976">
            <v>0</v>
          </cell>
          <cell r="AZ1976">
            <v>0</v>
          </cell>
          <cell r="BA1976">
            <v>0</v>
          </cell>
          <cell r="BB1976" t="str">
            <v>Seguimiento &lt; 2006</v>
          </cell>
          <cell r="BJ1976" t="str">
            <v>---</v>
          </cell>
          <cell r="BK1976" t="str">
            <v>---</v>
          </cell>
          <cell r="BL1976" t="str">
            <v>---</v>
          </cell>
          <cell r="BN1976" t="str">
            <v>---</v>
          </cell>
          <cell r="BO1976" t="str">
            <v>---</v>
          </cell>
          <cell r="BP1976" t="str">
            <v>---</v>
          </cell>
          <cell r="BQ1976" t="str">
            <v>---</v>
          </cell>
          <cell r="BR1976" t="str">
            <v>---</v>
          </cell>
          <cell r="BS1976" t="str">
            <v>---</v>
          </cell>
          <cell r="BT1976" t="str">
            <v>---</v>
          </cell>
          <cell r="BU1976" t="str">
            <v>---</v>
          </cell>
          <cell r="BV1976" t="str">
            <v>---</v>
          </cell>
          <cell r="BW1976" t="str">
            <v>---</v>
          </cell>
        </row>
        <row r="1977">
          <cell r="A1977" t="str">
            <v>LAM0344</v>
          </cell>
          <cell r="B1977" t="str">
            <v>Licencia Ambiental</v>
          </cell>
          <cell r="C1977" t="str">
            <v>CALI YUMBO MEDIACANOA BUGA LOBOGUERRERO</v>
          </cell>
          <cell r="D1977" t="str">
            <v xml:space="preserve">INSTITUTO NACIONAL DE VÍAS - INVIAS </v>
          </cell>
          <cell r="E1977" t="str">
            <v>Infraestructura</v>
          </cell>
          <cell r="F1977" t="str">
            <v>Infraestructura</v>
          </cell>
          <cell r="G1977" t="str">
            <v>---</v>
          </cell>
          <cell r="H1977" t="str">
            <v>---</v>
          </cell>
          <cell r="I1977" t="str">
            <v>---</v>
          </cell>
          <cell r="J1977" t="str">
            <v>---</v>
          </cell>
          <cell r="O1977" t="str">
            <v>---</v>
          </cell>
          <cell r="P1977" t="str">
            <v>N/A</v>
          </cell>
          <cell r="Q1977" t="str">
            <v>---</v>
          </cell>
          <cell r="S1977" t="str">
            <v>---</v>
          </cell>
          <cell r="T1977" t="str">
            <v>---</v>
          </cell>
          <cell r="U1977">
            <v>1</v>
          </cell>
          <cell r="V1977" t="str">
            <v>ARCHIVADO</v>
          </cell>
          <cell r="W1977" t="str">
            <v>---</v>
          </cell>
          <cell r="X1977" t="str">
            <v>Auto de Archivo</v>
          </cell>
          <cell r="Y1977">
            <v>1153</v>
          </cell>
          <cell r="Z1977">
            <v>37958</v>
          </cell>
          <cell r="AA1977" t="str">
            <v>VALLE DEL CAUCA</v>
          </cell>
          <cell r="AB1977" t="str">
            <v>BUGA</v>
          </cell>
          <cell r="AD1977" t="str">
            <v>N/A</v>
          </cell>
          <cell r="AE1977" t="str">
            <v>---</v>
          </cell>
          <cell r="AF1977" t="str">
            <v>---</v>
          </cell>
          <cell r="AG1977" t="str">
            <v>---</v>
          </cell>
          <cell r="AH1977" t="str">
            <v>---</v>
          </cell>
          <cell r="AI1977" t="str">
            <v>---</v>
          </cell>
          <cell r="AJ1977" t="str">
            <v>---</v>
          </cell>
          <cell r="AK1977" t="str">
            <v>---</v>
          </cell>
          <cell r="AL1977">
            <v>0</v>
          </cell>
          <cell r="AM1977" t="str">
            <v>N/A</v>
          </cell>
          <cell r="AN1977">
            <v>0</v>
          </cell>
          <cell r="AO1977">
            <v>0</v>
          </cell>
          <cell r="AP1977">
            <v>0</v>
          </cell>
          <cell r="AQ1977">
            <v>0</v>
          </cell>
          <cell r="AR1977">
            <v>0</v>
          </cell>
          <cell r="AS1977">
            <v>0</v>
          </cell>
          <cell r="AT1977">
            <v>0</v>
          </cell>
          <cell r="AU1977">
            <v>0</v>
          </cell>
          <cell r="AV1977">
            <v>0</v>
          </cell>
          <cell r="AW1977">
            <v>0</v>
          </cell>
          <cell r="AX1977">
            <v>0</v>
          </cell>
          <cell r="AY1977">
            <v>0</v>
          </cell>
          <cell r="AZ1977">
            <v>0</v>
          </cell>
          <cell r="BA1977">
            <v>0</v>
          </cell>
          <cell r="BB1977" t="str">
            <v>Sin Seguimiento</v>
          </cell>
          <cell r="BJ1977" t="str">
            <v>---</v>
          </cell>
          <cell r="BK1977" t="str">
            <v>---</v>
          </cell>
          <cell r="BL1977" t="str">
            <v>---</v>
          </cell>
          <cell r="BN1977" t="str">
            <v>---</v>
          </cell>
          <cell r="BO1977" t="str">
            <v>---</v>
          </cell>
          <cell r="BP1977" t="str">
            <v>---</v>
          </cell>
          <cell r="BQ1977" t="str">
            <v>---</v>
          </cell>
          <cell r="BR1977" t="str">
            <v>---</v>
          </cell>
          <cell r="BS1977" t="str">
            <v>---</v>
          </cell>
          <cell r="BT1977" t="str">
            <v>---</v>
          </cell>
          <cell r="BU1977" t="str">
            <v>---</v>
          </cell>
          <cell r="BV1977" t="str">
            <v>---</v>
          </cell>
          <cell r="BW1977" t="str">
            <v>---</v>
          </cell>
        </row>
        <row r="1978">
          <cell r="A1978" t="str">
            <v>LAM0345</v>
          </cell>
          <cell r="B1978" t="str">
            <v>Licencia Ambiental</v>
          </cell>
          <cell r="C1978" t="str">
            <v>Rehabilitación carretera san gil Bucaramanga</v>
          </cell>
          <cell r="D1978" t="str">
            <v xml:space="preserve">AGENCIA NACIONAL DE INFRAESTRUCTURA - ANI </v>
          </cell>
          <cell r="E1978" t="str">
            <v>Infraestructura</v>
          </cell>
          <cell r="F1978" t="str">
            <v>Infraestructura</v>
          </cell>
          <cell r="G1978" t="str">
            <v>---</v>
          </cell>
          <cell r="H1978" t="str">
            <v>---</v>
          </cell>
          <cell r="I1978" t="str">
            <v>---</v>
          </cell>
          <cell r="J1978" t="str">
            <v>---</v>
          </cell>
          <cell r="O1978" t="str">
            <v>---</v>
          </cell>
          <cell r="P1978" t="str">
            <v>N/A</v>
          </cell>
          <cell r="Q1978" t="str">
            <v>---</v>
          </cell>
          <cell r="S1978" t="str">
            <v>---</v>
          </cell>
          <cell r="T1978" t="str">
            <v>---</v>
          </cell>
          <cell r="U1978">
            <v>4</v>
          </cell>
          <cell r="V1978" t="str">
            <v>ARCHIVADO</v>
          </cell>
          <cell r="W1978" t="str">
            <v>---</v>
          </cell>
          <cell r="X1978" t="str">
            <v>Auto de Archivo</v>
          </cell>
          <cell r="Y1978">
            <v>4972</v>
          </cell>
          <cell r="Z1978">
            <v>41949</v>
          </cell>
          <cell r="AA1978" t="str">
            <v>SANTANDER</v>
          </cell>
          <cell r="AB1978" t="str">
            <v>ARATOCA</v>
          </cell>
          <cell r="AD1978" t="str">
            <v>N/A</v>
          </cell>
          <cell r="AE1978" t="str">
            <v>---</v>
          </cell>
          <cell r="AF1978" t="str">
            <v>---</v>
          </cell>
          <cell r="AG1978" t="str">
            <v>---</v>
          </cell>
          <cell r="AH1978" t="str">
            <v>---</v>
          </cell>
          <cell r="AI1978" t="str">
            <v>---</v>
          </cell>
          <cell r="AJ1978" t="str">
            <v>---</v>
          </cell>
          <cell r="AK1978" t="str">
            <v>---</v>
          </cell>
          <cell r="AL1978">
            <v>0</v>
          </cell>
          <cell r="AM1978" t="str">
            <v>N/A</v>
          </cell>
          <cell r="AN1978">
            <v>2</v>
          </cell>
          <cell r="AO1978">
            <v>0</v>
          </cell>
          <cell r="AP1978">
            <v>0</v>
          </cell>
          <cell r="AQ1978">
            <v>0</v>
          </cell>
          <cell r="AR1978">
            <v>0</v>
          </cell>
          <cell r="AS1978">
            <v>1</v>
          </cell>
          <cell r="AT1978">
            <v>0</v>
          </cell>
          <cell r="AU1978">
            <v>0</v>
          </cell>
          <cell r="AV1978">
            <v>0</v>
          </cell>
          <cell r="AW1978">
            <v>0</v>
          </cell>
          <cell r="AX1978">
            <v>0</v>
          </cell>
          <cell r="AY1978">
            <v>0</v>
          </cell>
          <cell r="AZ1978">
            <v>0</v>
          </cell>
          <cell r="BA1978">
            <v>0</v>
          </cell>
          <cell r="BB1978" t="str">
            <v>Seguimiento 2010</v>
          </cell>
          <cell r="BJ1978" t="str">
            <v>---</v>
          </cell>
          <cell r="BK1978" t="str">
            <v>---</v>
          </cell>
          <cell r="BL1978" t="str">
            <v>---</v>
          </cell>
          <cell r="BN1978" t="str">
            <v>---</v>
          </cell>
          <cell r="BO1978" t="str">
            <v>---</v>
          </cell>
          <cell r="BP1978" t="str">
            <v>---</v>
          </cell>
          <cell r="BQ1978">
            <v>0</v>
          </cell>
          <cell r="BR1978">
            <v>1</v>
          </cell>
          <cell r="BS1978">
            <v>0</v>
          </cell>
          <cell r="BT1978" t="str">
            <v>---</v>
          </cell>
          <cell r="BU1978" t="str">
            <v>---</v>
          </cell>
          <cell r="BV1978" t="str">
            <v>---</v>
          </cell>
          <cell r="BW1978" t="str">
            <v>---</v>
          </cell>
        </row>
        <row r="1979">
          <cell r="A1979" t="str">
            <v>LAM0349</v>
          </cell>
          <cell r="B1979" t="str">
            <v>Licencia Ambiental</v>
          </cell>
          <cell r="C1979" t="str">
            <v>CARRETERA BOGOTA MEDELLIN (CAMPO GODOY LA PIÑUELA)</v>
          </cell>
          <cell r="D1979" t="str">
            <v xml:space="preserve">INSTITUTO NACIONAL DE VÍAS - INVIAS </v>
          </cell>
          <cell r="E1979" t="str">
            <v>Infraestructura</v>
          </cell>
          <cell r="F1979" t="str">
            <v>Infraestructura</v>
          </cell>
          <cell r="G1979" t="str">
            <v>---</v>
          </cell>
          <cell r="H1979" t="str">
            <v>---</v>
          </cell>
          <cell r="I1979" t="str">
            <v>---</v>
          </cell>
          <cell r="J1979" t="str">
            <v>---</v>
          </cell>
          <cell r="O1979" t="str">
            <v>---</v>
          </cell>
          <cell r="P1979" t="str">
            <v>N/A</v>
          </cell>
          <cell r="Q1979" t="str">
            <v>---</v>
          </cell>
          <cell r="S1979" t="str">
            <v>---</v>
          </cell>
          <cell r="T1979" t="str">
            <v>---</v>
          </cell>
          <cell r="U1979">
            <v>1</v>
          </cell>
          <cell r="V1979" t="str">
            <v>ARCHIVADO</v>
          </cell>
          <cell r="W1979" t="str">
            <v>---</v>
          </cell>
          <cell r="X1979" t="str">
            <v>Auto de Archivo</v>
          </cell>
          <cell r="Y1979">
            <v>2791</v>
          </cell>
          <cell r="Z1979">
            <v>39056</v>
          </cell>
          <cell r="AA1979" t="str">
            <v>ANTIOQUIA</v>
          </cell>
          <cell r="AB1979" t="str">
            <v>PUERTO TRIUNFO</v>
          </cell>
          <cell r="AD1979" t="str">
            <v>N/A</v>
          </cell>
          <cell r="AE1979" t="str">
            <v>---</v>
          </cell>
          <cell r="AF1979" t="str">
            <v>---</v>
          </cell>
          <cell r="AG1979" t="str">
            <v>---</v>
          </cell>
          <cell r="AH1979" t="str">
            <v>---</v>
          </cell>
          <cell r="AI1979" t="str">
            <v>---</v>
          </cell>
          <cell r="AJ1979" t="str">
            <v>---</v>
          </cell>
          <cell r="AK1979" t="str">
            <v>---</v>
          </cell>
          <cell r="AL1979">
            <v>0</v>
          </cell>
          <cell r="AM1979" t="str">
            <v>N/A</v>
          </cell>
          <cell r="AN1979">
            <v>0</v>
          </cell>
          <cell r="AO1979">
            <v>0</v>
          </cell>
          <cell r="AP1979">
            <v>0</v>
          </cell>
          <cell r="AQ1979">
            <v>0</v>
          </cell>
          <cell r="AR1979">
            <v>0</v>
          </cell>
          <cell r="AS1979">
            <v>0</v>
          </cell>
          <cell r="AT1979">
            <v>0</v>
          </cell>
          <cell r="AU1979">
            <v>0</v>
          </cell>
          <cell r="AV1979">
            <v>0</v>
          </cell>
          <cell r="AW1979">
            <v>0</v>
          </cell>
          <cell r="AX1979">
            <v>0</v>
          </cell>
          <cell r="AY1979">
            <v>0</v>
          </cell>
          <cell r="AZ1979">
            <v>0</v>
          </cell>
          <cell r="BA1979">
            <v>0</v>
          </cell>
          <cell r="BB1979" t="str">
            <v>Sin Seguimiento</v>
          </cell>
          <cell r="BJ1979" t="str">
            <v>---</v>
          </cell>
          <cell r="BK1979" t="str">
            <v>---</v>
          </cell>
          <cell r="BL1979" t="str">
            <v>---</v>
          </cell>
          <cell r="BN1979" t="str">
            <v>---</v>
          </cell>
          <cell r="BO1979" t="str">
            <v>---</v>
          </cell>
          <cell r="BP1979" t="str">
            <v>---</v>
          </cell>
          <cell r="BQ1979" t="str">
            <v>---</v>
          </cell>
          <cell r="BR1979" t="str">
            <v>---</v>
          </cell>
          <cell r="BS1979" t="str">
            <v>---</v>
          </cell>
          <cell r="BT1979" t="str">
            <v>---</v>
          </cell>
          <cell r="BU1979" t="str">
            <v>---</v>
          </cell>
          <cell r="BV1979" t="str">
            <v>---</v>
          </cell>
          <cell r="BW1979" t="str">
            <v>---</v>
          </cell>
        </row>
        <row r="1980">
          <cell r="A1980" t="str">
            <v>LAM0355</v>
          </cell>
          <cell r="B1980" t="str">
            <v>Licencia Ambiental</v>
          </cell>
          <cell r="C1980" t="str">
            <v>PAVIMENTACION CARRETERA LA FLORIDA SANTANDER DE QUILICHAO</v>
          </cell>
          <cell r="D1980" t="str">
            <v xml:space="preserve">INSTITUTO NACIONAL DE VÍAS - INVIAS </v>
          </cell>
          <cell r="E1980" t="str">
            <v>Infraestructura</v>
          </cell>
          <cell r="F1980" t="str">
            <v>Infraestructura</v>
          </cell>
          <cell r="G1980" t="str">
            <v>---</v>
          </cell>
          <cell r="H1980" t="str">
            <v>---</v>
          </cell>
          <cell r="I1980" t="str">
            <v>---</v>
          </cell>
          <cell r="J1980" t="str">
            <v>---</v>
          </cell>
          <cell r="O1980" t="str">
            <v>---</v>
          </cell>
          <cell r="P1980" t="str">
            <v>N/A</v>
          </cell>
          <cell r="Q1980" t="str">
            <v>---</v>
          </cell>
          <cell r="S1980" t="str">
            <v>---</v>
          </cell>
          <cell r="T1980" t="str">
            <v>---</v>
          </cell>
          <cell r="U1980">
            <v>1</v>
          </cell>
          <cell r="V1980" t="str">
            <v>ARCHIVADO</v>
          </cell>
          <cell r="W1980" t="str">
            <v>---</v>
          </cell>
          <cell r="X1980" t="str">
            <v>Auto de Archivo</v>
          </cell>
          <cell r="Y1980">
            <v>1153</v>
          </cell>
          <cell r="Z1980">
            <v>37958</v>
          </cell>
          <cell r="AA1980" t="str">
            <v>X Sin Registro de Departamento</v>
          </cell>
          <cell r="AB1980" t="str">
            <v>X Sin Registro Municipio</v>
          </cell>
          <cell r="AD1980" t="str">
            <v>N/A</v>
          </cell>
          <cell r="AE1980" t="str">
            <v>---</v>
          </cell>
          <cell r="AF1980" t="str">
            <v>---</v>
          </cell>
          <cell r="AG1980" t="str">
            <v>---</v>
          </cell>
          <cell r="AH1980" t="str">
            <v>---</v>
          </cell>
          <cell r="AI1980" t="str">
            <v>---</v>
          </cell>
          <cell r="AJ1980" t="str">
            <v>---</v>
          </cell>
          <cell r="AK1980" t="str">
            <v>---</v>
          </cell>
          <cell r="AL1980">
            <v>0</v>
          </cell>
          <cell r="AM1980" t="str">
            <v>N/A</v>
          </cell>
          <cell r="AN1980">
            <v>2</v>
          </cell>
          <cell r="AO1980">
            <v>0</v>
          </cell>
          <cell r="AP1980">
            <v>0</v>
          </cell>
          <cell r="AQ1980">
            <v>0</v>
          </cell>
          <cell r="AR1980">
            <v>0</v>
          </cell>
          <cell r="AS1980">
            <v>0</v>
          </cell>
          <cell r="AT1980">
            <v>0</v>
          </cell>
          <cell r="AU1980">
            <v>0</v>
          </cell>
          <cell r="AV1980">
            <v>0</v>
          </cell>
          <cell r="AW1980">
            <v>0</v>
          </cell>
          <cell r="AX1980">
            <v>0</v>
          </cell>
          <cell r="AY1980">
            <v>0</v>
          </cell>
          <cell r="AZ1980">
            <v>0</v>
          </cell>
          <cell r="BA1980">
            <v>0</v>
          </cell>
          <cell r="BB1980" t="str">
            <v>Seguimiento &lt; 2006</v>
          </cell>
          <cell r="BJ1980" t="str">
            <v>---</v>
          </cell>
          <cell r="BK1980" t="str">
            <v>---</v>
          </cell>
          <cell r="BL1980" t="str">
            <v>---</v>
          </cell>
          <cell r="BN1980" t="str">
            <v>---</v>
          </cell>
          <cell r="BO1980" t="str">
            <v>---</v>
          </cell>
          <cell r="BP1980" t="str">
            <v>---</v>
          </cell>
          <cell r="BQ1980" t="str">
            <v>---</v>
          </cell>
          <cell r="BR1980" t="str">
            <v>---</v>
          </cell>
          <cell r="BS1980" t="str">
            <v>---</v>
          </cell>
          <cell r="BT1980" t="str">
            <v>---</v>
          </cell>
          <cell r="BU1980" t="str">
            <v>---</v>
          </cell>
          <cell r="BV1980" t="str">
            <v>---</v>
          </cell>
          <cell r="BW1980" t="str">
            <v>---</v>
          </cell>
        </row>
        <row r="1981">
          <cell r="A1981" t="str">
            <v>LAM0356</v>
          </cell>
          <cell r="B1981" t="str">
            <v>Licencia Ambiental</v>
          </cell>
          <cell r="C1981" t="str">
            <v>CARRETERA GRANADA GIRARDOT</v>
          </cell>
          <cell r="D1981" t="str">
            <v xml:space="preserve">INSTITUTO NACIONAL DE VÍAS - INVIAS </v>
          </cell>
          <cell r="E1981" t="str">
            <v>Infraestructura</v>
          </cell>
          <cell r="F1981" t="str">
            <v>Infraestructura</v>
          </cell>
          <cell r="G1981" t="str">
            <v>---</v>
          </cell>
          <cell r="H1981" t="str">
            <v>---</v>
          </cell>
          <cell r="I1981" t="str">
            <v>---</v>
          </cell>
          <cell r="J1981" t="str">
            <v>---</v>
          </cell>
          <cell r="O1981" t="str">
            <v>---</v>
          </cell>
          <cell r="P1981" t="str">
            <v>N/A</v>
          </cell>
          <cell r="Q1981" t="str">
            <v>---</v>
          </cell>
          <cell r="S1981" t="str">
            <v>---</v>
          </cell>
          <cell r="T1981" t="str">
            <v>---</v>
          </cell>
          <cell r="U1981">
            <v>1</v>
          </cell>
          <cell r="V1981" t="str">
            <v>ARCHIVADO</v>
          </cell>
          <cell r="W1981" t="str">
            <v>---</v>
          </cell>
          <cell r="X1981" t="str">
            <v>Auto de Archivo</v>
          </cell>
          <cell r="Y1981">
            <v>1153</v>
          </cell>
          <cell r="Z1981">
            <v>37958</v>
          </cell>
          <cell r="AA1981" t="str">
            <v>X Sin Registro de Departamento</v>
          </cell>
          <cell r="AB1981" t="str">
            <v>X Sin Registro Municipio</v>
          </cell>
          <cell r="AD1981" t="str">
            <v>N/A</v>
          </cell>
          <cell r="AE1981" t="str">
            <v>---</v>
          </cell>
          <cell r="AF1981" t="str">
            <v>---</v>
          </cell>
          <cell r="AG1981" t="str">
            <v>---</v>
          </cell>
          <cell r="AH1981" t="str">
            <v>---</v>
          </cell>
          <cell r="AI1981" t="str">
            <v>---</v>
          </cell>
          <cell r="AJ1981" t="str">
            <v>---</v>
          </cell>
          <cell r="AK1981" t="str">
            <v>---</v>
          </cell>
          <cell r="AL1981">
            <v>0</v>
          </cell>
          <cell r="AM1981" t="str">
            <v>N/A</v>
          </cell>
          <cell r="AN1981">
            <v>1</v>
          </cell>
          <cell r="AO1981">
            <v>0</v>
          </cell>
          <cell r="AP1981">
            <v>0</v>
          </cell>
          <cell r="AQ1981">
            <v>0</v>
          </cell>
          <cell r="AR1981">
            <v>0</v>
          </cell>
          <cell r="AS1981">
            <v>0</v>
          </cell>
          <cell r="AT1981">
            <v>0</v>
          </cell>
          <cell r="AU1981">
            <v>0</v>
          </cell>
          <cell r="AV1981">
            <v>0</v>
          </cell>
          <cell r="AW1981">
            <v>0</v>
          </cell>
          <cell r="AX1981">
            <v>0</v>
          </cell>
          <cell r="AY1981">
            <v>0</v>
          </cell>
          <cell r="AZ1981">
            <v>0</v>
          </cell>
          <cell r="BA1981">
            <v>0</v>
          </cell>
          <cell r="BB1981" t="str">
            <v>Seguimiento &lt; 2006</v>
          </cell>
          <cell r="BJ1981" t="str">
            <v>---</v>
          </cell>
          <cell r="BK1981" t="str">
            <v>---</v>
          </cell>
          <cell r="BL1981" t="str">
            <v>---</v>
          </cell>
          <cell r="BN1981" t="str">
            <v>---</v>
          </cell>
          <cell r="BO1981" t="str">
            <v>---</v>
          </cell>
          <cell r="BP1981" t="str">
            <v>---</v>
          </cell>
          <cell r="BQ1981">
            <v>1</v>
          </cell>
          <cell r="BR1981">
            <v>0</v>
          </cell>
          <cell r="BS1981">
            <v>0</v>
          </cell>
          <cell r="BT1981" t="str">
            <v>---</v>
          </cell>
          <cell r="BU1981" t="str">
            <v>---</v>
          </cell>
          <cell r="BV1981" t="str">
            <v>---</v>
          </cell>
          <cell r="BW1981" t="str">
            <v>---</v>
          </cell>
        </row>
        <row r="1982">
          <cell r="A1982" t="str">
            <v>LAM0357</v>
          </cell>
          <cell r="B1982" t="str">
            <v>Licencia Ambiental</v>
          </cell>
          <cell r="C1982" t="str">
            <v>CARRETERA CARTAGENA TURBO</v>
          </cell>
          <cell r="D1982" t="str">
            <v xml:space="preserve">INSTITUTO NACIONAL DE VÍAS - INVIAS </v>
          </cell>
          <cell r="E1982" t="str">
            <v>Infraestructura</v>
          </cell>
          <cell r="F1982" t="str">
            <v>Infraestructura</v>
          </cell>
          <cell r="G1982" t="str">
            <v>---</v>
          </cell>
          <cell r="H1982" t="str">
            <v>---</v>
          </cell>
          <cell r="I1982" t="str">
            <v>---</v>
          </cell>
          <cell r="J1982" t="str">
            <v>---</v>
          </cell>
          <cell r="O1982" t="str">
            <v>---</v>
          </cell>
          <cell r="P1982" t="str">
            <v>N/A</v>
          </cell>
          <cell r="Q1982" t="str">
            <v>---</v>
          </cell>
          <cell r="S1982" t="str">
            <v>---</v>
          </cell>
          <cell r="T1982" t="str">
            <v>---</v>
          </cell>
          <cell r="U1982">
            <v>1</v>
          </cell>
          <cell r="V1982" t="str">
            <v>ARCHIVADO</v>
          </cell>
          <cell r="W1982" t="str">
            <v>---</v>
          </cell>
          <cell r="X1982" t="str">
            <v>Auto de Archivo</v>
          </cell>
          <cell r="Y1982">
            <v>1173</v>
          </cell>
          <cell r="Z1982">
            <v>38544</v>
          </cell>
          <cell r="AA1982" t="str">
            <v>CORDOBA</v>
          </cell>
          <cell r="AB1982" t="str">
            <v>MONITOS</v>
          </cell>
          <cell r="AD1982" t="str">
            <v>N/A</v>
          </cell>
          <cell r="AE1982" t="str">
            <v>---</v>
          </cell>
          <cell r="AF1982" t="str">
            <v>---</v>
          </cell>
          <cell r="AG1982" t="str">
            <v>---</v>
          </cell>
          <cell r="AH1982" t="str">
            <v>---</v>
          </cell>
          <cell r="AI1982" t="str">
            <v>---</v>
          </cell>
          <cell r="AJ1982" t="str">
            <v>---</v>
          </cell>
          <cell r="AK1982" t="str">
            <v>---</v>
          </cell>
          <cell r="AL1982">
            <v>0</v>
          </cell>
          <cell r="AM1982" t="str">
            <v>N/A</v>
          </cell>
          <cell r="AN1982">
            <v>0</v>
          </cell>
          <cell r="AO1982">
            <v>0</v>
          </cell>
          <cell r="AP1982">
            <v>0</v>
          </cell>
          <cell r="AQ1982">
            <v>0</v>
          </cell>
          <cell r="AR1982">
            <v>0</v>
          </cell>
          <cell r="AS1982">
            <v>0</v>
          </cell>
          <cell r="AT1982">
            <v>0</v>
          </cell>
          <cell r="AU1982">
            <v>0</v>
          </cell>
          <cell r="AV1982">
            <v>0</v>
          </cell>
          <cell r="AW1982">
            <v>0</v>
          </cell>
          <cell r="AX1982">
            <v>0</v>
          </cell>
          <cell r="AY1982">
            <v>0</v>
          </cell>
          <cell r="AZ1982">
            <v>0</v>
          </cell>
          <cell r="BA1982">
            <v>0</v>
          </cell>
          <cell r="BB1982" t="str">
            <v>Sin Seguimiento</v>
          </cell>
          <cell r="BJ1982" t="str">
            <v>---</v>
          </cell>
          <cell r="BK1982" t="str">
            <v>---</v>
          </cell>
          <cell r="BL1982" t="str">
            <v>---</v>
          </cell>
          <cell r="BN1982" t="str">
            <v>---</v>
          </cell>
          <cell r="BO1982" t="str">
            <v>---</v>
          </cell>
          <cell r="BP1982" t="str">
            <v>---</v>
          </cell>
          <cell r="BQ1982" t="str">
            <v>---</v>
          </cell>
          <cell r="BR1982" t="str">
            <v>---</v>
          </cell>
          <cell r="BS1982" t="str">
            <v>---</v>
          </cell>
          <cell r="BT1982" t="str">
            <v>---</v>
          </cell>
          <cell r="BU1982" t="str">
            <v>---</v>
          </cell>
          <cell r="BV1982" t="str">
            <v>---</v>
          </cell>
          <cell r="BW1982" t="str">
            <v>---</v>
          </cell>
        </row>
        <row r="1983">
          <cell r="A1983" t="str">
            <v>LAM0375</v>
          </cell>
          <cell r="B1983" t="str">
            <v>Licencia Ambiental</v>
          </cell>
          <cell r="C1983" t="str">
            <v>CARRETERA TOLU VIEJO SAN ONOFRE</v>
          </cell>
          <cell r="D1983" t="str">
            <v xml:space="preserve">INSTITUTO NACIONAL DE VÍAS - INVIAS </v>
          </cell>
          <cell r="E1983" t="str">
            <v>Infraestructura</v>
          </cell>
          <cell r="F1983" t="str">
            <v>Infraestructura</v>
          </cell>
          <cell r="G1983" t="str">
            <v>---</v>
          </cell>
          <cell r="H1983" t="str">
            <v>---</v>
          </cell>
          <cell r="I1983" t="str">
            <v>---</v>
          </cell>
          <cell r="J1983" t="str">
            <v>---</v>
          </cell>
          <cell r="O1983" t="str">
            <v>---</v>
          </cell>
          <cell r="P1983" t="str">
            <v>N/A</v>
          </cell>
          <cell r="Q1983" t="str">
            <v>---</v>
          </cell>
          <cell r="S1983" t="str">
            <v>---</v>
          </cell>
          <cell r="T1983" t="str">
            <v>---</v>
          </cell>
          <cell r="U1983">
            <v>1</v>
          </cell>
          <cell r="V1983" t="str">
            <v>ARCHIVADO</v>
          </cell>
          <cell r="W1983" t="str">
            <v>---</v>
          </cell>
          <cell r="X1983" t="str">
            <v>Auto de Archivo</v>
          </cell>
          <cell r="Y1983">
            <v>1653</v>
          </cell>
          <cell r="Z1983">
            <v>38604</v>
          </cell>
          <cell r="AA1983" t="str">
            <v>SUCRE</v>
          </cell>
          <cell r="AB1983" t="str">
            <v>SAN ONOFRE</v>
          </cell>
          <cell r="AD1983" t="str">
            <v>N/A</v>
          </cell>
          <cell r="AE1983" t="str">
            <v>---</v>
          </cell>
          <cell r="AF1983" t="str">
            <v>---</v>
          </cell>
          <cell r="AG1983" t="str">
            <v>---</v>
          </cell>
          <cell r="AH1983" t="str">
            <v>---</v>
          </cell>
          <cell r="AI1983" t="str">
            <v>---</v>
          </cell>
          <cell r="AJ1983" t="str">
            <v>---</v>
          </cell>
          <cell r="AK1983" t="str">
            <v>---</v>
          </cell>
          <cell r="AL1983">
            <v>0</v>
          </cell>
          <cell r="AM1983" t="str">
            <v>N/A</v>
          </cell>
          <cell r="AN1983">
            <v>1</v>
          </cell>
          <cell r="AO1983">
            <v>0</v>
          </cell>
          <cell r="AP1983">
            <v>0</v>
          </cell>
          <cell r="AQ1983">
            <v>0</v>
          </cell>
          <cell r="AR1983">
            <v>0</v>
          </cell>
          <cell r="AS1983">
            <v>0</v>
          </cell>
          <cell r="AT1983">
            <v>0</v>
          </cell>
          <cell r="AU1983">
            <v>0</v>
          </cell>
          <cell r="AV1983">
            <v>0</v>
          </cell>
          <cell r="AW1983">
            <v>0</v>
          </cell>
          <cell r="AX1983">
            <v>0</v>
          </cell>
          <cell r="AY1983">
            <v>0</v>
          </cell>
          <cell r="AZ1983">
            <v>0</v>
          </cell>
          <cell r="BA1983">
            <v>0</v>
          </cell>
          <cell r="BB1983" t="str">
            <v>Seguimiento &lt; 2006</v>
          </cell>
          <cell r="BJ1983" t="str">
            <v>---</v>
          </cell>
          <cell r="BK1983" t="str">
            <v>---</v>
          </cell>
          <cell r="BL1983" t="str">
            <v>---</v>
          </cell>
          <cell r="BN1983" t="str">
            <v>---</v>
          </cell>
          <cell r="BO1983" t="str">
            <v>---</v>
          </cell>
          <cell r="BP1983" t="str">
            <v>---</v>
          </cell>
          <cell r="BQ1983" t="str">
            <v>---</v>
          </cell>
          <cell r="BR1983" t="str">
            <v>---</v>
          </cell>
          <cell r="BS1983" t="str">
            <v>---</v>
          </cell>
          <cell r="BT1983" t="str">
            <v>---</v>
          </cell>
          <cell r="BU1983" t="str">
            <v>---</v>
          </cell>
          <cell r="BV1983" t="str">
            <v>---</v>
          </cell>
          <cell r="BW1983" t="str">
            <v>---</v>
          </cell>
        </row>
        <row r="1984">
          <cell r="A1984" t="str">
            <v>LAM0377</v>
          </cell>
          <cell r="B1984" t="str">
            <v>Licencia Ambiental</v>
          </cell>
          <cell r="C1984" t="str">
            <v>CONSTRUCCION PUERTO PRIVADO PARA MANEJO DE CEMENTO Y MATERIALES</v>
          </cell>
          <cell r="D1984" t="str">
            <v xml:space="preserve">CEMENTERAS CEMAS S.A. </v>
          </cell>
          <cell r="E1984" t="str">
            <v>Infraestructura</v>
          </cell>
          <cell r="F1984" t="str">
            <v>Infraestructura</v>
          </cell>
          <cell r="G1984" t="str">
            <v>---</v>
          </cell>
          <cell r="H1984" t="str">
            <v>---</v>
          </cell>
          <cell r="I1984" t="str">
            <v>---</v>
          </cell>
          <cell r="J1984" t="str">
            <v>---</v>
          </cell>
          <cell r="O1984" t="str">
            <v>---</v>
          </cell>
          <cell r="P1984" t="str">
            <v>N/A</v>
          </cell>
          <cell r="Q1984" t="str">
            <v>---</v>
          </cell>
          <cell r="S1984" t="str">
            <v>---</v>
          </cell>
          <cell r="T1984" t="str">
            <v>---</v>
          </cell>
          <cell r="U1984">
            <v>0</v>
          </cell>
          <cell r="V1984" t="str">
            <v>ARCHIVADO</v>
          </cell>
          <cell r="W1984" t="str">
            <v>---</v>
          </cell>
          <cell r="X1984" t="str">
            <v>Auto de Archivo</v>
          </cell>
          <cell r="Y1984">
            <v>227</v>
          </cell>
          <cell r="Z1984">
            <v>38072</v>
          </cell>
          <cell r="AA1984" t="str">
            <v>X Sin Registro de Departamento</v>
          </cell>
          <cell r="AB1984" t="str">
            <v>X Sin Registro Municipio</v>
          </cell>
          <cell r="AD1984" t="str">
            <v>N/A</v>
          </cell>
          <cell r="AE1984" t="str">
            <v>---</v>
          </cell>
          <cell r="AF1984" t="str">
            <v>---</v>
          </cell>
          <cell r="AG1984" t="str">
            <v>---</v>
          </cell>
          <cell r="AH1984" t="str">
            <v>---</v>
          </cell>
          <cell r="AI1984" t="str">
            <v>---</v>
          </cell>
          <cell r="AJ1984" t="str">
            <v>---</v>
          </cell>
          <cell r="AK1984" t="str">
            <v>---</v>
          </cell>
          <cell r="AL1984">
            <v>0</v>
          </cell>
          <cell r="AM1984" t="str">
            <v>N/A</v>
          </cell>
          <cell r="AN1984">
            <v>3</v>
          </cell>
          <cell r="AO1984">
            <v>0</v>
          </cell>
          <cell r="AP1984">
            <v>0</v>
          </cell>
          <cell r="AQ1984">
            <v>0</v>
          </cell>
          <cell r="AR1984">
            <v>0</v>
          </cell>
          <cell r="AS1984">
            <v>0</v>
          </cell>
          <cell r="AT1984">
            <v>0</v>
          </cell>
          <cell r="AU1984">
            <v>0</v>
          </cell>
          <cell r="AV1984">
            <v>0</v>
          </cell>
          <cell r="AW1984">
            <v>0</v>
          </cell>
          <cell r="AX1984">
            <v>0</v>
          </cell>
          <cell r="AY1984">
            <v>0</v>
          </cell>
          <cell r="AZ1984">
            <v>0</v>
          </cell>
          <cell r="BA1984">
            <v>0</v>
          </cell>
          <cell r="BB1984" t="str">
            <v>Seguimiento &lt; 2006</v>
          </cell>
          <cell r="BJ1984" t="str">
            <v>---</v>
          </cell>
          <cell r="BK1984" t="str">
            <v>---</v>
          </cell>
          <cell r="BL1984" t="str">
            <v>---</v>
          </cell>
          <cell r="BN1984" t="str">
            <v>---</v>
          </cell>
          <cell r="BO1984" t="str">
            <v>---</v>
          </cell>
          <cell r="BP1984" t="str">
            <v>---</v>
          </cell>
          <cell r="BQ1984" t="str">
            <v>---</v>
          </cell>
          <cell r="BR1984" t="str">
            <v>---</v>
          </cell>
          <cell r="BS1984" t="str">
            <v>---</v>
          </cell>
          <cell r="BT1984" t="str">
            <v>---</v>
          </cell>
          <cell r="BU1984" t="str">
            <v>---</v>
          </cell>
          <cell r="BV1984" t="str">
            <v>---</v>
          </cell>
          <cell r="BW1984" t="str">
            <v>---</v>
          </cell>
        </row>
        <row r="1985">
          <cell r="A1985" t="str">
            <v>LAM0383</v>
          </cell>
          <cell r="B1985" t="str">
            <v>Licencia Ambiental</v>
          </cell>
          <cell r="C1985" t="str">
            <v>PAVIMENTACION TAMBO POPAYAN ZARZO</v>
          </cell>
          <cell r="D1985" t="str">
            <v xml:space="preserve">INSTITUTO NACIONAL DE VÍAS - INVIAS </v>
          </cell>
          <cell r="E1985" t="str">
            <v>Infraestructura</v>
          </cell>
          <cell r="F1985" t="str">
            <v>Infraestructura</v>
          </cell>
          <cell r="G1985" t="str">
            <v>---</v>
          </cell>
          <cell r="H1985" t="str">
            <v>---</v>
          </cell>
          <cell r="I1985" t="str">
            <v>---</v>
          </cell>
          <cell r="J1985" t="str">
            <v>---</v>
          </cell>
          <cell r="O1985" t="str">
            <v>---</v>
          </cell>
          <cell r="P1985" t="str">
            <v>N/A</v>
          </cell>
          <cell r="Q1985" t="str">
            <v>---</v>
          </cell>
          <cell r="S1985" t="str">
            <v>---</v>
          </cell>
          <cell r="T1985" t="str">
            <v>---</v>
          </cell>
          <cell r="U1985">
            <v>1</v>
          </cell>
          <cell r="V1985" t="str">
            <v>ARCHIVADO</v>
          </cell>
          <cell r="W1985" t="str">
            <v>---</v>
          </cell>
          <cell r="X1985" t="str">
            <v>Auto de Archivo</v>
          </cell>
          <cell r="Y1985">
            <v>918</v>
          </cell>
          <cell r="Z1985">
            <v>37894</v>
          </cell>
          <cell r="AA1985" t="str">
            <v>CAUCA</v>
          </cell>
          <cell r="AB1985" t="str">
            <v>EL TAMBO</v>
          </cell>
          <cell r="AD1985" t="str">
            <v>N/A</v>
          </cell>
          <cell r="AE1985" t="str">
            <v>---</v>
          </cell>
          <cell r="AF1985" t="str">
            <v>---</v>
          </cell>
          <cell r="AG1985" t="str">
            <v>---</v>
          </cell>
          <cell r="AH1985" t="str">
            <v>---</v>
          </cell>
          <cell r="AI1985" t="str">
            <v>---</v>
          </cell>
          <cell r="AJ1985" t="str">
            <v>---</v>
          </cell>
          <cell r="AK1985" t="str">
            <v>---</v>
          </cell>
          <cell r="AL1985">
            <v>0</v>
          </cell>
          <cell r="AM1985" t="str">
            <v>N/A</v>
          </cell>
          <cell r="AN1985">
            <v>2</v>
          </cell>
          <cell r="AO1985">
            <v>0</v>
          </cell>
          <cell r="AP1985">
            <v>0</v>
          </cell>
          <cell r="AQ1985">
            <v>0</v>
          </cell>
          <cell r="AR1985">
            <v>0</v>
          </cell>
          <cell r="AS1985">
            <v>0</v>
          </cell>
          <cell r="AT1985">
            <v>0</v>
          </cell>
          <cell r="AU1985">
            <v>0</v>
          </cell>
          <cell r="AV1985">
            <v>0</v>
          </cell>
          <cell r="AW1985">
            <v>0</v>
          </cell>
          <cell r="AX1985">
            <v>0</v>
          </cell>
          <cell r="AY1985">
            <v>0</v>
          </cell>
          <cell r="AZ1985">
            <v>0</v>
          </cell>
          <cell r="BA1985">
            <v>0</v>
          </cell>
          <cell r="BB1985" t="str">
            <v>Seguimiento &lt; 2006</v>
          </cell>
          <cell r="BJ1985" t="str">
            <v>---</v>
          </cell>
          <cell r="BK1985" t="str">
            <v>---</v>
          </cell>
          <cell r="BL1985" t="str">
            <v>---</v>
          </cell>
          <cell r="BN1985" t="str">
            <v>---</v>
          </cell>
          <cell r="BO1985" t="str">
            <v>---</v>
          </cell>
          <cell r="BP1985" t="str">
            <v>---</v>
          </cell>
          <cell r="BQ1985">
            <v>0</v>
          </cell>
          <cell r="BR1985">
            <v>1</v>
          </cell>
          <cell r="BS1985">
            <v>0</v>
          </cell>
          <cell r="BT1985" t="str">
            <v>---</v>
          </cell>
          <cell r="BU1985" t="str">
            <v>---</v>
          </cell>
          <cell r="BV1985" t="str">
            <v>---</v>
          </cell>
          <cell r="BW1985" t="str">
            <v>---</v>
          </cell>
        </row>
        <row r="1986">
          <cell r="A1986" t="str">
            <v>LAM0384</v>
          </cell>
          <cell r="B1986" t="str">
            <v>Licencia Ambiental</v>
          </cell>
          <cell r="C1986" t="str">
            <v>CARRETERA MAMONAL GAMBOTE  Y VARIANTE CARTAGENA</v>
          </cell>
          <cell r="D1986" t="str">
            <v xml:space="preserve">INSTITUTO NACIONAL DE VÍAS - INVIAS </v>
          </cell>
          <cell r="E1986" t="str">
            <v>Infraestructura</v>
          </cell>
          <cell r="F1986" t="str">
            <v>Infraestructura</v>
          </cell>
          <cell r="G1986" t="str">
            <v>---</v>
          </cell>
          <cell r="H1986" t="str">
            <v>---</v>
          </cell>
          <cell r="I1986" t="str">
            <v>---</v>
          </cell>
          <cell r="J1986" t="str">
            <v>---</v>
          </cell>
          <cell r="O1986" t="str">
            <v>---</v>
          </cell>
          <cell r="P1986" t="str">
            <v>N/A</v>
          </cell>
          <cell r="Q1986" t="str">
            <v>---</v>
          </cell>
          <cell r="S1986" t="str">
            <v>---</v>
          </cell>
          <cell r="T1986" t="str">
            <v>---</v>
          </cell>
          <cell r="U1986">
            <v>2</v>
          </cell>
          <cell r="V1986" t="str">
            <v>ARCHIVADO</v>
          </cell>
          <cell r="W1986" t="str">
            <v>---</v>
          </cell>
          <cell r="X1986" t="str">
            <v>Auto de Archivo</v>
          </cell>
          <cell r="Y1986">
            <v>3498</v>
          </cell>
          <cell r="Z1986">
            <v>39444</v>
          </cell>
          <cell r="AA1986" t="str">
            <v>BOLIVAR</v>
          </cell>
          <cell r="AB1986" t="str">
            <v>ARJONA</v>
          </cell>
          <cell r="AD1986" t="str">
            <v>N/A</v>
          </cell>
          <cell r="AE1986" t="str">
            <v>---</v>
          </cell>
          <cell r="AF1986" t="str">
            <v>---</v>
          </cell>
          <cell r="AG1986" t="str">
            <v>---</v>
          </cell>
          <cell r="AH1986" t="str">
            <v>---</v>
          </cell>
          <cell r="AI1986" t="str">
            <v>---</v>
          </cell>
          <cell r="AJ1986" t="str">
            <v>---</v>
          </cell>
          <cell r="AK1986" t="str">
            <v>---</v>
          </cell>
          <cell r="AL1986">
            <v>0</v>
          </cell>
          <cell r="AM1986" t="str">
            <v>N/A</v>
          </cell>
          <cell r="AN1986">
            <v>0</v>
          </cell>
          <cell r="AO1986">
            <v>0</v>
          </cell>
          <cell r="AP1986">
            <v>0</v>
          </cell>
          <cell r="AQ1986">
            <v>0</v>
          </cell>
          <cell r="AR1986">
            <v>0</v>
          </cell>
          <cell r="AS1986">
            <v>0</v>
          </cell>
          <cell r="AT1986">
            <v>0</v>
          </cell>
          <cell r="AU1986">
            <v>0</v>
          </cell>
          <cell r="AV1986">
            <v>0</v>
          </cell>
          <cell r="AW1986">
            <v>0</v>
          </cell>
          <cell r="AX1986">
            <v>0</v>
          </cell>
          <cell r="AY1986">
            <v>0</v>
          </cell>
          <cell r="AZ1986">
            <v>0</v>
          </cell>
          <cell r="BA1986">
            <v>0</v>
          </cell>
          <cell r="BB1986" t="str">
            <v>Sin Seguimiento</v>
          </cell>
          <cell r="BJ1986" t="str">
            <v>---</v>
          </cell>
          <cell r="BK1986" t="str">
            <v>---</v>
          </cell>
          <cell r="BL1986" t="str">
            <v>---</v>
          </cell>
          <cell r="BN1986" t="str">
            <v>---</v>
          </cell>
          <cell r="BO1986" t="str">
            <v>---</v>
          </cell>
          <cell r="BP1986" t="str">
            <v>---</v>
          </cell>
          <cell r="BQ1986" t="str">
            <v>---</v>
          </cell>
          <cell r="BR1986" t="str">
            <v>---</v>
          </cell>
          <cell r="BS1986" t="str">
            <v>---</v>
          </cell>
          <cell r="BT1986" t="str">
            <v>---</v>
          </cell>
          <cell r="BU1986" t="str">
            <v>---</v>
          </cell>
          <cell r="BV1986" t="str">
            <v>---</v>
          </cell>
          <cell r="BW1986" t="str">
            <v>---</v>
          </cell>
        </row>
        <row r="1987">
          <cell r="A1987" t="str">
            <v>LAM0385</v>
          </cell>
          <cell r="B1987" t="str">
            <v>Licencia Ambiental</v>
          </cell>
          <cell r="C1987" t="str">
            <v>REHABILITACION CARRETERA EL TIGRE SANTO TOMAS BARRANQUILLA</v>
          </cell>
          <cell r="D1987" t="str">
            <v xml:space="preserve">INSTITUTO NACIONAL DE VÍAS - INVIAS </v>
          </cell>
          <cell r="E1987" t="str">
            <v>Infraestructura</v>
          </cell>
          <cell r="F1987" t="str">
            <v>Infraestructura</v>
          </cell>
          <cell r="G1987" t="str">
            <v>---</v>
          </cell>
          <cell r="H1987" t="str">
            <v>---</v>
          </cell>
          <cell r="I1987" t="str">
            <v>---</v>
          </cell>
          <cell r="J1987" t="str">
            <v>---</v>
          </cell>
          <cell r="O1987" t="str">
            <v>---</v>
          </cell>
          <cell r="P1987" t="str">
            <v>N/A</v>
          </cell>
          <cell r="Q1987" t="str">
            <v>---</v>
          </cell>
          <cell r="S1987" t="str">
            <v>---</v>
          </cell>
          <cell r="T1987" t="str">
            <v>---</v>
          </cell>
          <cell r="U1987">
            <v>1</v>
          </cell>
          <cell r="V1987" t="str">
            <v>ARCHIVADO</v>
          </cell>
          <cell r="W1987" t="str">
            <v>---</v>
          </cell>
          <cell r="X1987" t="str">
            <v>Auto de Archivo</v>
          </cell>
          <cell r="Y1987">
            <v>1261</v>
          </cell>
          <cell r="Z1987">
            <v>37977</v>
          </cell>
          <cell r="AA1987" t="str">
            <v>ATLANTICO</v>
          </cell>
          <cell r="AB1987" t="str">
            <v>BARRANQUILLA</v>
          </cell>
          <cell r="AD1987" t="str">
            <v>N/A</v>
          </cell>
          <cell r="AE1987" t="str">
            <v>---</v>
          </cell>
          <cell r="AF1987" t="str">
            <v>---</v>
          </cell>
          <cell r="AG1987" t="str">
            <v>---</v>
          </cell>
          <cell r="AH1987" t="str">
            <v>---</v>
          </cell>
          <cell r="AI1987" t="str">
            <v>---</v>
          </cell>
          <cell r="AJ1987" t="str">
            <v>---</v>
          </cell>
          <cell r="AK1987" t="str">
            <v>---</v>
          </cell>
          <cell r="AL1987">
            <v>0</v>
          </cell>
          <cell r="AM1987" t="str">
            <v>N/A</v>
          </cell>
          <cell r="AN1987">
            <v>0</v>
          </cell>
          <cell r="AO1987">
            <v>0</v>
          </cell>
          <cell r="AP1987">
            <v>0</v>
          </cell>
          <cell r="AQ1987">
            <v>0</v>
          </cell>
          <cell r="AR1987">
            <v>0</v>
          </cell>
          <cell r="AS1987">
            <v>0</v>
          </cell>
          <cell r="AT1987">
            <v>0</v>
          </cell>
          <cell r="AU1987">
            <v>0</v>
          </cell>
          <cell r="AV1987">
            <v>0</v>
          </cell>
          <cell r="AW1987">
            <v>0</v>
          </cell>
          <cell r="AX1987">
            <v>0</v>
          </cell>
          <cell r="AY1987">
            <v>0</v>
          </cell>
          <cell r="AZ1987">
            <v>0</v>
          </cell>
          <cell r="BA1987">
            <v>0</v>
          </cell>
          <cell r="BB1987" t="str">
            <v>Sin Seguimiento</v>
          </cell>
          <cell r="BJ1987" t="str">
            <v>---</v>
          </cell>
          <cell r="BK1987" t="str">
            <v>---</v>
          </cell>
          <cell r="BL1987" t="str">
            <v>---</v>
          </cell>
          <cell r="BN1987" t="str">
            <v>---</v>
          </cell>
          <cell r="BO1987" t="str">
            <v>---</v>
          </cell>
          <cell r="BP1987" t="str">
            <v>---</v>
          </cell>
          <cell r="BQ1987" t="str">
            <v>---</v>
          </cell>
          <cell r="BR1987" t="str">
            <v>---</v>
          </cell>
          <cell r="BS1987" t="str">
            <v>---</v>
          </cell>
          <cell r="BT1987" t="str">
            <v>---</v>
          </cell>
          <cell r="BU1987" t="str">
            <v>---</v>
          </cell>
          <cell r="BV1987" t="str">
            <v>---</v>
          </cell>
          <cell r="BW1987" t="str">
            <v>---</v>
          </cell>
        </row>
        <row r="1988">
          <cell r="A1988" t="str">
            <v>LAM0386</v>
          </cell>
          <cell r="B1988" t="str">
            <v>Licencia Ambiental</v>
          </cell>
          <cell r="C1988" t="str">
            <v>CARRETERA PASTO AEROPUERTO</v>
          </cell>
          <cell r="D1988" t="str">
            <v xml:space="preserve">INSTITUTO NACIONAL DE VÍAS - INVIAS </v>
          </cell>
          <cell r="E1988" t="str">
            <v>Infraestructura</v>
          </cell>
          <cell r="F1988" t="str">
            <v>Infraestructura</v>
          </cell>
          <cell r="G1988" t="str">
            <v>---</v>
          </cell>
          <cell r="H1988" t="str">
            <v>---</v>
          </cell>
          <cell r="I1988" t="str">
            <v>---</v>
          </cell>
          <cell r="J1988" t="str">
            <v>---</v>
          </cell>
          <cell r="O1988" t="str">
            <v>---</v>
          </cell>
          <cell r="P1988" t="str">
            <v>N/A</v>
          </cell>
          <cell r="Q1988" t="str">
            <v>---</v>
          </cell>
          <cell r="S1988" t="str">
            <v>---</v>
          </cell>
          <cell r="T1988" t="str">
            <v>---</v>
          </cell>
          <cell r="U1988">
            <v>1</v>
          </cell>
          <cell r="V1988" t="str">
            <v>ARCHIVADO</v>
          </cell>
          <cell r="W1988" t="str">
            <v>---</v>
          </cell>
          <cell r="X1988" t="str">
            <v>Auto de Archivo</v>
          </cell>
          <cell r="Y1988">
            <v>1011</v>
          </cell>
          <cell r="Z1988">
            <v>37917</v>
          </cell>
          <cell r="AA1988" t="str">
            <v>NARINO</v>
          </cell>
          <cell r="AB1988" t="str">
            <v>SAN JUAN DE PASTO</v>
          </cell>
          <cell r="AD1988" t="str">
            <v>N/A</v>
          </cell>
          <cell r="AE1988" t="str">
            <v>---</v>
          </cell>
          <cell r="AF1988" t="str">
            <v>---</v>
          </cell>
          <cell r="AG1988" t="str">
            <v>---</v>
          </cell>
          <cell r="AH1988" t="str">
            <v>---</v>
          </cell>
          <cell r="AI1988" t="str">
            <v>---</v>
          </cell>
          <cell r="AJ1988" t="str">
            <v>---</v>
          </cell>
          <cell r="AK1988" t="str">
            <v>---</v>
          </cell>
          <cell r="AL1988">
            <v>0</v>
          </cell>
          <cell r="AM1988" t="str">
            <v>N/A</v>
          </cell>
          <cell r="AN1988">
            <v>0</v>
          </cell>
          <cell r="AO1988">
            <v>0</v>
          </cell>
          <cell r="AP1988">
            <v>0</v>
          </cell>
          <cell r="AQ1988">
            <v>0</v>
          </cell>
          <cell r="AR1988">
            <v>0</v>
          </cell>
          <cell r="AS1988">
            <v>0</v>
          </cell>
          <cell r="AT1988">
            <v>0</v>
          </cell>
          <cell r="AU1988">
            <v>0</v>
          </cell>
          <cell r="AV1988">
            <v>0</v>
          </cell>
          <cell r="AW1988">
            <v>0</v>
          </cell>
          <cell r="AX1988">
            <v>0</v>
          </cell>
          <cell r="AY1988">
            <v>0</v>
          </cell>
          <cell r="AZ1988">
            <v>0</v>
          </cell>
          <cell r="BA1988">
            <v>0</v>
          </cell>
          <cell r="BB1988" t="str">
            <v>Sin Seguimiento</v>
          </cell>
          <cell r="BJ1988" t="str">
            <v>---</v>
          </cell>
          <cell r="BK1988" t="str">
            <v>---</v>
          </cell>
          <cell r="BL1988" t="str">
            <v>---</v>
          </cell>
          <cell r="BN1988" t="str">
            <v>---</v>
          </cell>
          <cell r="BO1988" t="str">
            <v>---</v>
          </cell>
          <cell r="BP1988" t="str">
            <v>---</v>
          </cell>
          <cell r="BQ1988" t="str">
            <v>---</v>
          </cell>
          <cell r="BR1988" t="str">
            <v>---</v>
          </cell>
          <cell r="BS1988" t="str">
            <v>---</v>
          </cell>
          <cell r="BT1988" t="str">
            <v>---</v>
          </cell>
          <cell r="BU1988" t="str">
            <v>---</v>
          </cell>
          <cell r="BV1988" t="str">
            <v>---</v>
          </cell>
          <cell r="BW1988" t="str">
            <v>---</v>
          </cell>
        </row>
        <row r="1989">
          <cell r="A1989" t="str">
            <v>LAM0397</v>
          </cell>
          <cell r="B1989" t="str">
            <v>Licencia Ambiental</v>
          </cell>
          <cell r="C1989" t="str">
            <v>VIA PANAMERICANA- VIA AL MAR- RIO PATO- RIO BAUDO- TRIBUGA</v>
          </cell>
          <cell r="D1989" t="str">
            <v xml:space="preserve">INSTITUTO NACIONAL DE VÍAS - INVIAS </v>
          </cell>
          <cell r="E1989" t="str">
            <v>Infraestructura</v>
          </cell>
          <cell r="F1989" t="str">
            <v>Infraestructura</v>
          </cell>
          <cell r="G1989" t="str">
            <v>---</v>
          </cell>
          <cell r="H1989" t="str">
            <v>---</v>
          </cell>
          <cell r="I1989" t="str">
            <v>---</v>
          </cell>
          <cell r="J1989" t="str">
            <v>---</v>
          </cell>
          <cell r="O1989" t="str">
            <v>---</v>
          </cell>
          <cell r="P1989" t="str">
            <v>N/A</v>
          </cell>
          <cell r="Q1989" t="str">
            <v>---</v>
          </cell>
          <cell r="S1989" t="str">
            <v>---</v>
          </cell>
          <cell r="T1989" t="str">
            <v>---</v>
          </cell>
          <cell r="U1989">
            <v>1</v>
          </cell>
          <cell r="V1989" t="str">
            <v>ARCHIVADO</v>
          </cell>
          <cell r="W1989" t="str">
            <v>---</v>
          </cell>
          <cell r="X1989" t="str">
            <v>Auto de Archivo</v>
          </cell>
          <cell r="Y1989">
            <v>63</v>
          </cell>
          <cell r="Z1989">
            <v>36584</v>
          </cell>
          <cell r="AA1989" t="str">
            <v>CHOCO</v>
          </cell>
          <cell r="AB1989" t="str">
            <v>ITSMINA</v>
          </cell>
          <cell r="AD1989" t="str">
            <v>N/A</v>
          </cell>
          <cell r="AE1989" t="str">
            <v>---</v>
          </cell>
          <cell r="AF1989" t="str">
            <v>---</v>
          </cell>
          <cell r="AG1989" t="str">
            <v>---</v>
          </cell>
          <cell r="AH1989" t="str">
            <v>---</v>
          </cell>
          <cell r="AI1989" t="str">
            <v>---</v>
          </cell>
          <cell r="AJ1989" t="str">
            <v>---</v>
          </cell>
          <cell r="AK1989" t="str">
            <v>---</v>
          </cell>
          <cell r="AL1989">
            <v>0</v>
          </cell>
          <cell r="AM1989" t="str">
            <v>N/A</v>
          </cell>
          <cell r="AN1989">
            <v>0</v>
          </cell>
          <cell r="AO1989">
            <v>0</v>
          </cell>
          <cell r="AP1989">
            <v>0</v>
          </cell>
          <cell r="AQ1989">
            <v>0</v>
          </cell>
          <cell r="AR1989">
            <v>0</v>
          </cell>
          <cell r="AS1989">
            <v>0</v>
          </cell>
          <cell r="AT1989">
            <v>0</v>
          </cell>
          <cell r="AU1989">
            <v>0</v>
          </cell>
          <cell r="AV1989">
            <v>0</v>
          </cell>
          <cell r="AW1989">
            <v>0</v>
          </cell>
          <cell r="AX1989">
            <v>0</v>
          </cell>
          <cell r="AY1989">
            <v>0</v>
          </cell>
          <cell r="AZ1989">
            <v>0</v>
          </cell>
          <cell r="BA1989">
            <v>0</v>
          </cell>
          <cell r="BB1989" t="str">
            <v>Sin Seguimiento</v>
          </cell>
          <cell r="BJ1989" t="str">
            <v>---</v>
          </cell>
          <cell r="BK1989" t="str">
            <v>---</v>
          </cell>
          <cell r="BL1989" t="str">
            <v>---</v>
          </cell>
          <cell r="BN1989" t="str">
            <v>---</v>
          </cell>
          <cell r="BO1989" t="str">
            <v>---</v>
          </cell>
          <cell r="BP1989" t="str">
            <v>---</v>
          </cell>
          <cell r="BQ1989" t="str">
            <v>---</v>
          </cell>
          <cell r="BR1989" t="str">
            <v>---</v>
          </cell>
          <cell r="BS1989" t="str">
            <v>---</v>
          </cell>
          <cell r="BT1989" t="str">
            <v>---</v>
          </cell>
          <cell r="BU1989" t="str">
            <v>---</v>
          </cell>
          <cell r="BV1989" t="str">
            <v>---</v>
          </cell>
          <cell r="BW1989" t="str">
            <v>---</v>
          </cell>
        </row>
        <row r="1990">
          <cell r="A1990" t="str">
            <v>LAM0401</v>
          </cell>
          <cell r="B1990" t="str">
            <v>Licencia Ambiental</v>
          </cell>
          <cell r="C1990" t="str">
            <v>CONSTRUCCION PUERTO CARBONIFERO DE SERVICIO PUBLICO</v>
          </cell>
          <cell r="D1990" t="str">
            <v xml:space="preserve">SUPERINTENDENCIA GENERAL DE PUERTOS </v>
          </cell>
          <cell r="E1990" t="str">
            <v>Infraestructura</v>
          </cell>
          <cell r="F1990" t="str">
            <v>Infraestructura</v>
          </cell>
          <cell r="G1990" t="str">
            <v>---</v>
          </cell>
          <cell r="H1990" t="str">
            <v>---</v>
          </cell>
          <cell r="I1990" t="str">
            <v>---</v>
          </cell>
          <cell r="J1990" t="str">
            <v>---</v>
          </cell>
          <cell r="O1990" t="str">
            <v>---</v>
          </cell>
          <cell r="P1990" t="str">
            <v>N/A</v>
          </cell>
          <cell r="Q1990" t="str">
            <v>---</v>
          </cell>
          <cell r="S1990" t="str">
            <v>---</v>
          </cell>
          <cell r="T1990" t="str">
            <v>---</v>
          </cell>
          <cell r="U1990">
            <v>1</v>
          </cell>
          <cell r="V1990" t="str">
            <v>ARCHIVADO</v>
          </cell>
          <cell r="W1990" t="str">
            <v>---</v>
          </cell>
          <cell r="X1990" t="str">
            <v>Auto de Archivo</v>
          </cell>
          <cell r="Y1990">
            <v>1011</v>
          </cell>
          <cell r="Z1990">
            <v>37917</v>
          </cell>
          <cell r="AA1990" t="str">
            <v>MAGDALENA</v>
          </cell>
          <cell r="AB1990" t="str">
            <v>CIENAGA</v>
          </cell>
          <cell r="AD1990" t="str">
            <v>N/A</v>
          </cell>
          <cell r="AE1990" t="str">
            <v>---</v>
          </cell>
          <cell r="AF1990" t="str">
            <v>---</v>
          </cell>
          <cell r="AG1990" t="str">
            <v>---</v>
          </cell>
          <cell r="AH1990" t="str">
            <v>---</v>
          </cell>
          <cell r="AI1990" t="str">
            <v>---</v>
          </cell>
          <cell r="AJ1990" t="str">
            <v>---</v>
          </cell>
          <cell r="AK1990" t="str">
            <v>---</v>
          </cell>
          <cell r="AL1990">
            <v>0</v>
          </cell>
          <cell r="AM1990" t="str">
            <v>N/A</v>
          </cell>
          <cell r="AN1990">
            <v>0</v>
          </cell>
          <cell r="AO1990">
            <v>0</v>
          </cell>
          <cell r="AP1990">
            <v>0</v>
          </cell>
          <cell r="AQ1990">
            <v>0</v>
          </cell>
          <cell r="AR1990">
            <v>0</v>
          </cell>
          <cell r="AS1990">
            <v>0</v>
          </cell>
          <cell r="AT1990">
            <v>0</v>
          </cell>
          <cell r="AU1990">
            <v>0</v>
          </cell>
          <cell r="AV1990">
            <v>0</v>
          </cell>
          <cell r="AW1990">
            <v>0</v>
          </cell>
          <cell r="AX1990">
            <v>0</v>
          </cell>
          <cell r="AY1990">
            <v>0</v>
          </cell>
          <cell r="AZ1990">
            <v>0</v>
          </cell>
          <cell r="BA1990">
            <v>0</v>
          </cell>
          <cell r="BB1990" t="str">
            <v>Sin Seguimiento</v>
          </cell>
          <cell r="BJ1990" t="str">
            <v>---</v>
          </cell>
          <cell r="BK1990" t="str">
            <v>---</v>
          </cell>
          <cell r="BL1990" t="str">
            <v>---</v>
          </cell>
          <cell r="BN1990" t="str">
            <v>---</v>
          </cell>
          <cell r="BO1990" t="str">
            <v>---</v>
          </cell>
          <cell r="BP1990" t="str">
            <v>---</v>
          </cell>
          <cell r="BQ1990" t="str">
            <v>---</v>
          </cell>
          <cell r="BR1990" t="str">
            <v>---</v>
          </cell>
          <cell r="BS1990" t="str">
            <v>---</v>
          </cell>
          <cell r="BT1990" t="str">
            <v>---</v>
          </cell>
          <cell r="BU1990" t="str">
            <v>---</v>
          </cell>
          <cell r="BV1990" t="str">
            <v>---</v>
          </cell>
          <cell r="BW1990" t="str">
            <v>---</v>
          </cell>
        </row>
        <row r="1991">
          <cell r="A1991" t="str">
            <v>LAM0403</v>
          </cell>
          <cell r="B1991" t="str">
            <v>Licencia Ambiental</v>
          </cell>
          <cell r="C1991" t="str">
            <v>CONSTRUIR OPERAR Y ADMINISTRAR PUERTO MANEJO MATERIALES</v>
          </cell>
          <cell r="D1991" t="str">
            <v xml:space="preserve">SUPERINTENDENCIA GENERAL DE PUERTOS </v>
          </cell>
          <cell r="E1991" t="str">
            <v>Infraestructura</v>
          </cell>
          <cell r="F1991" t="str">
            <v>Infraestructura</v>
          </cell>
          <cell r="G1991" t="str">
            <v>---</v>
          </cell>
          <cell r="H1991" t="str">
            <v>---</v>
          </cell>
          <cell r="I1991" t="str">
            <v>---</v>
          </cell>
          <cell r="J1991" t="str">
            <v>---</v>
          </cell>
          <cell r="O1991" t="str">
            <v>---</v>
          </cell>
          <cell r="P1991" t="str">
            <v>N/A</v>
          </cell>
          <cell r="Q1991" t="str">
            <v>---</v>
          </cell>
          <cell r="S1991" t="str">
            <v>---</v>
          </cell>
          <cell r="T1991" t="str">
            <v>---</v>
          </cell>
          <cell r="U1991">
            <v>1</v>
          </cell>
          <cell r="V1991" t="str">
            <v>ARCHIVADO</v>
          </cell>
          <cell r="W1991" t="str">
            <v>---</v>
          </cell>
          <cell r="X1991" t="str">
            <v>Auto de Archivo</v>
          </cell>
          <cell r="Y1991">
            <v>1183</v>
          </cell>
          <cell r="Z1991">
            <v>37960</v>
          </cell>
          <cell r="AA1991" t="str">
            <v>ATLANTICO</v>
          </cell>
          <cell r="AB1991" t="str">
            <v>BARRANQUILLA</v>
          </cell>
          <cell r="AD1991" t="str">
            <v>N/A</v>
          </cell>
          <cell r="AE1991" t="str">
            <v>---</v>
          </cell>
          <cell r="AF1991" t="str">
            <v>---</v>
          </cell>
          <cell r="AG1991" t="str">
            <v>---</v>
          </cell>
          <cell r="AH1991" t="str">
            <v>---</v>
          </cell>
          <cell r="AI1991" t="str">
            <v>---</v>
          </cell>
          <cell r="AJ1991" t="str">
            <v>---</v>
          </cell>
          <cell r="AK1991" t="str">
            <v>---</v>
          </cell>
          <cell r="AL1991">
            <v>0</v>
          </cell>
          <cell r="AM1991" t="str">
            <v>N/A</v>
          </cell>
          <cell r="AN1991">
            <v>0</v>
          </cell>
          <cell r="AO1991">
            <v>0</v>
          </cell>
          <cell r="AP1991">
            <v>0</v>
          </cell>
          <cell r="AQ1991">
            <v>0</v>
          </cell>
          <cell r="AR1991">
            <v>0</v>
          </cell>
          <cell r="AS1991">
            <v>0</v>
          </cell>
          <cell r="AT1991">
            <v>0</v>
          </cell>
          <cell r="AU1991">
            <v>0</v>
          </cell>
          <cell r="AV1991">
            <v>0</v>
          </cell>
          <cell r="AW1991">
            <v>0</v>
          </cell>
          <cell r="AX1991">
            <v>0</v>
          </cell>
          <cell r="AY1991">
            <v>0</v>
          </cell>
          <cell r="AZ1991">
            <v>0</v>
          </cell>
          <cell r="BA1991">
            <v>0</v>
          </cell>
          <cell r="BB1991" t="str">
            <v>Sin Seguimiento</v>
          </cell>
          <cell r="BJ1991" t="str">
            <v>---</v>
          </cell>
          <cell r="BK1991" t="str">
            <v>---</v>
          </cell>
          <cell r="BL1991" t="str">
            <v>---</v>
          </cell>
          <cell r="BN1991" t="str">
            <v>---</v>
          </cell>
          <cell r="BO1991" t="str">
            <v>---</v>
          </cell>
          <cell r="BP1991" t="str">
            <v>---</v>
          </cell>
          <cell r="BQ1991" t="str">
            <v>---</v>
          </cell>
          <cell r="BR1991" t="str">
            <v>---</v>
          </cell>
          <cell r="BS1991" t="str">
            <v>---</v>
          </cell>
          <cell r="BT1991" t="str">
            <v>---</v>
          </cell>
          <cell r="BU1991" t="str">
            <v>---</v>
          </cell>
          <cell r="BV1991" t="str">
            <v>---</v>
          </cell>
          <cell r="BW1991" t="str">
            <v>---</v>
          </cell>
        </row>
        <row r="1992">
          <cell r="A1992" t="str">
            <v>LAM3836</v>
          </cell>
          <cell r="B1992" t="str">
            <v>Licencia Ambiental</v>
          </cell>
          <cell r="C1992" t="str">
            <v>Construcción Variante Arboletes</v>
          </cell>
          <cell r="D1992" t="str">
            <v xml:space="preserve">INSTITUTO NACIONAL DE VÍAS - INVIAS </v>
          </cell>
          <cell r="E1992" t="str">
            <v>Infraestructura</v>
          </cell>
          <cell r="F1992" t="str">
            <v>Carreteras</v>
          </cell>
          <cell r="G1992" t="str">
            <v>Carreteras</v>
          </cell>
          <cell r="H1992" t="str">
            <v>ANLA</v>
          </cell>
          <cell r="J1992" t="str">
            <v>OPERACIÓN</v>
          </cell>
          <cell r="K1992">
            <v>5</v>
          </cell>
          <cell r="L1992">
            <v>4252995</v>
          </cell>
          <cell r="M1992">
            <v>5358000</v>
          </cell>
          <cell r="O1992" t="str">
            <v>CON VISITA</v>
          </cell>
          <cell r="P1992" t="str">
            <v>MEDIA</v>
          </cell>
          <cell r="Q1992" t="str">
            <v>---</v>
          </cell>
          <cell r="S1992" t="str">
            <v>---</v>
          </cell>
          <cell r="T1992">
            <v>0.75</v>
          </cell>
          <cell r="U1992">
            <v>5</v>
          </cell>
          <cell r="V1992" t="str">
            <v>ACTIVO</v>
          </cell>
          <cell r="W1992" t="str">
            <v>CORPOURABA</v>
          </cell>
          <cell r="X1992" t="str">
            <v>Resolución otorga LA</v>
          </cell>
          <cell r="Y1992">
            <v>133</v>
          </cell>
          <cell r="Z1992">
            <v>42041</v>
          </cell>
          <cell r="AA1992" t="str">
            <v>ANTIOQUIA</v>
          </cell>
          <cell r="AB1992" t="str">
            <v>ARBOLETES</v>
          </cell>
          <cell r="AC1992" t="str">
            <v>CENTRO NORTE</v>
          </cell>
          <cell r="AD1992" t="str">
            <v>TRIMESTRAL</v>
          </cell>
          <cell r="AE1992">
            <v>3</v>
          </cell>
          <cell r="AF1992" t="str">
            <v>OPERACIÓN</v>
          </cell>
          <cell r="AG1992" t="str">
            <v>Operación</v>
          </cell>
          <cell r="AH1992" t="str">
            <v>SEMESTRAL</v>
          </cell>
          <cell r="AI1992" t="str">
            <v>ICA 4: 2-7-2017
ICA 5: 19-2-2019</v>
          </cell>
          <cell r="AJ1992">
            <v>43150</v>
          </cell>
          <cell r="AK1992" t="str">
            <v>N/A</v>
          </cell>
          <cell r="AL1992">
            <v>2</v>
          </cell>
          <cell r="AM1992" t="str">
            <v>SI</v>
          </cell>
          <cell r="AN1992">
            <v>0</v>
          </cell>
          <cell r="AO1992">
            <v>0</v>
          </cell>
          <cell r="AP1992">
            <v>0</v>
          </cell>
          <cell r="AQ1992">
            <v>0</v>
          </cell>
          <cell r="AR1992">
            <v>0</v>
          </cell>
          <cell r="AS1992">
            <v>0</v>
          </cell>
          <cell r="AT1992">
            <v>0</v>
          </cell>
          <cell r="AU1992">
            <v>0</v>
          </cell>
          <cell r="AV1992">
            <v>0</v>
          </cell>
          <cell r="AW1992">
            <v>0</v>
          </cell>
          <cell r="AX1992">
            <v>1</v>
          </cell>
          <cell r="AY1992">
            <v>1</v>
          </cell>
          <cell r="AZ1992">
            <v>0</v>
          </cell>
          <cell r="BA1992">
            <v>1</v>
          </cell>
          <cell r="BB1992" t="str">
            <v>Seguimiento 2018</v>
          </cell>
          <cell r="BC1992" t="str">
            <v>N/A</v>
          </cell>
          <cell r="BD1992">
            <v>924</v>
          </cell>
          <cell r="BE1992">
            <v>43168</v>
          </cell>
          <cell r="BF1992" t="str">
            <v xml:space="preserve">Resolución </v>
          </cell>
          <cell r="BG1992">
            <v>471</v>
          </cell>
          <cell r="BH1992">
            <v>43196</v>
          </cell>
          <cell r="BI1992" t="str">
            <v>Compensación y 1%</v>
          </cell>
          <cell r="BJ1992" t="str">
            <v>VISITA</v>
          </cell>
          <cell r="BK1992">
            <v>7</v>
          </cell>
          <cell r="BL1992">
            <v>20626000</v>
          </cell>
          <cell r="BM1992">
            <v>21244780</v>
          </cell>
          <cell r="BN1992" t="str">
            <v>---</v>
          </cell>
          <cell r="BO1992" t="str">
            <v>---</v>
          </cell>
          <cell r="BP1992" t="str">
            <v>NO</v>
          </cell>
          <cell r="BQ1992">
            <v>1</v>
          </cell>
          <cell r="BR1992">
            <v>2</v>
          </cell>
          <cell r="BS1992">
            <v>0</v>
          </cell>
          <cell r="BT1992" t="str">
            <v>---</v>
          </cell>
          <cell r="BU1992" t="str">
            <v>---</v>
          </cell>
          <cell r="BV1992" t="str">
            <v>---</v>
          </cell>
          <cell r="BW1992" t="str">
            <v>---</v>
          </cell>
        </row>
        <row r="1993">
          <cell r="A1993" t="str">
            <v>LAM3777</v>
          </cell>
          <cell r="B1993" t="str">
            <v>Licencia Ambiental</v>
          </cell>
          <cell r="C1993" t="str">
            <v>Proyecto portuario Puerto Petaca.</v>
          </cell>
          <cell r="D1993" t="str">
            <v xml:space="preserve">SOCIEDAD PORTUARIA DEL MAGDALENA </v>
          </cell>
          <cell r="E1993" t="str">
            <v>Infraestructura</v>
          </cell>
          <cell r="F1993" t="str">
            <v>Infraestructura</v>
          </cell>
          <cell r="G1993" t="str">
            <v>---</v>
          </cell>
          <cell r="H1993" t="str">
            <v>---</v>
          </cell>
          <cell r="I1993" t="str">
            <v>---</v>
          </cell>
          <cell r="J1993" t="str">
            <v>---</v>
          </cell>
          <cell r="O1993" t="str">
            <v>---</v>
          </cell>
          <cell r="P1993" t="str">
            <v>N/A</v>
          </cell>
          <cell r="Q1993" t="str">
            <v>---</v>
          </cell>
          <cell r="S1993" t="str">
            <v>---</v>
          </cell>
          <cell r="T1993" t="str">
            <v>---</v>
          </cell>
          <cell r="U1993">
            <v>1</v>
          </cell>
          <cell r="V1993" t="str">
            <v>ARCHIVADO</v>
          </cell>
          <cell r="W1993" t="str">
            <v>---</v>
          </cell>
          <cell r="X1993" t="str">
            <v>Auto de Archivo</v>
          </cell>
          <cell r="Y1993">
            <v>927</v>
          </cell>
          <cell r="Z1993">
            <v>39903</v>
          </cell>
          <cell r="AA1993" t="str">
            <v>MAGDALENA</v>
          </cell>
          <cell r="AB1993" t="str">
            <v>SANTA MARTA</v>
          </cell>
          <cell r="AD1993" t="str">
            <v>N/A</v>
          </cell>
          <cell r="AE1993" t="str">
            <v>---</v>
          </cell>
          <cell r="AF1993" t="str">
            <v>---</v>
          </cell>
          <cell r="AG1993" t="str">
            <v>---</v>
          </cell>
          <cell r="AH1993" t="str">
            <v>---</v>
          </cell>
          <cell r="AI1993" t="str">
            <v>---</v>
          </cell>
          <cell r="AJ1993" t="str">
            <v>---</v>
          </cell>
          <cell r="AK1993" t="str">
            <v>---</v>
          </cell>
          <cell r="AL1993">
            <v>0</v>
          </cell>
          <cell r="AM1993" t="str">
            <v>N/A</v>
          </cell>
          <cell r="AN1993">
            <v>0</v>
          </cell>
          <cell r="AO1993">
            <v>0</v>
          </cell>
          <cell r="AP1993">
            <v>0</v>
          </cell>
          <cell r="AQ1993">
            <v>0</v>
          </cell>
          <cell r="AR1993">
            <v>0</v>
          </cell>
          <cell r="AS1993">
            <v>0</v>
          </cell>
          <cell r="AT1993">
            <v>0</v>
          </cell>
          <cell r="AU1993">
            <v>0</v>
          </cell>
          <cell r="AV1993">
            <v>0</v>
          </cell>
          <cell r="AW1993">
            <v>0</v>
          </cell>
          <cell r="AX1993">
            <v>0</v>
          </cell>
          <cell r="AY1993">
            <v>0</v>
          </cell>
          <cell r="AZ1993">
            <v>0</v>
          </cell>
          <cell r="BA1993">
            <v>0</v>
          </cell>
          <cell r="BB1993" t="str">
            <v>Sin Seguimiento</v>
          </cell>
          <cell r="BJ1993" t="str">
            <v>---</v>
          </cell>
          <cell r="BK1993" t="str">
            <v>---</v>
          </cell>
          <cell r="BL1993" t="str">
            <v>---</v>
          </cell>
          <cell r="BN1993" t="str">
            <v>---</v>
          </cell>
          <cell r="BO1993" t="str">
            <v>---</v>
          </cell>
          <cell r="BP1993" t="str">
            <v>---</v>
          </cell>
          <cell r="BQ1993">
            <v>1</v>
          </cell>
          <cell r="BR1993">
            <v>0</v>
          </cell>
          <cell r="BS1993">
            <v>0</v>
          </cell>
          <cell r="BT1993" t="str">
            <v>---</v>
          </cell>
          <cell r="BU1993" t="str">
            <v>---</v>
          </cell>
          <cell r="BV1993" t="str">
            <v>---</v>
          </cell>
          <cell r="BW1993" t="str">
            <v>---</v>
          </cell>
        </row>
        <row r="1994">
          <cell r="A1994" t="str">
            <v>LAM3755</v>
          </cell>
          <cell r="B1994" t="str">
            <v>Licencia Ambiental</v>
          </cell>
          <cell r="C1994" t="str">
            <v xml:space="preserve">Variante de Gigante Huila </v>
          </cell>
          <cell r="D1994" t="str">
            <v xml:space="preserve">INSTITUTO NACIONAL DE VÍAS - INVIAS </v>
          </cell>
          <cell r="E1994" t="str">
            <v>Infraestructura</v>
          </cell>
          <cell r="F1994" t="str">
            <v>Infraestructura</v>
          </cell>
          <cell r="G1994" t="str">
            <v>---</v>
          </cell>
          <cell r="H1994" t="str">
            <v>---</v>
          </cell>
          <cell r="I1994" t="str">
            <v>---</v>
          </cell>
          <cell r="J1994" t="str">
            <v>---</v>
          </cell>
          <cell r="O1994" t="str">
            <v>---</v>
          </cell>
          <cell r="P1994" t="str">
            <v>N/A</v>
          </cell>
          <cell r="Q1994" t="str">
            <v>---</v>
          </cell>
          <cell r="S1994" t="str">
            <v>---</v>
          </cell>
          <cell r="T1994" t="str">
            <v>---</v>
          </cell>
          <cell r="U1994">
            <v>1</v>
          </cell>
          <cell r="V1994" t="str">
            <v>ARCHIVADO</v>
          </cell>
          <cell r="W1994" t="str">
            <v>---</v>
          </cell>
          <cell r="X1994" t="str">
            <v>Auto de Archivo</v>
          </cell>
          <cell r="Y1994">
            <v>2944</v>
          </cell>
          <cell r="Z1994">
            <v>40109</v>
          </cell>
          <cell r="AA1994" t="str">
            <v>HUILA</v>
          </cell>
          <cell r="AB1994" t="str">
            <v>GIGANTE</v>
          </cell>
          <cell r="AD1994" t="str">
            <v>N/A</v>
          </cell>
          <cell r="AE1994" t="str">
            <v>---</v>
          </cell>
          <cell r="AF1994" t="str">
            <v>---</v>
          </cell>
          <cell r="AG1994" t="str">
            <v>---</v>
          </cell>
          <cell r="AH1994" t="str">
            <v>---</v>
          </cell>
          <cell r="AI1994" t="str">
            <v>---</v>
          </cell>
          <cell r="AJ1994" t="str">
            <v>---</v>
          </cell>
          <cell r="AK1994" t="str">
            <v>---</v>
          </cell>
          <cell r="AL1994">
            <v>0</v>
          </cell>
          <cell r="AM1994" t="str">
            <v>N/A</v>
          </cell>
          <cell r="AN1994">
            <v>0</v>
          </cell>
          <cell r="AO1994">
            <v>0</v>
          </cell>
          <cell r="AP1994">
            <v>0</v>
          </cell>
          <cell r="AQ1994">
            <v>0</v>
          </cell>
          <cell r="AR1994">
            <v>0</v>
          </cell>
          <cell r="AS1994">
            <v>0</v>
          </cell>
          <cell r="AT1994">
            <v>0</v>
          </cell>
          <cell r="AU1994">
            <v>0</v>
          </cell>
          <cell r="AV1994">
            <v>0</v>
          </cell>
          <cell r="AW1994">
            <v>0</v>
          </cell>
          <cell r="AX1994">
            <v>0</v>
          </cell>
          <cell r="AY1994">
            <v>0</v>
          </cell>
          <cell r="AZ1994">
            <v>0</v>
          </cell>
          <cell r="BA1994">
            <v>0</v>
          </cell>
          <cell r="BB1994" t="str">
            <v>Sin Seguimiento</v>
          </cell>
          <cell r="BJ1994" t="str">
            <v>---</v>
          </cell>
          <cell r="BK1994" t="str">
            <v>---</v>
          </cell>
          <cell r="BL1994" t="str">
            <v>---</v>
          </cell>
          <cell r="BN1994" t="str">
            <v>---</v>
          </cell>
          <cell r="BO1994" t="str">
            <v>---</v>
          </cell>
          <cell r="BP1994" t="str">
            <v>---</v>
          </cell>
          <cell r="BQ1994" t="str">
            <v>---</v>
          </cell>
          <cell r="BR1994" t="str">
            <v>---</v>
          </cell>
          <cell r="BS1994" t="str">
            <v>---</v>
          </cell>
          <cell r="BT1994" t="str">
            <v>---</v>
          </cell>
          <cell r="BU1994" t="str">
            <v>---</v>
          </cell>
          <cell r="BV1994" t="str">
            <v>---</v>
          </cell>
          <cell r="BW1994" t="str">
            <v>---</v>
          </cell>
        </row>
        <row r="1995">
          <cell r="A1995" t="str">
            <v>LAM0423</v>
          </cell>
          <cell r="B1995" t="str">
            <v>Licencia Ambiental</v>
          </cell>
          <cell r="C1995" t="str">
            <v>REHABILITACION Y PAVIMENTACION CARRETERA SAN FRANCISCO-- SANTIAGO</v>
          </cell>
          <cell r="D1995" t="str">
            <v xml:space="preserve">INSTITUTO NACIONAL DE VÍAS - INVIAS </v>
          </cell>
          <cell r="E1995" t="str">
            <v>Infraestructura</v>
          </cell>
          <cell r="F1995" t="str">
            <v>Infraestructura</v>
          </cell>
          <cell r="G1995" t="str">
            <v>---</v>
          </cell>
          <cell r="H1995" t="str">
            <v>---</v>
          </cell>
          <cell r="I1995" t="str">
            <v>---</v>
          </cell>
          <cell r="J1995" t="str">
            <v>---</v>
          </cell>
          <cell r="O1995" t="str">
            <v>---</v>
          </cell>
          <cell r="P1995" t="str">
            <v>N/A</v>
          </cell>
          <cell r="Q1995" t="str">
            <v>---</v>
          </cell>
          <cell r="S1995" t="str">
            <v>---</v>
          </cell>
          <cell r="T1995" t="str">
            <v>---</v>
          </cell>
          <cell r="U1995">
            <v>2</v>
          </cell>
          <cell r="V1995" t="str">
            <v>ARCHIVADO</v>
          </cell>
          <cell r="W1995" t="str">
            <v>---</v>
          </cell>
          <cell r="X1995" t="str">
            <v>Auto de Archivo</v>
          </cell>
          <cell r="Y1995">
            <v>1392</v>
          </cell>
          <cell r="Z1995">
            <v>42109</v>
          </cell>
          <cell r="AA1995" t="str">
            <v>PUTUMAYO</v>
          </cell>
          <cell r="AB1995" t="str">
            <v>SAN FRANCISCO</v>
          </cell>
          <cell r="AD1995" t="str">
            <v>N/A</v>
          </cell>
          <cell r="AE1995" t="str">
            <v>---</v>
          </cell>
          <cell r="AF1995" t="str">
            <v>---</v>
          </cell>
          <cell r="AG1995" t="str">
            <v>---</v>
          </cell>
          <cell r="AH1995" t="str">
            <v>---</v>
          </cell>
          <cell r="AI1995" t="str">
            <v>---</v>
          </cell>
          <cell r="AJ1995" t="str">
            <v>---</v>
          </cell>
          <cell r="AK1995" t="str">
            <v>---</v>
          </cell>
          <cell r="AL1995">
            <v>1</v>
          </cell>
          <cell r="AM1995" t="str">
            <v>N/A</v>
          </cell>
          <cell r="AN1995">
            <v>1</v>
          </cell>
          <cell r="AO1995">
            <v>0</v>
          </cell>
          <cell r="AP1995">
            <v>1</v>
          </cell>
          <cell r="AQ1995">
            <v>1</v>
          </cell>
          <cell r="AR1995">
            <v>0</v>
          </cell>
          <cell r="AS1995">
            <v>1</v>
          </cell>
          <cell r="AT1995">
            <v>1</v>
          </cell>
          <cell r="AU1995">
            <v>0</v>
          </cell>
          <cell r="AV1995">
            <v>0</v>
          </cell>
          <cell r="AW1995">
            <v>0</v>
          </cell>
          <cell r="AX1995">
            <v>0</v>
          </cell>
          <cell r="AY1995">
            <v>0</v>
          </cell>
          <cell r="AZ1995">
            <v>0</v>
          </cell>
          <cell r="BA1995">
            <v>0</v>
          </cell>
          <cell r="BB1995" t="str">
            <v>Seguimiento 2011</v>
          </cell>
          <cell r="BJ1995" t="str">
            <v>---</v>
          </cell>
          <cell r="BK1995" t="str">
            <v>---</v>
          </cell>
          <cell r="BL1995" t="str">
            <v>---</v>
          </cell>
          <cell r="BN1995" t="str">
            <v>---</v>
          </cell>
          <cell r="BO1995" t="str">
            <v>---</v>
          </cell>
          <cell r="BP1995" t="str">
            <v>---</v>
          </cell>
          <cell r="BQ1995" t="str">
            <v>---</v>
          </cell>
          <cell r="BR1995" t="str">
            <v>---</v>
          </cell>
          <cell r="BS1995" t="str">
            <v>---</v>
          </cell>
          <cell r="BT1995" t="str">
            <v>---</v>
          </cell>
          <cell r="BU1995" t="str">
            <v>---</v>
          </cell>
          <cell r="BV1995" t="str">
            <v>---</v>
          </cell>
          <cell r="BW1995" t="str">
            <v>---</v>
          </cell>
        </row>
        <row r="1996">
          <cell r="A1996" t="str">
            <v>LAM3659</v>
          </cell>
          <cell r="B1996" t="str">
            <v>Licencia Ambiental</v>
          </cell>
          <cell r="C1996" t="str">
            <v>Reactivación y Operación del Terminal de Carbón de la Sociedad Portuaria Carbones del Carare S.A</v>
          </cell>
          <cell r="D1996" t="str">
            <v xml:space="preserve">SOCIEDAD PORTUARIA CARBONES DEL CARARE S.A.  </v>
          </cell>
          <cell r="E1996" t="str">
            <v>Infraestructura</v>
          </cell>
          <cell r="F1996" t="str">
            <v>Infraestructura</v>
          </cell>
          <cell r="G1996" t="str">
            <v>---</v>
          </cell>
          <cell r="H1996" t="str">
            <v>---</v>
          </cell>
          <cell r="I1996" t="str">
            <v>---</v>
          </cell>
          <cell r="J1996" t="str">
            <v>---</v>
          </cell>
          <cell r="O1996" t="str">
            <v>---</v>
          </cell>
          <cell r="P1996" t="str">
            <v>N/A</v>
          </cell>
          <cell r="Q1996" t="str">
            <v>---</v>
          </cell>
          <cell r="S1996" t="str">
            <v>---</v>
          </cell>
          <cell r="T1996" t="str">
            <v>---</v>
          </cell>
          <cell r="U1996">
            <v>2</v>
          </cell>
          <cell r="V1996" t="str">
            <v>ARCHIVADO</v>
          </cell>
          <cell r="W1996" t="str">
            <v>---</v>
          </cell>
          <cell r="X1996" t="str">
            <v>Auto archivo expediente</v>
          </cell>
          <cell r="Y1996">
            <v>589</v>
          </cell>
          <cell r="Z1996">
            <v>39148</v>
          </cell>
          <cell r="AA1996" t="str">
            <v>BOLIVAR</v>
          </cell>
          <cell r="AB1996" t="str">
            <v>CARTAGENA</v>
          </cell>
          <cell r="AD1996" t="str">
            <v>N/A</v>
          </cell>
          <cell r="AE1996" t="str">
            <v>---</v>
          </cell>
          <cell r="AF1996" t="str">
            <v>---</v>
          </cell>
          <cell r="AG1996" t="str">
            <v>---</v>
          </cell>
          <cell r="AH1996" t="str">
            <v>---</v>
          </cell>
          <cell r="AI1996" t="str">
            <v>---</v>
          </cell>
          <cell r="AJ1996" t="str">
            <v>---</v>
          </cell>
          <cell r="AK1996" t="str">
            <v>---</v>
          </cell>
          <cell r="AL1996">
            <v>0</v>
          </cell>
          <cell r="AM1996" t="str">
            <v>N/A</v>
          </cell>
          <cell r="AN1996">
            <v>0</v>
          </cell>
          <cell r="AO1996">
            <v>0</v>
          </cell>
          <cell r="AP1996">
            <v>0</v>
          </cell>
          <cell r="AQ1996">
            <v>0</v>
          </cell>
          <cell r="AR1996">
            <v>0</v>
          </cell>
          <cell r="AS1996">
            <v>0</v>
          </cell>
          <cell r="AT1996">
            <v>0</v>
          </cell>
          <cell r="AU1996">
            <v>0</v>
          </cell>
          <cell r="AV1996">
            <v>0</v>
          </cell>
          <cell r="AW1996">
            <v>0</v>
          </cell>
          <cell r="AX1996">
            <v>0</v>
          </cell>
          <cell r="AY1996">
            <v>0</v>
          </cell>
          <cell r="AZ1996">
            <v>0</v>
          </cell>
          <cell r="BA1996">
            <v>0</v>
          </cell>
          <cell r="BB1996" t="str">
            <v>Sin Seguimiento</v>
          </cell>
          <cell r="BJ1996" t="str">
            <v>---</v>
          </cell>
          <cell r="BK1996" t="str">
            <v>---</v>
          </cell>
          <cell r="BL1996" t="str">
            <v>---</v>
          </cell>
          <cell r="BN1996" t="str">
            <v>---</v>
          </cell>
          <cell r="BO1996" t="str">
            <v>---</v>
          </cell>
          <cell r="BP1996" t="str">
            <v>---</v>
          </cell>
          <cell r="BQ1996" t="str">
            <v>---</v>
          </cell>
          <cell r="BR1996" t="str">
            <v>---</v>
          </cell>
          <cell r="BS1996" t="str">
            <v>---</v>
          </cell>
          <cell r="BT1996" t="str">
            <v>---</v>
          </cell>
          <cell r="BU1996" t="str">
            <v>---</v>
          </cell>
          <cell r="BV1996" t="str">
            <v>---</v>
          </cell>
          <cell r="BW1996" t="str">
            <v>---</v>
          </cell>
        </row>
        <row r="1997">
          <cell r="A1997" t="str">
            <v>LAM0438</v>
          </cell>
          <cell r="B1997" t="str">
            <v>Licencia Ambiental</v>
          </cell>
          <cell r="C1997" t="str">
            <v>CONSTRUCCION  PUERTO FLUVIAL PARA TRANSPORTAR CARBON DE LA LOMA HASTA PLATO</v>
          </cell>
          <cell r="D1997" t="str">
            <v xml:space="preserve">SIMINERA S.A. </v>
          </cell>
          <cell r="E1997" t="str">
            <v>Infraestructura</v>
          </cell>
          <cell r="F1997" t="str">
            <v>Infraestructura</v>
          </cell>
          <cell r="G1997" t="str">
            <v>---</v>
          </cell>
          <cell r="H1997" t="str">
            <v>---</v>
          </cell>
          <cell r="I1997" t="str">
            <v>---</v>
          </cell>
          <cell r="J1997" t="str">
            <v>---</v>
          </cell>
          <cell r="O1997" t="str">
            <v>---</v>
          </cell>
          <cell r="P1997" t="str">
            <v>N/A</v>
          </cell>
          <cell r="Q1997" t="str">
            <v>---</v>
          </cell>
          <cell r="S1997" t="str">
            <v>---</v>
          </cell>
          <cell r="T1997" t="str">
            <v>---</v>
          </cell>
          <cell r="U1997">
            <v>1</v>
          </cell>
          <cell r="V1997" t="str">
            <v>ARCHIVADO</v>
          </cell>
          <cell r="W1997" t="str">
            <v>---</v>
          </cell>
          <cell r="X1997" t="str">
            <v>Auto de Archivo</v>
          </cell>
          <cell r="Y1997">
            <v>1011</v>
          </cell>
          <cell r="Z1997">
            <v>37917</v>
          </cell>
          <cell r="AA1997" t="str">
            <v>X Sin Registro de Departamento</v>
          </cell>
          <cell r="AB1997" t="str">
            <v>X Sin Registro Municipio</v>
          </cell>
          <cell r="AD1997" t="str">
            <v>N/A</v>
          </cell>
          <cell r="AE1997" t="str">
            <v>---</v>
          </cell>
          <cell r="AF1997" t="str">
            <v>---</v>
          </cell>
          <cell r="AG1997" t="str">
            <v>---</v>
          </cell>
          <cell r="AH1997" t="str">
            <v>---</v>
          </cell>
          <cell r="AI1997" t="str">
            <v>---</v>
          </cell>
          <cell r="AJ1997" t="str">
            <v>---</v>
          </cell>
          <cell r="AK1997" t="str">
            <v>---</v>
          </cell>
          <cell r="AL1997">
            <v>0</v>
          </cell>
          <cell r="AM1997" t="str">
            <v>N/A</v>
          </cell>
          <cell r="AN1997">
            <v>1</v>
          </cell>
          <cell r="AO1997">
            <v>0</v>
          </cell>
          <cell r="AP1997">
            <v>0</v>
          </cell>
          <cell r="AQ1997">
            <v>0</v>
          </cell>
          <cell r="AR1997">
            <v>0</v>
          </cell>
          <cell r="AS1997">
            <v>0</v>
          </cell>
          <cell r="AT1997">
            <v>0</v>
          </cell>
          <cell r="AU1997">
            <v>0</v>
          </cell>
          <cell r="AV1997">
            <v>0</v>
          </cell>
          <cell r="AW1997">
            <v>0</v>
          </cell>
          <cell r="AX1997">
            <v>0</v>
          </cell>
          <cell r="AY1997">
            <v>0</v>
          </cell>
          <cell r="AZ1997">
            <v>0</v>
          </cell>
          <cell r="BA1997">
            <v>0</v>
          </cell>
          <cell r="BB1997" t="str">
            <v>Seguimiento &lt; 2006</v>
          </cell>
          <cell r="BJ1997" t="str">
            <v>---</v>
          </cell>
          <cell r="BK1997" t="str">
            <v>---</v>
          </cell>
          <cell r="BL1997" t="str">
            <v>---</v>
          </cell>
          <cell r="BN1997" t="str">
            <v>---</v>
          </cell>
          <cell r="BO1997" t="str">
            <v>---</v>
          </cell>
          <cell r="BP1997" t="str">
            <v>---</v>
          </cell>
          <cell r="BQ1997" t="str">
            <v>---</v>
          </cell>
          <cell r="BR1997" t="str">
            <v>---</v>
          </cell>
          <cell r="BS1997" t="str">
            <v>---</v>
          </cell>
          <cell r="BT1997" t="str">
            <v>---</v>
          </cell>
          <cell r="BU1997" t="str">
            <v>---</v>
          </cell>
          <cell r="BV1997" t="str">
            <v>---</v>
          </cell>
          <cell r="BW1997" t="str">
            <v>---</v>
          </cell>
        </row>
        <row r="1998">
          <cell r="A1998" t="str">
            <v>LAM0445</v>
          </cell>
          <cell r="B1998" t="str">
            <v>Licencia Ambiental</v>
          </cell>
          <cell r="C1998" t="str">
            <v>CONSTRUCCION OBRAS DE DEFENSA EN TENERIFE MAGDALENA SECTOR INGLESA</v>
          </cell>
          <cell r="D1998" t="str">
            <v xml:space="preserve">MINTRANSPORTE </v>
          </cell>
          <cell r="E1998" t="str">
            <v>Infraestructura</v>
          </cell>
          <cell r="F1998" t="str">
            <v>Infraestructura</v>
          </cell>
          <cell r="G1998" t="str">
            <v>---</v>
          </cell>
          <cell r="H1998" t="str">
            <v>---</v>
          </cell>
          <cell r="I1998" t="str">
            <v>---</v>
          </cell>
          <cell r="J1998" t="str">
            <v>---</v>
          </cell>
          <cell r="O1998" t="str">
            <v>---</v>
          </cell>
          <cell r="P1998" t="str">
            <v>N/A</v>
          </cell>
          <cell r="Q1998" t="str">
            <v>---</v>
          </cell>
          <cell r="S1998" t="str">
            <v>---</v>
          </cell>
          <cell r="T1998" t="str">
            <v>---</v>
          </cell>
          <cell r="U1998">
            <v>1</v>
          </cell>
          <cell r="V1998" t="str">
            <v>ARCHIVADO</v>
          </cell>
          <cell r="W1998" t="str">
            <v>---</v>
          </cell>
          <cell r="X1998" t="str">
            <v>Auto de Archivo</v>
          </cell>
          <cell r="Y1998">
            <v>1261</v>
          </cell>
          <cell r="Z1998">
            <v>37977</v>
          </cell>
          <cell r="AA1998" t="str">
            <v>MAGDALENA</v>
          </cell>
          <cell r="AB1998" t="str">
            <v>TENERIFE</v>
          </cell>
          <cell r="AD1998" t="str">
            <v>N/A</v>
          </cell>
          <cell r="AE1998" t="str">
            <v>---</v>
          </cell>
          <cell r="AF1998" t="str">
            <v>---</v>
          </cell>
          <cell r="AG1998" t="str">
            <v>---</v>
          </cell>
          <cell r="AH1998" t="str">
            <v>---</v>
          </cell>
          <cell r="AI1998" t="str">
            <v>---</v>
          </cell>
          <cell r="AJ1998" t="str">
            <v>---</v>
          </cell>
          <cell r="AK1998" t="str">
            <v>---</v>
          </cell>
          <cell r="AL1998">
            <v>0</v>
          </cell>
          <cell r="AM1998" t="str">
            <v>N/A</v>
          </cell>
          <cell r="AN1998">
            <v>1</v>
          </cell>
          <cell r="AO1998">
            <v>0</v>
          </cell>
          <cell r="AP1998">
            <v>0</v>
          </cell>
          <cell r="AQ1998">
            <v>0</v>
          </cell>
          <cell r="AR1998">
            <v>0</v>
          </cell>
          <cell r="AS1998">
            <v>0</v>
          </cell>
          <cell r="AT1998">
            <v>0</v>
          </cell>
          <cell r="AU1998">
            <v>0</v>
          </cell>
          <cell r="AV1998">
            <v>0</v>
          </cell>
          <cell r="AW1998">
            <v>0</v>
          </cell>
          <cell r="AX1998">
            <v>0</v>
          </cell>
          <cell r="AY1998">
            <v>0</v>
          </cell>
          <cell r="AZ1998">
            <v>0</v>
          </cell>
          <cell r="BA1998">
            <v>0</v>
          </cell>
          <cell r="BB1998" t="str">
            <v>Seguimiento &lt; 2006</v>
          </cell>
          <cell r="BJ1998" t="str">
            <v>---</v>
          </cell>
          <cell r="BK1998" t="str">
            <v>---</v>
          </cell>
          <cell r="BL1998" t="str">
            <v>---</v>
          </cell>
          <cell r="BN1998" t="str">
            <v>---</v>
          </cell>
          <cell r="BO1998" t="str">
            <v>---</v>
          </cell>
          <cell r="BP1998" t="str">
            <v>---</v>
          </cell>
          <cell r="BQ1998" t="str">
            <v>---</v>
          </cell>
          <cell r="BR1998" t="str">
            <v>---</v>
          </cell>
          <cell r="BS1998" t="str">
            <v>---</v>
          </cell>
          <cell r="BT1998" t="str">
            <v>---</v>
          </cell>
          <cell r="BU1998" t="str">
            <v>---</v>
          </cell>
          <cell r="BV1998" t="str">
            <v>---</v>
          </cell>
          <cell r="BW1998" t="str">
            <v>---</v>
          </cell>
        </row>
        <row r="1999">
          <cell r="A1999" t="str">
            <v>LAM0446</v>
          </cell>
          <cell r="B1999" t="str">
            <v>Licencia Ambiental</v>
          </cell>
          <cell r="C1999" t="str">
            <v>OBRAS DE DEFENSA Y ADECUACION EN EL RIO MAGDALENA EN LA DORADA</v>
          </cell>
          <cell r="D1999" t="str">
            <v xml:space="preserve">MINTRANSPORTE </v>
          </cell>
          <cell r="E1999" t="str">
            <v>Infraestructura</v>
          </cell>
          <cell r="F1999" t="str">
            <v>Infraestructura</v>
          </cell>
          <cell r="G1999" t="str">
            <v>---</v>
          </cell>
          <cell r="H1999" t="str">
            <v>---</v>
          </cell>
          <cell r="I1999" t="str">
            <v>---</v>
          </cell>
          <cell r="J1999" t="str">
            <v>---</v>
          </cell>
          <cell r="O1999" t="str">
            <v>---</v>
          </cell>
          <cell r="P1999" t="str">
            <v>N/A</v>
          </cell>
          <cell r="Q1999" t="str">
            <v>---</v>
          </cell>
          <cell r="S1999" t="str">
            <v>---</v>
          </cell>
          <cell r="T1999" t="str">
            <v>---</v>
          </cell>
          <cell r="U1999">
            <v>1</v>
          </cell>
          <cell r="V1999" t="str">
            <v>ARCHIVADO</v>
          </cell>
          <cell r="W1999" t="str">
            <v>---</v>
          </cell>
          <cell r="X1999" t="str">
            <v>Auto de Archivo</v>
          </cell>
          <cell r="Y1999">
            <v>1011</v>
          </cell>
          <cell r="Z1999">
            <v>37917</v>
          </cell>
          <cell r="AA1999" t="str">
            <v>CALDAS</v>
          </cell>
          <cell r="AB1999" t="str">
            <v>LA DORADA</v>
          </cell>
          <cell r="AD1999" t="str">
            <v>N/A</v>
          </cell>
          <cell r="AE1999" t="str">
            <v>---</v>
          </cell>
          <cell r="AF1999" t="str">
            <v>---</v>
          </cell>
          <cell r="AG1999" t="str">
            <v>---</v>
          </cell>
          <cell r="AH1999" t="str">
            <v>---</v>
          </cell>
          <cell r="AI1999" t="str">
            <v>---</v>
          </cell>
          <cell r="AJ1999" t="str">
            <v>---</v>
          </cell>
          <cell r="AK1999" t="str">
            <v>---</v>
          </cell>
          <cell r="AL1999">
            <v>0</v>
          </cell>
          <cell r="AM1999" t="str">
            <v>N/A</v>
          </cell>
          <cell r="AN1999">
            <v>1</v>
          </cell>
          <cell r="AO1999">
            <v>0</v>
          </cell>
          <cell r="AP1999">
            <v>0</v>
          </cell>
          <cell r="AQ1999">
            <v>0</v>
          </cell>
          <cell r="AR1999">
            <v>0</v>
          </cell>
          <cell r="AS1999">
            <v>0</v>
          </cell>
          <cell r="AT1999">
            <v>0</v>
          </cell>
          <cell r="AU1999">
            <v>0</v>
          </cell>
          <cell r="AV1999">
            <v>0</v>
          </cell>
          <cell r="AW1999">
            <v>0</v>
          </cell>
          <cell r="AX1999">
            <v>0</v>
          </cell>
          <cell r="AY1999">
            <v>0</v>
          </cell>
          <cell r="AZ1999">
            <v>0</v>
          </cell>
          <cell r="BA1999">
            <v>0</v>
          </cell>
          <cell r="BB1999" t="str">
            <v>Seguimiento &lt; 2006</v>
          </cell>
          <cell r="BJ1999" t="str">
            <v>---</v>
          </cell>
          <cell r="BK1999" t="str">
            <v>---</v>
          </cell>
          <cell r="BL1999" t="str">
            <v>---</v>
          </cell>
          <cell r="BN1999" t="str">
            <v>---</v>
          </cell>
          <cell r="BO1999" t="str">
            <v>---</v>
          </cell>
          <cell r="BP1999" t="str">
            <v>---</v>
          </cell>
          <cell r="BQ1999" t="str">
            <v>---</v>
          </cell>
          <cell r="BR1999" t="str">
            <v>---</v>
          </cell>
          <cell r="BS1999" t="str">
            <v>---</v>
          </cell>
          <cell r="BT1999" t="str">
            <v>---</v>
          </cell>
          <cell r="BU1999" t="str">
            <v>---</v>
          </cell>
          <cell r="BV1999" t="str">
            <v>---</v>
          </cell>
          <cell r="BW1999" t="str">
            <v>---</v>
          </cell>
        </row>
        <row r="2000">
          <cell r="A2000" t="str">
            <v>LAM0447</v>
          </cell>
          <cell r="B2000" t="str">
            <v>Licencia Ambiental</v>
          </cell>
          <cell r="C2000" t="str">
            <v>CONSTRUCCION DIQUE DE DEFENSA EN LA TIERRA CONTRA INUNDACIONES EN PUERTO LOPEZ</v>
          </cell>
          <cell r="D2000" t="str">
            <v xml:space="preserve">MINTRANSPORTE </v>
          </cell>
          <cell r="E2000" t="str">
            <v>Infraestructura</v>
          </cell>
          <cell r="F2000" t="str">
            <v>Infraestructura</v>
          </cell>
          <cell r="G2000" t="str">
            <v>---</v>
          </cell>
          <cell r="H2000" t="str">
            <v>---</v>
          </cell>
          <cell r="I2000" t="str">
            <v>---</v>
          </cell>
          <cell r="J2000" t="str">
            <v>---</v>
          </cell>
          <cell r="O2000" t="str">
            <v>---</v>
          </cell>
          <cell r="P2000" t="str">
            <v>N/A</v>
          </cell>
          <cell r="Q2000" t="str">
            <v>---</v>
          </cell>
          <cell r="S2000" t="str">
            <v>---</v>
          </cell>
          <cell r="T2000" t="str">
            <v>---</v>
          </cell>
          <cell r="U2000">
            <v>1</v>
          </cell>
          <cell r="V2000" t="str">
            <v>ARCHIVADO</v>
          </cell>
          <cell r="W2000" t="str">
            <v>---</v>
          </cell>
          <cell r="X2000" t="str">
            <v>Auto de Archivo</v>
          </cell>
          <cell r="Y2000">
            <v>241</v>
          </cell>
          <cell r="Z2000">
            <v>38077</v>
          </cell>
          <cell r="AA2000" t="str">
            <v>BOLIVAR</v>
          </cell>
          <cell r="AB2000" t="str">
            <v>PINILLOS</v>
          </cell>
          <cell r="AD2000" t="str">
            <v>N/A</v>
          </cell>
          <cell r="AE2000" t="str">
            <v>---</v>
          </cell>
          <cell r="AF2000" t="str">
            <v>---</v>
          </cell>
          <cell r="AG2000" t="str">
            <v>---</v>
          </cell>
          <cell r="AH2000" t="str">
            <v>---</v>
          </cell>
          <cell r="AI2000" t="str">
            <v>---</v>
          </cell>
          <cell r="AJ2000" t="str">
            <v>---</v>
          </cell>
          <cell r="AK2000" t="str">
            <v>---</v>
          </cell>
          <cell r="AL2000">
            <v>0</v>
          </cell>
          <cell r="AM2000" t="str">
            <v>N/A</v>
          </cell>
          <cell r="AN2000">
            <v>1</v>
          </cell>
          <cell r="AO2000">
            <v>0</v>
          </cell>
          <cell r="AP2000">
            <v>0</v>
          </cell>
          <cell r="AQ2000">
            <v>0</v>
          </cell>
          <cell r="AR2000">
            <v>0</v>
          </cell>
          <cell r="AS2000">
            <v>0</v>
          </cell>
          <cell r="AT2000">
            <v>0</v>
          </cell>
          <cell r="AU2000">
            <v>0</v>
          </cell>
          <cell r="AV2000">
            <v>0</v>
          </cell>
          <cell r="AW2000">
            <v>0</v>
          </cell>
          <cell r="AX2000">
            <v>0</v>
          </cell>
          <cell r="AY2000">
            <v>0</v>
          </cell>
          <cell r="AZ2000">
            <v>0</v>
          </cell>
          <cell r="BA2000">
            <v>0</v>
          </cell>
          <cell r="BB2000" t="str">
            <v>Seguimiento &lt; 2006</v>
          </cell>
          <cell r="BJ2000" t="str">
            <v>---</v>
          </cell>
          <cell r="BK2000" t="str">
            <v>---</v>
          </cell>
          <cell r="BL2000" t="str">
            <v>---</v>
          </cell>
          <cell r="BN2000" t="str">
            <v>---</v>
          </cell>
          <cell r="BO2000" t="str">
            <v>---</v>
          </cell>
          <cell r="BP2000" t="str">
            <v>---</v>
          </cell>
          <cell r="BQ2000" t="str">
            <v>---</v>
          </cell>
          <cell r="BR2000" t="str">
            <v>---</v>
          </cell>
          <cell r="BS2000" t="str">
            <v>---</v>
          </cell>
          <cell r="BT2000" t="str">
            <v>---</v>
          </cell>
          <cell r="BU2000" t="str">
            <v>---</v>
          </cell>
          <cell r="BV2000" t="str">
            <v>---</v>
          </cell>
          <cell r="BW2000" t="str">
            <v>---</v>
          </cell>
        </row>
        <row r="2001">
          <cell r="A2001" t="str">
            <v>LAM0448</v>
          </cell>
          <cell r="B2001" t="str">
            <v>Licencia Ambiental</v>
          </cell>
          <cell r="C2001" t="str">
            <v>CONSTRUCCION OBRAS DE DEFENSA Y ADECUACION PORTUARIA EN SANTIAGO APOSTOL SUCRE</v>
          </cell>
          <cell r="D2001" t="str">
            <v xml:space="preserve">MINTRANSPORTE </v>
          </cell>
          <cell r="E2001" t="str">
            <v>Infraestructura</v>
          </cell>
          <cell r="F2001" t="str">
            <v>Infraestructura</v>
          </cell>
          <cell r="G2001" t="str">
            <v>---</v>
          </cell>
          <cell r="H2001" t="str">
            <v>---</v>
          </cell>
          <cell r="I2001" t="str">
            <v>---</v>
          </cell>
          <cell r="J2001" t="str">
            <v>---</v>
          </cell>
          <cell r="O2001" t="str">
            <v>---</v>
          </cell>
          <cell r="P2001" t="str">
            <v>N/A</v>
          </cell>
          <cell r="Q2001" t="str">
            <v>---</v>
          </cell>
          <cell r="S2001" t="str">
            <v>---</v>
          </cell>
          <cell r="T2001" t="str">
            <v>---</v>
          </cell>
          <cell r="U2001">
            <v>1</v>
          </cell>
          <cell r="V2001" t="str">
            <v>ARCHIVADO</v>
          </cell>
          <cell r="W2001" t="str">
            <v>---</v>
          </cell>
          <cell r="X2001" t="str">
            <v>Auto de Archivo</v>
          </cell>
          <cell r="Y2001">
            <v>1261</v>
          </cell>
          <cell r="Z2001">
            <v>37977</v>
          </cell>
          <cell r="AA2001" t="str">
            <v>X Sin Registro de Departamento</v>
          </cell>
          <cell r="AB2001" t="str">
            <v>X Sin Registro Municipio</v>
          </cell>
          <cell r="AD2001" t="str">
            <v>N/A</v>
          </cell>
          <cell r="AE2001" t="str">
            <v>---</v>
          </cell>
          <cell r="AF2001" t="str">
            <v>---</v>
          </cell>
          <cell r="AG2001" t="str">
            <v>---</v>
          </cell>
          <cell r="AH2001" t="str">
            <v>---</v>
          </cell>
          <cell r="AI2001" t="str">
            <v>---</v>
          </cell>
          <cell r="AJ2001" t="str">
            <v>---</v>
          </cell>
          <cell r="AK2001" t="str">
            <v>---</v>
          </cell>
          <cell r="AL2001">
            <v>0</v>
          </cell>
          <cell r="AM2001" t="str">
            <v>N/A</v>
          </cell>
          <cell r="AN2001">
            <v>2</v>
          </cell>
          <cell r="AO2001">
            <v>0</v>
          </cell>
          <cell r="AP2001">
            <v>0</v>
          </cell>
          <cell r="AQ2001">
            <v>0</v>
          </cell>
          <cell r="AR2001">
            <v>0</v>
          </cell>
          <cell r="AS2001">
            <v>0</v>
          </cell>
          <cell r="AT2001">
            <v>0</v>
          </cell>
          <cell r="AU2001">
            <v>0</v>
          </cell>
          <cell r="AV2001">
            <v>0</v>
          </cell>
          <cell r="AW2001">
            <v>0</v>
          </cell>
          <cell r="AX2001">
            <v>0</v>
          </cell>
          <cell r="AY2001">
            <v>0</v>
          </cell>
          <cell r="AZ2001">
            <v>0</v>
          </cell>
          <cell r="BA2001">
            <v>0</v>
          </cell>
          <cell r="BB2001" t="str">
            <v>Seguimiento &lt; 2006</v>
          </cell>
          <cell r="BJ2001" t="str">
            <v>---</v>
          </cell>
          <cell r="BK2001" t="str">
            <v>---</v>
          </cell>
          <cell r="BL2001" t="str">
            <v>---</v>
          </cell>
          <cell r="BN2001" t="str">
            <v>---</v>
          </cell>
          <cell r="BO2001" t="str">
            <v>---</v>
          </cell>
          <cell r="BP2001" t="str">
            <v>---</v>
          </cell>
          <cell r="BQ2001" t="str">
            <v>---</v>
          </cell>
          <cell r="BR2001" t="str">
            <v>---</v>
          </cell>
          <cell r="BS2001" t="str">
            <v>---</v>
          </cell>
          <cell r="BT2001" t="str">
            <v>---</v>
          </cell>
          <cell r="BU2001" t="str">
            <v>---</v>
          </cell>
          <cell r="BV2001" t="str">
            <v>---</v>
          </cell>
          <cell r="BW2001" t="str">
            <v>---</v>
          </cell>
        </row>
        <row r="2002">
          <cell r="A2002" t="str">
            <v>LAM0449</v>
          </cell>
          <cell r="B2002" t="str">
            <v>Licencia Ambiental</v>
          </cell>
          <cell r="C2002" t="str">
            <v>CONSTRUCCION OBRAS DE DEFENSA Y ADECUACION PORTUARIA EN SAN BENITO</v>
          </cell>
          <cell r="D2002" t="str">
            <v xml:space="preserve">MINTRANSPORTE </v>
          </cell>
          <cell r="E2002" t="str">
            <v>Infraestructura</v>
          </cell>
          <cell r="F2002" t="str">
            <v>Infraestructura</v>
          </cell>
          <cell r="G2002" t="str">
            <v>---</v>
          </cell>
          <cell r="H2002" t="str">
            <v>---</v>
          </cell>
          <cell r="I2002" t="str">
            <v>---</v>
          </cell>
          <cell r="J2002" t="str">
            <v>---</v>
          </cell>
          <cell r="O2002" t="str">
            <v>---</v>
          </cell>
          <cell r="P2002" t="str">
            <v>N/A</v>
          </cell>
          <cell r="Q2002" t="str">
            <v>---</v>
          </cell>
          <cell r="S2002" t="str">
            <v>---</v>
          </cell>
          <cell r="T2002" t="str">
            <v>---</v>
          </cell>
          <cell r="U2002">
            <v>1</v>
          </cell>
          <cell r="V2002" t="str">
            <v>ARCHIVADO</v>
          </cell>
          <cell r="W2002" t="str">
            <v>---</v>
          </cell>
          <cell r="X2002" t="str">
            <v>Auto de Archivo</v>
          </cell>
          <cell r="Y2002">
            <v>1171</v>
          </cell>
          <cell r="Z2002">
            <v>37959</v>
          </cell>
          <cell r="AA2002" t="str">
            <v>X Sin Registro de Departamento</v>
          </cell>
          <cell r="AB2002" t="str">
            <v>X Sin Registro Municipio</v>
          </cell>
          <cell r="AD2002" t="str">
            <v>N/A</v>
          </cell>
          <cell r="AE2002" t="str">
            <v>---</v>
          </cell>
          <cell r="AF2002" t="str">
            <v>---</v>
          </cell>
          <cell r="AG2002" t="str">
            <v>---</v>
          </cell>
          <cell r="AH2002" t="str">
            <v>---</v>
          </cell>
          <cell r="AI2002" t="str">
            <v>---</v>
          </cell>
          <cell r="AJ2002" t="str">
            <v>---</v>
          </cell>
          <cell r="AK2002" t="str">
            <v>---</v>
          </cell>
          <cell r="AL2002">
            <v>0</v>
          </cell>
          <cell r="AM2002" t="str">
            <v>N/A</v>
          </cell>
          <cell r="AN2002">
            <v>1</v>
          </cell>
          <cell r="AO2002">
            <v>0</v>
          </cell>
          <cell r="AP2002">
            <v>0</v>
          </cell>
          <cell r="AQ2002">
            <v>0</v>
          </cell>
          <cell r="AR2002">
            <v>0</v>
          </cell>
          <cell r="AS2002">
            <v>0</v>
          </cell>
          <cell r="AT2002">
            <v>0</v>
          </cell>
          <cell r="AU2002">
            <v>0</v>
          </cell>
          <cell r="AV2002">
            <v>0</v>
          </cell>
          <cell r="AW2002">
            <v>0</v>
          </cell>
          <cell r="AX2002">
            <v>0</v>
          </cell>
          <cell r="AY2002">
            <v>0</v>
          </cell>
          <cell r="AZ2002">
            <v>0</v>
          </cell>
          <cell r="BA2002">
            <v>0</v>
          </cell>
          <cell r="BB2002" t="str">
            <v>Seguimiento &lt; 2006</v>
          </cell>
          <cell r="BJ2002" t="str">
            <v>---</v>
          </cell>
          <cell r="BK2002" t="str">
            <v>---</v>
          </cell>
          <cell r="BL2002" t="str">
            <v>---</v>
          </cell>
          <cell r="BN2002" t="str">
            <v>---</v>
          </cell>
          <cell r="BO2002" t="str">
            <v>---</v>
          </cell>
          <cell r="BP2002" t="str">
            <v>---</v>
          </cell>
          <cell r="BQ2002" t="str">
            <v>---</v>
          </cell>
          <cell r="BR2002" t="str">
            <v>---</v>
          </cell>
          <cell r="BS2002" t="str">
            <v>---</v>
          </cell>
          <cell r="BT2002" t="str">
            <v>---</v>
          </cell>
          <cell r="BU2002" t="str">
            <v>---</v>
          </cell>
          <cell r="BV2002" t="str">
            <v>---</v>
          </cell>
          <cell r="BW2002" t="str">
            <v>---</v>
          </cell>
        </row>
        <row r="2003">
          <cell r="A2003" t="str">
            <v>LAM0450</v>
          </cell>
          <cell r="B2003" t="str">
            <v>Licencia Ambiental</v>
          </cell>
          <cell r="C2003" t="str">
            <v>OBRAS DE DEFENSA GUAMAL MAGDALENA</v>
          </cell>
          <cell r="D2003" t="str">
            <v xml:space="preserve">MINTRANSPORTE </v>
          </cell>
          <cell r="E2003" t="str">
            <v>Infraestructura</v>
          </cell>
          <cell r="F2003" t="str">
            <v>Infraestructura</v>
          </cell>
          <cell r="G2003" t="str">
            <v>---</v>
          </cell>
          <cell r="H2003" t="str">
            <v>---</v>
          </cell>
          <cell r="I2003" t="str">
            <v>---</v>
          </cell>
          <cell r="J2003" t="str">
            <v>---</v>
          </cell>
          <cell r="O2003" t="str">
            <v>---</v>
          </cell>
          <cell r="P2003" t="str">
            <v>N/A</v>
          </cell>
          <cell r="Q2003" t="str">
            <v>---</v>
          </cell>
          <cell r="S2003" t="str">
            <v>---</v>
          </cell>
          <cell r="T2003" t="str">
            <v>---</v>
          </cell>
          <cell r="U2003">
            <v>1</v>
          </cell>
          <cell r="V2003" t="str">
            <v>ARCHIVADO</v>
          </cell>
          <cell r="W2003" t="str">
            <v>---</v>
          </cell>
          <cell r="X2003" t="str">
            <v>Auto de Archivo</v>
          </cell>
          <cell r="Y2003">
            <v>1217</v>
          </cell>
          <cell r="Z2003">
            <v>37965</v>
          </cell>
          <cell r="AA2003" t="str">
            <v>X Sin Registro de Departamento</v>
          </cell>
          <cell r="AB2003" t="str">
            <v>X Sin Registro Municipio</v>
          </cell>
          <cell r="AD2003" t="str">
            <v>N/A</v>
          </cell>
          <cell r="AE2003" t="str">
            <v>---</v>
          </cell>
          <cell r="AF2003" t="str">
            <v>---</v>
          </cell>
          <cell r="AG2003" t="str">
            <v>---</v>
          </cell>
          <cell r="AH2003" t="str">
            <v>---</v>
          </cell>
          <cell r="AI2003" t="str">
            <v>---</v>
          </cell>
          <cell r="AJ2003" t="str">
            <v>---</v>
          </cell>
          <cell r="AK2003" t="str">
            <v>---</v>
          </cell>
          <cell r="AL2003">
            <v>0</v>
          </cell>
          <cell r="AM2003" t="str">
            <v>N/A</v>
          </cell>
          <cell r="AN2003">
            <v>1</v>
          </cell>
          <cell r="AO2003">
            <v>0</v>
          </cell>
          <cell r="AP2003">
            <v>0</v>
          </cell>
          <cell r="AQ2003">
            <v>0</v>
          </cell>
          <cell r="AR2003">
            <v>0</v>
          </cell>
          <cell r="AS2003">
            <v>0</v>
          </cell>
          <cell r="AT2003">
            <v>0</v>
          </cell>
          <cell r="AU2003">
            <v>0</v>
          </cell>
          <cell r="AV2003">
            <v>0</v>
          </cell>
          <cell r="AW2003">
            <v>0</v>
          </cell>
          <cell r="AX2003">
            <v>0</v>
          </cell>
          <cell r="AY2003">
            <v>0</v>
          </cell>
          <cell r="AZ2003">
            <v>0</v>
          </cell>
          <cell r="BA2003">
            <v>0</v>
          </cell>
          <cell r="BB2003" t="str">
            <v>Seguimiento &lt; 2006</v>
          </cell>
          <cell r="BJ2003" t="str">
            <v>---</v>
          </cell>
          <cell r="BK2003" t="str">
            <v>---</v>
          </cell>
          <cell r="BL2003" t="str">
            <v>---</v>
          </cell>
          <cell r="BN2003" t="str">
            <v>---</v>
          </cell>
          <cell r="BO2003" t="str">
            <v>---</v>
          </cell>
          <cell r="BP2003" t="str">
            <v>---</v>
          </cell>
          <cell r="BQ2003" t="str">
            <v>---</v>
          </cell>
          <cell r="BR2003" t="str">
            <v>---</v>
          </cell>
          <cell r="BS2003" t="str">
            <v>---</v>
          </cell>
          <cell r="BT2003" t="str">
            <v>---</v>
          </cell>
          <cell r="BU2003" t="str">
            <v>---</v>
          </cell>
          <cell r="BV2003" t="str">
            <v>---</v>
          </cell>
          <cell r="BW2003" t="str">
            <v>---</v>
          </cell>
        </row>
        <row r="2004">
          <cell r="A2004" t="str">
            <v>LAM0455</v>
          </cell>
          <cell r="B2004" t="str">
            <v>Licencia Ambiental</v>
          </cell>
          <cell r="C2004" t="str">
            <v>DRAGADO DE MANTENIMIENTO DEL CANAL DE ACCESO AL PUERTO DE BARRANQUILLA</v>
          </cell>
          <cell r="D2004" t="str">
            <v xml:space="preserve">MINTRANSPORTE </v>
          </cell>
          <cell r="E2004" t="str">
            <v>Infraestructura</v>
          </cell>
          <cell r="F2004" t="str">
            <v>Infraestructura</v>
          </cell>
          <cell r="G2004" t="str">
            <v>---</v>
          </cell>
          <cell r="H2004" t="str">
            <v>---</v>
          </cell>
          <cell r="I2004" t="str">
            <v>---</v>
          </cell>
          <cell r="J2004" t="str">
            <v>---</v>
          </cell>
          <cell r="O2004" t="str">
            <v>---</v>
          </cell>
          <cell r="P2004" t="str">
            <v>N/A</v>
          </cell>
          <cell r="Q2004" t="str">
            <v>---</v>
          </cell>
          <cell r="S2004" t="str">
            <v>---</v>
          </cell>
          <cell r="T2004" t="str">
            <v>---</v>
          </cell>
          <cell r="U2004">
            <v>1</v>
          </cell>
          <cell r="V2004" t="str">
            <v>ARCHIVADO</v>
          </cell>
          <cell r="W2004" t="str">
            <v>---</v>
          </cell>
          <cell r="X2004" t="str">
            <v>Auto de Archivo</v>
          </cell>
          <cell r="Y2004">
            <v>1166</v>
          </cell>
          <cell r="Z2004">
            <v>38882</v>
          </cell>
          <cell r="AA2004" t="str">
            <v>ATLANTICO</v>
          </cell>
          <cell r="AB2004" t="str">
            <v>BARRANQUILLA</v>
          </cell>
          <cell r="AD2004" t="str">
            <v>N/A</v>
          </cell>
          <cell r="AE2004" t="str">
            <v>---</v>
          </cell>
          <cell r="AF2004" t="str">
            <v>---</v>
          </cell>
          <cell r="AG2004" t="str">
            <v>---</v>
          </cell>
          <cell r="AH2004" t="str">
            <v>---</v>
          </cell>
          <cell r="AI2004" t="str">
            <v>---</v>
          </cell>
          <cell r="AJ2004" t="str">
            <v>---</v>
          </cell>
          <cell r="AK2004" t="str">
            <v>---</v>
          </cell>
          <cell r="AL2004">
            <v>0</v>
          </cell>
          <cell r="AM2004" t="str">
            <v>N/A</v>
          </cell>
          <cell r="AN2004">
            <v>1</v>
          </cell>
          <cell r="AO2004">
            <v>0</v>
          </cell>
          <cell r="AP2004">
            <v>0</v>
          </cell>
          <cell r="AQ2004">
            <v>0</v>
          </cell>
          <cell r="AR2004">
            <v>0</v>
          </cell>
          <cell r="AS2004">
            <v>0</v>
          </cell>
          <cell r="AT2004">
            <v>0</v>
          </cell>
          <cell r="AU2004">
            <v>0</v>
          </cell>
          <cell r="AV2004">
            <v>0</v>
          </cell>
          <cell r="AW2004">
            <v>0</v>
          </cell>
          <cell r="AX2004">
            <v>0</v>
          </cell>
          <cell r="AY2004">
            <v>0</v>
          </cell>
          <cell r="AZ2004">
            <v>0</v>
          </cell>
          <cell r="BA2004">
            <v>0</v>
          </cell>
          <cell r="BB2004" t="str">
            <v>Seguimiento &lt; 2006</v>
          </cell>
          <cell r="BJ2004" t="str">
            <v>---</v>
          </cell>
          <cell r="BK2004" t="str">
            <v>---</v>
          </cell>
          <cell r="BL2004" t="str">
            <v>---</v>
          </cell>
          <cell r="BN2004" t="str">
            <v>---</v>
          </cell>
          <cell r="BO2004" t="str">
            <v>---</v>
          </cell>
          <cell r="BP2004" t="str">
            <v>---</v>
          </cell>
          <cell r="BQ2004" t="str">
            <v>---</v>
          </cell>
          <cell r="BR2004" t="str">
            <v>---</v>
          </cell>
          <cell r="BS2004" t="str">
            <v>---</v>
          </cell>
          <cell r="BT2004" t="str">
            <v>---</v>
          </cell>
          <cell r="BU2004" t="str">
            <v>---</v>
          </cell>
          <cell r="BV2004" t="str">
            <v>---</v>
          </cell>
          <cell r="BW2004" t="str">
            <v>---</v>
          </cell>
        </row>
        <row r="2005">
          <cell r="A2005" t="str">
            <v>LAM0467</v>
          </cell>
          <cell r="B2005" t="str">
            <v>Licencia Ambiental</v>
          </cell>
          <cell r="C2005" t="str">
            <v>CARRETERA CRUZ DEL VISO CARTAGENA</v>
          </cell>
          <cell r="D2005" t="str">
            <v xml:space="preserve">INSTITUTO NACIONAL DE VÍAS - INVIAS </v>
          </cell>
          <cell r="E2005" t="str">
            <v>Infraestructura</v>
          </cell>
          <cell r="F2005" t="str">
            <v>Infraestructura</v>
          </cell>
          <cell r="G2005" t="str">
            <v>---</v>
          </cell>
          <cell r="H2005" t="str">
            <v>---</v>
          </cell>
          <cell r="I2005" t="str">
            <v>---</v>
          </cell>
          <cell r="J2005" t="str">
            <v>---</v>
          </cell>
          <cell r="O2005" t="str">
            <v>---</v>
          </cell>
          <cell r="P2005" t="str">
            <v>N/A</v>
          </cell>
          <cell r="Q2005" t="str">
            <v>---</v>
          </cell>
          <cell r="S2005" t="str">
            <v>---</v>
          </cell>
          <cell r="T2005" t="str">
            <v>---</v>
          </cell>
          <cell r="U2005">
            <v>1</v>
          </cell>
          <cell r="V2005" t="str">
            <v>ARCHIVADO</v>
          </cell>
          <cell r="W2005" t="str">
            <v>---</v>
          </cell>
          <cell r="X2005" t="str">
            <v>Auto de Archivo</v>
          </cell>
          <cell r="Y2005">
            <v>529</v>
          </cell>
          <cell r="Z2005">
            <v>38454</v>
          </cell>
          <cell r="AA2005" t="str">
            <v>BOLIVAR</v>
          </cell>
          <cell r="AB2005" t="str">
            <v>CARTAGENA</v>
          </cell>
          <cell r="AD2005" t="str">
            <v>N/A</v>
          </cell>
          <cell r="AE2005" t="str">
            <v>---</v>
          </cell>
          <cell r="AF2005" t="str">
            <v>---</v>
          </cell>
          <cell r="AG2005" t="str">
            <v>---</v>
          </cell>
          <cell r="AH2005" t="str">
            <v>---</v>
          </cell>
          <cell r="AI2005" t="str">
            <v>---</v>
          </cell>
          <cell r="AJ2005" t="str">
            <v>---</v>
          </cell>
          <cell r="AK2005" t="str">
            <v>---</v>
          </cell>
          <cell r="AL2005">
            <v>0</v>
          </cell>
          <cell r="AM2005" t="str">
            <v>N/A</v>
          </cell>
          <cell r="AN2005">
            <v>2</v>
          </cell>
          <cell r="AO2005">
            <v>0</v>
          </cell>
          <cell r="AP2005">
            <v>0</v>
          </cell>
          <cell r="AQ2005">
            <v>0</v>
          </cell>
          <cell r="AR2005">
            <v>0</v>
          </cell>
          <cell r="AS2005">
            <v>0</v>
          </cell>
          <cell r="AT2005">
            <v>0</v>
          </cell>
          <cell r="AU2005">
            <v>0</v>
          </cell>
          <cell r="AV2005">
            <v>0</v>
          </cell>
          <cell r="AW2005">
            <v>0</v>
          </cell>
          <cell r="AX2005">
            <v>0</v>
          </cell>
          <cell r="AY2005">
            <v>0</v>
          </cell>
          <cell r="AZ2005">
            <v>0</v>
          </cell>
          <cell r="BA2005">
            <v>0</v>
          </cell>
          <cell r="BB2005" t="str">
            <v>Seguimiento &lt; 2006</v>
          </cell>
          <cell r="BJ2005" t="str">
            <v>---</v>
          </cell>
          <cell r="BK2005" t="str">
            <v>---</v>
          </cell>
          <cell r="BL2005" t="str">
            <v>---</v>
          </cell>
          <cell r="BN2005" t="str">
            <v>---</v>
          </cell>
          <cell r="BO2005" t="str">
            <v>---</v>
          </cell>
          <cell r="BP2005" t="str">
            <v>---</v>
          </cell>
          <cell r="BQ2005" t="str">
            <v>---</v>
          </cell>
          <cell r="BR2005" t="str">
            <v>---</v>
          </cell>
          <cell r="BS2005" t="str">
            <v>---</v>
          </cell>
          <cell r="BT2005" t="str">
            <v>---</v>
          </cell>
          <cell r="BU2005" t="str">
            <v>---</v>
          </cell>
          <cell r="BV2005" t="str">
            <v>---</v>
          </cell>
          <cell r="BW2005" t="str">
            <v>---</v>
          </cell>
        </row>
        <row r="2006">
          <cell r="A2006" t="str">
            <v>LAM0468</v>
          </cell>
          <cell r="B2006" t="str">
            <v>Licencia Ambiental</v>
          </cell>
          <cell r="C2006" t="str">
            <v>MANTENIMIENTO CARRETERA CARTAGO CERRITOS</v>
          </cell>
          <cell r="D2006" t="str">
            <v xml:space="preserve">INSTITUTO NACIONAL DE VÍAS - INVIAS </v>
          </cell>
          <cell r="E2006" t="str">
            <v>Infraestructura</v>
          </cell>
          <cell r="F2006" t="str">
            <v>Infraestructura</v>
          </cell>
          <cell r="G2006" t="str">
            <v>---</v>
          </cell>
          <cell r="H2006" t="str">
            <v>---</v>
          </cell>
          <cell r="I2006" t="str">
            <v>---</v>
          </cell>
          <cell r="J2006" t="str">
            <v>---</v>
          </cell>
          <cell r="O2006" t="str">
            <v>---</v>
          </cell>
          <cell r="P2006" t="str">
            <v>N/A</v>
          </cell>
          <cell r="Q2006" t="str">
            <v>---</v>
          </cell>
          <cell r="S2006" t="str">
            <v>---</v>
          </cell>
          <cell r="T2006" t="str">
            <v>---</v>
          </cell>
          <cell r="U2006">
            <v>1</v>
          </cell>
          <cell r="V2006" t="str">
            <v>ARCHIVADO</v>
          </cell>
          <cell r="W2006" t="str">
            <v>---</v>
          </cell>
          <cell r="X2006" t="str">
            <v>Auto de Archivo</v>
          </cell>
          <cell r="Y2006">
            <v>1621</v>
          </cell>
          <cell r="Z2006">
            <v>38604</v>
          </cell>
          <cell r="AA2006" t="str">
            <v>RISARALDA</v>
          </cell>
          <cell r="AB2006" t="str">
            <v>PEREIRA</v>
          </cell>
          <cell r="AD2006" t="str">
            <v>N/A</v>
          </cell>
          <cell r="AE2006" t="str">
            <v>---</v>
          </cell>
          <cell r="AF2006" t="str">
            <v>---</v>
          </cell>
          <cell r="AG2006" t="str">
            <v>---</v>
          </cell>
          <cell r="AH2006" t="str">
            <v>---</v>
          </cell>
          <cell r="AI2006" t="str">
            <v>---</v>
          </cell>
          <cell r="AJ2006" t="str">
            <v>---</v>
          </cell>
          <cell r="AK2006" t="str">
            <v>---</v>
          </cell>
          <cell r="AL2006">
            <v>0</v>
          </cell>
          <cell r="AM2006" t="str">
            <v>N/A</v>
          </cell>
          <cell r="AN2006">
            <v>1</v>
          </cell>
          <cell r="AO2006">
            <v>0</v>
          </cell>
          <cell r="AP2006">
            <v>0</v>
          </cell>
          <cell r="AQ2006">
            <v>0</v>
          </cell>
          <cell r="AR2006">
            <v>0</v>
          </cell>
          <cell r="AS2006">
            <v>0</v>
          </cell>
          <cell r="AT2006">
            <v>0</v>
          </cell>
          <cell r="AU2006">
            <v>0</v>
          </cell>
          <cell r="AV2006">
            <v>0</v>
          </cell>
          <cell r="AW2006">
            <v>0</v>
          </cell>
          <cell r="AX2006">
            <v>0</v>
          </cell>
          <cell r="AY2006">
            <v>0</v>
          </cell>
          <cell r="AZ2006">
            <v>0</v>
          </cell>
          <cell r="BA2006">
            <v>0</v>
          </cell>
          <cell r="BB2006" t="str">
            <v>Seguimiento &lt; 2006</v>
          </cell>
          <cell r="BJ2006" t="str">
            <v>---</v>
          </cell>
          <cell r="BK2006" t="str">
            <v>---</v>
          </cell>
          <cell r="BL2006" t="str">
            <v>---</v>
          </cell>
          <cell r="BN2006" t="str">
            <v>---</v>
          </cell>
          <cell r="BO2006" t="str">
            <v>---</v>
          </cell>
          <cell r="BP2006" t="str">
            <v>---</v>
          </cell>
          <cell r="BQ2006" t="str">
            <v>---</v>
          </cell>
          <cell r="BR2006" t="str">
            <v>---</v>
          </cell>
          <cell r="BS2006" t="str">
            <v>---</v>
          </cell>
          <cell r="BT2006" t="str">
            <v>---</v>
          </cell>
          <cell r="BU2006" t="str">
            <v>---</v>
          </cell>
          <cell r="BV2006" t="str">
            <v>---</v>
          </cell>
          <cell r="BW2006" t="str">
            <v>---</v>
          </cell>
        </row>
        <row r="2007">
          <cell r="A2007" t="str">
            <v>LAM0475</v>
          </cell>
          <cell r="B2007" t="str">
            <v>Licencia Ambiental</v>
          </cell>
          <cell r="C2007" t="str">
            <v>PAVIMENTACION PUERTO DE HIERRO MAGANGUE</v>
          </cell>
          <cell r="D2007" t="str">
            <v xml:space="preserve">INSTITUTO NACIONAL DE VÍAS - INVIAS </v>
          </cell>
          <cell r="E2007" t="str">
            <v>Infraestructura</v>
          </cell>
          <cell r="F2007" t="str">
            <v>Infraestructura</v>
          </cell>
          <cell r="G2007" t="str">
            <v>---</v>
          </cell>
          <cell r="H2007" t="str">
            <v>---</v>
          </cell>
          <cell r="I2007" t="str">
            <v>---</v>
          </cell>
          <cell r="J2007" t="str">
            <v>---</v>
          </cell>
          <cell r="O2007" t="str">
            <v>---</v>
          </cell>
          <cell r="P2007" t="str">
            <v>N/A</v>
          </cell>
          <cell r="Q2007" t="str">
            <v>---</v>
          </cell>
          <cell r="S2007" t="str">
            <v>---</v>
          </cell>
          <cell r="T2007" t="str">
            <v>---</v>
          </cell>
          <cell r="U2007">
            <v>1</v>
          </cell>
          <cell r="V2007" t="str">
            <v>ARCHIVADO</v>
          </cell>
          <cell r="W2007" t="str">
            <v>---</v>
          </cell>
          <cell r="X2007" t="str">
            <v>Auto de Archivo</v>
          </cell>
          <cell r="Y2007">
            <v>1172</v>
          </cell>
          <cell r="Z2007">
            <v>38544</v>
          </cell>
          <cell r="AA2007" t="str">
            <v>BOLIVAR</v>
          </cell>
          <cell r="AB2007" t="str">
            <v>CARTAGENA</v>
          </cell>
          <cell r="AD2007" t="str">
            <v>N/A</v>
          </cell>
          <cell r="AE2007" t="str">
            <v>---</v>
          </cell>
          <cell r="AF2007" t="str">
            <v>---</v>
          </cell>
          <cell r="AG2007" t="str">
            <v>---</v>
          </cell>
          <cell r="AH2007" t="str">
            <v>---</v>
          </cell>
          <cell r="AI2007" t="str">
            <v>---</v>
          </cell>
          <cell r="AJ2007" t="str">
            <v>---</v>
          </cell>
          <cell r="AK2007" t="str">
            <v>---</v>
          </cell>
          <cell r="AL2007">
            <v>0</v>
          </cell>
          <cell r="AM2007" t="str">
            <v>N/A</v>
          </cell>
          <cell r="AN2007">
            <v>2</v>
          </cell>
          <cell r="AO2007">
            <v>0</v>
          </cell>
          <cell r="AP2007">
            <v>0</v>
          </cell>
          <cell r="AQ2007">
            <v>0</v>
          </cell>
          <cell r="AR2007">
            <v>0</v>
          </cell>
          <cell r="AS2007">
            <v>0</v>
          </cell>
          <cell r="AT2007">
            <v>0</v>
          </cell>
          <cell r="AU2007">
            <v>0</v>
          </cell>
          <cell r="AV2007">
            <v>0</v>
          </cell>
          <cell r="AW2007">
            <v>0</v>
          </cell>
          <cell r="AX2007">
            <v>0</v>
          </cell>
          <cell r="AY2007">
            <v>0</v>
          </cell>
          <cell r="AZ2007">
            <v>0</v>
          </cell>
          <cell r="BA2007">
            <v>0</v>
          </cell>
          <cell r="BB2007" t="str">
            <v>Seguimiento &lt; 2006</v>
          </cell>
          <cell r="BJ2007" t="str">
            <v>---</v>
          </cell>
          <cell r="BK2007" t="str">
            <v>---</v>
          </cell>
          <cell r="BL2007" t="str">
            <v>---</v>
          </cell>
          <cell r="BN2007" t="str">
            <v>---</v>
          </cell>
          <cell r="BO2007" t="str">
            <v>---</v>
          </cell>
          <cell r="BP2007" t="str">
            <v>---</v>
          </cell>
          <cell r="BQ2007" t="str">
            <v>---</v>
          </cell>
          <cell r="BR2007" t="str">
            <v>---</v>
          </cell>
          <cell r="BS2007" t="str">
            <v>---</v>
          </cell>
          <cell r="BT2007" t="str">
            <v>---</v>
          </cell>
          <cell r="BU2007" t="str">
            <v>---</v>
          </cell>
          <cell r="BV2007" t="str">
            <v>---</v>
          </cell>
          <cell r="BW2007" t="str">
            <v>---</v>
          </cell>
        </row>
        <row r="2008">
          <cell r="A2008" t="str">
            <v>LAM0477</v>
          </cell>
          <cell r="B2008" t="str">
            <v>Licencia Ambiental</v>
          </cell>
          <cell r="C2008" t="str">
            <v>CARRETERA CIRCUNVALAR GALERAS SECTOR PASTO</v>
          </cell>
          <cell r="D2008" t="str">
            <v xml:space="preserve">INSTITUTO NACIONAL DE VÍAS - INVIAS </v>
          </cell>
          <cell r="E2008" t="str">
            <v>Infraestructura</v>
          </cell>
          <cell r="F2008" t="str">
            <v>Infraestructura</v>
          </cell>
          <cell r="G2008" t="str">
            <v>---</v>
          </cell>
          <cell r="H2008" t="str">
            <v>---</v>
          </cell>
          <cell r="I2008" t="str">
            <v>---</v>
          </cell>
          <cell r="J2008" t="str">
            <v>---</v>
          </cell>
          <cell r="O2008" t="str">
            <v>---</v>
          </cell>
          <cell r="P2008" t="str">
            <v>N/A</v>
          </cell>
          <cell r="Q2008" t="str">
            <v>---</v>
          </cell>
          <cell r="S2008" t="str">
            <v>---</v>
          </cell>
          <cell r="T2008" t="str">
            <v>---</v>
          </cell>
          <cell r="U2008">
            <v>2</v>
          </cell>
          <cell r="V2008" t="str">
            <v>ARCHIVADO</v>
          </cell>
          <cell r="W2008" t="str">
            <v>---</v>
          </cell>
          <cell r="X2008" t="str">
            <v>Auto de Archivo</v>
          </cell>
          <cell r="Y2008">
            <v>930</v>
          </cell>
          <cell r="Z2008">
            <v>37900</v>
          </cell>
          <cell r="AA2008" t="str">
            <v>NARINO</v>
          </cell>
          <cell r="AB2008" t="str">
            <v>SAN JUAN DE PASTO</v>
          </cell>
          <cell r="AD2008" t="str">
            <v>N/A</v>
          </cell>
          <cell r="AE2008" t="str">
            <v>---</v>
          </cell>
          <cell r="AF2008" t="str">
            <v>---</v>
          </cell>
          <cell r="AG2008" t="str">
            <v>---</v>
          </cell>
          <cell r="AH2008" t="str">
            <v>---</v>
          </cell>
          <cell r="AI2008" t="str">
            <v>---</v>
          </cell>
          <cell r="AJ2008" t="str">
            <v>---</v>
          </cell>
          <cell r="AK2008" t="str">
            <v>---</v>
          </cell>
          <cell r="AL2008">
            <v>0</v>
          </cell>
          <cell r="AM2008" t="str">
            <v>N/A</v>
          </cell>
          <cell r="AN2008">
            <v>1</v>
          </cell>
          <cell r="AO2008">
            <v>0</v>
          </cell>
          <cell r="AP2008">
            <v>0</v>
          </cell>
          <cell r="AQ2008">
            <v>0</v>
          </cell>
          <cell r="AR2008">
            <v>0</v>
          </cell>
          <cell r="AS2008">
            <v>0</v>
          </cell>
          <cell r="AT2008">
            <v>0</v>
          </cell>
          <cell r="AU2008">
            <v>0</v>
          </cell>
          <cell r="AV2008">
            <v>0</v>
          </cell>
          <cell r="AW2008">
            <v>0</v>
          </cell>
          <cell r="AX2008">
            <v>0</v>
          </cell>
          <cell r="AY2008">
            <v>0</v>
          </cell>
          <cell r="AZ2008">
            <v>0</v>
          </cell>
          <cell r="BA2008">
            <v>0</v>
          </cell>
          <cell r="BB2008" t="str">
            <v>Seguimiento &lt; 2006</v>
          </cell>
          <cell r="BJ2008" t="str">
            <v>---</v>
          </cell>
          <cell r="BK2008" t="str">
            <v>---</v>
          </cell>
          <cell r="BL2008" t="str">
            <v>---</v>
          </cell>
          <cell r="BN2008" t="str">
            <v>---</v>
          </cell>
          <cell r="BO2008" t="str">
            <v>---</v>
          </cell>
          <cell r="BP2008" t="str">
            <v>---</v>
          </cell>
          <cell r="BQ2008" t="str">
            <v>---</v>
          </cell>
          <cell r="BR2008" t="str">
            <v>---</v>
          </cell>
          <cell r="BS2008" t="str">
            <v>---</v>
          </cell>
          <cell r="BT2008" t="str">
            <v>---</v>
          </cell>
          <cell r="BU2008" t="str">
            <v>---</v>
          </cell>
          <cell r="BV2008" t="str">
            <v>---</v>
          </cell>
          <cell r="BW2008" t="str">
            <v>---</v>
          </cell>
        </row>
        <row r="2009">
          <cell r="A2009" t="str">
            <v>LAM0478</v>
          </cell>
          <cell r="B2009" t="str">
            <v>Licencia Ambiental</v>
          </cell>
          <cell r="C2009" t="str">
            <v>CARRETERA MEDELLIN TURBO</v>
          </cell>
          <cell r="D2009" t="str">
            <v xml:space="preserve">INSTITUTO NACIONAL DE VÍAS - INVIAS </v>
          </cell>
          <cell r="E2009" t="str">
            <v>Infraestructura</v>
          </cell>
          <cell r="F2009" t="str">
            <v>Infraestructura</v>
          </cell>
          <cell r="G2009" t="str">
            <v>---</v>
          </cell>
          <cell r="H2009" t="str">
            <v>---</v>
          </cell>
          <cell r="I2009" t="str">
            <v>---</v>
          </cell>
          <cell r="J2009" t="str">
            <v>---</v>
          </cell>
          <cell r="O2009" t="str">
            <v>---</v>
          </cell>
          <cell r="P2009" t="str">
            <v>N/A</v>
          </cell>
          <cell r="Q2009" t="str">
            <v>---</v>
          </cell>
          <cell r="S2009" t="str">
            <v>---</v>
          </cell>
          <cell r="T2009" t="str">
            <v>---</v>
          </cell>
          <cell r="U2009">
            <v>2</v>
          </cell>
          <cell r="V2009" t="str">
            <v>ARCHIVADO</v>
          </cell>
          <cell r="W2009" t="str">
            <v>---</v>
          </cell>
          <cell r="X2009" t="str">
            <v>Auto de Archivo</v>
          </cell>
          <cell r="Y2009">
            <v>3753</v>
          </cell>
          <cell r="Z2009">
            <v>41586</v>
          </cell>
          <cell r="AA2009" t="str">
            <v>ANTIOQUIA</v>
          </cell>
          <cell r="AB2009" t="str">
            <v>MEDELLIN</v>
          </cell>
          <cell r="AD2009" t="str">
            <v>N/A</v>
          </cell>
          <cell r="AE2009" t="str">
            <v>---</v>
          </cell>
          <cell r="AF2009" t="str">
            <v>---</v>
          </cell>
          <cell r="AG2009" t="str">
            <v>---</v>
          </cell>
          <cell r="AH2009" t="str">
            <v>---</v>
          </cell>
          <cell r="AI2009" t="str">
            <v>---</v>
          </cell>
          <cell r="AJ2009" t="str">
            <v>---</v>
          </cell>
          <cell r="AK2009" t="str">
            <v>---</v>
          </cell>
          <cell r="AL2009">
            <v>0</v>
          </cell>
          <cell r="AM2009" t="str">
            <v>N/A</v>
          </cell>
          <cell r="AN2009">
            <v>1</v>
          </cell>
          <cell r="AO2009">
            <v>0</v>
          </cell>
          <cell r="AP2009">
            <v>0</v>
          </cell>
          <cell r="AQ2009">
            <v>0</v>
          </cell>
          <cell r="AR2009">
            <v>0</v>
          </cell>
          <cell r="AS2009">
            <v>0</v>
          </cell>
          <cell r="AT2009">
            <v>0</v>
          </cell>
          <cell r="AU2009">
            <v>0</v>
          </cell>
          <cell r="AV2009">
            <v>0</v>
          </cell>
          <cell r="AW2009">
            <v>0</v>
          </cell>
          <cell r="AX2009">
            <v>0</v>
          </cell>
          <cell r="AY2009">
            <v>0</v>
          </cell>
          <cell r="AZ2009">
            <v>0</v>
          </cell>
          <cell r="BA2009">
            <v>0</v>
          </cell>
          <cell r="BB2009" t="str">
            <v>Seguimiento &lt; 2006</v>
          </cell>
          <cell r="BJ2009" t="str">
            <v>---</v>
          </cell>
          <cell r="BK2009" t="str">
            <v>---</v>
          </cell>
          <cell r="BL2009" t="str">
            <v>---</v>
          </cell>
          <cell r="BN2009" t="str">
            <v>---</v>
          </cell>
          <cell r="BO2009" t="str">
            <v>---</v>
          </cell>
          <cell r="BP2009" t="str">
            <v>---</v>
          </cell>
          <cell r="BQ2009" t="str">
            <v>---</v>
          </cell>
          <cell r="BR2009" t="str">
            <v>---</v>
          </cell>
          <cell r="BS2009" t="str">
            <v>---</v>
          </cell>
          <cell r="BT2009" t="str">
            <v>---</v>
          </cell>
          <cell r="BU2009" t="str">
            <v>---</v>
          </cell>
          <cell r="BV2009" t="str">
            <v>---</v>
          </cell>
          <cell r="BW2009" t="str">
            <v>---</v>
          </cell>
        </row>
        <row r="2010">
          <cell r="A2010" t="str">
            <v>LAM3279</v>
          </cell>
          <cell r="B2010" t="str">
            <v>Licencia Ambiental</v>
          </cell>
          <cell r="C2010" t="str">
            <v xml:space="preserve">Botadero Mondoñedo
ordena remitir el expediente a la CAR </v>
          </cell>
          <cell r="D2010" t="str">
            <v xml:space="preserve">SABRISKI POINT S.A. E.S.P. </v>
          </cell>
          <cell r="E2010" t="str">
            <v>Infraestructura</v>
          </cell>
          <cell r="F2010" t="str">
            <v>Rellenos</v>
          </cell>
          <cell r="G2010" t="str">
            <v>Rellenos</v>
          </cell>
          <cell r="H2010" t="str">
            <v>ANLA</v>
          </cell>
          <cell r="J2010" t="str">
            <v>PRIORIZADO COORD.</v>
          </cell>
          <cell r="K2010">
            <v>2</v>
          </cell>
          <cell r="L2010">
            <v>1701198</v>
          </cell>
          <cell r="M2010" t="str">
            <v>SOLO TERRESTRE</v>
          </cell>
          <cell r="O2010" t="str">
            <v>CON VISITA</v>
          </cell>
          <cell r="P2010" t="str">
            <v>ALTA</v>
          </cell>
          <cell r="Q2010" t="str">
            <v>---</v>
          </cell>
          <cell r="S2010" t="str">
            <v>SI</v>
          </cell>
          <cell r="T2010">
            <v>0</v>
          </cell>
          <cell r="U2010">
            <v>6</v>
          </cell>
          <cell r="V2010" t="str">
            <v>ACTIVO</v>
          </cell>
          <cell r="W2010" t="str">
            <v>CAR</v>
          </cell>
          <cell r="X2010" t="str">
            <v>Resolución asume competencia de trámite</v>
          </cell>
          <cell r="Y2010">
            <v>700</v>
          </cell>
          <cell r="Z2010">
            <v>39918</v>
          </cell>
          <cell r="AA2010" t="str">
            <v>CUNDINAMARCA</v>
          </cell>
          <cell r="AB2010" t="str">
            <v xml:space="preserve">BOJACA </v>
          </cell>
          <cell r="AC2010" t="str">
            <v>N/A</v>
          </cell>
          <cell r="AD2010" t="str">
            <v>SEMESTRAL</v>
          </cell>
          <cell r="AE2010">
            <v>6</v>
          </cell>
          <cell r="AF2010" t="str">
            <v xml:space="preserve">en cierre </v>
          </cell>
          <cell r="AG2010" t="str">
            <v>Cierre</v>
          </cell>
          <cell r="AH2010" t="str">
            <v>---</v>
          </cell>
          <cell r="AI2010" t="str">
            <v>---</v>
          </cell>
          <cell r="AJ2010" t="str">
            <v>---</v>
          </cell>
          <cell r="AK2010" t="str">
            <v>---</v>
          </cell>
          <cell r="AL2010">
            <v>3</v>
          </cell>
          <cell r="AM2010" t="str">
            <v>SI</v>
          </cell>
          <cell r="AN2010">
            <v>0</v>
          </cell>
          <cell r="AO2010">
            <v>0</v>
          </cell>
          <cell r="AP2010">
            <v>0</v>
          </cell>
          <cell r="AQ2010">
            <v>0</v>
          </cell>
          <cell r="AR2010">
            <v>2</v>
          </cell>
          <cell r="AS2010">
            <v>0</v>
          </cell>
          <cell r="AT2010">
            <v>0</v>
          </cell>
          <cell r="AU2010">
            <v>1</v>
          </cell>
          <cell r="AV2010">
            <v>0</v>
          </cell>
          <cell r="AW2010">
            <v>1</v>
          </cell>
          <cell r="AX2010">
            <v>0</v>
          </cell>
          <cell r="AY2010">
            <v>1</v>
          </cell>
          <cell r="AZ2010">
            <v>0</v>
          </cell>
          <cell r="BA2010">
            <v>0</v>
          </cell>
          <cell r="BB2010" t="str">
            <v>Seguimiento 2016</v>
          </cell>
          <cell r="BM2010">
            <v>30269133.16</v>
          </cell>
          <cell r="BN2010" t="str">
            <v>VISITA</v>
          </cell>
          <cell r="BO2010">
            <v>28555786</v>
          </cell>
          <cell r="BP2010" t="str">
            <v>---</v>
          </cell>
          <cell r="BQ2010">
            <v>8</v>
          </cell>
          <cell r="BR2010">
            <v>12</v>
          </cell>
          <cell r="BS2010">
            <v>0</v>
          </cell>
          <cell r="BT2010" t="str">
            <v>---</v>
          </cell>
          <cell r="BU2010" t="str">
            <v>---</v>
          </cell>
          <cell r="BV2010" t="str">
            <v>---</v>
          </cell>
          <cell r="BW2010" t="str">
            <v>---</v>
          </cell>
        </row>
        <row r="2011">
          <cell r="A2011" t="str">
            <v>LAM0494</v>
          </cell>
          <cell r="B2011" t="str">
            <v>Licencia Ambiental</v>
          </cell>
          <cell r="C2011" t="str">
            <v>CONSTRUCCION DIQUE PARA DEFENSA EN EL MUNICIPIO DE PLATO</v>
          </cell>
          <cell r="D2011" t="str">
            <v xml:space="preserve">MINTRANSPORTE </v>
          </cell>
          <cell r="E2011" t="str">
            <v>Infraestructura</v>
          </cell>
          <cell r="F2011" t="str">
            <v>Infraestructura</v>
          </cell>
          <cell r="G2011" t="str">
            <v>---</v>
          </cell>
          <cell r="H2011" t="str">
            <v>---</v>
          </cell>
          <cell r="I2011" t="str">
            <v>---</v>
          </cell>
          <cell r="J2011" t="str">
            <v>---</v>
          </cell>
          <cell r="O2011" t="str">
            <v>---</v>
          </cell>
          <cell r="P2011" t="str">
            <v>N/A</v>
          </cell>
          <cell r="Q2011" t="str">
            <v>---</v>
          </cell>
          <cell r="S2011" t="str">
            <v>---</v>
          </cell>
          <cell r="T2011" t="str">
            <v>---</v>
          </cell>
          <cell r="U2011">
            <v>1</v>
          </cell>
          <cell r="V2011" t="str">
            <v>ARCHIVADO</v>
          </cell>
          <cell r="W2011" t="str">
            <v>---</v>
          </cell>
          <cell r="X2011" t="str">
            <v>Auto de Archivo</v>
          </cell>
          <cell r="Y2011">
            <v>229</v>
          </cell>
          <cell r="Z2011">
            <v>38075</v>
          </cell>
          <cell r="AA2011" t="str">
            <v>MAGDALENA</v>
          </cell>
          <cell r="AB2011" t="str">
            <v>PLATO</v>
          </cell>
          <cell r="AD2011" t="str">
            <v>N/A</v>
          </cell>
          <cell r="AE2011" t="str">
            <v>---</v>
          </cell>
          <cell r="AF2011" t="str">
            <v>---</v>
          </cell>
          <cell r="AG2011" t="str">
            <v>---</v>
          </cell>
          <cell r="AH2011" t="str">
            <v>---</v>
          </cell>
          <cell r="AI2011" t="str">
            <v>---</v>
          </cell>
          <cell r="AJ2011" t="str">
            <v>---</v>
          </cell>
          <cell r="AK2011" t="str">
            <v>---</v>
          </cell>
          <cell r="AL2011">
            <v>0</v>
          </cell>
          <cell r="AM2011" t="str">
            <v>N/A</v>
          </cell>
          <cell r="AN2011">
            <v>2</v>
          </cell>
          <cell r="AO2011">
            <v>0</v>
          </cell>
          <cell r="AP2011">
            <v>0</v>
          </cell>
          <cell r="AQ2011">
            <v>0</v>
          </cell>
          <cell r="AR2011">
            <v>0</v>
          </cell>
          <cell r="AS2011">
            <v>0</v>
          </cell>
          <cell r="AT2011">
            <v>0</v>
          </cell>
          <cell r="AU2011">
            <v>0</v>
          </cell>
          <cell r="AV2011">
            <v>0</v>
          </cell>
          <cell r="AW2011">
            <v>0</v>
          </cell>
          <cell r="AX2011">
            <v>0</v>
          </cell>
          <cell r="AY2011">
            <v>0</v>
          </cell>
          <cell r="AZ2011">
            <v>0</v>
          </cell>
          <cell r="BA2011">
            <v>0</v>
          </cell>
          <cell r="BB2011" t="str">
            <v>Seguimiento &lt; 2006</v>
          </cell>
          <cell r="BJ2011" t="str">
            <v>---</v>
          </cell>
          <cell r="BK2011" t="str">
            <v>---</v>
          </cell>
          <cell r="BL2011" t="str">
            <v>---</v>
          </cell>
          <cell r="BN2011" t="str">
            <v>---</v>
          </cell>
          <cell r="BO2011" t="str">
            <v>---</v>
          </cell>
          <cell r="BP2011" t="str">
            <v>---</v>
          </cell>
          <cell r="BQ2011" t="str">
            <v>---</v>
          </cell>
          <cell r="BR2011" t="str">
            <v>---</v>
          </cell>
          <cell r="BS2011" t="str">
            <v>---</v>
          </cell>
          <cell r="BT2011" t="str">
            <v>---</v>
          </cell>
          <cell r="BU2011" t="str">
            <v>---</v>
          </cell>
          <cell r="BV2011" t="str">
            <v>---</v>
          </cell>
          <cell r="BW2011" t="str">
            <v>---</v>
          </cell>
        </row>
        <row r="2012">
          <cell r="A2012" t="str">
            <v>LAM0496</v>
          </cell>
          <cell r="B2012" t="str">
            <v>Licencia Ambiental</v>
          </cell>
          <cell r="C2012" t="str">
            <v>OBRA DE DEFENSA Y ADECUACION RIO ZULIA , EN LA GRITA NORTE DE SANTANDER
DEMA</v>
          </cell>
          <cell r="D2012" t="str">
            <v xml:space="preserve">MINTRANSPORTE </v>
          </cell>
          <cell r="E2012" t="str">
            <v>Infraestructura</v>
          </cell>
          <cell r="F2012" t="str">
            <v>Infraestructura</v>
          </cell>
          <cell r="G2012" t="str">
            <v>---</v>
          </cell>
          <cell r="H2012" t="str">
            <v>---</v>
          </cell>
          <cell r="I2012" t="str">
            <v>---</v>
          </cell>
          <cell r="J2012" t="str">
            <v>---</v>
          </cell>
          <cell r="O2012" t="str">
            <v>---</v>
          </cell>
          <cell r="P2012" t="str">
            <v>N/A</v>
          </cell>
          <cell r="Q2012" t="str">
            <v>---</v>
          </cell>
          <cell r="S2012" t="str">
            <v>---</v>
          </cell>
          <cell r="T2012" t="str">
            <v>---</v>
          </cell>
          <cell r="U2012">
            <v>1</v>
          </cell>
          <cell r="V2012" t="str">
            <v>ARCHIVADO</v>
          </cell>
          <cell r="W2012" t="str">
            <v>---</v>
          </cell>
          <cell r="X2012" t="str">
            <v>Auto de Archivo</v>
          </cell>
          <cell r="Y2012">
            <v>60</v>
          </cell>
          <cell r="Z2012">
            <v>38019</v>
          </cell>
          <cell r="AA2012" t="str">
            <v>NORTE DE SANTANDER</v>
          </cell>
          <cell r="AB2012" t="str">
            <v>PUERTO SANTANDER</v>
          </cell>
          <cell r="AD2012" t="str">
            <v>N/A</v>
          </cell>
          <cell r="AE2012" t="str">
            <v>---</v>
          </cell>
          <cell r="AF2012" t="str">
            <v>---</v>
          </cell>
          <cell r="AG2012" t="str">
            <v>---</v>
          </cell>
          <cell r="AH2012" t="str">
            <v>---</v>
          </cell>
          <cell r="AI2012" t="str">
            <v>---</v>
          </cell>
          <cell r="AJ2012" t="str">
            <v>---</v>
          </cell>
          <cell r="AK2012" t="str">
            <v>---</v>
          </cell>
          <cell r="AL2012">
            <v>0</v>
          </cell>
          <cell r="AM2012" t="str">
            <v>N/A</v>
          </cell>
          <cell r="AN2012">
            <v>2</v>
          </cell>
          <cell r="AO2012">
            <v>0</v>
          </cell>
          <cell r="AP2012">
            <v>0</v>
          </cell>
          <cell r="AQ2012">
            <v>0</v>
          </cell>
          <cell r="AR2012">
            <v>0</v>
          </cell>
          <cell r="AS2012">
            <v>0</v>
          </cell>
          <cell r="AT2012">
            <v>0</v>
          </cell>
          <cell r="AU2012">
            <v>0</v>
          </cell>
          <cell r="AV2012">
            <v>0</v>
          </cell>
          <cell r="AW2012">
            <v>0</v>
          </cell>
          <cell r="AX2012">
            <v>0</v>
          </cell>
          <cell r="AY2012">
            <v>0</v>
          </cell>
          <cell r="AZ2012">
            <v>0</v>
          </cell>
          <cell r="BA2012">
            <v>0</v>
          </cell>
          <cell r="BB2012" t="str">
            <v>Seguimiento &lt; 2006</v>
          </cell>
          <cell r="BJ2012" t="str">
            <v>---</v>
          </cell>
          <cell r="BK2012" t="str">
            <v>---</v>
          </cell>
          <cell r="BL2012" t="str">
            <v>---</v>
          </cell>
          <cell r="BN2012" t="str">
            <v>---</v>
          </cell>
          <cell r="BO2012" t="str">
            <v>---</v>
          </cell>
          <cell r="BP2012" t="str">
            <v>---</v>
          </cell>
          <cell r="BQ2012" t="str">
            <v>---</v>
          </cell>
          <cell r="BR2012" t="str">
            <v>---</v>
          </cell>
          <cell r="BS2012" t="str">
            <v>---</v>
          </cell>
          <cell r="BT2012" t="str">
            <v>---</v>
          </cell>
          <cell r="BU2012" t="str">
            <v>---</v>
          </cell>
          <cell r="BV2012" t="str">
            <v>---</v>
          </cell>
          <cell r="BW2012" t="str">
            <v>---</v>
          </cell>
        </row>
        <row r="2013">
          <cell r="A2013" t="str">
            <v>LAM0497</v>
          </cell>
          <cell r="B2013" t="str">
            <v>Licencia Ambiental</v>
          </cell>
          <cell r="C2013" t="str">
            <v>MUELLE FLUVIAL EN QUIBDO RIO ATRATO , CHOCO</v>
          </cell>
          <cell r="D2013" t="str">
            <v xml:space="preserve">MINTRANSPORTE </v>
          </cell>
          <cell r="E2013" t="str">
            <v>Infraestructura</v>
          </cell>
          <cell r="F2013" t="str">
            <v>Infraestructura</v>
          </cell>
          <cell r="G2013" t="str">
            <v>---</v>
          </cell>
          <cell r="H2013" t="str">
            <v>---</v>
          </cell>
          <cell r="I2013" t="str">
            <v>---</v>
          </cell>
          <cell r="J2013" t="str">
            <v>---</v>
          </cell>
          <cell r="O2013" t="str">
            <v>---</v>
          </cell>
          <cell r="P2013" t="str">
            <v>N/A</v>
          </cell>
          <cell r="Q2013" t="str">
            <v>---</v>
          </cell>
          <cell r="S2013" t="str">
            <v>---</v>
          </cell>
          <cell r="T2013" t="str">
            <v>---</v>
          </cell>
          <cell r="U2013">
            <v>1</v>
          </cell>
          <cell r="V2013" t="str">
            <v>ARCHIVADO</v>
          </cell>
          <cell r="W2013" t="str">
            <v>---</v>
          </cell>
          <cell r="X2013" t="str">
            <v>Auto de Archivo</v>
          </cell>
          <cell r="Y2013">
            <v>1144</v>
          </cell>
          <cell r="Z2013">
            <v>37958</v>
          </cell>
          <cell r="AA2013" t="str">
            <v>CHOCO</v>
          </cell>
          <cell r="AB2013" t="str">
            <v>SAN FRANCISCO DE QUIBDO</v>
          </cell>
          <cell r="AD2013" t="str">
            <v>N/A</v>
          </cell>
          <cell r="AE2013" t="str">
            <v>---</v>
          </cell>
          <cell r="AF2013" t="str">
            <v>---</v>
          </cell>
          <cell r="AG2013" t="str">
            <v>---</v>
          </cell>
          <cell r="AH2013" t="str">
            <v>---</v>
          </cell>
          <cell r="AI2013" t="str">
            <v>---</v>
          </cell>
          <cell r="AJ2013" t="str">
            <v>---</v>
          </cell>
          <cell r="AK2013" t="str">
            <v>---</v>
          </cell>
          <cell r="AL2013">
            <v>0</v>
          </cell>
          <cell r="AM2013" t="str">
            <v>N/A</v>
          </cell>
          <cell r="AN2013">
            <v>2</v>
          </cell>
          <cell r="AO2013">
            <v>0</v>
          </cell>
          <cell r="AP2013">
            <v>0</v>
          </cell>
          <cell r="AQ2013">
            <v>0</v>
          </cell>
          <cell r="AR2013">
            <v>0</v>
          </cell>
          <cell r="AS2013">
            <v>0</v>
          </cell>
          <cell r="AT2013">
            <v>0</v>
          </cell>
          <cell r="AU2013">
            <v>0</v>
          </cell>
          <cell r="AV2013">
            <v>0</v>
          </cell>
          <cell r="AW2013">
            <v>0</v>
          </cell>
          <cell r="AX2013">
            <v>0</v>
          </cell>
          <cell r="AY2013">
            <v>0</v>
          </cell>
          <cell r="AZ2013">
            <v>0</v>
          </cell>
          <cell r="BA2013">
            <v>0</v>
          </cell>
          <cell r="BB2013" t="str">
            <v>Seguimiento &lt; 2006</v>
          </cell>
          <cell r="BJ2013" t="str">
            <v>---</v>
          </cell>
          <cell r="BK2013" t="str">
            <v>---</v>
          </cell>
          <cell r="BL2013" t="str">
            <v>---</v>
          </cell>
          <cell r="BN2013" t="str">
            <v>---</v>
          </cell>
          <cell r="BO2013" t="str">
            <v>---</v>
          </cell>
          <cell r="BP2013" t="str">
            <v>---</v>
          </cell>
          <cell r="BQ2013" t="str">
            <v>---</v>
          </cell>
          <cell r="BR2013" t="str">
            <v>---</v>
          </cell>
          <cell r="BS2013" t="str">
            <v>---</v>
          </cell>
          <cell r="BT2013" t="str">
            <v>---</v>
          </cell>
          <cell r="BU2013" t="str">
            <v>---</v>
          </cell>
          <cell r="BV2013" t="str">
            <v>---</v>
          </cell>
          <cell r="BW2013" t="str">
            <v>---</v>
          </cell>
        </row>
        <row r="2014">
          <cell r="A2014" t="str">
            <v>LAM0499</v>
          </cell>
          <cell r="B2014" t="str">
            <v>Licencia Ambiental</v>
          </cell>
          <cell r="C2014" t="str">
            <v>MUELLE FLUVIAL EN SAN MARCOS RIO SAN JORGE SUCRE</v>
          </cell>
          <cell r="D2014" t="str">
            <v xml:space="preserve">CEMEX COLOMBIA S.A. </v>
          </cell>
          <cell r="E2014" t="str">
            <v>Infraestructura</v>
          </cell>
          <cell r="F2014" t="str">
            <v>Infraestructura</v>
          </cell>
          <cell r="G2014" t="str">
            <v>---</v>
          </cell>
          <cell r="H2014" t="str">
            <v>---</v>
          </cell>
          <cell r="I2014" t="str">
            <v>---</v>
          </cell>
          <cell r="J2014" t="str">
            <v>---</v>
          </cell>
          <cell r="O2014" t="str">
            <v>---</v>
          </cell>
          <cell r="P2014" t="str">
            <v>N/A</v>
          </cell>
          <cell r="Q2014" t="str">
            <v>---</v>
          </cell>
          <cell r="S2014" t="str">
            <v>---</v>
          </cell>
          <cell r="T2014" t="str">
            <v>---</v>
          </cell>
          <cell r="U2014">
            <v>1</v>
          </cell>
          <cell r="V2014" t="str">
            <v>ARCHIVADO</v>
          </cell>
          <cell r="W2014" t="str">
            <v>---</v>
          </cell>
          <cell r="X2014" t="str">
            <v>Auto de Archivo</v>
          </cell>
          <cell r="Y2014">
            <v>233</v>
          </cell>
          <cell r="Z2014">
            <v>38072</v>
          </cell>
          <cell r="AA2014" t="str">
            <v>SUCRE</v>
          </cell>
          <cell r="AB2014" t="str">
            <v>SAN MARCOS</v>
          </cell>
          <cell r="AD2014" t="str">
            <v>N/A</v>
          </cell>
          <cell r="AE2014" t="str">
            <v>---</v>
          </cell>
          <cell r="AF2014" t="str">
            <v>---</v>
          </cell>
          <cell r="AG2014" t="str">
            <v>---</v>
          </cell>
          <cell r="AH2014" t="str">
            <v>---</v>
          </cell>
          <cell r="AI2014" t="str">
            <v>---</v>
          </cell>
          <cell r="AJ2014" t="str">
            <v>---</v>
          </cell>
          <cell r="AK2014" t="str">
            <v>---</v>
          </cell>
          <cell r="AL2014">
            <v>0</v>
          </cell>
          <cell r="AM2014" t="str">
            <v>N/A</v>
          </cell>
          <cell r="AN2014">
            <v>2</v>
          </cell>
          <cell r="AO2014">
            <v>0</v>
          </cell>
          <cell r="AP2014">
            <v>0</v>
          </cell>
          <cell r="AQ2014">
            <v>0</v>
          </cell>
          <cell r="AR2014">
            <v>0</v>
          </cell>
          <cell r="AS2014">
            <v>0</v>
          </cell>
          <cell r="AT2014">
            <v>0</v>
          </cell>
          <cell r="AU2014">
            <v>0</v>
          </cell>
          <cell r="AV2014">
            <v>0</v>
          </cell>
          <cell r="AW2014">
            <v>0</v>
          </cell>
          <cell r="AX2014">
            <v>0</v>
          </cell>
          <cell r="AY2014">
            <v>0</v>
          </cell>
          <cell r="AZ2014">
            <v>0</v>
          </cell>
          <cell r="BA2014">
            <v>0</v>
          </cell>
          <cell r="BB2014" t="str">
            <v>Seguimiento &lt; 2006</v>
          </cell>
          <cell r="BJ2014" t="str">
            <v>---</v>
          </cell>
          <cell r="BK2014" t="str">
            <v>---</v>
          </cell>
          <cell r="BL2014" t="str">
            <v>---</v>
          </cell>
          <cell r="BN2014" t="str">
            <v>---</v>
          </cell>
          <cell r="BO2014" t="str">
            <v>---</v>
          </cell>
          <cell r="BP2014" t="str">
            <v>---</v>
          </cell>
          <cell r="BQ2014" t="str">
            <v>---</v>
          </cell>
          <cell r="BR2014" t="str">
            <v>---</v>
          </cell>
          <cell r="BS2014" t="str">
            <v>---</v>
          </cell>
          <cell r="BT2014" t="str">
            <v>---</v>
          </cell>
          <cell r="BU2014" t="str">
            <v>---</v>
          </cell>
          <cell r="BV2014" t="str">
            <v>---</v>
          </cell>
          <cell r="BW2014" t="str">
            <v>---</v>
          </cell>
        </row>
        <row r="2015">
          <cell r="A2015" t="str">
            <v>LAM0500</v>
          </cell>
          <cell r="B2015" t="str">
            <v>Licencia Ambiental</v>
          </cell>
          <cell r="C2015" t="str">
            <v>MUELLE FLUVIAL EN CAIMITO RIO SAN JORGE SUCRE</v>
          </cell>
          <cell r="D2015" t="str">
            <v xml:space="preserve">MINTRANSPORTE </v>
          </cell>
          <cell r="E2015" t="str">
            <v>Infraestructura</v>
          </cell>
          <cell r="F2015" t="str">
            <v>Infraestructura</v>
          </cell>
          <cell r="G2015" t="str">
            <v>---</v>
          </cell>
          <cell r="H2015" t="str">
            <v>---</v>
          </cell>
          <cell r="I2015" t="str">
            <v>---</v>
          </cell>
          <cell r="J2015" t="str">
            <v>---</v>
          </cell>
          <cell r="O2015" t="str">
            <v>---</v>
          </cell>
          <cell r="P2015" t="str">
            <v>N/A</v>
          </cell>
          <cell r="Q2015" t="str">
            <v>---</v>
          </cell>
          <cell r="S2015" t="str">
            <v>---</v>
          </cell>
          <cell r="T2015" t="str">
            <v>---</v>
          </cell>
          <cell r="U2015">
            <v>1</v>
          </cell>
          <cell r="V2015" t="str">
            <v>ARCHIVADO</v>
          </cell>
          <cell r="W2015" t="str">
            <v>---</v>
          </cell>
          <cell r="X2015" t="str">
            <v>Auto de Archivo</v>
          </cell>
          <cell r="Y2015">
            <v>229</v>
          </cell>
          <cell r="Z2015">
            <v>38072</v>
          </cell>
          <cell r="AA2015" t="str">
            <v>SUCRE</v>
          </cell>
          <cell r="AB2015" t="str">
            <v>CAIMITO</v>
          </cell>
          <cell r="AD2015" t="str">
            <v>N/A</v>
          </cell>
          <cell r="AE2015" t="str">
            <v>---</v>
          </cell>
          <cell r="AF2015" t="str">
            <v>---</v>
          </cell>
          <cell r="AG2015" t="str">
            <v>---</v>
          </cell>
          <cell r="AH2015" t="str">
            <v>---</v>
          </cell>
          <cell r="AI2015" t="str">
            <v>---</v>
          </cell>
          <cell r="AJ2015" t="str">
            <v>---</v>
          </cell>
          <cell r="AK2015" t="str">
            <v>---</v>
          </cell>
          <cell r="AL2015">
            <v>0</v>
          </cell>
          <cell r="AM2015" t="str">
            <v>N/A</v>
          </cell>
          <cell r="AN2015">
            <v>1</v>
          </cell>
          <cell r="AO2015">
            <v>0</v>
          </cell>
          <cell r="AP2015">
            <v>0</v>
          </cell>
          <cell r="AQ2015">
            <v>0</v>
          </cell>
          <cell r="AR2015">
            <v>0</v>
          </cell>
          <cell r="AS2015">
            <v>0</v>
          </cell>
          <cell r="AT2015">
            <v>0</v>
          </cell>
          <cell r="AU2015">
            <v>0</v>
          </cell>
          <cell r="AV2015">
            <v>0</v>
          </cell>
          <cell r="AW2015">
            <v>0</v>
          </cell>
          <cell r="AX2015">
            <v>0</v>
          </cell>
          <cell r="AY2015">
            <v>0</v>
          </cell>
          <cell r="AZ2015">
            <v>0</v>
          </cell>
          <cell r="BA2015">
            <v>0</v>
          </cell>
          <cell r="BB2015" t="str">
            <v>Seguimiento &lt; 2006</v>
          </cell>
          <cell r="BJ2015" t="str">
            <v>---</v>
          </cell>
          <cell r="BK2015" t="str">
            <v>---</v>
          </cell>
          <cell r="BL2015" t="str">
            <v>---</v>
          </cell>
          <cell r="BN2015" t="str">
            <v>---</v>
          </cell>
          <cell r="BO2015" t="str">
            <v>---</v>
          </cell>
          <cell r="BP2015" t="str">
            <v>---</v>
          </cell>
          <cell r="BQ2015" t="str">
            <v>---</v>
          </cell>
          <cell r="BR2015" t="str">
            <v>---</v>
          </cell>
          <cell r="BS2015" t="str">
            <v>---</v>
          </cell>
          <cell r="BT2015" t="str">
            <v>---</v>
          </cell>
          <cell r="BU2015" t="str">
            <v>---</v>
          </cell>
          <cell r="BV2015" t="str">
            <v>---</v>
          </cell>
          <cell r="BW2015" t="str">
            <v>---</v>
          </cell>
        </row>
        <row r="2016">
          <cell r="A2016" t="str">
            <v>LAM0501</v>
          </cell>
          <cell r="B2016" t="str">
            <v>Licencia Ambiental</v>
          </cell>
          <cell r="C2016" t="str">
            <v>CINSTRUCCION DE UN MUELLE EN PUERTO RONDON ARAUCA</v>
          </cell>
          <cell r="D2016" t="str">
            <v xml:space="preserve">MINTRANSPORTE </v>
          </cell>
          <cell r="E2016" t="str">
            <v>Infraestructura</v>
          </cell>
          <cell r="F2016" t="str">
            <v>Infraestructura</v>
          </cell>
          <cell r="G2016" t="str">
            <v>---</v>
          </cell>
          <cell r="H2016" t="str">
            <v>---</v>
          </cell>
          <cell r="I2016" t="str">
            <v>---</v>
          </cell>
          <cell r="J2016" t="str">
            <v>---</v>
          </cell>
          <cell r="O2016" t="str">
            <v>---</v>
          </cell>
          <cell r="P2016" t="str">
            <v>N/A</v>
          </cell>
          <cell r="Q2016" t="str">
            <v>---</v>
          </cell>
          <cell r="S2016" t="str">
            <v>---</v>
          </cell>
          <cell r="T2016" t="str">
            <v>---</v>
          </cell>
          <cell r="U2016">
            <v>1</v>
          </cell>
          <cell r="V2016" t="str">
            <v>ARCHIVADO</v>
          </cell>
          <cell r="W2016" t="str">
            <v>---</v>
          </cell>
          <cell r="X2016" t="str">
            <v>Auto de Archivo</v>
          </cell>
          <cell r="Y2016">
            <v>1171</v>
          </cell>
          <cell r="Z2016">
            <v>37959</v>
          </cell>
          <cell r="AA2016" t="str">
            <v>ARAUCA</v>
          </cell>
          <cell r="AB2016" t="str">
            <v>PUERTO RONDON</v>
          </cell>
          <cell r="AD2016" t="str">
            <v>N/A</v>
          </cell>
          <cell r="AE2016" t="str">
            <v>---</v>
          </cell>
          <cell r="AF2016" t="str">
            <v>---</v>
          </cell>
          <cell r="AG2016" t="str">
            <v>---</v>
          </cell>
          <cell r="AH2016" t="str">
            <v>---</v>
          </cell>
          <cell r="AI2016" t="str">
            <v>---</v>
          </cell>
          <cell r="AJ2016" t="str">
            <v>---</v>
          </cell>
          <cell r="AK2016" t="str">
            <v>---</v>
          </cell>
          <cell r="AL2016">
            <v>0</v>
          </cell>
          <cell r="AM2016" t="str">
            <v>N/A</v>
          </cell>
          <cell r="AN2016">
            <v>3</v>
          </cell>
          <cell r="AO2016">
            <v>0</v>
          </cell>
          <cell r="AP2016">
            <v>0</v>
          </cell>
          <cell r="AQ2016">
            <v>0</v>
          </cell>
          <cell r="AR2016">
            <v>0</v>
          </cell>
          <cell r="AS2016">
            <v>0</v>
          </cell>
          <cell r="AT2016">
            <v>0</v>
          </cell>
          <cell r="AU2016">
            <v>0</v>
          </cell>
          <cell r="AV2016">
            <v>0</v>
          </cell>
          <cell r="AW2016">
            <v>0</v>
          </cell>
          <cell r="AX2016">
            <v>0</v>
          </cell>
          <cell r="AY2016">
            <v>0</v>
          </cell>
          <cell r="AZ2016">
            <v>0</v>
          </cell>
          <cell r="BA2016">
            <v>0</v>
          </cell>
          <cell r="BB2016" t="str">
            <v>Seguimiento &lt; 2006</v>
          </cell>
          <cell r="BJ2016" t="str">
            <v>---</v>
          </cell>
          <cell r="BK2016" t="str">
            <v>---</v>
          </cell>
          <cell r="BL2016" t="str">
            <v>---</v>
          </cell>
          <cell r="BN2016" t="str">
            <v>---</v>
          </cell>
          <cell r="BO2016" t="str">
            <v>---</v>
          </cell>
          <cell r="BP2016" t="str">
            <v>---</v>
          </cell>
          <cell r="BQ2016" t="str">
            <v>---</v>
          </cell>
          <cell r="BR2016" t="str">
            <v>---</v>
          </cell>
          <cell r="BS2016" t="str">
            <v>---</v>
          </cell>
          <cell r="BT2016" t="str">
            <v>---</v>
          </cell>
          <cell r="BU2016" t="str">
            <v>---</v>
          </cell>
          <cell r="BV2016" t="str">
            <v>---</v>
          </cell>
          <cell r="BW2016" t="str">
            <v>---</v>
          </cell>
        </row>
        <row r="2017">
          <cell r="A2017" t="str">
            <v>LAM0502</v>
          </cell>
          <cell r="B2017" t="str">
            <v>Licencia Ambiental</v>
          </cell>
          <cell r="C2017" t="str">
            <v>OBRA DE DEFENSA EN ENGRIVADO CHOCO</v>
          </cell>
          <cell r="D2017" t="str">
            <v xml:space="preserve">MINTRANSPORTE </v>
          </cell>
          <cell r="E2017" t="str">
            <v>Infraestructura</v>
          </cell>
          <cell r="F2017" t="str">
            <v>Infraestructura</v>
          </cell>
          <cell r="G2017" t="str">
            <v>---</v>
          </cell>
          <cell r="H2017" t="str">
            <v>---</v>
          </cell>
          <cell r="I2017" t="str">
            <v>---</v>
          </cell>
          <cell r="J2017" t="str">
            <v>---</v>
          </cell>
          <cell r="O2017" t="str">
            <v>---</v>
          </cell>
          <cell r="P2017" t="str">
            <v>N/A</v>
          </cell>
          <cell r="Q2017" t="str">
            <v>---</v>
          </cell>
          <cell r="S2017" t="str">
            <v>---</v>
          </cell>
          <cell r="T2017" t="str">
            <v>---</v>
          </cell>
          <cell r="U2017">
            <v>1</v>
          </cell>
          <cell r="V2017" t="str">
            <v>ARCHIVADO</v>
          </cell>
          <cell r="W2017" t="str">
            <v>---</v>
          </cell>
          <cell r="X2017" t="str">
            <v>Auto de Archivo</v>
          </cell>
          <cell r="Y2017">
            <v>1207</v>
          </cell>
          <cell r="Z2017">
            <v>37965</v>
          </cell>
          <cell r="AA2017" t="str">
            <v>CHOCO</v>
          </cell>
          <cell r="AB2017" t="str">
            <v>SAN FRANCISCO DE QUIBDO</v>
          </cell>
          <cell r="AD2017" t="str">
            <v>N/A</v>
          </cell>
          <cell r="AE2017" t="str">
            <v>---</v>
          </cell>
          <cell r="AF2017" t="str">
            <v>---</v>
          </cell>
          <cell r="AG2017" t="str">
            <v>---</v>
          </cell>
          <cell r="AH2017" t="str">
            <v>---</v>
          </cell>
          <cell r="AI2017" t="str">
            <v>---</v>
          </cell>
          <cell r="AJ2017" t="str">
            <v>---</v>
          </cell>
          <cell r="AK2017" t="str">
            <v>---</v>
          </cell>
          <cell r="AL2017">
            <v>0</v>
          </cell>
          <cell r="AM2017" t="str">
            <v>N/A</v>
          </cell>
          <cell r="AN2017">
            <v>1</v>
          </cell>
          <cell r="AO2017">
            <v>0</v>
          </cell>
          <cell r="AP2017">
            <v>0</v>
          </cell>
          <cell r="AQ2017">
            <v>0</v>
          </cell>
          <cell r="AR2017">
            <v>0</v>
          </cell>
          <cell r="AS2017">
            <v>0</v>
          </cell>
          <cell r="AT2017">
            <v>0</v>
          </cell>
          <cell r="AU2017">
            <v>0</v>
          </cell>
          <cell r="AV2017">
            <v>0</v>
          </cell>
          <cell r="AW2017">
            <v>0</v>
          </cell>
          <cell r="AX2017">
            <v>0</v>
          </cell>
          <cell r="AY2017">
            <v>0</v>
          </cell>
          <cell r="AZ2017">
            <v>0</v>
          </cell>
          <cell r="BA2017">
            <v>0</v>
          </cell>
          <cell r="BB2017" t="str">
            <v>Seguimiento &lt; 2006</v>
          </cell>
          <cell r="BJ2017" t="str">
            <v>---</v>
          </cell>
          <cell r="BK2017" t="str">
            <v>---</v>
          </cell>
          <cell r="BL2017" t="str">
            <v>---</v>
          </cell>
          <cell r="BN2017" t="str">
            <v>---</v>
          </cell>
          <cell r="BO2017" t="str">
            <v>---</v>
          </cell>
          <cell r="BP2017" t="str">
            <v>---</v>
          </cell>
          <cell r="BQ2017" t="str">
            <v>---</v>
          </cell>
          <cell r="BR2017" t="str">
            <v>---</v>
          </cell>
          <cell r="BS2017" t="str">
            <v>---</v>
          </cell>
          <cell r="BT2017" t="str">
            <v>---</v>
          </cell>
          <cell r="BU2017" t="str">
            <v>---</v>
          </cell>
          <cell r="BV2017" t="str">
            <v>---</v>
          </cell>
          <cell r="BW2017" t="str">
            <v>---</v>
          </cell>
        </row>
        <row r="2018">
          <cell r="A2018" t="str">
            <v>LAM0503</v>
          </cell>
          <cell r="B2018" t="str">
            <v>Licencia Ambiental</v>
          </cell>
          <cell r="C2018" t="str">
            <v>OBRAS DE DEFENSA EN EL CORREGIMINETO DE LA BALSA CORDOBA</v>
          </cell>
          <cell r="D2018" t="str">
            <v xml:space="preserve">MINTRANSPORTE </v>
          </cell>
          <cell r="E2018" t="str">
            <v>Infraestructura</v>
          </cell>
          <cell r="F2018" t="str">
            <v>Infraestructura</v>
          </cell>
          <cell r="G2018" t="str">
            <v>---</v>
          </cell>
          <cell r="H2018" t="str">
            <v>---</v>
          </cell>
          <cell r="I2018" t="str">
            <v>---</v>
          </cell>
          <cell r="J2018" t="str">
            <v>---</v>
          </cell>
          <cell r="O2018" t="str">
            <v>---</v>
          </cell>
          <cell r="P2018" t="str">
            <v>N/A</v>
          </cell>
          <cell r="Q2018" t="str">
            <v>---</v>
          </cell>
          <cell r="S2018" t="str">
            <v>---</v>
          </cell>
          <cell r="T2018" t="str">
            <v>---</v>
          </cell>
          <cell r="U2018">
            <v>1</v>
          </cell>
          <cell r="V2018" t="str">
            <v>ARCHIVADO</v>
          </cell>
          <cell r="W2018" t="str">
            <v>---</v>
          </cell>
          <cell r="X2018" t="str">
            <v>Auto de Archivo</v>
          </cell>
          <cell r="Y2018">
            <v>229</v>
          </cell>
          <cell r="Z2018">
            <v>38072</v>
          </cell>
          <cell r="AA2018" t="str">
            <v>CORDOBA</v>
          </cell>
          <cell r="AB2018" t="str">
            <v>MONTELIBANO</v>
          </cell>
          <cell r="AD2018" t="str">
            <v>N/A</v>
          </cell>
          <cell r="AE2018" t="str">
            <v>---</v>
          </cell>
          <cell r="AF2018" t="str">
            <v>---</v>
          </cell>
          <cell r="AG2018" t="str">
            <v>---</v>
          </cell>
          <cell r="AH2018" t="str">
            <v>---</v>
          </cell>
          <cell r="AI2018" t="str">
            <v>---</v>
          </cell>
          <cell r="AJ2018" t="str">
            <v>---</v>
          </cell>
          <cell r="AK2018" t="str">
            <v>---</v>
          </cell>
          <cell r="AL2018">
            <v>0</v>
          </cell>
          <cell r="AM2018" t="str">
            <v>N/A</v>
          </cell>
          <cell r="AN2018">
            <v>0</v>
          </cell>
          <cell r="AO2018">
            <v>0</v>
          </cell>
          <cell r="AP2018">
            <v>0</v>
          </cell>
          <cell r="AQ2018">
            <v>0</v>
          </cell>
          <cell r="AR2018">
            <v>0</v>
          </cell>
          <cell r="AS2018">
            <v>0</v>
          </cell>
          <cell r="AT2018">
            <v>0</v>
          </cell>
          <cell r="AU2018">
            <v>0</v>
          </cell>
          <cell r="AV2018">
            <v>0</v>
          </cell>
          <cell r="AW2018">
            <v>0</v>
          </cell>
          <cell r="AX2018">
            <v>0</v>
          </cell>
          <cell r="AY2018">
            <v>0</v>
          </cell>
          <cell r="AZ2018">
            <v>0</v>
          </cell>
          <cell r="BA2018">
            <v>0</v>
          </cell>
          <cell r="BB2018" t="str">
            <v>Sin Seguimiento</v>
          </cell>
          <cell r="BJ2018" t="str">
            <v>---</v>
          </cell>
          <cell r="BK2018" t="str">
            <v>---</v>
          </cell>
          <cell r="BL2018" t="str">
            <v>---</v>
          </cell>
          <cell r="BN2018" t="str">
            <v>---</v>
          </cell>
          <cell r="BO2018" t="str">
            <v>---</v>
          </cell>
          <cell r="BP2018" t="str">
            <v>---</v>
          </cell>
          <cell r="BQ2018" t="str">
            <v>---</v>
          </cell>
          <cell r="BR2018" t="str">
            <v>---</v>
          </cell>
          <cell r="BS2018" t="str">
            <v>---</v>
          </cell>
          <cell r="BT2018" t="str">
            <v>---</v>
          </cell>
          <cell r="BU2018" t="str">
            <v>---</v>
          </cell>
          <cell r="BV2018" t="str">
            <v>---</v>
          </cell>
          <cell r="BW2018" t="str">
            <v>---</v>
          </cell>
        </row>
        <row r="2019">
          <cell r="A2019" t="str">
            <v>LAM0504</v>
          </cell>
          <cell r="B2019" t="str">
            <v>Licencia Ambiental</v>
          </cell>
          <cell r="C2019" t="str">
            <v>OBRA DE DEFENSA EN EL BAGRE ANTIOQUIA</v>
          </cell>
          <cell r="D2019" t="str">
            <v xml:space="preserve">MINTRANSPORTE </v>
          </cell>
          <cell r="E2019" t="str">
            <v>Infraestructura</v>
          </cell>
          <cell r="F2019" t="str">
            <v>Infraestructura</v>
          </cell>
          <cell r="G2019" t="str">
            <v>---</v>
          </cell>
          <cell r="H2019" t="str">
            <v>---</v>
          </cell>
          <cell r="I2019" t="str">
            <v>---</v>
          </cell>
          <cell r="J2019" t="str">
            <v>---</v>
          </cell>
          <cell r="O2019" t="str">
            <v>---</v>
          </cell>
          <cell r="P2019" t="str">
            <v>N/A</v>
          </cell>
          <cell r="Q2019" t="str">
            <v>---</v>
          </cell>
          <cell r="S2019" t="str">
            <v>---</v>
          </cell>
          <cell r="T2019" t="str">
            <v>---</v>
          </cell>
          <cell r="U2019">
            <v>1</v>
          </cell>
          <cell r="V2019" t="str">
            <v>ARCHIVADO</v>
          </cell>
          <cell r="W2019" t="str">
            <v>---</v>
          </cell>
          <cell r="X2019" t="str">
            <v>Auto de Archivo</v>
          </cell>
          <cell r="Y2019">
            <v>930</v>
          </cell>
          <cell r="Z2019">
            <v>37900</v>
          </cell>
          <cell r="AA2019" t="str">
            <v>ANTIOQUIA</v>
          </cell>
          <cell r="AB2019" t="str">
            <v>NECHI</v>
          </cell>
          <cell r="AD2019" t="str">
            <v>N/A</v>
          </cell>
          <cell r="AE2019" t="str">
            <v>---</v>
          </cell>
          <cell r="AF2019" t="str">
            <v>---</v>
          </cell>
          <cell r="AG2019" t="str">
            <v>---</v>
          </cell>
          <cell r="AH2019" t="str">
            <v>---</v>
          </cell>
          <cell r="AI2019" t="str">
            <v>---</v>
          </cell>
          <cell r="AJ2019" t="str">
            <v>---</v>
          </cell>
          <cell r="AK2019" t="str">
            <v>---</v>
          </cell>
          <cell r="AL2019">
            <v>0</v>
          </cell>
          <cell r="AM2019" t="str">
            <v>N/A</v>
          </cell>
          <cell r="AN2019">
            <v>0</v>
          </cell>
          <cell r="AO2019">
            <v>0</v>
          </cell>
          <cell r="AP2019">
            <v>0</v>
          </cell>
          <cell r="AQ2019">
            <v>0</v>
          </cell>
          <cell r="AR2019">
            <v>0</v>
          </cell>
          <cell r="AS2019">
            <v>0</v>
          </cell>
          <cell r="AT2019">
            <v>0</v>
          </cell>
          <cell r="AU2019">
            <v>0</v>
          </cell>
          <cell r="AV2019">
            <v>0</v>
          </cell>
          <cell r="AW2019">
            <v>0</v>
          </cell>
          <cell r="AX2019">
            <v>0</v>
          </cell>
          <cell r="AY2019">
            <v>0</v>
          </cell>
          <cell r="AZ2019">
            <v>0</v>
          </cell>
          <cell r="BA2019">
            <v>0</v>
          </cell>
          <cell r="BB2019" t="str">
            <v>Sin Seguimiento</v>
          </cell>
          <cell r="BJ2019" t="str">
            <v>---</v>
          </cell>
          <cell r="BK2019" t="str">
            <v>---</v>
          </cell>
          <cell r="BL2019" t="str">
            <v>---</v>
          </cell>
          <cell r="BN2019" t="str">
            <v>---</v>
          </cell>
          <cell r="BO2019" t="str">
            <v>---</v>
          </cell>
          <cell r="BP2019" t="str">
            <v>---</v>
          </cell>
          <cell r="BQ2019" t="str">
            <v>---</v>
          </cell>
          <cell r="BR2019" t="str">
            <v>---</v>
          </cell>
          <cell r="BS2019" t="str">
            <v>---</v>
          </cell>
          <cell r="BT2019" t="str">
            <v>---</v>
          </cell>
          <cell r="BU2019" t="str">
            <v>---</v>
          </cell>
          <cell r="BV2019" t="str">
            <v>---</v>
          </cell>
          <cell r="BW2019" t="str">
            <v>---</v>
          </cell>
        </row>
        <row r="2020">
          <cell r="A2020" t="str">
            <v>LAM0505</v>
          </cell>
          <cell r="B2020" t="str">
            <v>Licencia Ambiental</v>
          </cell>
          <cell r="C2020" t="str">
            <v>OBRAS DE DEFENSA EN LLORO CHOCO</v>
          </cell>
          <cell r="D2020" t="str">
            <v xml:space="preserve">MINTRANSPORTE </v>
          </cell>
          <cell r="E2020" t="str">
            <v>Infraestructura</v>
          </cell>
          <cell r="F2020" t="str">
            <v>Infraestructura</v>
          </cell>
          <cell r="G2020" t="str">
            <v>---</v>
          </cell>
          <cell r="H2020" t="str">
            <v>---</v>
          </cell>
          <cell r="I2020" t="str">
            <v>---</v>
          </cell>
          <cell r="J2020" t="str">
            <v>---</v>
          </cell>
          <cell r="O2020" t="str">
            <v>---</v>
          </cell>
          <cell r="P2020" t="str">
            <v>N/A</v>
          </cell>
          <cell r="Q2020" t="str">
            <v>---</v>
          </cell>
          <cell r="S2020" t="str">
            <v>---</v>
          </cell>
          <cell r="T2020" t="str">
            <v>---</v>
          </cell>
          <cell r="U2020">
            <v>1</v>
          </cell>
          <cell r="V2020" t="str">
            <v>ARCHIVADO</v>
          </cell>
          <cell r="W2020" t="str">
            <v>---</v>
          </cell>
          <cell r="X2020" t="str">
            <v>Auto de Archivo</v>
          </cell>
          <cell r="Y2020">
            <v>1207</v>
          </cell>
          <cell r="Z2020">
            <v>37965</v>
          </cell>
          <cell r="AA2020" t="str">
            <v>CHOCO</v>
          </cell>
          <cell r="AB2020" t="str">
            <v>LLORO</v>
          </cell>
          <cell r="AD2020" t="str">
            <v>N/A</v>
          </cell>
          <cell r="AE2020" t="str">
            <v>---</v>
          </cell>
          <cell r="AF2020" t="str">
            <v>---</v>
          </cell>
          <cell r="AG2020" t="str">
            <v>---</v>
          </cell>
          <cell r="AH2020" t="str">
            <v>---</v>
          </cell>
          <cell r="AI2020" t="str">
            <v>---</v>
          </cell>
          <cell r="AJ2020" t="str">
            <v>---</v>
          </cell>
          <cell r="AK2020" t="str">
            <v>---</v>
          </cell>
          <cell r="AL2020">
            <v>0</v>
          </cell>
          <cell r="AM2020" t="str">
            <v>N/A</v>
          </cell>
          <cell r="AN2020">
            <v>0</v>
          </cell>
          <cell r="AO2020">
            <v>0</v>
          </cell>
          <cell r="AP2020">
            <v>0</v>
          </cell>
          <cell r="AQ2020">
            <v>0</v>
          </cell>
          <cell r="AR2020">
            <v>0</v>
          </cell>
          <cell r="AS2020">
            <v>0</v>
          </cell>
          <cell r="AT2020">
            <v>0</v>
          </cell>
          <cell r="AU2020">
            <v>0</v>
          </cell>
          <cell r="AV2020">
            <v>0</v>
          </cell>
          <cell r="AW2020">
            <v>0</v>
          </cell>
          <cell r="AX2020">
            <v>0</v>
          </cell>
          <cell r="AY2020">
            <v>0</v>
          </cell>
          <cell r="AZ2020">
            <v>0</v>
          </cell>
          <cell r="BA2020">
            <v>0</v>
          </cell>
          <cell r="BB2020" t="str">
            <v>Sin Seguimiento</v>
          </cell>
          <cell r="BJ2020" t="str">
            <v>---</v>
          </cell>
          <cell r="BK2020" t="str">
            <v>---</v>
          </cell>
          <cell r="BL2020" t="str">
            <v>---</v>
          </cell>
          <cell r="BN2020" t="str">
            <v>---</v>
          </cell>
          <cell r="BO2020" t="str">
            <v>---</v>
          </cell>
          <cell r="BP2020" t="str">
            <v>---</v>
          </cell>
          <cell r="BQ2020" t="str">
            <v>---</v>
          </cell>
          <cell r="BR2020" t="str">
            <v>---</v>
          </cell>
          <cell r="BS2020" t="str">
            <v>---</v>
          </cell>
          <cell r="BT2020" t="str">
            <v>---</v>
          </cell>
          <cell r="BU2020" t="str">
            <v>---</v>
          </cell>
          <cell r="BV2020" t="str">
            <v>---</v>
          </cell>
          <cell r="BW2020" t="str">
            <v>---</v>
          </cell>
        </row>
        <row r="2021">
          <cell r="A2021" t="str">
            <v>LAM0506</v>
          </cell>
          <cell r="B2021" t="str">
            <v>Licencia Ambiental</v>
          </cell>
          <cell r="C2021" t="str">
            <v>OBRAS DE DEFENSA EN BODEGA CENTRAL BOLIVAR</v>
          </cell>
          <cell r="D2021" t="str">
            <v xml:space="preserve">MINTRANSPORTE </v>
          </cell>
          <cell r="E2021" t="str">
            <v>Infraestructura</v>
          </cell>
          <cell r="F2021" t="str">
            <v>Infraestructura</v>
          </cell>
          <cell r="G2021" t="str">
            <v>---</v>
          </cell>
          <cell r="H2021" t="str">
            <v>---</v>
          </cell>
          <cell r="I2021" t="str">
            <v>---</v>
          </cell>
          <cell r="J2021" t="str">
            <v>---</v>
          </cell>
          <cell r="O2021" t="str">
            <v>---</v>
          </cell>
          <cell r="P2021" t="str">
            <v>N/A</v>
          </cell>
          <cell r="Q2021" t="str">
            <v>---</v>
          </cell>
          <cell r="S2021" t="str">
            <v>---</v>
          </cell>
          <cell r="T2021" t="str">
            <v>---</v>
          </cell>
          <cell r="U2021">
            <v>1</v>
          </cell>
          <cell r="V2021" t="str">
            <v>ARCHIVADO</v>
          </cell>
          <cell r="W2021" t="str">
            <v>---</v>
          </cell>
          <cell r="X2021" t="str">
            <v>Auto de Archivo</v>
          </cell>
          <cell r="Y2021">
            <v>229</v>
          </cell>
          <cell r="Z2021">
            <v>38072</v>
          </cell>
          <cell r="AA2021" t="str">
            <v>BOLIVAR</v>
          </cell>
          <cell r="AB2021" t="str">
            <v>MORALES</v>
          </cell>
          <cell r="AD2021" t="str">
            <v>N/A</v>
          </cell>
          <cell r="AE2021" t="str">
            <v>---</v>
          </cell>
          <cell r="AF2021" t="str">
            <v>---</v>
          </cell>
          <cell r="AG2021" t="str">
            <v>---</v>
          </cell>
          <cell r="AH2021" t="str">
            <v>---</v>
          </cell>
          <cell r="AI2021" t="str">
            <v>---</v>
          </cell>
          <cell r="AJ2021" t="str">
            <v>---</v>
          </cell>
          <cell r="AK2021" t="str">
            <v>---</v>
          </cell>
          <cell r="AL2021">
            <v>0</v>
          </cell>
          <cell r="AM2021" t="str">
            <v>N/A</v>
          </cell>
          <cell r="AN2021">
            <v>2</v>
          </cell>
          <cell r="AO2021">
            <v>0</v>
          </cell>
          <cell r="AP2021">
            <v>0</v>
          </cell>
          <cell r="AQ2021">
            <v>0</v>
          </cell>
          <cell r="AR2021">
            <v>0</v>
          </cell>
          <cell r="AS2021">
            <v>0</v>
          </cell>
          <cell r="AT2021">
            <v>0</v>
          </cell>
          <cell r="AU2021">
            <v>0</v>
          </cell>
          <cell r="AV2021">
            <v>0</v>
          </cell>
          <cell r="AW2021">
            <v>0</v>
          </cell>
          <cell r="AX2021">
            <v>0</v>
          </cell>
          <cell r="AY2021">
            <v>0</v>
          </cell>
          <cell r="AZ2021">
            <v>0</v>
          </cell>
          <cell r="BA2021">
            <v>0</v>
          </cell>
          <cell r="BB2021" t="str">
            <v>Seguimiento &lt; 2006</v>
          </cell>
          <cell r="BJ2021" t="str">
            <v>---</v>
          </cell>
          <cell r="BK2021" t="str">
            <v>---</v>
          </cell>
          <cell r="BL2021" t="str">
            <v>---</v>
          </cell>
          <cell r="BN2021" t="str">
            <v>---</v>
          </cell>
          <cell r="BO2021" t="str">
            <v>---</v>
          </cell>
          <cell r="BP2021" t="str">
            <v>---</v>
          </cell>
          <cell r="BQ2021" t="str">
            <v>---</v>
          </cell>
          <cell r="BR2021" t="str">
            <v>---</v>
          </cell>
          <cell r="BS2021" t="str">
            <v>---</v>
          </cell>
          <cell r="BT2021" t="str">
            <v>---</v>
          </cell>
          <cell r="BU2021" t="str">
            <v>---</v>
          </cell>
          <cell r="BV2021" t="str">
            <v>---</v>
          </cell>
          <cell r="BW2021" t="str">
            <v>---</v>
          </cell>
        </row>
        <row r="2022">
          <cell r="A2022" t="str">
            <v>LAM0516</v>
          </cell>
          <cell r="B2022" t="str">
            <v>Licencia Ambiental</v>
          </cell>
          <cell r="C2022" t="str">
            <v>DRAGADO DE LAS BOCAS DEL RIO ATRATO CHOCO</v>
          </cell>
          <cell r="D2022" t="str">
            <v xml:space="preserve">MINTRANSPORTE </v>
          </cell>
          <cell r="E2022" t="str">
            <v>Infraestructura</v>
          </cell>
          <cell r="F2022" t="str">
            <v>Infraestructura</v>
          </cell>
          <cell r="G2022" t="str">
            <v>---</v>
          </cell>
          <cell r="H2022" t="str">
            <v>---</v>
          </cell>
          <cell r="I2022" t="str">
            <v>---</v>
          </cell>
          <cell r="J2022" t="str">
            <v>---</v>
          </cell>
          <cell r="O2022" t="str">
            <v>---</v>
          </cell>
          <cell r="P2022" t="str">
            <v>N/A</v>
          </cell>
          <cell r="Q2022" t="str">
            <v>---</v>
          </cell>
          <cell r="S2022" t="str">
            <v>---</v>
          </cell>
          <cell r="T2022" t="str">
            <v>---</v>
          </cell>
          <cell r="U2022">
            <v>2</v>
          </cell>
          <cell r="V2022" t="str">
            <v>ARCHIVADO</v>
          </cell>
          <cell r="W2022" t="str">
            <v>---</v>
          </cell>
          <cell r="X2022" t="str">
            <v>Auto de Archivo</v>
          </cell>
          <cell r="Y2022">
            <v>571</v>
          </cell>
          <cell r="Z2022">
            <v>38461</v>
          </cell>
          <cell r="AA2022" t="str">
            <v>CHOCO</v>
          </cell>
          <cell r="AB2022" t="str">
            <v>ATRATO</v>
          </cell>
          <cell r="AD2022" t="str">
            <v>N/A</v>
          </cell>
          <cell r="AE2022" t="str">
            <v>---</v>
          </cell>
          <cell r="AF2022" t="str">
            <v>---</v>
          </cell>
          <cell r="AG2022" t="str">
            <v>---</v>
          </cell>
          <cell r="AH2022" t="str">
            <v>---</v>
          </cell>
          <cell r="AI2022" t="str">
            <v>---</v>
          </cell>
          <cell r="AJ2022" t="str">
            <v>---</v>
          </cell>
          <cell r="AK2022" t="str">
            <v>---</v>
          </cell>
          <cell r="AL2022">
            <v>0</v>
          </cell>
          <cell r="AM2022" t="str">
            <v>N/A</v>
          </cell>
          <cell r="AN2022">
            <v>1</v>
          </cell>
          <cell r="AO2022">
            <v>0</v>
          </cell>
          <cell r="AP2022">
            <v>0</v>
          </cell>
          <cell r="AQ2022">
            <v>0</v>
          </cell>
          <cell r="AR2022">
            <v>0</v>
          </cell>
          <cell r="AS2022">
            <v>0</v>
          </cell>
          <cell r="AT2022">
            <v>0</v>
          </cell>
          <cell r="AU2022">
            <v>0</v>
          </cell>
          <cell r="AV2022">
            <v>0</v>
          </cell>
          <cell r="AW2022">
            <v>0</v>
          </cell>
          <cell r="AX2022">
            <v>0</v>
          </cell>
          <cell r="AY2022">
            <v>0</v>
          </cell>
          <cell r="AZ2022">
            <v>0</v>
          </cell>
          <cell r="BA2022">
            <v>0</v>
          </cell>
          <cell r="BB2022" t="str">
            <v>Seguimiento &lt; 2006</v>
          </cell>
          <cell r="BJ2022" t="str">
            <v>---</v>
          </cell>
          <cell r="BK2022" t="str">
            <v>---</v>
          </cell>
          <cell r="BL2022" t="str">
            <v>---</v>
          </cell>
          <cell r="BN2022" t="str">
            <v>---</v>
          </cell>
          <cell r="BO2022" t="str">
            <v>---</v>
          </cell>
          <cell r="BP2022" t="str">
            <v>---</v>
          </cell>
          <cell r="BQ2022" t="str">
            <v>---</v>
          </cell>
          <cell r="BR2022" t="str">
            <v>---</v>
          </cell>
          <cell r="BS2022" t="str">
            <v>---</v>
          </cell>
          <cell r="BT2022" t="str">
            <v>---</v>
          </cell>
          <cell r="BU2022" t="str">
            <v>---</v>
          </cell>
          <cell r="BV2022" t="str">
            <v>---</v>
          </cell>
          <cell r="BW2022" t="str">
            <v>---</v>
          </cell>
        </row>
        <row r="2023">
          <cell r="A2023" t="str">
            <v>LAM0521</v>
          </cell>
          <cell r="B2023" t="str">
            <v>Licencia Ambiental</v>
          </cell>
          <cell r="C2023" t="str">
            <v>MANTENIMIENTO SECTOR  RIO PIEDRAS RIO PALOMINO CARRETERA TRANSVERSAL DEL CARIBE</v>
          </cell>
          <cell r="D2023" t="str">
            <v xml:space="preserve">INSTITUTO NACIONAL DE VÍAS - INVIAS </v>
          </cell>
          <cell r="E2023" t="str">
            <v>Infraestructura</v>
          </cell>
          <cell r="F2023" t="str">
            <v>Infraestructura</v>
          </cell>
          <cell r="G2023" t="str">
            <v>---</v>
          </cell>
          <cell r="H2023" t="str">
            <v>---</v>
          </cell>
          <cell r="I2023" t="str">
            <v>---</v>
          </cell>
          <cell r="J2023" t="str">
            <v>---</v>
          </cell>
          <cell r="O2023" t="str">
            <v>---</v>
          </cell>
          <cell r="P2023" t="str">
            <v>N/A</v>
          </cell>
          <cell r="Q2023" t="str">
            <v>---</v>
          </cell>
          <cell r="S2023" t="str">
            <v>---</v>
          </cell>
          <cell r="T2023" t="str">
            <v>---</v>
          </cell>
          <cell r="U2023" t="e">
            <v>#N/A</v>
          </cell>
          <cell r="V2023" t="str">
            <v>ARCHIVADO</v>
          </cell>
          <cell r="W2023" t="str">
            <v>---</v>
          </cell>
          <cell r="X2023" t="str">
            <v>Auto de Archivo</v>
          </cell>
          <cell r="Y2023">
            <v>228</v>
          </cell>
          <cell r="Z2023">
            <v>38072</v>
          </cell>
          <cell r="AA2023" t="str">
            <v>MAGDALENA</v>
          </cell>
          <cell r="AB2023" t="str">
            <v>SANTA MARTA</v>
          </cell>
          <cell r="AD2023" t="str">
            <v>N/A</v>
          </cell>
          <cell r="AE2023" t="str">
            <v>---</v>
          </cell>
          <cell r="AF2023" t="str">
            <v>---</v>
          </cell>
          <cell r="AG2023" t="str">
            <v>---</v>
          </cell>
          <cell r="AH2023" t="str">
            <v>---</v>
          </cell>
          <cell r="AI2023" t="str">
            <v>---</v>
          </cell>
          <cell r="AJ2023" t="str">
            <v>---</v>
          </cell>
          <cell r="AK2023" t="str">
            <v>---</v>
          </cell>
          <cell r="AL2023">
            <v>0</v>
          </cell>
          <cell r="AM2023" t="str">
            <v>N/A</v>
          </cell>
          <cell r="AN2023">
            <v>0</v>
          </cell>
          <cell r="AO2023">
            <v>0</v>
          </cell>
          <cell r="AP2023">
            <v>0</v>
          </cell>
          <cell r="AQ2023">
            <v>0</v>
          </cell>
          <cell r="AR2023">
            <v>0</v>
          </cell>
          <cell r="AS2023">
            <v>0</v>
          </cell>
          <cell r="AT2023">
            <v>0</v>
          </cell>
          <cell r="AU2023">
            <v>0</v>
          </cell>
          <cell r="AV2023">
            <v>0</v>
          </cell>
          <cell r="AW2023">
            <v>0</v>
          </cell>
          <cell r="AX2023">
            <v>0</v>
          </cell>
          <cell r="AY2023">
            <v>0</v>
          </cell>
          <cell r="AZ2023">
            <v>0</v>
          </cell>
          <cell r="BA2023">
            <v>0</v>
          </cell>
          <cell r="BB2023" t="str">
            <v>Sin Seguimiento</v>
          </cell>
          <cell r="BJ2023" t="str">
            <v>---</v>
          </cell>
          <cell r="BK2023" t="str">
            <v>---</v>
          </cell>
          <cell r="BL2023" t="str">
            <v>---</v>
          </cell>
          <cell r="BN2023" t="str">
            <v>---</v>
          </cell>
          <cell r="BO2023" t="str">
            <v>---</v>
          </cell>
          <cell r="BP2023" t="str">
            <v>---</v>
          </cell>
          <cell r="BQ2023" t="str">
            <v>---</v>
          </cell>
          <cell r="BR2023" t="str">
            <v>---</v>
          </cell>
          <cell r="BS2023" t="str">
            <v>---</v>
          </cell>
          <cell r="BT2023" t="str">
            <v>---</v>
          </cell>
          <cell r="BU2023" t="str">
            <v>---</v>
          </cell>
          <cell r="BV2023" t="str">
            <v>---</v>
          </cell>
          <cell r="BW2023" t="str">
            <v>---</v>
          </cell>
        </row>
        <row r="2024">
          <cell r="A2024" t="str">
            <v>LAM3033</v>
          </cell>
          <cell r="B2024" t="str">
            <v>Licencia Ambiental</v>
          </cell>
          <cell r="C2024" t="str">
            <v>VARIANTE PASTO - ENCANO</v>
          </cell>
          <cell r="D2024" t="str">
            <v xml:space="preserve">INSTITUTO NACIONAL DE VÍAS - INVIAS </v>
          </cell>
          <cell r="E2024" t="str">
            <v>Infraestructura</v>
          </cell>
          <cell r="F2024" t="str">
            <v>Infraestructura</v>
          </cell>
          <cell r="G2024" t="str">
            <v>---</v>
          </cell>
          <cell r="H2024" t="str">
            <v>---</v>
          </cell>
          <cell r="I2024" t="str">
            <v>---</v>
          </cell>
          <cell r="J2024" t="str">
            <v>---</v>
          </cell>
          <cell r="O2024" t="str">
            <v>---</v>
          </cell>
          <cell r="P2024" t="str">
            <v>N/A</v>
          </cell>
          <cell r="Q2024" t="str">
            <v>---</v>
          </cell>
          <cell r="S2024" t="str">
            <v>---</v>
          </cell>
          <cell r="T2024" t="str">
            <v>---</v>
          </cell>
          <cell r="U2024">
            <v>1</v>
          </cell>
          <cell r="V2024" t="str">
            <v>ARCHIVADO</v>
          </cell>
          <cell r="W2024" t="str">
            <v>---</v>
          </cell>
          <cell r="X2024" t="str">
            <v>Auto de Archivo</v>
          </cell>
          <cell r="Y2024">
            <v>1155</v>
          </cell>
          <cell r="Z2024">
            <v>40284</v>
          </cell>
          <cell r="AA2024" t="str">
            <v>NARINO</v>
          </cell>
          <cell r="AB2024" t="str">
            <v>PASTO</v>
          </cell>
          <cell r="AD2024" t="str">
            <v>N/A</v>
          </cell>
          <cell r="AE2024" t="str">
            <v>---</v>
          </cell>
          <cell r="AF2024" t="str">
            <v>---</v>
          </cell>
          <cell r="AG2024" t="str">
            <v>---</v>
          </cell>
          <cell r="AH2024" t="str">
            <v>---</v>
          </cell>
          <cell r="AI2024" t="str">
            <v>---</v>
          </cell>
          <cell r="AJ2024" t="str">
            <v>---</v>
          </cell>
          <cell r="AK2024" t="str">
            <v>---</v>
          </cell>
          <cell r="AL2024">
            <v>0</v>
          </cell>
          <cell r="AM2024" t="str">
            <v>N/A</v>
          </cell>
          <cell r="AN2024">
            <v>0</v>
          </cell>
          <cell r="AO2024">
            <v>0</v>
          </cell>
          <cell r="AP2024">
            <v>0</v>
          </cell>
          <cell r="AQ2024">
            <v>0</v>
          </cell>
          <cell r="AR2024">
            <v>0</v>
          </cell>
          <cell r="AS2024">
            <v>0</v>
          </cell>
          <cell r="AT2024">
            <v>0</v>
          </cell>
          <cell r="AU2024">
            <v>0</v>
          </cell>
          <cell r="AV2024">
            <v>0</v>
          </cell>
          <cell r="AW2024">
            <v>0</v>
          </cell>
          <cell r="AX2024">
            <v>0</v>
          </cell>
          <cell r="AY2024">
            <v>0</v>
          </cell>
          <cell r="AZ2024">
            <v>0</v>
          </cell>
          <cell r="BA2024">
            <v>0</v>
          </cell>
          <cell r="BB2024" t="str">
            <v>Sin Seguimiento</v>
          </cell>
          <cell r="BJ2024" t="str">
            <v>---</v>
          </cell>
          <cell r="BK2024" t="str">
            <v>---</v>
          </cell>
          <cell r="BL2024" t="str">
            <v>---</v>
          </cell>
          <cell r="BN2024" t="str">
            <v>---</v>
          </cell>
          <cell r="BO2024" t="str">
            <v>---</v>
          </cell>
          <cell r="BP2024" t="str">
            <v>---</v>
          </cell>
          <cell r="BQ2024" t="str">
            <v>---</v>
          </cell>
          <cell r="BR2024" t="str">
            <v>---</v>
          </cell>
          <cell r="BS2024" t="str">
            <v>---</v>
          </cell>
          <cell r="BT2024" t="str">
            <v>---</v>
          </cell>
          <cell r="BU2024" t="str">
            <v>---</v>
          </cell>
          <cell r="BV2024" t="str">
            <v>---</v>
          </cell>
          <cell r="BW2024" t="str">
            <v>---</v>
          </cell>
        </row>
        <row r="2025">
          <cell r="A2025" t="str">
            <v>LAM0540</v>
          </cell>
          <cell r="B2025" t="str">
            <v>Licencia Ambiental</v>
          </cell>
          <cell r="C2025" t="str">
            <v>REHABILITACION DE LA CARRETERA BUCARAMANGA - SANTA MARTA, TRAMOS SAN ALBERTO - LA MATA - SAN ROQUE</v>
          </cell>
          <cell r="D2025" t="str">
            <v xml:space="preserve">INSTITUTO NACIONAL DE VÍAS - INVIAS </v>
          </cell>
          <cell r="E2025" t="str">
            <v>Infraestructura</v>
          </cell>
          <cell r="F2025" t="str">
            <v>Infraestructura</v>
          </cell>
          <cell r="G2025" t="str">
            <v>---</v>
          </cell>
          <cell r="H2025" t="str">
            <v>---</v>
          </cell>
          <cell r="I2025" t="str">
            <v>---</v>
          </cell>
          <cell r="J2025" t="str">
            <v>---</v>
          </cell>
          <cell r="O2025" t="str">
            <v>---</v>
          </cell>
          <cell r="P2025" t="str">
            <v>N/A</v>
          </cell>
          <cell r="Q2025" t="str">
            <v>---</v>
          </cell>
          <cell r="S2025" t="str">
            <v>---</v>
          </cell>
          <cell r="T2025" t="str">
            <v>---</v>
          </cell>
          <cell r="U2025">
            <v>1</v>
          </cell>
          <cell r="V2025" t="str">
            <v>ARCHIVADO</v>
          </cell>
          <cell r="W2025" t="str">
            <v>---</v>
          </cell>
          <cell r="X2025" t="str">
            <v>Auto de Archivo</v>
          </cell>
          <cell r="Y2025">
            <v>546</v>
          </cell>
          <cell r="Z2025">
            <v>38797</v>
          </cell>
          <cell r="AA2025" t="str">
            <v>MAGDALENA</v>
          </cell>
          <cell r="AB2025" t="str">
            <v>CIENAGA</v>
          </cell>
          <cell r="AD2025" t="str">
            <v>N/A</v>
          </cell>
          <cell r="AE2025" t="str">
            <v>---</v>
          </cell>
          <cell r="AF2025" t="str">
            <v>---</v>
          </cell>
          <cell r="AG2025" t="str">
            <v>---</v>
          </cell>
          <cell r="AH2025" t="str">
            <v>---</v>
          </cell>
          <cell r="AI2025" t="str">
            <v>---</v>
          </cell>
          <cell r="AJ2025" t="str">
            <v>---</v>
          </cell>
          <cell r="AK2025" t="str">
            <v>---</v>
          </cell>
          <cell r="AL2025">
            <v>0</v>
          </cell>
          <cell r="AM2025" t="str">
            <v>N/A</v>
          </cell>
          <cell r="AN2025">
            <v>0</v>
          </cell>
          <cell r="AO2025">
            <v>0</v>
          </cell>
          <cell r="AP2025">
            <v>0</v>
          </cell>
          <cell r="AQ2025">
            <v>0</v>
          </cell>
          <cell r="AR2025">
            <v>0</v>
          </cell>
          <cell r="AS2025">
            <v>0</v>
          </cell>
          <cell r="AT2025">
            <v>0</v>
          </cell>
          <cell r="AU2025">
            <v>0</v>
          </cell>
          <cell r="AV2025">
            <v>0</v>
          </cell>
          <cell r="AW2025">
            <v>0</v>
          </cell>
          <cell r="AX2025">
            <v>0</v>
          </cell>
          <cell r="AY2025">
            <v>0</v>
          </cell>
          <cell r="AZ2025">
            <v>0</v>
          </cell>
          <cell r="BA2025">
            <v>0</v>
          </cell>
          <cell r="BB2025" t="str">
            <v>Sin Seguimiento</v>
          </cell>
          <cell r="BJ2025" t="str">
            <v>---</v>
          </cell>
          <cell r="BK2025" t="str">
            <v>---</v>
          </cell>
          <cell r="BL2025" t="str">
            <v>---</v>
          </cell>
          <cell r="BN2025" t="str">
            <v>---</v>
          </cell>
          <cell r="BO2025" t="str">
            <v>---</v>
          </cell>
          <cell r="BP2025" t="str">
            <v>---</v>
          </cell>
          <cell r="BQ2025" t="str">
            <v>---</v>
          </cell>
          <cell r="BR2025" t="str">
            <v>---</v>
          </cell>
          <cell r="BS2025" t="str">
            <v>---</v>
          </cell>
          <cell r="BT2025" t="str">
            <v>---</v>
          </cell>
          <cell r="BU2025" t="str">
            <v>---</v>
          </cell>
          <cell r="BV2025" t="str">
            <v>---</v>
          </cell>
          <cell r="BW2025" t="str">
            <v>---</v>
          </cell>
        </row>
        <row r="2026">
          <cell r="A2026" t="str">
            <v>LAM0541</v>
          </cell>
          <cell r="B2026" t="str">
            <v>Licencia Ambiental</v>
          </cell>
          <cell r="C2026" t="str">
            <v>REHABILITACION CARRETERA MONTERIA CERETE</v>
          </cell>
          <cell r="D2026" t="str">
            <v xml:space="preserve">INSTITUTO NACIONAL DE VÍAS - INVIAS </v>
          </cell>
          <cell r="E2026" t="str">
            <v>Infraestructura</v>
          </cell>
          <cell r="F2026" t="str">
            <v>Infraestructura</v>
          </cell>
          <cell r="G2026" t="str">
            <v>---</v>
          </cell>
          <cell r="H2026" t="str">
            <v>---</v>
          </cell>
          <cell r="I2026" t="str">
            <v>---</v>
          </cell>
          <cell r="J2026" t="str">
            <v>---</v>
          </cell>
          <cell r="O2026" t="str">
            <v>---</v>
          </cell>
          <cell r="P2026" t="str">
            <v>N/A</v>
          </cell>
          <cell r="Q2026" t="str">
            <v>---</v>
          </cell>
          <cell r="S2026" t="str">
            <v>---</v>
          </cell>
          <cell r="T2026" t="str">
            <v>---</v>
          </cell>
          <cell r="U2026">
            <v>6</v>
          </cell>
          <cell r="V2026" t="str">
            <v>ARCHIVADO</v>
          </cell>
          <cell r="W2026" t="str">
            <v>---</v>
          </cell>
          <cell r="X2026" t="str">
            <v>Auto de Archivo</v>
          </cell>
          <cell r="Y2026">
            <v>2126</v>
          </cell>
          <cell r="Z2026">
            <v>38684</v>
          </cell>
          <cell r="AA2026" t="str">
            <v>CORDOBA</v>
          </cell>
          <cell r="AB2026" t="str">
            <v>CERETE</v>
          </cell>
          <cell r="AD2026" t="str">
            <v>N/A</v>
          </cell>
          <cell r="AE2026" t="str">
            <v>---</v>
          </cell>
          <cell r="AF2026" t="str">
            <v>---</v>
          </cell>
          <cell r="AG2026" t="str">
            <v>---</v>
          </cell>
          <cell r="AH2026" t="str">
            <v>---</v>
          </cell>
          <cell r="AI2026" t="str">
            <v>---</v>
          </cell>
          <cell r="AJ2026" t="str">
            <v>---</v>
          </cell>
          <cell r="AK2026" t="str">
            <v>---</v>
          </cell>
          <cell r="AL2026">
            <v>0</v>
          </cell>
          <cell r="AM2026" t="str">
            <v>N/A</v>
          </cell>
          <cell r="AN2026">
            <v>0</v>
          </cell>
          <cell r="AO2026">
            <v>0</v>
          </cell>
          <cell r="AP2026">
            <v>0</v>
          </cell>
          <cell r="AQ2026">
            <v>0</v>
          </cell>
          <cell r="AR2026">
            <v>0</v>
          </cell>
          <cell r="AS2026">
            <v>0</v>
          </cell>
          <cell r="AT2026">
            <v>0</v>
          </cell>
          <cell r="AU2026">
            <v>0</v>
          </cell>
          <cell r="AV2026">
            <v>0</v>
          </cell>
          <cell r="AW2026">
            <v>0</v>
          </cell>
          <cell r="AX2026">
            <v>0</v>
          </cell>
          <cell r="AY2026">
            <v>0</v>
          </cell>
          <cell r="AZ2026">
            <v>0</v>
          </cell>
          <cell r="BA2026">
            <v>0</v>
          </cell>
          <cell r="BB2026" t="str">
            <v>Sin Seguimiento</v>
          </cell>
          <cell r="BJ2026" t="str">
            <v>---</v>
          </cell>
          <cell r="BK2026" t="str">
            <v>---</v>
          </cell>
          <cell r="BL2026" t="str">
            <v>---</v>
          </cell>
          <cell r="BN2026" t="str">
            <v>---</v>
          </cell>
          <cell r="BO2026" t="str">
            <v>---</v>
          </cell>
          <cell r="BP2026" t="str">
            <v>---</v>
          </cell>
          <cell r="BQ2026" t="str">
            <v>---</v>
          </cell>
          <cell r="BR2026" t="str">
            <v>---</v>
          </cell>
          <cell r="BS2026" t="str">
            <v>---</v>
          </cell>
          <cell r="BT2026" t="str">
            <v>---</v>
          </cell>
          <cell r="BU2026" t="str">
            <v>---</v>
          </cell>
          <cell r="BV2026" t="str">
            <v>---</v>
          </cell>
          <cell r="BW2026" t="str">
            <v>---</v>
          </cell>
        </row>
        <row r="2027">
          <cell r="A2027" t="str">
            <v>LAM0545</v>
          </cell>
          <cell r="B2027" t="str">
            <v>Licencia Ambiental</v>
          </cell>
          <cell r="C2027" t="str">
            <v>ADECUACION DE INSTALACIONES Y OPERACIONES EN LA SOCIEDAD PROTUARIA ALGRANEL S.A.</v>
          </cell>
          <cell r="D2027" t="str">
            <v xml:space="preserve">ALGRANEL S.A. </v>
          </cell>
          <cell r="E2027" t="str">
            <v>Infraestructura</v>
          </cell>
          <cell r="F2027" t="str">
            <v>Infraestructura</v>
          </cell>
          <cell r="G2027" t="str">
            <v>---</v>
          </cell>
          <cell r="H2027" t="str">
            <v>---</v>
          </cell>
          <cell r="I2027" t="str">
            <v>---</v>
          </cell>
          <cell r="J2027" t="str">
            <v>---</v>
          </cell>
          <cell r="O2027" t="str">
            <v>---</v>
          </cell>
          <cell r="P2027" t="str">
            <v>N/A</v>
          </cell>
          <cell r="Q2027" t="str">
            <v>---</v>
          </cell>
          <cell r="S2027" t="str">
            <v>---</v>
          </cell>
          <cell r="T2027" t="str">
            <v>---</v>
          </cell>
          <cell r="U2027">
            <v>1</v>
          </cell>
          <cell r="V2027" t="str">
            <v>ARCHIVADO</v>
          </cell>
          <cell r="W2027" t="str">
            <v>---</v>
          </cell>
          <cell r="X2027" t="str">
            <v>Auto de Archivo</v>
          </cell>
          <cell r="Y2027">
            <v>882</v>
          </cell>
          <cell r="Z2027">
            <v>37881</v>
          </cell>
          <cell r="AA2027" t="str">
            <v>BOLIVAR</v>
          </cell>
          <cell r="AB2027" t="str">
            <v>CARTAGENA</v>
          </cell>
          <cell r="AD2027" t="str">
            <v>N/A</v>
          </cell>
          <cell r="AE2027" t="str">
            <v>---</v>
          </cell>
          <cell r="AF2027" t="str">
            <v>---</v>
          </cell>
          <cell r="AG2027" t="str">
            <v>---</v>
          </cell>
          <cell r="AH2027" t="str">
            <v>---</v>
          </cell>
          <cell r="AI2027" t="str">
            <v>---</v>
          </cell>
          <cell r="AJ2027" t="str">
            <v>---</v>
          </cell>
          <cell r="AK2027" t="str">
            <v>---</v>
          </cell>
          <cell r="AL2027">
            <v>0</v>
          </cell>
          <cell r="AM2027" t="str">
            <v>N/A</v>
          </cell>
          <cell r="AN2027">
            <v>3</v>
          </cell>
          <cell r="AO2027">
            <v>0</v>
          </cell>
          <cell r="AP2027">
            <v>0</v>
          </cell>
          <cell r="AQ2027">
            <v>0</v>
          </cell>
          <cell r="AR2027">
            <v>0</v>
          </cell>
          <cell r="AS2027">
            <v>0</v>
          </cell>
          <cell r="AT2027">
            <v>0</v>
          </cell>
          <cell r="AU2027">
            <v>0</v>
          </cell>
          <cell r="AV2027">
            <v>0</v>
          </cell>
          <cell r="AW2027">
            <v>0</v>
          </cell>
          <cell r="AX2027">
            <v>0</v>
          </cell>
          <cell r="AY2027">
            <v>0</v>
          </cell>
          <cell r="AZ2027">
            <v>0</v>
          </cell>
          <cell r="BA2027">
            <v>0</v>
          </cell>
          <cell r="BB2027" t="str">
            <v>Seguimiento &lt; 2006</v>
          </cell>
          <cell r="BJ2027" t="str">
            <v>---</v>
          </cell>
          <cell r="BK2027" t="str">
            <v>---</v>
          </cell>
          <cell r="BL2027" t="str">
            <v>---</v>
          </cell>
          <cell r="BN2027" t="str">
            <v>---</v>
          </cell>
          <cell r="BO2027" t="str">
            <v>---</v>
          </cell>
          <cell r="BP2027" t="str">
            <v>---</v>
          </cell>
          <cell r="BQ2027" t="str">
            <v>---</v>
          </cell>
          <cell r="BR2027" t="str">
            <v>---</v>
          </cell>
          <cell r="BS2027" t="str">
            <v>---</v>
          </cell>
          <cell r="BT2027" t="str">
            <v>---</v>
          </cell>
          <cell r="BU2027" t="str">
            <v>---</v>
          </cell>
          <cell r="BV2027" t="str">
            <v>---</v>
          </cell>
          <cell r="BW2027" t="str">
            <v>---</v>
          </cell>
        </row>
        <row r="2028">
          <cell r="A2028" t="str">
            <v>LAM2871</v>
          </cell>
          <cell r="B2028" t="str">
            <v>Licencia Ambiental</v>
          </cell>
          <cell r="C2028" t="str">
            <v xml:space="preserve">RELLENO SANITARIO DEL MUNICIPIO DE CHIRIGUANA
</v>
          </cell>
          <cell r="D2028" t="str">
            <v xml:space="preserve">ALCALDIA DE CHIRIGUANA </v>
          </cell>
          <cell r="E2028" t="str">
            <v>Infraestructura</v>
          </cell>
          <cell r="F2028" t="str">
            <v>Infraestructura</v>
          </cell>
          <cell r="G2028" t="str">
            <v>---</v>
          </cell>
          <cell r="H2028" t="str">
            <v>---</v>
          </cell>
          <cell r="I2028" t="str">
            <v>---</v>
          </cell>
          <cell r="J2028" t="str">
            <v>---</v>
          </cell>
          <cell r="O2028" t="str">
            <v>---</v>
          </cell>
          <cell r="P2028" t="str">
            <v>N/A</v>
          </cell>
          <cell r="Q2028" t="str">
            <v>---</v>
          </cell>
          <cell r="S2028" t="str">
            <v>---</v>
          </cell>
          <cell r="T2028" t="str">
            <v>---</v>
          </cell>
          <cell r="U2028">
            <v>1</v>
          </cell>
          <cell r="V2028" t="str">
            <v>ARCHIVADO</v>
          </cell>
          <cell r="W2028" t="str">
            <v>---</v>
          </cell>
          <cell r="X2028" t="str">
            <v>Auto de Archivo</v>
          </cell>
          <cell r="Y2028">
            <v>1665</v>
          </cell>
          <cell r="Z2028">
            <v>38604</v>
          </cell>
          <cell r="AA2028" t="str">
            <v>CESAR</v>
          </cell>
          <cell r="AB2028" t="str">
            <v>CHIRIGUANA</v>
          </cell>
          <cell r="AD2028" t="str">
            <v>N/A</v>
          </cell>
          <cell r="AE2028" t="str">
            <v>---</v>
          </cell>
          <cell r="AF2028" t="str">
            <v>---</v>
          </cell>
          <cell r="AG2028" t="str">
            <v>---</v>
          </cell>
          <cell r="AH2028" t="str">
            <v>---</v>
          </cell>
          <cell r="AI2028" t="str">
            <v>---</v>
          </cell>
          <cell r="AJ2028" t="str">
            <v>---</v>
          </cell>
          <cell r="AK2028" t="str">
            <v>---</v>
          </cell>
          <cell r="AL2028">
            <v>0</v>
          </cell>
          <cell r="AM2028" t="str">
            <v>N/A</v>
          </cell>
          <cell r="AN2028">
            <v>1</v>
          </cell>
          <cell r="AO2028">
            <v>0</v>
          </cell>
          <cell r="AP2028">
            <v>0</v>
          </cell>
          <cell r="AQ2028">
            <v>0</v>
          </cell>
          <cell r="AR2028">
            <v>0</v>
          </cell>
          <cell r="AS2028">
            <v>0</v>
          </cell>
          <cell r="AT2028">
            <v>0</v>
          </cell>
          <cell r="AU2028">
            <v>0</v>
          </cell>
          <cell r="AV2028">
            <v>0</v>
          </cell>
          <cell r="AW2028">
            <v>0</v>
          </cell>
          <cell r="AX2028">
            <v>0</v>
          </cell>
          <cell r="AY2028">
            <v>0</v>
          </cell>
          <cell r="AZ2028">
            <v>0</v>
          </cell>
          <cell r="BA2028">
            <v>0</v>
          </cell>
          <cell r="BB2028" t="str">
            <v>Seguimiento &lt; 2006</v>
          </cell>
          <cell r="BJ2028" t="str">
            <v>---</v>
          </cell>
          <cell r="BK2028" t="str">
            <v>---</v>
          </cell>
          <cell r="BL2028" t="str">
            <v>---</v>
          </cell>
          <cell r="BN2028" t="str">
            <v>---</v>
          </cell>
          <cell r="BO2028" t="str">
            <v>---</v>
          </cell>
          <cell r="BP2028" t="str">
            <v>---</v>
          </cell>
          <cell r="BQ2028" t="str">
            <v>---</v>
          </cell>
          <cell r="BR2028" t="str">
            <v>---</v>
          </cell>
          <cell r="BS2028" t="str">
            <v>---</v>
          </cell>
          <cell r="BT2028" t="str">
            <v>---</v>
          </cell>
          <cell r="BU2028" t="str">
            <v>---</v>
          </cell>
          <cell r="BV2028" t="str">
            <v>---</v>
          </cell>
          <cell r="BW2028" t="str">
            <v>---</v>
          </cell>
        </row>
        <row r="2029">
          <cell r="A2029" t="str">
            <v>LAM2869</v>
          </cell>
          <cell r="B2029" t="str">
            <v>Licencia Ambiental</v>
          </cell>
          <cell r="C2029" t="str">
            <v>CONSTRUCCION Y/O ADECUACION  DEL RELLENO SANITARIO DEL MUNICIPIO DE CHIMICHAGUA CESAR</v>
          </cell>
          <cell r="D2029" t="str">
            <v xml:space="preserve">ALCALDIA DE CHIMICHAGUA </v>
          </cell>
          <cell r="E2029" t="str">
            <v>Infraestructura</v>
          </cell>
          <cell r="F2029" t="str">
            <v>Infraestructura</v>
          </cell>
          <cell r="G2029" t="str">
            <v>---</v>
          </cell>
          <cell r="H2029" t="str">
            <v>---</v>
          </cell>
          <cell r="I2029" t="str">
            <v>---</v>
          </cell>
          <cell r="J2029" t="str">
            <v>---</v>
          </cell>
          <cell r="O2029" t="str">
            <v>---</v>
          </cell>
          <cell r="P2029" t="str">
            <v>N/A</v>
          </cell>
          <cell r="Q2029" t="str">
            <v>---</v>
          </cell>
          <cell r="S2029" t="str">
            <v>---</v>
          </cell>
          <cell r="T2029" t="str">
            <v>---</v>
          </cell>
          <cell r="U2029">
            <v>1</v>
          </cell>
          <cell r="V2029" t="str">
            <v>ARCHIVADO</v>
          </cell>
          <cell r="W2029" t="str">
            <v>---</v>
          </cell>
          <cell r="X2029" t="str">
            <v>Auto de Archivo</v>
          </cell>
          <cell r="Y2029">
            <v>129</v>
          </cell>
          <cell r="Z2029">
            <v>38744</v>
          </cell>
          <cell r="AA2029" t="str">
            <v>CESAR</v>
          </cell>
          <cell r="AB2029" t="str">
            <v>CHIMICHAGUA</v>
          </cell>
          <cell r="AD2029" t="str">
            <v>N/A</v>
          </cell>
          <cell r="AE2029" t="str">
            <v>---</v>
          </cell>
          <cell r="AF2029" t="str">
            <v>---</v>
          </cell>
          <cell r="AG2029" t="str">
            <v>---</v>
          </cell>
          <cell r="AH2029" t="str">
            <v>---</v>
          </cell>
          <cell r="AI2029" t="str">
            <v>---</v>
          </cell>
          <cell r="AJ2029" t="str">
            <v>---</v>
          </cell>
          <cell r="AK2029" t="str">
            <v>---</v>
          </cell>
          <cell r="AL2029">
            <v>0</v>
          </cell>
          <cell r="AM2029" t="str">
            <v>N/A</v>
          </cell>
          <cell r="AN2029">
            <v>1</v>
          </cell>
          <cell r="AO2029">
            <v>0</v>
          </cell>
          <cell r="AP2029">
            <v>0</v>
          </cell>
          <cell r="AQ2029">
            <v>0</v>
          </cell>
          <cell r="AR2029">
            <v>0</v>
          </cell>
          <cell r="AS2029">
            <v>0</v>
          </cell>
          <cell r="AT2029">
            <v>0</v>
          </cell>
          <cell r="AU2029">
            <v>0</v>
          </cell>
          <cell r="AV2029">
            <v>0</v>
          </cell>
          <cell r="AW2029">
            <v>0</v>
          </cell>
          <cell r="AX2029">
            <v>0</v>
          </cell>
          <cell r="AY2029">
            <v>0</v>
          </cell>
          <cell r="AZ2029">
            <v>0</v>
          </cell>
          <cell r="BA2029">
            <v>0</v>
          </cell>
          <cell r="BB2029" t="str">
            <v>Seguimiento &lt; 2006</v>
          </cell>
          <cell r="BJ2029" t="str">
            <v>---</v>
          </cell>
          <cell r="BK2029" t="str">
            <v>---</v>
          </cell>
          <cell r="BL2029" t="str">
            <v>---</v>
          </cell>
          <cell r="BN2029" t="str">
            <v>---</v>
          </cell>
          <cell r="BO2029" t="str">
            <v>---</v>
          </cell>
          <cell r="BP2029" t="str">
            <v>---</v>
          </cell>
          <cell r="BQ2029" t="str">
            <v>---</v>
          </cell>
          <cell r="BR2029" t="str">
            <v>---</v>
          </cell>
          <cell r="BS2029" t="str">
            <v>---</v>
          </cell>
          <cell r="BT2029" t="str">
            <v>---</v>
          </cell>
          <cell r="BU2029" t="str">
            <v>---</v>
          </cell>
          <cell r="BV2029" t="str">
            <v>---</v>
          </cell>
          <cell r="BW2029" t="str">
            <v>---</v>
          </cell>
        </row>
        <row r="2030">
          <cell r="A2030" t="str">
            <v>LAM0549</v>
          </cell>
          <cell r="B2030" t="str">
            <v>Licencia Ambiental</v>
          </cell>
          <cell r="C2030" t="str">
            <v>CARRETERA GIRARDOT CAMBOA PUERTO BOGOTA</v>
          </cell>
          <cell r="D2030" t="str">
            <v xml:space="preserve">INSTITUTO NACIONAL DE VÍAS - INVIAS </v>
          </cell>
          <cell r="E2030" t="str">
            <v>Infraestructura</v>
          </cell>
          <cell r="F2030" t="str">
            <v>Infraestructura</v>
          </cell>
          <cell r="G2030" t="str">
            <v>---</v>
          </cell>
          <cell r="H2030" t="str">
            <v>---</v>
          </cell>
          <cell r="I2030" t="str">
            <v>---</v>
          </cell>
          <cell r="J2030" t="str">
            <v>---</v>
          </cell>
          <cell r="O2030" t="str">
            <v>---</v>
          </cell>
          <cell r="P2030" t="str">
            <v>N/A</v>
          </cell>
          <cell r="Q2030" t="str">
            <v>---</v>
          </cell>
          <cell r="S2030" t="str">
            <v>---</v>
          </cell>
          <cell r="T2030" t="str">
            <v>---</v>
          </cell>
          <cell r="U2030">
            <v>1</v>
          </cell>
          <cell r="V2030" t="str">
            <v>ARCHIVADO</v>
          </cell>
          <cell r="W2030" t="str">
            <v>---</v>
          </cell>
          <cell r="X2030" t="str">
            <v>Auto de Archivo</v>
          </cell>
          <cell r="Y2030">
            <v>1217</v>
          </cell>
          <cell r="Z2030">
            <v>37965</v>
          </cell>
          <cell r="AA2030" t="str">
            <v>CUNDINAMARCA</v>
          </cell>
          <cell r="AB2030" t="str">
            <v>GIRARDOT</v>
          </cell>
          <cell r="AD2030" t="str">
            <v>N/A</v>
          </cell>
          <cell r="AE2030" t="str">
            <v>---</v>
          </cell>
          <cell r="AF2030" t="str">
            <v>---</v>
          </cell>
          <cell r="AG2030" t="str">
            <v>---</v>
          </cell>
          <cell r="AH2030" t="str">
            <v>---</v>
          </cell>
          <cell r="AI2030" t="str">
            <v>---</v>
          </cell>
          <cell r="AJ2030" t="str">
            <v>---</v>
          </cell>
          <cell r="AK2030" t="str">
            <v>---</v>
          </cell>
          <cell r="AL2030">
            <v>0</v>
          </cell>
          <cell r="AM2030" t="str">
            <v>N/A</v>
          </cell>
          <cell r="AN2030">
            <v>1</v>
          </cell>
          <cell r="AO2030">
            <v>0</v>
          </cell>
          <cell r="AP2030">
            <v>0</v>
          </cell>
          <cell r="AQ2030">
            <v>0</v>
          </cell>
          <cell r="AR2030">
            <v>0</v>
          </cell>
          <cell r="AS2030">
            <v>0</v>
          </cell>
          <cell r="AT2030">
            <v>0</v>
          </cell>
          <cell r="AU2030">
            <v>0</v>
          </cell>
          <cell r="AV2030">
            <v>0</v>
          </cell>
          <cell r="AW2030">
            <v>0</v>
          </cell>
          <cell r="AX2030">
            <v>0</v>
          </cell>
          <cell r="AY2030">
            <v>0</v>
          </cell>
          <cell r="AZ2030">
            <v>0</v>
          </cell>
          <cell r="BA2030">
            <v>0</v>
          </cell>
          <cell r="BB2030" t="str">
            <v>Seguimiento &lt; 2006</v>
          </cell>
          <cell r="BJ2030" t="str">
            <v>---</v>
          </cell>
          <cell r="BK2030" t="str">
            <v>---</v>
          </cell>
          <cell r="BL2030" t="str">
            <v>---</v>
          </cell>
          <cell r="BN2030" t="str">
            <v>---</v>
          </cell>
          <cell r="BO2030" t="str">
            <v>---</v>
          </cell>
          <cell r="BP2030" t="str">
            <v>---</v>
          </cell>
          <cell r="BQ2030" t="str">
            <v>---</v>
          </cell>
          <cell r="BR2030" t="str">
            <v>---</v>
          </cell>
          <cell r="BS2030" t="str">
            <v>---</v>
          </cell>
          <cell r="BT2030" t="str">
            <v>---</v>
          </cell>
          <cell r="BU2030" t="str">
            <v>---</v>
          </cell>
          <cell r="BV2030" t="str">
            <v>---</v>
          </cell>
          <cell r="BW2030" t="str">
            <v>---</v>
          </cell>
        </row>
        <row r="2031">
          <cell r="A2031" t="str">
            <v>LAM0550</v>
          </cell>
          <cell r="B2031" t="str">
            <v>Licencia Ambiental</v>
          </cell>
          <cell r="C2031" t="str">
            <v>PUENTE SOBRE EL RIO ANAIME</v>
          </cell>
          <cell r="D2031" t="str">
            <v xml:space="preserve">INSTITUTO NACIONAL DE VÍAS - INVIAS </v>
          </cell>
          <cell r="E2031" t="str">
            <v>Infraestructura</v>
          </cell>
          <cell r="F2031" t="str">
            <v>Infraestructura</v>
          </cell>
          <cell r="G2031" t="str">
            <v>---</v>
          </cell>
          <cell r="H2031" t="str">
            <v>---</v>
          </cell>
          <cell r="I2031" t="str">
            <v>---</v>
          </cell>
          <cell r="J2031" t="str">
            <v>---</v>
          </cell>
          <cell r="O2031" t="str">
            <v>---</v>
          </cell>
          <cell r="P2031" t="str">
            <v>N/A</v>
          </cell>
          <cell r="Q2031" t="str">
            <v>---</v>
          </cell>
          <cell r="S2031" t="str">
            <v>---</v>
          </cell>
          <cell r="T2031" t="str">
            <v>---</v>
          </cell>
          <cell r="U2031">
            <v>1</v>
          </cell>
          <cell r="V2031" t="str">
            <v>ARCHIVADO</v>
          </cell>
          <cell r="W2031" t="str">
            <v>---</v>
          </cell>
          <cell r="X2031" t="str">
            <v>Auto de Archivo</v>
          </cell>
          <cell r="Y2031">
            <v>1217</v>
          </cell>
          <cell r="Z2031">
            <v>37965</v>
          </cell>
          <cell r="AA2031" t="str">
            <v>TOLIMA</v>
          </cell>
          <cell r="AB2031" t="str">
            <v>CAJAMARCA</v>
          </cell>
          <cell r="AD2031" t="str">
            <v>N/A</v>
          </cell>
          <cell r="AE2031" t="str">
            <v>---</v>
          </cell>
          <cell r="AF2031" t="str">
            <v>---</v>
          </cell>
          <cell r="AG2031" t="str">
            <v>---</v>
          </cell>
          <cell r="AH2031" t="str">
            <v>---</v>
          </cell>
          <cell r="AI2031" t="str">
            <v>---</v>
          </cell>
          <cell r="AJ2031" t="str">
            <v>---</v>
          </cell>
          <cell r="AK2031" t="str">
            <v>---</v>
          </cell>
          <cell r="AL2031">
            <v>0</v>
          </cell>
          <cell r="AM2031" t="str">
            <v>N/A</v>
          </cell>
          <cell r="AN2031">
            <v>1</v>
          </cell>
          <cell r="AO2031">
            <v>0</v>
          </cell>
          <cell r="AP2031">
            <v>0</v>
          </cell>
          <cell r="AQ2031">
            <v>0</v>
          </cell>
          <cell r="AR2031">
            <v>0</v>
          </cell>
          <cell r="AS2031">
            <v>0</v>
          </cell>
          <cell r="AT2031">
            <v>0</v>
          </cell>
          <cell r="AU2031">
            <v>0</v>
          </cell>
          <cell r="AV2031">
            <v>0</v>
          </cell>
          <cell r="AW2031">
            <v>0</v>
          </cell>
          <cell r="AX2031">
            <v>0</v>
          </cell>
          <cell r="AY2031">
            <v>0</v>
          </cell>
          <cell r="AZ2031">
            <v>0</v>
          </cell>
          <cell r="BA2031">
            <v>0</v>
          </cell>
          <cell r="BB2031" t="str">
            <v>Seguimiento &lt; 2006</v>
          </cell>
          <cell r="BJ2031" t="str">
            <v>---</v>
          </cell>
          <cell r="BK2031" t="str">
            <v>---</v>
          </cell>
          <cell r="BL2031" t="str">
            <v>---</v>
          </cell>
          <cell r="BN2031" t="str">
            <v>---</v>
          </cell>
          <cell r="BO2031" t="str">
            <v>---</v>
          </cell>
          <cell r="BP2031" t="str">
            <v>---</v>
          </cell>
          <cell r="BQ2031" t="str">
            <v>---</v>
          </cell>
          <cell r="BR2031" t="str">
            <v>---</v>
          </cell>
          <cell r="BS2031" t="str">
            <v>---</v>
          </cell>
          <cell r="BT2031" t="str">
            <v>---</v>
          </cell>
          <cell r="BU2031" t="str">
            <v>---</v>
          </cell>
          <cell r="BV2031" t="str">
            <v>---</v>
          </cell>
          <cell r="BW2031" t="str">
            <v>---</v>
          </cell>
        </row>
        <row r="2032">
          <cell r="A2032" t="str">
            <v>LAM0564</v>
          </cell>
          <cell r="B2032" t="str">
            <v>Licencia Ambiental</v>
          </cell>
          <cell r="C2032" t="str">
            <v>CARRETETRA APIA PLUEBLO RICO SANTA CECILIA</v>
          </cell>
          <cell r="D2032" t="str">
            <v xml:space="preserve">INSTITUTO NACIONAL DE VÍAS - INVIAS </v>
          </cell>
          <cell r="E2032" t="str">
            <v>Infraestructura</v>
          </cell>
          <cell r="F2032" t="str">
            <v>Infraestructura</v>
          </cell>
          <cell r="G2032" t="str">
            <v>---</v>
          </cell>
          <cell r="H2032" t="str">
            <v>---</v>
          </cell>
          <cell r="I2032" t="str">
            <v>---</v>
          </cell>
          <cell r="J2032" t="str">
            <v>---</v>
          </cell>
          <cell r="O2032" t="str">
            <v>---</v>
          </cell>
          <cell r="P2032" t="str">
            <v>N/A</v>
          </cell>
          <cell r="Q2032" t="str">
            <v>---</v>
          </cell>
          <cell r="S2032" t="str">
            <v>---</v>
          </cell>
          <cell r="T2032" t="str">
            <v>---</v>
          </cell>
          <cell r="U2032">
            <v>1</v>
          </cell>
          <cell r="V2032" t="str">
            <v>ARCHIVADO</v>
          </cell>
          <cell r="W2032" t="str">
            <v>---</v>
          </cell>
          <cell r="X2032" t="str">
            <v>Auto de Archivo</v>
          </cell>
          <cell r="Y2032">
            <v>1241</v>
          </cell>
          <cell r="Z2032">
            <v>37967</v>
          </cell>
          <cell r="AA2032" t="str">
            <v>X Sin Registro de Departamento</v>
          </cell>
          <cell r="AB2032" t="str">
            <v>X Sin Registro Municipio</v>
          </cell>
          <cell r="AD2032" t="str">
            <v>N/A</v>
          </cell>
          <cell r="AE2032" t="str">
            <v>---</v>
          </cell>
          <cell r="AF2032" t="str">
            <v>---</v>
          </cell>
          <cell r="AG2032" t="str">
            <v>---</v>
          </cell>
          <cell r="AH2032" t="str">
            <v>---</v>
          </cell>
          <cell r="AI2032" t="str">
            <v>---</v>
          </cell>
          <cell r="AJ2032" t="str">
            <v>---</v>
          </cell>
          <cell r="AK2032" t="str">
            <v>---</v>
          </cell>
          <cell r="AL2032">
            <v>0</v>
          </cell>
          <cell r="AM2032" t="str">
            <v>N/A</v>
          </cell>
          <cell r="AN2032">
            <v>2</v>
          </cell>
          <cell r="AO2032">
            <v>0</v>
          </cell>
          <cell r="AP2032">
            <v>0</v>
          </cell>
          <cell r="AQ2032">
            <v>0</v>
          </cell>
          <cell r="AR2032">
            <v>0</v>
          </cell>
          <cell r="AS2032">
            <v>0</v>
          </cell>
          <cell r="AT2032">
            <v>0</v>
          </cell>
          <cell r="AU2032">
            <v>0</v>
          </cell>
          <cell r="AV2032">
            <v>0</v>
          </cell>
          <cell r="AW2032">
            <v>0</v>
          </cell>
          <cell r="AX2032">
            <v>0</v>
          </cell>
          <cell r="AY2032">
            <v>0</v>
          </cell>
          <cell r="AZ2032">
            <v>0</v>
          </cell>
          <cell r="BA2032">
            <v>0</v>
          </cell>
          <cell r="BB2032" t="str">
            <v>Seguimiento &lt; 2006</v>
          </cell>
          <cell r="BJ2032" t="str">
            <v>---</v>
          </cell>
          <cell r="BK2032" t="str">
            <v>---</v>
          </cell>
          <cell r="BL2032" t="str">
            <v>---</v>
          </cell>
          <cell r="BN2032" t="str">
            <v>---</v>
          </cell>
          <cell r="BO2032" t="str">
            <v>---</v>
          </cell>
          <cell r="BP2032" t="str">
            <v>---</v>
          </cell>
          <cell r="BQ2032" t="str">
            <v>---</v>
          </cell>
          <cell r="BR2032" t="str">
            <v>---</v>
          </cell>
          <cell r="BS2032" t="str">
            <v>---</v>
          </cell>
          <cell r="BT2032" t="str">
            <v>---</v>
          </cell>
          <cell r="BU2032" t="str">
            <v>---</v>
          </cell>
          <cell r="BV2032" t="str">
            <v>---</v>
          </cell>
          <cell r="BW2032" t="str">
            <v>---</v>
          </cell>
        </row>
        <row r="2033">
          <cell r="A2033" t="str">
            <v>LAM0565</v>
          </cell>
          <cell r="B2033" t="str">
            <v>Licencia Ambiental</v>
          </cell>
          <cell r="C2033" t="str">
            <v>CARRETERA BOSCONIA MARIANGOLA VALLEDUPAR Y CONSTRUCCION VARIANTE BASCONIA</v>
          </cell>
          <cell r="D2033" t="str">
            <v xml:space="preserve">INSTITUTO NACIONAL DE VÍAS - INVIAS </v>
          </cell>
          <cell r="E2033" t="str">
            <v>Infraestructura</v>
          </cell>
          <cell r="F2033" t="str">
            <v>Infraestructura</v>
          </cell>
          <cell r="G2033" t="str">
            <v>---</v>
          </cell>
          <cell r="H2033" t="str">
            <v>---</v>
          </cell>
          <cell r="I2033" t="str">
            <v>---</v>
          </cell>
          <cell r="J2033" t="str">
            <v>---</v>
          </cell>
          <cell r="O2033" t="str">
            <v>---</v>
          </cell>
          <cell r="P2033" t="str">
            <v>N/A</v>
          </cell>
          <cell r="Q2033" t="str">
            <v>---</v>
          </cell>
          <cell r="S2033" t="str">
            <v>---</v>
          </cell>
          <cell r="T2033" t="str">
            <v>---</v>
          </cell>
          <cell r="U2033">
            <v>1</v>
          </cell>
          <cell r="V2033" t="str">
            <v>ARCHIVADO</v>
          </cell>
          <cell r="W2033" t="str">
            <v>---</v>
          </cell>
          <cell r="X2033" t="str">
            <v>Auto de Archivo</v>
          </cell>
          <cell r="Y2033">
            <v>1175</v>
          </cell>
          <cell r="Z2033">
            <v>38544</v>
          </cell>
          <cell r="AA2033" t="str">
            <v>CESAR</v>
          </cell>
          <cell r="AB2033" t="str">
            <v>BOSCONIA</v>
          </cell>
          <cell r="AD2033" t="str">
            <v>N/A</v>
          </cell>
          <cell r="AE2033" t="str">
            <v>---</v>
          </cell>
          <cell r="AF2033" t="str">
            <v>---</v>
          </cell>
          <cell r="AG2033" t="str">
            <v>---</v>
          </cell>
          <cell r="AH2033" t="str">
            <v>---</v>
          </cell>
          <cell r="AI2033" t="str">
            <v>---</v>
          </cell>
          <cell r="AJ2033" t="str">
            <v>---</v>
          </cell>
          <cell r="AK2033" t="str">
            <v>---</v>
          </cell>
          <cell r="AL2033">
            <v>0</v>
          </cell>
          <cell r="AM2033" t="str">
            <v>N/A</v>
          </cell>
          <cell r="AN2033">
            <v>2</v>
          </cell>
          <cell r="AO2033">
            <v>0</v>
          </cell>
          <cell r="AP2033">
            <v>0</v>
          </cell>
          <cell r="AQ2033">
            <v>0</v>
          </cell>
          <cell r="AR2033">
            <v>0</v>
          </cell>
          <cell r="AS2033">
            <v>0</v>
          </cell>
          <cell r="AT2033">
            <v>0</v>
          </cell>
          <cell r="AU2033">
            <v>0</v>
          </cell>
          <cell r="AV2033">
            <v>0</v>
          </cell>
          <cell r="AW2033">
            <v>0</v>
          </cell>
          <cell r="AX2033">
            <v>0</v>
          </cell>
          <cell r="AY2033">
            <v>0</v>
          </cell>
          <cell r="AZ2033">
            <v>0</v>
          </cell>
          <cell r="BA2033">
            <v>0</v>
          </cell>
          <cell r="BB2033" t="str">
            <v>Seguimiento &lt; 2006</v>
          </cell>
          <cell r="BJ2033" t="str">
            <v>---</v>
          </cell>
          <cell r="BK2033" t="str">
            <v>---</v>
          </cell>
          <cell r="BL2033" t="str">
            <v>---</v>
          </cell>
          <cell r="BN2033" t="str">
            <v>---</v>
          </cell>
          <cell r="BO2033" t="str">
            <v>---</v>
          </cell>
          <cell r="BP2033" t="str">
            <v>---</v>
          </cell>
          <cell r="BQ2033" t="str">
            <v>---</v>
          </cell>
          <cell r="BR2033" t="str">
            <v>---</v>
          </cell>
          <cell r="BS2033" t="str">
            <v>---</v>
          </cell>
          <cell r="BT2033" t="str">
            <v>---</v>
          </cell>
          <cell r="BU2033" t="str">
            <v>---</v>
          </cell>
          <cell r="BV2033" t="str">
            <v>---</v>
          </cell>
          <cell r="BW2033" t="str">
            <v>---</v>
          </cell>
        </row>
        <row r="2034">
          <cell r="A2034" t="str">
            <v>LAM0566</v>
          </cell>
          <cell r="B2034" t="str">
            <v>Licencia Ambiental</v>
          </cell>
          <cell r="C2034" t="str">
            <v>ESTUDIO PARA LA ADECUACION DEL CANAL DE ACCESO AL PUERTO DE BUENAVENTURA</v>
          </cell>
          <cell r="D2034" t="str">
            <v xml:space="preserve">MINTRANSPORTE </v>
          </cell>
          <cell r="E2034" t="str">
            <v>Infraestructura</v>
          </cell>
          <cell r="F2034" t="str">
            <v>Infraestructura</v>
          </cell>
          <cell r="G2034" t="str">
            <v>---</v>
          </cell>
          <cell r="H2034" t="str">
            <v>---</v>
          </cell>
          <cell r="I2034" t="str">
            <v>---</v>
          </cell>
          <cell r="J2034" t="str">
            <v>---</v>
          </cell>
          <cell r="O2034" t="str">
            <v>---</v>
          </cell>
          <cell r="P2034" t="str">
            <v>N/A</v>
          </cell>
          <cell r="Q2034" t="str">
            <v>---</v>
          </cell>
          <cell r="S2034" t="str">
            <v>---</v>
          </cell>
          <cell r="T2034" t="str">
            <v>---</v>
          </cell>
          <cell r="U2034">
            <v>5</v>
          </cell>
          <cell r="V2034" t="str">
            <v>ARCHIVADO</v>
          </cell>
          <cell r="W2034" t="str">
            <v>---</v>
          </cell>
          <cell r="X2034" t="str">
            <v>Auto de Archivo</v>
          </cell>
          <cell r="Y2034">
            <v>1241</v>
          </cell>
          <cell r="Z2034">
            <v>37967</v>
          </cell>
          <cell r="AA2034" t="str">
            <v>VALLE DEL CAUCA</v>
          </cell>
          <cell r="AB2034" t="str">
            <v>BUENAVENTURA</v>
          </cell>
          <cell r="AD2034" t="str">
            <v>N/A</v>
          </cell>
          <cell r="AE2034" t="str">
            <v>---</v>
          </cell>
          <cell r="AF2034" t="str">
            <v>---</v>
          </cell>
          <cell r="AG2034" t="str">
            <v>---</v>
          </cell>
          <cell r="AH2034" t="str">
            <v>---</v>
          </cell>
          <cell r="AI2034" t="str">
            <v>---</v>
          </cell>
          <cell r="AJ2034" t="str">
            <v>---</v>
          </cell>
          <cell r="AK2034" t="str">
            <v>---</v>
          </cell>
          <cell r="AL2034">
            <v>0</v>
          </cell>
          <cell r="AM2034" t="str">
            <v>N/A</v>
          </cell>
          <cell r="AN2034">
            <v>0</v>
          </cell>
          <cell r="AO2034">
            <v>0</v>
          </cell>
          <cell r="AP2034">
            <v>0</v>
          </cell>
          <cell r="AQ2034">
            <v>0</v>
          </cell>
          <cell r="AR2034">
            <v>0</v>
          </cell>
          <cell r="AS2034">
            <v>0</v>
          </cell>
          <cell r="AT2034">
            <v>0</v>
          </cell>
          <cell r="AU2034">
            <v>0</v>
          </cell>
          <cell r="AV2034">
            <v>0</v>
          </cell>
          <cell r="AW2034">
            <v>0</v>
          </cell>
          <cell r="AX2034">
            <v>0</v>
          </cell>
          <cell r="AY2034">
            <v>0</v>
          </cell>
          <cell r="AZ2034">
            <v>0</v>
          </cell>
          <cell r="BA2034">
            <v>0</v>
          </cell>
          <cell r="BB2034" t="str">
            <v>Sin Seguimiento</v>
          </cell>
          <cell r="BJ2034" t="str">
            <v>---</v>
          </cell>
          <cell r="BK2034" t="str">
            <v>---</v>
          </cell>
          <cell r="BL2034" t="str">
            <v>---</v>
          </cell>
          <cell r="BN2034" t="str">
            <v>---</v>
          </cell>
          <cell r="BO2034" t="str">
            <v>---</v>
          </cell>
          <cell r="BP2034" t="str">
            <v>---</v>
          </cell>
          <cell r="BQ2034" t="str">
            <v>---</v>
          </cell>
          <cell r="BR2034" t="str">
            <v>---</v>
          </cell>
          <cell r="BS2034" t="str">
            <v>---</v>
          </cell>
          <cell r="BT2034" t="str">
            <v>---</v>
          </cell>
          <cell r="BU2034" t="str">
            <v>---</v>
          </cell>
          <cell r="BV2034" t="str">
            <v>---</v>
          </cell>
          <cell r="BW2034" t="str">
            <v>---</v>
          </cell>
        </row>
        <row r="2035">
          <cell r="A2035" t="str">
            <v>LAM2775</v>
          </cell>
          <cell r="B2035" t="str">
            <v>Licencia Ambiental</v>
          </cell>
          <cell r="C2035" t="str">
            <v>CONSTRUCCION DE LAS VIAS DE ACCESO Y EL PUENTE SOBRE EL RIO ROYATA</v>
          </cell>
          <cell r="D2035" t="str">
            <v xml:space="preserve">INSTITUTO NACIONAL DE VÍAS - INVIAS </v>
          </cell>
          <cell r="E2035" t="str">
            <v>Infraestructura</v>
          </cell>
          <cell r="F2035" t="str">
            <v>Infraestructura</v>
          </cell>
          <cell r="G2035" t="str">
            <v>---</v>
          </cell>
          <cell r="H2035" t="str">
            <v>---</v>
          </cell>
          <cell r="I2035" t="str">
            <v>---</v>
          </cell>
          <cell r="J2035" t="str">
            <v>---</v>
          </cell>
          <cell r="O2035" t="str">
            <v>---</v>
          </cell>
          <cell r="P2035" t="str">
            <v>N/A</v>
          </cell>
          <cell r="Q2035" t="str">
            <v>---</v>
          </cell>
          <cell r="S2035" t="str">
            <v>---</v>
          </cell>
          <cell r="T2035" t="str">
            <v>---</v>
          </cell>
          <cell r="U2035">
            <v>1</v>
          </cell>
          <cell r="V2035" t="str">
            <v>ARCHIVADO</v>
          </cell>
          <cell r="W2035" t="str">
            <v>---</v>
          </cell>
          <cell r="X2035" t="str">
            <v>Auto de Archivo</v>
          </cell>
          <cell r="Y2035">
            <v>1187</v>
          </cell>
          <cell r="Z2035">
            <v>38544</v>
          </cell>
          <cell r="AA2035" t="str">
            <v>ARAUCA</v>
          </cell>
          <cell r="AB2035" t="str">
            <v>SARAVENA</v>
          </cell>
          <cell r="AD2035" t="str">
            <v>N/A</v>
          </cell>
          <cell r="AE2035" t="str">
            <v>---</v>
          </cell>
          <cell r="AF2035" t="str">
            <v>---</v>
          </cell>
          <cell r="AG2035" t="str">
            <v>---</v>
          </cell>
          <cell r="AH2035" t="str">
            <v>---</v>
          </cell>
          <cell r="AI2035" t="str">
            <v>---</v>
          </cell>
          <cell r="AJ2035" t="str">
            <v>---</v>
          </cell>
          <cell r="AK2035" t="str">
            <v>---</v>
          </cell>
          <cell r="AL2035">
            <v>0</v>
          </cell>
          <cell r="AM2035" t="str">
            <v>N/A</v>
          </cell>
          <cell r="AN2035">
            <v>0</v>
          </cell>
          <cell r="AO2035">
            <v>0</v>
          </cell>
          <cell r="AP2035">
            <v>0</v>
          </cell>
          <cell r="AQ2035">
            <v>0</v>
          </cell>
          <cell r="AR2035">
            <v>0</v>
          </cell>
          <cell r="AS2035">
            <v>0</v>
          </cell>
          <cell r="AT2035">
            <v>0</v>
          </cell>
          <cell r="AU2035">
            <v>0</v>
          </cell>
          <cell r="AV2035">
            <v>0</v>
          </cell>
          <cell r="AW2035">
            <v>0</v>
          </cell>
          <cell r="AX2035">
            <v>0</v>
          </cell>
          <cell r="AY2035">
            <v>0</v>
          </cell>
          <cell r="AZ2035">
            <v>0</v>
          </cell>
          <cell r="BA2035">
            <v>0</v>
          </cell>
          <cell r="BB2035" t="str">
            <v>Sin Seguimiento</v>
          </cell>
          <cell r="BJ2035" t="str">
            <v>---</v>
          </cell>
          <cell r="BK2035" t="str">
            <v>---</v>
          </cell>
          <cell r="BL2035" t="str">
            <v>---</v>
          </cell>
          <cell r="BN2035" t="str">
            <v>---</v>
          </cell>
          <cell r="BO2035" t="str">
            <v>---</v>
          </cell>
          <cell r="BP2035" t="str">
            <v>---</v>
          </cell>
          <cell r="BQ2035" t="str">
            <v>---</v>
          </cell>
          <cell r="BR2035" t="str">
            <v>---</v>
          </cell>
          <cell r="BS2035" t="str">
            <v>---</v>
          </cell>
          <cell r="BT2035" t="str">
            <v>---</v>
          </cell>
          <cell r="BU2035" t="str">
            <v>---</v>
          </cell>
          <cell r="BV2035" t="str">
            <v>---</v>
          </cell>
          <cell r="BW2035" t="str">
            <v>---</v>
          </cell>
        </row>
        <row r="2036">
          <cell r="A2036" t="str">
            <v>LAM2737</v>
          </cell>
          <cell r="B2036" t="str">
            <v>Licencia Ambiental</v>
          </cell>
          <cell r="C2036" t="str">
            <v>PLANTA DE TRATAMIENTO DE AGUAS RESIDUALES DEL MUNICIPIO DE RIOFRIO</v>
          </cell>
          <cell r="D2036" t="str">
            <v xml:space="preserve">ALCALDIA MUNICIPAL DE RIOFRIO </v>
          </cell>
          <cell r="E2036" t="str">
            <v>Infraestructura</v>
          </cell>
          <cell r="F2036" t="str">
            <v>Infraestructura</v>
          </cell>
          <cell r="G2036" t="str">
            <v>---</v>
          </cell>
          <cell r="H2036" t="str">
            <v>---</v>
          </cell>
          <cell r="I2036" t="str">
            <v>---</v>
          </cell>
          <cell r="J2036" t="str">
            <v>---</v>
          </cell>
          <cell r="O2036" t="str">
            <v>---</v>
          </cell>
          <cell r="P2036" t="str">
            <v>N/A</v>
          </cell>
          <cell r="Q2036" t="str">
            <v>---</v>
          </cell>
          <cell r="S2036" t="str">
            <v>---</v>
          </cell>
          <cell r="T2036" t="str">
            <v>---</v>
          </cell>
          <cell r="U2036">
            <v>1</v>
          </cell>
          <cell r="V2036" t="str">
            <v>ARCHIVADO</v>
          </cell>
          <cell r="W2036" t="str">
            <v>---</v>
          </cell>
          <cell r="X2036" t="str">
            <v>Auto de Archivo</v>
          </cell>
          <cell r="Y2036">
            <v>1667</v>
          </cell>
          <cell r="Z2036">
            <v>38959</v>
          </cell>
          <cell r="AA2036" t="str">
            <v>VALLE DEL CAUCA</v>
          </cell>
          <cell r="AB2036" t="str">
            <v>RIOFRIO</v>
          </cell>
          <cell r="AD2036" t="str">
            <v>N/A</v>
          </cell>
          <cell r="AE2036" t="str">
            <v>---</v>
          </cell>
          <cell r="AF2036" t="str">
            <v>---</v>
          </cell>
          <cell r="AG2036" t="str">
            <v>---</v>
          </cell>
          <cell r="AH2036" t="str">
            <v>---</v>
          </cell>
          <cell r="AI2036" t="str">
            <v>---</v>
          </cell>
          <cell r="AJ2036" t="str">
            <v>---</v>
          </cell>
          <cell r="AK2036" t="str">
            <v>---</v>
          </cell>
          <cell r="AL2036">
            <v>0</v>
          </cell>
          <cell r="AM2036" t="str">
            <v>N/A</v>
          </cell>
          <cell r="AN2036">
            <v>0</v>
          </cell>
          <cell r="AO2036">
            <v>0</v>
          </cell>
          <cell r="AP2036">
            <v>0</v>
          </cell>
          <cell r="AQ2036">
            <v>0</v>
          </cell>
          <cell r="AR2036">
            <v>0</v>
          </cell>
          <cell r="AS2036">
            <v>0</v>
          </cell>
          <cell r="AT2036">
            <v>0</v>
          </cell>
          <cell r="AU2036">
            <v>0</v>
          </cell>
          <cell r="AV2036">
            <v>0</v>
          </cell>
          <cell r="AW2036">
            <v>0</v>
          </cell>
          <cell r="AX2036">
            <v>0</v>
          </cell>
          <cell r="AY2036">
            <v>0</v>
          </cell>
          <cell r="AZ2036">
            <v>0</v>
          </cell>
          <cell r="BA2036">
            <v>0</v>
          </cell>
          <cell r="BB2036" t="str">
            <v>Sin Seguimiento</v>
          </cell>
          <cell r="BJ2036" t="str">
            <v>---</v>
          </cell>
          <cell r="BK2036" t="str">
            <v>---</v>
          </cell>
          <cell r="BL2036" t="str">
            <v>---</v>
          </cell>
          <cell r="BN2036" t="str">
            <v>---</v>
          </cell>
          <cell r="BO2036" t="str">
            <v>---</v>
          </cell>
          <cell r="BP2036" t="str">
            <v>---</v>
          </cell>
          <cell r="BQ2036" t="str">
            <v>---</v>
          </cell>
          <cell r="BR2036" t="str">
            <v>---</v>
          </cell>
          <cell r="BS2036" t="str">
            <v>---</v>
          </cell>
          <cell r="BT2036" t="str">
            <v>---</v>
          </cell>
          <cell r="BU2036" t="str">
            <v>---</v>
          </cell>
          <cell r="BV2036" t="str">
            <v>---</v>
          </cell>
          <cell r="BW2036" t="str">
            <v>---</v>
          </cell>
        </row>
        <row r="2037">
          <cell r="A2037" t="str">
            <v>LAM2734</v>
          </cell>
          <cell r="B2037" t="str">
            <v>Plan de Manejo Ambiental</v>
          </cell>
          <cell r="C2037" t="str">
            <v>PLAN DE MANEJO AMBIENTAL PARA LA PAVIMENTACION DEL SECTOR LA LUPA K -15 + 000 DE LA CARRETERA LA LUPA - BOLIVAR - SANTIAGO DEL ANILLO VIAL DEL MACIZO COLOMBIANO, DENTRO DEL PLAN COLOMBIA PROYECTO MANOS A LA OBRA PROGRAMA VIAS PARA LA PAZ FINANCIACION - CO</v>
          </cell>
          <cell r="D2037" t="str">
            <v xml:space="preserve">INSTITUTO NACIONAL DE VÍAS - INVIAS </v>
          </cell>
          <cell r="E2037" t="str">
            <v>Infraestructura</v>
          </cell>
          <cell r="F2037" t="str">
            <v>Infraestructura</v>
          </cell>
          <cell r="G2037" t="str">
            <v>---</v>
          </cell>
          <cell r="H2037" t="str">
            <v>---</v>
          </cell>
          <cell r="I2037" t="str">
            <v>---</v>
          </cell>
          <cell r="J2037" t="str">
            <v>---</v>
          </cell>
          <cell r="O2037" t="str">
            <v>---</v>
          </cell>
          <cell r="P2037" t="str">
            <v>N/A</v>
          </cell>
          <cell r="Q2037" t="str">
            <v>---</v>
          </cell>
          <cell r="S2037" t="str">
            <v>---</v>
          </cell>
          <cell r="T2037" t="str">
            <v>---</v>
          </cell>
          <cell r="U2037">
            <v>1</v>
          </cell>
          <cell r="V2037" t="str">
            <v>ARCHIVADO</v>
          </cell>
          <cell r="W2037" t="str">
            <v>---</v>
          </cell>
          <cell r="X2037" t="str">
            <v>Auto de Archivo</v>
          </cell>
          <cell r="Y2037">
            <v>31</v>
          </cell>
          <cell r="Z2037">
            <v>39457</v>
          </cell>
          <cell r="AA2037" t="str">
            <v>BOLIVAR</v>
          </cell>
          <cell r="AB2037" t="str">
            <v>MOMPOS</v>
          </cell>
          <cell r="AD2037" t="str">
            <v>N/A</v>
          </cell>
          <cell r="AE2037" t="str">
            <v>---</v>
          </cell>
          <cell r="AF2037" t="str">
            <v>---</v>
          </cell>
          <cell r="AG2037" t="str">
            <v>---</v>
          </cell>
          <cell r="AH2037" t="str">
            <v>---</v>
          </cell>
          <cell r="AI2037" t="str">
            <v>---</v>
          </cell>
          <cell r="AJ2037" t="str">
            <v>---</v>
          </cell>
          <cell r="AK2037" t="str">
            <v>---</v>
          </cell>
          <cell r="AL2037">
            <v>0</v>
          </cell>
          <cell r="AM2037" t="str">
            <v>N/A</v>
          </cell>
          <cell r="AN2037">
            <v>0</v>
          </cell>
          <cell r="AO2037">
            <v>0</v>
          </cell>
          <cell r="AP2037">
            <v>0</v>
          </cell>
          <cell r="AQ2037">
            <v>0</v>
          </cell>
          <cell r="AR2037">
            <v>0</v>
          </cell>
          <cell r="AS2037">
            <v>0</v>
          </cell>
          <cell r="AT2037">
            <v>0</v>
          </cell>
          <cell r="AU2037">
            <v>0</v>
          </cell>
          <cell r="AV2037">
            <v>0</v>
          </cell>
          <cell r="AW2037">
            <v>0</v>
          </cell>
          <cell r="AX2037">
            <v>0</v>
          </cell>
          <cell r="AY2037">
            <v>0</v>
          </cell>
          <cell r="AZ2037">
            <v>0</v>
          </cell>
          <cell r="BA2037">
            <v>0</v>
          </cell>
          <cell r="BB2037" t="str">
            <v>Sin Seguimiento</v>
          </cell>
          <cell r="BJ2037" t="str">
            <v>---</v>
          </cell>
          <cell r="BK2037" t="str">
            <v>---</v>
          </cell>
          <cell r="BL2037" t="str">
            <v>---</v>
          </cell>
          <cell r="BN2037" t="str">
            <v>---</v>
          </cell>
          <cell r="BO2037" t="str">
            <v>---</v>
          </cell>
          <cell r="BP2037" t="str">
            <v>---</v>
          </cell>
          <cell r="BQ2037" t="str">
            <v>---</v>
          </cell>
          <cell r="BR2037" t="str">
            <v>---</v>
          </cell>
          <cell r="BS2037" t="str">
            <v>---</v>
          </cell>
          <cell r="BT2037" t="str">
            <v>---</v>
          </cell>
          <cell r="BU2037" t="str">
            <v>---</v>
          </cell>
          <cell r="BV2037" t="str">
            <v>---</v>
          </cell>
          <cell r="BW2037" t="str">
            <v>---</v>
          </cell>
        </row>
        <row r="2038">
          <cell r="A2038" t="str">
            <v>LAM2728</v>
          </cell>
          <cell r="B2038" t="str">
            <v>Plan de Manejo Ambiental</v>
          </cell>
          <cell r="C2038" t="str">
            <v>CONSTRUCCION DE UN MUELLE DE CARGA Y DE PASAJEROS SOBRE EL RIO GUAVIARE  - PMA</v>
          </cell>
          <cell r="D2038" t="str">
            <v xml:space="preserve">INSTITUTO NACIONAL DE VÍAS - INVIAS </v>
          </cell>
          <cell r="E2038" t="str">
            <v>Infraestructura</v>
          </cell>
          <cell r="F2038" t="str">
            <v>Infraestructura</v>
          </cell>
          <cell r="G2038" t="str">
            <v>---</v>
          </cell>
          <cell r="H2038" t="str">
            <v>---</v>
          </cell>
          <cell r="I2038" t="str">
            <v>---</v>
          </cell>
          <cell r="J2038" t="str">
            <v>---</v>
          </cell>
          <cell r="O2038" t="str">
            <v>---</v>
          </cell>
          <cell r="P2038" t="str">
            <v>N/A</v>
          </cell>
          <cell r="Q2038" t="str">
            <v>---</v>
          </cell>
          <cell r="S2038" t="str">
            <v>---</v>
          </cell>
          <cell r="T2038" t="str">
            <v>---</v>
          </cell>
          <cell r="U2038">
            <v>2</v>
          </cell>
          <cell r="V2038" t="str">
            <v>ARCHIVADO</v>
          </cell>
          <cell r="W2038" t="str">
            <v>---</v>
          </cell>
          <cell r="X2038" t="str">
            <v>Auto de Archivo</v>
          </cell>
          <cell r="Y2038">
            <v>557</v>
          </cell>
          <cell r="Z2038">
            <v>41696</v>
          </cell>
          <cell r="AA2038" t="str">
            <v>GUAVIARE</v>
          </cell>
          <cell r="AB2038" t="str">
            <v>SAN JOSE DEL GUAVIARE</v>
          </cell>
          <cell r="AD2038" t="str">
            <v>N/A</v>
          </cell>
          <cell r="AE2038" t="str">
            <v>---</v>
          </cell>
          <cell r="AF2038" t="str">
            <v>---</v>
          </cell>
          <cell r="AG2038" t="str">
            <v>---</v>
          </cell>
          <cell r="AH2038" t="str">
            <v>---</v>
          </cell>
          <cell r="AI2038" t="str">
            <v>---</v>
          </cell>
          <cell r="AJ2038" t="str">
            <v>---</v>
          </cell>
          <cell r="AK2038" t="str">
            <v>---</v>
          </cell>
          <cell r="AL2038">
            <v>0</v>
          </cell>
          <cell r="AM2038" t="str">
            <v>N/A</v>
          </cell>
          <cell r="AN2038">
            <v>2</v>
          </cell>
          <cell r="AO2038">
            <v>0</v>
          </cell>
          <cell r="AP2038">
            <v>0</v>
          </cell>
          <cell r="AQ2038">
            <v>0</v>
          </cell>
          <cell r="AR2038">
            <v>0</v>
          </cell>
          <cell r="AS2038">
            <v>0</v>
          </cell>
          <cell r="AT2038">
            <v>0</v>
          </cell>
          <cell r="AU2038">
            <v>0</v>
          </cell>
          <cell r="AV2038">
            <v>0</v>
          </cell>
          <cell r="AW2038">
            <v>0</v>
          </cell>
          <cell r="AX2038">
            <v>0</v>
          </cell>
          <cell r="AY2038">
            <v>0</v>
          </cell>
          <cell r="AZ2038">
            <v>0</v>
          </cell>
          <cell r="BA2038">
            <v>0</v>
          </cell>
          <cell r="BB2038" t="str">
            <v>Seguimiento &lt; 2006</v>
          </cell>
          <cell r="BJ2038" t="str">
            <v>---</v>
          </cell>
          <cell r="BK2038" t="str">
            <v>---</v>
          </cell>
          <cell r="BL2038" t="str">
            <v>---</v>
          </cell>
          <cell r="BN2038" t="str">
            <v>---</v>
          </cell>
          <cell r="BO2038" t="str">
            <v>---</v>
          </cell>
          <cell r="BP2038" t="str">
            <v>---</v>
          </cell>
          <cell r="BQ2038" t="str">
            <v>---</v>
          </cell>
          <cell r="BR2038" t="str">
            <v>---</v>
          </cell>
          <cell r="BS2038" t="str">
            <v>---</v>
          </cell>
          <cell r="BT2038" t="str">
            <v>---</v>
          </cell>
          <cell r="BU2038" t="str">
            <v>---</v>
          </cell>
          <cell r="BV2038" t="str">
            <v>---</v>
          </cell>
          <cell r="BW2038" t="str">
            <v>---</v>
          </cell>
        </row>
        <row r="2039">
          <cell r="A2039" t="str">
            <v>LAM2727</v>
          </cell>
          <cell r="B2039" t="str">
            <v>Licencia Ambiental</v>
          </cell>
          <cell r="C2039" t="str">
            <v>ESTUDIO Y DISEÑO DE OBRAS DE PROTECCION Y MITIGACION CONTRA LA EROSION EN EL MEANDRO DE SAN JOSE DEL GUAVIARE</v>
          </cell>
          <cell r="D2039" t="str">
            <v xml:space="preserve">INSTITUTO NACIONAL DE VÍAS - INVIAS </v>
          </cell>
          <cell r="E2039" t="str">
            <v>Infraestructura</v>
          </cell>
          <cell r="F2039" t="str">
            <v>Infraestructura</v>
          </cell>
          <cell r="G2039" t="str">
            <v>---</v>
          </cell>
          <cell r="H2039" t="str">
            <v>---</v>
          </cell>
          <cell r="I2039" t="str">
            <v>---</v>
          </cell>
          <cell r="J2039" t="str">
            <v>---</v>
          </cell>
          <cell r="O2039" t="str">
            <v>---</v>
          </cell>
          <cell r="P2039" t="str">
            <v>N/A</v>
          </cell>
          <cell r="Q2039" t="str">
            <v>---</v>
          </cell>
          <cell r="S2039" t="str">
            <v>---</v>
          </cell>
          <cell r="T2039" t="str">
            <v>---</v>
          </cell>
          <cell r="U2039">
            <v>2</v>
          </cell>
          <cell r="V2039" t="str">
            <v>ARCHIVADO</v>
          </cell>
          <cell r="W2039" t="str">
            <v>---</v>
          </cell>
          <cell r="X2039" t="str">
            <v>Auto de Archivo</v>
          </cell>
          <cell r="Y2039">
            <v>1393</v>
          </cell>
          <cell r="Z2039">
            <v>42109</v>
          </cell>
          <cell r="AA2039" t="str">
            <v>GUAVIARE</v>
          </cell>
          <cell r="AB2039" t="str">
            <v>SAN JOSE DEL GUAVIARE</v>
          </cell>
          <cell r="AD2039" t="str">
            <v>N/A</v>
          </cell>
          <cell r="AE2039" t="str">
            <v>---</v>
          </cell>
          <cell r="AF2039" t="str">
            <v>---</v>
          </cell>
          <cell r="AG2039" t="str">
            <v>---</v>
          </cell>
          <cell r="AH2039" t="str">
            <v>---</v>
          </cell>
          <cell r="AI2039" t="str">
            <v>---</v>
          </cell>
          <cell r="AJ2039" t="str">
            <v>---</v>
          </cell>
          <cell r="AK2039" t="str">
            <v>---</v>
          </cell>
          <cell r="AL2039">
            <v>0</v>
          </cell>
          <cell r="AM2039" t="str">
            <v>N/A</v>
          </cell>
          <cell r="AN2039">
            <v>3</v>
          </cell>
          <cell r="AO2039">
            <v>0</v>
          </cell>
          <cell r="AP2039">
            <v>0</v>
          </cell>
          <cell r="AQ2039">
            <v>1</v>
          </cell>
          <cell r="AR2039">
            <v>1</v>
          </cell>
          <cell r="AS2039">
            <v>0</v>
          </cell>
          <cell r="AT2039">
            <v>0</v>
          </cell>
          <cell r="AU2039">
            <v>0</v>
          </cell>
          <cell r="AV2039">
            <v>0</v>
          </cell>
          <cell r="AW2039">
            <v>0</v>
          </cell>
          <cell r="AX2039">
            <v>0</v>
          </cell>
          <cell r="AY2039">
            <v>0</v>
          </cell>
          <cell r="AZ2039">
            <v>0</v>
          </cell>
          <cell r="BA2039">
            <v>0</v>
          </cell>
          <cell r="BB2039" t="str">
            <v>Seguimiento &lt; 2006</v>
          </cell>
          <cell r="BJ2039" t="str">
            <v>---</v>
          </cell>
          <cell r="BK2039" t="str">
            <v>---</v>
          </cell>
          <cell r="BL2039" t="str">
            <v>---</v>
          </cell>
          <cell r="BN2039" t="str">
            <v>---</v>
          </cell>
          <cell r="BO2039" t="str">
            <v>---</v>
          </cell>
          <cell r="BP2039" t="str">
            <v>---</v>
          </cell>
          <cell r="BQ2039">
            <v>0</v>
          </cell>
          <cell r="BR2039">
            <v>1</v>
          </cell>
          <cell r="BS2039">
            <v>0</v>
          </cell>
          <cell r="BT2039" t="str">
            <v>---</v>
          </cell>
          <cell r="BU2039" t="str">
            <v>---</v>
          </cell>
          <cell r="BV2039" t="str">
            <v>---</v>
          </cell>
          <cell r="BW2039" t="str">
            <v>---</v>
          </cell>
        </row>
        <row r="2040">
          <cell r="A2040" t="str">
            <v>LAM0572</v>
          </cell>
          <cell r="B2040" t="str">
            <v>Licencia Ambiental</v>
          </cell>
          <cell r="C2040" t="str">
            <v>CONSTRUCCION CARRETERA BUGA BUENAVENTURA</v>
          </cell>
          <cell r="D2040" t="str">
            <v xml:space="preserve">INSTITUTO NACIONAL DE VÍAS - INVIAS </v>
          </cell>
          <cell r="E2040" t="str">
            <v>Infraestructura</v>
          </cell>
          <cell r="F2040" t="str">
            <v>Infraestructura</v>
          </cell>
          <cell r="G2040" t="str">
            <v>---</v>
          </cell>
          <cell r="H2040" t="str">
            <v>---</v>
          </cell>
          <cell r="I2040" t="str">
            <v>---</v>
          </cell>
          <cell r="J2040" t="str">
            <v>---</v>
          </cell>
          <cell r="O2040" t="str">
            <v>---</v>
          </cell>
          <cell r="P2040" t="str">
            <v>N/A</v>
          </cell>
          <cell r="Q2040" t="str">
            <v>---</v>
          </cell>
          <cell r="S2040" t="str">
            <v>---</v>
          </cell>
          <cell r="T2040" t="str">
            <v>---</v>
          </cell>
          <cell r="U2040">
            <v>0</v>
          </cell>
          <cell r="V2040" t="str">
            <v>ARCHIVADO</v>
          </cell>
          <cell r="W2040" t="str">
            <v>---</v>
          </cell>
          <cell r="X2040" t="str">
            <v>Auto de Archivo</v>
          </cell>
          <cell r="Y2040">
            <v>406</v>
          </cell>
          <cell r="Z2040">
            <v>38113</v>
          </cell>
          <cell r="AA2040" t="str">
            <v>X Sin Registro de Departamento</v>
          </cell>
          <cell r="AB2040" t="str">
            <v>X Sin Registro Municipio</v>
          </cell>
          <cell r="AD2040" t="str">
            <v>N/A</v>
          </cell>
          <cell r="AE2040" t="str">
            <v>---</v>
          </cell>
          <cell r="AF2040" t="str">
            <v>---</v>
          </cell>
          <cell r="AG2040" t="str">
            <v>---</v>
          </cell>
          <cell r="AH2040" t="str">
            <v>---</v>
          </cell>
          <cell r="AI2040" t="str">
            <v>---</v>
          </cell>
          <cell r="AJ2040" t="str">
            <v>---</v>
          </cell>
          <cell r="AK2040" t="str">
            <v>---</v>
          </cell>
          <cell r="AL2040">
            <v>0</v>
          </cell>
          <cell r="AM2040" t="str">
            <v>N/A</v>
          </cell>
          <cell r="AN2040">
            <v>0</v>
          </cell>
          <cell r="AO2040">
            <v>0</v>
          </cell>
          <cell r="AP2040">
            <v>0</v>
          </cell>
          <cell r="AQ2040">
            <v>0</v>
          </cell>
          <cell r="AR2040">
            <v>0</v>
          </cell>
          <cell r="AS2040">
            <v>0</v>
          </cell>
          <cell r="AT2040">
            <v>0</v>
          </cell>
          <cell r="AU2040">
            <v>0</v>
          </cell>
          <cell r="AV2040">
            <v>0</v>
          </cell>
          <cell r="AW2040">
            <v>0</v>
          </cell>
          <cell r="AX2040">
            <v>0</v>
          </cell>
          <cell r="AY2040">
            <v>0</v>
          </cell>
          <cell r="AZ2040">
            <v>0</v>
          </cell>
          <cell r="BA2040">
            <v>0</v>
          </cell>
          <cell r="BB2040" t="str">
            <v>Sin Seguimiento</v>
          </cell>
          <cell r="BJ2040" t="str">
            <v>---</v>
          </cell>
          <cell r="BK2040" t="str">
            <v>---</v>
          </cell>
          <cell r="BL2040" t="str">
            <v>---</v>
          </cell>
          <cell r="BN2040" t="str">
            <v>---</v>
          </cell>
          <cell r="BO2040" t="str">
            <v>---</v>
          </cell>
          <cell r="BP2040" t="str">
            <v>---</v>
          </cell>
          <cell r="BQ2040" t="str">
            <v>---</v>
          </cell>
          <cell r="BR2040" t="str">
            <v>---</v>
          </cell>
          <cell r="BS2040" t="str">
            <v>---</v>
          </cell>
          <cell r="BT2040" t="str">
            <v>---</v>
          </cell>
          <cell r="BU2040" t="str">
            <v>---</v>
          </cell>
          <cell r="BV2040" t="str">
            <v>---</v>
          </cell>
          <cell r="BW2040" t="str">
            <v>---</v>
          </cell>
        </row>
        <row r="2041">
          <cell r="A2041" t="str">
            <v>LAM2712</v>
          </cell>
          <cell r="B2041" t="str">
            <v>Mejoramiento Infraestructura</v>
          </cell>
          <cell r="C2041" t="str">
            <v>MEJORAMIENTO DE LA CARRETERA ROMASA, LAGUNA DEL SOLDADO, RUTA DE LOS LIBERTADORES DEL MUNICIPIO DE SOCOTA -BOYACA</v>
          </cell>
          <cell r="D2041" t="str">
            <v xml:space="preserve">ALCALDIA DE SOCOTA </v>
          </cell>
          <cell r="E2041" t="str">
            <v>Infraestructura</v>
          </cell>
          <cell r="F2041" t="str">
            <v>Infraestructura</v>
          </cell>
          <cell r="G2041" t="str">
            <v>---</v>
          </cell>
          <cell r="H2041" t="str">
            <v>---</v>
          </cell>
          <cell r="I2041" t="str">
            <v>---</v>
          </cell>
          <cell r="J2041" t="str">
            <v>---</v>
          </cell>
          <cell r="O2041" t="str">
            <v>---</v>
          </cell>
          <cell r="P2041" t="str">
            <v>N/A</v>
          </cell>
          <cell r="Q2041" t="str">
            <v>---</v>
          </cell>
          <cell r="S2041" t="str">
            <v>---</v>
          </cell>
          <cell r="T2041" t="str">
            <v>---</v>
          </cell>
          <cell r="U2041">
            <v>1</v>
          </cell>
          <cell r="V2041" t="str">
            <v>ARCHIVADO</v>
          </cell>
          <cell r="W2041" t="str">
            <v>---</v>
          </cell>
          <cell r="X2041" t="str">
            <v>Auto de Archivo</v>
          </cell>
          <cell r="Y2041">
            <v>1671</v>
          </cell>
          <cell r="Z2041">
            <v>38604</v>
          </cell>
          <cell r="AA2041" t="str">
            <v>BOYACA</v>
          </cell>
          <cell r="AB2041" t="str">
            <v>SOCOTA</v>
          </cell>
          <cell r="AD2041" t="str">
            <v>N/A</v>
          </cell>
          <cell r="AE2041" t="str">
            <v>---</v>
          </cell>
          <cell r="AF2041" t="str">
            <v>---</v>
          </cell>
          <cell r="AG2041" t="str">
            <v>---</v>
          </cell>
          <cell r="AH2041" t="str">
            <v>---</v>
          </cell>
          <cell r="AI2041" t="str">
            <v>---</v>
          </cell>
          <cell r="AJ2041" t="str">
            <v>---</v>
          </cell>
          <cell r="AK2041" t="str">
            <v>---</v>
          </cell>
          <cell r="AL2041">
            <v>0</v>
          </cell>
          <cell r="AM2041" t="str">
            <v>N/A</v>
          </cell>
          <cell r="AN2041">
            <v>0</v>
          </cell>
          <cell r="AO2041">
            <v>0</v>
          </cell>
          <cell r="AP2041">
            <v>0</v>
          </cell>
          <cell r="AQ2041">
            <v>0</v>
          </cell>
          <cell r="AR2041">
            <v>0</v>
          </cell>
          <cell r="AS2041">
            <v>0</v>
          </cell>
          <cell r="AT2041">
            <v>0</v>
          </cell>
          <cell r="AU2041">
            <v>0</v>
          </cell>
          <cell r="AV2041">
            <v>0</v>
          </cell>
          <cell r="AW2041">
            <v>0</v>
          </cell>
          <cell r="AX2041">
            <v>0</v>
          </cell>
          <cell r="AY2041">
            <v>0</v>
          </cell>
          <cell r="AZ2041">
            <v>0</v>
          </cell>
          <cell r="BA2041">
            <v>0</v>
          </cell>
          <cell r="BB2041" t="str">
            <v>Sin Seguimiento</v>
          </cell>
          <cell r="BJ2041" t="str">
            <v>---</v>
          </cell>
          <cell r="BK2041" t="str">
            <v>---</v>
          </cell>
          <cell r="BL2041" t="str">
            <v>---</v>
          </cell>
          <cell r="BN2041" t="str">
            <v>---</v>
          </cell>
          <cell r="BO2041" t="str">
            <v>---</v>
          </cell>
          <cell r="BP2041" t="str">
            <v>---</v>
          </cell>
          <cell r="BQ2041" t="str">
            <v>---</v>
          </cell>
          <cell r="BR2041" t="str">
            <v>---</v>
          </cell>
          <cell r="BS2041" t="str">
            <v>---</v>
          </cell>
          <cell r="BT2041" t="str">
            <v>---</v>
          </cell>
          <cell r="BU2041" t="str">
            <v>---</v>
          </cell>
          <cell r="BV2041" t="str">
            <v>---</v>
          </cell>
          <cell r="BW2041" t="str">
            <v>---</v>
          </cell>
        </row>
        <row r="2042">
          <cell r="A2042" t="str">
            <v>LAM2711</v>
          </cell>
          <cell r="B2042" t="str">
            <v>Licencia Ambiental</v>
          </cell>
          <cell r="C2042" t="str">
            <v>CONSTRUCCION PUENTE CUSIYACO (PUNTO CRITICO) DE LA CARRETERA LA LUPA - BOLIVAR - SANTIAGO- DEL ANILLO VIAL DEL MACIZO COLOMBIANO</v>
          </cell>
          <cell r="D2042" t="str">
            <v xml:space="preserve">INSTITUTO NACIONAL DE VÍAS - INVIAS </v>
          </cell>
          <cell r="E2042" t="str">
            <v>Infraestructura</v>
          </cell>
          <cell r="F2042" t="str">
            <v>Infraestructura</v>
          </cell>
          <cell r="G2042" t="str">
            <v>---</v>
          </cell>
          <cell r="H2042" t="str">
            <v>---</v>
          </cell>
          <cell r="I2042" t="str">
            <v>---</v>
          </cell>
          <cell r="J2042" t="str">
            <v>---</v>
          </cell>
          <cell r="O2042" t="str">
            <v>---</v>
          </cell>
          <cell r="P2042" t="str">
            <v>N/A</v>
          </cell>
          <cell r="Q2042" t="str">
            <v>---</v>
          </cell>
          <cell r="S2042" t="str">
            <v>---</v>
          </cell>
          <cell r="T2042" t="str">
            <v>---</v>
          </cell>
          <cell r="U2042">
            <v>1</v>
          </cell>
          <cell r="V2042" t="str">
            <v>ARCHIVADO</v>
          </cell>
          <cell r="W2042" t="str">
            <v>---</v>
          </cell>
          <cell r="X2042" t="str">
            <v>Auto de Archivo</v>
          </cell>
          <cell r="Y2042">
            <v>1649</v>
          </cell>
          <cell r="Z2042">
            <v>38604</v>
          </cell>
          <cell r="AA2042" t="str">
            <v>CAUCA</v>
          </cell>
          <cell r="AB2042" t="str">
            <v>BOLIVAR</v>
          </cell>
          <cell r="AD2042" t="str">
            <v>N/A</v>
          </cell>
          <cell r="AE2042" t="str">
            <v>---</v>
          </cell>
          <cell r="AF2042" t="str">
            <v>---</v>
          </cell>
          <cell r="AG2042" t="str">
            <v>---</v>
          </cell>
          <cell r="AH2042" t="str">
            <v>---</v>
          </cell>
          <cell r="AI2042" t="str">
            <v>---</v>
          </cell>
          <cell r="AJ2042" t="str">
            <v>---</v>
          </cell>
          <cell r="AK2042" t="str">
            <v>---</v>
          </cell>
          <cell r="AL2042">
            <v>0</v>
          </cell>
          <cell r="AM2042" t="str">
            <v>N/A</v>
          </cell>
          <cell r="AN2042">
            <v>0</v>
          </cell>
          <cell r="AO2042">
            <v>0</v>
          </cell>
          <cell r="AP2042">
            <v>0</v>
          </cell>
          <cell r="AQ2042">
            <v>0</v>
          </cell>
          <cell r="AR2042">
            <v>0</v>
          </cell>
          <cell r="AS2042">
            <v>0</v>
          </cell>
          <cell r="AT2042">
            <v>0</v>
          </cell>
          <cell r="AU2042">
            <v>0</v>
          </cell>
          <cell r="AV2042">
            <v>0</v>
          </cell>
          <cell r="AW2042">
            <v>0</v>
          </cell>
          <cell r="AX2042">
            <v>0</v>
          </cell>
          <cell r="AY2042">
            <v>0</v>
          </cell>
          <cell r="AZ2042">
            <v>0</v>
          </cell>
          <cell r="BA2042">
            <v>0</v>
          </cell>
          <cell r="BB2042" t="str">
            <v>Sin Seguimiento</v>
          </cell>
          <cell r="BJ2042" t="str">
            <v>---</v>
          </cell>
          <cell r="BK2042" t="str">
            <v>---</v>
          </cell>
          <cell r="BL2042" t="str">
            <v>---</v>
          </cell>
          <cell r="BN2042" t="str">
            <v>---</v>
          </cell>
          <cell r="BO2042" t="str">
            <v>---</v>
          </cell>
          <cell r="BP2042" t="str">
            <v>---</v>
          </cell>
          <cell r="BQ2042" t="str">
            <v>---</v>
          </cell>
          <cell r="BR2042" t="str">
            <v>---</v>
          </cell>
          <cell r="BS2042" t="str">
            <v>---</v>
          </cell>
          <cell r="BT2042" t="str">
            <v>---</v>
          </cell>
          <cell r="BU2042" t="str">
            <v>---</v>
          </cell>
          <cell r="BV2042" t="str">
            <v>---</v>
          </cell>
          <cell r="BW2042" t="str">
            <v>---</v>
          </cell>
        </row>
        <row r="2043">
          <cell r="A2043" t="str">
            <v>LAM2693</v>
          </cell>
          <cell r="B2043" t="str">
            <v>Licencia Ambiental</v>
          </cell>
          <cell r="C2043" t="str">
            <v>RECUPERACION DE LA NAVEGACION DEL RIO META</v>
          </cell>
          <cell r="D2043" t="str">
            <v xml:space="preserve">INSTITUTO NACIONAL DE VÍAS - INVIAS </v>
          </cell>
          <cell r="E2043" t="str">
            <v>Infraestructura</v>
          </cell>
          <cell r="F2043" t="str">
            <v>Dragado fluvial</v>
          </cell>
          <cell r="G2043" t="str">
            <v>Dragados</v>
          </cell>
          <cell r="H2043" t="str">
            <v>ANLA</v>
          </cell>
          <cell r="J2043" t="str">
            <v>OPERACIÓN</v>
          </cell>
          <cell r="K2043">
            <v>3</v>
          </cell>
          <cell r="L2043">
            <v>2551797</v>
          </cell>
          <cell r="M2043">
            <v>5212877.2297297325</v>
          </cell>
          <cell r="O2043" t="str">
            <v>DOCUMENTAL</v>
          </cell>
          <cell r="P2043" t="e">
            <v>#N/A</v>
          </cell>
          <cell r="Q2043" t="str">
            <v>---</v>
          </cell>
          <cell r="S2043" t="str">
            <v>---</v>
          </cell>
          <cell r="T2043">
            <v>0</v>
          </cell>
          <cell r="U2043">
            <v>2</v>
          </cell>
          <cell r="V2043" t="str">
            <v>ACTIVO</v>
          </cell>
          <cell r="W2043" t="str">
            <v>CORPORINOQUIA, CORMACARENA</v>
          </cell>
          <cell r="X2043" t="str">
            <v>Resolución otorga LA</v>
          </cell>
          <cell r="Y2043" t="str">
            <v>2716</v>
          </cell>
          <cell r="Z2043">
            <v>39078.733418252312</v>
          </cell>
          <cell r="AA2043" t="str">
            <v>CASANARE Y META</v>
          </cell>
          <cell r="AB2043" t="str">
            <v>CABUYARO</v>
          </cell>
          <cell r="AC2043" t="str">
            <v>ORINOQUIA</v>
          </cell>
          <cell r="AD2043" t="e">
            <v>#N/A</v>
          </cell>
          <cell r="AE2043">
            <v>12</v>
          </cell>
          <cell r="AF2043" t="str">
            <v>Operación</v>
          </cell>
          <cell r="AG2043" t="str">
            <v>Operación</v>
          </cell>
          <cell r="AH2043" t="str">
            <v>---</v>
          </cell>
          <cell r="AI2043" t="str">
            <v>---</v>
          </cell>
          <cell r="AJ2043" t="str">
            <v>---</v>
          </cell>
          <cell r="AK2043" t="str">
            <v>---</v>
          </cell>
          <cell r="AL2043">
            <v>1</v>
          </cell>
          <cell r="AM2043" t="str">
            <v>SI</v>
          </cell>
          <cell r="AN2043">
            <v>1</v>
          </cell>
          <cell r="AO2043">
            <v>0</v>
          </cell>
          <cell r="AP2043">
            <v>0</v>
          </cell>
          <cell r="AQ2043">
            <v>1</v>
          </cell>
          <cell r="AR2043">
            <v>1</v>
          </cell>
          <cell r="AS2043">
            <v>0</v>
          </cell>
          <cell r="AT2043">
            <v>0</v>
          </cell>
          <cell r="AU2043">
            <v>0</v>
          </cell>
          <cell r="AV2043">
            <v>1</v>
          </cell>
          <cell r="AW2043">
            <v>0</v>
          </cell>
          <cell r="AX2043">
            <v>0</v>
          </cell>
          <cell r="AY2043">
            <v>0</v>
          </cell>
          <cell r="AZ2043">
            <v>0</v>
          </cell>
          <cell r="BA2043">
            <v>0</v>
          </cell>
          <cell r="BB2043" t="str">
            <v>Seguimiento 2013</v>
          </cell>
          <cell r="BJ2043" t="str">
            <v>---</v>
          </cell>
          <cell r="BK2043" t="str">
            <v>---</v>
          </cell>
          <cell r="BL2043" t="str">
            <v>---</v>
          </cell>
          <cell r="BM2043">
            <v>10358000</v>
          </cell>
          <cell r="BN2043" t="str">
            <v>---</v>
          </cell>
          <cell r="BO2043" t="str">
            <v>---</v>
          </cell>
          <cell r="BP2043" t="str">
            <v>---</v>
          </cell>
          <cell r="BQ2043" t="str">
            <v>---</v>
          </cell>
          <cell r="BR2043" t="str">
            <v>---</v>
          </cell>
          <cell r="BS2043" t="str">
            <v>---</v>
          </cell>
          <cell r="BT2043" t="str">
            <v>---</v>
          </cell>
          <cell r="BU2043" t="str">
            <v>---</v>
          </cell>
          <cell r="BV2043" t="str">
            <v>---</v>
          </cell>
          <cell r="BW2043" t="str">
            <v>---</v>
          </cell>
        </row>
        <row r="2044">
          <cell r="A2044" t="str">
            <v>LAM2689</v>
          </cell>
          <cell r="B2044" t="str">
            <v>Licencia Ambiental</v>
          </cell>
          <cell r="C2044" t="str">
            <v>OBRAS PARA REACTIVAR EL PUERTO DE PUERTO SALGAR SOBRE EL RIO MAGDALENA</v>
          </cell>
          <cell r="D2044" t="str">
            <v xml:space="preserve">CORMAGDALENA </v>
          </cell>
          <cell r="E2044" t="str">
            <v>Infraestructura</v>
          </cell>
          <cell r="F2044" t="str">
            <v>Infraestructura</v>
          </cell>
          <cell r="G2044" t="str">
            <v>---</v>
          </cell>
          <cell r="H2044" t="str">
            <v>---</v>
          </cell>
          <cell r="I2044" t="str">
            <v>---</v>
          </cell>
          <cell r="J2044" t="str">
            <v>---</v>
          </cell>
          <cell r="O2044" t="str">
            <v>---</v>
          </cell>
          <cell r="P2044" t="str">
            <v>N/A</v>
          </cell>
          <cell r="Q2044" t="str">
            <v>---</v>
          </cell>
          <cell r="S2044" t="str">
            <v>---</v>
          </cell>
          <cell r="T2044" t="str">
            <v>---</v>
          </cell>
          <cell r="U2044">
            <v>1</v>
          </cell>
          <cell r="V2044" t="str">
            <v>ARCHIVADO</v>
          </cell>
          <cell r="W2044" t="str">
            <v>---</v>
          </cell>
          <cell r="X2044" t="str">
            <v>Auto de Archivo</v>
          </cell>
          <cell r="Y2044">
            <v>540</v>
          </cell>
          <cell r="Z2044">
            <v>38797</v>
          </cell>
          <cell r="AA2044" t="str">
            <v>CUNDINAMARCA</v>
          </cell>
          <cell r="AB2044" t="str">
            <v>PUERTO SALGAR</v>
          </cell>
          <cell r="AD2044" t="str">
            <v>N/A</v>
          </cell>
          <cell r="AE2044" t="str">
            <v>---</v>
          </cell>
          <cell r="AF2044" t="str">
            <v>---</v>
          </cell>
          <cell r="AG2044" t="str">
            <v>---</v>
          </cell>
          <cell r="AH2044" t="str">
            <v>---</v>
          </cell>
          <cell r="AI2044" t="str">
            <v>---</v>
          </cell>
          <cell r="AJ2044" t="str">
            <v>---</v>
          </cell>
          <cell r="AK2044" t="str">
            <v>---</v>
          </cell>
          <cell r="AL2044">
            <v>0</v>
          </cell>
          <cell r="AM2044" t="str">
            <v>N/A</v>
          </cell>
          <cell r="AN2044">
            <v>0</v>
          </cell>
          <cell r="AO2044">
            <v>0</v>
          </cell>
          <cell r="AP2044">
            <v>0</v>
          </cell>
          <cell r="AQ2044">
            <v>0</v>
          </cell>
          <cell r="AR2044">
            <v>0</v>
          </cell>
          <cell r="AS2044">
            <v>0</v>
          </cell>
          <cell r="AT2044">
            <v>0</v>
          </cell>
          <cell r="AU2044">
            <v>0</v>
          </cell>
          <cell r="AV2044">
            <v>0</v>
          </cell>
          <cell r="AW2044">
            <v>0</v>
          </cell>
          <cell r="AX2044">
            <v>0</v>
          </cell>
          <cell r="AY2044">
            <v>0</v>
          </cell>
          <cell r="AZ2044">
            <v>0</v>
          </cell>
          <cell r="BA2044">
            <v>0</v>
          </cell>
          <cell r="BB2044" t="str">
            <v>Sin Seguimiento</v>
          </cell>
          <cell r="BJ2044" t="str">
            <v>---</v>
          </cell>
          <cell r="BK2044" t="str">
            <v>---</v>
          </cell>
          <cell r="BL2044" t="str">
            <v>---</v>
          </cell>
          <cell r="BN2044" t="str">
            <v>---</v>
          </cell>
          <cell r="BO2044" t="str">
            <v>---</v>
          </cell>
          <cell r="BP2044" t="str">
            <v>---</v>
          </cell>
          <cell r="BQ2044" t="str">
            <v>---</v>
          </cell>
          <cell r="BR2044" t="str">
            <v>---</v>
          </cell>
          <cell r="BS2044" t="str">
            <v>---</v>
          </cell>
          <cell r="BT2044" t="str">
            <v>---</v>
          </cell>
          <cell r="BU2044" t="str">
            <v>---</v>
          </cell>
          <cell r="BV2044" t="str">
            <v>---</v>
          </cell>
          <cell r="BW2044" t="str">
            <v>---</v>
          </cell>
        </row>
        <row r="2045">
          <cell r="A2045" t="str">
            <v>LAM2687</v>
          </cell>
          <cell r="B2045" t="str">
            <v>Licencia Ambiental</v>
          </cell>
          <cell r="C2045" t="str">
            <v>OBRAS DE ADECUACION PARA REACTIVAR EL PUERTO DE BARRANCABERMEJA SOBRE EL RIO MAGDALENA</v>
          </cell>
          <cell r="D2045" t="str">
            <v xml:space="preserve">CORMAGDALENA </v>
          </cell>
          <cell r="E2045" t="str">
            <v>Infraestructura</v>
          </cell>
          <cell r="F2045" t="str">
            <v>Infraestructura</v>
          </cell>
          <cell r="G2045" t="str">
            <v>---</v>
          </cell>
          <cell r="H2045" t="str">
            <v>---</v>
          </cell>
          <cell r="I2045" t="str">
            <v>---</v>
          </cell>
          <cell r="J2045" t="str">
            <v>---</v>
          </cell>
          <cell r="O2045" t="str">
            <v>---</v>
          </cell>
          <cell r="P2045" t="str">
            <v>N/A</v>
          </cell>
          <cell r="Q2045" t="str">
            <v>---</v>
          </cell>
          <cell r="S2045" t="str">
            <v>---</v>
          </cell>
          <cell r="T2045" t="str">
            <v>---</v>
          </cell>
          <cell r="U2045">
            <v>1</v>
          </cell>
          <cell r="V2045" t="str">
            <v>ARCHIVADO</v>
          </cell>
          <cell r="W2045" t="str">
            <v>---</v>
          </cell>
          <cell r="X2045" t="str">
            <v>Auto de Archivo</v>
          </cell>
          <cell r="Y2045">
            <v>894</v>
          </cell>
          <cell r="Z2045">
            <v>38846</v>
          </cell>
          <cell r="AA2045" t="str">
            <v>SANTANDER</v>
          </cell>
          <cell r="AB2045" t="str">
            <v>BARRANCABERMEJA</v>
          </cell>
          <cell r="AD2045" t="str">
            <v>N/A</v>
          </cell>
          <cell r="AE2045" t="str">
            <v>---</v>
          </cell>
          <cell r="AF2045" t="str">
            <v>---</v>
          </cell>
          <cell r="AG2045" t="str">
            <v>---</v>
          </cell>
          <cell r="AH2045" t="str">
            <v>---</v>
          </cell>
          <cell r="AI2045" t="str">
            <v>---</v>
          </cell>
          <cell r="AJ2045" t="str">
            <v>---</v>
          </cell>
          <cell r="AK2045" t="str">
            <v>---</v>
          </cell>
          <cell r="AL2045">
            <v>0</v>
          </cell>
          <cell r="AM2045" t="str">
            <v>N/A</v>
          </cell>
          <cell r="AN2045">
            <v>0</v>
          </cell>
          <cell r="AO2045">
            <v>0</v>
          </cell>
          <cell r="AP2045">
            <v>0</v>
          </cell>
          <cell r="AQ2045">
            <v>0</v>
          </cell>
          <cell r="AR2045">
            <v>0</v>
          </cell>
          <cell r="AS2045">
            <v>0</v>
          </cell>
          <cell r="AT2045">
            <v>0</v>
          </cell>
          <cell r="AU2045">
            <v>0</v>
          </cell>
          <cell r="AV2045">
            <v>0</v>
          </cell>
          <cell r="AW2045">
            <v>0</v>
          </cell>
          <cell r="AX2045">
            <v>0</v>
          </cell>
          <cell r="AY2045">
            <v>0</v>
          </cell>
          <cell r="AZ2045">
            <v>0</v>
          </cell>
          <cell r="BA2045">
            <v>0</v>
          </cell>
          <cell r="BB2045" t="str">
            <v>Sin Seguimiento</v>
          </cell>
          <cell r="BJ2045" t="str">
            <v>---</v>
          </cell>
          <cell r="BK2045" t="str">
            <v>---</v>
          </cell>
          <cell r="BL2045" t="str">
            <v>---</v>
          </cell>
          <cell r="BN2045" t="str">
            <v>---</v>
          </cell>
          <cell r="BO2045" t="str">
            <v>---</v>
          </cell>
          <cell r="BP2045" t="str">
            <v>---</v>
          </cell>
          <cell r="BQ2045" t="str">
            <v>---</v>
          </cell>
          <cell r="BR2045" t="str">
            <v>---</v>
          </cell>
          <cell r="BS2045" t="str">
            <v>---</v>
          </cell>
          <cell r="BT2045" t="str">
            <v>---</v>
          </cell>
          <cell r="BU2045" t="str">
            <v>---</v>
          </cell>
          <cell r="BV2045" t="str">
            <v>---</v>
          </cell>
          <cell r="BW2045" t="str">
            <v>---</v>
          </cell>
        </row>
        <row r="2046">
          <cell r="A2046" t="str">
            <v>LAM2685</v>
          </cell>
          <cell r="B2046" t="str">
            <v>Licencia Ambiental</v>
          </cell>
          <cell r="C2046" t="str">
            <v>DISEÑO A NIVEL DE DETALLE DE LA INFRAESTRUCTURA MINIMA NECESARIA Y REQUERIMIENTO DE LOS EQUIPOS DE MANEJO DE CARGA PARA REACTIVACION DEL PUERTO LA DORADA SOBRE EL RIO MAGDALENA</v>
          </cell>
          <cell r="D2046" t="str">
            <v xml:space="preserve">CORMAGDALENA </v>
          </cell>
          <cell r="E2046" t="str">
            <v>Infraestructura</v>
          </cell>
          <cell r="F2046" t="str">
            <v>Infraestructura</v>
          </cell>
          <cell r="G2046" t="str">
            <v>---</v>
          </cell>
          <cell r="H2046" t="str">
            <v>---</v>
          </cell>
          <cell r="I2046" t="str">
            <v>---</v>
          </cell>
          <cell r="J2046" t="str">
            <v>---</v>
          </cell>
          <cell r="O2046" t="str">
            <v>---</v>
          </cell>
          <cell r="P2046" t="str">
            <v>N/A</v>
          </cell>
          <cell r="Q2046" t="str">
            <v>---</v>
          </cell>
          <cell r="S2046" t="str">
            <v>---</v>
          </cell>
          <cell r="T2046" t="str">
            <v>---</v>
          </cell>
          <cell r="U2046">
            <v>1</v>
          </cell>
          <cell r="V2046" t="str">
            <v>ARCHIVADO</v>
          </cell>
          <cell r="W2046" t="str">
            <v>---</v>
          </cell>
          <cell r="X2046" t="str">
            <v>Auto de Archivo</v>
          </cell>
          <cell r="Y2046">
            <v>2814</v>
          </cell>
          <cell r="Z2046">
            <v>39700</v>
          </cell>
          <cell r="AA2046" t="str">
            <v>CALDAS</v>
          </cell>
          <cell r="AB2046" t="str">
            <v>LA DORADA</v>
          </cell>
          <cell r="AD2046" t="str">
            <v>N/A</v>
          </cell>
          <cell r="AE2046" t="str">
            <v>---</v>
          </cell>
          <cell r="AF2046" t="str">
            <v>---</v>
          </cell>
          <cell r="AG2046" t="str">
            <v>---</v>
          </cell>
          <cell r="AH2046" t="str">
            <v>---</v>
          </cell>
          <cell r="AI2046" t="str">
            <v>---</v>
          </cell>
          <cell r="AJ2046" t="str">
            <v>---</v>
          </cell>
          <cell r="AK2046" t="str">
            <v>---</v>
          </cell>
          <cell r="AL2046">
            <v>0</v>
          </cell>
          <cell r="AM2046" t="str">
            <v>N/A</v>
          </cell>
          <cell r="AN2046">
            <v>0</v>
          </cell>
          <cell r="AO2046">
            <v>0</v>
          </cell>
          <cell r="AP2046">
            <v>0</v>
          </cell>
          <cell r="AQ2046">
            <v>0</v>
          </cell>
          <cell r="AR2046">
            <v>0</v>
          </cell>
          <cell r="AS2046">
            <v>0</v>
          </cell>
          <cell r="AT2046">
            <v>0</v>
          </cell>
          <cell r="AU2046">
            <v>0</v>
          </cell>
          <cell r="AV2046">
            <v>0</v>
          </cell>
          <cell r="AW2046">
            <v>0</v>
          </cell>
          <cell r="AX2046">
            <v>0</v>
          </cell>
          <cell r="AY2046">
            <v>0</v>
          </cell>
          <cell r="AZ2046">
            <v>0</v>
          </cell>
          <cell r="BA2046">
            <v>0</v>
          </cell>
          <cell r="BB2046" t="str">
            <v>Sin Seguimiento</v>
          </cell>
          <cell r="BJ2046" t="str">
            <v>---</v>
          </cell>
          <cell r="BK2046" t="str">
            <v>---</v>
          </cell>
          <cell r="BL2046" t="str">
            <v>---</v>
          </cell>
          <cell r="BN2046" t="str">
            <v>---</v>
          </cell>
          <cell r="BO2046" t="str">
            <v>---</v>
          </cell>
          <cell r="BP2046" t="str">
            <v>---</v>
          </cell>
          <cell r="BQ2046" t="str">
            <v>---</v>
          </cell>
          <cell r="BR2046" t="str">
            <v>---</v>
          </cell>
          <cell r="BS2046" t="str">
            <v>---</v>
          </cell>
          <cell r="BT2046" t="str">
            <v>---</v>
          </cell>
          <cell r="BU2046" t="str">
            <v>---</v>
          </cell>
          <cell r="BV2046" t="str">
            <v>---</v>
          </cell>
          <cell r="BW2046" t="str">
            <v>---</v>
          </cell>
        </row>
        <row r="2047">
          <cell r="A2047" t="str">
            <v>LAM0585</v>
          </cell>
          <cell r="B2047" t="str">
            <v>Licencia Ambiental</v>
          </cell>
          <cell r="C2047" t="str">
            <v>CONSTRUCCION CARRETERA BUGA - CHAPARRAL - IBAGUE ARMENIA</v>
          </cell>
          <cell r="D2047" t="str">
            <v xml:space="preserve">INSTITUTO NACIONAL DE VÍAS - INVIAS </v>
          </cell>
          <cell r="E2047" t="str">
            <v>Infraestructura</v>
          </cell>
          <cell r="F2047" t="str">
            <v>Infraestructura</v>
          </cell>
          <cell r="G2047" t="str">
            <v>---</v>
          </cell>
          <cell r="H2047" t="str">
            <v>---</v>
          </cell>
          <cell r="I2047" t="str">
            <v>---</v>
          </cell>
          <cell r="J2047" t="str">
            <v>---</v>
          </cell>
          <cell r="O2047" t="str">
            <v>---</v>
          </cell>
          <cell r="P2047" t="str">
            <v>N/A</v>
          </cell>
          <cell r="Q2047" t="str">
            <v>---</v>
          </cell>
          <cell r="S2047" t="str">
            <v>---</v>
          </cell>
          <cell r="T2047" t="str">
            <v>---</v>
          </cell>
          <cell r="U2047">
            <v>1</v>
          </cell>
          <cell r="V2047" t="str">
            <v>ARCHIVADO</v>
          </cell>
          <cell r="W2047" t="str">
            <v>---</v>
          </cell>
          <cell r="X2047" t="str">
            <v>Auto de Archivo</v>
          </cell>
          <cell r="Y2047">
            <v>404</v>
          </cell>
          <cell r="Z2047">
            <v>38113</v>
          </cell>
          <cell r="AA2047" t="str">
            <v>X Sin Registro de Departamento</v>
          </cell>
          <cell r="AB2047" t="str">
            <v>X Sin Registro Municipio</v>
          </cell>
          <cell r="AD2047" t="str">
            <v>N/A</v>
          </cell>
          <cell r="AE2047" t="str">
            <v>---</v>
          </cell>
          <cell r="AF2047" t="str">
            <v>---</v>
          </cell>
          <cell r="AG2047" t="str">
            <v>---</v>
          </cell>
          <cell r="AH2047" t="str">
            <v>---</v>
          </cell>
          <cell r="AI2047" t="str">
            <v>---</v>
          </cell>
          <cell r="AJ2047" t="str">
            <v>---</v>
          </cell>
          <cell r="AK2047" t="str">
            <v>---</v>
          </cell>
          <cell r="AL2047">
            <v>0</v>
          </cell>
          <cell r="AM2047" t="str">
            <v>N/A</v>
          </cell>
          <cell r="AN2047">
            <v>1</v>
          </cell>
          <cell r="AO2047">
            <v>0</v>
          </cell>
          <cell r="AP2047">
            <v>0</v>
          </cell>
          <cell r="AQ2047">
            <v>0</v>
          </cell>
          <cell r="AR2047">
            <v>0</v>
          </cell>
          <cell r="AS2047">
            <v>0</v>
          </cell>
          <cell r="AT2047">
            <v>0</v>
          </cell>
          <cell r="AU2047">
            <v>0</v>
          </cell>
          <cell r="AV2047">
            <v>0</v>
          </cell>
          <cell r="AW2047">
            <v>0</v>
          </cell>
          <cell r="AX2047">
            <v>0</v>
          </cell>
          <cell r="AY2047">
            <v>0</v>
          </cell>
          <cell r="AZ2047">
            <v>0</v>
          </cell>
          <cell r="BA2047">
            <v>0</v>
          </cell>
          <cell r="BB2047" t="str">
            <v>Seguimiento &lt; 2006</v>
          </cell>
          <cell r="BJ2047" t="str">
            <v>---</v>
          </cell>
          <cell r="BK2047" t="str">
            <v>---</v>
          </cell>
          <cell r="BL2047" t="str">
            <v>---</v>
          </cell>
          <cell r="BN2047" t="str">
            <v>---</v>
          </cell>
          <cell r="BO2047" t="str">
            <v>---</v>
          </cell>
          <cell r="BP2047" t="str">
            <v>---</v>
          </cell>
          <cell r="BQ2047">
            <v>1</v>
          </cell>
          <cell r="BR2047">
            <v>0</v>
          </cell>
          <cell r="BS2047">
            <v>0</v>
          </cell>
          <cell r="BT2047" t="str">
            <v>---</v>
          </cell>
          <cell r="BU2047" t="str">
            <v>---</v>
          </cell>
          <cell r="BV2047" t="str">
            <v>---</v>
          </cell>
          <cell r="BW2047" t="str">
            <v>---</v>
          </cell>
        </row>
        <row r="2048">
          <cell r="A2048" t="str">
            <v>LAM2646</v>
          </cell>
          <cell r="B2048" t="str">
            <v>Licencia Ambiental</v>
          </cell>
          <cell r="C2048" t="str">
            <v>PAVIMENTACION TRAMO SAN JUAN DE URABA ARBOLETES DE LA CARRETERA CARTAGENA - TURBO</v>
          </cell>
          <cell r="D2048" t="str">
            <v xml:space="preserve">INSTITUTO NACIONAL DE VÍAS - INVIAS </v>
          </cell>
          <cell r="E2048" t="str">
            <v>Infraestructura</v>
          </cell>
          <cell r="F2048" t="str">
            <v>Infraestructura</v>
          </cell>
          <cell r="G2048" t="str">
            <v>---</v>
          </cell>
          <cell r="H2048" t="str">
            <v>---</v>
          </cell>
          <cell r="I2048" t="str">
            <v>---</v>
          </cell>
          <cell r="J2048" t="str">
            <v>---</v>
          </cell>
          <cell r="O2048" t="str">
            <v>---</v>
          </cell>
          <cell r="P2048" t="str">
            <v>N/A</v>
          </cell>
          <cell r="Q2048" t="str">
            <v>---</v>
          </cell>
          <cell r="S2048" t="str">
            <v>---</v>
          </cell>
          <cell r="T2048" t="str">
            <v>---</v>
          </cell>
          <cell r="U2048">
            <v>1</v>
          </cell>
          <cell r="V2048" t="str">
            <v>ARCHIVADO</v>
          </cell>
          <cell r="W2048" t="str">
            <v>---</v>
          </cell>
          <cell r="X2048" t="str">
            <v>Auto de Archivo</v>
          </cell>
          <cell r="Y2048">
            <v>2535</v>
          </cell>
          <cell r="Z2048">
            <v>39344</v>
          </cell>
          <cell r="AA2048" t="str">
            <v>ANTIOQUIA</v>
          </cell>
          <cell r="AB2048" t="str">
            <v>TURBO</v>
          </cell>
          <cell r="AD2048" t="str">
            <v>N/A</v>
          </cell>
          <cell r="AE2048" t="str">
            <v>---</v>
          </cell>
          <cell r="AF2048" t="str">
            <v>---</v>
          </cell>
          <cell r="AG2048" t="str">
            <v>---</v>
          </cell>
          <cell r="AH2048" t="str">
            <v>---</v>
          </cell>
          <cell r="AI2048" t="str">
            <v>---</v>
          </cell>
          <cell r="AJ2048" t="str">
            <v>---</v>
          </cell>
          <cell r="AK2048" t="str">
            <v>---</v>
          </cell>
          <cell r="AL2048">
            <v>0</v>
          </cell>
          <cell r="AM2048" t="str">
            <v>N/A</v>
          </cell>
          <cell r="AN2048">
            <v>1</v>
          </cell>
          <cell r="AO2048">
            <v>0</v>
          </cell>
          <cell r="AP2048">
            <v>0</v>
          </cell>
          <cell r="AQ2048">
            <v>0</v>
          </cell>
          <cell r="AR2048">
            <v>0</v>
          </cell>
          <cell r="AS2048">
            <v>0</v>
          </cell>
          <cell r="AT2048">
            <v>0</v>
          </cell>
          <cell r="AU2048">
            <v>0</v>
          </cell>
          <cell r="AV2048">
            <v>0</v>
          </cell>
          <cell r="AW2048">
            <v>0</v>
          </cell>
          <cell r="AX2048">
            <v>0</v>
          </cell>
          <cell r="AY2048">
            <v>0</v>
          </cell>
          <cell r="AZ2048">
            <v>0</v>
          </cell>
          <cell r="BA2048">
            <v>0</v>
          </cell>
          <cell r="BB2048" t="str">
            <v>Seguimiento &lt; 2006</v>
          </cell>
          <cell r="BJ2048" t="str">
            <v>---</v>
          </cell>
          <cell r="BK2048" t="str">
            <v>---</v>
          </cell>
          <cell r="BL2048" t="str">
            <v>---</v>
          </cell>
          <cell r="BN2048" t="str">
            <v>---</v>
          </cell>
          <cell r="BO2048" t="str">
            <v>---</v>
          </cell>
          <cell r="BP2048" t="str">
            <v>---</v>
          </cell>
          <cell r="BQ2048" t="str">
            <v>---</v>
          </cell>
          <cell r="BR2048" t="str">
            <v>---</v>
          </cell>
          <cell r="BS2048" t="str">
            <v>---</v>
          </cell>
          <cell r="BT2048" t="str">
            <v>---</v>
          </cell>
          <cell r="BU2048" t="str">
            <v>---</v>
          </cell>
          <cell r="BV2048" t="str">
            <v>---</v>
          </cell>
          <cell r="BW2048" t="str">
            <v>---</v>
          </cell>
        </row>
        <row r="2049">
          <cell r="A2049" t="str">
            <v>LAM0592</v>
          </cell>
          <cell r="B2049" t="str">
            <v>Licencia Ambiental</v>
          </cell>
          <cell r="C2049" t="str">
            <v>TRAZADO CARRETERA ITUANCO   PEQUE</v>
          </cell>
          <cell r="D2049" t="str">
            <v xml:space="preserve">SECRETARIA DE OBRAS PÚBLICAS DE MEDELLÍN. </v>
          </cell>
          <cell r="E2049" t="str">
            <v>Infraestructura</v>
          </cell>
          <cell r="F2049" t="str">
            <v>Infraestructura</v>
          </cell>
          <cell r="G2049" t="str">
            <v>---</v>
          </cell>
          <cell r="H2049" t="str">
            <v>---</v>
          </cell>
          <cell r="I2049" t="str">
            <v>---</v>
          </cell>
          <cell r="J2049" t="str">
            <v>---</v>
          </cell>
          <cell r="O2049" t="str">
            <v>---</v>
          </cell>
          <cell r="P2049" t="str">
            <v>N/A</v>
          </cell>
          <cell r="Q2049" t="str">
            <v>---</v>
          </cell>
          <cell r="S2049" t="str">
            <v>---</v>
          </cell>
          <cell r="T2049" t="str">
            <v>---</v>
          </cell>
          <cell r="U2049">
            <v>1</v>
          </cell>
          <cell r="V2049" t="str">
            <v>ARCHIVADO</v>
          </cell>
          <cell r="W2049" t="str">
            <v>---</v>
          </cell>
          <cell r="X2049" t="str">
            <v>Auto de Archivo</v>
          </cell>
          <cell r="Y2049">
            <v>335</v>
          </cell>
          <cell r="Z2049">
            <v>38098</v>
          </cell>
          <cell r="AA2049" t="str">
            <v>X Sin Registro de Departamento</v>
          </cell>
          <cell r="AB2049" t="str">
            <v>X Sin Registro Municipio</v>
          </cell>
          <cell r="AD2049" t="str">
            <v>N/A</v>
          </cell>
          <cell r="AE2049" t="str">
            <v>---</v>
          </cell>
          <cell r="AF2049" t="str">
            <v>---</v>
          </cell>
          <cell r="AG2049" t="str">
            <v>---</v>
          </cell>
          <cell r="AH2049" t="str">
            <v>---</v>
          </cell>
          <cell r="AI2049" t="str">
            <v>---</v>
          </cell>
          <cell r="AJ2049" t="str">
            <v>---</v>
          </cell>
          <cell r="AK2049" t="str">
            <v>---</v>
          </cell>
          <cell r="AL2049">
            <v>0</v>
          </cell>
          <cell r="AM2049" t="str">
            <v>N/A</v>
          </cell>
          <cell r="AN2049">
            <v>2</v>
          </cell>
          <cell r="AO2049">
            <v>0</v>
          </cell>
          <cell r="AP2049">
            <v>0</v>
          </cell>
          <cell r="AQ2049">
            <v>0</v>
          </cell>
          <cell r="AR2049">
            <v>0</v>
          </cell>
          <cell r="AS2049">
            <v>0</v>
          </cell>
          <cell r="AT2049">
            <v>0</v>
          </cell>
          <cell r="AU2049">
            <v>0</v>
          </cell>
          <cell r="AV2049">
            <v>0</v>
          </cell>
          <cell r="AW2049">
            <v>0</v>
          </cell>
          <cell r="AX2049">
            <v>0</v>
          </cell>
          <cell r="AY2049">
            <v>0</v>
          </cell>
          <cell r="AZ2049">
            <v>0</v>
          </cell>
          <cell r="BA2049">
            <v>0</v>
          </cell>
          <cell r="BB2049" t="str">
            <v>Seguimiento &lt; 2006</v>
          </cell>
          <cell r="BJ2049" t="str">
            <v>---</v>
          </cell>
          <cell r="BK2049" t="str">
            <v>---</v>
          </cell>
          <cell r="BL2049" t="str">
            <v>---</v>
          </cell>
          <cell r="BN2049" t="str">
            <v>---</v>
          </cell>
          <cell r="BO2049" t="str">
            <v>---</v>
          </cell>
          <cell r="BP2049" t="str">
            <v>---</v>
          </cell>
          <cell r="BQ2049" t="str">
            <v>---</v>
          </cell>
          <cell r="BR2049" t="str">
            <v>---</v>
          </cell>
          <cell r="BS2049" t="str">
            <v>---</v>
          </cell>
          <cell r="BT2049" t="str">
            <v>---</v>
          </cell>
          <cell r="BU2049" t="str">
            <v>---</v>
          </cell>
          <cell r="BV2049" t="str">
            <v>---</v>
          </cell>
          <cell r="BW2049" t="str">
            <v>---</v>
          </cell>
        </row>
        <row r="2050">
          <cell r="A2050" t="str">
            <v>LAM0593</v>
          </cell>
          <cell r="B2050" t="str">
            <v>Licencia Ambiental</v>
          </cell>
          <cell r="C2050" t="str">
            <v>VIA NECHI - PUERTO CLAVER</v>
          </cell>
          <cell r="D2050" t="str">
            <v xml:space="preserve">SECRETARIA DE OBRAS PÚBLICAS DE MEDELLÍN. </v>
          </cell>
          <cell r="E2050" t="str">
            <v>Infraestructura</v>
          </cell>
          <cell r="F2050" t="str">
            <v>Infraestructura</v>
          </cell>
          <cell r="G2050" t="str">
            <v>---</v>
          </cell>
          <cell r="H2050" t="str">
            <v>---</v>
          </cell>
          <cell r="I2050" t="str">
            <v>---</v>
          </cell>
          <cell r="J2050" t="str">
            <v>---</v>
          </cell>
          <cell r="O2050" t="str">
            <v>---</v>
          </cell>
          <cell r="P2050" t="str">
            <v>N/A</v>
          </cell>
          <cell r="Q2050" t="str">
            <v>---</v>
          </cell>
          <cell r="S2050" t="str">
            <v>---</v>
          </cell>
          <cell r="T2050" t="str">
            <v>---</v>
          </cell>
          <cell r="U2050">
            <v>1</v>
          </cell>
          <cell r="V2050" t="str">
            <v>ARCHIVADO</v>
          </cell>
          <cell r="W2050" t="str">
            <v>---</v>
          </cell>
          <cell r="X2050" t="str">
            <v>Auto de Archivo</v>
          </cell>
          <cell r="Y2050">
            <v>1170</v>
          </cell>
          <cell r="Z2050">
            <v>37959</v>
          </cell>
          <cell r="AA2050" t="str">
            <v>X Sin Registro de Departamento</v>
          </cell>
          <cell r="AB2050" t="str">
            <v>X Sin Registro Municipio</v>
          </cell>
          <cell r="AD2050" t="str">
            <v>N/A</v>
          </cell>
          <cell r="AE2050" t="str">
            <v>---</v>
          </cell>
          <cell r="AF2050" t="str">
            <v>---</v>
          </cell>
          <cell r="AG2050" t="str">
            <v>---</v>
          </cell>
          <cell r="AH2050" t="str">
            <v>---</v>
          </cell>
          <cell r="AI2050" t="str">
            <v>---</v>
          </cell>
          <cell r="AJ2050" t="str">
            <v>---</v>
          </cell>
          <cell r="AK2050" t="str">
            <v>---</v>
          </cell>
          <cell r="AL2050">
            <v>0</v>
          </cell>
          <cell r="AM2050" t="str">
            <v>N/A</v>
          </cell>
          <cell r="AN2050">
            <v>0</v>
          </cell>
          <cell r="AO2050">
            <v>0</v>
          </cell>
          <cell r="AP2050">
            <v>0</v>
          </cell>
          <cell r="AQ2050">
            <v>0</v>
          </cell>
          <cell r="AR2050">
            <v>0</v>
          </cell>
          <cell r="AS2050">
            <v>0</v>
          </cell>
          <cell r="AT2050">
            <v>0</v>
          </cell>
          <cell r="AU2050">
            <v>0</v>
          </cell>
          <cell r="AV2050">
            <v>0</v>
          </cell>
          <cell r="AW2050">
            <v>0</v>
          </cell>
          <cell r="AX2050">
            <v>0</v>
          </cell>
          <cell r="AY2050">
            <v>0</v>
          </cell>
          <cell r="AZ2050">
            <v>0</v>
          </cell>
          <cell r="BA2050">
            <v>0</v>
          </cell>
          <cell r="BB2050" t="str">
            <v>Sin Seguimiento</v>
          </cell>
          <cell r="BJ2050" t="str">
            <v>---</v>
          </cell>
          <cell r="BK2050" t="str">
            <v>---</v>
          </cell>
          <cell r="BL2050" t="str">
            <v>---</v>
          </cell>
          <cell r="BN2050" t="str">
            <v>---</v>
          </cell>
          <cell r="BO2050" t="str">
            <v>---</v>
          </cell>
          <cell r="BP2050" t="str">
            <v>---</v>
          </cell>
          <cell r="BQ2050" t="str">
            <v>---</v>
          </cell>
          <cell r="BR2050" t="str">
            <v>---</v>
          </cell>
          <cell r="BS2050" t="str">
            <v>---</v>
          </cell>
          <cell r="BT2050" t="str">
            <v>---</v>
          </cell>
          <cell r="BU2050" t="str">
            <v>---</v>
          </cell>
          <cell r="BV2050" t="str">
            <v>---</v>
          </cell>
          <cell r="BW2050" t="str">
            <v>---</v>
          </cell>
        </row>
        <row r="2051">
          <cell r="A2051" t="str">
            <v>LAM0594</v>
          </cell>
          <cell r="B2051" t="str">
            <v>Licencia Ambiental</v>
          </cell>
          <cell r="C2051" t="str">
            <v>TRAZADO CARRETERA ABRIAQUI - CAICEDO</v>
          </cell>
          <cell r="D2051" t="str">
            <v xml:space="preserve">SECRETARIA DE OBRAS PÚBLICAS DE MEDELLÍN. </v>
          </cell>
          <cell r="E2051" t="str">
            <v>Infraestructura</v>
          </cell>
          <cell r="F2051" t="str">
            <v>Infraestructura</v>
          </cell>
          <cell r="G2051" t="str">
            <v>---</v>
          </cell>
          <cell r="H2051" t="str">
            <v>---</v>
          </cell>
          <cell r="I2051" t="str">
            <v>---</v>
          </cell>
          <cell r="J2051" t="str">
            <v>---</v>
          </cell>
          <cell r="O2051" t="str">
            <v>---</v>
          </cell>
          <cell r="P2051" t="str">
            <v>N/A</v>
          </cell>
          <cell r="Q2051" t="str">
            <v>---</v>
          </cell>
          <cell r="S2051" t="str">
            <v>---</v>
          </cell>
          <cell r="T2051" t="str">
            <v>---</v>
          </cell>
          <cell r="U2051">
            <v>2</v>
          </cell>
          <cell r="V2051" t="str">
            <v>ARCHIVADO</v>
          </cell>
          <cell r="W2051" t="str">
            <v>---</v>
          </cell>
          <cell r="X2051" t="str">
            <v>Auto de Archivo</v>
          </cell>
          <cell r="Y2051">
            <v>1170</v>
          </cell>
          <cell r="Z2051">
            <v>37959</v>
          </cell>
          <cell r="AA2051" t="str">
            <v>X Sin Registro de Departamento</v>
          </cell>
          <cell r="AB2051" t="str">
            <v>X Sin Registro Municipio</v>
          </cell>
          <cell r="AD2051" t="str">
            <v>N/A</v>
          </cell>
          <cell r="AE2051" t="str">
            <v>---</v>
          </cell>
          <cell r="AF2051" t="str">
            <v>---</v>
          </cell>
          <cell r="AG2051" t="str">
            <v>---</v>
          </cell>
          <cell r="AH2051" t="str">
            <v>---</v>
          </cell>
          <cell r="AI2051" t="str">
            <v>---</v>
          </cell>
          <cell r="AJ2051" t="str">
            <v>---</v>
          </cell>
          <cell r="AK2051" t="str">
            <v>---</v>
          </cell>
          <cell r="AL2051">
            <v>0</v>
          </cell>
          <cell r="AM2051" t="str">
            <v>N/A</v>
          </cell>
          <cell r="AN2051">
            <v>0</v>
          </cell>
          <cell r="AO2051">
            <v>0</v>
          </cell>
          <cell r="AP2051">
            <v>0</v>
          </cell>
          <cell r="AQ2051">
            <v>0</v>
          </cell>
          <cell r="AR2051">
            <v>0</v>
          </cell>
          <cell r="AS2051">
            <v>0</v>
          </cell>
          <cell r="AT2051">
            <v>0</v>
          </cell>
          <cell r="AU2051">
            <v>0</v>
          </cell>
          <cell r="AV2051">
            <v>0</v>
          </cell>
          <cell r="AW2051">
            <v>0</v>
          </cell>
          <cell r="AX2051">
            <v>0</v>
          </cell>
          <cell r="AY2051">
            <v>0</v>
          </cell>
          <cell r="AZ2051">
            <v>0</v>
          </cell>
          <cell r="BA2051">
            <v>0</v>
          </cell>
          <cell r="BB2051" t="str">
            <v>Sin Seguimiento</v>
          </cell>
          <cell r="BJ2051" t="str">
            <v>---</v>
          </cell>
          <cell r="BK2051" t="str">
            <v>---</v>
          </cell>
          <cell r="BL2051" t="str">
            <v>---</v>
          </cell>
          <cell r="BN2051" t="str">
            <v>---</v>
          </cell>
          <cell r="BO2051" t="str">
            <v>---</v>
          </cell>
          <cell r="BP2051" t="str">
            <v>---</v>
          </cell>
          <cell r="BQ2051" t="str">
            <v>---</v>
          </cell>
          <cell r="BR2051" t="str">
            <v>---</v>
          </cell>
          <cell r="BS2051" t="str">
            <v>---</v>
          </cell>
          <cell r="BT2051" t="str">
            <v>---</v>
          </cell>
          <cell r="BU2051" t="str">
            <v>---</v>
          </cell>
          <cell r="BV2051" t="str">
            <v>---</v>
          </cell>
          <cell r="BW2051" t="str">
            <v>---</v>
          </cell>
        </row>
        <row r="2052">
          <cell r="A2052" t="str">
            <v>LAM0597</v>
          </cell>
          <cell r="B2052" t="str">
            <v>Licencia Ambiental</v>
          </cell>
          <cell r="C2052" t="str">
            <v>PAVIMENTACION CARRETERA LOS CUROS - GUACA</v>
          </cell>
          <cell r="D2052" t="str">
            <v xml:space="preserve">INSTITUTO NACIONAL DE VÍAS - INVIAS </v>
          </cell>
          <cell r="E2052" t="str">
            <v>Infraestructura</v>
          </cell>
          <cell r="F2052" t="str">
            <v>Infraestructura</v>
          </cell>
          <cell r="G2052" t="str">
            <v>---</v>
          </cell>
          <cell r="H2052" t="str">
            <v>---</v>
          </cell>
          <cell r="I2052" t="str">
            <v>---</v>
          </cell>
          <cell r="J2052" t="str">
            <v>---</v>
          </cell>
          <cell r="O2052" t="str">
            <v>---</v>
          </cell>
          <cell r="P2052" t="str">
            <v>N/A</v>
          </cell>
          <cell r="Q2052" t="str">
            <v>---</v>
          </cell>
          <cell r="S2052" t="str">
            <v>---</v>
          </cell>
          <cell r="T2052" t="str">
            <v>---</v>
          </cell>
          <cell r="U2052">
            <v>1</v>
          </cell>
          <cell r="V2052" t="str">
            <v>ARCHIVADO</v>
          </cell>
          <cell r="W2052" t="str">
            <v>---</v>
          </cell>
          <cell r="X2052" t="str">
            <v>Auto de Archivo</v>
          </cell>
          <cell r="Y2052">
            <v>1170</v>
          </cell>
          <cell r="Z2052">
            <v>37959</v>
          </cell>
          <cell r="AA2052" t="str">
            <v>X Sin Registro de Departamento</v>
          </cell>
          <cell r="AB2052" t="str">
            <v>X Sin Registro Municipio</v>
          </cell>
          <cell r="AD2052" t="str">
            <v>N/A</v>
          </cell>
          <cell r="AE2052" t="str">
            <v>---</v>
          </cell>
          <cell r="AF2052" t="str">
            <v>---</v>
          </cell>
          <cell r="AG2052" t="str">
            <v>---</v>
          </cell>
          <cell r="AH2052" t="str">
            <v>---</v>
          </cell>
          <cell r="AI2052" t="str">
            <v>---</v>
          </cell>
          <cell r="AJ2052" t="str">
            <v>---</v>
          </cell>
          <cell r="AK2052" t="str">
            <v>---</v>
          </cell>
          <cell r="AL2052">
            <v>0</v>
          </cell>
          <cell r="AM2052" t="str">
            <v>N/A</v>
          </cell>
          <cell r="AN2052">
            <v>1</v>
          </cell>
          <cell r="AO2052">
            <v>0</v>
          </cell>
          <cell r="AP2052">
            <v>0</v>
          </cell>
          <cell r="AQ2052">
            <v>0</v>
          </cell>
          <cell r="AR2052">
            <v>0</v>
          </cell>
          <cell r="AS2052">
            <v>0</v>
          </cell>
          <cell r="AT2052">
            <v>0</v>
          </cell>
          <cell r="AU2052">
            <v>0</v>
          </cell>
          <cell r="AV2052">
            <v>0</v>
          </cell>
          <cell r="AW2052">
            <v>0</v>
          </cell>
          <cell r="AX2052">
            <v>0</v>
          </cell>
          <cell r="AY2052">
            <v>0</v>
          </cell>
          <cell r="AZ2052">
            <v>0</v>
          </cell>
          <cell r="BA2052">
            <v>0</v>
          </cell>
          <cell r="BB2052" t="str">
            <v>Seguimiento &lt; 2006</v>
          </cell>
          <cell r="BJ2052" t="str">
            <v>---</v>
          </cell>
          <cell r="BK2052" t="str">
            <v>---</v>
          </cell>
          <cell r="BL2052" t="str">
            <v>---</v>
          </cell>
          <cell r="BN2052" t="str">
            <v>---</v>
          </cell>
          <cell r="BO2052" t="str">
            <v>---</v>
          </cell>
          <cell r="BP2052" t="str">
            <v>---</v>
          </cell>
          <cell r="BQ2052" t="str">
            <v>---</v>
          </cell>
          <cell r="BR2052" t="str">
            <v>---</v>
          </cell>
          <cell r="BS2052" t="str">
            <v>---</v>
          </cell>
          <cell r="BT2052" t="str">
            <v>---</v>
          </cell>
          <cell r="BU2052" t="str">
            <v>---</v>
          </cell>
          <cell r="BV2052" t="str">
            <v>---</v>
          </cell>
          <cell r="BW2052" t="str">
            <v>---</v>
          </cell>
        </row>
        <row r="2053">
          <cell r="A2053" t="str">
            <v>LAM2620</v>
          </cell>
          <cell r="B2053" t="str">
            <v>Licencia Ambiental</v>
          </cell>
          <cell r="C2053" t="str">
            <v>CONSTRUCCION DEL PUENTE SOBRE EL RIO UPIN EN LA VARIANTE DEL MUNICIPIO DE RESTREPO - CARRETERA VILLAVICENCIO - CUMARAL RUTA 65</v>
          </cell>
          <cell r="D2053" t="str">
            <v xml:space="preserve">INSTITUTO NACIONAL DE VÍAS - INVIAS </v>
          </cell>
          <cell r="E2053" t="str">
            <v>Infraestructura</v>
          </cell>
          <cell r="F2053" t="str">
            <v>Infraestructura</v>
          </cell>
          <cell r="G2053" t="str">
            <v>---</v>
          </cell>
          <cell r="H2053" t="str">
            <v>---</v>
          </cell>
          <cell r="I2053" t="str">
            <v>---</v>
          </cell>
          <cell r="J2053" t="str">
            <v>---</v>
          </cell>
          <cell r="O2053" t="str">
            <v>---</v>
          </cell>
          <cell r="P2053" t="str">
            <v>N/A</v>
          </cell>
          <cell r="Q2053" t="str">
            <v>---</v>
          </cell>
          <cell r="S2053" t="str">
            <v>---</v>
          </cell>
          <cell r="T2053" t="str">
            <v>---</v>
          </cell>
          <cell r="U2053">
            <v>1</v>
          </cell>
          <cell r="V2053" t="str">
            <v>ARCHIVADO</v>
          </cell>
          <cell r="W2053" t="str">
            <v>---</v>
          </cell>
          <cell r="X2053" t="str">
            <v>Auto de Archivo</v>
          </cell>
          <cell r="Y2053">
            <v>2115</v>
          </cell>
          <cell r="Z2053">
            <v>39302</v>
          </cell>
          <cell r="AA2053" t="str">
            <v>META</v>
          </cell>
          <cell r="AB2053" t="str">
            <v>RESTREPO</v>
          </cell>
          <cell r="AD2053" t="str">
            <v>N/A</v>
          </cell>
          <cell r="AE2053" t="str">
            <v>---</v>
          </cell>
          <cell r="AF2053" t="str">
            <v>---</v>
          </cell>
          <cell r="AG2053" t="str">
            <v>---</v>
          </cell>
          <cell r="AH2053" t="str">
            <v>---</v>
          </cell>
          <cell r="AI2053" t="str">
            <v>---</v>
          </cell>
          <cell r="AJ2053" t="str">
            <v>---</v>
          </cell>
          <cell r="AK2053" t="str">
            <v>---</v>
          </cell>
          <cell r="AL2053">
            <v>0</v>
          </cell>
          <cell r="AM2053" t="str">
            <v>N/A</v>
          </cell>
          <cell r="AN2053">
            <v>0</v>
          </cell>
          <cell r="AO2053">
            <v>0</v>
          </cell>
          <cell r="AP2053">
            <v>0</v>
          </cell>
          <cell r="AQ2053">
            <v>0</v>
          </cell>
          <cell r="AR2053">
            <v>0</v>
          </cell>
          <cell r="AS2053">
            <v>0</v>
          </cell>
          <cell r="AT2053">
            <v>0</v>
          </cell>
          <cell r="AU2053">
            <v>0</v>
          </cell>
          <cell r="AV2053">
            <v>0</v>
          </cell>
          <cell r="AW2053">
            <v>0</v>
          </cell>
          <cell r="AX2053">
            <v>0</v>
          </cell>
          <cell r="AY2053">
            <v>0</v>
          </cell>
          <cell r="AZ2053">
            <v>0</v>
          </cell>
          <cell r="BA2053">
            <v>0</v>
          </cell>
          <cell r="BB2053" t="str">
            <v>Sin Seguimiento</v>
          </cell>
          <cell r="BJ2053" t="str">
            <v>---</v>
          </cell>
          <cell r="BK2053" t="str">
            <v>---</v>
          </cell>
          <cell r="BL2053" t="str">
            <v>---</v>
          </cell>
          <cell r="BN2053" t="str">
            <v>---</v>
          </cell>
          <cell r="BO2053" t="str">
            <v>---</v>
          </cell>
          <cell r="BP2053" t="str">
            <v>---</v>
          </cell>
          <cell r="BQ2053" t="str">
            <v>---</v>
          </cell>
          <cell r="BR2053" t="str">
            <v>---</v>
          </cell>
          <cell r="BS2053" t="str">
            <v>---</v>
          </cell>
          <cell r="BT2053" t="str">
            <v>---</v>
          </cell>
          <cell r="BU2053" t="str">
            <v>---</v>
          </cell>
          <cell r="BV2053" t="str">
            <v>---</v>
          </cell>
          <cell r="BW2053" t="str">
            <v>---</v>
          </cell>
        </row>
        <row r="2054">
          <cell r="A2054" t="str">
            <v>LAM2619</v>
          </cell>
          <cell r="B2054" t="str">
            <v>Licencia Ambiental</v>
          </cell>
          <cell r="C2054" t="str">
            <v>PUERTO MULTIPROPOSITO BRISA EN EL DEPARTAMENTO DE LA GUAJIRA</v>
          </cell>
          <cell r="D2054" t="str">
            <v xml:space="preserve">SOCIEDAD PUERTO BRISA S.A. </v>
          </cell>
          <cell r="E2054" t="str">
            <v>Infraestructura</v>
          </cell>
          <cell r="F2054" t="str">
            <v>Puertos</v>
          </cell>
          <cell r="G2054" t="str">
            <v>Puertos</v>
          </cell>
          <cell r="H2054" t="str">
            <v>ANLA</v>
          </cell>
          <cell r="J2054" t="str">
            <v>PRIORIZADO COORD.</v>
          </cell>
          <cell r="K2054">
            <v>3</v>
          </cell>
          <cell r="L2054">
            <v>2551797</v>
          </cell>
          <cell r="M2054">
            <v>4167665.4736901401</v>
          </cell>
          <cell r="O2054" t="str">
            <v>CON VISITA</v>
          </cell>
          <cell r="P2054" t="str">
            <v>ALTA</v>
          </cell>
          <cell r="Q2054" t="str">
            <v>SI</v>
          </cell>
          <cell r="S2054" t="str">
            <v>SI</v>
          </cell>
          <cell r="T2054">
            <v>1.5</v>
          </cell>
          <cell r="U2054">
            <v>27</v>
          </cell>
          <cell r="V2054" t="str">
            <v>ACTIVO</v>
          </cell>
          <cell r="W2054" t="str">
            <v>CORPOGUAJIRA</v>
          </cell>
          <cell r="X2054" t="str">
            <v>Resolución otorga LA</v>
          </cell>
          <cell r="Y2054" t="str">
            <v>1298</v>
          </cell>
          <cell r="Z2054">
            <v>38898</v>
          </cell>
          <cell r="AA2054" t="str">
            <v>GUAJIRA</v>
          </cell>
          <cell r="AB2054" t="str">
            <v>DIBULLA</v>
          </cell>
          <cell r="AC2054" t="str">
            <v>CARIBE CONTINENTAL E INSULAR</v>
          </cell>
          <cell r="AD2054" t="e">
            <v>#N/A</v>
          </cell>
          <cell r="AE2054">
            <v>12</v>
          </cell>
          <cell r="AF2054" t="str">
            <v xml:space="preserve">operación </v>
          </cell>
          <cell r="AG2054" t="str">
            <v>Operación</v>
          </cell>
          <cell r="AH2054" t="str">
            <v>---</v>
          </cell>
          <cell r="AI2054" t="str">
            <v>---</v>
          </cell>
          <cell r="AJ2054" t="str">
            <v>---</v>
          </cell>
          <cell r="AK2054" t="str">
            <v>---</v>
          </cell>
          <cell r="AL2054">
            <v>6</v>
          </cell>
          <cell r="AM2054" t="str">
            <v>SI</v>
          </cell>
          <cell r="AN2054">
            <v>2</v>
          </cell>
          <cell r="AO2054">
            <v>0</v>
          </cell>
          <cell r="AP2054">
            <v>2</v>
          </cell>
          <cell r="AQ2054">
            <v>1</v>
          </cell>
          <cell r="AR2054">
            <v>2</v>
          </cell>
          <cell r="AS2054">
            <v>2</v>
          </cell>
          <cell r="AT2054">
            <v>1</v>
          </cell>
          <cell r="AU2054">
            <v>1</v>
          </cell>
          <cell r="AV2054">
            <v>0</v>
          </cell>
          <cell r="AW2054">
            <v>1</v>
          </cell>
          <cell r="AX2054">
            <v>1</v>
          </cell>
          <cell r="AY2054">
            <v>1</v>
          </cell>
          <cell r="AZ2054">
            <v>1</v>
          </cell>
          <cell r="BA2054">
            <v>0</v>
          </cell>
          <cell r="BB2054" t="str">
            <v>Seguimiento 2017</v>
          </cell>
          <cell r="BC2054">
            <v>43158</v>
          </cell>
          <cell r="BD2054">
            <v>6428</v>
          </cell>
          <cell r="BE2054">
            <v>43397</v>
          </cell>
          <cell r="BI2054" t="str">
            <v>Queja</v>
          </cell>
          <cell r="BJ2054" t="str">
            <v>VISITA</v>
          </cell>
          <cell r="BK2054">
            <v>6</v>
          </cell>
          <cell r="BL2054">
            <v>69017000</v>
          </cell>
          <cell r="BM2054">
            <v>71087510</v>
          </cell>
          <cell r="BN2054" t="str">
            <v>VISITA</v>
          </cell>
          <cell r="BO2054">
            <v>76074553</v>
          </cell>
          <cell r="BP2054" t="str">
            <v>---</v>
          </cell>
          <cell r="BQ2054">
            <v>11</v>
          </cell>
          <cell r="BR2054">
            <v>9</v>
          </cell>
          <cell r="BS2054">
            <v>0</v>
          </cell>
          <cell r="BT2054" t="str">
            <v>---</v>
          </cell>
          <cell r="BU2054" t="str">
            <v>---</v>
          </cell>
          <cell r="BV2054" t="str">
            <v>---</v>
          </cell>
          <cell r="BW2054" t="str">
            <v>---</v>
          </cell>
        </row>
        <row r="2055">
          <cell r="A2055" t="str">
            <v>LAM0604</v>
          </cell>
          <cell r="B2055" t="str">
            <v>Licencia Ambiental</v>
          </cell>
          <cell r="C2055" t="str">
            <v>VARIANTE DE RIOHACHA.</v>
          </cell>
          <cell r="D2055" t="str">
            <v xml:space="preserve">INSTITUTO NACIONAL DE VÍAS - INVIAS </v>
          </cell>
          <cell r="E2055" t="str">
            <v>Infraestructura</v>
          </cell>
          <cell r="F2055" t="str">
            <v>Infraestructura</v>
          </cell>
          <cell r="G2055" t="str">
            <v>---</v>
          </cell>
          <cell r="H2055" t="str">
            <v>---</v>
          </cell>
          <cell r="I2055" t="str">
            <v>---</v>
          </cell>
          <cell r="J2055" t="str">
            <v>---</v>
          </cell>
          <cell r="O2055" t="str">
            <v>---</v>
          </cell>
          <cell r="P2055" t="str">
            <v>N/A</v>
          </cell>
          <cell r="Q2055" t="str">
            <v>---</v>
          </cell>
          <cell r="S2055" t="str">
            <v>---</v>
          </cell>
          <cell r="T2055" t="str">
            <v>---</v>
          </cell>
          <cell r="U2055">
            <v>1</v>
          </cell>
          <cell r="V2055" t="str">
            <v>ARCHIVADO</v>
          </cell>
          <cell r="W2055" t="str">
            <v>---</v>
          </cell>
          <cell r="X2055" t="str">
            <v>Auto de Archivo</v>
          </cell>
          <cell r="Y2055">
            <v>404</v>
          </cell>
          <cell r="Z2055">
            <v>38113</v>
          </cell>
          <cell r="AA2055" t="str">
            <v>LA GUAJIRA</v>
          </cell>
          <cell r="AB2055" t="str">
            <v>RIOHACHA</v>
          </cell>
          <cell r="AD2055" t="str">
            <v>N/A</v>
          </cell>
          <cell r="AE2055" t="str">
            <v>---</v>
          </cell>
          <cell r="AF2055" t="str">
            <v>---</v>
          </cell>
          <cell r="AG2055" t="str">
            <v>---</v>
          </cell>
          <cell r="AH2055" t="str">
            <v>---</v>
          </cell>
          <cell r="AI2055" t="str">
            <v>---</v>
          </cell>
          <cell r="AJ2055" t="str">
            <v>---</v>
          </cell>
          <cell r="AK2055" t="str">
            <v>---</v>
          </cell>
          <cell r="AL2055">
            <v>0</v>
          </cell>
          <cell r="AM2055" t="str">
            <v>N/A</v>
          </cell>
          <cell r="AN2055">
            <v>0</v>
          </cell>
          <cell r="AO2055">
            <v>0</v>
          </cell>
          <cell r="AP2055">
            <v>0</v>
          </cell>
          <cell r="AQ2055">
            <v>0</v>
          </cell>
          <cell r="AR2055">
            <v>0</v>
          </cell>
          <cell r="AS2055">
            <v>0</v>
          </cell>
          <cell r="AT2055">
            <v>0</v>
          </cell>
          <cell r="AU2055">
            <v>0</v>
          </cell>
          <cell r="AV2055">
            <v>0</v>
          </cell>
          <cell r="AW2055">
            <v>0</v>
          </cell>
          <cell r="AX2055">
            <v>0</v>
          </cell>
          <cell r="AY2055">
            <v>0</v>
          </cell>
          <cell r="AZ2055">
            <v>0</v>
          </cell>
          <cell r="BA2055">
            <v>0</v>
          </cell>
          <cell r="BB2055" t="str">
            <v>Sin Seguimiento</v>
          </cell>
          <cell r="BJ2055" t="str">
            <v>---</v>
          </cell>
          <cell r="BK2055" t="str">
            <v>---</v>
          </cell>
          <cell r="BL2055" t="str">
            <v>---</v>
          </cell>
          <cell r="BN2055" t="str">
            <v>---</v>
          </cell>
          <cell r="BO2055" t="str">
            <v>---</v>
          </cell>
          <cell r="BP2055" t="str">
            <v>---</v>
          </cell>
          <cell r="BQ2055" t="str">
            <v>---</v>
          </cell>
          <cell r="BR2055" t="str">
            <v>---</v>
          </cell>
          <cell r="BS2055" t="str">
            <v>---</v>
          </cell>
          <cell r="BT2055" t="str">
            <v>---</v>
          </cell>
          <cell r="BU2055" t="str">
            <v>---</v>
          </cell>
          <cell r="BV2055" t="str">
            <v>---</v>
          </cell>
          <cell r="BW2055" t="str">
            <v>---</v>
          </cell>
        </row>
        <row r="2056">
          <cell r="A2056" t="str">
            <v>LAM0606</v>
          </cell>
          <cell r="B2056" t="str">
            <v>Licencia Ambiental</v>
          </cell>
          <cell r="C2056" t="str">
            <v>PUENTE PUERTO ARTURO SOBRE EL RÍO GUAVIARE.</v>
          </cell>
          <cell r="D2056" t="str">
            <v xml:space="preserve">INSTITUTO NACIONAL DE VÍAS - INVIAS </v>
          </cell>
          <cell r="E2056" t="str">
            <v>Infraestructura</v>
          </cell>
          <cell r="F2056" t="str">
            <v>Infraestructura</v>
          </cell>
          <cell r="G2056" t="str">
            <v>---</v>
          </cell>
          <cell r="H2056" t="str">
            <v>---</v>
          </cell>
          <cell r="I2056" t="str">
            <v>---</v>
          </cell>
          <cell r="J2056" t="str">
            <v>---</v>
          </cell>
          <cell r="O2056" t="str">
            <v>---</v>
          </cell>
          <cell r="P2056" t="str">
            <v>N/A</v>
          </cell>
          <cell r="Q2056" t="str">
            <v>---</v>
          </cell>
          <cell r="S2056" t="str">
            <v>---</v>
          </cell>
          <cell r="T2056" t="str">
            <v>---</v>
          </cell>
          <cell r="U2056">
            <v>2</v>
          </cell>
          <cell r="V2056" t="str">
            <v>ARCHIVADO</v>
          </cell>
          <cell r="W2056" t="str">
            <v>---</v>
          </cell>
          <cell r="X2056" t="str">
            <v>Auto de Archivo</v>
          </cell>
          <cell r="Y2056">
            <v>404</v>
          </cell>
          <cell r="Z2056">
            <v>38113</v>
          </cell>
          <cell r="AA2056" t="str">
            <v>X Sin Registro de Departamento</v>
          </cell>
          <cell r="AB2056" t="str">
            <v>X Sin Registro Municipio</v>
          </cell>
          <cell r="AD2056" t="str">
            <v>N/A</v>
          </cell>
          <cell r="AE2056" t="str">
            <v>---</v>
          </cell>
          <cell r="AF2056" t="str">
            <v>---</v>
          </cell>
          <cell r="AG2056" t="str">
            <v>---</v>
          </cell>
          <cell r="AH2056" t="str">
            <v>---</v>
          </cell>
          <cell r="AI2056" t="str">
            <v>---</v>
          </cell>
          <cell r="AJ2056" t="str">
            <v>---</v>
          </cell>
          <cell r="AK2056" t="str">
            <v>---</v>
          </cell>
          <cell r="AL2056">
            <v>0</v>
          </cell>
          <cell r="AM2056" t="str">
            <v>N/A</v>
          </cell>
          <cell r="AN2056">
            <v>2</v>
          </cell>
          <cell r="AO2056">
            <v>0</v>
          </cell>
          <cell r="AP2056">
            <v>0</v>
          </cell>
          <cell r="AQ2056">
            <v>0</v>
          </cell>
          <cell r="AR2056">
            <v>0</v>
          </cell>
          <cell r="AS2056">
            <v>0</v>
          </cell>
          <cell r="AT2056">
            <v>0</v>
          </cell>
          <cell r="AU2056">
            <v>0</v>
          </cell>
          <cell r="AV2056">
            <v>0</v>
          </cell>
          <cell r="AW2056">
            <v>0</v>
          </cell>
          <cell r="AX2056">
            <v>0</v>
          </cell>
          <cell r="AY2056">
            <v>0</v>
          </cell>
          <cell r="AZ2056">
            <v>0</v>
          </cell>
          <cell r="BA2056">
            <v>0</v>
          </cell>
          <cell r="BB2056" t="str">
            <v>Seguimiento &lt; 2006</v>
          </cell>
          <cell r="BJ2056" t="str">
            <v>---</v>
          </cell>
          <cell r="BK2056" t="str">
            <v>---</v>
          </cell>
          <cell r="BL2056" t="str">
            <v>---</v>
          </cell>
          <cell r="BN2056" t="str">
            <v>---</v>
          </cell>
          <cell r="BO2056" t="str">
            <v>---</v>
          </cell>
          <cell r="BP2056" t="str">
            <v>---</v>
          </cell>
          <cell r="BQ2056" t="str">
            <v>---</v>
          </cell>
          <cell r="BR2056" t="str">
            <v>---</v>
          </cell>
          <cell r="BS2056" t="str">
            <v>---</v>
          </cell>
          <cell r="BT2056" t="str">
            <v>---</v>
          </cell>
          <cell r="BU2056" t="str">
            <v>---</v>
          </cell>
          <cell r="BV2056" t="str">
            <v>---</v>
          </cell>
          <cell r="BW2056" t="str">
            <v>---</v>
          </cell>
        </row>
        <row r="2057">
          <cell r="A2057" t="str">
            <v>LAM0607</v>
          </cell>
          <cell r="B2057" t="str">
            <v>Licencia Ambiental</v>
          </cell>
          <cell r="C2057" t="str">
            <v>CARRETERA CISNEROS - PTO BERRÍO.</v>
          </cell>
          <cell r="D2057" t="str">
            <v xml:space="preserve">GOBERNACIÓN DE ANTIOQUIA </v>
          </cell>
          <cell r="E2057" t="str">
            <v>Infraestructura</v>
          </cell>
          <cell r="F2057" t="str">
            <v>Infraestructura</v>
          </cell>
          <cell r="G2057" t="str">
            <v>---</v>
          </cell>
          <cell r="H2057" t="str">
            <v>---</v>
          </cell>
          <cell r="I2057" t="str">
            <v>---</v>
          </cell>
          <cell r="J2057" t="str">
            <v>---</v>
          </cell>
          <cell r="O2057" t="str">
            <v>---</v>
          </cell>
          <cell r="P2057" t="str">
            <v>N/A</v>
          </cell>
          <cell r="Q2057" t="str">
            <v>---</v>
          </cell>
          <cell r="S2057" t="str">
            <v>---</v>
          </cell>
          <cell r="T2057" t="str">
            <v>---</v>
          </cell>
          <cell r="U2057">
            <v>3</v>
          </cell>
          <cell r="V2057" t="str">
            <v>ARCHIVADO</v>
          </cell>
          <cell r="W2057" t="str">
            <v>---</v>
          </cell>
          <cell r="X2057" t="str">
            <v>Auto de Archivo</v>
          </cell>
          <cell r="Y2057">
            <v>4184</v>
          </cell>
          <cell r="Z2057">
            <v>41612</v>
          </cell>
          <cell r="AA2057" t="str">
            <v>ANTIOQUIA</v>
          </cell>
          <cell r="AB2057" t="str">
            <v>CISNEROS</v>
          </cell>
          <cell r="AD2057" t="str">
            <v>N/A</v>
          </cell>
          <cell r="AE2057" t="str">
            <v>---</v>
          </cell>
          <cell r="AF2057" t="str">
            <v>---</v>
          </cell>
          <cell r="AG2057" t="str">
            <v>---</v>
          </cell>
          <cell r="AH2057" t="str">
            <v>---</v>
          </cell>
          <cell r="AI2057" t="str">
            <v>---</v>
          </cell>
          <cell r="AJ2057" t="str">
            <v>---</v>
          </cell>
          <cell r="AK2057" t="str">
            <v>---</v>
          </cell>
          <cell r="AL2057">
            <v>0</v>
          </cell>
          <cell r="AM2057" t="str">
            <v>N/A</v>
          </cell>
          <cell r="AN2057">
            <v>2</v>
          </cell>
          <cell r="AO2057">
            <v>0</v>
          </cell>
          <cell r="AP2057">
            <v>0</v>
          </cell>
          <cell r="AQ2057">
            <v>1</v>
          </cell>
          <cell r="AR2057">
            <v>0</v>
          </cell>
          <cell r="AS2057">
            <v>0</v>
          </cell>
          <cell r="AT2057">
            <v>0</v>
          </cell>
          <cell r="AU2057">
            <v>0</v>
          </cell>
          <cell r="AV2057">
            <v>0</v>
          </cell>
          <cell r="AW2057">
            <v>0</v>
          </cell>
          <cell r="AX2057">
            <v>0</v>
          </cell>
          <cell r="AY2057">
            <v>0</v>
          </cell>
          <cell r="AZ2057">
            <v>0</v>
          </cell>
          <cell r="BA2057">
            <v>0</v>
          </cell>
          <cell r="BB2057" t="str">
            <v>Seguimiento 2008</v>
          </cell>
          <cell r="BJ2057" t="str">
            <v>---</v>
          </cell>
          <cell r="BK2057" t="str">
            <v>---</v>
          </cell>
          <cell r="BL2057" t="str">
            <v>---</v>
          </cell>
          <cell r="BN2057" t="str">
            <v>---</v>
          </cell>
          <cell r="BO2057" t="str">
            <v>---</v>
          </cell>
          <cell r="BP2057" t="str">
            <v>---</v>
          </cell>
          <cell r="BQ2057" t="str">
            <v>---</v>
          </cell>
          <cell r="BR2057" t="str">
            <v>---</v>
          </cell>
          <cell r="BS2057" t="str">
            <v>---</v>
          </cell>
          <cell r="BT2057" t="str">
            <v>---</v>
          </cell>
          <cell r="BU2057" t="str">
            <v>---</v>
          </cell>
          <cell r="BV2057" t="str">
            <v>---</v>
          </cell>
          <cell r="BW2057" t="str">
            <v>---</v>
          </cell>
        </row>
        <row r="2058">
          <cell r="A2058" t="str">
            <v>LAM2604</v>
          </cell>
          <cell r="B2058" t="str">
            <v>Licencia Ambiental</v>
          </cell>
          <cell r="C2058" t="str">
            <v>CONSTRUCCION PUENTE ARGELINO DURAN QUINTERO - MUNICIPIO  CAMPOALEGRE</v>
          </cell>
          <cell r="D2058" t="str">
            <v xml:space="preserve">INSTITUTO NACIONAL DE VÍAS - INVIAS </v>
          </cell>
          <cell r="E2058" t="str">
            <v>Infraestructura</v>
          </cell>
          <cell r="F2058" t="str">
            <v>Infraestructura</v>
          </cell>
          <cell r="G2058" t="str">
            <v>---</v>
          </cell>
          <cell r="H2058" t="str">
            <v>---</v>
          </cell>
          <cell r="I2058" t="str">
            <v>---</v>
          </cell>
          <cell r="J2058" t="str">
            <v>---</v>
          </cell>
          <cell r="O2058" t="str">
            <v>---</v>
          </cell>
          <cell r="P2058" t="str">
            <v>N/A</v>
          </cell>
          <cell r="Q2058" t="str">
            <v>---</v>
          </cell>
          <cell r="S2058" t="str">
            <v>---</v>
          </cell>
          <cell r="T2058" t="str">
            <v>---</v>
          </cell>
          <cell r="U2058">
            <v>1</v>
          </cell>
          <cell r="V2058" t="str">
            <v>ARCHIVADO</v>
          </cell>
          <cell r="W2058" t="str">
            <v>---</v>
          </cell>
          <cell r="X2058" t="str">
            <v>Auto de Archivo</v>
          </cell>
          <cell r="Y2058">
            <v>1403</v>
          </cell>
          <cell r="Z2058">
            <v>38574</v>
          </cell>
          <cell r="AA2058" t="str">
            <v>HUILA</v>
          </cell>
          <cell r="AB2058" t="str">
            <v>CAMPOALEGRE</v>
          </cell>
          <cell r="AD2058" t="str">
            <v>N/A</v>
          </cell>
          <cell r="AE2058" t="str">
            <v>---</v>
          </cell>
          <cell r="AF2058" t="str">
            <v>---</v>
          </cell>
          <cell r="AG2058" t="str">
            <v>---</v>
          </cell>
          <cell r="AH2058" t="str">
            <v>---</v>
          </cell>
          <cell r="AI2058" t="str">
            <v>---</v>
          </cell>
          <cell r="AJ2058" t="str">
            <v>---</v>
          </cell>
          <cell r="AK2058" t="str">
            <v>---</v>
          </cell>
          <cell r="AL2058">
            <v>0</v>
          </cell>
          <cell r="AM2058" t="str">
            <v>N/A</v>
          </cell>
          <cell r="AN2058">
            <v>2</v>
          </cell>
          <cell r="AO2058">
            <v>0</v>
          </cell>
          <cell r="AP2058">
            <v>0</v>
          </cell>
          <cell r="AQ2058">
            <v>0</v>
          </cell>
          <cell r="AR2058">
            <v>0</v>
          </cell>
          <cell r="AS2058">
            <v>0</v>
          </cell>
          <cell r="AT2058">
            <v>0</v>
          </cell>
          <cell r="AU2058">
            <v>0</v>
          </cell>
          <cell r="AV2058">
            <v>0</v>
          </cell>
          <cell r="AW2058">
            <v>0</v>
          </cell>
          <cell r="AX2058">
            <v>0</v>
          </cell>
          <cell r="AY2058">
            <v>0</v>
          </cell>
          <cell r="AZ2058">
            <v>0</v>
          </cell>
          <cell r="BA2058">
            <v>0</v>
          </cell>
          <cell r="BB2058" t="str">
            <v>Seguimiento &lt; 2006</v>
          </cell>
          <cell r="BJ2058" t="str">
            <v>---</v>
          </cell>
          <cell r="BK2058" t="str">
            <v>---</v>
          </cell>
          <cell r="BL2058" t="str">
            <v>---</v>
          </cell>
          <cell r="BN2058" t="str">
            <v>---</v>
          </cell>
          <cell r="BO2058" t="str">
            <v>---</v>
          </cell>
          <cell r="BP2058" t="str">
            <v>---</v>
          </cell>
          <cell r="BQ2058" t="str">
            <v>---</v>
          </cell>
          <cell r="BR2058" t="str">
            <v>---</v>
          </cell>
          <cell r="BS2058" t="str">
            <v>---</v>
          </cell>
          <cell r="BT2058" t="str">
            <v>---</v>
          </cell>
          <cell r="BU2058" t="str">
            <v>---</v>
          </cell>
          <cell r="BV2058" t="str">
            <v>---</v>
          </cell>
          <cell r="BW2058" t="str">
            <v>---</v>
          </cell>
        </row>
        <row r="2059">
          <cell r="A2059" t="str">
            <v>LAM0610</v>
          </cell>
          <cell r="B2059" t="str">
            <v>Licencia Ambiental</v>
          </cell>
          <cell r="C2059" t="str">
            <v>Conexión Terrestre Las Animas – Nuqui, Conexión Terrestre Nuquí – Alto de Copidijo</v>
          </cell>
          <cell r="D2059" t="str">
            <v xml:space="preserve">INSTITUTO NACIONAL DE VÍAS - INVIAS </v>
          </cell>
          <cell r="E2059" t="str">
            <v>Infraestructura</v>
          </cell>
          <cell r="F2059" t="str">
            <v>Carreteras</v>
          </cell>
          <cell r="G2059" t="str">
            <v>Carreteras</v>
          </cell>
          <cell r="H2059" t="str">
            <v>ANLA</v>
          </cell>
          <cell r="J2059" t="str">
            <v>NO HAN INICIADO OBRAS</v>
          </cell>
          <cell r="O2059" t="str">
            <v>SIN INICIO DE OBRA</v>
          </cell>
          <cell r="P2059" t="e">
            <v>#N/A</v>
          </cell>
          <cell r="Q2059" t="str">
            <v>---</v>
          </cell>
          <cell r="S2059" t="str">
            <v>---</v>
          </cell>
          <cell r="T2059">
            <v>0</v>
          </cell>
          <cell r="U2059">
            <v>13</v>
          </cell>
          <cell r="V2059" t="str">
            <v>ACTIVO</v>
          </cell>
          <cell r="W2059" t="str">
            <v>CODECHOCO</v>
          </cell>
          <cell r="X2059" t="str">
            <v>Resolución otorga LA</v>
          </cell>
          <cell r="Y2059" t="str">
            <v>712</v>
          </cell>
          <cell r="Z2059">
            <v>39925.646778819442</v>
          </cell>
          <cell r="AA2059" t="str">
            <v>CHOCÓ</v>
          </cell>
          <cell r="AB2059" t="str">
            <v>NUQUI</v>
          </cell>
          <cell r="AC2059" t="str">
            <v>N/A</v>
          </cell>
          <cell r="AD2059" t="e">
            <v>#N/A</v>
          </cell>
          <cell r="AE2059">
            <v>0</v>
          </cell>
          <cell r="AF2059" t="str">
            <v xml:space="preserve">no ha iniciado obras </v>
          </cell>
          <cell r="AG2059" t="str">
            <v>No han iniciado actividades</v>
          </cell>
          <cell r="AH2059" t="str">
            <v>---</v>
          </cell>
          <cell r="AI2059" t="str">
            <v>---</v>
          </cell>
          <cell r="AJ2059" t="str">
            <v>---</v>
          </cell>
          <cell r="AK2059" t="str">
            <v>---</v>
          </cell>
          <cell r="AL2059">
            <v>0</v>
          </cell>
          <cell r="AM2059" t="str">
            <v>SI</v>
          </cell>
          <cell r="AN2059">
            <v>0</v>
          </cell>
          <cell r="AO2059">
            <v>0</v>
          </cell>
          <cell r="AP2059">
            <v>0</v>
          </cell>
          <cell r="AQ2059">
            <v>0</v>
          </cell>
          <cell r="AR2059">
            <v>0</v>
          </cell>
          <cell r="AS2059">
            <v>0</v>
          </cell>
          <cell r="AT2059">
            <v>0</v>
          </cell>
          <cell r="AU2059">
            <v>0</v>
          </cell>
          <cell r="AV2059">
            <v>0</v>
          </cell>
          <cell r="AW2059">
            <v>0</v>
          </cell>
          <cell r="AX2059">
            <v>0</v>
          </cell>
          <cell r="AY2059">
            <v>0</v>
          </cell>
          <cell r="AZ2059">
            <v>0</v>
          </cell>
          <cell r="BA2059">
            <v>0</v>
          </cell>
          <cell r="BB2059" t="str">
            <v>Sin Seguimiento</v>
          </cell>
          <cell r="BJ2059" t="str">
            <v>---</v>
          </cell>
          <cell r="BK2059" t="str">
            <v>---</v>
          </cell>
          <cell r="BL2059" t="str">
            <v>---</v>
          </cell>
          <cell r="BN2059" t="str">
            <v>---</v>
          </cell>
          <cell r="BO2059" t="str">
            <v>---</v>
          </cell>
          <cell r="BP2059" t="str">
            <v>---</v>
          </cell>
          <cell r="BQ2059">
            <v>3</v>
          </cell>
          <cell r="BR2059">
            <v>0</v>
          </cell>
          <cell r="BS2059">
            <v>0</v>
          </cell>
          <cell r="BT2059" t="str">
            <v>---</v>
          </cell>
          <cell r="BU2059" t="str">
            <v>---</v>
          </cell>
          <cell r="BV2059" t="str">
            <v>---</v>
          </cell>
          <cell r="BW2059" t="str">
            <v>---</v>
          </cell>
        </row>
        <row r="2060">
          <cell r="A2060" t="str">
            <v>LAM2561</v>
          </cell>
          <cell r="B2060" t="str">
            <v>Licencia Ambiental</v>
          </cell>
          <cell r="C2060" t="str">
            <v>PASO VIAL POR LA QUEBRADA SARACONCHO UBICADA EN EL DEPARTAMENTO DEL CAUCA, ENTRE LOS MUNICIPIOS DE SANTIAGO Y BOLIVAR</v>
          </cell>
          <cell r="D2060" t="str">
            <v xml:space="preserve">INSTITUTO NACIONAL DE VÍAS - INVIAS </v>
          </cell>
          <cell r="E2060" t="str">
            <v>Infraestructura</v>
          </cell>
          <cell r="F2060" t="str">
            <v>Infraestructura</v>
          </cell>
          <cell r="G2060" t="str">
            <v>---</v>
          </cell>
          <cell r="H2060" t="str">
            <v>---</v>
          </cell>
          <cell r="I2060" t="str">
            <v>---</v>
          </cell>
          <cell r="J2060" t="str">
            <v>---</v>
          </cell>
          <cell r="O2060" t="str">
            <v>---</v>
          </cell>
          <cell r="P2060" t="str">
            <v>N/A</v>
          </cell>
          <cell r="Q2060" t="str">
            <v>---</v>
          </cell>
          <cell r="S2060" t="str">
            <v>---</v>
          </cell>
          <cell r="T2060" t="str">
            <v>---</v>
          </cell>
          <cell r="U2060">
            <v>1</v>
          </cell>
          <cell r="V2060" t="str">
            <v>ARCHIVADO</v>
          </cell>
          <cell r="W2060" t="str">
            <v>---</v>
          </cell>
          <cell r="X2060" t="str">
            <v>Auto de Archivo</v>
          </cell>
          <cell r="Y2060">
            <v>2188</v>
          </cell>
          <cell r="Z2060">
            <v>38686</v>
          </cell>
          <cell r="AA2060" t="str">
            <v>CAUCA</v>
          </cell>
          <cell r="AB2060" t="str">
            <v>BOLIVAR</v>
          </cell>
          <cell r="AD2060" t="str">
            <v>N/A</v>
          </cell>
          <cell r="AE2060" t="str">
            <v>---</v>
          </cell>
          <cell r="AF2060" t="str">
            <v>---</v>
          </cell>
          <cell r="AG2060" t="str">
            <v>---</v>
          </cell>
          <cell r="AH2060" t="str">
            <v>---</v>
          </cell>
          <cell r="AI2060" t="str">
            <v>---</v>
          </cell>
          <cell r="AJ2060" t="str">
            <v>---</v>
          </cell>
          <cell r="AK2060" t="str">
            <v>---</v>
          </cell>
          <cell r="AL2060">
            <v>0</v>
          </cell>
          <cell r="AM2060" t="str">
            <v>N/A</v>
          </cell>
          <cell r="AN2060">
            <v>0</v>
          </cell>
          <cell r="AO2060">
            <v>0</v>
          </cell>
          <cell r="AP2060">
            <v>0</v>
          </cell>
          <cell r="AQ2060">
            <v>0</v>
          </cell>
          <cell r="AR2060">
            <v>0</v>
          </cell>
          <cell r="AS2060">
            <v>0</v>
          </cell>
          <cell r="AT2060">
            <v>0</v>
          </cell>
          <cell r="AU2060">
            <v>0</v>
          </cell>
          <cell r="AV2060">
            <v>0</v>
          </cell>
          <cell r="AW2060">
            <v>0</v>
          </cell>
          <cell r="AX2060">
            <v>0</v>
          </cell>
          <cell r="AY2060">
            <v>0</v>
          </cell>
          <cell r="AZ2060">
            <v>0</v>
          </cell>
          <cell r="BA2060">
            <v>0</v>
          </cell>
          <cell r="BB2060" t="str">
            <v>Sin Seguimiento</v>
          </cell>
          <cell r="BJ2060" t="str">
            <v>---</v>
          </cell>
          <cell r="BK2060" t="str">
            <v>---</v>
          </cell>
          <cell r="BL2060" t="str">
            <v>---</v>
          </cell>
          <cell r="BN2060" t="str">
            <v>---</v>
          </cell>
          <cell r="BO2060" t="str">
            <v>---</v>
          </cell>
          <cell r="BP2060" t="str">
            <v>---</v>
          </cell>
          <cell r="BQ2060">
            <v>0</v>
          </cell>
          <cell r="BR2060">
            <v>1</v>
          </cell>
          <cell r="BS2060">
            <v>0</v>
          </cell>
          <cell r="BT2060" t="str">
            <v>---</v>
          </cell>
          <cell r="BU2060" t="str">
            <v>---</v>
          </cell>
          <cell r="BV2060" t="str">
            <v>---</v>
          </cell>
          <cell r="BW2060" t="str">
            <v>---</v>
          </cell>
        </row>
        <row r="2061">
          <cell r="A2061" t="str">
            <v>LAM2554</v>
          </cell>
          <cell r="B2061" t="str">
            <v>Licencia Ambiental</v>
          </cell>
          <cell r="C2061" t="str">
            <v>CARRETERA ROSAS - LA SIERRA - LA VEGA - SANTO DOMINGO DEL MACIZO COLOMBIANO PASO CRITICO DE SAPONGO</v>
          </cell>
          <cell r="D2061" t="str">
            <v xml:space="preserve">INSTITUTO NACIONAL DE VÍAS - INVIAS </v>
          </cell>
          <cell r="E2061" t="str">
            <v>Infraestructura</v>
          </cell>
          <cell r="F2061" t="str">
            <v>Infraestructura</v>
          </cell>
          <cell r="G2061" t="str">
            <v>---</v>
          </cell>
          <cell r="H2061" t="str">
            <v>---</v>
          </cell>
          <cell r="I2061" t="str">
            <v>---</v>
          </cell>
          <cell r="J2061" t="str">
            <v>---</v>
          </cell>
          <cell r="O2061" t="str">
            <v>---</v>
          </cell>
          <cell r="P2061" t="str">
            <v>N/A</v>
          </cell>
          <cell r="Q2061" t="str">
            <v>---</v>
          </cell>
          <cell r="S2061" t="str">
            <v>---</v>
          </cell>
          <cell r="T2061" t="str">
            <v>---</v>
          </cell>
          <cell r="U2061">
            <v>1</v>
          </cell>
          <cell r="V2061" t="str">
            <v>ARCHIVADO</v>
          </cell>
          <cell r="W2061" t="str">
            <v>---</v>
          </cell>
          <cell r="X2061" t="str">
            <v>Auto de Archivo</v>
          </cell>
          <cell r="Y2061">
            <v>1060</v>
          </cell>
          <cell r="Z2061">
            <v>37566</v>
          </cell>
          <cell r="AA2061" t="str">
            <v>CAUCA</v>
          </cell>
          <cell r="AB2061" t="str">
            <v>LA SIERRA</v>
          </cell>
          <cell r="AD2061" t="str">
            <v>N/A</v>
          </cell>
          <cell r="AE2061" t="str">
            <v>---</v>
          </cell>
          <cell r="AF2061" t="str">
            <v>---</v>
          </cell>
          <cell r="AG2061" t="str">
            <v>---</v>
          </cell>
          <cell r="AH2061" t="str">
            <v>---</v>
          </cell>
          <cell r="AI2061" t="str">
            <v>---</v>
          </cell>
          <cell r="AJ2061" t="str">
            <v>---</v>
          </cell>
          <cell r="AK2061" t="str">
            <v>---</v>
          </cell>
          <cell r="AL2061">
            <v>0</v>
          </cell>
          <cell r="AM2061" t="str">
            <v>N/A</v>
          </cell>
          <cell r="AN2061">
            <v>0</v>
          </cell>
          <cell r="AO2061">
            <v>0</v>
          </cell>
          <cell r="AP2061">
            <v>0</v>
          </cell>
          <cell r="AQ2061">
            <v>0</v>
          </cell>
          <cell r="AR2061">
            <v>0</v>
          </cell>
          <cell r="AS2061">
            <v>0</v>
          </cell>
          <cell r="AT2061">
            <v>0</v>
          </cell>
          <cell r="AU2061">
            <v>0</v>
          </cell>
          <cell r="AV2061">
            <v>0</v>
          </cell>
          <cell r="AW2061">
            <v>0</v>
          </cell>
          <cell r="AX2061">
            <v>0</v>
          </cell>
          <cell r="AY2061">
            <v>0</v>
          </cell>
          <cell r="AZ2061">
            <v>0</v>
          </cell>
          <cell r="BA2061">
            <v>0</v>
          </cell>
          <cell r="BB2061" t="str">
            <v>Sin Seguimiento</v>
          </cell>
          <cell r="BJ2061" t="str">
            <v>---</v>
          </cell>
          <cell r="BK2061" t="str">
            <v>---</v>
          </cell>
          <cell r="BL2061" t="str">
            <v>---</v>
          </cell>
          <cell r="BN2061" t="str">
            <v>---</v>
          </cell>
          <cell r="BO2061" t="str">
            <v>---</v>
          </cell>
          <cell r="BP2061" t="str">
            <v>---</v>
          </cell>
          <cell r="BQ2061" t="str">
            <v>---</v>
          </cell>
          <cell r="BR2061" t="str">
            <v>---</v>
          </cell>
          <cell r="BS2061" t="str">
            <v>---</v>
          </cell>
          <cell r="BT2061" t="str">
            <v>---</v>
          </cell>
          <cell r="BU2061" t="str">
            <v>---</v>
          </cell>
          <cell r="BV2061" t="str">
            <v>---</v>
          </cell>
          <cell r="BW2061" t="str">
            <v>---</v>
          </cell>
        </row>
        <row r="2062">
          <cell r="A2062" t="str">
            <v>LAM2515</v>
          </cell>
          <cell r="B2062" t="str">
            <v>Licencia Ambiental</v>
          </cell>
          <cell r="C2062" t="str">
            <v>CARRETERA PEREIRA - LA PAILA - ARMENIA - CLUB CAMPESTRE - ESPAÑOLA - CALARCA - SECTOR PASO NACIONAL  POR MONTENEGRO</v>
          </cell>
          <cell r="D2062" t="str">
            <v xml:space="preserve">INSTITUTO NACIONAL DE VÍAS - INVIAS </v>
          </cell>
          <cell r="E2062" t="str">
            <v>Infraestructura</v>
          </cell>
          <cell r="F2062" t="str">
            <v>Infraestructura</v>
          </cell>
          <cell r="G2062" t="str">
            <v>---</v>
          </cell>
          <cell r="H2062" t="str">
            <v>---</v>
          </cell>
          <cell r="I2062" t="str">
            <v>---</v>
          </cell>
          <cell r="J2062" t="str">
            <v>---</v>
          </cell>
          <cell r="O2062" t="str">
            <v>---</v>
          </cell>
          <cell r="P2062" t="str">
            <v>N/A</v>
          </cell>
          <cell r="Q2062" t="str">
            <v>---</v>
          </cell>
          <cell r="S2062" t="str">
            <v>---</v>
          </cell>
          <cell r="T2062" t="str">
            <v>---</v>
          </cell>
          <cell r="U2062">
            <v>1</v>
          </cell>
          <cell r="V2062" t="str">
            <v>ARCHIVADO</v>
          </cell>
          <cell r="W2062" t="str">
            <v>---</v>
          </cell>
          <cell r="X2062" t="str">
            <v>Auto de Archivo</v>
          </cell>
          <cell r="Y2062">
            <v>1414</v>
          </cell>
          <cell r="Z2062">
            <v>38574</v>
          </cell>
          <cell r="AA2062" t="str">
            <v>QUINDIO</v>
          </cell>
          <cell r="AB2062" t="str">
            <v>ARMENIA</v>
          </cell>
          <cell r="AD2062" t="str">
            <v>N/A</v>
          </cell>
          <cell r="AE2062" t="str">
            <v>---</v>
          </cell>
          <cell r="AF2062" t="str">
            <v>---</v>
          </cell>
          <cell r="AG2062" t="str">
            <v>---</v>
          </cell>
          <cell r="AH2062" t="str">
            <v>---</v>
          </cell>
          <cell r="AI2062" t="str">
            <v>---</v>
          </cell>
          <cell r="AJ2062" t="str">
            <v>---</v>
          </cell>
          <cell r="AK2062" t="str">
            <v>---</v>
          </cell>
          <cell r="AL2062">
            <v>0</v>
          </cell>
          <cell r="AM2062" t="str">
            <v>N/A</v>
          </cell>
          <cell r="AN2062">
            <v>0</v>
          </cell>
          <cell r="AO2062">
            <v>0</v>
          </cell>
          <cell r="AP2062">
            <v>0</v>
          </cell>
          <cell r="AQ2062">
            <v>0</v>
          </cell>
          <cell r="AR2062">
            <v>0</v>
          </cell>
          <cell r="AS2062">
            <v>0</v>
          </cell>
          <cell r="AT2062">
            <v>0</v>
          </cell>
          <cell r="AU2062">
            <v>0</v>
          </cell>
          <cell r="AV2062">
            <v>0</v>
          </cell>
          <cell r="AW2062">
            <v>0</v>
          </cell>
          <cell r="AX2062">
            <v>0</v>
          </cell>
          <cell r="AY2062">
            <v>0</v>
          </cell>
          <cell r="AZ2062">
            <v>0</v>
          </cell>
          <cell r="BA2062">
            <v>0</v>
          </cell>
          <cell r="BB2062" t="str">
            <v>Sin Seguimiento</v>
          </cell>
          <cell r="BJ2062" t="str">
            <v>---</v>
          </cell>
          <cell r="BK2062" t="str">
            <v>---</v>
          </cell>
          <cell r="BL2062" t="str">
            <v>---</v>
          </cell>
          <cell r="BN2062" t="str">
            <v>---</v>
          </cell>
          <cell r="BO2062" t="str">
            <v>---</v>
          </cell>
          <cell r="BP2062" t="str">
            <v>---</v>
          </cell>
          <cell r="BQ2062" t="str">
            <v>---</v>
          </cell>
          <cell r="BR2062" t="str">
            <v>---</v>
          </cell>
          <cell r="BS2062" t="str">
            <v>---</v>
          </cell>
          <cell r="BT2062" t="str">
            <v>---</v>
          </cell>
          <cell r="BU2062" t="str">
            <v>---</v>
          </cell>
          <cell r="BV2062" t="str">
            <v>---</v>
          </cell>
          <cell r="BW2062" t="str">
            <v>---</v>
          </cell>
        </row>
        <row r="2063">
          <cell r="A2063" t="str">
            <v>LAM2436</v>
          </cell>
          <cell r="B2063" t="str">
            <v>Mejoramiento Infraestructura</v>
          </cell>
          <cell r="C2063" t="str">
            <v>MEJORAMIENTO Y PAVIMENTACION DE LA VIA LANDAZURI - CIMITARRA - PUERTO ARAUJO</v>
          </cell>
          <cell r="D2063" t="str">
            <v xml:space="preserve">GOBERNACIÓN DE SANTANDER </v>
          </cell>
          <cell r="E2063" t="str">
            <v>Infraestructura</v>
          </cell>
          <cell r="F2063" t="str">
            <v>Infraestructura</v>
          </cell>
          <cell r="G2063" t="str">
            <v>---</v>
          </cell>
          <cell r="H2063" t="str">
            <v>---</v>
          </cell>
          <cell r="I2063" t="str">
            <v>---</v>
          </cell>
          <cell r="J2063" t="str">
            <v>---</v>
          </cell>
          <cell r="O2063" t="str">
            <v>---</v>
          </cell>
          <cell r="P2063" t="str">
            <v>N/A</v>
          </cell>
          <cell r="Q2063" t="str">
            <v>---</v>
          </cell>
          <cell r="S2063" t="str">
            <v>---</v>
          </cell>
          <cell r="T2063" t="str">
            <v>---</v>
          </cell>
          <cell r="U2063">
            <v>1</v>
          </cell>
          <cell r="V2063" t="str">
            <v>ARCHIVADO</v>
          </cell>
          <cell r="W2063" t="str">
            <v>---</v>
          </cell>
          <cell r="X2063" t="str">
            <v>Auto de Archivo</v>
          </cell>
          <cell r="Y2063">
            <v>2301</v>
          </cell>
          <cell r="Z2063">
            <v>39016</v>
          </cell>
          <cell r="AA2063" t="str">
            <v>SANTANDER</v>
          </cell>
          <cell r="AB2063" t="str">
            <v>CIMITARRA</v>
          </cell>
          <cell r="AD2063" t="str">
            <v>N/A</v>
          </cell>
          <cell r="AE2063" t="str">
            <v>---</v>
          </cell>
          <cell r="AF2063" t="str">
            <v>---</v>
          </cell>
          <cell r="AG2063" t="str">
            <v>---</v>
          </cell>
          <cell r="AH2063" t="str">
            <v>---</v>
          </cell>
          <cell r="AI2063" t="str">
            <v>---</v>
          </cell>
          <cell r="AJ2063" t="str">
            <v>---</v>
          </cell>
          <cell r="AK2063" t="str">
            <v>---</v>
          </cell>
          <cell r="AL2063">
            <v>0</v>
          </cell>
          <cell r="AM2063" t="str">
            <v>N/A</v>
          </cell>
          <cell r="AN2063">
            <v>0</v>
          </cell>
          <cell r="AO2063">
            <v>0</v>
          </cell>
          <cell r="AP2063">
            <v>0</v>
          </cell>
          <cell r="AQ2063">
            <v>0</v>
          </cell>
          <cell r="AR2063">
            <v>0</v>
          </cell>
          <cell r="AS2063">
            <v>0</v>
          </cell>
          <cell r="AT2063">
            <v>0</v>
          </cell>
          <cell r="AU2063">
            <v>0</v>
          </cell>
          <cell r="AV2063">
            <v>0</v>
          </cell>
          <cell r="AW2063">
            <v>0</v>
          </cell>
          <cell r="AX2063">
            <v>0</v>
          </cell>
          <cell r="AY2063">
            <v>0</v>
          </cell>
          <cell r="AZ2063">
            <v>0</v>
          </cell>
          <cell r="BA2063">
            <v>0</v>
          </cell>
          <cell r="BB2063" t="str">
            <v>Sin Seguimiento</v>
          </cell>
          <cell r="BJ2063" t="str">
            <v>---</v>
          </cell>
          <cell r="BK2063" t="str">
            <v>---</v>
          </cell>
          <cell r="BL2063" t="str">
            <v>---</v>
          </cell>
          <cell r="BN2063" t="str">
            <v>---</v>
          </cell>
          <cell r="BO2063" t="str">
            <v>---</v>
          </cell>
          <cell r="BP2063" t="str">
            <v>---</v>
          </cell>
          <cell r="BQ2063" t="str">
            <v>---</v>
          </cell>
          <cell r="BR2063" t="str">
            <v>---</v>
          </cell>
          <cell r="BS2063" t="str">
            <v>---</v>
          </cell>
          <cell r="BT2063" t="str">
            <v>---</v>
          </cell>
          <cell r="BU2063" t="str">
            <v>---</v>
          </cell>
          <cell r="BV2063" t="str">
            <v>---</v>
          </cell>
          <cell r="BW2063" t="str">
            <v>---</v>
          </cell>
        </row>
        <row r="2064">
          <cell r="A2064" t="str">
            <v>LAM2411</v>
          </cell>
          <cell r="B2064" t="str">
            <v>Licencia Ambiental</v>
          </cell>
          <cell r="C2064" t="str">
            <v>CONSTRUCCION DE ALCANTARILLADO Y SISTEMA DE TRATAMIENTO DE AGUAS RESIDUALES EN EL CORREGIMIENTO DE GUACHENE - DEPARTAMENTO DEL CAUCA</v>
          </cell>
          <cell r="D2064" t="str">
            <v xml:space="preserve">CRC </v>
          </cell>
          <cell r="E2064" t="str">
            <v>Infraestructura</v>
          </cell>
          <cell r="F2064" t="str">
            <v>Infraestructura</v>
          </cell>
          <cell r="G2064" t="str">
            <v>---</v>
          </cell>
          <cell r="H2064" t="str">
            <v>---</v>
          </cell>
          <cell r="I2064" t="str">
            <v>---</v>
          </cell>
          <cell r="J2064" t="str">
            <v>---</v>
          </cell>
          <cell r="O2064" t="str">
            <v>---</v>
          </cell>
          <cell r="P2064" t="str">
            <v>N/A</v>
          </cell>
          <cell r="Q2064" t="str">
            <v>---</v>
          </cell>
          <cell r="S2064" t="str">
            <v>---</v>
          </cell>
          <cell r="T2064" t="str">
            <v>---</v>
          </cell>
          <cell r="U2064">
            <v>1</v>
          </cell>
          <cell r="V2064" t="str">
            <v>ARCHIVADO</v>
          </cell>
          <cell r="W2064" t="str">
            <v>---</v>
          </cell>
          <cell r="X2064" t="str">
            <v>Auto de Archivo</v>
          </cell>
          <cell r="Y2064">
            <v>515</v>
          </cell>
          <cell r="Z2064">
            <v>38454</v>
          </cell>
          <cell r="AA2064" t="str">
            <v>CAUCA</v>
          </cell>
          <cell r="AB2064" t="str">
            <v>CALOTO</v>
          </cell>
          <cell r="AD2064" t="str">
            <v>N/A</v>
          </cell>
          <cell r="AE2064" t="str">
            <v>---</v>
          </cell>
          <cell r="AF2064" t="str">
            <v>---</v>
          </cell>
          <cell r="AG2064" t="str">
            <v>---</v>
          </cell>
          <cell r="AH2064" t="str">
            <v>---</v>
          </cell>
          <cell r="AI2064" t="str">
            <v>---</v>
          </cell>
          <cell r="AJ2064" t="str">
            <v>---</v>
          </cell>
          <cell r="AK2064" t="str">
            <v>---</v>
          </cell>
          <cell r="AL2064">
            <v>0</v>
          </cell>
          <cell r="AM2064" t="str">
            <v>N/A</v>
          </cell>
          <cell r="AN2064">
            <v>0</v>
          </cell>
          <cell r="AO2064">
            <v>0</v>
          </cell>
          <cell r="AP2064">
            <v>0</v>
          </cell>
          <cell r="AQ2064">
            <v>0</v>
          </cell>
          <cell r="AR2064">
            <v>0</v>
          </cell>
          <cell r="AS2064">
            <v>0</v>
          </cell>
          <cell r="AT2064">
            <v>0</v>
          </cell>
          <cell r="AU2064">
            <v>0</v>
          </cell>
          <cell r="AV2064">
            <v>0</v>
          </cell>
          <cell r="AW2064">
            <v>0</v>
          </cell>
          <cell r="AX2064">
            <v>0</v>
          </cell>
          <cell r="AY2064">
            <v>0</v>
          </cell>
          <cell r="AZ2064">
            <v>0</v>
          </cell>
          <cell r="BA2064">
            <v>0</v>
          </cell>
          <cell r="BB2064" t="str">
            <v>Sin Seguimiento</v>
          </cell>
          <cell r="BJ2064" t="str">
            <v>---</v>
          </cell>
          <cell r="BK2064" t="str">
            <v>---</v>
          </cell>
          <cell r="BL2064" t="str">
            <v>---</v>
          </cell>
          <cell r="BN2064" t="str">
            <v>---</v>
          </cell>
          <cell r="BO2064" t="str">
            <v>---</v>
          </cell>
          <cell r="BP2064" t="str">
            <v>---</v>
          </cell>
          <cell r="BQ2064" t="str">
            <v>---</v>
          </cell>
          <cell r="BR2064" t="str">
            <v>---</v>
          </cell>
          <cell r="BS2064" t="str">
            <v>---</v>
          </cell>
          <cell r="BT2064" t="str">
            <v>---</v>
          </cell>
          <cell r="BU2064" t="str">
            <v>---</v>
          </cell>
          <cell r="BV2064" t="str">
            <v>---</v>
          </cell>
          <cell r="BW2064" t="str">
            <v>---</v>
          </cell>
        </row>
        <row r="2065">
          <cell r="A2065" t="str">
            <v>LAM2405</v>
          </cell>
          <cell r="B2065" t="str">
            <v>Licencia Ambiental</v>
          </cell>
          <cell r="C2065" t="str">
            <v>PROYECTO PORTUARIO UBICADO EN EL DEPARTAMENTO DE CORDOBA, MUNICIPIO DE SAN ANTERO, EN PUNTA BELLO</v>
          </cell>
          <cell r="D2065" t="str">
            <v xml:space="preserve">SOCIEDAD PORTUARIA DE CORDOBA </v>
          </cell>
          <cell r="E2065" t="str">
            <v>Infraestructura</v>
          </cell>
          <cell r="F2065" t="str">
            <v>Infraestructura</v>
          </cell>
          <cell r="G2065" t="str">
            <v>---</v>
          </cell>
          <cell r="H2065" t="str">
            <v>---</v>
          </cell>
          <cell r="I2065" t="str">
            <v>---</v>
          </cell>
          <cell r="J2065" t="str">
            <v>---</v>
          </cell>
          <cell r="O2065" t="str">
            <v>---</v>
          </cell>
          <cell r="P2065" t="str">
            <v>N/A</v>
          </cell>
          <cell r="Q2065" t="str">
            <v>---</v>
          </cell>
          <cell r="S2065" t="str">
            <v>---</v>
          </cell>
          <cell r="T2065" t="str">
            <v>---</v>
          </cell>
          <cell r="U2065">
            <v>1</v>
          </cell>
          <cell r="V2065" t="str">
            <v>ARCHIVADO</v>
          </cell>
          <cell r="W2065" t="str">
            <v>---</v>
          </cell>
          <cell r="X2065" t="str">
            <v>Auto de Archivo</v>
          </cell>
          <cell r="Y2065">
            <v>810</v>
          </cell>
          <cell r="Z2065">
            <v>38490</v>
          </cell>
          <cell r="AA2065" t="str">
            <v>CORDOBA</v>
          </cell>
          <cell r="AB2065" t="str">
            <v>SAN ANTERO</v>
          </cell>
          <cell r="AD2065" t="str">
            <v>N/A</v>
          </cell>
          <cell r="AE2065" t="str">
            <v>---</v>
          </cell>
          <cell r="AF2065" t="str">
            <v>---</v>
          </cell>
          <cell r="AG2065" t="str">
            <v>---</v>
          </cell>
          <cell r="AH2065" t="str">
            <v>---</v>
          </cell>
          <cell r="AI2065" t="str">
            <v>---</v>
          </cell>
          <cell r="AJ2065" t="str">
            <v>---</v>
          </cell>
          <cell r="AK2065" t="str">
            <v>---</v>
          </cell>
          <cell r="AL2065">
            <v>0</v>
          </cell>
          <cell r="AM2065" t="str">
            <v>N/A</v>
          </cell>
          <cell r="AN2065">
            <v>0</v>
          </cell>
          <cell r="AO2065">
            <v>0</v>
          </cell>
          <cell r="AP2065">
            <v>0</v>
          </cell>
          <cell r="AQ2065">
            <v>0</v>
          </cell>
          <cell r="AR2065">
            <v>0</v>
          </cell>
          <cell r="AS2065">
            <v>0</v>
          </cell>
          <cell r="AT2065">
            <v>0</v>
          </cell>
          <cell r="AU2065">
            <v>0</v>
          </cell>
          <cell r="AV2065">
            <v>0</v>
          </cell>
          <cell r="AW2065">
            <v>0</v>
          </cell>
          <cell r="AX2065">
            <v>0</v>
          </cell>
          <cell r="AY2065">
            <v>0</v>
          </cell>
          <cell r="AZ2065">
            <v>0</v>
          </cell>
          <cell r="BA2065">
            <v>0</v>
          </cell>
          <cell r="BB2065" t="str">
            <v>Sin Seguimiento</v>
          </cell>
          <cell r="BJ2065" t="str">
            <v>---</v>
          </cell>
          <cell r="BK2065" t="str">
            <v>---</v>
          </cell>
          <cell r="BL2065" t="str">
            <v>---</v>
          </cell>
          <cell r="BN2065" t="str">
            <v>---</v>
          </cell>
          <cell r="BO2065" t="str">
            <v>---</v>
          </cell>
          <cell r="BP2065" t="str">
            <v>---</v>
          </cell>
          <cell r="BQ2065" t="str">
            <v>---</v>
          </cell>
          <cell r="BR2065" t="str">
            <v>---</v>
          </cell>
          <cell r="BS2065" t="str">
            <v>---</v>
          </cell>
          <cell r="BT2065" t="str">
            <v>---</v>
          </cell>
          <cell r="BU2065" t="str">
            <v>---</v>
          </cell>
          <cell r="BV2065" t="str">
            <v>---</v>
          </cell>
          <cell r="BW2065" t="str">
            <v>---</v>
          </cell>
        </row>
        <row r="2066">
          <cell r="A2066" t="str">
            <v>LAM2401</v>
          </cell>
          <cell r="B2066" t="str">
            <v>Licencia Ambiental</v>
          </cell>
          <cell r="C2066" t="str">
            <v>OBRAS DE PROTECCION MARGEN DERECHA DEL RIO MAGDALENA EN EL SECTOR DE CURUMUTAS - MUNICIPIO DE PUERTO WILCHES</v>
          </cell>
          <cell r="D2066" t="str">
            <v xml:space="preserve">CORMAGDALENA </v>
          </cell>
          <cell r="E2066" t="str">
            <v>Infraestructura</v>
          </cell>
          <cell r="F2066" t="str">
            <v>Infraestructura</v>
          </cell>
          <cell r="G2066" t="str">
            <v>---</v>
          </cell>
          <cell r="H2066" t="str">
            <v>---</v>
          </cell>
          <cell r="I2066" t="str">
            <v>---</v>
          </cell>
          <cell r="J2066" t="str">
            <v>---</v>
          </cell>
          <cell r="O2066" t="str">
            <v>---</v>
          </cell>
          <cell r="P2066" t="str">
            <v>N/A</v>
          </cell>
          <cell r="Q2066" t="str">
            <v>---</v>
          </cell>
          <cell r="S2066" t="str">
            <v>---</v>
          </cell>
          <cell r="T2066" t="str">
            <v>---</v>
          </cell>
          <cell r="U2066">
            <v>1</v>
          </cell>
          <cell r="V2066" t="str">
            <v>ARCHIVADO</v>
          </cell>
          <cell r="W2066" t="str">
            <v>---</v>
          </cell>
          <cell r="X2066" t="str">
            <v>Auto de Archivo</v>
          </cell>
          <cell r="Y2066">
            <v>923</v>
          </cell>
          <cell r="Z2066">
            <v>37232</v>
          </cell>
          <cell r="AA2066" t="str">
            <v>SANTANDER</v>
          </cell>
          <cell r="AB2066" t="str">
            <v>PUERTO WILCHES</v>
          </cell>
          <cell r="AD2066" t="str">
            <v>N/A</v>
          </cell>
          <cell r="AE2066" t="str">
            <v>---</v>
          </cell>
          <cell r="AF2066" t="str">
            <v>---</v>
          </cell>
          <cell r="AG2066" t="str">
            <v>---</v>
          </cell>
          <cell r="AH2066" t="str">
            <v>---</v>
          </cell>
          <cell r="AI2066" t="str">
            <v>---</v>
          </cell>
          <cell r="AJ2066" t="str">
            <v>---</v>
          </cell>
          <cell r="AK2066" t="str">
            <v>---</v>
          </cell>
          <cell r="AL2066">
            <v>0</v>
          </cell>
          <cell r="AM2066" t="str">
            <v>N/A</v>
          </cell>
          <cell r="AN2066">
            <v>0</v>
          </cell>
          <cell r="AO2066">
            <v>0</v>
          </cell>
          <cell r="AP2066">
            <v>0</v>
          </cell>
          <cell r="AQ2066">
            <v>0</v>
          </cell>
          <cell r="AR2066">
            <v>0</v>
          </cell>
          <cell r="AS2066">
            <v>0</v>
          </cell>
          <cell r="AT2066">
            <v>0</v>
          </cell>
          <cell r="AU2066">
            <v>0</v>
          </cell>
          <cell r="AV2066">
            <v>0</v>
          </cell>
          <cell r="AW2066">
            <v>0</v>
          </cell>
          <cell r="AX2066">
            <v>0</v>
          </cell>
          <cell r="AY2066">
            <v>0</v>
          </cell>
          <cell r="AZ2066">
            <v>0</v>
          </cell>
          <cell r="BA2066">
            <v>0</v>
          </cell>
          <cell r="BB2066" t="str">
            <v>Sin Seguimiento</v>
          </cell>
          <cell r="BJ2066" t="str">
            <v>---</v>
          </cell>
          <cell r="BK2066" t="str">
            <v>---</v>
          </cell>
          <cell r="BL2066" t="str">
            <v>---</v>
          </cell>
          <cell r="BN2066" t="str">
            <v>---</v>
          </cell>
          <cell r="BO2066" t="str">
            <v>---</v>
          </cell>
          <cell r="BP2066" t="str">
            <v>---</v>
          </cell>
          <cell r="BQ2066" t="str">
            <v>---</v>
          </cell>
          <cell r="BR2066" t="str">
            <v>---</v>
          </cell>
          <cell r="BS2066" t="str">
            <v>---</v>
          </cell>
          <cell r="BT2066" t="str">
            <v>---</v>
          </cell>
          <cell r="BU2066" t="str">
            <v>---</v>
          </cell>
          <cell r="BV2066" t="str">
            <v>---</v>
          </cell>
          <cell r="BW2066" t="str">
            <v>---</v>
          </cell>
        </row>
        <row r="2067">
          <cell r="A2067" t="str">
            <v>LAM2399</v>
          </cell>
          <cell r="B2067" t="str">
            <v>Licencia Ambiental</v>
          </cell>
          <cell r="C2067" t="str">
            <v>RECTIFICACION Y PAVIMENTACION DE LA CARRERA 55 ENTRE CALLE NEGRA EN LIMITES CON EL MUNICIPIO DE ITAGUI Y LA CALLE 80 SUR Y OBRAS COMPLEMENTARIAS</v>
          </cell>
          <cell r="D2067" t="str">
            <v xml:space="preserve">ÁREA METROPOLITANA DEL VALLE DE ABURRÁ </v>
          </cell>
          <cell r="E2067" t="str">
            <v>Infraestructura</v>
          </cell>
          <cell r="F2067" t="str">
            <v>Infraestructura</v>
          </cell>
          <cell r="G2067" t="str">
            <v>---</v>
          </cell>
          <cell r="H2067" t="str">
            <v>---</v>
          </cell>
          <cell r="I2067" t="str">
            <v>---</v>
          </cell>
          <cell r="J2067" t="str">
            <v>---</v>
          </cell>
          <cell r="O2067" t="str">
            <v>---</v>
          </cell>
          <cell r="P2067" t="str">
            <v>N/A</v>
          </cell>
          <cell r="Q2067" t="str">
            <v>---</v>
          </cell>
          <cell r="S2067" t="str">
            <v>---</v>
          </cell>
          <cell r="T2067" t="str">
            <v>---</v>
          </cell>
          <cell r="U2067">
            <v>1</v>
          </cell>
          <cell r="V2067" t="str">
            <v>ARCHIVADO</v>
          </cell>
          <cell r="W2067" t="str">
            <v>---</v>
          </cell>
          <cell r="X2067" t="str">
            <v>Auto de Archivo</v>
          </cell>
          <cell r="Y2067">
            <v>3394</v>
          </cell>
          <cell r="Z2067">
            <v>39437</v>
          </cell>
          <cell r="AA2067" t="str">
            <v>ANTIOQUIA</v>
          </cell>
          <cell r="AB2067" t="str">
            <v>LA ESTRELLA</v>
          </cell>
          <cell r="AD2067" t="str">
            <v>N/A</v>
          </cell>
          <cell r="AE2067" t="str">
            <v>---</v>
          </cell>
          <cell r="AF2067" t="str">
            <v>---</v>
          </cell>
          <cell r="AG2067" t="str">
            <v>---</v>
          </cell>
          <cell r="AH2067" t="str">
            <v>---</v>
          </cell>
          <cell r="AI2067" t="str">
            <v>---</v>
          </cell>
          <cell r="AJ2067" t="str">
            <v>---</v>
          </cell>
          <cell r="AK2067" t="str">
            <v>---</v>
          </cell>
          <cell r="AL2067">
            <v>0</v>
          </cell>
          <cell r="AM2067" t="str">
            <v>N/A</v>
          </cell>
          <cell r="AN2067">
            <v>1</v>
          </cell>
          <cell r="AO2067">
            <v>0</v>
          </cell>
          <cell r="AP2067">
            <v>0</v>
          </cell>
          <cell r="AQ2067">
            <v>0</v>
          </cell>
          <cell r="AR2067">
            <v>0</v>
          </cell>
          <cell r="AS2067">
            <v>0</v>
          </cell>
          <cell r="AT2067">
            <v>0</v>
          </cell>
          <cell r="AU2067">
            <v>0</v>
          </cell>
          <cell r="AV2067">
            <v>0</v>
          </cell>
          <cell r="AW2067">
            <v>0</v>
          </cell>
          <cell r="AX2067">
            <v>0</v>
          </cell>
          <cell r="AY2067">
            <v>0</v>
          </cell>
          <cell r="AZ2067">
            <v>0</v>
          </cell>
          <cell r="BA2067">
            <v>0</v>
          </cell>
          <cell r="BB2067" t="str">
            <v>Seguimiento &lt; 2006</v>
          </cell>
          <cell r="BJ2067" t="str">
            <v>---</v>
          </cell>
          <cell r="BK2067" t="str">
            <v>---</v>
          </cell>
          <cell r="BL2067" t="str">
            <v>---</v>
          </cell>
          <cell r="BN2067" t="str">
            <v>---</v>
          </cell>
          <cell r="BO2067" t="str">
            <v>---</v>
          </cell>
          <cell r="BP2067" t="str">
            <v>---</v>
          </cell>
          <cell r="BQ2067" t="str">
            <v>---</v>
          </cell>
          <cell r="BR2067" t="str">
            <v>---</v>
          </cell>
          <cell r="BS2067" t="str">
            <v>---</v>
          </cell>
          <cell r="BT2067" t="str">
            <v>---</v>
          </cell>
          <cell r="BU2067" t="str">
            <v>---</v>
          </cell>
          <cell r="BV2067" t="str">
            <v>---</v>
          </cell>
          <cell r="BW2067" t="str">
            <v>---</v>
          </cell>
        </row>
        <row r="2068">
          <cell r="A2068" t="str">
            <v>LAM2395</v>
          </cell>
          <cell r="B2068" t="str">
            <v>Licencia Ambiental</v>
          </cell>
          <cell r="C2068" t="str">
            <v>PUENTE SOBRE EL RIO MEDELLIN CALLE 134 SUR VARIANTE DE CALDAS</v>
          </cell>
          <cell r="D2068" t="str">
            <v xml:space="preserve">ÁREA METROPOLITANA DEL VALLE DE ABURRÁ </v>
          </cell>
          <cell r="E2068" t="str">
            <v>Infraestructura</v>
          </cell>
          <cell r="F2068" t="str">
            <v>Infraestructura</v>
          </cell>
          <cell r="G2068" t="str">
            <v>---</v>
          </cell>
          <cell r="H2068" t="str">
            <v>---</v>
          </cell>
          <cell r="I2068" t="str">
            <v>---</v>
          </cell>
          <cell r="J2068" t="str">
            <v>---</v>
          </cell>
          <cell r="O2068" t="str">
            <v>---</v>
          </cell>
          <cell r="P2068" t="str">
            <v>N/A</v>
          </cell>
          <cell r="Q2068" t="str">
            <v>---</v>
          </cell>
          <cell r="S2068" t="str">
            <v>---</v>
          </cell>
          <cell r="T2068" t="str">
            <v>---</v>
          </cell>
          <cell r="U2068">
            <v>2</v>
          </cell>
          <cell r="V2068" t="str">
            <v>ARCHIVADO</v>
          </cell>
          <cell r="W2068" t="str">
            <v>---</v>
          </cell>
          <cell r="X2068" t="str">
            <v>Auto de Archivo</v>
          </cell>
          <cell r="Y2068">
            <v>3742</v>
          </cell>
          <cell r="Z2068">
            <v>41585</v>
          </cell>
          <cell r="AA2068" t="str">
            <v>ANTIOQUIA</v>
          </cell>
          <cell r="AB2068" t="str">
            <v>CALDAS</v>
          </cell>
          <cell r="AD2068" t="str">
            <v>N/A</v>
          </cell>
          <cell r="AE2068" t="str">
            <v>---</v>
          </cell>
          <cell r="AF2068" t="str">
            <v>---</v>
          </cell>
          <cell r="AG2068" t="str">
            <v>---</v>
          </cell>
          <cell r="AH2068" t="str">
            <v>---</v>
          </cell>
          <cell r="AI2068" t="str">
            <v>---</v>
          </cell>
          <cell r="AJ2068" t="str">
            <v>---</v>
          </cell>
          <cell r="AK2068" t="str">
            <v>---</v>
          </cell>
          <cell r="AL2068">
            <v>0</v>
          </cell>
          <cell r="AM2068" t="str">
            <v>N/A</v>
          </cell>
          <cell r="AN2068">
            <v>4</v>
          </cell>
          <cell r="AO2068">
            <v>0</v>
          </cell>
          <cell r="AP2068">
            <v>0</v>
          </cell>
          <cell r="AQ2068">
            <v>0</v>
          </cell>
          <cell r="AR2068">
            <v>0</v>
          </cell>
          <cell r="AS2068">
            <v>1</v>
          </cell>
          <cell r="AT2068">
            <v>0</v>
          </cell>
          <cell r="AU2068">
            <v>0</v>
          </cell>
          <cell r="AV2068">
            <v>0</v>
          </cell>
          <cell r="AW2068">
            <v>0</v>
          </cell>
          <cell r="AX2068">
            <v>0</v>
          </cell>
          <cell r="AY2068">
            <v>0</v>
          </cell>
          <cell r="AZ2068">
            <v>0</v>
          </cell>
          <cell r="BA2068">
            <v>0</v>
          </cell>
          <cell r="BB2068" t="str">
            <v>Seguimiento 2010</v>
          </cell>
          <cell r="BJ2068" t="str">
            <v>---</v>
          </cell>
          <cell r="BK2068" t="str">
            <v>---</v>
          </cell>
          <cell r="BL2068" t="str">
            <v>---</v>
          </cell>
          <cell r="BN2068" t="str">
            <v>---</v>
          </cell>
          <cell r="BO2068" t="str">
            <v>---</v>
          </cell>
          <cell r="BP2068" t="str">
            <v>---</v>
          </cell>
          <cell r="BQ2068" t="str">
            <v>---</v>
          </cell>
          <cell r="BR2068" t="str">
            <v>---</v>
          </cell>
          <cell r="BS2068" t="str">
            <v>---</v>
          </cell>
          <cell r="BT2068" t="str">
            <v>---</v>
          </cell>
          <cell r="BU2068" t="str">
            <v>---</v>
          </cell>
          <cell r="BV2068" t="str">
            <v>---</v>
          </cell>
          <cell r="BW2068" t="str">
            <v>---</v>
          </cell>
        </row>
        <row r="2069">
          <cell r="A2069" t="str">
            <v>LAM2386</v>
          </cell>
          <cell r="B2069" t="str">
            <v>Licencia Ambiental</v>
          </cell>
          <cell r="C2069" t="str">
            <v>DISEÑOS DEFINITIVOS PARA LA CONSTRUCCION DEL ANILLO VIAL LA BARQUEREÑA - CABECERA MUNICIPAL LA DOCTORA, MUNICIPIO DE SABANETA</v>
          </cell>
          <cell r="D2069" t="str">
            <v xml:space="preserve">ÁREA METROPOLITANA DEL VALLE DE ABURRÁ </v>
          </cell>
          <cell r="E2069" t="str">
            <v>Infraestructura</v>
          </cell>
          <cell r="F2069" t="str">
            <v>Infraestructura</v>
          </cell>
          <cell r="G2069" t="str">
            <v>---</v>
          </cell>
          <cell r="H2069" t="str">
            <v>---</v>
          </cell>
          <cell r="I2069" t="str">
            <v>---</v>
          </cell>
          <cell r="J2069" t="str">
            <v>---</v>
          </cell>
          <cell r="O2069" t="str">
            <v>---</v>
          </cell>
          <cell r="P2069" t="str">
            <v>N/A</v>
          </cell>
          <cell r="Q2069" t="str">
            <v>---</v>
          </cell>
          <cell r="S2069" t="str">
            <v>---</v>
          </cell>
          <cell r="T2069" t="str">
            <v>---</v>
          </cell>
          <cell r="U2069">
            <v>1</v>
          </cell>
          <cell r="V2069" t="str">
            <v>ARCHIVADO</v>
          </cell>
          <cell r="W2069" t="str">
            <v>---</v>
          </cell>
          <cell r="X2069" t="str">
            <v>Auto de Archivo</v>
          </cell>
          <cell r="Y2069">
            <v>813</v>
          </cell>
          <cell r="Z2069">
            <v>38490</v>
          </cell>
          <cell r="AA2069" t="str">
            <v>ANTIOQUIA</v>
          </cell>
          <cell r="AB2069" t="str">
            <v>SABANETA</v>
          </cell>
          <cell r="AD2069" t="str">
            <v>N/A</v>
          </cell>
          <cell r="AE2069" t="str">
            <v>---</v>
          </cell>
          <cell r="AF2069" t="str">
            <v>---</v>
          </cell>
          <cell r="AG2069" t="str">
            <v>---</v>
          </cell>
          <cell r="AH2069" t="str">
            <v>---</v>
          </cell>
          <cell r="AI2069" t="str">
            <v>---</v>
          </cell>
          <cell r="AJ2069" t="str">
            <v>---</v>
          </cell>
          <cell r="AK2069" t="str">
            <v>---</v>
          </cell>
          <cell r="AL2069">
            <v>0</v>
          </cell>
          <cell r="AM2069" t="str">
            <v>N/A</v>
          </cell>
          <cell r="AN2069">
            <v>0</v>
          </cell>
          <cell r="AO2069">
            <v>0</v>
          </cell>
          <cell r="AP2069">
            <v>0</v>
          </cell>
          <cell r="AQ2069">
            <v>0</v>
          </cell>
          <cell r="AR2069">
            <v>0</v>
          </cell>
          <cell r="AS2069">
            <v>0</v>
          </cell>
          <cell r="AT2069">
            <v>0</v>
          </cell>
          <cell r="AU2069">
            <v>0</v>
          </cell>
          <cell r="AV2069">
            <v>0</v>
          </cell>
          <cell r="AW2069">
            <v>0</v>
          </cell>
          <cell r="AX2069">
            <v>0</v>
          </cell>
          <cell r="AY2069">
            <v>0</v>
          </cell>
          <cell r="AZ2069">
            <v>0</v>
          </cell>
          <cell r="BA2069">
            <v>0</v>
          </cell>
          <cell r="BB2069" t="str">
            <v>Sin Seguimiento</v>
          </cell>
          <cell r="BJ2069" t="str">
            <v>---</v>
          </cell>
          <cell r="BK2069" t="str">
            <v>---</v>
          </cell>
          <cell r="BL2069" t="str">
            <v>---</v>
          </cell>
          <cell r="BN2069" t="str">
            <v>---</v>
          </cell>
          <cell r="BO2069" t="str">
            <v>---</v>
          </cell>
          <cell r="BP2069" t="str">
            <v>---</v>
          </cell>
          <cell r="BQ2069" t="str">
            <v>---</v>
          </cell>
          <cell r="BR2069" t="str">
            <v>---</v>
          </cell>
          <cell r="BS2069" t="str">
            <v>---</v>
          </cell>
          <cell r="BT2069" t="str">
            <v>---</v>
          </cell>
          <cell r="BU2069" t="str">
            <v>---</v>
          </cell>
          <cell r="BV2069" t="str">
            <v>---</v>
          </cell>
          <cell r="BW2069" t="str">
            <v>---</v>
          </cell>
        </row>
        <row r="2070">
          <cell r="A2070" t="str">
            <v>LAM2377</v>
          </cell>
          <cell r="B2070" t="str">
            <v>Licencia Ambiental</v>
          </cell>
          <cell r="C2070" t="str">
            <v>PROYECTO DE RELLENO SANITARIO PARQUE AMBIENTAL CHICALA ,EN EL MUNICIPIO DE COELLO - DEPARTAMENTO DEL TOLIMA</v>
          </cell>
          <cell r="D2070" t="str">
            <v xml:space="preserve">INTERASEO SA ESP </v>
          </cell>
          <cell r="E2070" t="str">
            <v>Infraestructura</v>
          </cell>
          <cell r="F2070" t="str">
            <v>Infraestructura</v>
          </cell>
          <cell r="G2070" t="str">
            <v>---</v>
          </cell>
          <cell r="H2070" t="str">
            <v>---</v>
          </cell>
          <cell r="I2070" t="str">
            <v>---</v>
          </cell>
          <cell r="J2070" t="str">
            <v>---</v>
          </cell>
          <cell r="O2070" t="str">
            <v>---</v>
          </cell>
          <cell r="P2070" t="str">
            <v>N/A</v>
          </cell>
          <cell r="Q2070" t="str">
            <v>---</v>
          </cell>
          <cell r="S2070" t="str">
            <v>---</v>
          </cell>
          <cell r="T2070" t="str">
            <v>---</v>
          </cell>
          <cell r="U2070">
            <v>3</v>
          </cell>
          <cell r="V2070" t="str">
            <v>ARCHIVADO</v>
          </cell>
          <cell r="W2070" t="str">
            <v>---</v>
          </cell>
          <cell r="X2070" t="str">
            <v>Auto de Archivo</v>
          </cell>
          <cell r="Y2070">
            <v>828</v>
          </cell>
          <cell r="Z2070">
            <v>38491</v>
          </cell>
          <cell r="AA2070" t="str">
            <v>TOLIMA</v>
          </cell>
          <cell r="AB2070" t="str">
            <v>COELLO</v>
          </cell>
          <cell r="AD2070" t="str">
            <v>N/A</v>
          </cell>
          <cell r="AE2070" t="str">
            <v>---</v>
          </cell>
          <cell r="AF2070" t="str">
            <v>---</v>
          </cell>
          <cell r="AG2070" t="str">
            <v>---</v>
          </cell>
          <cell r="AH2070" t="str">
            <v>---</v>
          </cell>
          <cell r="AI2070" t="str">
            <v>---</v>
          </cell>
          <cell r="AJ2070" t="str">
            <v>---</v>
          </cell>
          <cell r="AK2070" t="str">
            <v>---</v>
          </cell>
          <cell r="AL2070">
            <v>0</v>
          </cell>
          <cell r="AM2070" t="str">
            <v>N/A</v>
          </cell>
          <cell r="AN2070">
            <v>1</v>
          </cell>
          <cell r="AO2070">
            <v>0</v>
          </cell>
          <cell r="AP2070">
            <v>0</v>
          </cell>
          <cell r="AQ2070">
            <v>0</v>
          </cell>
          <cell r="AR2070">
            <v>0</v>
          </cell>
          <cell r="AS2070">
            <v>0</v>
          </cell>
          <cell r="AT2070">
            <v>0</v>
          </cell>
          <cell r="AU2070">
            <v>0</v>
          </cell>
          <cell r="AV2070">
            <v>0</v>
          </cell>
          <cell r="AW2070">
            <v>0</v>
          </cell>
          <cell r="AX2070">
            <v>0</v>
          </cell>
          <cell r="AY2070">
            <v>0</v>
          </cell>
          <cell r="AZ2070">
            <v>0</v>
          </cell>
          <cell r="BA2070">
            <v>0</v>
          </cell>
          <cell r="BB2070" t="str">
            <v>Seguimiento &lt; 2006</v>
          </cell>
          <cell r="BJ2070" t="str">
            <v>---</v>
          </cell>
          <cell r="BK2070" t="str">
            <v>---</v>
          </cell>
          <cell r="BL2070" t="str">
            <v>---</v>
          </cell>
          <cell r="BN2070" t="str">
            <v>---</v>
          </cell>
          <cell r="BO2070" t="str">
            <v>---</v>
          </cell>
          <cell r="BP2070" t="str">
            <v>---</v>
          </cell>
          <cell r="BQ2070" t="str">
            <v>---</v>
          </cell>
          <cell r="BR2070" t="str">
            <v>---</v>
          </cell>
          <cell r="BS2070" t="str">
            <v>---</v>
          </cell>
          <cell r="BT2070" t="str">
            <v>---</v>
          </cell>
          <cell r="BU2070" t="str">
            <v>---</v>
          </cell>
          <cell r="BV2070" t="str">
            <v>---</v>
          </cell>
          <cell r="BW2070" t="str">
            <v>---</v>
          </cell>
        </row>
        <row r="2071">
          <cell r="A2071" t="str">
            <v>LAM2375</v>
          </cell>
          <cell r="B2071" t="str">
            <v>Licencia Ambiental</v>
          </cell>
          <cell r="C2071" t="str">
            <v>RED FERREA DEL ATLANTICO, REHABILITACION, CONSERVACION Y MANTENIMIENTO DE RED FERREA EN LOS SECTORES DE 
BOGOTA - SANTA MARTA
BOGOTA -  BELENCITO
LA CARO - LENGUAZAQUE
BELLO - PUERTO BERRIO</v>
          </cell>
          <cell r="D2071" t="str">
            <v xml:space="preserve">FERROCARRILES DEL NORTE DE COLOMBIA S.A FENOCO S.A </v>
          </cell>
          <cell r="E2071" t="str">
            <v>Infraestructura</v>
          </cell>
          <cell r="F2071" t="str">
            <v>Vías Ferreas</v>
          </cell>
          <cell r="G2071" t="str">
            <v>Otros</v>
          </cell>
          <cell r="H2071" t="str">
            <v>ANLA</v>
          </cell>
          <cell r="J2071" t="str">
            <v>OPERACIÓN</v>
          </cell>
          <cell r="K2071">
            <v>4</v>
          </cell>
          <cell r="L2071">
            <v>3402396</v>
          </cell>
          <cell r="M2071">
            <v>3912623.1308571417</v>
          </cell>
          <cell r="O2071" t="str">
            <v>CON VISITA</v>
          </cell>
          <cell r="P2071" t="str">
            <v>ALTA</v>
          </cell>
          <cell r="Q2071" t="str">
            <v>---</v>
          </cell>
          <cell r="S2071" t="str">
            <v>---</v>
          </cell>
          <cell r="T2071">
            <v>2.5</v>
          </cell>
          <cell r="U2071">
            <v>46</v>
          </cell>
          <cell r="V2071" t="str">
            <v>ACTIVO</v>
          </cell>
          <cell r="W2071" t="str">
            <v>CRA</v>
          </cell>
          <cell r="X2071" t="str">
            <v>Resolución otorga LA</v>
          </cell>
          <cell r="Y2071">
            <v>237</v>
          </cell>
          <cell r="Z2071">
            <v>34551</v>
          </cell>
          <cell r="AA2071" t="str">
            <v>ATLANTICO</v>
          </cell>
          <cell r="AB2071" t="str">
            <v>BELEN - LENGUAZAQUE - SANTA MARTA</v>
          </cell>
          <cell r="AC2071" t="str">
            <v>CARIBE CONTINENTAL E INSULAR</v>
          </cell>
          <cell r="AD2071" t="e">
            <v>#N/A</v>
          </cell>
          <cell r="AE2071">
            <v>12</v>
          </cell>
          <cell r="AF2071" t="str">
            <v xml:space="preserve">operación </v>
          </cell>
          <cell r="AG2071" t="str">
            <v>Operación</v>
          </cell>
          <cell r="AH2071" t="str">
            <v>---</v>
          </cell>
          <cell r="AI2071" t="str">
            <v>---</v>
          </cell>
          <cell r="AJ2071" t="str">
            <v>---</v>
          </cell>
          <cell r="AK2071" t="str">
            <v>---</v>
          </cell>
          <cell r="AL2071">
            <v>7</v>
          </cell>
          <cell r="AM2071" t="str">
            <v>NO</v>
          </cell>
          <cell r="AN2071">
            <v>6</v>
          </cell>
          <cell r="AO2071">
            <v>0</v>
          </cell>
          <cell r="AP2071">
            <v>2</v>
          </cell>
          <cell r="AQ2071">
            <v>1</v>
          </cell>
          <cell r="AR2071">
            <v>3</v>
          </cell>
          <cell r="AS2071">
            <v>1</v>
          </cell>
          <cell r="AT2071">
            <v>0</v>
          </cell>
          <cell r="AU2071">
            <v>0</v>
          </cell>
          <cell r="AV2071">
            <v>3</v>
          </cell>
          <cell r="AW2071">
            <v>2</v>
          </cell>
          <cell r="AX2071">
            <v>0</v>
          </cell>
          <cell r="AY2071">
            <v>1</v>
          </cell>
          <cell r="AZ2071">
            <v>1</v>
          </cell>
          <cell r="BA2071">
            <v>0</v>
          </cell>
          <cell r="BB2071" t="str">
            <v>Seguimiento 2017</v>
          </cell>
          <cell r="BM2071">
            <v>118497506</v>
          </cell>
          <cell r="BN2071" t="str">
            <v>VISITA</v>
          </cell>
          <cell r="BO2071">
            <v>111790100</v>
          </cell>
          <cell r="BP2071" t="str">
            <v>---</v>
          </cell>
          <cell r="BQ2071">
            <v>12</v>
          </cell>
          <cell r="BR2071">
            <v>12</v>
          </cell>
          <cell r="BS2071">
            <v>0</v>
          </cell>
          <cell r="BT2071" t="str">
            <v>---</v>
          </cell>
          <cell r="BU2071" t="str">
            <v>---</v>
          </cell>
          <cell r="BV2071" t="str">
            <v>---</v>
          </cell>
          <cell r="BW2071" t="str">
            <v>---</v>
          </cell>
        </row>
        <row r="2072">
          <cell r="A2072" t="str">
            <v>LAM2370</v>
          </cell>
          <cell r="B2072" t="str">
            <v>Licencia Ambiental</v>
          </cell>
          <cell r="C2072" t="str">
            <v xml:space="preserve">CONSTRUCCION DE LA VARIANTE DE FUSAGASUGA	</v>
          </cell>
          <cell r="D2072" t="str">
            <v xml:space="preserve">SOCIEDAD CONCESIÓN AUTOPISTA BOGOTÁ - GIRARDOT </v>
          </cell>
          <cell r="E2072" t="str">
            <v>Infraestructura</v>
          </cell>
          <cell r="F2072" t="str">
            <v>Carreteras</v>
          </cell>
          <cell r="G2072" t="str">
            <v>Carreteras</v>
          </cell>
          <cell r="H2072" t="str">
            <v>ANLA</v>
          </cell>
          <cell r="J2072" t="str">
            <v>OPERACIÓN</v>
          </cell>
          <cell r="K2072">
            <v>5</v>
          </cell>
          <cell r="L2072">
            <v>4252995</v>
          </cell>
          <cell r="M2072" t="str">
            <v>SOLO TERRESTRE</v>
          </cell>
          <cell r="O2072" t="str">
            <v>CON VISITA</v>
          </cell>
          <cell r="P2072" t="str">
            <v>MEDIA</v>
          </cell>
          <cell r="Q2072" t="str">
            <v>---</v>
          </cell>
          <cell r="S2072" t="str">
            <v>---</v>
          </cell>
          <cell r="T2072">
            <v>0</v>
          </cell>
          <cell r="U2072">
            <v>6</v>
          </cell>
          <cell r="V2072" t="str">
            <v>ACTIVO</v>
          </cell>
          <cell r="W2072" t="str">
            <v>CAR</v>
          </cell>
          <cell r="X2072" t="str">
            <v>Resolución otorga LA</v>
          </cell>
          <cell r="Y2072" t="str">
            <v>99</v>
          </cell>
          <cell r="Z2072">
            <v>38737</v>
          </cell>
          <cell r="AA2072" t="str">
            <v>CUNDINAMARCA</v>
          </cell>
          <cell r="AB2072" t="str">
            <v>FUSAGASUGA</v>
          </cell>
          <cell r="AC2072" t="str">
            <v>CENTRO Y EJE CAFETERO</v>
          </cell>
          <cell r="AD2072" t="e">
            <v>#N/A</v>
          </cell>
          <cell r="AE2072">
            <v>12</v>
          </cell>
          <cell r="AF2072" t="str">
            <v>OPERACIÓN</v>
          </cell>
          <cell r="AG2072" t="str">
            <v>Operación</v>
          </cell>
          <cell r="AH2072" t="str">
            <v>Semestral y un informe final tres meses despues de terminada la actividad</v>
          </cell>
          <cell r="AI2072" t="str">
            <v>---</v>
          </cell>
          <cell r="AJ2072" t="str">
            <v>---</v>
          </cell>
          <cell r="AK2072" t="str">
            <v>NO</v>
          </cell>
          <cell r="AL2072">
            <v>5</v>
          </cell>
          <cell r="AM2072" t="str">
            <v>SI</v>
          </cell>
          <cell r="AN2072">
            <v>1</v>
          </cell>
          <cell r="AO2072">
            <v>0</v>
          </cell>
          <cell r="AP2072">
            <v>1</v>
          </cell>
          <cell r="AQ2072">
            <v>0</v>
          </cell>
          <cell r="AR2072">
            <v>2</v>
          </cell>
          <cell r="AS2072">
            <v>0</v>
          </cell>
          <cell r="AT2072">
            <v>1</v>
          </cell>
          <cell r="AU2072">
            <v>1</v>
          </cell>
          <cell r="AV2072">
            <v>1</v>
          </cell>
          <cell r="AW2072">
            <v>0</v>
          </cell>
          <cell r="AX2072">
            <v>1</v>
          </cell>
          <cell r="AY2072">
            <v>0</v>
          </cell>
          <cell r="AZ2072">
            <v>1</v>
          </cell>
          <cell r="BA2072">
            <v>1</v>
          </cell>
          <cell r="BB2072" t="str">
            <v>Seguimiento 2018</v>
          </cell>
          <cell r="BC2072">
            <v>43276</v>
          </cell>
          <cell r="BD2072">
            <v>6101</v>
          </cell>
          <cell r="BE2072">
            <v>43383</v>
          </cell>
          <cell r="BF2072" t="str">
            <v>Auto</v>
          </cell>
          <cell r="BG2072">
            <v>8802</v>
          </cell>
          <cell r="BH2072">
            <v>43462.093692129631</v>
          </cell>
          <cell r="BI2072" t="str">
            <v>Control y Seguimiento</v>
          </cell>
          <cell r="BJ2072" t="str">
            <v>VISITA</v>
          </cell>
          <cell r="BK2072">
            <v>7</v>
          </cell>
          <cell r="BL2072">
            <v>30702000</v>
          </cell>
          <cell r="BM2072">
            <v>31623060</v>
          </cell>
          <cell r="BN2072" t="str">
            <v>VISITA</v>
          </cell>
          <cell r="BO2072">
            <v>37831171</v>
          </cell>
          <cell r="BP2072" t="str">
            <v>NO</v>
          </cell>
          <cell r="BQ2072">
            <v>11</v>
          </cell>
          <cell r="BR2072">
            <v>9</v>
          </cell>
          <cell r="BS2072">
            <v>0</v>
          </cell>
          <cell r="BT2072" t="str">
            <v>---</v>
          </cell>
          <cell r="BU2072" t="str">
            <v>---</v>
          </cell>
          <cell r="BV2072" t="str">
            <v>---</v>
          </cell>
          <cell r="BW2072" t="str">
            <v>---</v>
          </cell>
        </row>
        <row r="2073">
          <cell r="A2073" t="str">
            <v>LAM2326</v>
          </cell>
          <cell r="B2073" t="str">
            <v>Mejoramiento Infraestructura</v>
          </cell>
          <cell r="C2073" t="str">
            <v xml:space="preserve">REHABILITACION Y MEJORAMIENTO DEL  ALCANTARILLADO SANITARIO, INCLUIDO EL SISTEMA DE TRATAMIENTO EN GUACHENE - MUNICIPIO DE CALOTO - DEPARTAMENTO DEL CAUCA	</v>
          </cell>
          <cell r="D2073" t="str">
            <v xml:space="preserve">CRC </v>
          </cell>
          <cell r="E2073" t="str">
            <v>Infraestructura</v>
          </cell>
          <cell r="F2073" t="str">
            <v>Infraestructura</v>
          </cell>
          <cell r="G2073" t="str">
            <v>---</v>
          </cell>
          <cell r="H2073" t="str">
            <v>---</v>
          </cell>
          <cell r="I2073" t="str">
            <v>---</v>
          </cell>
          <cell r="J2073" t="str">
            <v>---</v>
          </cell>
          <cell r="O2073" t="str">
            <v>---</v>
          </cell>
          <cell r="P2073" t="str">
            <v>N/A</v>
          </cell>
          <cell r="Q2073" t="str">
            <v>---</v>
          </cell>
          <cell r="S2073" t="str">
            <v>---</v>
          </cell>
          <cell r="T2073" t="str">
            <v>---</v>
          </cell>
          <cell r="U2073">
            <v>1</v>
          </cell>
          <cell r="V2073" t="str">
            <v>ARCHIVADO</v>
          </cell>
          <cell r="W2073" t="str">
            <v>---</v>
          </cell>
          <cell r="X2073" t="str">
            <v>Auto de Archivo</v>
          </cell>
          <cell r="Y2073">
            <v>524</v>
          </cell>
          <cell r="Z2073">
            <v>38454</v>
          </cell>
          <cell r="AA2073" t="str">
            <v>CAUCA</v>
          </cell>
          <cell r="AB2073" t="str">
            <v>CALOTO</v>
          </cell>
          <cell r="AD2073" t="str">
            <v>N/A</v>
          </cell>
          <cell r="AE2073" t="str">
            <v>---</v>
          </cell>
          <cell r="AF2073" t="str">
            <v>---</v>
          </cell>
          <cell r="AG2073" t="str">
            <v>---</v>
          </cell>
          <cell r="AH2073" t="str">
            <v>---</v>
          </cell>
          <cell r="AI2073" t="str">
            <v>---</v>
          </cell>
          <cell r="AJ2073" t="str">
            <v>---</v>
          </cell>
          <cell r="AK2073" t="str">
            <v>---</v>
          </cell>
          <cell r="AL2073">
            <v>0</v>
          </cell>
          <cell r="AM2073" t="str">
            <v>N/A</v>
          </cell>
          <cell r="AN2073">
            <v>0</v>
          </cell>
          <cell r="AO2073">
            <v>0</v>
          </cell>
          <cell r="AP2073">
            <v>0</v>
          </cell>
          <cell r="AQ2073">
            <v>0</v>
          </cell>
          <cell r="AR2073">
            <v>0</v>
          </cell>
          <cell r="AS2073">
            <v>0</v>
          </cell>
          <cell r="AT2073">
            <v>0</v>
          </cell>
          <cell r="AU2073">
            <v>0</v>
          </cell>
          <cell r="AV2073">
            <v>0</v>
          </cell>
          <cell r="AW2073">
            <v>0</v>
          </cell>
          <cell r="AX2073">
            <v>0</v>
          </cell>
          <cell r="AY2073">
            <v>0</v>
          </cell>
          <cell r="AZ2073">
            <v>0</v>
          </cell>
          <cell r="BA2073">
            <v>0</v>
          </cell>
          <cell r="BB2073" t="str">
            <v>Sin Seguimiento</v>
          </cell>
          <cell r="BJ2073" t="str">
            <v>---</v>
          </cell>
          <cell r="BK2073" t="str">
            <v>---</v>
          </cell>
          <cell r="BL2073" t="str">
            <v>---</v>
          </cell>
          <cell r="BN2073" t="str">
            <v>---</v>
          </cell>
          <cell r="BO2073" t="str">
            <v>---</v>
          </cell>
          <cell r="BP2073" t="str">
            <v>---</v>
          </cell>
          <cell r="BQ2073" t="str">
            <v>---</v>
          </cell>
          <cell r="BR2073" t="str">
            <v>---</v>
          </cell>
          <cell r="BS2073" t="str">
            <v>---</v>
          </cell>
          <cell r="BT2073" t="str">
            <v>---</v>
          </cell>
          <cell r="BU2073" t="str">
            <v>---</v>
          </cell>
          <cell r="BV2073" t="str">
            <v>---</v>
          </cell>
          <cell r="BW2073" t="str">
            <v>---</v>
          </cell>
        </row>
        <row r="2074">
          <cell r="A2074" t="str">
            <v>LAM2323</v>
          </cell>
          <cell r="B2074" t="str">
            <v>Licencia Ambiental</v>
          </cell>
          <cell r="C2074" t="str">
            <v>PLANTA DE TRATAMIENTO DE AGUAS RESIDUALES DEL SECTOR SUR ORIENTAL DEL MUNICIPIO DEL SOCORRO</v>
          </cell>
          <cell r="D2074" t="str">
            <v xml:space="preserve">CORPORACIÓN AUTONOMA REGIONAL DE SANTANDER </v>
          </cell>
          <cell r="E2074" t="str">
            <v>Infraestructura</v>
          </cell>
          <cell r="F2074" t="str">
            <v>Infraestructura</v>
          </cell>
          <cell r="G2074" t="str">
            <v>---</v>
          </cell>
          <cell r="H2074" t="str">
            <v>---</v>
          </cell>
          <cell r="I2074" t="str">
            <v>---</v>
          </cell>
          <cell r="J2074" t="str">
            <v>---</v>
          </cell>
          <cell r="O2074" t="str">
            <v>---</v>
          </cell>
          <cell r="P2074" t="str">
            <v>N/A</v>
          </cell>
          <cell r="Q2074" t="str">
            <v>---</v>
          </cell>
          <cell r="S2074" t="str">
            <v>---</v>
          </cell>
          <cell r="T2074" t="str">
            <v>---</v>
          </cell>
          <cell r="U2074">
            <v>1</v>
          </cell>
          <cell r="V2074" t="str">
            <v>ARCHIVADO</v>
          </cell>
          <cell r="W2074" t="str">
            <v>---</v>
          </cell>
          <cell r="X2074" t="str">
            <v>Auto de Archivo</v>
          </cell>
          <cell r="Y2074">
            <v>354</v>
          </cell>
          <cell r="Z2074">
            <v>38771</v>
          </cell>
          <cell r="AA2074" t="str">
            <v>SANTANDER</v>
          </cell>
          <cell r="AB2074" t="str">
            <v>SOCORRO</v>
          </cell>
          <cell r="AD2074" t="str">
            <v>N/A</v>
          </cell>
          <cell r="AE2074" t="str">
            <v>---</v>
          </cell>
          <cell r="AF2074" t="str">
            <v>---</v>
          </cell>
          <cell r="AG2074" t="str">
            <v>---</v>
          </cell>
          <cell r="AH2074" t="str">
            <v>---</v>
          </cell>
          <cell r="AI2074" t="str">
            <v>---</v>
          </cell>
          <cell r="AJ2074" t="str">
            <v>---</v>
          </cell>
          <cell r="AK2074" t="str">
            <v>---</v>
          </cell>
          <cell r="AL2074">
            <v>0</v>
          </cell>
          <cell r="AM2074" t="str">
            <v>N/A</v>
          </cell>
          <cell r="AN2074">
            <v>1</v>
          </cell>
          <cell r="AO2074">
            <v>0</v>
          </cell>
          <cell r="AP2074">
            <v>0</v>
          </cell>
          <cell r="AQ2074">
            <v>0</v>
          </cell>
          <cell r="AR2074">
            <v>0</v>
          </cell>
          <cell r="AS2074">
            <v>0</v>
          </cell>
          <cell r="AT2074">
            <v>0</v>
          </cell>
          <cell r="AU2074">
            <v>0</v>
          </cell>
          <cell r="AV2074">
            <v>0</v>
          </cell>
          <cell r="AW2074">
            <v>0</v>
          </cell>
          <cell r="AX2074">
            <v>0</v>
          </cell>
          <cell r="AY2074">
            <v>0</v>
          </cell>
          <cell r="AZ2074">
            <v>0</v>
          </cell>
          <cell r="BA2074">
            <v>0</v>
          </cell>
          <cell r="BB2074" t="str">
            <v>Seguimiento &lt; 2006</v>
          </cell>
          <cell r="BJ2074" t="str">
            <v>---</v>
          </cell>
          <cell r="BK2074" t="str">
            <v>---</v>
          </cell>
          <cell r="BL2074" t="str">
            <v>---</v>
          </cell>
          <cell r="BN2074" t="str">
            <v>---</v>
          </cell>
          <cell r="BO2074" t="str">
            <v>---</v>
          </cell>
          <cell r="BP2074" t="str">
            <v>---</v>
          </cell>
          <cell r="BQ2074" t="str">
            <v>---</v>
          </cell>
          <cell r="BR2074" t="str">
            <v>---</v>
          </cell>
          <cell r="BS2074" t="str">
            <v>---</v>
          </cell>
          <cell r="BT2074" t="str">
            <v>---</v>
          </cell>
          <cell r="BU2074" t="str">
            <v>---</v>
          </cell>
          <cell r="BV2074" t="str">
            <v>---</v>
          </cell>
          <cell r="BW2074" t="str">
            <v>---</v>
          </cell>
        </row>
        <row r="2075">
          <cell r="A2075" t="str">
            <v>LAM0639</v>
          </cell>
          <cell r="B2075" t="str">
            <v>Licencia Ambiental</v>
          </cell>
          <cell r="C2075" t="str">
            <v>CONSTRUCCIÓN PUENTE RIO ZULIA.</v>
          </cell>
          <cell r="D2075" t="str">
            <v xml:space="preserve">INSTITUTO NACIONAL DE VÍAS - INVIAS </v>
          </cell>
          <cell r="E2075" t="str">
            <v>Infraestructura</v>
          </cell>
          <cell r="F2075" t="str">
            <v>Infraestructura</v>
          </cell>
          <cell r="G2075" t="str">
            <v>---</v>
          </cell>
          <cell r="H2075" t="str">
            <v>---</v>
          </cell>
          <cell r="I2075" t="str">
            <v>---</v>
          </cell>
          <cell r="J2075" t="str">
            <v>---</v>
          </cell>
          <cell r="O2075" t="str">
            <v>---</v>
          </cell>
          <cell r="P2075" t="str">
            <v>N/A</v>
          </cell>
          <cell r="Q2075" t="str">
            <v>---</v>
          </cell>
          <cell r="S2075" t="str">
            <v>---</v>
          </cell>
          <cell r="T2075" t="str">
            <v>---</v>
          </cell>
          <cell r="U2075">
            <v>1</v>
          </cell>
          <cell r="V2075" t="str">
            <v>ARCHIVADO</v>
          </cell>
          <cell r="W2075" t="str">
            <v>---</v>
          </cell>
          <cell r="X2075" t="str">
            <v>Auto de Archivo</v>
          </cell>
          <cell r="Y2075">
            <v>1188</v>
          </cell>
          <cell r="Z2075">
            <v>37960</v>
          </cell>
          <cell r="AA2075" t="str">
            <v>X Sin Registro de Departamento</v>
          </cell>
          <cell r="AB2075" t="str">
            <v>X Sin Registro Municipio</v>
          </cell>
          <cell r="AD2075" t="str">
            <v>N/A</v>
          </cell>
          <cell r="AE2075" t="str">
            <v>---</v>
          </cell>
          <cell r="AF2075" t="str">
            <v>---</v>
          </cell>
          <cell r="AG2075" t="str">
            <v>---</v>
          </cell>
          <cell r="AH2075" t="str">
            <v>---</v>
          </cell>
          <cell r="AI2075" t="str">
            <v>---</v>
          </cell>
          <cell r="AJ2075" t="str">
            <v>---</v>
          </cell>
          <cell r="AK2075" t="str">
            <v>---</v>
          </cell>
          <cell r="AL2075">
            <v>0</v>
          </cell>
          <cell r="AM2075" t="str">
            <v>N/A</v>
          </cell>
          <cell r="AN2075">
            <v>1</v>
          </cell>
          <cell r="AO2075">
            <v>0</v>
          </cell>
          <cell r="AP2075">
            <v>0</v>
          </cell>
          <cell r="AQ2075">
            <v>0</v>
          </cell>
          <cell r="AR2075">
            <v>0</v>
          </cell>
          <cell r="AS2075">
            <v>0</v>
          </cell>
          <cell r="AT2075">
            <v>0</v>
          </cell>
          <cell r="AU2075">
            <v>0</v>
          </cell>
          <cell r="AV2075">
            <v>0</v>
          </cell>
          <cell r="AW2075">
            <v>0</v>
          </cell>
          <cell r="AX2075">
            <v>0</v>
          </cell>
          <cell r="AY2075">
            <v>0</v>
          </cell>
          <cell r="AZ2075">
            <v>0</v>
          </cell>
          <cell r="BA2075">
            <v>0</v>
          </cell>
          <cell r="BB2075" t="str">
            <v>Seguimiento &lt; 2006</v>
          </cell>
          <cell r="BJ2075" t="str">
            <v>---</v>
          </cell>
          <cell r="BK2075" t="str">
            <v>---</v>
          </cell>
          <cell r="BL2075" t="str">
            <v>---</v>
          </cell>
          <cell r="BN2075" t="str">
            <v>---</v>
          </cell>
          <cell r="BO2075" t="str">
            <v>---</v>
          </cell>
          <cell r="BP2075" t="str">
            <v>---</v>
          </cell>
          <cell r="BQ2075" t="str">
            <v>---</v>
          </cell>
          <cell r="BR2075" t="str">
            <v>---</v>
          </cell>
          <cell r="BS2075" t="str">
            <v>---</v>
          </cell>
          <cell r="BT2075" t="str">
            <v>---</v>
          </cell>
          <cell r="BU2075" t="str">
            <v>---</v>
          </cell>
          <cell r="BV2075" t="str">
            <v>---</v>
          </cell>
          <cell r="BW2075" t="str">
            <v>---</v>
          </cell>
        </row>
        <row r="2076">
          <cell r="A2076" t="str">
            <v>LAM2314</v>
          </cell>
          <cell r="B2076" t="str">
            <v>Licencia Ambiental</v>
          </cell>
          <cell r="C2076" t="str">
            <v>PAVIMENTACION DE LA VIA GUACHACA (TRONCAL DEL CARIBE) - MACHETE PELAO - CASA DE TABLA CIUDAD PERDIDA</v>
          </cell>
          <cell r="D2076" t="str">
            <v xml:space="preserve">ALCALDÍA DISTRITAL DE SANTA MARTA </v>
          </cell>
          <cell r="E2076" t="str">
            <v>Infraestructura</v>
          </cell>
          <cell r="F2076" t="str">
            <v>Infraestructura</v>
          </cell>
          <cell r="G2076" t="str">
            <v>---</v>
          </cell>
          <cell r="H2076" t="str">
            <v>---</v>
          </cell>
          <cell r="I2076" t="str">
            <v>---</v>
          </cell>
          <cell r="J2076" t="str">
            <v>---</v>
          </cell>
          <cell r="O2076" t="str">
            <v>---</v>
          </cell>
          <cell r="P2076" t="str">
            <v>N/A</v>
          </cell>
          <cell r="Q2076" t="str">
            <v>---</v>
          </cell>
          <cell r="S2076" t="str">
            <v>---</v>
          </cell>
          <cell r="T2076" t="str">
            <v>---</v>
          </cell>
          <cell r="U2076">
            <v>1</v>
          </cell>
          <cell r="V2076" t="str">
            <v>ARCHIVADO</v>
          </cell>
          <cell r="W2076" t="str">
            <v>---</v>
          </cell>
          <cell r="X2076" t="str">
            <v>Auto de Archivo</v>
          </cell>
          <cell r="Y2076">
            <v>2302</v>
          </cell>
          <cell r="Z2076">
            <v>39016</v>
          </cell>
          <cell r="AA2076" t="str">
            <v>MAGDALENA</v>
          </cell>
          <cell r="AB2076" t="str">
            <v>SANTA MARTA</v>
          </cell>
          <cell r="AD2076" t="str">
            <v>N/A</v>
          </cell>
          <cell r="AE2076" t="str">
            <v>---</v>
          </cell>
          <cell r="AF2076" t="str">
            <v>---</v>
          </cell>
          <cell r="AG2076" t="str">
            <v>---</v>
          </cell>
          <cell r="AH2076" t="str">
            <v>---</v>
          </cell>
          <cell r="AI2076" t="str">
            <v>---</v>
          </cell>
          <cell r="AJ2076" t="str">
            <v>---</v>
          </cell>
          <cell r="AK2076" t="str">
            <v>---</v>
          </cell>
          <cell r="AL2076">
            <v>0</v>
          </cell>
          <cell r="AM2076" t="str">
            <v>N/A</v>
          </cell>
          <cell r="AN2076">
            <v>0</v>
          </cell>
          <cell r="AO2076">
            <v>0</v>
          </cell>
          <cell r="AP2076">
            <v>0</v>
          </cell>
          <cell r="AQ2076">
            <v>0</v>
          </cell>
          <cell r="AR2076">
            <v>0</v>
          </cell>
          <cell r="AS2076">
            <v>0</v>
          </cell>
          <cell r="AT2076">
            <v>0</v>
          </cell>
          <cell r="AU2076">
            <v>0</v>
          </cell>
          <cell r="AV2076">
            <v>0</v>
          </cell>
          <cell r="AW2076">
            <v>0</v>
          </cell>
          <cell r="AX2076">
            <v>0</v>
          </cell>
          <cell r="AY2076">
            <v>0</v>
          </cell>
          <cell r="AZ2076">
            <v>0</v>
          </cell>
          <cell r="BA2076">
            <v>0</v>
          </cell>
          <cell r="BB2076" t="str">
            <v>Sin Seguimiento</v>
          </cell>
          <cell r="BJ2076" t="str">
            <v>---</v>
          </cell>
          <cell r="BK2076" t="str">
            <v>---</v>
          </cell>
          <cell r="BL2076" t="str">
            <v>---</v>
          </cell>
          <cell r="BN2076" t="str">
            <v>---</v>
          </cell>
          <cell r="BO2076" t="str">
            <v>---</v>
          </cell>
          <cell r="BP2076" t="str">
            <v>---</v>
          </cell>
          <cell r="BQ2076" t="str">
            <v>---</v>
          </cell>
          <cell r="BR2076" t="str">
            <v>---</v>
          </cell>
          <cell r="BS2076" t="str">
            <v>---</v>
          </cell>
          <cell r="BT2076" t="str">
            <v>---</v>
          </cell>
          <cell r="BU2076" t="str">
            <v>---</v>
          </cell>
          <cell r="BV2076" t="str">
            <v>---</v>
          </cell>
          <cell r="BW2076" t="str">
            <v>---</v>
          </cell>
        </row>
        <row r="2077">
          <cell r="A2077" t="str">
            <v>LAM2310</v>
          </cell>
          <cell r="B2077" t="str">
            <v>Licencia Ambiental</v>
          </cell>
          <cell r="C2077" t="str">
            <v>CONSTRUCCION DE PLANTA DE TRATAMIENTO DE AGUAS RESIDUALES</v>
          </cell>
          <cell r="D2077" t="str">
            <v xml:space="preserve">ALCALDIA MUNICIPAL DE PRADERA - VALLE </v>
          </cell>
          <cell r="E2077" t="str">
            <v>Infraestructura</v>
          </cell>
          <cell r="F2077" t="str">
            <v>Infraestructura</v>
          </cell>
          <cell r="G2077" t="str">
            <v>---</v>
          </cell>
          <cell r="H2077" t="str">
            <v>---</v>
          </cell>
          <cell r="I2077" t="str">
            <v>---</v>
          </cell>
          <cell r="J2077" t="str">
            <v>---</v>
          </cell>
          <cell r="O2077" t="str">
            <v>---</v>
          </cell>
          <cell r="P2077" t="str">
            <v>N/A</v>
          </cell>
          <cell r="Q2077" t="str">
            <v>---</v>
          </cell>
          <cell r="S2077" t="str">
            <v>---</v>
          </cell>
          <cell r="T2077" t="str">
            <v>---</v>
          </cell>
          <cell r="U2077">
            <v>1</v>
          </cell>
          <cell r="V2077" t="str">
            <v>ARCHIVADO</v>
          </cell>
          <cell r="W2077" t="str">
            <v>---</v>
          </cell>
          <cell r="X2077" t="str">
            <v>Auto de Archivo</v>
          </cell>
          <cell r="Y2077">
            <v>1728</v>
          </cell>
          <cell r="Z2077">
            <v>38616</v>
          </cell>
          <cell r="AA2077" t="str">
            <v>VALLE DEL CAUCA</v>
          </cell>
          <cell r="AB2077" t="str">
            <v>PRADERA</v>
          </cell>
          <cell r="AD2077" t="str">
            <v>N/A</v>
          </cell>
          <cell r="AE2077" t="str">
            <v>---</v>
          </cell>
          <cell r="AF2077" t="str">
            <v>---</v>
          </cell>
          <cell r="AG2077" t="str">
            <v>---</v>
          </cell>
          <cell r="AH2077" t="str">
            <v>---</v>
          </cell>
          <cell r="AI2077" t="str">
            <v>---</v>
          </cell>
          <cell r="AJ2077" t="str">
            <v>---</v>
          </cell>
          <cell r="AK2077" t="str">
            <v>---</v>
          </cell>
          <cell r="AL2077">
            <v>0</v>
          </cell>
          <cell r="AM2077" t="str">
            <v>N/A</v>
          </cell>
          <cell r="AN2077">
            <v>0</v>
          </cell>
          <cell r="AO2077">
            <v>0</v>
          </cell>
          <cell r="AP2077">
            <v>0</v>
          </cell>
          <cell r="AQ2077">
            <v>0</v>
          </cell>
          <cell r="AR2077">
            <v>0</v>
          </cell>
          <cell r="AS2077">
            <v>0</v>
          </cell>
          <cell r="AT2077">
            <v>0</v>
          </cell>
          <cell r="AU2077">
            <v>0</v>
          </cell>
          <cell r="AV2077">
            <v>0</v>
          </cell>
          <cell r="AW2077">
            <v>0</v>
          </cell>
          <cell r="AX2077">
            <v>0</v>
          </cell>
          <cell r="AY2077">
            <v>0</v>
          </cell>
          <cell r="AZ2077">
            <v>0</v>
          </cell>
          <cell r="BA2077">
            <v>0</v>
          </cell>
          <cell r="BB2077" t="str">
            <v>Sin Seguimiento</v>
          </cell>
          <cell r="BJ2077" t="str">
            <v>---</v>
          </cell>
          <cell r="BK2077" t="str">
            <v>---</v>
          </cell>
          <cell r="BL2077" t="str">
            <v>---</v>
          </cell>
          <cell r="BN2077" t="str">
            <v>---</v>
          </cell>
          <cell r="BO2077" t="str">
            <v>---</v>
          </cell>
          <cell r="BP2077" t="str">
            <v>---</v>
          </cell>
          <cell r="BQ2077" t="str">
            <v>---</v>
          </cell>
          <cell r="BR2077" t="str">
            <v>---</v>
          </cell>
          <cell r="BS2077" t="str">
            <v>---</v>
          </cell>
          <cell r="BT2077" t="str">
            <v>---</v>
          </cell>
          <cell r="BU2077" t="str">
            <v>---</v>
          </cell>
          <cell r="BV2077" t="str">
            <v>---</v>
          </cell>
          <cell r="BW2077" t="str">
            <v>---</v>
          </cell>
        </row>
        <row r="2078">
          <cell r="A2078" t="str">
            <v>LAM2309</v>
          </cell>
          <cell r="B2078" t="str">
            <v>Licencia Ambiental</v>
          </cell>
          <cell r="C2078" t="str">
            <v>CONSTRUCCION DE LA VARIANTE CISNEROS</v>
          </cell>
          <cell r="D2078" t="str">
            <v xml:space="preserve">HATOVIAL S.A. CONCESION VIAL DEL ABURRA NORTE S.A </v>
          </cell>
          <cell r="E2078" t="str">
            <v>Infraestructura</v>
          </cell>
          <cell r="F2078" t="str">
            <v>Carreteras</v>
          </cell>
          <cell r="G2078" t="str">
            <v>Carreteras</v>
          </cell>
          <cell r="H2078" t="str">
            <v>ANLA</v>
          </cell>
          <cell r="J2078" t="str">
            <v>NO HAN INICIADO OBRAS</v>
          </cell>
          <cell r="O2078" t="str">
            <v>SIN INICIO DE OBRA</v>
          </cell>
          <cell r="P2078" t="e">
            <v>#N/A</v>
          </cell>
          <cell r="Q2078" t="str">
            <v>---</v>
          </cell>
          <cell r="S2078" t="str">
            <v>---</v>
          </cell>
          <cell r="T2078">
            <v>0</v>
          </cell>
          <cell r="U2078">
            <v>2</v>
          </cell>
          <cell r="V2078" t="str">
            <v>ACTIVO</v>
          </cell>
          <cell r="W2078" t="str">
            <v>CORANTIOQUIA</v>
          </cell>
          <cell r="X2078" t="str">
            <v>Auto de Desarchivo</v>
          </cell>
          <cell r="Y2078">
            <v>367</v>
          </cell>
          <cell r="Z2078">
            <v>40226</v>
          </cell>
          <cell r="AA2078" t="str">
            <v>ANTIOQUIA</v>
          </cell>
          <cell r="AB2078" t="str">
            <v>CISNEROS</v>
          </cell>
          <cell r="AC2078" t="str">
            <v>N/A</v>
          </cell>
          <cell r="AD2078" t="e">
            <v>#N/A</v>
          </cell>
          <cell r="AE2078">
            <v>0</v>
          </cell>
          <cell r="AF2078" t="str">
            <v xml:space="preserve">no ha iniciado obras </v>
          </cell>
          <cell r="AG2078" t="str">
            <v>No han iniciado actividades</v>
          </cell>
          <cell r="AH2078" t="str">
            <v>---</v>
          </cell>
          <cell r="AI2078" t="str">
            <v>---</v>
          </cell>
          <cell r="AJ2078" t="str">
            <v>---</v>
          </cell>
          <cell r="AK2078" t="str">
            <v>---</v>
          </cell>
          <cell r="AL2078">
            <v>0</v>
          </cell>
          <cell r="AM2078" t="str">
            <v>SI</v>
          </cell>
          <cell r="AN2078">
            <v>0</v>
          </cell>
          <cell r="AO2078">
            <v>0</v>
          </cell>
          <cell r="AP2078">
            <v>0</v>
          </cell>
          <cell r="AQ2078">
            <v>0</v>
          </cell>
          <cell r="AR2078">
            <v>0</v>
          </cell>
          <cell r="AS2078">
            <v>0</v>
          </cell>
          <cell r="AT2078">
            <v>0</v>
          </cell>
          <cell r="AU2078">
            <v>0</v>
          </cell>
          <cell r="AV2078">
            <v>0</v>
          </cell>
          <cell r="AW2078">
            <v>0</v>
          </cell>
          <cell r="AX2078">
            <v>0</v>
          </cell>
          <cell r="AY2078">
            <v>0</v>
          </cell>
          <cell r="AZ2078">
            <v>0</v>
          </cell>
          <cell r="BA2078">
            <v>0</v>
          </cell>
          <cell r="BB2078" t="str">
            <v>Sin Seguimiento</v>
          </cell>
          <cell r="BJ2078" t="str">
            <v>---</v>
          </cell>
          <cell r="BK2078" t="str">
            <v>---</v>
          </cell>
          <cell r="BL2078" t="str">
            <v>---</v>
          </cell>
          <cell r="BN2078" t="str">
            <v>---</v>
          </cell>
          <cell r="BO2078" t="str">
            <v>---</v>
          </cell>
          <cell r="BP2078" t="str">
            <v>---</v>
          </cell>
          <cell r="BQ2078" t="str">
            <v>---</v>
          </cell>
          <cell r="BR2078" t="str">
            <v>---</v>
          </cell>
          <cell r="BS2078" t="str">
            <v>---</v>
          </cell>
          <cell r="BT2078" t="str">
            <v>---</v>
          </cell>
          <cell r="BU2078" t="str">
            <v>---</v>
          </cell>
          <cell r="BV2078" t="str">
            <v>---</v>
          </cell>
          <cell r="BW2078" t="str">
            <v>---</v>
          </cell>
        </row>
        <row r="2079">
          <cell r="A2079" t="str">
            <v>LAM2306</v>
          </cell>
          <cell r="B2079" t="str">
            <v>Licencia Ambiental</v>
          </cell>
          <cell r="C2079" t="str">
            <v>MINDISTRITO DE RIEGO SANTA HELENA</v>
          </cell>
          <cell r="D2079" t="str">
            <v xml:space="preserve">CVC CORPORACIÓN AUTONONOMA REGIONAL DEL VALLE DEL  CAUCA </v>
          </cell>
          <cell r="E2079" t="str">
            <v>Infraestructura</v>
          </cell>
          <cell r="F2079" t="str">
            <v>Infraestructura</v>
          </cell>
          <cell r="G2079" t="str">
            <v>---</v>
          </cell>
          <cell r="H2079" t="str">
            <v>---</v>
          </cell>
          <cell r="I2079" t="str">
            <v>---</v>
          </cell>
          <cell r="J2079" t="str">
            <v>---</v>
          </cell>
          <cell r="O2079" t="str">
            <v>---</v>
          </cell>
          <cell r="P2079" t="str">
            <v>N/A</v>
          </cell>
          <cell r="Q2079" t="str">
            <v>---</v>
          </cell>
          <cell r="S2079" t="str">
            <v>---</v>
          </cell>
          <cell r="T2079" t="str">
            <v>---</v>
          </cell>
          <cell r="U2079">
            <v>1</v>
          </cell>
          <cell r="V2079" t="str">
            <v>ARCHIVADO</v>
          </cell>
          <cell r="W2079" t="str">
            <v>---</v>
          </cell>
          <cell r="X2079" t="str">
            <v>Auto de Archivo</v>
          </cell>
          <cell r="Y2079">
            <v>96</v>
          </cell>
          <cell r="Z2079">
            <v>37657</v>
          </cell>
          <cell r="AA2079" t="str">
            <v>VALLE DEL CAUCA</v>
          </cell>
          <cell r="AB2079" t="str">
            <v>EL CERRITO</v>
          </cell>
          <cell r="AD2079" t="str">
            <v>N/A</v>
          </cell>
          <cell r="AE2079" t="str">
            <v>---</v>
          </cell>
          <cell r="AF2079" t="str">
            <v>---</v>
          </cell>
          <cell r="AG2079" t="str">
            <v>---</v>
          </cell>
          <cell r="AH2079" t="str">
            <v>---</v>
          </cell>
          <cell r="AI2079" t="str">
            <v>---</v>
          </cell>
          <cell r="AJ2079" t="str">
            <v>---</v>
          </cell>
          <cell r="AK2079" t="str">
            <v>---</v>
          </cell>
          <cell r="AL2079">
            <v>0</v>
          </cell>
          <cell r="AM2079" t="str">
            <v>N/A</v>
          </cell>
          <cell r="AN2079">
            <v>1</v>
          </cell>
          <cell r="AO2079">
            <v>0</v>
          </cell>
          <cell r="AP2079">
            <v>0</v>
          </cell>
          <cell r="AQ2079">
            <v>0</v>
          </cell>
          <cell r="AR2079">
            <v>0</v>
          </cell>
          <cell r="AS2079">
            <v>0</v>
          </cell>
          <cell r="AT2079">
            <v>0</v>
          </cell>
          <cell r="AU2079">
            <v>0</v>
          </cell>
          <cell r="AV2079">
            <v>0</v>
          </cell>
          <cell r="AW2079">
            <v>0</v>
          </cell>
          <cell r="AX2079">
            <v>0</v>
          </cell>
          <cell r="AY2079">
            <v>0</v>
          </cell>
          <cell r="AZ2079">
            <v>0</v>
          </cell>
          <cell r="BA2079">
            <v>0</v>
          </cell>
          <cell r="BB2079" t="str">
            <v>Seguimiento &lt; 2006</v>
          </cell>
          <cell r="BJ2079" t="str">
            <v>---</v>
          </cell>
          <cell r="BK2079" t="str">
            <v>---</v>
          </cell>
          <cell r="BL2079" t="str">
            <v>---</v>
          </cell>
          <cell r="BN2079" t="str">
            <v>---</v>
          </cell>
          <cell r="BO2079" t="str">
            <v>---</v>
          </cell>
          <cell r="BP2079" t="str">
            <v>---</v>
          </cell>
          <cell r="BQ2079" t="str">
            <v>---</v>
          </cell>
          <cell r="BR2079" t="str">
            <v>---</v>
          </cell>
          <cell r="BS2079" t="str">
            <v>---</v>
          </cell>
          <cell r="BT2079" t="str">
            <v>---</v>
          </cell>
          <cell r="BU2079" t="str">
            <v>---</v>
          </cell>
          <cell r="BV2079" t="str">
            <v>---</v>
          </cell>
          <cell r="BW2079" t="str">
            <v>---</v>
          </cell>
        </row>
        <row r="2080">
          <cell r="A2080" t="str">
            <v>LAM2292</v>
          </cell>
          <cell r="B2080" t="str">
            <v>Licencia Ambiental</v>
          </cell>
          <cell r="C2080" t="str">
            <v xml:space="preserve">PLANTA DE TRATAMIENTO DE AGUAS RESIDUALES MONTENEGRO 	</v>
          </cell>
          <cell r="D2080" t="str">
            <v xml:space="preserve">GOBERNACION DEL QUINDIO </v>
          </cell>
          <cell r="E2080" t="str">
            <v>Infraestructura</v>
          </cell>
          <cell r="F2080" t="str">
            <v>Infraestructura</v>
          </cell>
          <cell r="G2080" t="str">
            <v>---</v>
          </cell>
          <cell r="H2080" t="str">
            <v>---</v>
          </cell>
          <cell r="I2080" t="str">
            <v>---</v>
          </cell>
          <cell r="J2080" t="str">
            <v>---</v>
          </cell>
          <cell r="O2080" t="str">
            <v>---</v>
          </cell>
          <cell r="P2080" t="str">
            <v>N/A</v>
          </cell>
          <cell r="Q2080" t="str">
            <v>---</v>
          </cell>
          <cell r="S2080" t="str">
            <v>---</v>
          </cell>
          <cell r="T2080" t="str">
            <v>---</v>
          </cell>
          <cell r="U2080">
            <v>1</v>
          </cell>
          <cell r="V2080" t="str">
            <v>ARCHIVADO</v>
          </cell>
          <cell r="W2080" t="str">
            <v>---</v>
          </cell>
          <cell r="X2080" t="str">
            <v>Auto de Archivo</v>
          </cell>
          <cell r="Y2080">
            <v>512</v>
          </cell>
          <cell r="Z2080">
            <v>38454</v>
          </cell>
          <cell r="AA2080" t="str">
            <v>QUINDIO</v>
          </cell>
          <cell r="AB2080" t="str">
            <v>MONTENEGRO</v>
          </cell>
          <cell r="AD2080" t="str">
            <v>N/A</v>
          </cell>
          <cell r="AE2080" t="str">
            <v>---</v>
          </cell>
          <cell r="AF2080" t="str">
            <v>---</v>
          </cell>
          <cell r="AG2080" t="str">
            <v>---</v>
          </cell>
          <cell r="AH2080" t="str">
            <v>---</v>
          </cell>
          <cell r="AI2080" t="str">
            <v>---</v>
          </cell>
          <cell r="AJ2080" t="str">
            <v>---</v>
          </cell>
          <cell r="AK2080" t="str">
            <v>---</v>
          </cell>
          <cell r="AL2080">
            <v>0</v>
          </cell>
          <cell r="AM2080" t="str">
            <v>N/A</v>
          </cell>
          <cell r="AN2080">
            <v>0</v>
          </cell>
          <cell r="AO2080">
            <v>0</v>
          </cell>
          <cell r="AP2080">
            <v>0</v>
          </cell>
          <cell r="AQ2080">
            <v>0</v>
          </cell>
          <cell r="AR2080">
            <v>0</v>
          </cell>
          <cell r="AS2080">
            <v>0</v>
          </cell>
          <cell r="AT2080">
            <v>0</v>
          </cell>
          <cell r="AU2080">
            <v>0</v>
          </cell>
          <cell r="AV2080">
            <v>0</v>
          </cell>
          <cell r="AW2080">
            <v>0</v>
          </cell>
          <cell r="AX2080">
            <v>0</v>
          </cell>
          <cell r="AY2080">
            <v>0</v>
          </cell>
          <cell r="AZ2080">
            <v>0</v>
          </cell>
          <cell r="BA2080">
            <v>0</v>
          </cell>
          <cell r="BB2080" t="str">
            <v>Sin Seguimiento</v>
          </cell>
          <cell r="BJ2080" t="str">
            <v>---</v>
          </cell>
          <cell r="BK2080" t="str">
            <v>---</v>
          </cell>
          <cell r="BL2080" t="str">
            <v>---</v>
          </cell>
          <cell r="BN2080" t="str">
            <v>---</v>
          </cell>
          <cell r="BO2080" t="str">
            <v>---</v>
          </cell>
          <cell r="BP2080" t="str">
            <v>---</v>
          </cell>
          <cell r="BQ2080" t="str">
            <v>---</v>
          </cell>
          <cell r="BR2080" t="str">
            <v>---</v>
          </cell>
          <cell r="BS2080" t="str">
            <v>---</v>
          </cell>
          <cell r="BT2080" t="str">
            <v>---</v>
          </cell>
          <cell r="BU2080" t="str">
            <v>---</v>
          </cell>
          <cell r="BV2080" t="str">
            <v>---</v>
          </cell>
          <cell r="BW2080" t="str">
            <v>---</v>
          </cell>
        </row>
        <row r="2081">
          <cell r="A2081" t="str">
            <v>LAM2270</v>
          </cell>
          <cell r="B2081" t="str">
            <v>Licencia Ambiental</v>
          </cell>
          <cell r="C2081" t="str">
            <v>CONSTRUCCION DE PUENTE PIEDRAS DE MOLER SOBRE EL RIO LA VIEJA</v>
          </cell>
          <cell r="D2081" t="str">
            <v xml:space="preserve">INSTITUTO NACIONAL DE VÍAS - INVIAS </v>
          </cell>
          <cell r="E2081" t="str">
            <v>Infraestructura</v>
          </cell>
          <cell r="F2081" t="str">
            <v>Puentes</v>
          </cell>
          <cell r="G2081" t="str">
            <v>---</v>
          </cell>
          <cell r="H2081" t="str">
            <v>---</v>
          </cell>
          <cell r="I2081" t="str">
            <v>---</v>
          </cell>
          <cell r="J2081" t="str">
            <v>---</v>
          </cell>
          <cell r="O2081" t="str">
            <v>---</v>
          </cell>
          <cell r="P2081" t="e">
            <v>#N/A</v>
          </cell>
          <cell r="Q2081" t="str">
            <v>---</v>
          </cell>
          <cell r="S2081" t="str">
            <v>---</v>
          </cell>
          <cell r="T2081" t="str">
            <v>---</v>
          </cell>
          <cell r="U2081">
            <v>1</v>
          </cell>
          <cell r="V2081" t="str">
            <v>ARCHIVADO</v>
          </cell>
          <cell r="W2081" t="str">
            <v>CVC</v>
          </cell>
          <cell r="X2081" t="str">
            <v>Resolución otorga LA</v>
          </cell>
          <cell r="Y2081" t="str">
            <v>963</v>
          </cell>
          <cell r="Z2081">
            <v>37873</v>
          </cell>
          <cell r="AA2081" t="str">
            <v>VALLE DEL CAUCA</v>
          </cell>
          <cell r="AB2081" t="str">
            <v>CARTAGO</v>
          </cell>
          <cell r="AD2081" t="e">
            <v>#N/A</v>
          </cell>
          <cell r="AE2081" t="str">
            <v>---</v>
          </cell>
          <cell r="AF2081" t="str">
            <v xml:space="preserve">archivado </v>
          </cell>
          <cell r="AG2081" t="str">
            <v>---</v>
          </cell>
          <cell r="AH2081" t="str">
            <v>---</v>
          </cell>
          <cell r="AI2081" t="str">
            <v>---</v>
          </cell>
          <cell r="AJ2081" t="str">
            <v>---</v>
          </cell>
          <cell r="AK2081" t="str">
            <v>---</v>
          </cell>
          <cell r="AL2081">
            <v>0</v>
          </cell>
          <cell r="AM2081" t="str">
            <v>SI</v>
          </cell>
          <cell r="AN2081">
            <v>0</v>
          </cell>
          <cell r="AO2081">
            <v>0</v>
          </cell>
          <cell r="AP2081">
            <v>0</v>
          </cell>
          <cell r="AQ2081">
            <v>0</v>
          </cell>
          <cell r="AR2081">
            <v>0</v>
          </cell>
          <cell r="AS2081">
            <v>0</v>
          </cell>
          <cell r="AT2081">
            <v>0</v>
          </cell>
          <cell r="AU2081">
            <v>0</v>
          </cell>
          <cell r="AV2081">
            <v>0</v>
          </cell>
          <cell r="AW2081">
            <v>0</v>
          </cell>
          <cell r="AX2081">
            <v>0</v>
          </cell>
          <cell r="AY2081">
            <v>0</v>
          </cell>
          <cell r="AZ2081">
            <v>0</v>
          </cell>
          <cell r="BA2081">
            <v>0</v>
          </cell>
          <cell r="BB2081" t="str">
            <v>Sin Seguimiento</v>
          </cell>
          <cell r="BJ2081" t="str">
            <v>---</v>
          </cell>
          <cell r="BK2081" t="str">
            <v>---</v>
          </cell>
          <cell r="BL2081" t="str">
            <v>---</v>
          </cell>
          <cell r="BN2081" t="str">
            <v>---</v>
          </cell>
          <cell r="BO2081" t="str">
            <v>---</v>
          </cell>
          <cell r="BP2081" t="str">
            <v>---</v>
          </cell>
          <cell r="BQ2081" t="str">
            <v>---</v>
          </cell>
          <cell r="BR2081" t="str">
            <v>---</v>
          </cell>
          <cell r="BS2081" t="str">
            <v>---</v>
          </cell>
          <cell r="BT2081" t="str">
            <v>---</v>
          </cell>
          <cell r="BU2081" t="str">
            <v>---</v>
          </cell>
          <cell r="BV2081" t="str">
            <v>---</v>
          </cell>
          <cell r="BW2081" t="str">
            <v>---</v>
          </cell>
        </row>
        <row r="2082">
          <cell r="A2082" t="str">
            <v>LAM2261</v>
          </cell>
          <cell r="B2082" t="str">
            <v>Licencia Ambiental</v>
          </cell>
          <cell r="C2082" t="str">
            <v>ALCANTARILLADO SANITARIO Y SISTEMA DE TRATAMIENTO DE SANTA LETICIA , MUNICIPIO DE PURACE</v>
          </cell>
          <cell r="D2082" t="str">
            <v xml:space="preserve">CRC </v>
          </cell>
          <cell r="E2082" t="str">
            <v>Infraestructura</v>
          </cell>
          <cell r="F2082" t="str">
            <v>Infraestructura</v>
          </cell>
          <cell r="G2082" t="str">
            <v>---</v>
          </cell>
          <cell r="H2082" t="str">
            <v>---</v>
          </cell>
          <cell r="I2082" t="str">
            <v>---</v>
          </cell>
          <cell r="J2082" t="str">
            <v>---</v>
          </cell>
          <cell r="O2082" t="str">
            <v>---</v>
          </cell>
          <cell r="P2082" t="str">
            <v>N/A</v>
          </cell>
          <cell r="Q2082" t="str">
            <v>---</v>
          </cell>
          <cell r="S2082" t="str">
            <v>---</v>
          </cell>
          <cell r="T2082" t="str">
            <v>---</v>
          </cell>
          <cell r="U2082">
            <v>1</v>
          </cell>
          <cell r="V2082" t="str">
            <v>ARCHIVADO</v>
          </cell>
          <cell r="W2082" t="str">
            <v>---</v>
          </cell>
          <cell r="X2082" t="str">
            <v>Auto de Archivo</v>
          </cell>
          <cell r="Y2082">
            <v>84</v>
          </cell>
          <cell r="Z2082">
            <v>39099</v>
          </cell>
          <cell r="AA2082" t="str">
            <v>CAUCA</v>
          </cell>
          <cell r="AB2082" t="str">
            <v>PURACÉ</v>
          </cell>
          <cell r="AD2082" t="str">
            <v>N/A</v>
          </cell>
          <cell r="AE2082" t="str">
            <v>---</v>
          </cell>
          <cell r="AF2082" t="str">
            <v>---</v>
          </cell>
          <cell r="AG2082" t="str">
            <v>---</v>
          </cell>
          <cell r="AH2082" t="str">
            <v>---</v>
          </cell>
          <cell r="AI2082" t="str">
            <v>---</v>
          </cell>
          <cell r="AJ2082" t="str">
            <v>---</v>
          </cell>
          <cell r="AK2082" t="str">
            <v>---</v>
          </cell>
          <cell r="AL2082">
            <v>0</v>
          </cell>
          <cell r="AM2082" t="str">
            <v>N/A</v>
          </cell>
          <cell r="AN2082">
            <v>0</v>
          </cell>
          <cell r="AO2082">
            <v>0</v>
          </cell>
          <cell r="AP2082">
            <v>0</v>
          </cell>
          <cell r="AQ2082">
            <v>0</v>
          </cell>
          <cell r="AR2082">
            <v>0</v>
          </cell>
          <cell r="AS2082">
            <v>0</v>
          </cell>
          <cell r="AT2082">
            <v>0</v>
          </cell>
          <cell r="AU2082">
            <v>0</v>
          </cell>
          <cell r="AV2082">
            <v>0</v>
          </cell>
          <cell r="AW2082">
            <v>0</v>
          </cell>
          <cell r="AX2082">
            <v>0</v>
          </cell>
          <cell r="AY2082">
            <v>0</v>
          </cell>
          <cell r="AZ2082">
            <v>0</v>
          </cell>
          <cell r="BA2082">
            <v>0</v>
          </cell>
          <cell r="BB2082" t="str">
            <v>Sin Seguimiento</v>
          </cell>
          <cell r="BJ2082" t="str">
            <v>---</v>
          </cell>
          <cell r="BK2082" t="str">
            <v>---</v>
          </cell>
          <cell r="BL2082" t="str">
            <v>---</v>
          </cell>
          <cell r="BN2082" t="str">
            <v>---</v>
          </cell>
          <cell r="BO2082" t="str">
            <v>---</v>
          </cell>
          <cell r="BP2082" t="str">
            <v>---</v>
          </cell>
          <cell r="BQ2082" t="str">
            <v>---</v>
          </cell>
          <cell r="BR2082" t="str">
            <v>---</v>
          </cell>
          <cell r="BS2082" t="str">
            <v>---</v>
          </cell>
          <cell r="BT2082" t="str">
            <v>---</v>
          </cell>
          <cell r="BU2082" t="str">
            <v>---</v>
          </cell>
          <cell r="BV2082" t="str">
            <v>---</v>
          </cell>
          <cell r="BW2082" t="str">
            <v>---</v>
          </cell>
        </row>
        <row r="2083">
          <cell r="A2083" t="str">
            <v>LAM2251</v>
          </cell>
          <cell r="B2083" t="str">
            <v>Licencia Ambiental</v>
          </cell>
          <cell r="C2083" t="str">
            <v xml:space="preserve">RELLENO SUBREGIONAL PARA LOS MUNICIPIOS DE TOLEDO, SAN ANDRES DE CUERQUIA, ITUANGO Y SAN JOSE DE LA MONTAÑA	</v>
          </cell>
          <cell r="D2083" t="str">
            <v xml:space="preserve">SAN JOSE DE LA MONTAÑA </v>
          </cell>
          <cell r="E2083" t="str">
            <v>Infraestructura</v>
          </cell>
          <cell r="F2083" t="str">
            <v>Infraestructura</v>
          </cell>
          <cell r="G2083" t="str">
            <v>---</v>
          </cell>
          <cell r="H2083" t="str">
            <v>---</v>
          </cell>
          <cell r="I2083" t="str">
            <v>---</v>
          </cell>
          <cell r="J2083" t="str">
            <v>---</v>
          </cell>
          <cell r="O2083" t="str">
            <v>---</v>
          </cell>
          <cell r="P2083" t="str">
            <v>N/A</v>
          </cell>
          <cell r="Q2083" t="str">
            <v>---</v>
          </cell>
          <cell r="S2083" t="str">
            <v>---</v>
          </cell>
          <cell r="T2083" t="str">
            <v>---</v>
          </cell>
          <cell r="U2083">
            <v>1</v>
          </cell>
          <cell r="V2083" t="str">
            <v>ARCHIVADO</v>
          </cell>
          <cell r="W2083" t="str">
            <v>---</v>
          </cell>
          <cell r="X2083" t="str">
            <v>Auto de Archivo</v>
          </cell>
          <cell r="Y2083">
            <v>431</v>
          </cell>
          <cell r="Z2083">
            <v>37760</v>
          </cell>
          <cell r="AA2083" t="str">
            <v>ANTIOQUIA</v>
          </cell>
          <cell r="AB2083" t="str">
            <v>SAN ANDRES</v>
          </cell>
          <cell r="AD2083" t="str">
            <v>N/A</v>
          </cell>
          <cell r="AE2083" t="str">
            <v>---</v>
          </cell>
          <cell r="AF2083" t="str">
            <v>---</v>
          </cell>
          <cell r="AG2083" t="str">
            <v>---</v>
          </cell>
          <cell r="AH2083" t="str">
            <v>---</v>
          </cell>
          <cell r="AI2083" t="str">
            <v>---</v>
          </cell>
          <cell r="AJ2083" t="str">
            <v>---</v>
          </cell>
          <cell r="AK2083" t="str">
            <v>---</v>
          </cell>
          <cell r="AL2083">
            <v>0</v>
          </cell>
          <cell r="AM2083" t="str">
            <v>N/A</v>
          </cell>
          <cell r="AN2083">
            <v>1</v>
          </cell>
          <cell r="AO2083">
            <v>0</v>
          </cell>
          <cell r="AP2083">
            <v>0</v>
          </cell>
          <cell r="AQ2083">
            <v>0</v>
          </cell>
          <cell r="AR2083">
            <v>0</v>
          </cell>
          <cell r="AS2083">
            <v>0</v>
          </cell>
          <cell r="AT2083">
            <v>0</v>
          </cell>
          <cell r="AU2083">
            <v>0</v>
          </cell>
          <cell r="AV2083">
            <v>0</v>
          </cell>
          <cell r="AW2083">
            <v>0</v>
          </cell>
          <cell r="AX2083">
            <v>0</v>
          </cell>
          <cell r="AY2083">
            <v>0</v>
          </cell>
          <cell r="AZ2083">
            <v>0</v>
          </cell>
          <cell r="BA2083">
            <v>0</v>
          </cell>
          <cell r="BB2083" t="str">
            <v>Seguimiento &lt; 2006</v>
          </cell>
          <cell r="BJ2083" t="str">
            <v>---</v>
          </cell>
          <cell r="BK2083" t="str">
            <v>---</v>
          </cell>
          <cell r="BL2083" t="str">
            <v>---</v>
          </cell>
          <cell r="BN2083" t="str">
            <v>---</v>
          </cell>
          <cell r="BO2083" t="str">
            <v>---</v>
          </cell>
          <cell r="BP2083" t="str">
            <v>---</v>
          </cell>
          <cell r="BQ2083" t="str">
            <v>---</v>
          </cell>
          <cell r="BR2083" t="str">
            <v>---</v>
          </cell>
          <cell r="BS2083" t="str">
            <v>---</v>
          </cell>
          <cell r="BT2083" t="str">
            <v>---</v>
          </cell>
          <cell r="BU2083" t="str">
            <v>---</v>
          </cell>
          <cell r="BV2083" t="str">
            <v>---</v>
          </cell>
          <cell r="BW2083" t="str">
            <v>---</v>
          </cell>
        </row>
        <row r="2084">
          <cell r="A2084" t="str">
            <v>LAM2236</v>
          </cell>
          <cell r="B2084" t="str">
            <v>Licencia Ambiental</v>
          </cell>
          <cell r="C2084" t="str">
            <v>VARIANTE DE MANIZALES SECTOR ESTACION URIBE- PUENTE LA LIBERTAD- MALTERIA</v>
          </cell>
          <cell r="D2084" t="str">
            <v xml:space="preserve">INSTITUTO NACIONAL DE VÍAS - INVIAS </v>
          </cell>
          <cell r="E2084" t="str">
            <v>Infraestructura</v>
          </cell>
          <cell r="F2084" t="str">
            <v>Infraestructura</v>
          </cell>
          <cell r="G2084" t="str">
            <v>---</v>
          </cell>
          <cell r="H2084" t="str">
            <v>---</v>
          </cell>
          <cell r="I2084" t="str">
            <v>---</v>
          </cell>
          <cell r="J2084" t="str">
            <v>---</v>
          </cell>
          <cell r="O2084" t="str">
            <v>---</v>
          </cell>
          <cell r="P2084" t="str">
            <v>N/A</v>
          </cell>
          <cell r="Q2084" t="str">
            <v>---</v>
          </cell>
          <cell r="S2084" t="str">
            <v>---</v>
          </cell>
          <cell r="T2084" t="str">
            <v>---</v>
          </cell>
          <cell r="U2084">
            <v>1</v>
          </cell>
          <cell r="V2084" t="str">
            <v>ARCHIVADO</v>
          </cell>
          <cell r="W2084" t="str">
            <v>---</v>
          </cell>
          <cell r="X2084" t="str">
            <v>Auto de Archivo</v>
          </cell>
          <cell r="Y2084">
            <v>464</v>
          </cell>
          <cell r="Z2084">
            <v>38791</v>
          </cell>
          <cell r="AA2084" t="str">
            <v>CALDAS</v>
          </cell>
          <cell r="AB2084" t="str">
            <v>MANIZALES</v>
          </cell>
          <cell r="AD2084" t="str">
            <v>N/A</v>
          </cell>
          <cell r="AE2084" t="str">
            <v>---</v>
          </cell>
          <cell r="AF2084" t="str">
            <v>---</v>
          </cell>
          <cell r="AG2084" t="str">
            <v>---</v>
          </cell>
          <cell r="AH2084" t="str">
            <v>---</v>
          </cell>
          <cell r="AI2084" t="str">
            <v>---</v>
          </cell>
          <cell r="AJ2084" t="str">
            <v>---</v>
          </cell>
          <cell r="AK2084" t="str">
            <v>---</v>
          </cell>
          <cell r="AL2084">
            <v>0</v>
          </cell>
          <cell r="AM2084" t="str">
            <v>N/A</v>
          </cell>
          <cell r="AN2084">
            <v>0</v>
          </cell>
          <cell r="AO2084">
            <v>0</v>
          </cell>
          <cell r="AP2084">
            <v>0</v>
          </cell>
          <cell r="AQ2084">
            <v>0</v>
          </cell>
          <cell r="AR2084">
            <v>0</v>
          </cell>
          <cell r="AS2084">
            <v>0</v>
          </cell>
          <cell r="AT2084">
            <v>0</v>
          </cell>
          <cell r="AU2084">
            <v>0</v>
          </cell>
          <cell r="AV2084">
            <v>0</v>
          </cell>
          <cell r="AW2084">
            <v>0</v>
          </cell>
          <cell r="AX2084">
            <v>0</v>
          </cell>
          <cell r="AY2084">
            <v>0</v>
          </cell>
          <cell r="AZ2084">
            <v>0</v>
          </cell>
          <cell r="BA2084">
            <v>0</v>
          </cell>
          <cell r="BB2084" t="str">
            <v>Sin Seguimiento</v>
          </cell>
          <cell r="BJ2084" t="str">
            <v>---</v>
          </cell>
          <cell r="BK2084" t="str">
            <v>---</v>
          </cell>
          <cell r="BL2084" t="str">
            <v>---</v>
          </cell>
          <cell r="BN2084" t="str">
            <v>---</v>
          </cell>
          <cell r="BO2084" t="str">
            <v>---</v>
          </cell>
          <cell r="BP2084" t="str">
            <v>---</v>
          </cell>
          <cell r="BQ2084">
            <v>1</v>
          </cell>
          <cell r="BR2084">
            <v>0</v>
          </cell>
          <cell r="BS2084">
            <v>0</v>
          </cell>
          <cell r="BT2084" t="str">
            <v>---</v>
          </cell>
          <cell r="BU2084" t="str">
            <v>---</v>
          </cell>
          <cell r="BV2084" t="str">
            <v>---</v>
          </cell>
          <cell r="BW2084" t="str">
            <v>---</v>
          </cell>
        </row>
        <row r="2085">
          <cell r="A2085" t="str">
            <v>LAM2229</v>
          </cell>
          <cell r="B2085" t="str">
            <v>Licencia Ambiental</v>
          </cell>
          <cell r="C2085" t="str">
            <v>SISTEMA DE TRATAMIENTO DE AGUAS RESIDUALES SUBESTACION LA UNION</v>
          </cell>
          <cell r="D2085" t="str">
            <v xml:space="preserve">EMPRESA DE ENERGÍA DEL PACÍFICO S.A E.S.P.  EPSA. </v>
          </cell>
          <cell r="E2085" t="str">
            <v>Infraestructura</v>
          </cell>
          <cell r="F2085" t="str">
            <v>Infraestructura</v>
          </cell>
          <cell r="G2085" t="str">
            <v>---</v>
          </cell>
          <cell r="H2085" t="str">
            <v>---</v>
          </cell>
          <cell r="I2085" t="str">
            <v>---</v>
          </cell>
          <cell r="J2085" t="str">
            <v>---</v>
          </cell>
          <cell r="O2085" t="str">
            <v>---</v>
          </cell>
          <cell r="P2085" t="str">
            <v>N/A</v>
          </cell>
          <cell r="Q2085" t="str">
            <v>---</v>
          </cell>
          <cell r="S2085" t="str">
            <v>---</v>
          </cell>
          <cell r="T2085" t="str">
            <v>---</v>
          </cell>
          <cell r="U2085">
            <v>1</v>
          </cell>
          <cell r="V2085" t="str">
            <v>ARCHIVADO</v>
          </cell>
          <cell r="W2085" t="str">
            <v>---</v>
          </cell>
          <cell r="X2085" t="str">
            <v>Auto de Archivo</v>
          </cell>
          <cell r="Y2085">
            <v>1918</v>
          </cell>
          <cell r="Z2085">
            <v>38645</v>
          </cell>
          <cell r="AA2085" t="str">
            <v>VALLE DEL CAUCA</v>
          </cell>
          <cell r="AB2085" t="str">
            <v>LA UNION</v>
          </cell>
          <cell r="AD2085" t="str">
            <v>N/A</v>
          </cell>
          <cell r="AE2085" t="str">
            <v>---</v>
          </cell>
          <cell r="AF2085" t="str">
            <v>---</v>
          </cell>
          <cell r="AG2085" t="str">
            <v>---</v>
          </cell>
          <cell r="AH2085" t="str">
            <v>---</v>
          </cell>
          <cell r="AI2085" t="str">
            <v>---</v>
          </cell>
          <cell r="AJ2085" t="str">
            <v>---</v>
          </cell>
          <cell r="AK2085" t="str">
            <v>---</v>
          </cell>
          <cell r="AL2085">
            <v>0</v>
          </cell>
          <cell r="AM2085" t="str">
            <v>N/A</v>
          </cell>
          <cell r="AN2085">
            <v>0</v>
          </cell>
          <cell r="AO2085">
            <v>0</v>
          </cell>
          <cell r="AP2085">
            <v>0</v>
          </cell>
          <cell r="AQ2085">
            <v>0</v>
          </cell>
          <cell r="AR2085">
            <v>0</v>
          </cell>
          <cell r="AS2085">
            <v>0</v>
          </cell>
          <cell r="AT2085">
            <v>0</v>
          </cell>
          <cell r="AU2085">
            <v>0</v>
          </cell>
          <cell r="AV2085">
            <v>0</v>
          </cell>
          <cell r="AW2085">
            <v>0</v>
          </cell>
          <cell r="AX2085">
            <v>0</v>
          </cell>
          <cell r="AY2085">
            <v>0</v>
          </cell>
          <cell r="AZ2085">
            <v>0</v>
          </cell>
          <cell r="BA2085">
            <v>0</v>
          </cell>
          <cell r="BB2085" t="str">
            <v>Sin Seguimiento</v>
          </cell>
          <cell r="BJ2085" t="str">
            <v>---</v>
          </cell>
          <cell r="BK2085" t="str">
            <v>---</v>
          </cell>
          <cell r="BL2085" t="str">
            <v>---</v>
          </cell>
          <cell r="BN2085" t="str">
            <v>---</v>
          </cell>
          <cell r="BO2085" t="str">
            <v>---</v>
          </cell>
          <cell r="BP2085" t="str">
            <v>---</v>
          </cell>
          <cell r="BQ2085">
            <v>0</v>
          </cell>
          <cell r="BR2085">
            <v>1</v>
          </cell>
          <cell r="BS2085">
            <v>0</v>
          </cell>
          <cell r="BT2085" t="str">
            <v>---</v>
          </cell>
          <cell r="BU2085" t="str">
            <v>---</v>
          </cell>
          <cell r="BV2085" t="str">
            <v>---</v>
          </cell>
          <cell r="BW2085" t="str">
            <v>---</v>
          </cell>
        </row>
        <row r="2086">
          <cell r="A2086" t="str">
            <v>LAM2218</v>
          </cell>
          <cell r="B2086" t="str">
            <v>Licencia Ambiental</v>
          </cell>
          <cell r="C2086" t="str">
            <v>AMPLIACION DE LA CARRERA 76, EN MEDELLIN</v>
          </cell>
          <cell r="D2086" t="str">
            <v xml:space="preserve">INSTITUTO METROPOLITANO DE VALORIZACION DE MEDELLIN </v>
          </cell>
          <cell r="E2086" t="str">
            <v>Infraestructura</v>
          </cell>
          <cell r="F2086" t="str">
            <v>Infraestructura</v>
          </cell>
          <cell r="G2086" t="str">
            <v>---</v>
          </cell>
          <cell r="H2086" t="str">
            <v>---</v>
          </cell>
          <cell r="I2086" t="str">
            <v>---</v>
          </cell>
          <cell r="J2086" t="str">
            <v>---</v>
          </cell>
          <cell r="O2086" t="str">
            <v>---</v>
          </cell>
          <cell r="P2086" t="str">
            <v>N/A</v>
          </cell>
          <cell r="Q2086" t="str">
            <v>---</v>
          </cell>
          <cell r="S2086" t="str">
            <v>---</v>
          </cell>
          <cell r="T2086" t="str">
            <v>---</v>
          </cell>
          <cell r="U2086">
            <v>58</v>
          </cell>
          <cell r="V2086" t="str">
            <v>ARCHIVADO</v>
          </cell>
          <cell r="W2086" t="str">
            <v>---</v>
          </cell>
          <cell r="X2086" t="str">
            <v>Auto de Archivo</v>
          </cell>
          <cell r="Y2086">
            <v>2186</v>
          </cell>
          <cell r="Z2086">
            <v>38686</v>
          </cell>
          <cell r="AA2086" t="str">
            <v>ANTIOQUIA</v>
          </cell>
          <cell r="AB2086" t="str">
            <v>MEDELLIN</v>
          </cell>
          <cell r="AD2086" t="str">
            <v>N/A</v>
          </cell>
          <cell r="AE2086" t="str">
            <v>---</v>
          </cell>
          <cell r="AF2086" t="str">
            <v>---</v>
          </cell>
          <cell r="AG2086" t="str">
            <v>---</v>
          </cell>
          <cell r="AH2086" t="str">
            <v>---</v>
          </cell>
          <cell r="AI2086" t="str">
            <v>---</v>
          </cell>
          <cell r="AJ2086" t="str">
            <v>---</v>
          </cell>
          <cell r="AK2086" t="str">
            <v>---</v>
          </cell>
          <cell r="AL2086">
            <v>0</v>
          </cell>
          <cell r="AM2086" t="str">
            <v>N/A</v>
          </cell>
          <cell r="AN2086">
            <v>1</v>
          </cell>
          <cell r="AO2086">
            <v>0</v>
          </cell>
          <cell r="AP2086">
            <v>0</v>
          </cell>
          <cell r="AQ2086">
            <v>0</v>
          </cell>
          <cell r="AR2086">
            <v>0</v>
          </cell>
          <cell r="AS2086">
            <v>0</v>
          </cell>
          <cell r="AT2086">
            <v>0</v>
          </cell>
          <cell r="AU2086">
            <v>0</v>
          </cell>
          <cell r="AV2086">
            <v>0</v>
          </cell>
          <cell r="AW2086">
            <v>0</v>
          </cell>
          <cell r="AX2086">
            <v>0</v>
          </cell>
          <cell r="AY2086">
            <v>0</v>
          </cell>
          <cell r="AZ2086">
            <v>0</v>
          </cell>
          <cell r="BA2086">
            <v>0</v>
          </cell>
          <cell r="BB2086" t="str">
            <v>Seguimiento &lt; 2006</v>
          </cell>
          <cell r="BJ2086" t="str">
            <v>---</v>
          </cell>
          <cell r="BK2086" t="str">
            <v>---</v>
          </cell>
          <cell r="BL2086" t="str">
            <v>---</v>
          </cell>
          <cell r="BN2086" t="str">
            <v>---</v>
          </cell>
          <cell r="BO2086" t="str">
            <v>---</v>
          </cell>
          <cell r="BP2086" t="str">
            <v>---</v>
          </cell>
          <cell r="BQ2086" t="str">
            <v>---</v>
          </cell>
          <cell r="BR2086" t="str">
            <v>---</v>
          </cell>
          <cell r="BS2086" t="str">
            <v>---</v>
          </cell>
          <cell r="BT2086" t="str">
            <v>---</v>
          </cell>
          <cell r="BU2086" t="str">
            <v>---</v>
          </cell>
          <cell r="BV2086" t="str">
            <v>---</v>
          </cell>
          <cell r="BW2086" t="str">
            <v>---</v>
          </cell>
        </row>
        <row r="2087">
          <cell r="A2087" t="str">
            <v>LAM2210</v>
          </cell>
          <cell r="B2087" t="str">
            <v>Licencia Ambiental</v>
          </cell>
          <cell r="C2087" t="str">
            <v>DRAGADO DEL CANAL DE ACCESO A UN EMBARCADERO DE PEQUEÑOS BOTES</v>
          </cell>
          <cell r="D2087" t="str">
            <v xml:space="preserve">AMERICAN PORT COMPANY INC </v>
          </cell>
          <cell r="E2087" t="str">
            <v>Infraestructura</v>
          </cell>
          <cell r="F2087" t="str">
            <v>Infraestructura</v>
          </cell>
          <cell r="G2087" t="str">
            <v>---</v>
          </cell>
          <cell r="H2087" t="str">
            <v>---</v>
          </cell>
          <cell r="I2087" t="str">
            <v>---</v>
          </cell>
          <cell r="J2087" t="str">
            <v>---</v>
          </cell>
          <cell r="O2087" t="str">
            <v>---</v>
          </cell>
          <cell r="P2087" t="str">
            <v>N/A</v>
          </cell>
          <cell r="Q2087" t="str">
            <v>---</v>
          </cell>
          <cell r="S2087" t="str">
            <v>---</v>
          </cell>
          <cell r="T2087" t="str">
            <v>---</v>
          </cell>
          <cell r="U2087">
            <v>1</v>
          </cell>
          <cell r="V2087" t="str">
            <v>ARCHIVADO</v>
          </cell>
          <cell r="W2087" t="str">
            <v>---</v>
          </cell>
          <cell r="X2087" t="str">
            <v>Auto de Archivo</v>
          </cell>
          <cell r="Y2087">
            <v>3515</v>
          </cell>
          <cell r="Z2087">
            <v>39444</v>
          </cell>
          <cell r="AA2087" t="str">
            <v>MAGDALENA</v>
          </cell>
          <cell r="AB2087" t="str">
            <v>CIENAGA</v>
          </cell>
          <cell r="AD2087" t="str">
            <v>N/A</v>
          </cell>
          <cell r="AE2087" t="str">
            <v>---</v>
          </cell>
          <cell r="AF2087" t="str">
            <v>---</v>
          </cell>
          <cell r="AG2087" t="str">
            <v>---</v>
          </cell>
          <cell r="AH2087" t="str">
            <v>---</v>
          </cell>
          <cell r="AI2087" t="str">
            <v>---</v>
          </cell>
          <cell r="AJ2087" t="str">
            <v>---</v>
          </cell>
          <cell r="AK2087" t="str">
            <v>---</v>
          </cell>
          <cell r="AL2087">
            <v>0</v>
          </cell>
          <cell r="AM2087" t="str">
            <v>N/A</v>
          </cell>
          <cell r="AN2087">
            <v>0</v>
          </cell>
          <cell r="AO2087">
            <v>0</v>
          </cell>
          <cell r="AP2087">
            <v>0</v>
          </cell>
          <cell r="AQ2087">
            <v>0</v>
          </cell>
          <cell r="AR2087">
            <v>0</v>
          </cell>
          <cell r="AS2087">
            <v>0</v>
          </cell>
          <cell r="AT2087">
            <v>0</v>
          </cell>
          <cell r="AU2087">
            <v>0</v>
          </cell>
          <cell r="AV2087">
            <v>0</v>
          </cell>
          <cell r="AW2087">
            <v>0</v>
          </cell>
          <cell r="AX2087">
            <v>0</v>
          </cell>
          <cell r="AY2087">
            <v>0</v>
          </cell>
          <cell r="AZ2087">
            <v>0</v>
          </cell>
          <cell r="BA2087">
            <v>0</v>
          </cell>
          <cell r="BB2087" t="str">
            <v>Sin Seguimiento</v>
          </cell>
          <cell r="BJ2087" t="str">
            <v>---</v>
          </cell>
          <cell r="BK2087" t="str">
            <v>---</v>
          </cell>
          <cell r="BL2087" t="str">
            <v>---</v>
          </cell>
          <cell r="BN2087" t="str">
            <v>---</v>
          </cell>
          <cell r="BO2087" t="str">
            <v>---</v>
          </cell>
          <cell r="BP2087" t="str">
            <v>---</v>
          </cell>
          <cell r="BQ2087" t="str">
            <v>---</v>
          </cell>
          <cell r="BR2087" t="str">
            <v>---</v>
          </cell>
          <cell r="BS2087" t="str">
            <v>---</v>
          </cell>
          <cell r="BT2087" t="str">
            <v>---</v>
          </cell>
          <cell r="BU2087" t="str">
            <v>---</v>
          </cell>
          <cell r="BV2087" t="str">
            <v>---</v>
          </cell>
          <cell r="BW2087" t="str">
            <v>---</v>
          </cell>
        </row>
        <row r="2088">
          <cell r="A2088" t="str">
            <v>LAM2201</v>
          </cell>
          <cell r="B2088" t="str">
            <v>Licencia Ambiental</v>
          </cell>
          <cell r="C2088" t="str">
            <v>TREN DE CERCANIAS TRAMO EL HATILLO - BELLO</v>
          </cell>
          <cell r="D2088" t="str">
            <v xml:space="preserve">FERROVIAS. </v>
          </cell>
          <cell r="E2088" t="str">
            <v>Infraestructura</v>
          </cell>
          <cell r="F2088" t="str">
            <v>Infraestructura</v>
          </cell>
          <cell r="G2088" t="str">
            <v>---</v>
          </cell>
          <cell r="H2088" t="str">
            <v>---</v>
          </cell>
          <cell r="I2088" t="str">
            <v>---</v>
          </cell>
          <cell r="J2088" t="str">
            <v>---</v>
          </cell>
          <cell r="O2088" t="str">
            <v>---</v>
          </cell>
          <cell r="P2088" t="str">
            <v>N/A</v>
          </cell>
          <cell r="Q2088" t="str">
            <v>---</v>
          </cell>
          <cell r="S2088" t="str">
            <v>---</v>
          </cell>
          <cell r="T2088" t="str">
            <v>---</v>
          </cell>
          <cell r="U2088">
            <v>2</v>
          </cell>
          <cell r="V2088" t="str">
            <v>ARCHIVADO</v>
          </cell>
          <cell r="W2088" t="str">
            <v>---</v>
          </cell>
          <cell r="X2088" t="str">
            <v>Auto de Archivo</v>
          </cell>
          <cell r="Y2088">
            <v>867</v>
          </cell>
          <cell r="Z2088">
            <v>37497</v>
          </cell>
          <cell r="AA2088" t="str">
            <v>ANTIOQUIA</v>
          </cell>
          <cell r="AB2088" t="str">
            <v>BELLO</v>
          </cell>
          <cell r="AD2088" t="str">
            <v>N/A</v>
          </cell>
          <cell r="AE2088" t="str">
            <v>---</v>
          </cell>
          <cell r="AF2088" t="str">
            <v>---</v>
          </cell>
          <cell r="AG2088" t="str">
            <v>---</v>
          </cell>
          <cell r="AH2088" t="str">
            <v>---</v>
          </cell>
          <cell r="AI2088" t="str">
            <v>---</v>
          </cell>
          <cell r="AJ2088" t="str">
            <v>---</v>
          </cell>
          <cell r="AK2088" t="str">
            <v>---</v>
          </cell>
          <cell r="AL2088">
            <v>0</v>
          </cell>
          <cell r="AM2088" t="str">
            <v>N/A</v>
          </cell>
          <cell r="AN2088">
            <v>0</v>
          </cell>
          <cell r="AO2088">
            <v>0</v>
          </cell>
          <cell r="AP2088">
            <v>0</v>
          </cell>
          <cell r="AQ2088">
            <v>0</v>
          </cell>
          <cell r="AR2088">
            <v>0</v>
          </cell>
          <cell r="AS2088">
            <v>0</v>
          </cell>
          <cell r="AT2088">
            <v>0</v>
          </cell>
          <cell r="AU2088">
            <v>0</v>
          </cell>
          <cell r="AV2088">
            <v>0</v>
          </cell>
          <cell r="AW2088">
            <v>0</v>
          </cell>
          <cell r="AX2088">
            <v>0</v>
          </cell>
          <cell r="AY2088">
            <v>0</v>
          </cell>
          <cell r="AZ2088">
            <v>0</v>
          </cell>
          <cell r="BA2088">
            <v>0</v>
          </cell>
          <cell r="BB2088" t="str">
            <v>Sin Seguimiento</v>
          </cell>
          <cell r="BJ2088" t="str">
            <v>---</v>
          </cell>
          <cell r="BK2088" t="str">
            <v>---</v>
          </cell>
          <cell r="BL2088" t="str">
            <v>---</v>
          </cell>
          <cell r="BN2088" t="str">
            <v>---</v>
          </cell>
          <cell r="BO2088" t="str">
            <v>---</v>
          </cell>
          <cell r="BP2088" t="str">
            <v>---</v>
          </cell>
          <cell r="BQ2088" t="str">
            <v>---</v>
          </cell>
          <cell r="BR2088" t="str">
            <v>---</v>
          </cell>
          <cell r="BS2088" t="str">
            <v>---</v>
          </cell>
          <cell r="BT2088" t="str">
            <v>---</v>
          </cell>
          <cell r="BU2088" t="str">
            <v>---</v>
          </cell>
          <cell r="BV2088" t="str">
            <v>---</v>
          </cell>
          <cell r="BW2088" t="str">
            <v>---</v>
          </cell>
        </row>
        <row r="2089">
          <cell r="A2089" t="str">
            <v>LAM2171</v>
          </cell>
          <cell r="B2089" t="str">
            <v>Licencia Ambiental</v>
          </cell>
          <cell r="C2089" t="str">
            <v>PROYECTO DENOMINADO EJE  UNO OBRAS DE LAS ZONAS ALEDAÑAS DE LA LAGUNA DEL CABRERO ENTRE EL PUENTE BENJAMIN HERRERA Y EL PARQUE APOLO EN BOLIVAR</v>
          </cell>
          <cell r="D2089" t="str">
            <v xml:space="preserve">EDURBE </v>
          </cell>
          <cell r="E2089" t="str">
            <v>Infraestructura</v>
          </cell>
          <cell r="F2089" t="str">
            <v>Infraestructura</v>
          </cell>
          <cell r="G2089" t="str">
            <v>---</v>
          </cell>
          <cell r="H2089" t="str">
            <v>---</v>
          </cell>
          <cell r="I2089" t="str">
            <v>---</v>
          </cell>
          <cell r="J2089" t="str">
            <v>---</v>
          </cell>
          <cell r="O2089" t="str">
            <v>---</v>
          </cell>
          <cell r="P2089" t="str">
            <v>N/A</v>
          </cell>
          <cell r="Q2089" t="str">
            <v>---</v>
          </cell>
          <cell r="S2089" t="str">
            <v>---</v>
          </cell>
          <cell r="T2089" t="str">
            <v>---</v>
          </cell>
          <cell r="U2089">
            <v>1</v>
          </cell>
          <cell r="V2089" t="str">
            <v>ARCHIVADO</v>
          </cell>
          <cell r="W2089" t="str">
            <v>---</v>
          </cell>
          <cell r="X2089" t="str">
            <v>Auto de Archivo</v>
          </cell>
          <cell r="Y2089">
            <v>1973</v>
          </cell>
          <cell r="Z2089">
            <v>38656</v>
          </cell>
          <cell r="AA2089" t="str">
            <v>BOLIVAR</v>
          </cell>
          <cell r="AB2089" t="str">
            <v>CARTAGENA</v>
          </cell>
          <cell r="AD2089" t="str">
            <v>N/A</v>
          </cell>
          <cell r="AE2089" t="str">
            <v>---</v>
          </cell>
          <cell r="AF2089" t="str">
            <v>---</v>
          </cell>
          <cell r="AG2089" t="str">
            <v>---</v>
          </cell>
          <cell r="AH2089" t="str">
            <v>---</v>
          </cell>
          <cell r="AI2089" t="str">
            <v>---</v>
          </cell>
          <cell r="AJ2089" t="str">
            <v>---</v>
          </cell>
          <cell r="AK2089" t="str">
            <v>---</v>
          </cell>
          <cell r="AL2089">
            <v>0</v>
          </cell>
          <cell r="AM2089" t="str">
            <v>N/A</v>
          </cell>
          <cell r="AN2089">
            <v>0</v>
          </cell>
          <cell r="AO2089">
            <v>0</v>
          </cell>
          <cell r="AP2089">
            <v>0</v>
          </cell>
          <cell r="AQ2089">
            <v>0</v>
          </cell>
          <cell r="AR2089">
            <v>0</v>
          </cell>
          <cell r="AS2089">
            <v>0</v>
          </cell>
          <cell r="AT2089">
            <v>0</v>
          </cell>
          <cell r="AU2089">
            <v>0</v>
          </cell>
          <cell r="AV2089">
            <v>0</v>
          </cell>
          <cell r="AW2089">
            <v>0</v>
          </cell>
          <cell r="AX2089">
            <v>0</v>
          </cell>
          <cell r="AY2089">
            <v>0</v>
          </cell>
          <cell r="AZ2089">
            <v>0</v>
          </cell>
          <cell r="BA2089">
            <v>0</v>
          </cell>
          <cell r="BB2089" t="str">
            <v>Sin Seguimiento</v>
          </cell>
          <cell r="BJ2089" t="str">
            <v>---</v>
          </cell>
          <cell r="BK2089" t="str">
            <v>---</v>
          </cell>
          <cell r="BL2089" t="str">
            <v>---</v>
          </cell>
          <cell r="BN2089" t="str">
            <v>---</v>
          </cell>
          <cell r="BO2089" t="str">
            <v>---</v>
          </cell>
          <cell r="BP2089" t="str">
            <v>---</v>
          </cell>
          <cell r="BQ2089" t="str">
            <v>---</v>
          </cell>
          <cell r="BR2089" t="str">
            <v>---</v>
          </cell>
          <cell r="BS2089" t="str">
            <v>---</v>
          </cell>
          <cell r="BT2089" t="str">
            <v>---</v>
          </cell>
          <cell r="BU2089" t="str">
            <v>---</v>
          </cell>
          <cell r="BV2089" t="str">
            <v>---</v>
          </cell>
          <cell r="BW2089" t="str">
            <v>---</v>
          </cell>
        </row>
        <row r="2090">
          <cell r="A2090" t="str">
            <v>LAM2168</v>
          </cell>
          <cell r="B2090" t="str">
            <v>Licencia Ambiental</v>
          </cell>
          <cell r="C2090" t="str">
            <v>PROYECTO  PORTUARIO MULTIPROPOSITO EN EL TAJAMAR OCCIDENTAL DEL RIO MAGDALENA</v>
          </cell>
          <cell r="D2090" t="str">
            <v xml:space="preserve">SOCIEDAD PORTUARIA DEL CARIBE S.A. </v>
          </cell>
          <cell r="E2090" t="str">
            <v>Infraestructura</v>
          </cell>
          <cell r="F2090" t="str">
            <v>Infraestructura</v>
          </cell>
          <cell r="G2090" t="str">
            <v>---</v>
          </cell>
          <cell r="H2090" t="str">
            <v>---</v>
          </cell>
          <cell r="I2090" t="str">
            <v>---</v>
          </cell>
          <cell r="J2090" t="str">
            <v>---</v>
          </cell>
          <cell r="O2090" t="str">
            <v>---</v>
          </cell>
          <cell r="P2090" t="str">
            <v>N/A</v>
          </cell>
          <cell r="Q2090" t="str">
            <v>---</v>
          </cell>
          <cell r="S2090" t="str">
            <v>---</v>
          </cell>
          <cell r="T2090" t="str">
            <v>---</v>
          </cell>
          <cell r="U2090">
            <v>1</v>
          </cell>
          <cell r="V2090" t="str">
            <v>ARCHIVADO</v>
          </cell>
          <cell r="W2090" t="str">
            <v>---</v>
          </cell>
          <cell r="X2090" t="str">
            <v>Auto de Archivo</v>
          </cell>
          <cell r="Y2090">
            <v>828</v>
          </cell>
          <cell r="Z2090">
            <v>37476</v>
          </cell>
          <cell r="AA2090" t="str">
            <v>ATLANTICO</v>
          </cell>
          <cell r="AB2090" t="str">
            <v>BARRANQUILLA</v>
          </cell>
          <cell r="AD2090" t="str">
            <v>N/A</v>
          </cell>
          <cell r="AE2090" t="str">
            <v>---</v>
          </cell>
          <cell r="AF2090" t="str">
            <v>---</v>
          </cell>
          <cell r="AG2090" t="str">
            <v>---</v>
          </cell>
          <cell r="AH2090" t="str">
            <v>---</v>
          </cell>
          <cell r="AI2090" t="str">
            <v>---</v>
          </cell>
          <cell r="AJ2090" t="str">
            <v>---</v>
          </cell>
          <cell r="AK2090" t="str">
            <v>---</v>
          </cell>
          <cell r="AL2090">
            <v>0</v>
          </cell>
          <cell r="AM2090" t="str">
            <v>N/A</v>
          </cell>
          <cell r="AN2090">
            <v>1</v>
          </cell>
          <cell r="AO2090">
            <v>0</v>
          </cell>
          <cell r="AP2090">
            <v>0</v>
          </cell>
          <cell r="AQ2090">
            <v>0</v>
          </cell>
          <cell r="AR2090">
            <v>0</v>
          </cell>
          <cell r="AS2090">
            <v>0</v>
          </cell>
          <cell r="AT2090">
            <v>0</v>
          </cell>
          <cell r="AU2090">
            <v>0</v>
          </cell>
          <cell r="AV2090">
            <v>0</v>
          </cell>
          <cell r="AW2090">
            <v>0</v>
          </cell>
          <cell r="AX2090">
            <v>0</v>
          </cell>
          <cell r="AY2090">
            <v>0</v>
          </cell>
          <cell r="AZ2090">
            <v>0</v>
          </cell>
          <cell r="BA2090">
            <v>0</v>
          </cell>
          <cell r="BB2090" t="str">
            <v>Seguimiento &lt; 2006</v>
          </cell>
          <cell r="BJ2090" t="str">
            <v>---</v>
          </cell>
          <cell r="BK2090" t="str">
            <v>---</v>
          </cell>
          <cell r="BL2090" t="str">
            <v>---</v>
          </cell>
          <cell r="BN2090" t="str">
            <v>---</v>
          </cell>
          <cell r="BO2090" t="str">
            <v>---</v>
          </cell>
          <cell r="BP2090" t="str">
            <v>---</v>
          </cell>
          <cell r="BQ2090">
            <v>1</v>
          </cell>
          <cell r="BR2090">
            <v>0</v>
          </cell>
          <cell r="BS2090">
            <v>0</v>
          </cell>
          <cell r="BT2090" t="str">
            <v>---</v>
          </cell>
          <cell r="BU2090" t="str">
            <v>---</v>
          </cell>
          <cell r="BV2090" t="str">
            <v>---</v>
          </cell>
          <cell r="BW2090" t="str">
            <v>---</v>
          </cell>
        </row>
        <row r="2091">
          <cell r="A2091" t="str">
            <v>LAM2151</v>
          </cell>
          <cell r="B2091" t="str">
            <v>Mejoramiento Infraestructura</v>
          </cell>
          <cell r="C2091" t="str">
            <v>MEJORAMIENTO DE LA CARRETERA TUNJA - RAMIRIQUÍ - SECTOR MIRAFLORES.</v>
          </cell>
          <cell r="D2091" t="str">
            <v xml:space="preserve">INSTITUTO NACIONAL DE VÍAS - INVIAS </v>
          </cell>
          <cell r="E2091" t="str">
            <v>Infraestructura</v>
          </cell>
          <cell r="F2091" t="str">
            <v>Infraestructura</v>
          </cell>
          <cell r="G2091" t="str">
            <v>---</v>
          </cell>
          <cell r="H2091" t="str">
            <v>---</v>
          </cell>
          <cell r="I2091" t="str">
            <v>---</v>
          </cell>
          <cell r="J2091" t="str">
            <v>---</v>
          </cell>
          <cell r="O2091" t="str">
            <v>---</v>
          </cell>
          <cell r="P2091" t="str">
            <v>N/A</v>
          </cell>
          <cell r="Q2091" t="str">
            <v>---</v>
          </cell>
          <cell r="S2091" t="str">
            <v>---</v>
          </cell>
          <cell r="T2091" t="str">
            <v>---</v>
          </cell>
          <cell r="U2091">
            <v>1</v>
          </cell>
          <cell r="V2091" t="str">
            <v>ARCHIVADO</v>
          </cell>
          <cell r="W2091" t="str">
            <v>---</v>
          </cell>
          <cell r="X2091" t="str">
            <v>Auto de Archivo</v>
          </cell>
          <cell r="Y2091">
            <v>1167</v>
          </cell>
          <cell r="Z2091">
            <v>38544</v>
          </cell>
          <cell r="AA2091" t="str">
            <v>BOYACA</v>
          </cell>
          <cell r="AB2091" t="str">
            <v>RAMIRIQUI</v>
          </cell>
          <cell r="AD2091" t="str">
            <v>N/A</v>
          </cell>
          <cell r="AE2091" t="str">
            <v>---</v>
          </cell>
          <cell r="AF2091" t="str">
            <v>---</v>
          </cell>
          <cell r="AG2091" t="str">
            <v>---</v>
          </cell>
          <cell r="AH2091" t="str">
            <v>---</v>
          </cell>
          <cell r="AI2091" t="str">
            <v>---</v>
          </cell>
          <cell r="AJ2091" t="str">
            <v>---</v>
          </cell>
          <cell r="AK2091" t="str">
            <v>---</v>
          </cell>
          <cell r="AL2091">
            <v>0</v>
          </cell>
          <cell r="AM2091" t="str">
            <v>N/A</v>
          </cell>
          <cell r="AN2091">
            <v>0</v>
          </cell>
          <cell r="AO2091">
            <v>0</v>
          </cell>
          <cell r="AP2091">
            <v>0</v>
          </cell>
          <cell r="AQ2091">
            <v>0</v>
          </cell>
          <cell r="AR2091">
            <v>0</v>
          </cell>
          <cell r="AS2091">
            <v>0</v>
          </cell>
          <cell r="AT2091">
            <v>0</v>
          </cell>
          <cell r="AU2091">
            <v>0</v>
          </cell>
          <cell r="AV2091">
            <v>0</v>
          </cell>
          <cell r="AW2091">
            <v>0</v>
          </cell>
          <cell r="AX2091">
            <v>0</v>
          </cell>
          <cell r="AY2091">
            <v>0</v>
          </cell>
          <cell r="AZ2091">
            <v>0</v>
          </cell>
          <cell r="BA2091">
            <v>0</v>
          </cell>
          <cell r="BB2091" t="str">
            <v>Sin Seguimiento</v>
          </cell>
          <cell r="BJ2091" t="str">
            <v>---</v>
          </cell>
          <cell r="BK2091" t="str">
            <v>---</v>
          </cell>
          <cell r="BL2091" t="str">
            <v>---</v>
          </cell>
          <cell r="BN2091" t="str">
            <v>---</v>
          </cell>
          <cell r="BO2091" t="str">
            <v>---</v>
          </cell>
          <cell r="BP2091" t="str">
            <v>---</v>
          </cell>
          <cell r="BQ2091" t="str">
            <v>---</v>
          </cell>
          <cell r="BR2091" t="str">
            <v>---</v>
          </cell>
          <cell r="BS2091" t="str">
            <v>---</v>
          </cell>
          <cell r="BT2091" t="str">
            <v>---</v>
          </cell>
          <cell r="BU2091" t="str">
            <v>---</v>
          </cell>
          <cell r="BV2091" t="str">
            <v>---</v>
          </cell>
          <cell r="BW2091" t="str">
            <v>---</v>
          </cell>
        </row>
        <row r="2092">
          <cell r="A2092" t="str">
            <v>LAM2131</v>
          </cell>
          <cell r="B2092" t="str">
            <v>Plan de Manejo Ambiental</v>
          </cell>
          <cell r="C2092" t="str">
            <v>EJE DE DESARROLLO N. 1. PMA.</v>
          </cell>
          <cell r="D2092" t="str">
            <v xml:space="preserve">CORPORACIÓN AUTÓNOMA REGIONAL DEL CANAL DEL DIQUE "CARDIQUE". </v>
          </cell>
          <cell r="E2092" t="str">
            <v>Infraestructura</v>
          </cell>
          <cell r="F2092" t="str">
            <v>Infraestructura</v>
          </cell>
          <cell r="G2092" t="str">
            <v>---</v>
          </cell>
          <cell r="H2092" t="str">
            <v>---</v>
          </cell>
          <cell r="I2092" t="str">
            <v>---</v>
          </cell>
          <cell r="J2092" t="str">
            <v>---</v>
          </cell>
          <cell r="O2092" t="str">
            <v>---</v>
          </cell>
          <cell r="P2092" t="str">
            <v>N/A</v>
          </cell>
          <cell r="Q2092" t="str">
            <v>---</v>
          </cell>
          <cell r="S2092" t="str">
            <v>---</v>
          </cell>
          <cell r="T2092" t="str">
            <v>---</v>
          </cell>
          <cell r="U2092">
            <v>1</v>
          </cell>
          <cell r="V2092" t="str">
            <v>ARCHIVADO</v>
          </cell>
          <cell r="W2092" t="str">
            <v>---</v>
          </cell>
          <cell r="X2092" t="str">
            <v>Auto de Archivo</v>
          </cell>
          <cell r="Y2092">
            <v>2176</v>
          </cell>
          <cell r="Z2092">
            <v>38686</v>
          </cell>
          <cell r="AA2092" t="str">
            <v>BOLIVAR</v>
          </cell>
          <cell r="AB2092" t="str">
            <v>CARTAGENA</v>
          </cell>
          <cell r="AD2092" t="str">
            <v>N/A</v>
          </cell>
          <cell r="AE2092" t="str">
            <v>---</v>
          </cell>
          <cell r="AF2092" t="str">
            <v>---</v>
          </cell>
          <cell r="AG2092" t="str">
            <v>---</v>
          </cell>
          <cell r="AH2092" t="str">
            <v>---</v>
          </cell>
          <cell r="AI2092" t="str">
            <v>---</v>
          </cell>
          <cell r="AJ2092" t="str">
            <v>---</v>
          </cell>
          <cell r="AK2092" t="str">
            <v>---</v>
          </cell>
          <cell r="AL2092">
            <v>0</v>
          </cell>
          <cell r="AM2092" t="str">
            <v>N/A</v>
          </cell>
          <cell r="AN2092">
            <v>0</v>
          </cell>
          <cell r="AO2092">
            <v>0</v>
          </cell>
          <cell r="AP2092">
            <v>0</v>
          </cell>
          <cell r="AQ2092">
            <v>0</v>
          </cell>
          <cell r="AR2092">
            <v>0</v>
          </cell>
          <cell r="AS2092">
            <v>0</v>
          </cell>
          <cell r="AT2092">
            <v>0</v>
          </cell>
          <cell r="AU2092">
            <v>0</v>
          </cell>
          <cell r="AV2092">
            <v>0</v>
          </cell>
          <cell r="AW2092">
            <v>0</v>
          </cell>
          <cell r="AX2092">
            <v>0</v>
          </cell>
          <cell r="AY2092">
            <v>0</v>
          </cell>
          <cell r="AZ2092">
            <v>0</v>
          </cell>
          <cell r="BA2092">
            <v>0</v>
          </cell>
          <cell r="BB2092" t="str">
            <v>Sin Seguimiento</v>
          </cell>
          <cell r="BJ2092" t="str">
            <v>---</v>
          </cell>
          <cell r="BK2092" t="str">
            <v>---</v>
          </cell>
          <cell r="BL2092" t="str">
            <v>---</v>
          </cell>
          <cell r="BN2092" t="str">
            <v>---</v>
          </cell>
          <cell r="BO2092" t="str">
            <v>---</v>
          </cell>
          <cell r="BP2092" t="str">
            <v>---</v>
          </cell>
          <cell r="BQ2092" t="str">
            <v>---</v>
          </cell>
          <cell r="BR2092" t="str">
            <v>---</v>
          </cell>
          <cell r="BS2092" t="str">
            <v>---</v>
          </cell>
          <cell r="BT2092" t="str">
            <v>---</v>
          </cell>
          <cell r="BU2092" t="str">
            <v>---</v>
          </cell>
          <cell r="BV2092" t="str">
            <v>---</v>
          </cell>
          <cell r="BW2092" t="str">
            <v>---</v>
          </cell>
        </row>
        <row r="2093">
          <cell r="A2093" t="str">
            <v>LAM2103</v>
          </cell>
          <cell r="B2093" t="str">
            <v>Licencia Ambiental</v>
          </cell>
          <cell r="C2093" t="str">
            <v>ALCANTARILLADO Y PLANTA DE TRATAMIENTO DE CALOTO.</v>
          </cell>
          <cell r="D2093" t="str">
            <v xml:space="preserve">C.R.C </v>
          </cell>
          <cell r="E2093" t="str">
            <v>Infraestructura</v>
          </cell>
          <cell r="F2093" t="str">
            <v>Infraestructura</v>
          </cell>
          <cell r="G2093" t="str">
            <v>---</v>
          </cell>
          <cell r="H2093" t="str">
            <v>---</v>
          </cell>
          <cell r="I2093" t="str">
            <v>---</v>
          </cell>
          <cell r="J2093" t="str">
            <v>---</v>
          </cell>
          <cell r="O2093" t="str">
            <v>---</v>
          </cell>
          <cell r="P2093" t="str">
            <v>N/A</v>
          </cell>
          <cell r="Q2093" t="str">
            <v>---</v>
          </cell>
          <cell r="S2093" t="str">
            <v>---</v>
          </cell>
          <cell r="T2093" t="str">
            <v>---</v>
          </cell>
          <cell r="U2093">
            <v>1</v>
          </cell>
          <cell r="V2093" t="str">
            <v>ARCHIVADO</v>
          </cell>
          <cell r="W2093" t="str">
            <v>---</v>
          </cell>
          <cell r="X2093" t="str">
            <v>Auto de Archivo</v>
          </cell>
          <cell r="Y2093">
            <v>1829</v>
          </cell>
          <cell r="Z2093">
            <v>38624</v>
          </cell>
          <cell r="AA2093" t="str">
            <v>CAUCA</v>
          </cell>
          <cell r="AB2093" t="str">
            <v>CALOTO</v>
          </cell>
          <cell r="AD2093" t="str">
            <v>N/A</v>
          </cell>
          <cell r="AE2093" t="str">
            <v>---</v>
          </cell>
          <cell r="AF2093" t="str">
            <v>---</v>
          </cell>
          <cell r="AG2093" t="str">
            <v>---</v>
          </cell>
          <cell r="AH2093" t="str">
            <v>---</v>
          </cell>
          <cell r="AI2093" t="str">
            <v>---</v>
          </cell>
          <cell r="AJ2093" t="str">
            <v>---</v>
          </cell>
          <cell r="AK2093" t="str">
            <v>---</v>
          </cell>
          <cell r="AL2093">
            <v>0</v>
          </cell>
          <cell r="AM2093" t="str">
            <v>N/A</v>
          </cell>
          <cell r="AN2093">
            <v>1</v>
          </cell>
          <cell r="AO2093">
            <v>0</v>
          </cell>
          <cell r="AP2093">
            <v>0</v>
          </cell>
          <cell r="AQ2093">
            <v>0</v>
          </cell>
          <cell r="AR2093">
            <v>0</v>
          </cell>
          <cell r="AS2093">
            <v>0</v>
          </cell>
          <cell r="AT2093">
            <v>0</v>
          </cell>
          <cell r="AU2093">
            <v>0</v>
          </cell>
          <cell r="AV2093">
            <v>0</v>
          </cell>
          <cell r="AW2093">
            <v>0</v>
          </cell>
          <cell r="AX2093">
            <v>0</v>
          </cell>
          <cell r="AY2093">
            <v>0</v>
          </cell>
          <cell r="AZ2093">
            <v>0</v>
          </cell>
          <cell r="BA2093">
            <v>0</v>
          </cell>
          <cell r="BB2093" t="str">
            <v>Seguimiento &lt; 2006</v>
          </cell>
          <cell r="BJ2093" t="str">
            <v>---</v>
          </cell>
          <cell r="BK2093" t="str">
            <v>---</v>
          </cell>
          <cell r="BL2093" t="str">
            <v>---</v>
          </cell>
          <cell r="BN2093" t="str">
            <v>---</v>
          </cell>
          <cell r="BO2093" t="str">
            <v>---</v>
          </cell>
          <cell r="BP2093" t="str">
            <v>---</v>
          </cell>
          <cell r="BQ2093" t="str">
            <v>---</v>
          </cell>
          <cell r="BR2093" t="str">
            <v>---</v>
          </cell>
          <cell r="BS2093" t="str">
            <v>---</v>
          </cell>
          <cell r="BT2093" t="str">
            <v>---</v>
          </cell>
          <cell r="BU2093" t="str">
            <v>---</v>
          </cell>
          <cell r="BV2093" t="str">
            <v>---</v>
          </cell>
          <cell r="BW2093" t="str">
            <v>---</v>
          </cell>
        </row>
        <row r="2094">
          <cell r="A2094" t="str">
            <v>LAM2099</v>
          </cell>
          <cell r="B2094" t="str">
            <v>Licencia Ambiental</v>
          </cell>
          <cell r="C2094" t="str">
            <v>ALCANTARILLADO SANITARIO Y PLANTA DE TRATAMIENTO EN PAQUINITA. (TOTORO)</v>
          </cell>
          <cell r="D2094" t="str">
            <v xml:space="preserve">C.R.C </v>
          </cell>
          <cell r="E2094" t="str">
            <v>Infraestructura</v>
          </cell>
          <cell r="F2094" t="str">
            <v>Infraestructura</v>
          </cell>
          <cell r="G2094" t="str">
            <v>---</v>
          </cell>
          <cell r="H2094" t="str">
            <v>---</v>
          </cell>
          <cell r="I2094" t="str">
            <v>---</v>
          </cell>
          <cell r="J2094" t="str">
            <v>---</v>
          </cell>
          <cell r="O2094" t="str">
            <v>---</v>
          </cell>
          <cell r="P2094" t="str">
            <v>N/A</v>
          </cell>
          <cell r="Q2094" t="str">
            <v>---</v>
          </cell>
          <cell r="S2094" t="str">
            <v>---</v>
          </cell>
          <cell r="T2094" t="str">
            <v>---</v>
          </cell>
          <cell r="U2094">
            <v>1</v>
          </cell>
          <cell r="V2094" t="str">
            <v>ARCHIVADO</v>
          </cell>
          <cell r="W2094" t="str">
            <v>---</v>
          </cell>
          <cell r="X2094" t="str">
            <v>Auto de Archivo</v>
          </cell>
          <cell r="Y2094">
            <v>1837</v>
          </cell>
          <cell r="Z2094">
            <v>38630</v>
          </cell>
          <cell r="AA2094" t="str">
            <v>CAUCA</v>
          </cell>
          <cell r="AB2094" t="str">
            <v>TOTORO</v>
          </cell>
          <cell r="AD2094" t="str">
            <v>N/A</v>
          </cell>
          <cell r="AE2094" t="str">
            <v>---</v>
          </cell>
          <cell r="AF2094" t="str">
            <v>---</v>
          </cell>
          <cell r="AG2094" t="str">
            <v>---</v>
          </cell>
          <cell r="AH2094" t="str">
            <v>---</v>
          </cell>
          <cell r="AI2094" t="str">
            <v>---</v>
          </cell>
          <cell r="AJ2094" t="str">
            <v>---</v>
          </cell>
          <cell r="AK2094" t="str">
            <v>---</v>
          </cell>
          <cell r="AL2094">
            <v>0</v>
          </cell>
          <cell r="AM2094" t="str">
            <v>N/A</v>
          </cell>
          <cell r="AN2094">
            <v>1</v>
          </cell>
          <cell r="AO2094">
            <v>0</v>
          </cell>
          <cell r="AP2094">
            <v>0</v>
          </cell>
          <cell r="AQ2094">
            <v>0</v>
          </cell>
          <cell r="AR2094">
            <v>0</v>
          </cell>
          <cell r="AS2094">
            <v>0</v>
          </cell>
          <cell r="AT2094">
            <v>0</v>
          </cell>
          <cell r="AU2094">
            <v>0</v>
          </cell>
          <cell r="AV2094">
            <v>0</v>
          </cell>
          <cell r="AW2094">
            <v>0</v>
          </cell>
          <cell r="AX2094">
            <v>0</v>
          </cell>
          <cell r="AY2094">
            <v>0</v>
          </cell>
          <cell r="AZ2094">
            <v>0</v>
          </cell>
          <cell r="BA2094">
            <v>0</v>
          </cell>
          <cell r="BB2094" t="str">
            <v>Seguimiento &lt; 2006</v>
          </cell>
          <cell r="BJ2094" t="str">
            <v>---</v>
          </cell>
          <cell r="BK2094" t="str">
            <v>---</v>
          </cell>
          <cell r="BL2094" t="str">
            <v>---</v>
          </cell>
          <cell r="BN2094" t="str">
            <v>---</v>
          </cell>
          <cell r="BO2094" t="str">
            <v>---</v>
          </cell>
          <cell r="BP2094" t="str">
            <v>---</v>
          </cell>
          <cell r="BQ2094" t="str">
            <v>---</v>
          </cell>
          <cell r="BR2094" t="str">
            <v>---</v>
          </cell>
          <cell r="BS2094" t="str">
            <v>---</v>
          </cell>
          <cell r="BT2094" t="str">
            <v>---</v>
          </cell>
          <cell r="BU2094" t="str">
            <v>---</v>
          </cell>
          <cell r="BV2094" t="str">
            <v>---</v>
          </cell>
          <cell r="BW2094" t="str">
            <v>---</v>
          </cell>
        </row>
        <row r="2095">
          <cell r="A2095" t="str">
            <v>LAM2066</v>
          </cell>
          <cell r="B2095" t="str">
            <v>Licencia Ambiental</v>
          </cell>
          <cell r="C2095" t="str">
            <v>RELIMPIA DEL MUELLE DE PETCO. EN CARTAGENA</v>
          </cell>
          <cell r="D2095" t="str">
            <v xml:space="preserve">PETROQUIMICA COLOMBIANA S.A. PETCO. S.A. </v>
          </cell>
          <cell r="E2095" t="str">
            <v>Infraestructura</v>
          </cell>
          <cell r="F2095" t="str">
            <v>Dragado Maritimo</v>
          </cell>
          <cell r="G2095" t="str">
            <v>---</v>
          </cell>
          <cell r="H2095" t="str">
            <v>---</v>
          </cell>
          <cell r="I2095" t="str">
            <v>---</v>
          </cell>
          <cell r="J2095" t="str">
            <v>---</v>
          </cell>
          <cell r="O2095" t="str">
            <v>---</v>
          </cell>
          <cell r="P2095" t="e">
            <v>#N/A</v>
          </cell>
          <cell r="Q2095" t="str">
            <v>---</v>
          </cell>
          <cell r="S2095" t="str">
            <v>---</v>
          </cell>
          <cell r="T2095" t="str">
            <v>---</v>
          </cell>
          <cell r="U2095">
            <v>3</v>
          </cell>
          <cell r="V2095" t="str">
            <v>ARCHIVADO</v>
          </cell>
          <cell r="W2095" t="str">
            <v>CARDIQUE</v>
          </cell>
          <cell r="X2095" t="str">
            <v>Resolución otorga LA</v>
          </cell>
          <cell r="Y2095" t="str">
            <v>210</v>
          </cell>
          <cell r="Z2095">
            <v>34626</v>
          </cell>
          <cell r="AA2095" t="str">
            <v>BOLIVAR</v>
          </cell>
          <cell r="AB2095" t="str">
            <v>CARTAGENA</v>
          </cell>
          <cell r="AD2095" t="e">
            <v>#N/A</v>
          </cell>
          <cell r="AE2095" t="str">
            <v>---</v>
          </cell>
          <cell r="AF2095" t="str">
            <v xml:space="preserve">archivado </v>
          </cell>
          <cell r="AG2095" t="str">
            <v>---</v>
          </cell>
          <cell r="AH2095" t="str">
            <v>---</v>
          </cell>
          <cell r="AI2095" t="str">
            <v>---</v>
          </cell>
          <cell r="AJ2095" t="str">
            <v>---</v>
          </cell>
          <cell r="AK2095" t="str">
            <v>---</v>
          </cell>
          <cell r="AL2095">
            <v>0</v>
          </cell>
          <cell r="AM2095" t="str">
            <v>SI</v>
          </cell>
          <cell r="AN2095">
            <v>2</v>
          </cell>
          <cell r="AO2095">
            <v>0</v>
          </cell>
          <cell r="AP2095">
            <v>1</v>
          </cell>
          <cell r="AQ2095">
            <v>0</v>
          </cell>
          <cell r="AR2095">
            <v>0</v>
          </cell>
          <cell r="AS2095">
            <v>0</v>
          </cell>
          <cell r="AT2095">
            <v>0</v>
          </cell>
          <cell r="AU2095">
            <v>0</v>
          </cell>
          <cell r="AV2095">
            <v>0</v>
          </cell>
          <cell r="AW2095">
            <v>0</v>
          </cell>
          <cell r="AX2095">
            <v>0</v>
          </cell>
          <cell r="AY2095">
            <v>0</v>
          </cell>
          <cell r="AZ2095">
            <v>0</v>
          </cell>
          <cell r="BA2095">
            <v>0</v>
          </cell>
          <cell r="BB2095" t="str">
            <v>seguimiento 2007</v>
          </cell>
          <cell r="BJ2095" t="str">
            <v>---</v>
          </cell>
          <cell r="BK2095" t="str">
            <v>---</v>
          </cell>
          <cell r="BL2095" t="str">
            <v>---</v>
          </cell>
          <cell r="BN2095" t="str">
            <v>---</v>
          </cell>
          <cell r="BO2095" t="str">
            <v>---</v>
          </cell>
          <cell r="BP2095" t="str">
            <v>---</v>
          </cell>
          <cell r="BQ2095" t="str">
            <v>---</v>
          </cell>
          <cell r="BR2095" t="str">
            <v>---</v>
          </cell>
          <cell r="BS2095" t="str">
            <v>---</v>
          </cell>
          <cell r="BT2095" t="str">
            <v>---</v>
          </cell>
          <cell r="BU2095" t="str">
            <v>---</v>
          </cell>
          <cell r="BV2095" t="str">
            <v>---</v>
          </cell>
          <cell r="BW2095" t="str">
            <v>---</v>
          </cell>
        </row>
        <row r="2096">
          <cell r="A2096" t="str">
            <v>LAM2065</v>
          </cell>
          <cell r="B2096" t="str">
            <v>Licencia Ambiental</v>
          </cell>
          <cell r="C2096" t="str">
            <v>CONCESIÓN DE AGUA SUBTERRANEA  PARA DERIVARLA DE UN POZO PROFUNDO  PERFORADO EN PREDIO VIA SANTA MARTA -GAIRA.</v>
          </cell>
          <cell r="D2096" t="str">
            <v xml:space="preserve">AGRECON S.A. </v>
          </cell>
          <cell r="E2096" t="str">
            <v>Infraestructura</v>
          </cell>
          <cell r="F2096" t="str">
            <v>Infraestructura</v>
          </cell>
          <cell r="G2096" t="str">
            <v>---</v>
          </cell>
          <cell r="H2096" t="str">
            <v>---</v>
          </cell>
          <cell r="I2096" t="str">
            <v>---</v>
          </cell>
          <cell r="J2096" t="str">
            <v>---</v>
          </cell>
          <cell r="O2096" t="str">
            <v>---</v>
          </cell>
          <cell r="P2096" t="str">
            <v>N/A</v>
          </cell>
          <cell r="Q2096" t="str">
            <v>---</v>
          </cell>
          <cell r="S2096" t="str">
            <v>---</v>
          </cell>
          <cell r="T2096" t="str">
            <v>---</v>
          </cell>
          <cell r="U2096">
            <v>1</v>
          </cell>
          <cell r="V2096" t="str">
            <v>ARCHIVADO</v>
          </cell>
          <cell r="W2096" t="str">
            <v>---</v>
          </cell>
          <cell r="X2096" t="str">
            <v>Auto de Archivo</v>
          </cell>
          <cell r="Y2096">
            <v>709</v>
          </cell>
          <cell r="Z2096">
            <v>36857</v>
          </cell>
          <cell r="AA2096" t="str">
            <v>MAGDALENA</v>
          </cell>
          <cell r="AB2096" t="str">
            <v>SANTA MARTA</v>
          </cell>
          <cell r="AD2096" t="str">
            <v>N/A</v>
          </cell>
          <cell r="AE2096" t="str">
            <v>---</v>
          </cell>
          <cell r="AF2096" t="str">
            <v>---</v>
          </cell>
          <cell r="AG2096" t="str">
            <v>---</v>
          </cell>
          <cell r="AH2096" t="str">
            <v>---</v>
          </cell>
          <cell r="AI2096" t="str">
            <v>---</v>
          </cell>
          <cell r="AJ2096" t="str">
            <v>---</v>
          </cell>
          <cell r="AK2096" t="str">
            <v>---</v>
          </cell>
          <cell r="AL2096">
            <v>0</v>
          </cell>
          <cell r="AM2096" t="str">
            <v>N/A</v>
          </cell>
          <cell r="AN2096">
            <v>0</v>
          </cell>
          <cell r="AO2096">
            <v>0</v>
          </cell>
          <cell r="AP2096">
            <v>0</v>
          </cell>
          <cell r="AQ2096">
            <v>0</v>
          </cell>
          <cell r="AR2096">
            <v>0</v>
          </cell>
          <cell r="AS2096">
            <v>0</v>
          </cell>
          <cell r="AT2096">
            <v>0</v>
          </cell>
          <cell r="AU2096">
            <v>0</v>
          </cell>
          <cell r="AV2096">
            <v>0</v>
          </cell>
          <cell r="AW2096">
            <v>0</v>
          </cell>
          <cell r="AX2096">
            <v>0</v>
          </cell>
          <cell r="AY2096">
            <v>0</v>
          </cell>
          <cell r="AZ2096">
            <v>0</v>
          </cell>
          <cell r="BA2096">
            <v>0</v>
          </cell>
          <cell r="BB2096" t="str">
            <v>Sin Seguimiento</v>
          </cell>
          <cell r="BJ2096" t="str">
            <v>---</v>
          </cell>
          <cell r="BK2096" t="str">
            <v>---</v>
          </cell>
          <cell r="BL2096" t="str">
            <v>---</v>
          </cell>
          <cell r="BN2096" t="str">
            <v>---</v>
          </cell>
          <cell r="BO2096" t="str">
            <v>---</v>
          </cell>
          <cell r="BP2096" t="str">
            <v>---</v>
          </cell>
          <cell r="BQ2096" t="str">
            <v>---</v>
          </cell>
          <cell r="BR2096" t="str">
            <v>---</v>
          </cell>
          <cell r="BS2096" t="str">
            <v>---</v>
          </cell>
          <cell r="BT2096" t="str">
            <v>---</v>
          </cell>
          <cell r="BU2096" t="str">
            <v>---</v>
          </cell>
          <cell r="BV2096" t="str">
            <v>---</v>
          </cell>
          <cell r="BW2096" t="str">
            <v>---</v>
          </cell>
        </row>
        <row r="2097">
          <cell r="A2097" t="str">
            <v>LAM2059</v>
          </cell>
          <cell r="B2097" t="str">
            <v>Licencia Ambiental</v>
          </cell>
          <cell r="C2097" t="str">
            <v>CARRETERA BARRANCABERMEJA - CAMPO 23</v>
          </cell>
          <cell r="D2097" t="str">
            <v xml:space="preserve">INSTITUTO NACIONAL DE VÍAS - INVIAS </v>
          </cell>
          <cell r="E2097" t="str">
            <v>Infraestructura</v>
          </cell>
          <cell r="F2097" t="str">
            <v>Infraestructura</v>
          </cell>
          <cell r="G2097" t="str">
            <v>---</v>
          </cell>
          <cell r="H2097" t="str">
            <v>---</v>
          </cell>
          <cell r="I2097" t="str">
            <v>---</v>
          </cell>
          <cell r="J2097" t="str">
            <v>---</v>
          </cell>
          <cell r="O2097" t="str">
            <v>---</v>
          </cell>
          <cell r="P2097" t="str">
            <v>N/A</v>
          </cell>
          <cell r="Q2097" t="str">
            <v>---</v>
          </cell>
          <cell r="S2097" t="str">
            <v>---</v>
          </cell>
          <cell r="T2097" t="str">
            <v>---</v>
          </cell>
          <cell r="U2097">
            <v>1</v>
          </cell>
          <cell r="V2097" t="str">
            <v>ARCHIVADO</v>
          </cell>
          <cell r="W2097" t="str">
            <v>---</v>
          </cell>
          <cell r="X2097" t="str">
            <v>Auto de Archivo</v>
          </cell>
          <cell r="Y2097">
            <v>917</v>
          </cell>
          <cell r="Z2097">
            <v>38226</v>
          </cell>
          <cell r="AA2097" t="str">
            <v>SANTANDER</v>
          </cell>
          <cell r="AB2097" t="str">
            <v>BARRANCABERMEJA</v>
          </cell>
          <cell r="AD2097" t="str">
            <v>N/A</v>
          </cell>
          <cell r="AE2097" t="str">
            <v>---</v>
          </cell>
          <cell r="AF2097" t="str">
            <v>---</v>
          </cell>
          <cell r="AG2097" t="str">
            <v>---</v>
          </cell>
          <cell r="AH2097" t="str">
            <v>---</v>
          </cell>
          <cell r="AI2097" t="str">
            <v>---</v>
          </cell>
          <cell r="AJ2097" t="str">
            <v>---</v>
          </cell>
          <cell r="AK2097" t="str">
            <v>---</v>
          </cell>
          <cell r="AL2097">
            <v>0</v>
          </cell>
          <cell r="AM2097" t="str">
            <v>N/A</v>
          </cell>
          <cell r="AN2097">
            <v>0</v>
          </cell>
          <cell r="AO2097">
            <v>0</v>
          </cell>
          <cell r="AP2097">
            <v>0</v>
          </cell>
          <cell r="AQ2097">
            <v>0</v>
          </cell>
          <cell r="AR2097">
            <v>0</v>
          </cell>
          <cell r="AS2097">
            <v>0</v>
          </cell>
          <cell r="AT2097">
            <v>0</v>
          </cell>
          <cell r="AU2097">
            <v>0</v>
          </cell>
          <cell r="AV2097">
            <v>0</v>
          </cell>
          <cell r="AW2097">
            <v>0</v>
          </cell>
          <cell r="AX2097">
            <v>0</v>
          </cell>
          <cell r="AY2097">
            <v>0</v>
          </cell>
          <cell r="AZ2097">
            <v>0</v>
          </cell>
          <cell r="BA2097">
            <v>0</v>
          </cell>
          <cell r="BB2097" t="str">
            <v>Sin Seguimiento</v>
          </cell>
          <cell r="BJ2097" t="str">
            <v>---</v>
          </cell>
          <cell r="BK2097" t="str">
            <v>---</v>
          </cell>
          <cell r="BL2097" t="str">
            <v>---</v>
          </cell>
          <cell r="BN2097" t="str">
            <v>---</v>
          </cell>
          <cell r="BO2097" t="str">
            <v>---</v>
          </cell>
          <cell r="BP2097" t="str">
            <v>---</v>
          </cell>
          <cell r="BQ2097" t="str">
            <v>---</v>
          </cell>
          <cell r="BR2097" t="str">
            <v>---</v>
          </cell>
          <cell r="BS2097" t="str">
            <v>---</v>
          </cell>
          <cell r="BT2097" t="str">
            <v>---</v>
          </cell>
          <cell r="BU2097" t="str">
            <v>---</v>
          </cell>
          <cell r="BV2097" t="str">
            <v>---</v>
          </cell>
          <cell r="BW2097" t="str">
            <v>---</v>
          </cell>
        </row>
        <row r="2098">
          <cell r="A2098" t="str">
            <v>LAM2054</v>
          </cell>
          <cell r="B2098" t="str">
            <v>Mejoramiento Infraestructura</v>
          </cell>
          <cell r="C2098" t="str">
            <v>MEJORAMIENTO Y CONSTRUCCIÓN DE LA VÍA TRANSVERSAL DE LA ISLA DE BARÚ.</v>
          </cell>
          <cell r="D2098" t="str">
            <v xml:space="preserve">DPTO ADMON DE VALORIZACIÓN DISTRITAL CARTAGENA. </v>
          </cell>
          <cell r="E2098" t="str">
            <v>Infraestructura</v>
          </cell>
          <cell r="F2098" t="str">
            <v>Infraestructura</v>
          </cell>
          <cell r="G2098" t="str">
            <v>---</v>
          </cell>
          <cell r="H2098" t="str">
            <v>---</v>
          </cell>
          <cell r="I2098" t="str">
            <v>---</v>
          </cell>
          <cell r="J2098" t="str">
            <v>---</v>
          </cell>
          <cell r="O2098" t="str">
            <v>---</v>
          </cell>
          <cell r="P2098" t="str">
            <v>N/A</v>
          </cell>
          <cell r="Q2098" t="str">
            <v>---</v>
          </cell>
          <cell r="S2098" t="str">
            <v>---</v>
          </cell>
          <cell r="T2098" t="str">
            <v>---</v>
          </cell>
          <cell r="U2098">
            <v>1</v>
          </cell>
          <cell r="V2098" t="str">
            <v>ARCHIVADO</v>
          </cell>
          <cell r="W2098" t="str">
            <v>---</v>
          </cell>
          <cell r="X2098" t="str">
            <v>Auto de Archivo</v>
          </cell>
          <cell r="Y2098">
            <v>2128</v>
          </cell>
          <cell r="Z2098">
            <v>38684</v>
          </cell>
          <cell r="AA2098" t="str">
            <v>BOLIVAR</v>
          </cell>
          <cell r="AB2098" t="str">
            <v>CARTAGENA</v>
          </cell>
          <cell r="AD2098" t="str">
            <v>N/A</v>
          </cell>
          <cell r="AE2098" t="str">
            <v>---</v>
          </cell>
          <cell r="AF2098" t="str">
            <v>---</v>
          </cell>
          <cell r="AG2098" t="str">
            <v>---</v>
          </cell>
          <cell r="AH2098" t="str">
            <v>---</v>
          </cell>
          <cell r="AI2098" t="str">
            <v>---</v>
          </cell>
          <cell r="AJ2098" t="str">
            <v>---</v>
          </cell>
          <cell r="AK2098" t="str">
            <v>---</v>
          </cell>
          <cell r="AL2098">
            <v>0</v>
          </cell>
          <cell r="AM2098" t="str">
            <v>N/A</v>
          </cell>
          <cell r="AN2098">
            <v>0</v>
          </cell>
          <cell r="AO2098">
            <v>0</v>
          </cell>
          <cell r="AP2098">
            <v>0</v>
          </cell>
          <cell r="AQ2098">
            <v>0</v>
          </cell>
          <cell r="AR2098">
            <v>0</v>
          </cell>
          <cell r="AS2098">
            <v>0</v>
          </cell>
          <cell r="AT2098">
            <v>0</v>
          </cell>
          <cell r="AU2098">
            <v>0</v>
          </cell>
          <cell r="AV2098">
            <v>0</v>
          </cell>
          <cell r="AW2098">
            <v>0</v>
          </cell>
          <cell r="AX2098">
            <v>0</v>
          </cell>
          <cell r="AY2098">
            <v>0</v>
          </cell>
          <cell r="AZ2098">
            <v>0</v>
          </cell>
          <cell r="BA2098">
            <v>0</v>
          </cell>
          <cell r="BB2098" t="str">
            <v>Sin Seguimiento</v>
          </cell>
          <cell r="BJ2098" t="str">
            <v>---</v>
          </cell>
          <cell r="BK2098" t="str">
            <v>---</v>
          </cell>
          <cell r="BL2098" t="str">
            <v>---</v>
          </cell>
          <cell r="BN2098" t="str">
            <v>---</v>
          </cell>
          <cell r="BO2098" t="str">
            <v>---</v>
          </cell>
          <cell r="BP2098" t="str">
            <v>---</v>
          </cell>
          <cell r="BQ2098" t="str">
            <v>---</v>
          </cell>
          <cell r="BR2098" t="str">
            <v>---</v>
          </cell>
          <cell r="BS2098" t="str">
            <v>---</v>
          </cell>
          <cell r="BT2098" t="str">
            <v>---</v>
          </cell>
          <cell r="BU2098" t="str">
            <v>---</v>
          </cell>
          <cell r="BV2098" t="str">
            <v>---</v>
          </cell>
          <cell r="BW2098" t="str">
            <v>---</v>
          </cell>
        </row>
        <row r="2099">
          <cell r="A2099" t="str">
            <v>LAM2050</v>
          </cell>
          <cell r="B2099" t="str">
            <v>Licencia Ambiental</v>
          </cell>
          <cell r="C2099" t="str">
            <v>CONSTRUCCIÓN DE LA CARRETERRA CÚCUTA, ALTO DEL ESCORIAL</v>
          </cell>
          <cell r="D2099" t="str">
            <v xml:space="preserve">INSTITUTO NACIONAL DE VÍAS - INVIAS </v>
          </cell>
          <cell r="E2099" t="str">
            <v>Infraestructura</v>
          </cell>
          <cell r="F2099" t="str">
            <v>Infraestructura</v>
          </cell>
          <cell r="G2099" t="str">
            <v>---</v>
          </cell>
          <cell r="H2099" t="str">
            <v>---</v>
          </cell>
          <cell r="I2099" t="str">
            <v>---</v>
          </cell>
          <cell r="J2099" t="str">
            <v>---</v>
          </cell>
          <cell r="O2099" t="str">
            <v>---</v>
          </cell>
          <cell r="P2099" t="str">
            <v>N/A</v>
          </cell>
          <cell r="Q2099" t="str">
            <v>---</v>
          </cell>
          <cell r="S2099" t="str">
            <v>---</v>
          </cell>
          <cell r="T2099" t="str">
            <v>---</v>
          </cell>
          <cell r="U2099">
            <v>1</v>
          </cell>
          <cell r="V2099" t="str">
            <v>ARCHIVADO</v>
          </cell>
          <cell r="W2099" t="str">
            <v>---</v>
          </cell>
          <cell r="X2099" t="str">
            <v>Auto de Archivo</v>
          </cell>
          <cell r="Y2099">
            <v>1104</v>
          </cell>
          <cell r="Z2099">
            <v>37567</v>
          </cell>
          <cell r="AA2099" t="str">
            <v>SANTANDER</v>
          </cell>
          <cell r="AB2099" t="str">
            <v>BUCARAMANGA</v>
          </cell>
          <cell r="AD2099" t="str">
            <v>N/A</v>
          </cell>
          <cell r="AE2099" t="str">
            <v>---</v>
          </cell>
          <cell r="AF2099" t="str">
            <v>---</v>
          </cell>
          <cell r="AG2099" t="str">
            <v>---</v>
          </cell>
          <cell r="AH2099" t="str">
            <v>---</v>
          </cell>
          <cell r="AI2099" t="str">
            <v>---</v>
          </cell>
          <cell r="AJ2099" t="str">
            <v>---</v>
          </cell>
          <cell r="AK2099" t="str">
            <v>---</v>
          </cell>
          <cell r="AL2099">
            <v>0</v>
          </cell>
          <cell r="AM2099" t="str">
            <v>N/A</v>
          </cell>
          <cell r="AN2099">
            <v>0</v>
          </cell>
          <cell r="AO2099">
            <v>0</v>
          </cell>
          <cell r="AP2099">
            <v>0</v>
          </cell>
          <cell r="AQ2099">
            <v>0</v>
          </cell>
          <cell r="AR2099">
            <v>0</v>
          </cell>
          <cell r="AS2099">
            <v>0</v>
          </cell>
          <cell r="AT2099">
            <v>0</v>
          </cell>
          <cell r="AU2099">
            <v>0</v>
          </cell>
          <cell r="AV2099">
            <v>0</v>
          </cell>
          <cell r="AW2099">
            <v>0</v>
          </cell>
          <cell r="AX2099">
            <v>0</v>
          </cell>
          <cell r="AY2099">
            <v>0</v>
          </cell>
          <cell r="AZ2099">
            <v>0</v>
          </cell>
          <cell r="BA2099">
            <v>0</v>
          </cell>
          <cell r="BB2099" t="str">
            <v>Sin Seguimiento</v>
          </cell>
          <cell r="BJ2099" t="str">
            <v>---</v>
          </cell>
          <cell r="BK2099" t="str">
            <v>---</v>
          </cell>
          <cell r="BL2099" t="str">
            <v>---</v>
          </cell>
          <cell r="BN2099" t="str">
            <v>---</v>
          </cell>
          <cell r="BO2099" t="str">
            <v>---</v>
          </cell>
          <cell r="BP2099" t="str">
            <v>---</v>
          </cell>
          <cell r="BQ2099" t="str">
            <v>---</v>
          </cell>
          <cell r="BR2099" t="str">
            <v>---</v>
          </cell>
          <cell r="BS2099" t="str">
            <v>---</v>
          </cell>
          <cell r="BT2099" t="str">
            <v>---</v>
          </cell>
          <cell r="BU2099" t="str">
            <v>---</v>
          </cell>
          <cell r="BV2099" t="str">
            <v>---</v>
          </cell>
          <cell r="BW2099" t="str">
            <v>---</v>
          </cell>
        </row>
        <row r="2100">
          <cell r="A2100" t="str">
            <v>LAM2035</v>
          </cell>
          <cell r="B2100" t="str">
            <v>Licencia Ambiental</v>
          </cell>
          <cell r="C2100" t="str">
            <v>CARRETERA  BUCARAMANGA (CAFÉ MADRID) - EL CONCHAL</v>
          </cell>
          <cell r="D2100" t="str">
            <v xml:space="preserve">ISAGEN S.A. E.S.P. </v>
          </cell>
          <cell r="E2100" t="str">
            <v>Infraestructura</v>
          </cell>
          <cell r="F2100" t="str">
            <v>Carreteras</v>
          </cell>
          <cell r="G2100" t="str">
            <v>---</v>
          </cell>
          <cell r="H2100" t="str">
            <v>---</v>
          </cell>
          <cell r="I2100" t="str">
            <v>---</v>
          </cell>
          <cell r="J2100" t="str">
            <v>---</v>
          </cell>
          <cell r="O2100" t="str">
            <v>---</v>
          </cell>
          <cell r="P2100" t="e">
            <v>#N/A</v>
          </cell>
          <cell r="Q2100" t="str">
            <v>---</v>
          </cell>
          <cell r="S2100" t="str">
            <v>---</v>
          </cell>
          <cell r="T2100" t="str">
            <v>---</v>
          </cell>
          <cell r="U2100">
            <v>1</v>
          </cell>
          <cell r="V2100" t="str">
            <v>ARCHIVADO</v>
          </cell>
          <cell r="W2100" t="str">
            <v>CAS</v>
          </cell>
          <cell r="X2100" t="str">
            <v>Resolución otorga LA</v>
          </cell>
          <cell r="Y2100" t="str">
            <v>965</v>
          </cell>
          <cell r="Z2100">
            <v>37194</v>
          </cell>
          <cell r="AA2100" t="str">
            <v>SANTANDER</v>
          </cell>
          <cell r="AB2100" t="str">
            <v>BUCARAMANGA</v>
          </cell>
          <cell r="AD2100" t="e">
            <v>#N/A</v>
          </cell>
          <cell r="AE2100" t="str">
            <v>---</v>
          </cell>
          <cell r="AF2100" t="str">
            <v xml:space="preserve">archivado </v>
          </cell>
          <cell r="AG2100" t="str">
            <v>---</v>
          </cell>
          <cell r="AH2100" t="str">
            <v>---</v>
          </cell>
          <cell r="AI2100" t="str">
            <v>---</v>
          </cell>
          <cell r="AJ2100" t="str">
            <v>---</v>
          </cell>
          <cell r="AK2100" t="str">
            <v>---</v>
          </cell>
          <cell r="AL2100">
            <v>0</v>
          </cell>
          <cell r="AM2100" t="str">
            <v>SI</v>
          </cell>
          <cell r="AN2100">
            <v>0</v>
          </cell>
          <cell r="AO2100">
            <v>0</v>
          </cell>
          <cell r="AP2100">
            <v>0</v>
          </cell>
          <cell r="AQ2100">
            <v>0</v>
          </cell>
          <cell r="AR2100">
            <v>0</v>
          </cell>
          <cell r="AS2100">
            <v>0</v>
          </cell>
          <cell r="AT2100">
            <v>0</v>
          </cell>
          <cell r="AU2100">
            <v>0</v>
          </cell>
          <cell r="AV2100">
            <v>0</v>
          </cell>
          <cell r="AW2100">
            <v>0</v>
          </cell>
          <cell r="AX2100">
            <v>0</v>
          </cell>
          <cell r="AY2100">
            <v>0</v>
          </cell>
          <cell r="AZ2100">
            <v>0</v>
          </cell>
          <cell r="BA2100">
            <v>0</v>
          </cell>
          <cell r="BB2100" t="str">
            <v>Sin Seguimiento</v>
          </cell>
          <cell r="BJ2100" t="str">
            <v>---</v>
          </cell>
          <cell r="BK2100" t="str">
            <v>---</v>
          </cell>
          <cell r="BL2100" t="str">
            <v>---</v>
          </cell>
          <cell r="BN2100" t="str">
            <v>---</v>
          </cell>
          <cell r="BO2100" t="str">
            <v>---</v>
          </cell>
          <cell r="BP2100" t="str">
            <v>---</v>
          </cell>
          <cell r="BQ2100" t="str">
            <v>---</v>
          </cell>
          <cell r="BR2100" t="str">
            <v>---</v>
          </cell>
          <cell r="BS2100" t="str">
            <v>---</v>
          </cell>
          <cell r="BT2100" t="str">
            <v>---</v>
          </cell>
          <cell r="BU2100" t="str">
            <v>---</v>
          </cell>
          <cell r="BV2100" t="str">
            <v>---</v>
          </cell>
          <cell r="BW2100" t="str">
            <v>---</v>
          </cell>
        </row>
        <row r="2101">
          <cell r="A2101" t="str">
            <v>LAM2030</v>
          </cell>
          <cell r="B2101" t="str">
            <v>Licencia Ambiental</v>
          </cell>
          <cell r="C2101" t="str">
            <v>CONSTRUCCION PLANTA DE TRATAMIENTO DE AGUAS RESIDUALES URBANAS DEL MUNICIPIO DE SOCORRO - SANTANDER</v>
          </cell>
          <cell r="D2101" t="str">
            <v xml:space="preserve">CORPORACIÓN AUTONOMA REGIONAL DE SANTANDER </v>
          </cell>
          <cell r="E2101" t="str">
            <v>Infraestructura</v>
          </cell>
          <cell r="F2101" t="str">
            <v>Infraestructura</v>
          </cell>
          <cell r="G2101" t="str">
            <v>---</v>
          </cell>
          <cell r="H2101" t="str">
            <v>---</v>
          </cell>
          <cell r="I2101" t="str">
            <v>---</v>
          </cell>
          <cell r="J2101" t="str">
            <v>---</v>
          </cell>
          <cell r="O2101" t="str">
            <v>---</v>
          </cell>
          <cell r="P2101" t="str">
            <v>N/A</v>
          </cell>
          <cell r="Q2101" t="str">
            <v>---</v>
          </cell>
          <cell r="S2101" t="str">
            <v>---</v>
          </cell>
          <cell r="T2101" t="str">
            <v>---</v>
          </cell>
          <cell r="U2101">
            <v>1</v>
          </cell>
          <cell r="V2101" t="str">
            <v>ARCHIVADO</v>
          </cell>
          <cell r="W2101" t="str">
            <v>---</v>
          </cell>
          <cell r="X2101" t="str">
            <v>Auto de Archivo</v>
          </cell>
          <cell r="Y2101">
            <v>152</v>
          </cell>
          <cell r="Z2101">
            <v>36615</v>
          </cell>
          <cell r="AA2101" t="str">
            <v>SANTANDER</v>
          </cell>
          <cell r="AB2101" t="str">
            <v>SOCORRO</v>
          </cell>
          <cell r="AD2101" t="str">
            <v>N/A</v>
          </cell>
          <cell r="AE2101" t="str">
            <v>---</v>
          </cell>
          <cell r="AF2101" t="str">
            <v>---</v>
          </cell>
          <cell r="AG2101" t="str">
            <v>---</v>
          </cell>
          <cell r="AH2101" t="str">
            <v>---</v>
          </cell>
          <cell r="AI2101" t="str">
            <v>---</v>
          </cell>
          <cell r="AJ2101" t="str">
            <v>---</v>
          </cell>
          <cell r="AK2101" t="str">
            <v>---</v>
          </cell>
          <cell r="AL2101">
            <v>0</v>
          </cell>
          <cell r="AM2101" t="str">
            <v>N/A</v>
          </cell>
          <cell r="AN2101">
            <v>1</v>
          </cell>
          <cell r="AO2101">
            <v>0</v>
          </cell>
          <cell r="AP2101">
            <v>0</v>
          </cell>
          <cell r="AQ2101">
            <v>0</v>
          </cell>
          <cell r="AR2101">
            <v>0</v>
          </cell>
          <cell r="AS2101">
            <v>0</v>
          </cell>
          <cell r="AT2101">
            <v>0</v>
          </cell>
          <cell r="AU2101">
            <v>0</v>
          </cell>
          <cell r="AV2101">
            <v>0</v>
          </cell>
          <cell r="AW2101">
            <v>0</v>
          </cell>
          <cell r="AX2101">
            <v>0</v>
          </cell>
          <cell r="AY2101">
            <v>0</v>
          </cell>
          <cell r="AZ2101">
            <v>0</v>
          </cell>
          <cell r="BA2101">
            <v>0</v>
          </cell>
          <cell r="BB2101" t="str">
            <v>Seguimiento &lt; 2006</v>
          </cell>
          <cell r="BJ2101" t="str">
            <v>---</v>
          </cell>
          <cell r="BK2101" t="str">
            <v>---</v>
          </cell>
          <cell r="BL2101" t="str">
            <v>---</v>
          </cell>
          <cell r="BN2101" t="str">
            <v>---</v>
          </cell>
          <cell r="BO2101" t="str">
            <v>---</v>
          </cell>
          <cell r="BP2101" t="str">
            <v>---</v>
          </cell>
          <cell r="BQ2101" t="str">
            <v>---</v>
          </cell>
          <cell r="BR2101" t="str">
            <v>---</v>
          </cell>
          <cell r="BS2101" t="str">
            <v>---</v>
          </cell>
          <cell r="BT2101" t="str">
            <v>---</v>
          </cell>
          <cell r="BU2101" t="str">
            <v>---</v>
          </cell>
          <cell r="BV2101" t="str">
            <v>---</v>
          </cell>
          <cell r="BW2101" t="str">
            <v>---</v>
          </cell>
        </row>
        <row r="2102">
          <cell r="A2102" t="str">
            <v>LAM2015</v>
          </cell>
          <cell r="B2102" t="str">
            <v>Mejoramiento Infraestructura</v>
          </cell>
          <cell r="C2102" t="str">
            <v>OBRAS DE PROTECCION Y MEJORAMIENTO SOBRE EL RIO ARIARI</v>
          </cell>
          <cell r="D2102" t="str">
            <v xml:space="preserve">MINTRANSPORTE </v>
          </cell>
          <cell r="E2102" t="str">
            <v>Infraestructura</v>
          </cell>
          <cell r="F2102" t="str">
            <v>Infraestructura</v>
          </cell>
          <cell r="G2102" t="str">
            <v>---</v>
          </cell>
          <cell r="H2102" t="str">
            <v>---</v>
          </cell>
          <cell r="I2102" t="str">
            <v>---</v>
          </cell>
          <cell r="J2102" t="str">
            <v>---</v>
          </cell>
          <cell r="O2102" t="str">
            <v>---</v>
          </cell>
          <cell r="P2102" t="str">
            <v>N/A</v>
          </cell>
          <cell r="Q2102" t="str">
            <v>---</v>
          </cell>
          <cell r="S2102" t="str">
            <v>---</v>
          </cell>
          <cell r="T2102" t="str">
            <v>---</v>
          </cell>
          <cell r="U2102">
            <v>1</v>
          </cell>
          <cell r="V2102" t="str">
            <v>ARCHIVADO</v>
          </cell>
          <cell r="W2102" t="str">
            <v>---</v>
          </cell>
          <cell r="X2102" t="str">
            <v>Auto de Archivo</v>
          </cell>
          <cell r="Y2102">
            <v>487</v>
          </cell>
          <cell r="Z2102">
            <v>38454</v>
          </cell>
          <cell r="AA2102" t="str">
            <v>META</v>
          </cell>
          <cell r="AB2102" t="str">
            <v>GRANADA</v>
          </cell>
          <cell r="AD2102" t="str">
            <v>N/A</v>
          </cell>
          <cell r="AE2102" t="str">
            <v>---</v>
          </cell>
          <cell r="AF2102" t="str">
            <v>---</v>
          </cell>
          <cell r="AG2102" t="str">
            <v>---</v>
          </cell>
          <cell r="AH2102" t="str">
            <v>---</v>
          </cell>
          <cell r="AI2102" t="str">
            <v>---</v>
          </cell>
          <cell r="AJ2102" t="str">
            <v>---</v>
          </cell>
          <cell r="AK2102" t="str">
            <v>---</v>
          </cell>
          <cell r="AL2102">
            <v>0</v>
          </cell>
          <cell r="AM2102" t="str">
            <v>N/A</v>
          </cell>
          <cell r="AN2102">
            <v>0</v>
          </cell>
          <cell r="AO2102">
            <v>0</v>
          </cell>
          <cell r="AP2102">
            <v>0</v>
          </cell>
          <cell r="AQ2102">
            <v>0</v>
          </cell>
          <cell r="AR2102">
            <v>0</v>
          </cell>
          <cell r="AS2102">
            <v>0</v>
          </cell>
          <cell r="AT2102">
            <v>0</v>
          </cell>
          <cell r="AU2102">
            <v>0</v>
          </cell>
          <cell r="AV2102">
            <v>0</v>
          </cell>
          <cell r="AW2102">
            <v>0</v>
          </cell>
          <cell r="AX2102">
            <v>0</v>
          </cell>
          <cell r="AY2102">
            <v>0</v>
          </cell>
          <cell r="AZ2102">
            <v>0</v>
          </cell>
          <cell r="BA2102">
            <v>0</v>
          </cell>
          <cell r="BB2102" t="str">
            <v>Sin Seguimiento</v>
          </cell>
          <cell r="BJ2102" t="str">
            <v>---</v>
          </cell>
          <cell r="BK2102" t="str">
            <v>---</v>
          </cell>
          <cell r="BL2102" t="str">
            <v>---</v>
          </cell>
          <cell r="BN2102" t="str">
            <v>---</v>
          </cell>
          <cell r="BO2102" t="str">
            <v>---</v>
          </cell>
          <cell r="BP2102" t="str">
            <v>---</v>
          </cell>
          <cell r="BQ2102" t="str">
            <v>---</v>
          </cell>
          <cell r="BR2102" t="str">
            <v>---</v>
          </cell>
          <cell r="BS2102" t="str">
            <v>---</v>
          </cell>
          <cell r="BT2102" t="str">
            <v>---</v>
          </cell>
          <cell r="BU2102" t="str">
            <v>---</v>
          </cell>
          <cell r="BV2102" t="str">
            <v>---</v>
          </cell>
          <cell r="BW2102" t="str">
            <v>---</v>
          </cell>
        </row>
        <row r="2103">
          <cell r="A2103" t="str">
            <v>LAM2013</v>
          </cell>
          <cell r="B2103" t="str">
            <v>Licencia Ambiental</v>
          </cell>
          <cell r="C2103" t="str">
            <v>CONTRUCCION DEL PLAN MAESTRO DE ALCANTARILLADO -MUNICIPIO DE SILVIA-</v>
          </cell>
          <cell r="D2103" t="str">
            <v xml:space="preserve">CRC </v>
          </cell>
          <cell r="E2103" t="str">
            <v>Infraestructura</v>
          </cell>
          <cell r="F2103" t="str">
            <v>Infraestructura</v>
          </cell>
          <cell r="G2103" t="str">
            <v>---</v>
          </cell>
          <cell r="H2103" t="str">
            <v>---</v>
          </cell>
          <cell r="I2103" t="str">
            <v>---</v>
          </cell>
          <cell r="J2103" t="str">
            <v>---</v>
          </cell>
          <cell r="O2103" t="str">
            <v>---</v>
          </cell>
          <cell r="P2103" t="str">
            <v>N/A</v>
          </cell>
          <cell r="Q2103" t="str">
            <v>---</v>
          </cell>
          <cell r="S2103" t="str">
            <v>---</v>
          </cell>
          <cell r="T2103" t="str">
            <v>---</v>
          </cell>
          <cell r="U2103">
            <v>1</v>
          </cell>
          <cell r="V2103" t="str">
            <v>ARCHIVADO</v>
          </cell>
          <cell r="W2103" t="str">
            <v>---</v>
          </cell>
          <cell r="X2103" t="str">
            <v>Auto de Archivo</v>
          </cell>
          <cell r="Y2103">
            <v>501</v>
          </cell>
          <cell r="Z2103">
            <v>38454</v>
          </cell>
          <cell r="AA2103" t="str">
            <v>CAUCA</v>
          </cell>
          <cell r="AB2103" t="str">
            <v>SILVIA</v>
          </cell>
          <cell r="AD2103" t="str">
            <v>N/A</v>
          </cell>
          <cell r="AE2103" t="str">
            <v>---</v>
          </cell>
          <cell r="AF2103" t="str">
            <v>---</v>
          </cell>
          <cell r="AG2103" t="str">
            <v>---</v>
          </cell>
          <cell r="AH2103" t="str">
            <v>---</v>
          </cell>
          <cell r="AI2103" t="str">
            <v>---</v>
          </cell>
          <cell r="AJ2103" t="str">
            <v>---</v>
          </cell>
          <cell r="AK2103" t="str">
            <v>---</v>
          </cell>
          <cell r="AL2103">
            <v>0</v>
          </cell>
          <cell r="AM2103" t="str">
            <v>N/A</v>
          </cell>
          <cell r="AN2103">
            <v>1</v>
          </cell>
          <cell r="AO2103">
            <v>0</v>
          </cell>
          <cell r="AP2103">
            <v>0</v>
          </cell>
          <cell r="AQ2103">
            <v>0</v>
          </cell>
          <cell r="AR2103">
            <v>0</v>
          </cell>
          <cell r="AS2103">
            <v>0</v>
          </cell>
          <cell r="AT2103">
            <v>0</v>
          </cell>
          <cell r="AU2103">
            <v>0</v>
          </cell>
          <cell r="AV2103">
            <v>0</v>
          </cell>
          <cell r="AW2103">
            <v>0</v>
          </cell>
          <cell r="AX2103">
            <v>0</v>
          </cell>
          <cell r="AY2103">
            <v>0</v>
          </cell>
          <cell r="AZ2103">
            <v>0</v>
          </cell>
          <cell r="BA2103">
            <v>0</v>
          </cell>
          <cell r="BB2103" t="str">
            <v>Seguimiento &lt; 2006</v>
          </cell>
          <cell r="BJ2103" t="str">
            <v>---</v>
          </cell>
          <cell r="BK2103" t="str">
            <v>---</v>
          </cell>
          <cell r="BL2103" t="str">
            <v>---</v>
          </cell>
          <cell r="BN2103" t="str">
            <v>---</v>
          </cell>
          <cell r="BO2103" t="str">
            <v>---</v>
          </cell>
          <cell r="BP2103" t="str">
            <v>---</v>
          </cell>
          <cell r="BQ2103" t="str">
            <v>---</v>
          </cell>
          <cell r="BR2103" t="str">
            <v>---</v>
          </cell>
          <cell r="BS2103" t="str">
            <v>---</v>
          </cell>
          <cell r="BT2103" t="str">
            <v>---</v>
          </cell>
          <cell r="BU2103" t="str">
            <v>---</v>
          </cell>
          <cell r="BV2103" t="str">
            <v>---</v>
          </cell>
          <cell r="BW2103" t="str">
            <v>---</v>
          </cell>
        </row>
        <row r="2104">
          <cell r="A2104" t="str">
            <v>LAM1996</v>
          </cell>
          <cell r="B2104" t="str">
            <v>Licencia Ambiental</v>
          </cell>
          <cell r="C2104" t="str">
            <v>PROYECTO ECOTURÍSTICO LA PERLA DEL TAIRONA</v>
          </cell>
          <cell r="D2104" t="str">
            <v xml:space="preserve">CONS. GC. INT. </v>
          </cell>
          <cell r="E2104" t="str">
            <v>Infraestructura</v>
          </cell>
          <cell r="F2104" t="str">
            <v>Infraestructura</v>
          </cell>
          <cell r="G2104" t="str">
            <v>---</v>
          </cell>
          <cell r="H2104" t="str">
            <v>---</v>
          </cell>
          <cell r="I2104" t="str">
            <v>---</v>
          </cell>
          <cell r="J2104" t="str">
            <v>---</v>
          </cell>
          <cell r="O2104" t="str">
            <v>---</v>
          </cell>
          <cell r="P2104" t="str">
            <v>N/A</v>
          </cell>
          <cell r="Q2104" t="str">
            <v>---</v>
          </cell>
          <cell r="S2104" t="str">
            <v>---</v>
          </cell>
          <cell r="T2104" t="str">
            <v>---</v>
          </cell>
          <cell r="U2104">
            <v>1</v>
          </cell>
          <cell r="V2104" t="str">
            <v>ARCHIVADO</v>
          </cell>
          <cell r="W2104" t="str">
            <v>---</v>
          </cell>
          <cell r="X2104" t="str">
            <v>Auto de Archivo</v>
          </cell>
          <cell r="Y2104">
            <v>1329</v>
          </cell>
          <cell r="Z2104">
            <v>38560</v>
          </cell>
          <cell r="AA2104" t="str">
            <v>MAGDALENA</v>
          </cell>
          <cell r="AB2104" t="str">
            <v>SANTA MARTA</v>
          </cell>
          <cell r="AD2104" t="str">
            <v>N/A</v>
          </cell>
          <cell r="AE2104" t="str">
            <v>---</v>
          </cell>
          <cell r="AF2104" t="str">
            <v>---</v>
          </cell>
          <cell r="AG2104" t="str">
            <v>---</v>
          </cell>
          <cell r="AH2104" t="str">
            <v>---</v>
          </cell>
          <cell r="AI2104" t="str">
            <v>---</v>
          </cell>
          <cell r="AJ2104" t="str">
            <v>---</v>
          </cell>
          <cell r="AK2104" t="str">
            <v>---</v>
          </cell>
          <cell r="AL2104">
            <v>0</v>
          </cell>
          <cell r="AM2104" t="str">
            <v>N/A</v>
          </cell>
          <cell r="AN2104">
            <v>0</v>
          </cell>
          <cell r="AO2104">
            <v>0</v>
          </cell>
          <cell r="AP2104">
            <v>0</v>
          </cell>
          <cell r="AQ2104">
            <v>0</v>
          </cell>
          <cell r="AR2104">
            <v>0</v>
          </cell>
          <cell r="AS2104">
            <v>0</v>
          </cell>
          <cell r="AT2104">
            <v>0</v>
          </cell>
          <cell r="AU2104">
            <v>0</v>
          </cell>
          <cell r="AV2104">
            <v>0</v>
          </cell>
          <cell r="AW2104">
            <v>0</v>
          </cell>
          <cell r="AX2104">
            <v>0</v>
          </cell>
          <cell r="AY2104">
            <v>0</v>
          </cell>
          <cell r="AZ2104">
            <v>0</v>
          </cell>
          <cell r="BA2104">
            <v>0</v>
          </cell>
          <cell r="BB2104" t="str">
            <v>Sin Seguimiento</v>
          </cell>
          <cell r="BJ2104" t="str">
            <v>---</v>
          </cell>
          <cell r="BK2104" t="str">
            <v>---</v>
          </cell>
          <cell r="BL2104" t="str">
            <v>---</v>
          </cell>
          <cell r="BN2104" t="str">
            <v>---</v>
          </cell>
          <cell r="BO2104" t="str">
            <v>---</v>
          </cell>
          <cell r="BP2104" t="str">
            <v>---</v>
          </cell>
          <cell r="BQ2104" t="str">
            <v>---</v>
          </cell>
          <cell r="BR2104" t="str">
            <v>---</v>
          </cell>
          <cell r="BS2104" t="str">
            <v>---</v>
          </cell>
          <cell r="BT2104" t="str">
            <v>---</v>
          </cell>
          <cell r="BU2104" t="str">
            <v>---</v>
          </cell>
          <cell r="BV2104" t="str">
            <v>---</v>
          </cell>
          <cell r="BW2104" t="str">
            <v>---</v>
          </cell>
        </row>
        <row r="2105">
          <cell r="A2105" t="str">
            <v>LAM1976</v>
          </cell>
          <cell r="B2105" t="str">
            <v>Mejoramiento Infraestructura</v>
          </cell>
          <cell r="C2105" t="str">
            <v>REHABILITACIÓN Y MEJORAMIENTO DE LA CARRETERA SANTA MARTA-SECTORES SAN ROQUE, FUNDACIÓN Y FUNDACIÓN YE DE CIÉNAGA.</v>
          </cell>
          <cell r="D2105" t="str">
            <v xml:space="preserve">INSTITUTO NACIONAL DE VÍAS - INVIAS </v>
          </cell>
          <cell r="E2105" t="str">
            <v>Infraestructura</v>
          </cell>
          <cell r="F2105" t="str">
            <v>Infraestructura</v>
          </cell>
          <cell r="G2105" t="str">
            <v>---</v>
          </cell>
          <cell r="H2105" t="str">
            <v>---</v>
          </cell>
          <cell r="I2105" t="str">
            <v>---</v>
          </cell>
          <cell r="J2105" t="str">
            <v>---</v>
          </cell>
          <cell r="O2105" t="str">
            <v>---</v>
          </cell>
          <cell r="P2105" t="str">
            <v>N/A</v>
          </cell>
          <cell r="Q2105" t="str">
            <v>---</v>
          </cell>
          <cell r="S2105" t="str">
            <v>---</v>
          </cell>
          <cell r="T2105" t="str">
            <v>---</v>
          </cell>
          <cell r="U2105">
            <v>1</v>
          </cell>
          <cell r="V2105" t="str">
            <v>ARCHIVADO</v>
          </cell>
          <cell r="W2105" t="str">
            <v>---</v>
          </cell>
          <cell r="X2105" t="str">
            <v>Auto de Archivo</v>
          </cell>
          <cell r="Y2105">
            <v>1328</v>
          </cell>
          <cell r="Z2105">
            <v>38560</v>
          </cell>
          <cell r="AA2105" t="str">
            <v>MAGDALENA</v>
          </cell>
          <cell r="AB2105" t="str">
            <v>CIENAGA</v>
          </cell>
          <cell r="AD2105" t="str">
            <v>N/A</v>
          </cell>
          <cell r="AE2105" t="str">
            <v>---</v>
          </cell>
          <cell r="AF2105" t="str">
            <v>---</v>
          </cell>
          <cell r="AG2105" t="str">
            <v>---</v>
          </cell>
          <cell r="AH2105" t="str">
            <v>---</v>
          </cell>
          <cell r="AI2105" t="str">
            <v>---</v>
          </cell>
          <cell r="AJ2105" t="str">
            <v>---</v>
          </cell>
          <cell r="AK2105" t="str">
            <v>---</v>
          </cell>
          <cell r="AL2105">
            <v>0</v>
          </cell>
          <cell r="AM2105" t="str">
            <v>N/A</v>
          </cell>
          <cell r="AN2105">
            <v>0</v>
          </cell>
          <cell r="AO2105">
            <v>0</v>
          </cell>
          <cell r="AP2105">
            <v>0</v>
          </cell>
          <cell r="AQ2105">
            <v>0</v>
          </cell>
          <cell r="AR2105">
            <v>0</v>
          </cell>
          <cell r="AS2105">
            <v>0</v>
          </cell>
          <cell r="AT2105">
            <v>0</v>
          </cell>
          <cell r="AU2105">
            <v>0</v>
          </cell>
          <cell r="AV2105">
            <v>0</v>
          </cell>
          <cell r="AW2105">
            <v>0</v>
          </cell>
          <cell r="AX2105">
            <v>0</v>
          </cell>
          <cell r="AY2105">
            <v>0</v>
          </cell>
          <cell r="AZ2105">
            <v>0</v>
          </cell>
          <cell r="BA2105">
            <v>0</v>
          </cell>
          <cell r="BB2105" t="str">
            <v>Sin Seguimiento</v>
          </cell>
          <cell r="BJ2105" t="str">
            <v>---</v>
          </cell>
          <cell r="BK2105" t="str">
            <v>---</v>
          </cell>
          <cell r="BL2105" t="str">
            <v>---</v>
          </cell>
          <cell r="BN2105" t="str">
            <v>---</v>
          </cell>
          <cell r="BO2105" t="str">
            <v>---</v>
          </cell>
          <cell r="BP2105" t="str">
            <v>---</v>
          </cell>
          <cell r="BQ2105" t="str">
            <v>---</v>
          </cell>
          <cell r="BR2105" t="str">
            <v>---</v>
          </cell>
          <cell r="BS2105" t="str">
            <v>---</v>
          </cell>
          <cell r="BT2105" t="str">
            <v>---</v>
          </cell>
          <cell r="BU2105" t="str">
            <v>---</v>
          </cell>
          <cell r="BV2105" t="str">
            <v>---</v>
          </cell>
          <cell r="BW2105" t="str">
            <v>---</v>
          </cell>
        </row>
        <row r="2106">
          <cell r="A2106" t="str">
            <v>LAM1962</v>
          </cell>
          <cell r="B2106" t="str">
            <v>Licencia Ambiental</v>
          </cell>
          <cell r="C2106" t="str">
            <v>RELLENO SANITARIO ZONA NORTE-CARTAGENA</v>
          </cell>
          <cell r="D2106" t="str">
            <v xml:space="preserve">ALEJANDRO VARGAS </v>
          </cell>
          <cell r="E2106" t="str">
            <v>Infraestructura</v>
          </cell>
          <cell r="F2106" t="str">
            <v>Infraestructura</v>
          </cell>
          <cell r="G2106" t="str">
            <v>---</v>
          </cell>
          <cell r="H2106" t="str">
            <v>---</v>
          </cell>
          <cell r="I2106" t="str">
            <v>---</v>
          </cell>
          <cell r="J2106" t="str">
            <v>---</v>
          </cell>
          <cell r="O2106" t="str">
            <v>---</v>
          </cell>
          <cell r="P2106" t="str">
            <v>N/A</v>
          </cell>
          <cell r="Q2106" t="str">
            <v>---</v>
          </cell>
          <cell r="S2106" t="str">
            <v>---</v>
          </cell>
          <cell r="T2106" t="str">
            <v>---</v>
          </cell>
          <cell r="U2106">
            <v>1</v>
          </cell>
          <cell r="V2106" t="str">
            <v>ARCHIVADO</v>
          </cell>
          <cell r="W2106" t="str">
            <v>---</v>
          </cell>
          <cell r="X2106" t="str">
            <v>Auto de Archivo</v>
          </cell>
          <cell r="Y2106">
            <v>748</v>
          </cell>
          <cell r="Z2106">
            <v>36867</v>
          </cell>
          <cell r="AA2106" t="str">
            <v>BOLIVAR</v>
          </cell>
          <cell r="AB2106" t="str">
            <v>CARTAGENA</v>
          </cell>
          <cell r="AD2106" t="str">
            <v>N/A</v>
          </cell>
          <cell r="AE2106" t="str">
            <v>---</v>
          </cell>
          <cell r="AF2106" t="str">
            <v>---</v>
          </cell>
          <cell r="AG2106" t="str">
            <v>---</v>
          </cell>
          <cell r="AH2106" t="str">
            <v>---</v>
          </cell>
          <cell r="AI2106" t="str">
            <v>---</v>
          </cell>
          <cell r="AJ2106" t="str">
            <v>---</v>
          </cell>
          <cell r="AK2106" t="str">
            <v>---</v>
          </cell>
          <cell r="AL2106">
            <v>0</v>
          </cell>
          <cell r="AM2106" t="str">
            <v>N/A</v>
          </cell>
          <cell r="AN2106">
            <v>0</v>
          </cell>
          <cell r="AO2106">
            <v>0</v>
          </cell>
          <cell r="AP2106">
            <v>0</v>
          </cell>
          <cell r="AQ2106">
            <v>0</v>
          </cell>
          <cell r="AR2106">
            <v>0</v>
          </cell>
          <cell r="AS2106">
            <v>0</v>
          </cell>
          <cell r="AT2106">
            <v>0</v>
          </cell>
          <cell r="AU2106">
            <v>0</v>
          </cell>
          <cell r="AV2106">
            <v>0</v>
          </cell>
          <cell r="AW2106">
            <v>0</v>
          </cell>
          <cell r="AX2106">
            <v>0</v>
          </cell>
          <cell r="AY2106">
            <v>0</v>
          </cell>
          <cell r="AZ2106">
            <v>0</v>
          </cell>
          <cell r="BA2106">
            <v>0</v>
          </cell>
          <cell r="BB2106" t="str">
            <v>Sin Seguimiento</v>
          </cell>
          <cell r="BJ2106" t="str">
            <v>---</v>
          </cell>
          <cell r="BK2106" t="str">
            <v>---</v>
          </cell>
          <cell r="BL2106" t="str">
            <v>---</v>
          </cell>
          <cell r="BN2106" t="str">
            <v>---</v>
          </cell>
          <cell r="BO2106" t="str">
            <v>---</v>
          </cell>
          <cell r="BP2106" t="str">
            <v>---</v>
          </cell>
          <cell r="BQ2106" t="str">
            <v>---</v>
          </cell>
          <cell r="BR2106" t="str">
            <v>---</v>
          </cell>
          <cell r="BS2106" t="str">
            <v>---</v>
          </cell>
          <cell r="BT2106" t="str">
            <v>---</v>
          </cell>
          <cell r="BU2106" t="str">
            <v>---</v>
          </cell>
          <cell r="BV2106" t="str">
            <v>---</v>
          </cell>
          <cell r="BW2106" t="str">
            <v>---</v>
          </cell>
        </row>
        <row r="2107">
          <cell r="A2107" t="str">
            <v>LAM1955</v>
          </cell>
          <cell r="B2107" t="str">
            <v>Mejoramiento Infraestructura</v>
          </cell>
          <cell r="C2107" t="str">
            <v>MEJORAMIENTO Y PAVIMENTACIÓN SECTOR DE YE CIÉNAGA, MAMATOCO.</v>
          </cell>
          <cell r="D2107" t="str">
            <v xml:space="preserve">INSTITUTO NACIONAL DE VÍAS - INVIAS </v>
          </cell>
          <cell r="E2107" t="str">
            <v>Infraestructura</v>
          </cell>
          <cell r="F2107" t="str">
            <v>Infraestructura</v>
          </cell>
          <cell r="G2107" t="str">
            <v>---</v>
          </cell>
          <cell r="H2107" t="str">
            <v>---</v>
          </cell>
          <cell r="I2107" t="str">
            <v>---</v>
          </cell>
          <cell r="J2107" t="str">
            <v>---</v>
          </cell>
          <cell r="O2107" t="str">
            <v>---</v>
          </cell>
          <cell r="P2107" t="str">
            <v>N/A</v>
          </cell>
          <cell r="Q2107" t="str">
            <v>---</v>
          </cell>
          <cell r="S2107" t="str">
            <v>---</v>
          </cell>
          <cell r="T2107" t="str">
            <v>---</v>
          </cell>
          <cell r="U2107">
            <v>1</v>
          </cell>
          <cell r="V2107" t="str">
            <v>ARCHIVADO</v>
          </cell>
          <cell r="W2107" t="str">
            <v>---</v>
          </cell>
          <cell r="X2107" t="str">
            <v>Auto de Archivo</v>
          </cell>
          <cell r="Y2107">
            <v>1327</v>
          </cell>
          <cell r="Z2107">
            <v>38560</v>
          </cell>
          <cell r="AA2107" t="str">
            <v>MAGDALENA</v>
          </cell>
          <cell r="AB2107" t="str">
            <v>CIENAGA</v>
          </cell>
          <cell r="AD2107" t="str">
            <v>N/A</v>
          </cell>
          <cell r="AE2107" t="str">
            <v>---</v>
          </cell>
          <cell r="AF2107" t="str">
            <v>---</v>
          </cell>
          <cell r="AG2107" t="str">
            <v>---</v>
          </cell>
          <cell r="AH2107" t="str">
            <v>---</v>
          </cell>
          <cell r="AI2107" t="str">
            <v>---</v>
          </cell>
          <cell r="AJ2107" t="str">
            <v>---</v>
          </cell>
          <cell r="AK2107" t="str">
            <v>---</v>
          </cell>
          <cell r="AL2107">
            <v>0</v>
          </cell>
          <cell r="AM2107" t="str">
            <v>N/A</v>
          </cell>
          <cell r="AN2107">
            <v>0</v>
          </cell>
          <cell r="AO2107">
            <v>0</v>
          </cell>
          <cell r="AP2107">
            <v>0</v>
          </cell>
          <cell r="AQ2107">
            <v>0</v>
          </cell>
          <cell r="AR2107">
            <v>0</v>
          </cell>
          <cell r="AS2107">
            <v>0</v>
          </cell>
          <cell r="AT2107">
            <v>0</v>
          </cell>
          <cell r="AU2107">
            <v>0</v>
          </cell>
          <cell r="AV2107">
            <v>0</v>
          </cell>
          <cell r="AW2107">
            <v>0</v>
          </cell>
          <cell r="AX2107">
            <v>0</v>
          </cell>
          <cell r="AY2107">
            <v>0</v>
          </cell>
          <cell r="AZ2107">
            <v>0</v>
          </cell>
          <cell r="BA2107">
            <v>0</v>
          </cell>
          <cell r="BB2107" t="str">
            <v>Sin Seguimiento</v>
          </cell>
          <cell r="BJ2107" t="str">
            <v>---</v>
          </cell>
          <cell r="BK2107" t="str">
            <v>---</v>
          </cell>
          <cell r="BL2107" t="str">
            <v>---</v>
          </cell>
          <cell r="BN2107" t="str">
            <v>---</v>
          </cell>
          <cell r="BO2107" t="str">
            <v>---</v>
          </cell>
          <cell r="BP2107" t="str">
            <v>---</v>
          </cell>
          <cell r="BQ2107" t="str">
            <v>---</v>
          </cell>
          <cell r="BR2107" t="str">
            <v>---</v>
          </cell>
          <cell r="BS2107" t="str">
            <v>---</v>
          </cell>
          <cell r="BT2107" t="str">
            <v>---</v>
          </cell>
          <cell r="BU2107" t="str">
            <v>---</v>
          </cell>
          <cell r="BV2107" t="str">
            <v>---</v>
          </cell>
          <cell r="BW2107" t="str">
            <v>---</v>
          </cell>
        </row>
        <row r="2108">
          <cell r="A2108" t="str">
            <v>LAM1953</v>
          </cell>
          <cell r="B2108" t="str">
            <v>Licencia Ambiental</v>
          </cell>
          <cell r="C2108" t="str">
            <v>TUNEL DE COCOLÓ.</v>
          </cell>
          <cell r="D2108" t="str">
            <v xml:space="preserve">INSTITUTO NACIONAL DE VÍAS - INVIAS </v>
          </cell>
          <cell r="E2108" t="str">
            <v>Infraestructura</v>
          </cell>
          <cell r="F2108" t="str">
            <v>Infraestructura</v>
          </cell>
          <cell r="G2108" t="str">
            <v>---</v>
          </cell>
          <cell r="H2108" t="str">
            <v>---</v>
          </cell>
          <cell r="I2108" t="str">
            <v>---</v>
          </cell>
          <cell r="J2108" t="str">
            <v>---</v>
          </cell>
          <cell r="O2108" t="str">
            <v>---</v>
          </cell>
          <cell r="P2108" t="str">
            <v>N/A</v>
          </cell>
          <cell r="Q2108" t="str">
            <v>---</v>
          </cell>
          <cell r="S2108" t="str">
            <v>---</v>
          </cell>
          <cell r="T2108" t="str">
            <v>---</v>
          </cell>
          <cell r="U2108">
            <v>1</v>
          </cell>
          <cell r="V2108" t="str">
            <v>ARCHIVADO</v>
          </cell>
          <cell r="W2108" t="str">
            <v>---</v>
          </cell>
          <cell r="X2108" t="str">
            <v>Auto de Archivo</v>
          </cell>
          <cell r="Y2108">
            <v>2129</v>
          </cell>
          <cell r="Z2108">
            <v>38684</v>
          </cell>
          <cell r="AA2108" t="str">
            <v>CUNDINAMARCA</v>
          </cell>
          <cell r="AB2108" t="str">
            <v>GUADUAS</v>
          </cell>
          <cell r="AD2108" t="str">
            <v>N/A</v>
          </cell>
          <cell r="AE2108" t="str">
            <v>---</v>
          </cell>
          <cell r="AF2108" t="str">
            <v>---</v>
          </cell>
          <cell r="AG2108" t="str">
            <v>---</v>
          </cell>
          <cell r="AH2108" t="str">
            <v>---</v>
          </cell>
          <cell r="AI2108" t="str">
            <v>---</v>
          </cell>
          <cell r="AJ2108" t="str">
            <v>---</v>
          </cell>
          <cell r="AK2108" t="str">
            <v>---</v>
          </cell>
          <cell r="AL2108">
            <v>0</v>
          </cell>
          <cell r="AM2108" t="str">
            <v>N/A</v>
          </cell>
          <cell r="AN2108">
            <v>0</v>
          </cell>
          <cell r="AO2108">
            <v>0</v>
          </cell>
          <cell r="AP2108">
            <v>0</v>
          </cell>
          <cell r="AQ2108">
            <v>0</v>
          </cell>
          <cell r="AR2108">
            <v>0</v>
          </cell>
          <cell r="AS2108">
            <v>0</v>
          </cell>
          <cell r="AT2108">
            <v>0</v>
          </cell>
          <cell r="AU2108">
            <v>0</v>
          </cell>
          <cell r="AV2108">
            <v>0</v>
          </cell>
          <cell r="AW2108">
            <v>0</v>
          </cell>
          <cell r="AX2108">
            <v>0</v>
          </cell>
          <cell r="AY2108">
            <v>0</v>
          </cell>
          <cell r="AZ2108">
            <v>0</v>
          </cell>
          <cell r="BA2108">
            <v>0</v>
          </cell>
          <cell r="BB2108" t="str">
            <v>Sin Seguimiento</v>
          </cell>
          <cell r="BJ2108" t="str">
            <v>---</v>
          </cell>
          <cell r="BK2108" t="str">
            <v>---</v>
          </cell>
          <cell r="BL2108" t="str">
            <v>---</v>
          </cell>
          <cell r="BN2108" t="str">
            <v>---</v>
          </cell>
          <cell r="BO2108" t="str">
            <v>---</v>
          </cell>
          <cell r="BP2108" t="str">
            <v>---</v>
          </cell>
          <cell r="BQ2108" t="str">
            <v>---</v>
          </cell>
          <cell r="BR2108" t="str">
            <v>---</v>
          </cell>
          <cell r="BS2108" t="str">
            <v>---</v>
          </cell>
          <cell r="BT2108" t="str">
            <v>---</v>
          </cell>
          <cell r="BU2108" t="str">
            <v>---</v>
          </cell>
          <cell r="BV2108" t="str">
            <v>---</v>
          </cell>
          <cell r="BW2108" t="str">
            <v>---</v>
          </cell>
        </row>
        <row r="2109">
          <cell r="A2109" t="str">
            <v>LAM1948</v>
          </cell>
          <cell r="B2109" t="str">
            <v>Mejoramiento Infraestructura</v>
          </cell>
          <cell r="C2109" t="str">
            <v>MEJORAMIENTO DEL MUELLE VICTORIA REGIA EN LETICIA, DEPARTAMENTO DE AMAZONAS</v>
          </cell>
          <cell r="D2109" t="str">
            <v xml:space="preserve">GENERCAUCA </v>
          </cell>
          <cell r="E2109" t="str">
            <v>Infraestructura</v>
          </cell>
          <cell r="F2109" t="str">
            <v>Infraestructura</v>
          </cell>
          <cell r="G2109" t="str">
            <v>---</v>
          </cell>
          <cell r="H2109" t="str">
            <v>---</v>
          </cell>
          <cell r="I2109" t="str">
            <v>---</v>
          </cell>
          <cell r="J2109" t="str">
            <v>---</v>
          </cell>
          <cell r="O2109" t="str">
            <v>---</v>
          </cell>
          <cell r="P2109" t="str">
            <v>N/A</v>
          </cell>
          <cell r="Q2109" t="str">
            <v>---</v>
          </cell>
          <cell r="S2109" t="str">
            <v>---</v>
          </cell>
          <cell r="T2109" t="str">
            <v>---</v>
          </cell>
          <cell r="U2109">
            <v>1</v>
          </cell>
          <cell r="V2109" t="str">
            <v>ARCHIVADO</v>
          </cell>
          <cell r="W2109" t="str">
            <v>---</v>
          </cell>
          <cell r="X2109" t="str">
            <v>Auto de Archivo</v>
          </cell>
          <cell r="Y2109">
            <v>1270</v>
          </cell>
          <cell r="Z2109">
            <v>38555</v>
          </cell>
          <cell r="AA2109" t="str">
            <v>AMAZONAS</v>
          </cell>
          <cell r="AB2109" t="str">
            <v>LETICIA</v>
          </cell>
          <cell r="AD2109" t="str">
            <v>N/A</v>
          </cell>
          <cell r="AE2109" t="str">
            <v>---</v>
          </cell>
          <cell r="AF2109" t="str">
            <v>---</v>
          </cell>
          <cell r="AG2109" t="str">
            <v>---</v>
          </cell>
          <cell r="AH2109" t="str">
            <v>---</v>
          </cell>
          <cell r="AI2109" t="str">
            <v>---</v>
          </cell>
          <cell r="AJ2109" t="str">
            <v>---</v>
          </cell>
          <cell r="AK2109" t="str">
            <v>---</v>
          </cell>
          <cell r="AL2109">
            <v>0</v>
          </cell>
          <cell r="AM2109" t="str">
            <v>N/A</v>
          </cell>
          <cell r="AN2109">
            <v>0</v>
          </cell>
          <cell r="AO2109">
            <v>0</v>
          </cell>
          <cell r="AP2109">
            <v>0</v>
          </cell>
          <cell r="AQ2109">
            <v>0</v>
          </cell>
          <cell r="AR2109">
            <v>0</v>
          </cell>
          <cell r="AS2109">
            <v>0</v>
          </cell>
          <cell r="AT2109">
            <v>0</v>
          </cell>
          <cell r="AU2109">
            <v>0</v>
          </cell>
          <cell r="AV2109">
            <v>0</v>
          </cell>
          <cell r="AW2109">
            <v>0</v>
          </cell>
          <cell r="AX2109">
            <v>0</v>
          </cell>
          <cell r="AY2109">
            <v>0</v>
          </cell>
          <cell r="AZ2109">
            <v>0</v>
          </cell>
          <cell r="BA2109">
            <v>0</v>
          </cell>
          <cell r="BB2109" t="str">
            <v>Sin Seguimiento</v>
          </cell>
          <cell r="BJ2109" t="str">
            <v>---</v>
          </cell>
          <cell r="BK2109" t="str">
            <v>---</v>
          </cell>
          <cell r="BL2109" t="str">
            <v>---</v>
          </cell>
          <cell r="BN2109" t="str">
            <v>---</v>
          </cell>
          <cell r="BO2109" t="str">
            <v>---</v>
          </cell>
          <cell r="BP2109" t="str">
            <v>---</v>
          </cell>
          <cell r="BQ2109" t="str">
            <v>---</v>
          </cell>
          <cell r="BR2109" t="str">
            <v>---</v>
          </cell>
          <cell r="BS2109" t="str">
            <v>---</v>
          </cell>
          <cell r="BT2109" t="str">
            <v>---</v>
          </cell>
          <cell r="BU2109" t="str">
            <v>---</v>
          </cell>
          <cell r="BV2109" t="str">
            <v>---</v>
          </cell>
          <cell r="BW2109" t="str">
            <v>---</v>
          </cell>
        </row>
        <row r="2110">
          <cell r="A2110" t="str">
            <v>LAM1932</v>
          </cell>
          <cell r="B2110" t="str">
            <v>Licencia Ambiental</v>
          </cell>
          <cell r="C2110" t="str">
            <v>REAHBILITACIÓN DE LA CARRTERRA VILLETA, GUADUAS, HONDA</v>
          </cell>
          <cell r="D2110" t="str">
            <v xml:space="preserve">SOC. MAGD. MEDIO </v>
          </cell>
          <cell r="E2110" t="str">
            <v>Infraestructura</v>
          </cell>
          <cell r="F2110" t="str">
            <v>Infraestructura</v>
          </cell>
          <cell r="G2110" t="str">
            <v>---</v>
          </cell>
          <cell r="H2110" t="str">
            <v>---</v>
          </cell>
          <cell r="I2110" t="str">
            <v>---</v>
          </cell>
          <cell r="J2110" t="str">
            <v>---</v>
          </cell>
          <cell r="O2110" t="str">
            <v>---</v>
          </cell>
          <cell r="P2110" t="str">
            <v>N/A</v>
          </cell>
          <cell r="Q2110" t="str">
            <v>---</v>
          </cell>
          <cell r="S2110" t="str">
            <v>---</v>
          </cell>
          <cell r="T2110" t="str">
            <v>---</v>
          </cell>
          <cell r="U2110">
            <v>1</v>
          </cell>
          <cell r="V2110" t="str">
            <v>ARCHIVADO</v>
          </cell>
          <cell r="W2110" t="str">
            <v>---</v>
          </cell>
          <cell r="X2110" t="str">
            <v>Auto de Archivo</v>
          </cell>
          <cell r="Y2110">
            <v>1181</v>
          </cell>
          <cell r="Z2110">
            <v>38544</v>
          </cell>
          <cell r="AA2110" t="str">
            <v>CUNDINAMARCA</v>
          </cell>
          <cell r="AB2110" t="str">
            <v>GUADUAS</v>
          </cell>
          <cell r="AD2110" t="str">
            <v>N/A</v>
          </cell>
          <cell r="AE2110" t="str">
            <v>---</v>
          </cell>
          <cell r="AF2110" t="str">
            <v>---</v>
          </cell>
          <cell r="AG2110" t="str">
            <v>---</v>
          </cell>
          <cell r="AH2110" t="str">
            <v>---</v>
          </cell>
          <cell r="AI2110" t="str">
            <v>---</v>
          </cell>
          <cell r="AJ2110" t="str">
            <v>---</v>
          </cell>
          <cell r="AK2110" t="str">
            <v>---</v>
          </cell>
          <cell r="AL2110">
            <v>0</v>
          </cell>
          <cell r="AM2110" t="str">
            <v>N/A</v>
          </cell>
          <cell r="AN2110">
            <v>0</v>
          </cell>
          <cell r="AO2110">
            <v>0</v>
          </cell>
          <cell r="AP2110">
            <v>0</v>
          </cell>
          <cell r="AQ2110">
            <v>0</v>
          </cell>
          <cell r="AR2110">
            <v>0</v>
          </cell>
          <cell r="AS2110">
            <v>0</v>
          </cell>
          <cell r="AT2110">
            <v>0</v>
          </cell>
          <cell r="AU2110">
            <v>0</v>
          </cell>
          <cell r="AV2110">
            <v>0</v>
          </cell>
          <cell r="AW2110">
            <v>0</v>
          </cell>
          <cell r="AX2110">
            <v>0</v>
          </cell>
          <cell r="AY2110">
            <v>0</v>
          </cell>
          <cell r="AZ2110">
            <v>0</v>
          </cell>
          <cell r="BA2110">
            <v>0</v>
          </cell>
          <cell r="BB2110" t="str">
            <v>Sin Seguimiento</v>
          </cell>
          <cell r="BJ2110" t="str">
            <v>---</v>
          </cell>
          <cell r="BK2110" t="str">
            <v>---</v>
          </cell>
          <cell r="BL2110" t="str">
            <v>---</v>
          </cell>
          <cell r="BN2110" t="str">
            <v>---</v>
          </cell>
          <cell r="BO2110" t="str">
            <v>---</v>
          </cell>
          <cell r="BP2110" t="str">
            <v>---</v>
          </cell>
          <cell r="BQ2110" t="str">
            <v>---</v>
          </cell>
          <cell r="BR2110" t="str">
            <v>---</v>
          </cell>
          <cell r="BS2110" t="str">
            <v>---</v>
          </cell>
          <cell r="BT2110" t="str">
            <v>---</v>
          </cell>
          <cell r="BU2110" t="str">
            <v>---</v>
          </cell>
          <cell r="BV2110" t="str">
            <v>---</v>
          </cell>
          <cell r="BW2110" t="str">
            <v>---</v>
          </cell>
        </row>
        <row r="2111">
          <cell r="A2111" t="str">
            <v>LAM1922</v>
          </cell>
          <cell r="B2111" t="str">
            <v>Licencia Ambiental</v>
          </cell>
          <cell r="C2111" t="str">
            <v>REHABILITACIÓN DE LA CARRETERRA SARDINATA-CÚCUTA.</v>
          </cell>
          <cell r="D2111" t="str">
            <v xml:space="preserve">GENERCAUCA </v>
          </cell>
          <cell r="E2111" t="str">
            <v>Infraestructura</v>
          </cell>
          <cell r="F2111" t="str">
            <v>Infraestructura</v>
          </cell>
          <cell r="G2111" t="str">
            <v>---</v>
          </cell>
          <cell r="H2111" t="str">
            <v>---</v>
          </cell>
          <cell r="I2111" t="str">
            <v>---</v>
          </cell>
          <cell r="J2111" t="str">
            <v>---</v>
          </cell>
          <cell r="O2111" t="str">
            <v>---</v>
          </cell>
          <cell r="P2111" t="str">
            <v>N/A</v>
          </cell>
          <cell r="Q2111" t="str">
            <v>---</v>
          </cell>
          <cell r="S2111" t="str">
            <v>---</v>
          </cell>
          <cell r="T2111" t="str">
            <v>---</v>
          </cell>
          <cell r="U2111">
            <v>1</v>
          </cell>
          <cell r="V2111" t="str">
            <v>ARCHIVADO</v>
          </cell>
          <cell r="W2111" t="str">
            <v>---</v>
          </cell>
          <cell r="X2111" t="str">
            <v>Auto de Archivo</v>
          </cell>
          <cell r="Y2111">
            <v>1055</v>
          </cell>
          <cell r="Z2111">
            <v>37566</v>
          </cell>
          <cell r="AA2111" t="str">
            <v>NORTE DE SANTANDER</v>
          </cell>
          <cell r="AB2111" t="str">
            <v>CUCUTA</v>
          </cell>
          <cell r="AD2111" t="str">
            <v>N/A</v>
          </cell>
          <cell r="AE2111" t="str">
            <v>---</v>
          </cell>
          <cell r="AF2111" t="str">
            <v>---</v>
          </cell>
          <cell r="AG2111" t="str">
            <v>---</v>
          </cell>
          <cell r="AH2111" t="str">
            <v>---</v>
          </cell>
          <cell r="AI2111" t="str">
            <v>---</v>
          </cell>
          <cell r="AJ2111" t="str">
            <v>---</v>
          </cell>
          <cell r="AK2111" t="str">
            <v>---</v>
          </cell>
          <cell r="AL2111">
            <v>0</v>
          </cell>
          <cell r="AM2111" t="str">
            <v>N/A</v>
          </cell>
          <cell r="AN2111">
            <v>1</v>
          </cell>
          <cell r="AO2111">
            <v>0</v>
          </cell>
          <cell r="AP2111">
            <v>0</v>
          </cell>
          <cell r="AQ2111">
            <v>0</v>
          </cell>
          <cell r="AR2111">
            <v>0</v>
          </cell>
          <cell r="AS2111">
            <v>0</v>
          </cell>
          <cell r="AT2111">
            <v>0</v>
          </cell>
          <cell r="AU2111">
            <v>0</v>
          </cell>
          <cell r="AV2111">
            <v>0</v>
          </cell>
          <cell r="AW2111">
            <v>0</v>
          </cell>
          <cell r="AX2111">
            <v>0</v>
          </cell>
          <cell r="AY2111">
            <v>0</v>
          </cell>
          <cell r="AZ2111">
            <v>0</v>
          </cell>
          <cell r="BA2111">
            <v>0</v>
          </cell>
          <cell r="BB2111" t="str">
            <v>Seguimiento &lt; 2006</v>
          </cell>
          <cell r="BJ2111" t="str">
            <v>---</v>
          </cell>
          <cell r="BK2111" t="str">
            <v>---</v>
          </cell>
          <cell r="BL2111" t="str">
            <v>---</v>
          </cell>
          <cell r="BN2111" t="str">
            <v>---</v>
          </cell>
          <cell r="BO2111" t="str">
            <v>---</v>
          </cell>
          <cell r="BP2111" t="str">
            <v>---</v>
          </cell>
          <cell r="BQ2111" t="str">
            <v>---</v>
          </cell>
          <cell r="BR2111" t="str">
            <v>---</v>
          </cell>
          <cell r="BS2111" t="str">
            <v>---</v>
          </cell>
          <cell r="BT2111" t="str">
            <v>---</v>
          </cell>
          <cell r="BU2111" t="str">
            <v>---</v>
          </cell>
          <cell r="BV2111" t="str">
            <v>---</v>
          </cell>
          <cell r="BW2111" t="str">
            <v>---</v>
          </cell>
        </row>
        <row r="2112">
          <cell r="A2112" t="str">
            <v>LAM1911</v>
          </cell>
          <cell r="B2112" t="str">
            <v>Licencia Ambiental</v>
          </cell>
          <cell r="C2112" t="str">
            <v>AEROPUERTO DE LEBRIJA</v>
          </cell>
          <cell r="D2112" t="str">
            <v xml:space="preserve">GENERCAUCA </v>
          </cell>
          <cell r="E2112" t="str">
            <v>Infraestructura</v>
          </cell>
          <cell r="F2112" t="str">
            <v>Infraestructura</v>
          </cell>
          <cell r="G2112" t="str">
            <v>---</v>
          </cell>
          <cell r="H2112" t="str">
            <v>---</v>
          </cell>
          <cell r="I2112" t="str">
            <v>---</v>
          </cell>
          <cell r="J2112" t="str">
            <v>---</v>
          </cell>
          <cell r="O2112" t="str">
            <v>---</v>
          </cell>
          <cell r="P2112" t="str">
            <v>N/A</v>
          </cell>
          <cell r="Q2112" t="str">
            <v>---</v>
          </cell>
          <cell r="S2112" t="str">
            <v>---</v>
          </cell>
          <cell r="T2112" t="str">
            <v>---</v>
          </cell>
          <cell r="U2112">
            <v>1</v>
          </cell>
          <cell r="V2112" t="str">
            <v>ARCHIVADO</v>
          </cell>
          <cell r="W2112" t="str">
            <v>---</v>
          </cell>
          <cell r="X2112" t="str">
            <v>Auto archivo expediente</v>
          </cell>
          <cell r="Y2112">
            <v>623</v>
          </cell>
          <cell r="Z2112">
            <v>36524</v>
          </cell>
          <cell r="AA2112" t="str">
            <v>SANTANDER</v>
          </cell>
          <cell r="AB2112" t="str">
            <v>GIRON</v>
          </cell>
          <cell r="AD2112" t="str">
            <v>N/A</v>
          </cell>
          <cell r="AE2112" t="str">
            <v>---</v>
          </cell>
          <cell r="AF2112" t="str">
            <v>---</v>
          </cell>
          <cell r="AG2112" t="str">
            <v>---</v>
          </cell>
          <cell r="AH2112" t="str">
            <v>---</v>
          </cell>
          <cell r="AI2112" t="str">
            <v>---</v>
          </cell>
          <cell r="AJ2112" t="str">
            <v>---</v>
          </cell>
          <cell r="AK2112" t="str">
            <v>---</v>
          </cell>
          <cell r="AL2112">
            <v>0</v>
          </cell>
          <cell r="AM2112" t="str">
            <v>N/A</v>
          </cell>
          <cell r="AN2112">
            <v>0</v>
          </cell>
          <cell r="AO2112">
            <v>0</v>
          </cell>
          <cell r="AP2112">
            <v>0</v>
          </cell>
          <cell r="AQ2112">
            <v>0</v>
          </cell>
          <cell r="AR2112">
            <v>0</v>
          </cell>
          <cell r="AS2112">
            <v>0</v>
          </cell>
          <cell r="AT2112">
            <v>0</v>
          </cell>
          <cell r="AU2112">
            <v>0</v>
          </cell>
          <cell r="AV2112">
            <v>0</v>
          </cell>
          <cell r="AW2112">
            <v>0</v>
          </cell>
          <cell r="AX2112">
            <v>0</v>
          </cell>
          <cell r="AY2112">
            <v>0</v>
          </cell>
          <cell r="AZ2112">
            <v>0</v>
          </cell>
          <cell r="BA2112">
            <v>0</v>
          </cell>
          <cell r="BB2112" t="str">
            <v>Sin Seguimiento</v>
          </cell>
          <cell r="BJ2112" t="str">
            <v>---</v>
          </cell>
          <cell r="BK2112" t="str">
            <v>---</v>
          </cell>
          <cell r="BL2112" t="str">
            <v>---</v>
          </cell>
          <cell r="BN2112" t="str">
            <v>---</v>
          </cell>
          <cell r="BO2112" t="str">
            <v>---</v>
          </cell>
          <cell r="BP2112" t="str">
            <v>---</v>
          </cell>
          <cell r="BQ2112" t="str">
            <v>---</v>
          </cell>
          <cell r="BR2112" t="str">
            <v>---</v>
          </cell>
          <cell r="BS2112" t="str">
            <v>---</v>
          </cell>
          <cell r="BT2112" t="str">
            <v>---</v>
          </cell>
          <cell r="BU2112" t="str">
            <v>---</v>
          </cell>
          <cell r="BV2112" t="str">
            <v>---</v>
          </cell>
          <cell r="BW2112" t="str">
            <v>---</v>
          </cell>
        </row>
        <row r="2113">
          <cell r="A2113" t="str">
            <v>LAM1910</v>
          </cell>
          <cell r="B2113" t="str">
            <v>Licencia Ambiental</v>
          </cell>
          <cell r="C2113" t="str">
            <v>AMPLIACIÓN MUELLE 13 TERMINAL DE BUENAVENTURA.</v>
          </cell>
          <cell r="D2113" t="str">
            <v xml:space="preserve">GRUPO PORTUARIO </v>
          </cell>
          <cell r="E2113" t="str">
            <v>Infraestructura</v>
          </cell>
          <cell r="F2113" t="str">
            <v>Infraestructura</v>
          </cell>
          <cell r="G2113" t="str">
            <v>---</v>
          </cell>
          <cell r="H2113" t="str">
            <v>---</v>
          </cell>
          <cell r="I2113" t="str">
            <v>---</v>
          </cell>
          <cell r="J2113" t="str">
            <v>---</v>
          </cell>
          <cell r="O2113" t="str">
            <v>---</v>
          </cell>
          <cell r="P2113" t="str">
            <v>N/A</v>
          </cell>
          <cell r="Q2113" t="str">
            <v>---</v>
          </cell>
          <cell r="S2113" t="str">
            <v>---</v>
          </cell>
          <cell r="T2113" t="str">
            <v>---</v>
          </cell>
          <cell r="U2113">
            <v>2</v>
          </cell>
          <cell r="V2113" t="str">
            <v>ARCHIVADO</v>
          </cell>
          <cell r="W2113" t="str">
            <v>---</v>
          </cell>
          <cell r="X2113" t="str">
            <v>Auto de Archivo</v>
          </cell>
          <cell r="Y2113">
            <v>2057</v>
          </cell>
          <cell r="Z2113">
            <v>38678</v>
          </cell>
          <cell r="AA2113" t="str">
            <v>VALLE DEL CAUCA</v>
          </cell>
          <cell r="AB2113" t="str">
            <v>BUENAVENTURA</v>
          </cell>
          <cell r="AD2113" t="str">
            <v>N/A</v>
          </cell>
          <cell r="AE2113" t="str">
            <v>---</v>
          </cell>
          <cell r="AF2113" t="str">
            <v>---</v>
          </cell>
          <cell r="AG2113" t="str">
            <v>---</v>
          </cell>
          <cell r="AH2113" t="str">
            <v>---</v>
          </cell>
          <cell r="AI2113" t="str">
            <v>---</v>
          </cell>
          <cell r="AJ2113" t="str">
            <v>---</v>
          </cell>
          <cell r="AK2113" t="str">
            <v>---</v>
          </cell>
          <cell r="AL2113">
            <v>0</v>
          </cell>
          <cell r="AM2113" t="str">
            <v>N/A</v>
          </cell>
          <cell r="AN2113">
            <v>0</v>
          </cell>
          <cell r="AO2113">
            <v>0</v>
          </cell>
          <cell r="AP2113">
            <v>0</v>
          </cell>
          <cell r="AQ2113">
            <v>0</v>
          </cell>
          <cell r="AR2113">
            <v>0</v>
          </cell>
          <cell r="AS2113">
            <v>0</v>
          </cell>
          <cell r="AT2113">
            <v>0</v>
          </cell>
          <cell r="AU2113">
            <v>0</v>
          </cell>
          <cell r="AV2113">
            <v>0</v>
          </cell>
          <cell r="AW2113">
            <v>0</v>
          </cell>
          <cell r="AX2113">
            <v>0</v>
          </cell>
          <cell r="AY2113">
            <v>0</v>
          </cell>
          <cell r="AZ2113">
            <v>0</v>
          </cell>
          <cell r="BA2113">
            <v>0</v>
          </cell>
          <cell r="BB2113" t="str">
            <v>Sin Seguimiento</v>
          </cell>
          <cell r="BJ2113" t="str">
            <v>---</v>
          </cell>
          <cell r="BK2113" t="str">
            <v>---</v>
          </cell>
          <cell r="BL2113" t="str">
            <v>---</v>
          </cell>
          <cell r="BN2113" t="str">
            <v>---</v>
          </cell>
          <cell r="BO2113" t="str">
            <v>---</v>
          </cell>
          <cell r="BP2113" t="str">
            <v>---</v>
          </cell>
          <cell r="BQ2113" t="str">
            <v>---</v>
          </cell>
          <cell r="BR2113" t="str">
            <v>---</v>
          </cell>
          <cell r="BS2113" t="str">
            <v>---</v>
          </cell>
          <cell r="BT2113" t="str">
            <v>---</v>
          </cell>
          <cell r="BU2113" t="str">
            <v>---</v>
          </cell>
          <cell r="BV2113" t="str">
            <v>---</v>
          </cell>
          <cell r="BW2113" t="str">
            <v>---</v>
          </cell>
        </row>
        <row r="2114">
          <cell r="A2114" t="str">
            <v>LAM1909</v>
          </cell>
          <cell r="B2114" t="str">
            <v>Licencia Ambiental</v>
          </cell>
          <cell r="C2114" t="str">
            <v>PUERTO CARBONÍFERO EN EL MUNICIPIO DE CIÉNAGA - MAGDALENA</v>
          </cell>
          <cell r="D2114" t="str">
            <v xml:space="preserve">SOCIEDAD PORTUARIA RÍO CÓRDOBA S.A </v>
          </cell>
          <cell r="E2114" t="str">
            <v>Infraestructura</v>
          </cell>
          <cell r="F2114" t="str">
            <v>Infraestructura</v>
          </cell>
          <cell r="G2114" t="str">
            <v>---</v>
          </cell>
          <cell r="H2114" t="str">
            <v>---</v>
          </cell>
          <cell r="I2114" t="str">
            <v>---</v>
          </cell>
          <cell r="J2114" t="str">
            <v>---</v>
          </cell>
          <cell r="O2114" t="str">
            <v>---</v>
          </cell>
          <cell r="P2114" t="str">
            <v>N/A</v>
          </cell>
          <cell r="Q2114" t="str">
            <v>---</v>
          </cell>
          <cell r="S2114" t="str">
            <v>---</v>
          </cell>
          <cell r="T2114" t="str">
            <v>---</v>
          </cell>
          <cell r="U2114">
            <v>1</v>
          </cell>
          <cell r="V2114" t="str">
            <v>ARCHIVADO</v>
          </cell>
          <cell r="W2114" t="str">
            <v>---</v>
          </cell>
          <cell r="X2114" t="str">
            <v>Auto de Archivo</v>
          </cell>
          <cell r="Y2114">
            <v>1607</v>
          </cell>
          <cell r="Z2114">
            <v>39584</v>
          </cell>
          <cell r="AA2114" t="str">
            <v>MAGDALENA</v>
          </cell>
          <cell r="AB2114" t="str">
            <v>CIENAGA</v>
          </cell>
          <cell r="AD2114" t="str">
            <v>N/A</v>
          </cell>
          <cell r="AE2114" t="str">
            <v>---</v>
          </cell>
          <cell r="AF2114" t="str">
            <v>---</v>
          </cell>
          <cell r="AG2114" t="str">
            <v>---</v>
          </cell>
          <cell r="AH2114" t="str">
            <v>---</v>
          </cell>
          <cell r="AI2114" t="str">
            <v>---</v>
          </cell>
          <cell r="AJ2114" t="str">
            <v>---</v>
          </cell>
          <cell r="AK2114" t="str">
            <v>---</v>
          </cell>
          <cell r="AL2114">
            <v>0</v>
          </cell>
          <cell r="AM2114" t="str">
            <v>N/A</v>
          </cell>
          <cell r="AN2114">
            <v>1</v>
          </cell>
          <cell r="AO2114">
            <v>0</v>
          </cell>
          <cell r="AP2114">
            <v>0</v>
          </cell>
          <cell r="AQ2114">
            <v>0</v>
          </cell>
          <cell r="AR2114">
            <v>0</v>
          </cell>
          <cell r="AS2114">
            <v>0</v>
          </cell>
          <cell r="AT2114">
            <v>0</v>
          </cell>
          <cell r="AU2114">
            <v>0</v>
          </cell>
          <cell r="AV2114">
            <v>0</v>
          </cell>
          <cell r="AW2114">
            <v>0</v>
          </cell>
          <cell r="AX2114">
            <v>0</v>
          </cell>
          <cell r="AY2114">
            <v>0</v>
          </cell>
          <cell r="AZ2114">
            <v>0</v>
          </cell>
          <cell r="BA2114">
            <v>0</v>
          </cell>
          <cell r="BB2114" t="str">
            <v>Seguimiento &lt; 2006</v>
          </cell>
          <cell r="BJ2114" t="str">
            <v>---</v>
          </cell>
          <cell r="BK2114" t="str">
            <v>---</v>
          </cell>
          <cell r="BL2114" t="str">
            <v>---</v>
          </cell>
          <cell r="BN2114" t="str">
            <v>---</v>
          </cell>
          <cell r="BO2114" t="str">
            <v>---</v>
          </cell>
          <cell r="BP2114" t="str">
            <v>---</v>
          </cell>
          <cell r="BQ2114" t="str">
            <v>---</v>
          </cell>
          <cell r="BR2114" t="str">
            <v>---</v>
          </cell>
          <cell r="BS2114" t="str">
            <v>---</v>
          </cell>
          <cell r="BT2114" t="str">
            <v>---</v>
          </cell>
          <cell r="BU2114" t="str">
            <v>---</v>
          </cell>
          <cell r="BV2114" t="str">
            <v>---</v>
          </cell>
          <cell r="BW2114" t="str">
            <v>---</v>
          </cell>
        </row>
        <row r="2115">
          <cell r="A2115" t="str">
            <v>LAM1907</v>
          </cell>
          <cell r="B2115" t="str">
            <v>Licencia Ambiental</v>
          </cell>
          <cell r="C2115" t="str">
            <v>DRAGADO DE PROFUNDIZACIÓN Y AMPLIACIÓN EN EL ÁREA MARINA DEL PUERTO CARBONÍFERO.</v>
          </cell>
          <cell r="D2115" t="str">
            <v xml:space="preserve">AMERICAN PORT COMPANY INC </v>
          </cell>
          <cell r="E2115" t="str">
            <v>Infraestructura</v>
          </cell>
          <cell r="F2115" t="str">
            <v>Infraestructura</v>
          </cell>
          <cell r="G2115" t="str">
            <v>---</v>
          </cell>
          <cell r="H2115" t="str">
            <v>---</v>
          </cell>
          <cell r="I2115" t="str">
            <v>---</v>
          </cell>
          <cell r="J2115" t="str">
            <v>---</v>
          </cell>
          <cell r="O2115" t="str">
            <v>---</v>
          </cell>
          <cell r="P2115" t="str">
            <v>N/A</v>
          </cell>
          <cell r="Q2115" t="str">
            <v>---</v>
          </cell>
          <cell r="S2115" t="str">
            <v>---</v>
          </cell>
          <cell r="T2115" t="str">
            <v>---</v>
          </cell>
          <cell r="U2115">
            <v>1</v>
          </cell>
          <cell r="V2115" t="str">
            <v>ARCHIVADO</v>
          </cell>
          <cell r="W2115" t="str">
            <v>---</v>
          </cell>
          <cell r="X2115" t="str">
            <v>Auto de Archivo</v>
          </cell>
          <cell r="Y2115">
            <v>2803</v>
          </cell>
          <cell r="Z2115">
            <v>39366</v>
          </cell>
          <cell r="AA2115" t="str">
            <v>MAGDALENA</v>
          </cell>
          <cell r="AB2115" t="str">
            <v>CIENAGA</v>
          </cell>
          <cell r="AD2115" t="str">
            <v>N/A</v>
          </cell>
          <cell r="AE2115" t="str">
            <v>---</v>
          </cell>
          <cell r="AF2115" t="str">
            <v>---</v>
          </cell>
          <cell r="AG2115" t="str">
            <v>---</v>
          </cell>
          <cell r="AH2115" t="str">
            <v>---</v>
          </cell>
          <cell r="AI2115" t="str">
            <v>---</v>
          </cell>
          <cell r="AJ2115" t="str">
            <v>---</v>
          </cell>
          <cell r="AK2115" t="str">
            <v>---</v>
          </cell>
          <cell r="AL2115">
            <v>0</v>
          </cell>
          <cell r="AM2115" t="str">
            <v>N/A</v>
          </cell>
          <cell r="AN2115">
            <v>0</v>
          </cell>
          <cell r="AO2115">
            <v>0</v>
          </cell>
          <cell r="AP2115">
            <v>0</v>
          </cell>
          <cell r="AQ2115">
            <v>0</v>
          </cell>
          <cell r="AR2115">
            <v>0</v>
          </cell>
          <cell r="AS2115">
            <v>0</v>
          </cell>
          <cell r="AT2115">
            <v>0</v>
          </cell>
          <cell r="AU2115">
            <v>0</v>
          </cell>
          <cell r="AV2115">
            <v>0</v>
          </cell>
          <cell r="AW2115">
            <v>0</v>
          </cell>
          <cell r="AX2115">
            <v>0</v>
          </cell>
          <cell r="AY2115">
            <v>0</v>
          </cell>
          <cell r="AZ2115">
            <v>0</v>
          </cell>
          <cell r="BA2115">
            <v>0</v>
          </cell>
          <cell r="BB2115" t="str">
            <v>Sin Seguimiento</v>
          </cell>
          <cell r="BJ2115" t="str">
            <v>---</v>
          </cell>
          <cell r="BK2115" t="str">
            <v>---</v>
          </cell>
          <cell r="BL2115" t="str">
            <v>---</v>
          </cell>
          <cell r="BN2115" t="str">
            <v>---</v>
          </cell>
          <cell r="BO2115" t="str">
            <v>---</v>
          </cell>
          <cell r="BP2115" t="str">
            <v>---</v>
          </cell>
          <cell r="BQ2115" t="str">
            <v>---</v>
          </cell>
          <cell r="BR2115" t="str">
            <v>---</v>
          </cell>
          <cell r="BS2115" t="str">
            <v>---</v>
          </cell>
          <cell r="BT2115" t="str">
            <v>---</v>
          </cell>
          <cell r="BU2115" t="str">
            <v>---</v>
          </cell>
          <cell r="BV2115" t="str">
            <v>---</v>
          </cell>
          <cell r="BW2115" t="str">
            <v>---</v>
          </cell>
        </row>
        <row r="2116">
          <cell r="A2116" t="str">
            <v>LAM1902</v>
          </cell>
          <cell r="B2116" t="str">
            <v>Licencia Ambiental</v>
          </cell>
          <cell r="C2116" t="str">
            <v>REHABILITACIÓN CARRETERRA MEDELLÍN-LA PINTADA</v>
          </cell>
          <cell r="D2116" t="str">
            <v xml:space="preserve">C.R.C </v>
          </cell>
          <cell r="E2116" t="str">
            <v>Infraestructura</v>
          </cell>
          <cell r="F2116" t="str">
            <v>Infraestructura</v>
          </cell>
          <cell r="G2116" t="str">
            <v>---</v>
          </cell>
          <cell r="H2116" t="str">
            <v>---</v>
          </cell>
          <cell r="I2116" t="str">
            <v>---</v>
          </cell>
          <cell r="J2116" t="str">
            <v>---</v>
          </cell>
          <cell r="O2116" t="str">
            <v>---</v>
          </cell>
          <cell r="P2116" t="str">
            <v>N/A</v>
          </cell>
          <cell r="Q2116" t="str">
            <v>---</v>
          </cell>
          <cell r="S2116" t="str">
            <v>---</v>
          </cell>
          <cell r="T2116" t="str">
            <v>---</v>
          </cell>
          <cell r="U2116">
            <v>1</v>
          </cell>
          <cell r="V2116" t="str">
            <v>ARCHIVADO</v>
          </cell>
          <cell r="W2116" t="str">
            <v>---</v>
          </cell>
          <cell r="X2116" t="str">
            <v>Auto de Archivo</v>
          </cell>
          <cell r="Y2116">
            <v>1178</v>
          </cell>
          <cell r="Z2116">
            <v>38544</v>
          </cell>
          <cell r="AA2116" t="str">
            <v>ANTIOQUIA</v>
          </cell>
          <cell r="AB2116" t="str">
            <v>CALDAS</v>
          </cell>
          <cell r="AD2116" t="str">
            <v>N/A</v>
          </cell>
          <cell r="AE2116" t="str">
            <v>---</v>
          </cell>
          <cell r="AF2116" t="str">
            <v>---</v>
          </cell>
          <cell r="AG2116" t="str">
            <v>---</v>
          </cell>
          <cell r="AH2116" t="str">
            <v>---</v>
          </cell>
          <cell r="AI2116" t="str">
            <v>---</v>
          </cell>
          <cell r="AJ2116" t="str">
            <v>---</v>
          </cell>
          <cell r="AK2116" t="str">
            <v>---</v>
          </cell>
          <cell r="AL2116">
            <v>0</v>
          </cell>
          <cell r="AM2116" t="str">
            <v>N/A</v>
          </cell>
          <cell r="AN2116">
            <v>0</v>
          </cell>
          <cell r="AO2116">
            <v>0</v>
          </cell>
          <cell r="AP2116">
            <v>0</v>
          </cell>
          <cell r="AQ2116">
            <v>0</v>
          </cell>
          <cell r="AR2116">
            <v>0</v>
          </cell>
          <cell r="AS2116">
            <v>0</v>
          </cell>
          <cell r="AT2116">
            <v>0</v>
          </cell>
          <cell r="AU2116">
            <v>0</v>
          </cell>
          <cell r="AV2116">
            <v>0</v>
          </cell>
          <cell r="AW2116">
            <v>0</v>
          </cell>
          <cell r="AX2116">
            <v>0</v>
          </cell>
          <cell r="AY2116">
            <v>0</v>
          </cell>
          <cell r="AZ2116">
            <v>0</v>
          </cell>
          <cell r="BA2116">
            <v>0</v>
          </cell>
          <cell r="BB2116" t="str">
            <v>Sin Seguimiento</v>
          </cell>
          <cell r="BJ2116" t="str">
            <v>---</v>
          </cell>
          <cell r="BK2116" t="str">
            <v>---</v>
          </cell>
          <cell r="BL2116" t="str">
            <v>---</v>
          </cell>
          <cell r="BN2116" t="str">
            <v>---</v>
          </cell>
          <cell r="BO2116" t="str">
            <v>---</v>
          </cell>
          <cell r="BP2116" t="str">
            <v>---</v>
          </cell>
          <cell r="BQ2116" t="str">
            <v>---</v>
          </cell>
          <cell r="BR2116" t="str">
            <v>---</v>
          </cell>
          <cell r="BS2116" t="str">
            <v>---</v>
          </cell>
          <cell r="BT2116" t="str">
            <v>---</v>
          </cell>
          <cell r="BU2116" t="str">
            <v>---</v>
          </cell>
          <cell r="BV2116" t="str">
            <v>---</v>
          </cell>
          <cell r="BW2116" t="str">
            <v>---</v>
          </cell>
        </row>
        <row r="2117">
          <cell r="A2117" t="str">
            <v>LAM1894</v>
          </cell>
          <cell r="B2117" t="str">
            <v>Licencia Ambiental</v>
          </cell>
          <cell r="C2117" t="str">
            <v>VARIANTE MEDELLÍN-TURBO SECTOR URAMITA-DABEIBA, VARIANTE FUEMIA.</v>
          </cell>
          <cell r="D2117" t="str">
            <v xml:space="preserve">INTERCONEXION ELECTRICA S.A. E.S.P. ISA </v>
          </cell>
          <cell r="E2117" t="str">
            <v>Infraestructura</v>
          </cell>
          <cell r="F2117" t="str">
            <v>Carreteras</v>
          </cell>
          <cell r="G2117" t="str">
            <v>Carreteras</v>
          </cell>
          <cell r="H2117" t="str">
            <v>ANLA</v>
          </cell>
          <cell r="J2117" t="str">
            <v>NO HAN INICIADO OBRAS</v>
          </cell>
          <cell r="O2117" t="str">
            <v>SIN INICIO DE OBRA</v>
          </cell>
          <cell r="P2117" t="e">
            <v>#N/A</v>
          </cell>
          <cell r="Q2117" t="str">
            <v>---</v>
          </cell>
          <cell r="S2117" t="str">
            <v>---</v>
          </cell>
          <cell r="T2117">
            <v>0</v>
          </cell>
          <cell r="U2117">
            <v>1</v>
          </cell>
          <cell r="V2117" t="str">
            <v>ACTIVO</v>
          </cell>
          <cell r="W2117" t="str">
            <v>CORANTIOQUIA</v>
          </cell>
          <cell r="X2117" t="str">
            <v>Resolución otorga LA</v>
          </cell>
          <cell r="Y2117" t="str">
            <v>357</v>
          </cell>
          <cell r="Z2117">
            <v>43171</v>
          </cell>
          <cell r="AA2117" t="str">
            <v>ANTIOQUIA</v>
          </cell>
          <cell r="AB2117" t="str">
            <v>DABEIBA</v>
          </cell>
          <cell r="AC2117" t="str">
            <v>N/A</v>
          </cell>
          <cell r="AD2117" t="e">
            <v>#N/A</v>
          </cell>
          <cell r="AE2117">
            <v>0</v>
          </cell>
          <cell r="AF2117" t="str">
            <v xml:space="preserve">no ha iniciado obras </v>
          </cell>
          <cell r="AG2117" t="str">
            <v>No han iniciado actividades</v>
          </cell>
          <cell r="AH2117" t="str">
            <v>---</v>
          </cell>
          <cell r="AI2117" t="str">
            <v>---</v>
          </cell>
          <cell r="AJ2117" t="str">
            <v>---</v>
          </cell>
          <cell r="AK2117" t="str">
            <v>---</v>
          </cell>
          <cell r="AL2117">
            <v>0</v>
          </cell>
          <cell r="AM2117" t="str">
            <v>SI</v>
          </cell>
          <cell r="AN2117">
            <v>0</v>
          </cell>
          <cell r="AO2117">
            <v>0</v>
          </cell>
          <cell r="AP2117">
            <v>0</v>
          </cell>
          <cell r="AQ2117">
            <v>0</v>
          </cell>
          <cell r="AR2117">
            <v>0</v>
          </cell>
          <cell r="AS2117">
            <v>0</v>
          </cell>
          <cell r="AT2117">
            <v>0</v>
          </cell>
          <cell r="AU2117">
            <v>0</v>
          </cell>
          <cell r="AV2117">
            <v>0</v>
          </cell>
          <cell r="AW2117">
            <v>0</v>
          </cell>
          <cell r="AX2117">
            <v>0</v>
          </cell>
          <cell r="AY2117">
            <v>0</v>
          </cell>
          <cell r="AZ2117">
            <v>0</v>
          </cell>
          <cell r="BA2117">
            <v>0</v>
          </cell>
          <cell r="BB2117" t="str">
            <v>Sin Seguimiento</v>
          </cell>
          <cell r="BJ2117" t="str">
            <v>---</v>
          </cell>
          <cell r="BK2117" t="str">
            <v>---</v>
          </cell>
          <cell r="BL2117" t="str">
            <v>---</v>
          </cell>
          <cell r="BN2117" t="str">
            <v>---</v>
          </cell>
          <cell r="BO2117" t="str">
            <v>---</v>
          </cell>
          <cell r="BP2117" t="str">
            <v>---</v>
          </cell>
          <cell r="BQ2117">
            <v>1</v>
          </cell>
          <cell r="BR2117">
            <v>0</v>
          </cell>
          <cell r="BS2117">
            <v>0</v>
          </cell>
          <cell r="BT2117" t="str">
            <v>---</v>
          </cell>
          <cell r="BU2117" t="str">
            <v>---</v>
          </cell>
          <cell r="BV2117" t="str">
            <v>---</v>
          </cell>
          <cell r="BW2117" t="str">
            <v>---</v>
          </cell>
        </row>
        <row r="2118">
          <cell r="A2118" t="str">
            <v>LAM1893</v>
          </cell>
          <cell r="B2118" t="str">
            <v>Mejoramiento Infraestructura</v>
          </cell>
          <cell r="C2118" t="str">
            <v>MEJORAMIENTO Y PAVIMENTACIÓN DE LA CARRETERA LA SIERRA - LA VEGA, EN EL DEPARTAMENTO DE CUNDINAMARCA</v>
          </cell>
          <cell r="D2118" t="str">
            <v xml:space="preserve">INSTITUTO NACIONAL DE VÍAS - INVIAS </v>
          </cell>
          <cell r="E2118" t="str">
            <v>Infraestructura</v>
          </cell>
          <cell r="F2118" t="str">
            <v>Infraestructura</v>
          </cell>
          <cell r="G2118" t="str">
            <v>---</v>
          </cell>
          <cell r="H2118" t="str">
            <v>---</v>
          </cell>
          <cell r="I2118" t="str">
            <v>---</v>
          </cell>
          <cell r="J2118" t="str">
            <v>---</v>
          </cell>
          <cell r="O2118" t="str">
            <v>---</v>
          </cell>
          <cell r="P2118" t="str">
            <v>N/A</v>
          </cell>
          <cell r="Q2118" t="str">
            <v>---</v>
          </cell>
          <cell r="S2118" t="str">
            <v>---</v>
          </cell>
          <cell r="T2118" t="str">
            <v>---</v>
          </cell>
          <cell r="U2118">
            <v>1</v>
          </cell>
          <cell r="V2118" t="str">
            <v>ARCHIVADO</v>
          </cell>
          <cell r="W2118" t="str">
            <v>---</v>
          </cell>
          <cell r="X2118" t="str">
            <v>Auto de Archivo</v>
          </cell>
          <cell r="Y2118">
            <v>1062</v>
          </cell>
          <cell r="Z2118">
            <v>38530</v>
          </cell>
          <cell r="AA2118" t="str">
            <v>CAUCA</v>
          </cell>
          <cell r="AB2118" t="str">
            <v>LA SIERRA</v>
          </cell>
          <cell r="AD2118" t="str">
            <v>N/A</v>
          </cell>
          <cell r="AE2118" t="str">
            <v>---</v>
          </cell>
          <cell r="AF2118" t="str">
            <v>---</v>
          </cell>
          <cell r="AG2118" t="str">
            <v>---</v>
          </cell>
          <cell r="AH2118" t="str">
            <v>---</v>
          </cell>
          <cell r="AI2118" t="str">
            <v>---</v>
          </cell>
          <cell r="AJ2118" t="str">
            <v>---</v>
          </cell>
          <cell r="AK2118" t="str">
            <v>---</v>
          </cell>
          <cell r="AL2118">
            <v>0</v>
          </cell>
          <cell r="AM2118" t="str">
            <v>N/A</v>
          </cell>
          <cell r="AN2118">
            <v>0</v>
          </cell>
          <cell r="AO2118">
            <v>0</v>
          </cell>
          <cell r="AP2118">
            <v>0</v>
          </cell>
          <cell r="AQ2118">
            <v>0</v>
          </cell>
          <cell r="AR2118">
            <v>0</v>
          </cell>
          <cell r="AS2118">
            <v>0</v>
          </cell>
          <cell r="AT2118">
            <v>0</v>
          </cell>
          <cell r="AU2118">
            <v>0</v>
          </cell>
          <cell r="AV2118">
            <v>0</v>
          </cell>
          <cell r="AW2118">
            <v>0</v>
          </cell>
          <cell r="AX2118">
            <v>0</v>
          </cell>
          <cell r="AY2118">
            <v>0</v>
          </cell>
          <cell r="AZ2118">
            <v>0</v>
          </cell>
          <cell r="BA2118">
            <v>0</v>
          </cell>
          <cell r="BB2118" t="str">
            <v>Sin Seguimiento</v>
          </cell>
          <cell r="BJ2118" t="str">
            <v>---</v>
          </cell>
          <cell r="BK2118" t="str">
            <v>---</v>
          </cell>
          <cell r="BL2118" t="str">
            <v>---</v>
          </cell>
          <cell r="BN2118" t="str">
            <v>---</v>
          </cell>
          <cell r="BO2118" t="str">
            <v>---</v>
          </cell>
          <cell r="BP2118" t="str">
            <v>---</v>
          </cell>
          <cell r="BQ2118" t="str">
            <v>---</v>
          </cell>
          <cell r="BR2118" t="str">
            <v>---</v>
          </cell>
          <cell r="BS2118" t="str">
            <v>---</v>
          </cell>
          <cell r="BT2118" t="str">
            <v>---</v>
          </cell>
          <cell r="BU2118" t="str">
            <v>---</v>
          </cell>
          <cell r="BV2118" t="str">
            <v>---</v>
          </cell>
          <cell r="BW2118" t="str">
            <v>---</v>
          </cell>
        </row>
        <row r="2119">
          <cell r="A2119" t="str">
            <v>LAM1889</v>
          </cell>
          <cell r="B2119" t="str">
            <v>Licencia Ambiental</v>
          </cell>
          <cell r="C2119" t="str">
            <v>CONSTRUCCIÓN DE LA CARRETERRA DESCANSE-YUNGILLO-CONDAGUA, UBICADA EN SANTA ROSA-CAUCA</v>
          </cell>
          <cell r="D2119" t="str">
            <v xml:space="preserve">INSTITUTO NACIONAL DE VÍAS - INVIAS </v>
          </cell>
          <cell r="E2119" t="str">
            <v>Infraestructura</v>
          </cell>
          <cell r="F2119" t="str">
            <v>Infraestructura</v>
          </cell>
          <cell r="G2119" t="str">
            <v>---</v>
          </cell>
          <cell r="H2119" t="str">
            <v>---</v>
          </cell>
          <cell r="I2119" t="str">
            <v>---</v>
          </cell>
          <cell r="J2119" t="str">
            <v>---</v>
          </cell>
          <cell r="O2119" t="str">
            <v>---</v>
          </cell>
          <cell r="P2119" t="str">
            <v>N/A</v>
          </cell>
          <cell r="Q2119" t="str">
            <v>---</v>
          </cell>
          <cell r="S2119" t="str">
            <v>---</v>
          </cell>
          <cell r="T2119" t="str">
            <v>---</v>
          </cell>
          <cell r="U2119">
            <v>1</v>
          </cell>
          <cell r="V2119" t="str">
            <v>ARCHIVADO</v>
          </cell>
          <cell r="W2119" t="str">
            <v>---</v>
          </cell>
          <cell r="X2119" t="str">
            <v>Auto de Archivo</v>
          </cell>
          <cell r="Y2119">
            <v>2131</v>
          </cell>
          <cell r="Z2119">
            <v>38684</v>
          </cell>
          <cell r="AA2119" t="str">
            <v>CAUCA</v>
          </cell>
          <cell r="AB2119" t="str">
            <v>SANTA ROSA</v>
          </cell>
          <cell r="AD2119" t="str">
            <v>N/A</v>
          </cell>
          <cell r="AE2119" t="str">
            <v>---</v>
          </cell>
          <cell r="AF2119" t="str">
            <v>---</v>
          </cell>
          <cell r="AG2119" t="str">
            <v>---</v>
          </cell>
          <cell r="AH2119" t="str">
            <v>---</v>
          </cell>
          <cell r="AI2119" t="str">
            <v>---</v>
          </cell>
          <cell r="AJ2119" t="str">
            <v>---</v>
          </cell>
          <cell r="AK2119" t="str">
            <v>---</v>
          </cell>
          <cell r="AL2119">
            <v>0</v>
          </cell>
          <cell r="AM2119" t="str">
            <v>N/A</v>
          </cell>
          <cell r="AN2119">
            <v>0</v>
          </cell>
          <cell r="AO2119">
            <v>0</v>
          </cell>
          <cell r="AP2119">
            <v>0</v>
          </cell>
          <cell r="AQ2119">
            <v>0</v>
          </cell>
          <cell r="AR2119">
            <v>0</v>
          </cell>
          <cell r="AS2119">
            <v>0</v>
          </cell>
          <cell r="AT2119">
            <v>0</v>
          </cell>
          <cell r="AU2119">
            <v>0</v>
          </cell>
          <cell r="AV2119">
            <v>0</v>
          </cell>
          <cell r="AW2119">
            <v>0</v>
          </cell>
          <cell r="AX2119">
            <v>0</v>
          </cell>
          <cell r="AY2119">
            <v>0</v>
          </cell>
          <cell r="AZ2119">
            <v>0</v>
          </cell>
          <cell r="BA2119">
            <v>0</v>
          </cell>
          <cell r="BB2119" t="str">
            <v>Sin Seguimiento</v>
          </cell>
          <cell r="BJ2119" t="str">
            <v>---</v>
          </cell>
          <cell r="BK2119" t="str">
            <v>---</v>
          </cell>
          <cell r="BL2119" t="str">
            <v>---</v>
          </cell>
          <cell r="BN2119" t="str">
            <v>---</v>
          </cell>
          <cell r="BO2119" t="str">
            <v>---</v>
          </cell>
          <cell r="BP2119" t="str">
            <v>---</v>
          </cell>
          <cell r="BQ2119" t="str">
            <v>---</v>
          </cell>
          <cell r="BR2119" t="str">
            <v>---</v>
          </cell>
          <cell r="BS2119" t="str">
            <v>---</v>
          </cell>
          <cell r="BT2119" t="str">
            <v>---</v>
          </cell>
          <cell r="BU2119" t="str">
            <v>---</v>
          </cell>
          <cell r="BV2119" t="str">
            <v>---</v>
          </cell>
          <cell r="BW2119" t="str">
            <v>---</v>
          </cell>
        </row>
        <row r="2120">
          <cell r="A2120" t="str">
            <v>LAM1887</v>
          </cell>
          <cell r="B2120" t="str">
            <v>Licencia Ambiental</v>
          </cell>
          <cell r="C2120" t="str">
            <v>PROYECTO VIAL GAROI-LA VENTUROSA. (VICHADA).</v>
          </cell>
          <cell r="D2120" t="str">
            <v xml:space="preserve">INSTITUTO NACIONAL DE VÍAS - INVIAS </v>
          </cell>
          <cell r="E2120" t="str">
            <v>Infraestructura</v>
          </cell>
          <cell r="F2120" t="str">
            <v>Infraestructura</v>
          </cell>
          <cell r="G2120" t="str">
            <v>---</v>
          </cell>
          <cell r="H2120" t="str">
            <v>---</v>
          </cell>
          <cell r="I2120" t="str">
            <v>---</v>
          </cell>
          <cell r="J2120" t="str">
            <v>---</v>
          </cell>
          <cell r="O2120" t="str">
            <v>---</v>
          </cell>
          <cell r="P2120" t="str">
            <v>N/A</v>
          </cell>
          <cell r="Q2120" t="str">
            <v>---</v>
          </cell>
          <cell r="S2120" t="str">
            <v>---</v>
          </cell>
          <cell r="T2120" t="str">
            <v>---</v>
          </cell>
          <cell r="U2120">
            <v>1</v>
          </cell>
          <cell r="V2120" t="str">
            <v>ARCHIVADO</v>
          </cell>
          <cell r="W2120" t="str">
            <v>---</v>
          </cell>
          <cell r="X2120" t="str">
            <v>Auto de Archivo</v>
          </cell>
          <cell r="Y2120">
            <v>74</v>
          </cell>
          <cell r="Z2120">
            <v>36584</v>
          </cell>
          <cell r="AA2120" t="str">
            <v>VICHADA</v>
          </cell>
          <cell r="AB2120" t="str">
            <v>CUMARIBO</v>
          </cell>
          <cell r="AD2120" t="str">
            <v>N/A</v>
          </cell>
          <cell r="AE2120" t="str">
            <v>---</v>
          </cell>
          <cell r="AF2120" t="str">
            <v>---</v>
          </cell>
          <cell r="AG2120" t="str">
            <v>---</v>
          </cell>
          <cell r="AH2120" t="str">
            <v>---</v>
          </cell>
          <cell r="AI2120" t="str">
            <v>---</v>
          </cell>
          <cell r="AJ2120" t="str">
            <v>---</v>
          </cell>
          <cell r="AK2120" t="str">
            <v>---</v>
          </cell>
          <cell r="AL2120">
            <v>0</v>
          </cell>
          <cell r="AM2120" t="str">
            <v>N/A</v>
          </cell>
          <cell r="AN2120">
            <v>0</v>
          </cell>
          <cell r="AO2120">
            <v>0</v>
          </cell>
          <cell r="AP2120">
            <v>0</v>
          </cell>
          <cell r="AQ2120">
            <v>0</v>
          </cell>
          <cell r="AR2120">
            <v>0</v>
          </cell>
          <cell r="AS2120">
            <v>0</v>
          </cell>
          <cell r="AT2120">
            <v>0</v>
          </cell>
          <cell r="AU2120">
            <v>0</v>
          </cell>
          <cell r="AV2120">
            <v>0</v>
          </cell>
          <cell r="AW2120">
            <v>0</v>
          </cell>
          <cell r="AX2120">
            <v>0</v>
          </cell>
          <cell r="AY2120">
            <v>0</v>
          </cell>
          <cell r="AZ2120">
            <v>0</v>
          </cell>
          <cell r="BA2120">
            <v>0</v>
          </cell>
          <cell r="BB2120" t="str">
            <v>Sin Seguimiento</v>
          </cell>
          <cell r="BJ2120" t="str">
            <v>---</v>
          </cell>
          <cell r="BK2120" t="str">
            <v>---</v>
          </cell>
          <cell r="BL2120" t="str">
            <v>---</v>
          </cell>
          <cell r="BN2120" t="str">
            <v>---</v>
          </cell>
          <cell r="BO2120" t="str">
            <v>---</v>
          </cell>
          <cell r="BP2120" t="str">
            <v>---</v>
          </cell>
          <cell r="BQ2120" t="str">
            <v>---</v>
          </cell>
          <cell r="BR2120" t="str">
            <v>---</v>
          </cell>
          <cell r="BS2120" t="str">
            <v>---</v>
          </cell>
          <cell r="BT2120" t="str">
            <v>---</v>
          </cell>
          <cell r="BU2120" t="str">
            <v>---</v>
          </cell>
          <cell r="BV2120" t="str">
            <v>---</v>
          </cell>
          <cell r="BW2120" t="str">
            <v>---</v>
          </cell>
        </row>
        <row r="2121">
          <cell r="A2121" t="str">
            <v>LAM1884</v>
          </cell>
          <cell r="B2121" t="str">
            <v>Licencia Ambiental</v>
          </cell>
          <cell r="C2121" t="str">
            <v>REHABILITACIÓN DE LA CARRETERRA MONTERREY,YOPAL, PAZ DE ARIPORO- SECTOR AGUAZUL, YOPAL, RÍO TOCARÍA.</v>
          </cell>
          <cell r="D2121" t="str">
            <v xml:space="preserve">INSTITUTO NACIONAL DE VÍAS - INVIAS </v>
          </cell>
          <cell r="E2121" t="str">
            <v>Infraestructura</v>
          </cell>
          <cell r="F2121" t="str">
            <v>Infraestructura</v>
          </cell>
          <cell r="G2121" t="str">
            <v>---</v>
          </cell>
          <cell r="H2121" t="str">
            <v>---</v>
          </cell>
          <cell r="I2121" t="str">
            <v>---</v>
          </cell>
          <cell r="J2121" t="str">
            <v>---</v>
          </cell>
          <cell r="O2121" t="str">
            <v>---</v>
          </cell>
          <cell r="P2121" t="str">
            <v>N/A</v>
          </cell>
          <cell r="Q2121" t="str">
            <v>---</v>
          </cell>
          <cell r="S2121" t="str">
            <v>---</v>
          </cell>
          <cell r="T2121" t="str">
            <v>---</v>
          </cell>
          <cell r="U2121">
            <v>1</v>
          </cell>
          <cell r="V2121" t="str">
            <v>ARCHIVADO</v>
          </cell>
          <cell r="W2121" t="str">
            <v>---</v>
          </cell>
          <cell r="X2121" t="str">
            <v>Auto de Archivo</v>
          </cell>
          <cell r="Y2121">
            <v>1084</v>
          </cell>
          <cell r="Z2121">
            <v>38531</v>
          </cell>
          <cell r="AA2121" t="str">
            <v>CASANARE</v>
          </cell>
          <cell r="AB2121" t="str">
            <v>MONTERREY</v>
          </cell>
          <cell r="AD2121" t="str">
            <v>N/A</v>
          </cell>
          <cell r="AE2121" t="str">
            <v>---</v>
          </cell>
          <cell r="AF2121" t="str">
            <v>---</v>
          </cell>
          <cell r="AG2121" t="str">
            <v>---</v>
          </cell>
          <cell r="AH2121" t="str">
            <v>---</v>
          </cell>
          <cell r="AI2121" t="str">
            <v>---</v>
          </cell>
          <cell r="AJ2121" t="str">
            <v>---</v>
          </cell>
          <cell r="AK2121" t="str">
            <v>---</v>
          </cell>
          <cell r="AL2121">
            <v>0</v>
          </cell>
          <cell r="AM2121" t="str">
            <v>N/A</v>
          </cell>
          <cell r="AN2121">
            <v>0</v>
          </cell>
          <cell r="AO2121">
            <v>0</v>
          </cell>
          <cell r="AP2121">
            <v>0</v>
          </cell>
          <cell r="AQ2121">
            <v>0</v>
          </cell>
          <cell r="AR2121">
            <v>0</v>
          </cell>
          <cell r="AS2121">
            <v>0</v>
          </cell>
          <cell r="AT2121">
            <v>0</v>
          </cell>
          <cell r="AU2121">
            <v>0</v>
          </cell>
          <cell r="AV2121">
            <v>0</v>
          </cell>
          <cell r="AW2121">
            <v>0</v>
          </cell>
          <cell r="AX2121">
            <v>0</v>
          </cell>
          <cell r="AY2121">
            <v>0</v>
          </cell>
          <cell r="AZ2121">
            <v>0</v>
          </cell>
          <cell r="BA2121">
            <v>0</v>
          </cell>
          <cell r="BB2121" t="str">
            <v>Sin Seguimiento</v>
          </cell>
          <cell r="BJ2121" t="str">
            <v>---</v>
          </cell>
          <cell r="BK2121" t="str">
            <v>---</v>
          </cell>
          <cell r="BL2121" t="str">
            <v>---</v>
          </cell>
          <cell r="BN2121" t="str">
            <v>---</v>
          </cell>
          <cell r="BO2121" t="str">
            <v>---</v>
          </cell>
          <cell r="BP2121" t="str">
            <v>---</v>
          </cell>
          <cell r="BQ2121" t="str">
            <v>---</v>
          </cell>
          <cell r="BR2121" t="str">
            <v>---</v>
          </cell>
          <cell r="BS2121" t="str">
            <v>---</v>
          </cell>
          <cell r="BT2121" t="str">
            <v>---</v>
          </cell>
          <cell r="BU2121" t="str">
            <v>---</v>
          </cell>
          <cell r="BV2121" t="str">
            <v>---</v>
          </cell>
          <cell r="BW2121" t="str">
            <v>---</v>
          </cell>
        </row>
        <row r="2122">
          <cell r="A2122" t="str">
            <v>LAM1881</v>
          </cell>
          <cell r="B2122" t="str">
            <v>Licencia Ambiental</v>
          </cell>
          <cell r="C2122" t="str">
            <v>CONSTRUCCIÓN DE LA VARIANTE DE FÚQUENE, SECTOR CAPELLANÍA-CHIQUINQUIRÁ.</v>
          </cell>
          <cell r="D2122" t="str">
            <v xml:space="preserve">INSTITUTO NACIONAL DE VÍAS - INVIAS </v>
          </cell>
          <cell r="E2122" t="str">
            <v>Infraestructura</v>
          </cell>
          <cell r="F2122" t="str">
            <v>Infraestructura</v>
          </cell>
          <cell r="G2122" t="str">
            <v>---</v>
          </cell>
          <cell r="H2122" t="str">
            <v>---</v>
          </cell>
          <cell r="I2122" t="str">
            <v>---</v>
          </cell>
          <cell r="J2122" t="str">
            <v>---</v>
          </cell>
          <cell r="O2122" t="str">
            <v>---</v>
          </cell>
          <cell r="P2122" t="str">
            <v>N/A</v>
          </cell>
          <cell r="Q2122" t="str">
            <v>---</v>
          </cell>
          <cell r="S2122" t="str">
            <v>---</v>
          </cell>
          <cell r="T2122" t="str">
            <v>---</v>
          </cell>
          <cell r="U2122">
            <v>1</v>
          </cell>
          <cell r="V2122" t="str">
            <v>ARCHIVADO</v>
          </cell>
          <cell r="W2122" t="str">
            <v>---</v>
          </cell>
          <cell r="X2122" t="str">
            <v>Auto de Archivo</v>
          </cell>
          <cell r="Y2122">
            <v>1083</v>
          </cell>
          <cell r="Z2122">
            <v>38531</v>
          </cell>
          <cell r="AA2122" t="str">
            <v>CUNDINAMARCA</v>
          </cell>
          <cell r="AB2122" t="str">
            <v>FUQUENE</v>
          </cell>
          <cell r="AD2122" t="str">
            <v>N/A</v>
          </cell>
          <cell r="AE2122" t="str">
            <v>---</v>
          </cell>
          <cell r="AF2122" t="str">
            <v>---</v>
          </cell>
          <cell r="AG2122" t="str">
            <v>---</v>
          </cell>
          <cell r="AH2122" t="str">
            <v>---</v>
          </cell>
          <cell r="AI2122" t="str">
            <v>---</v>
          </cell>
          <cell r="AJ2122" t="str">
            <v>---</v>
          </cell>
          <cell r="AK2122" t="str">
            <v>---</v>
          </cell>
          <cell r="AL2122">
            <v>0</v>
          </cell>
          <cell r="AM2122" t="str">
            <v>N/A</v>
          </cell>
          <cell r="AN2122">
            <v>0</v>
          </cell>
          <cell r="AO2122">
            <v>0</v>
          </cell>
          <cell r="AP2122">
            <v>0</v>
          </cell>
          <cell r="AQ2122">
            <v>0</v>
          </cell>
          <cell r="AR2122">
            <v>0</v>
          </cell>
          <cell r="AS2122">
            <v>0</v>
          </cell>
          <cell r="AT2122">
            <v>0</v>
          </cell>
          <cell r="AU2122">
            <v>0</v>
          </cell>
          <cell r="AV2122">
            <v>0</v>
          </cell>
          <cell r="AW2122">
            <v>0</v>
          </cell>
          <cell r="AX2122">
            <v>0</v>
          </cell>
          <cell r="AY2122">
            <v>0</v>
          </cell>
          <cell r="AZ2122">
            <v>0</v>
          </cell>
          <cell r="BA2122">
            <v>0</v>
          </cell>
          <cell r="BB2122" t="str">
            <v>Sin Seguimiento</v>
          </cell>
          <cell r="BJ2122" t="str">
            <v>---</v>
          </cell>
          <cell r="BK2122" t="str">
            <v>---</v>
          </cell>
          <cell r="BL2122" t="str">
            <v>---</v>
          </cell>
          <cell r="BN2122" t="str">
            <v>---</v>
          </cell>
          <cell r="BO2122" t="str">
            <v>---</v>
          </cell>
          <cell r="BP2122" t="str">
            <v>---</v>
          </cell>
          <cell r="BQ2122" t="str">
            <v>---</v>
          </cell>
          <cell r="BR2122" t="str">
            <v>---</v>
          </cell>
          <cell r="BS2122" t="str">
            <v>---</v>
          </cell>
          <cell r="BT2122" t="str">
            <v>---</v>
          </cell>
          <cell r="BU2122" t="str">
            <v>---</v>
          </cell>
          <cell r="BV2122" t="str">
            <v>---</v>
          </cell>
          <cell r="BW2122" t="str">
            <v>---</v>
          </cell>
        </row>
        <row r="2123">
          <cell r="A2123" t="str">
            <v>LAM1880</v>
          </cell>
          <cell r="B2123" t="str">
            <v>Mejoramiento Infraestructura</v>
          </cell>
          <cell r="C2123" t="str">
            <v>CONSTRUCCIÓN, MEJORAMIENTO Y PAVIMENTACIÓN DE LA CARRETERRA CAMILO TORRES, YATÍ, MOMPOX, EL BANCO.</v>
          </cell>
          <cell r="D2123" t="str">
            <v xml:space="preserve">INSTITUTO NACIONAL DE VÍAS - INVIAS </v>
          </cell>
          <cell r="E2123" t="str">
            <v>Infraestructura</v>
          </cell>
          <cell r="F2123" t="str">
            <v>Infraestructura</v>
          </cell>
          <cell r="G2123" t="str">
            <v>---</v>
          </cell>
          <cell r="H2123" t="str">
            <v>---</v>
          </cell>
          <cell r="I2123" t="str">
            <v>---</v>
          </cell>
          <cell r="J2123" t="str">
            <v>---</v>
          </cell>
          <cell r="O2123" t="str">
            <v>---</v>
          </cell>
          <cell r="P2123" t="str">
            <v>N/A</v>
          </cell>
          <cell r="Q2123" t="str">
            <v>---</v>
          </cell>
          <cell r="S2123" t="str">
            <v>---</v>
          </cell>
          <cell r="T2123" t="str">
            <v>---</v>
          </cell>
          <cell r="U2123">
            <v>1</v>
          </cell>
          <cell r="V2123" t="str">
            <v>ARCHIVADO</v>
          </cell>
          <cell r="W2123" t="str">
            <v>---</v>
          </cell>
          <cell r="X2123" t="str">
            <v>Auto de Archivo</v>
          </cell>
          <cell r="Y2123">
            <v>75</v>
          </cell>
          <cell r="Z2123">
            <v>37657</v>
          </cell>
          <cell r="AA2123" t="str">
            <v>BOLIVAR</v>
          </cell>
          <cell r="AB2123" t="str">
            <v>MOMPOS</v>
          </cell>
          <cell r="AD2123" t="str">
            <v>N/A</v>
          </cell>
          <cell r="AE2123" t="str">
            <v>---</v>
          </cell>
          <cell r="AF2123" t="str">
            <v>---</v>
          </cell>
          <cell r="AG2123" t="str">
            <v>---</v>
          </cell>
          <cell r="AH2123" t="str">
            <v>---</v>
          </cell>
          <cell r="AI2123" t="str">
            <v>---</v>
          </cell>
          <cell r="AJ2123" t="str">
            <v>---</v>
          </cell>
          <cell r="AK2123" t="str">
            <v>---</v>
          </cell>
          <cell r="AL2123">
            <v>0</v>
          </cell>
          <cell r="AM2123" t="str">
            <v>N/A</v>
          </cell>
          <cell r="AN2123">
            <v>0</v>
          </cell>
          <cell r="AO2123">
            <v>0</v>
          </cell>
          <cell r="AP2123">
            <v>0</v>
          </cell>
          <cell r="AQ2123">
            <v>0</v>
          </cell>
          <cell r="AR2123">
            <v>0</v>
          </cell>
          <cell r="AS2123">
            <v>0</v>
          </cell>
          <cell r="AT2123">
            <v>0</v>
          </cell>
          <cell r="AU2123">
            <v>0</v>
          </cell>
          <cell r="AV2123">
            <v>0</v>
          </cell>
          <cell r="AW2123">
            <v>0</v>
          </cell>
          <cell r="AX2123">
            <v>0</v>
          </cell>
          <cell r="AY2123">
            <v>0</v>
          </cell>
          <cell r="AZ2123">
            <v>0</v>
          </cell>
          <cell r="BA2123">
            <v>0</v>
          </cell>
          <cell r="BB2123" t="str">
            <v>Sin Seguimiento</v>
          </cell>
          <cell r="BJ2123" t="str">
            <v>---</v>
          </cell>
          <cell r="BK2123" t="str">
            <v>---</v>
          </cell>
          <cell r="BL2123" t="str">
            <v>---</v>
          </cell>
          <cell r="BN2123" t="str">
            <v>---</v>
          </cell>
          <cell r="BO2123" t="str">
            <v>---</v>
          </cell>
          <cell r="BP2123" t="str">
            <v>---</v>
          </cell>
          <cell r="BQ2123" t="str">
            <v>---</v>
          </cell>
          <cell r="BR2123" t="str">
            <v>---</v>
          </cell>
          <cell r="BS2123" t="str">
            <v>---</v>
          </cell>
          <cell r="BT2123" t="str">
            <v>---</v>
          </cell>
          <cell r="BU2123" t="str">
            <v>---</v>
          </cell>
          <cell r="BV2123" t="str">
            <v>---</v>
          </cell>
          <cell r="BW2123" t="str">
            <v>---</v>
          </cell>
        </row>
        <row r="2124">
          <cell r="A2124" t="str">
            <v>LAM1879</v>
          </cell>
          <cell r="B2124" t="str">
            <v>Licencia Ambiental</v>
          </cell>
          <cell r="C2124" t="str">
            <v>VIA TRIANA-LOBOGUERRERO, CONSTRUCCION DE SEGUNDA CALZADA</v>
          </cell>
          <cell r="D2124" t="str">
            <v xml:space="preserve">INSTITUTO NACIONAL DE VÍAS - INVIAS </v>
          </cell>
          <cell r="E2124" t="str">
            <v>Infraestructura</v>
          </cell>
          <cell r="F2124" t="str">
            <v>Carreteras</v>
          </cell>
          <cell r="G2124" t="str">
            <v>Carreteras</v>
          </cell>
          <cell r="H2124" t="str">
            <v>ANLA</v>
          </cell>
          <cell r="J2124" t="str">
            <v>CIERRE JURIDICO</v>
          </cell>
          <cell r="O2124" t="str">
            <v>DOCUMENTAL</v>
          </cell>
          <cell r="P2124" t="e">
            <v>#N/A</v>
          </cell>
          <cell r="Q2124" t="str">
            <v>---</v>
          </cell>
          <cell r="S2124" t="str">
            <v>---</v>
          </cell>
          <cell r="T2124">
            <v>0</v>
          </cell>
          <cell r="U2124">
            <v>1</v>
          </cell>
          <cell r="V2124" t="str">
            <v>ACTIVO</v>
          </cell>
          <cell r="W2124" t="str">
            <v>CVC</v>
          </cell>
          <cell r="X2124" t="str">
            <v>Auto ADECUA TRAMITE ADMINISTRATIVO</v>
          </cell>
          <cell r="Y2124">
            <v>542</v>
          </cell>
          <cell r="Z2124">
            <v>38797</v>
          </cell>
          <cell r="AA2124" t="str">
            <v>VALLE DEL CAUCA</v>
          </cell>
          <cell r="AB2124" t="str">
            <v>DAGUA</v>
          </cell>
          <cell r="AC2124" t="str">
            <v>N/A</v>
          </cell>
          <cell r="AD2124" t="e">
            <v>#N/A</v>
          </cell>
          <cell r="AE2124">
            <v>12</v>
          </cell>
          <cell r="AF2124" t="str">
            <v xml:space="preserve">para archivo </v>
          </cell>
          <cell r="AG2124" t="str">
            <v>Cierre - Archivo</v>
          </cell>
          <cell r="AH2124" t="str">
            <v>---</v>
          </cell>
          <cell r="AI2124" t="str">
            <v>---</v>
          </cell>
          <cell r="AJ2124" t="str">
            <v>---</v>
          </cell>
          <cell r="AK2124" t="str">
            <v>---</v>
          </cell>
          <cell r="AL2124">
            <v>0</v>
          </cell>
          <cell r="AM2124" t="str">
            <v>SI</v>
          </cell>
          <cell r="AN2124">
            <v>1</v>
          </cell>
          <cell r="AO2124">
            <v>0</v>
          </cell>
          <cell r="AP2124">
            <v>0</v>
          </cell>
          <cell r="AQ2124">
            <v>0</v>
          </cell>
          <cell r="AR2124">
            <v>0</v>
          </cell>
          <cell r="AS2124">
            <v>0</v>
          </cell>
          <cell r="AT2124">
            <v>0</v>
          </cell>
          <cell r="AU2124">
            <v>0</v>
          </cell>
          <cell r="AV2124">
            <v>0</v>
          </cell>
          <cell r="AW2124">
            <v>0</v>
          </cell>
          <cell r="AX2124">
            <v>0</v>
          </cell>
          <cell r="AY2124">
            <v>0</v>
          </cell>
          <cell r="AZ2124">
            <v>0</v>
          </cell>
          <cell r="BA2124">
            <v>0</v>
          </cell>
          <cell r="BB2124" t="str">
            <v>Seguimiento &lt; 2006</v>
          </cell>
          <cell r="BJ2124" t="str">
            <v>---</v>
          </cell>
          <cell r="BK2124" t="str">
            <v>---</v>
          </cell>
          <cell r="BL2124" t="str">
            <v>---</v>
          </cell>
          <cell r="BM2124">
            <v>0</v>
          </cell>
          <cell r="BN2124" t="str">
            <v>---</v>
          </cell>
          <cell r="BO2124" t="str">
            <v>---</v>
          </cell>
          <cell r="BP2124" t="str">
            <v>---</v>
          </cell>
          <cell r="BQ2124" t="str">
            <v>---</v>
          </cell>
          <cell r="BR2124" t="str">
            <v>---</v>
          </cell>
          <cell r="BS2124" t="str">
            <v>---</v>
          </cell>
          <cell r="BT2124" t="str">
            <v>---</v>
          </cell>
          <cell r="BU2124" t="str">
            <v>---</v>
          </cell>
          <cell r="BV2124" t="str">
            <v>---</v>
          </cell>
          <cell r="BW2124" t="str">
            <v>---</v>
          </cell>
        </row>
        <row r="2125">
          <cell r="A2125" t="str">
            <v>LAM1877</v>
          </cell>
          <cell r="B2125" t="str">
            <v>Mejoramiento Infraestructura</v>
          </cell>
          <cell r="C2125" t="str">
            <v>MEJORAMIENTO Y REHABILITACIÓN DE LA CARRETERRA JARDÍN DE PEÑAS-SAN JUAN DE ARAMA.</v>
          </cell>
          <cell r="D2125" t="str">
            <v xml:space="preserve">INSTITUTO NACIONAL DE VÍAS - INVIAS </v>
          </cell>
          <cell r="E2125" t="str">
            <v>Infraestructura</v>
          </cell>
          <cell r="F2125" t="str">
            <v>Infraestructura</v>
          </cell>
          <cell r="G2125" t="str">
            <v>---</v>
          </cell>
          <cell r="H2125" t="str">
            <v>---</v>
          </cell>
          <cell r="I2125" t="str">
            <v>---</v>
          </cell>
          <cell r="J2125" t="str">
            <v>---</v>
          </cell>
          <cell r="O2125" t="str">
            <v>---</v>
          </cell>
          <cell r="P2125" t="str">
            <v>N/A</v>
          </cell>
          <cell r="Q2125" t="str">
            <v>---</v>
          </cell>
          <cell r="S2125" t="str">
            <v>---</v>
          </cell>
          <cell r="T2125" t="str">
            <v>---</v>
          </cell>
          <cell r="U2125">
            <v>1</v>
          </cell>
          <cell r="V2125" t="str">
            <v>ARCHIVADO</v>
          </cell>
          <cell r="W2125" t="str">
            <v>---</v>
          </cell>
          <cell r="X2125" t="str">
            <v>Auto de Archivo</v>
          </cell>
          <cell r="Y2125">
            <v>1060</v>
          </cell>
          <cell r="Z2125">
            <v>38530</v>
          </cell>
          <cell r="AA2125" t="str">
            <v>META</v>
          </cell>
          <cell r="AB2125" t="str">
            <v>MESETAS</v>
          </cell>
          <cell r="AD2125" t="str">
            <v>N/A</v>
          </cell>
          <cell r="AE2125" t="str">
            <v>---</v>
          </cell>
          <cell r="AF2125" t="str">
            <v>---</v>
          </cell>
          <cell r="AG2125" t="str">
            <v>---</v>
          </cell>
          <cell r="AH2125" t="str">
            <v>---</v>
          </cell>
          <cell r="AI2125" t="str">
            <v>---</v>
          </cell>
          <cell r="AJ2125" t="str">
            <v>---</v>
          </cell>
          <cell r="AK2125" t="str">
            <v>---</v>
          </cell>
          <cell r="AL2125">
            <v>0</v>
          </cell>
          <cell r="AM2125" t="str">
            <v>N/A</v>
          </cell>
          <cell r="AN2125">
            <v>0</v>
          </cell>
          <cell r="AO2125">
            <v>0</v>
          </cell>
          <cell r="AP2125">
            <v>0</v>
          </cell>
          <cell r="AQ2125">
            <v>0</v>
          </cell>
          <cell r="AR2125">
            <v>0</v>
          </cell>
          <cell r="AS2125">
            <v>0</v>
          </cell>
          <cell r="AT2125">
            <v>0</v>
          </cell>
          <cell r="AU2125">
            <v>0</v>
          </cell>
          <cell r="AV2125">
            <v>0</v>
          </cell>
          <cell r="AW2125">
            <v>0</v>
          </cell>
          <cell r="AX2125">
            <v>0</v>
          </cell>
          <cell r="AY2125">
            <v>0</v>
          </cell>
          <cell r="AZ2125">
            <v>0</v>
          </cell>
          <cell r="BA2125">
            <v>0</v>
          </cell>
          <cell r="BB2125" t="str">
            <v>Sin Seguimiento</v>
          </cell>
          <cell r="BJ2125" t="str">
            <v>---</v>
          </cell>
          <cell r="BK2125" t="str">
            <v>---</v>
          </cell>
          <cell r="BL2125" t="str">
            <v>---</v>
          </cell>
          <cell r="BN2125" t="str">
            <v>---</v>
          </cell>
          <cell r="BO2125" t="str">
            <v>---</v>
          </cell>
          <cell r="BP2125" t="str">
            <v>---</v>
          </cell>
          <cell r="BQ2125" t="str">
            <v>---</v>
          </cell>
          <cell r="BR2125" t="str">
            <v>---</v>
          </cell>
          <cell r="BS2125" t="str">
            <v>---</v>
          </cell>
          <cell r="BT2125" t="str">
            <v>---</v>
          </cell>
          <cell r="BU2125" t="str">
            <v>---</v>
          </cell>
          <cell r="BV2125" t="str">
            <v>---</v>
          </cell>
          <cell r="BW2125" t="str">
            <v>---</v>
          </cell>
        </row>
        <row r="2126">
          <cell r="A2126" t="str">
            <v>LAM1866</v>
          </cell>
          <cell r="B2126" t="str">
            <v>Mejoramiento Infraestructura</v>
          </cell>
          <cell r="C2126" t="str">
            <v>MEJORAMIENTO Y PAVIMENTACIÓN DE LA TRANSVERSAL DE LA MOJANA - SECTOR ACHI - LA GLORIA.</v>
          </cell>
          <cell r="D2126" t="str">
            <v xml:space="preserve">INSTITUTO NACIONAL DE VÍAS - INVIAS </v>
          </cell>
          <cell r="E2126" t="str">
            <v>Infraestructura</v>
          </cell>
          <cell r="F2126" t="str">
            <v>Infraestructura</v>
          </cell>
          <cell r="G2126" t="str">
            <v>---</v>
          </cell>
          <cell r="H2126" t="str">
            <v>---</v>
          </cell>
          <cell r="I2126" t="str">
            <v>---</v>
          </cell>
          <cell r="J2126" t="str">
            <v>---</v>
          </cell>
          <cell r="O2126" t="str">
            <v>---</v>
          </cell>
          <cell r="P2126" t="str">
            <v>N/A</v>
          </cell>
          <cell r="Q2126" t="str">
            <v>---</v>
          </cell>
          <cell r="S2126" t="str">
            <v>---</v>
          </cell>
          <cell r="T2126" t="str">
            <v>---</v>
          </cell>
          <cell r="U2126">
            <v>1</v>
          </cell>
          <cell r="V2126" t="str">
            <v>ARCHIVADO</v>
          </cell>
          <cell r="W2126" t="str">
            <v>---</v>
          </cell>
          <cell r="X2126" t="str">
            <v>Auto de Archivo</v>
          </cell>
          <cell r="Y2126">
            <v>1129</v>
          </cell>
          <cell r="Z2126">
            <v>37581</v>
          </cell>
          <cell r="AA2126" t="str">
            <v>BOLIVAR</v>
          </cell>
          <cell r="AB2126" t="str">
            <v>ACHI</v>
          </cell>
          <cell r="AD2126" t="str">
            <v>N/A</v>
          </cell>
          <cell r="AE2126" t="str">
            <v>---</v>
          </cell>
          <cell r="AF2126" t="str">
            <v>---</v>
          </cell>
          <cell r="AG2126" t="str">
            <v>---</v>
          </cell>
          <cell r="AH2126" t="str">
            <v>---</v>
          </cell>
          <cell r="AI2126" t="str">
            <v>---</v>
          </cell>
          <cell r="AJ2126" t="str">
            <v>---</v>
          </cell>
          <cell r="AK2126" t="str">
            <v>---</v>
          </cell>
          <cell r="AL2126">
            <v>0</v>
          </cell>
          <cell r="AM2126" t="str">
            <v>N/A</v>
          </cell>
          <cell r="AN2126">
            <v>0</v>
          </cell>
          <cell r="AO2126">
            <v>0</v>
          </cell>
          <cell r="AP2126">
            <v>0</v>
          </cell>
          <cell r="AQ2126">
            <v>0</v>
          </cell>
          <cell r="AR2126">
            <v>0</v>
          </cell>
          <cell r="AS2126">
            <v>0</v>
          </cell>
          <cell r="AT2126">
            <v>0</v>
          </cell>
          <cell r="AU2126">
            <v>0</v>
          </cell>
          <cell r="AV2126">
            <v>0</v>
          </cell>
          <cell r="AW2126">
            <v>0</v>
          </cell>
          <cell r="AX2126">
            <v>0</v>
          </cell>
          <cell r="AY2126">
            <v>0</v>
          </cell>
          <cell r="AZ2126">
            <v>0</v>
          </cell>
          <cell r="BA2126">
            <v>0</v>
          </cell>
          <cell r="BB2126" t="str">
            <v>Sin Seguimiento</v>
          </cell>
          <cell r="BJ2126" t="str">
            <v>---</v>
          </cell>
          <cell r="BK2126" t="str">
            <v>---</v>
          </cell>
          <cell r="BL2126" t="str">
            <v>---</v>
          </cell>
          <cell r="BN2126" t="str">
            <v>---</v>
          </cell>
          <cell r="BO2126" t="str">
            <v>---</v>
          </cell>
          <cell r="BP2126" t="str">
            <v>---</v>
          </cell>
          <cell r="BQ2126" t="str">
            <v>---</v>
          </cell>
          <cell r="BR2126" t="str">
            <v>---</v>
          </cell>
          <cell r="BS2126" t="str">
            <v>---</v>
          </cell>
          <cell r="BT2126" t="str">
            <v>---</v>
          </cell>
          <cell r="BU2126" t="str">
            <v>---</v>
          </cell>
          <cell r="BV2126" t="str">
            <v>---</v>
          </cell>
          <cell r="BW2126" t="str">
            <v>---</v>
          </cell>
        </row>
        <row r="2127">
          <cell r="A2127" t="str">
            <v>LAM1864</v>
          </cell>
          <cell r="B2127" t="str">
            <v>Mejoramiento Infraestructura</v>
          </cell>
          <cell r="C2127" t="str">
            <v>MEJORAMIENTO DE LA CARRETERRA BELÉM-SÁCAMA.</v>
          </cell>
          <cell r="D2127" t="str">
            <v xml:space="preserve">INSTITUTO NACIONAL DE VÍAS - INVIAS </v>
          </cell>
          <cell r="E2127" t="str">
            <v>Infraestructura</v>
          </cell>
          <cell r="F2127" t="str">
            <v>Infraestructura</v>
          </cell>
          <cell r="G2127" t="str">
            <v>---</v>
          </cell>
          <cell r="H2127" t="str">
            <v>---</v>
          </cell>
          <cell r="I2127" t="str">
            <v>---</v>
          </cell>
          <cell r="J2127" t="str">
            <v>---</v>
          </cell>
          <cell r="O2127" t="str">
            <v>---</v>
          </cell>
          <cell r="P2127" t="str">
            <v>N/A</v>
          </cell>
          <cell r="Q2127" t="str">
            <v>---</v>
          </cell>
          <cell r="S2127" t="str">
            <v>---</v>
          </cell>
          <cell r="T2127" t="str">
            <v>---</v>
          </cell>
          <cell r="U2127">
            <v>1</v>
          </cell>
          <cell r="V2127" t="str">
            <v>ARCHIVADO</v>
          </cell>
          <cell r="W2127" t="str">
            <v>---</v>
          </cell>
          <cell r="X2127" t="str">
            <v>Auto de Archivo</v>
          </cell>
          <cell r="Y2127">
            <v>75</v>
          </cell>
          <cell r="Z2127">
            <v>36584</v>
          </cell>
          <cell r="AA2127" t="str">
            <v>BOYACA</v>
          </cell>
          <cell r="AB2127" t="str">
            <v>BELEN</v>
          </cell>
          <cell r="AD2127" t="str">
            <v>N/A</v>
          </cell>
          <cell r="AE2127" t="str">
            <v>---</v>
          </cell>
          <cell r="AF2127" t="str">
            <v>---</v>
          </cell>
          <cell r="AG2127" t="str">
            <v>---</v>
          </cell>
          <cell r="AH2127" t="str">
            <v>---</v>
          </cell>
          <cell r="AI2127" t="str">
            <v>---</v>
          </cell>
          <cell r="AJ2127" t="str">
            <v>---</v>
          </cell>
          <cell r="AK2127" t="str">
            <v>---</v>
          </cell>
          <cell r="AL2127">
            <v>0</v>
          </cell>
          <cell r="AM2127" t="str">
            <v>N/A</v>
          </cell>
          <cell r="AN2127">
            <v>0</v>
          </cell>
          <cell r="AO2127">
            <v>0</v>
          </cell>
          <cell r="AP2127">
            <v>0</v>
          </cell>
          <cell r="AQ2127">
            <v>0</v>
          </cell>
          <cell r="AR2127">
            <v>0</v>
          </cell>
          <cell r="AS2127">
            <v>0</v>
          </cell>
          <cell r="AT2127">
            <v>0</v>
          </cell>
          <cell r="AU2127">
            <v>0</v>
          </cell>
          <cell r="AV2127">
            <v>0</v>
          </cell>
          <cell r="AW2127">
            <v>0</v>
          </cell>
          <cell r="AX2127">
            <v>0</v>
          </cell>
          <cell r="AY2127">
            <v>0</v>
          </cell>
          <cell r="AZ2127">
            <v>0</v>
          </cell>
          <cell r="BA2127">
            <v>0</v>
          </cell>
          <cell r="BB2127" t="str">
            <v>Sin Seguimiento</v>
          </cell>
          <cell r="BJ2127" t="str">
            <v>---</v>
          </cell>
          <cell r="BK2127" t="str">
            <v>---</v>
          </cell>
          <cell r="BL2127" t="str">
            <v>---</v>
          </cell>
          <cell r="BN2127" t="str">
            <v>---</v>
          </cell>
          <cell r="BO2127" t="str">
            <v>---</v>
          </cell>
          <cell r="BP2127" t="str">
            <v>---</v>
          </cell>
          <cell r="BQ2127" t="str">
            <v>---</v>
          </cell>
          <cell r="BR2127" t="str">
            <v>---</v>
          </cell>
          <cell r="BS2127" t="str">
            <v>---</v>
          </cell>
          <cell r="BT2127" t="str">
            <v>---</v>
          </cell>
          <cell r="BU2127" t="str">
            <v>---</v>
          </cell>
          <cell r="BV2127" t="str">
            <v>---</v>
          </cell>
          <cell r="BW2127" t="str">
            <v>---</v>
          </cell>
        </row>
        <row r="2128">
          <cell r="A2128" t="str">
            <v>LAM1856</v>
          </cell>
          <cell r="B2128" t="str">
            <v>Mejoramiento Infraestructura</v>
          </cell>
          <cell r="C2128" t="str">
            <v>MEJORAMIENTO Y REHABILITACIÓN, CARRETERA LA VIRGINIA-APIA.</v>
          </cell>
          <cell r="D2128" t="str">
            <v xml:space="preserve">INSTITUTO NACIONAL DE VÍAS - INVIAS </v>
          </cell>
          <cell r="E2128" t="str">
            <v>Infraestructura</v>
          </cell>
          <cell r="F2128" t="str">
            <v>Infraestructura</v>
          </cell>
          <cell r="G2128" t="str">
            <v>---</v>
          </cell>
          <cell r="H2128" t="str">
            <v>---</v>
          </cell>
          <cell r="I2128" t="str">
            <v>---</v>
          </cell>
          <cell r="J2128" t="str">
            <v>---</v>
          </cell>
          <cell r="O2128" t="str">
            <v>---</v>
          </cell>
          <cell r="P2128" t="str">
            <v>N/A</v>
          </cell>
          <cell r="Q2128" t="str">
            <v>---</v>
          </cell>
          <cell r="S2128" t="str">
            <v>---</v>
          </cell>
          <cell r="T2128" t="str">
            <v>---</v>
          </cell>
          <cell r="U2128">
            <v>1</v>
          </cell>
          <cell r="V2128" t="str">
            <v>ARCHIVADO</v>
          </cell>
          <cell r="W2128" t="str">
            <v>---</v>
          </cell>
          <cell r="X2128" t="str">
            <v>Auto de Archivo</v>
          </cell>
          <cell r="Y2128">
            <v>1150</v>
          </cell>
          <cell r="Z2128">
            <v>37587</v>
          </cell>
          <cell r="AA2128" t="str">
            <v>RISARALDA</v>
          </cell>
          <cell r="AB2128" t="str">
            <v>APIA</v>
          </cell>
          <cell r="AD2128" t="str">
            <v>N/A</v>
          </cell>
          <cell r="AE2128" t="str">
            <v>---</v>
          </cell>
          <cell r="AF2128" t="str">
            <v>---</v>
          </cell>
          <cell r="AG2128" t="str">
            <v>---</v>
          </cell>
          <cell r="AH2128" t="str">
            <v>---</v>
          </cell>
          <cell r="AI2128" t="str">
            <v>---</v>
          </cell>
          <cell r="AJ2128" t="str">
            <v>---</v>
          </cell>
          <cell r="AK2128" t="str">
            <v>---</v>
          </cell>
          <cell r="AL2128">
            <v>0</v>
          </cell>
          <cell r="AM2128" t="str">
            <v>N/A</v>
          </cell>
          <cell r="AN2128">
            <v>1</v>
          </cell>
          <cell r="AO2128">
            <v>0</v>
          </cell>
          <cell r="AP2128">
            <v>0</v>
          </cell>
          <cell r="AQ2128">
            <v>0</v>
          </cell>
          <cell r="AR2128">
            <v>0</v>
          </cell>
          <cell r="AS2128">
            <v>0</v>
          </cell>
          <cell r="AT2128">
            <v>0</v>
          </cell>
          <cell r="AU2128">
            <v>0</v>
          </cell>
          <cell r="AV2128">
            <v>0</v>
          </cell>
          <cell r="AW2128">
            <v>0</v>
          </cell>
          <cell r="AX2128">
            <v>0</v>
          </cell>
          <cell r="AY2128">
            <v>0</v>
          </cell>
          <cell r="AZ2128">
            <v>0</v>
          </cell>
          <cell r="BA2128">
            <v>0</v>
          </cell>
          <cell r="BB2128" t="str">
            <v>Seguimiento &lt; 2006</v>
          </cell>
          <cell r="BJ2128" t="str">
            <v>---</v>
          </cell>
          <cell r="BK2128" t="str">
            <v>---</v>
          </cell>
          <cell r="BL2128" t="str">
            <v>---</v>
          </cell>
          <cell r="BN2128" t="str">
            <v>---</v>
          </cell>
          <cell r="BO2128" t="str">
            <v>---</v>
          </cell>
          <cell r="BP2128" t="str">
            <v>---</v>
          </cell>
          <cell r="BQ2128" t="str">
            <v>---</v>
          </cell>
          <cell r="BR2128" t="str">
            <v>---</v>
          </cell>
          <cell r="BS2128" t="str">
            <v>---</v>
          </cell>
          <cell r="BT2128" t="str">
            <v>---</v>
          </cell>
          <cell r="BU2128" t="str">
            <v>---</v>
          </cell>
          <cell r="BV2128" t="str">
            <v>---</v>
          </cell>
          <cell r="BW2128" t="str">
            <v>---</v>
          </cell>
        </row>
        <row r="2129">
          <cell r="A2129" t="str">
            <v>LAM1855</v>
          </cell>
          <cell r="B2129" t="str">
            <v>Mejoramiento Infraestructura</v>
          </cell>
          <cell r="C2129" t="str">
            <v>MEJORAMIENTO Y REHABLITACIÓN CARRETERRA SOGAMOSO-YOPAL, SECTOR SOGAMOSO-CRUCERO.</v>
          </cell>
          <cell r="D2129" t="str">
            <v xml:space="preserve">INSTITUTO NACIONAL DE VÍAS - INVIAS </v>
          </cell>
          <cell r="E2129" t="str">
            <v>Infraestructura</v>
          </cell>
          <cell r="F2129" t="str">
            <v>Infraestructura</v>
          </cell>
          <cell r="G2129" t="str">
            <v>---</v>
          </cell>
          <cell r="H2129" t="str">
            <v>---</v>
          </cell>
          <cell r="I2129" t="str">
            <v>---</v>
          </cell>
          <cell r="J2129" t="str">
            <v>---</v>
          </cell>
          <cell r="O2129" t="str">
            <v>---</v>
          </cell>
          <cell r="P2129" t="str">
            <v>N/A</v>
          </cell>
          <cell r="Q2129" t="str">
            <v>---</v>
          </cell>
          <cell r="S2129" t="str">
            <v>---</v>
          </cell>
          <cell r="T2129" t="str">
            <v>---</v>
          </cell>
          <cell r="U2129">
            <v>1</v>
          </cell>
          <cell r="V2129" t="str">
            <v>ARCHIVADO</v>
          </cell>
          <cell r="W2129" t="str">
            <v>---</v>
          </cell>
          <cell r="X2129" t="str">
            <v>Auto de Archivo</v>
          </cell>
          <cell r="Y2129">
            <v>70</v>
          </cell>
          <cell r="Z2129">
            <v>36584</v>
          </cell>
          <cell r="AA2129" t="str">
            <v>BOYACA</v>
          </cell>
          <cell r="AB2129" t="str">
            <v>SOGAMOSO</v>
          </cell>
          <cell r="AD2129" t="str">
            <v>N/A</v>
          </cell>
          <cell r="AE2129" t="str">
            <v>---</v>
          </cell>
          <cell r="AF2129" t="str">
            <v>---</v>
          </cell>
          <cell r="AG2129" t="str">
            <v>---</v>
          </cell>
          <cell r="AH2129" t="str">
            <v>---</v>
          </cell>
          <cell r="AI2129" t="str">
            <v>---</v>
          </cell>
          <cell r="AJ2129" t="str">
            <v>---</v>
          </cell>
          <cell r="AK2129" t="str">
            <v>---</v>
          </cell>
          <cell r="AL2129">
            <v>0</v>
          </cell>
          <cell r="AM2129" t="str">
            <v>N/A</v>
          </cell>
          <cell r="AN2129">
            <v>0</v>
          </cell>
          <cell r="AO2129">
            <v>0</v>
          </cell>
          <cell r="AP2129">
            <v>0</v>
          </cell>
          <cell r="AQ2129">
            <v>0</v>
          </cell>
          <cell r="AR2129">
            <v>0</v>
          </cell>
          <cell r="AS2129">
            <v>0</v>
          </cell>
          <cell r="AT2129">
            <v>0</v>
          </cell>
          <cell r="AU2129">
            <v>0</v>
          </cell>
          <cell r="AV2129">
            <v>0</v>
          </cell>
          <cell r="AW2129">
            <v>0</v>
          </cell>
          <cell r="AX2129">
            <v>0</v>
          </cell>
          <cell r="AY2129">
            <v>0</v>
          </cell>
          <cell r="AZ2129">
            <v>0</v>
          </cell>
          <cell r="BA2129">
            <v>0</v>
          </cell>
          <cell r="BB2129" t="str">
            <v>Sin Seguimiento</v>
          </cell>
          <cell r="BJ2129" t="str">
            <v>---</v>
          </cell>
          <cell r="BK2129" t="str">
            <v>---</v>
          </cell>
          <cell r="BL2129" t="str">
            <v>---</v>
          </cell>
          <cell r="BN2129" t="str">
            <v>---</v>
          </cell>
          <cell r="BO2129" t="str">
            <v>---</v>
          </cell>
          <cell r="BP2129" t="str">
            <v>---</v>
          </cell>
          <cell r="BQ2129" t="str">
            <v>---</v>
          </cell>
          <cell r="BR2129" t="str">
            <v>---</v>
          </cell>
          <cell r="BS2129" t="str">
            <v>---</v>
          </cell>
          <cell r="BT2129" t="str">
            <v>---</v>
          </cell>
          <cell r="BU2129" t="str">
            <v>---</v>
          </cell>
          <cell r="BV2129" t="str">
            <v>---</v>
          </cell>
          <cell r="BW2129" t="str">
            <v>---</v>
          </cell>
        </row>
        <row r="2130">
          <cell r="A2130" t="str">
            <v>LAM1854</v>
          </cell>
          <cell r="B2130" t="str">
            <v>Licencia Ambiental</v>
          </cell>
          <cell r="C2130" t="str">
            <v>VARIANTE DE VILLARICA.</v>
          </cell>
          <cell r="D2130" t="str">
            <v xml:space="preserve">INSTITUTO NACIONAL DE VÍAS - INVIAS </v>
          </cell>
          <cell r="E2130" t="str">
            <v>Infraestructura</v>
          </cell>
          <cell r="F2130" t="str">
            <v>Infraestructura</v>
          </cell>
          <cell r="G2130" t="str">
            <v>---</v>
          </cell>
          <cell r="H2130" t="str">
            <v>---</v>
          </cell>
          <cell r="I2130" t="str">
            <v>---</v>
          </cell>
          <cell r="J2130" t="str">
            <v>---</v>
          </cell>
          <cell r="O2130" t="str">
            <v>---</v>
          </cell>
          <cell r="P2130" t="str">
            <v>N/A</v>
          </cell>
          <cell r="Q2130" t="str">
            <v>---</v>
          </cell>
          <cell r="S2130" t="str">
            <v>---</v>
          </cell>
          <cell r="T2130" t="str">
            <v>---</v>
          </cell>
          <cell r="U2130">
            <v>1</v>
          </cell>
          <cell r="V2130" t="str">
            <v>ARCHIVADO</v>
          </cell>
          <cell r="W2130" t="str">
            <v>---</v>
          </cell>
          <cell r="X2130" t="str">
            <v>Auto de Archivo</v>
          </cell>
          <cell r="Y2130">
            <v>1082</v>
          </cell>
          <cell r="Z2130">
            <v>37566</v>
          </cell>
          <cell r="AA2130" t="str">
            <v>CAUCA</v>
          </cell>
          <cell r="AB2130" t="str">
            <v>PUERTO TEJADA</v>
          </cell>
          <cell r="AD2130" t="str">
            <v>N/A</v>
          </cell>
          <cell r="AE2130" t="str">
            <v>---</v>
          </cell>
          <cell r="AF2130" t="str">
            <v>---</v>
          </cell>
          <cell r="AG2130" t="str">
            <v>---</v>
          </cell>
          <cell r="AH2130" t="str">
            <v>---</v>
          </cell>
          <cell r="AI2130" t="str">
            <v>---</v>
          </cell>
          <cell r="AJ2130" t="str">
            <v>---</v>
          </cell>
          <cell r="AK2130" t="str">
            <v>---</v>
          </cell>
          <cell r="AL2130">
            <v>0</v>
          </cell>
          <cell r="AM2130" t="str">
            <v>N/A</v>
          </cell>
          <cell r="AN2130">
            <v>0</v>
          </cell>
          <cell r="AO2130">
            <v>0</v>
          </cell>
          <cell r="AP2130">
            <v>0</v>
          </cell>
          <cell r="AQ2130">
            <v>0</v>
          </cell>
          <cell r="AR2130">
            <v>0</v>
          </cell>
          <cell r="AS2130">
            <v>0</v>
          </cell>
          <cell r="AT2130">
            <v>0</v>
          </cell>
          <cell r="AU2130">
            <v>0</v>
          </cell>
          <cell r="AV2130">
            <v>0</v>
          </cell>
          <cell r="AW2130">
            <v>0</v>
          </cell>
          <cell r="AX2130">
            <v>0</v>
          </cell>
          <cell r="AY2130">
            <v>0</v>
          </cell>
          <cell r="AZ2130">
            <v>0</v>
          </cell>
          <cell r="BA2130">
            <v>0</v>
          </cell>
          <cell r="BB2130" t="str">
            <v>Sin Seguimiento</v>
          </cell>
          <cell r="BJ2130" t="str">
            <v>---</v>
          </cell>
          <cell r="BK2130" t="str">
            <v>---</v>
          </cell>
          <cell r="BL2130" t="str">
            <v>---</v>
          </cell>
          <cell r="BN2130" t="str">
            <v>---</v>
          </cell>
          <cell r="BO2130" t="str">
            <v>---</v>
          </cell>
          <cell r="BP2130" t="str">
            <v>---</v>
          </cell>
          <cell r="BQ2130" t="str">
            <v>---</v>
          </cell>
          <cell r="BR2130" t="str">
            <v>---</v>
          </cell>
          <cell r="BS2130" t="str">
            <v>---</v>
          </cell>
          <cell r="BT2130" t="str">
            <v>---</v>
          </cell>
          <cell r="BU2130" t="str">
            <v>---</v>
          </cell>
          <cell r="BV2130" t="str">
            <v>---</v>
          </cell>
          <cell r="BW2130" t="str">
            <v>---</v>
          </cell>
        </row>
        <row r="2131">
          <cell r="A2131" t="str">
            <v>LAM1853</v>
          </cell>
          <cell r="B2131" t="str">
            <v>Licencia Ambiental</v>
          </cell>
          <cell r="C2131" t="str">
            <v>ACCESO DE ZAMBRANO AL PTE PLATO.</v>
          </cell>
          <cell r="D2131" t="str">
            <v xml:space="preserve">INSTITUTO NACIONAL DE VÍAS - INVIAS </v>
          </cell>
          <cell r="E2131" t="str">
            <v>Infraestructura</v>
          </cell>
          <cell r="F2131" t="str">
            <v>Infraestructura</v>
          </cell>
          <cell r="G2131" t="str">
            <v>---</v>
          </cell>
          <cell r="H2131" t="str">
            <v>---</v>
          </cell>
          <cell r="I2131" t="str">
            <v>---</v>
          </cell>
          <cell r="J2131" t="str">
            <v>---</v>
          </cell>
          <cell r="O2131" t="str">
            <v>---</v>
          </cell>
          <cell r="P2131" t="str">
            <v>N/A</v>
          </cell>
          <cell r="Q2131" t="str">
            <v>---</v>
          </cell>
          <cell r="S2131" t="str">
            <v>---</v>
          </cell>
          <cell r="T2131" t="str">
            <v>---</v>
          </cell>
          <cell r="U2131">
            <v>1</v>
          </cell>
          <cell r="V2131" t="str">
            <v>ARCHIVADO</v>
          </cell>
          <cell r="W2131" t="str">
            <v>---</v>
          </cell>
          <cell r="X2131" t="str">
            <v>Auto de Archivo</v>
          </cell>
          <cell r="Y2131">
            <v>1085</v>
          </cell>
          <cell r="Z2131">
            <v>38531</v>
          </cell>
          <cell r="AA2131" t="str">
            <v>BOLIVAR</v>
          </cell>
          <cell r="AB2131" t="str">
            <v>ZAMBRANO</v>
          </cell>
          <cell r="AD2131" t="str">
            <v>N/A</v>
          </cell>
          <cell r="AE2131" t="str">
            <v>---</v>
          </cell>
          <cell r="AF2131" t="str">
            <v>---</v>
          </cell>
          <cell r="AG2131" t="str">
            <v>---</v>
          </cell>
          <cell r="AH2131" t="str">
            <v>---</v>
          </cell>
          <cell r="AI2131" t="str">
            <v>---</v>
          </cell>
          <cell r="AJ2131" t="str">
            <v>---</v>
          </cell>
          <cell r="AK2131" t="str">
            <v>---</v>
          </cell>
          <cell r="AL2131">
            <v>0</v>
          </cell>
          <cell r="AM2131" t="str">
            <v>N/A</v>
          </cell>
          <cell r="AN2131">
            <v>0</v>
          </cell>
          <cell r="AO2131">
            <v>0</v>
          </cell>
          <cell r="AP2131">
            <v>0</v>
          </cell>
          <cell r="AQ2131">
            <v>0</v>
          </cell>
          <cell r="AR2131">
            <v>0</v>
          </cell>
          <cell r="AS2131">
            <v>0</v>
          </cell>
          <cell r="AT2131">
            <v>0</v>
          </cell>
          <cell r="AU2131">
            <v>0</v>
          </cell>
          <cell r="AV2131">
            <v>0</v>
          </cell>
          <cell r="AW2131">
            <v>0</v>
          </cell>
          <cell r="AX2131">
            <v>0</v>
          </cell>
          <cell r="AY2131">
            <v>0</v>
          </cell>
          <cell r="AZ2131">
            <v>0</v>
          </cell>
          <cell r="BA2131">
            <v>0</v>
          </cell>
          <cell r="BB2131" t="str">
            <v>Sin Seguimiento</v>
          </cell>
          <cell r="BJ2131" t="str">
            <v>---</v>
          </cell>
          <cell r="BK2131" t="str">
            <v>---</v>
          </cell>
          <cell r="BL2131" t="str">
            <v>---</v>
          </cell>
          <cell r="BN2131" t="str">
            <v>---</v>
          </cell>
          <cell r="BO2131" t="str">
            <v>---</v>
          </cell>
          <cell r="BP2131" t="str">
            <v>---</v>
          </cell>
          <cell r="BQ2131" t="str">
            <v>---</v>
          </cell>
          <cell r="BR2131" t="str">
            <v>---</v>
          </cell>
          <cell r="BS2131" t="str">
            <v>---</v>
          </cell>
          <cell r="BT2131" t="str">
            <v>---</v>
          </cell>
          <cell r="BU2131" t="str">
            <v>---</v>
          </cell>
          <cell r="BV2131" t="str">
            <v>---</v>
          </cell>
          <cell r="BW2131" t="str">
            <v>---</v>
          </cell>
        </row>
        <row r="2132">
          <cell r="A2132" t="str">
            <v>LAM1850</v>
          </cell>
          <cell r="B2132" t="str">
            <v>Licencia Ambiental</v>
          </cell>
          <cell r="C2132" t="str">
            <v>ACCESO A BUENAVENTURA.</v>
          </cell>
          <cell r="D2132" t="str">
            <v xml:space="preserve">INSTITUTO NACIONAL DE VÍAS - INVIAS </v>
          </cell>
          <cell r="E2132" t="str">
            <v>Infraestructura</v>
          </cell>
          <cell r="F2132" t="str">
            <v>Infraestructura</v>
          </cell>
          <cell r="G2132" t="str">
            <v>---</v>
          </cell>
          <cell r="H2132" t="str">
            <v>---</v>
          </cell>
          <cell r="I2132" t="str">
            <v>---</v>
          </cell>
          <cell r="J2132" t="str">
            <v>---</v>
          </cell>
          <cell r="O2132" t="str">
            <v>---</v>
          </cell>
          <cell r="P2132" t="str">
            <v>N/A</v>
          </cell>
          <cell r="Q2132" t="str">
            <v>---</v>
          </cell>
          <cell r="S2132" t="str">
            <v>---</v>
          </cell>
          <cell r="T2132" t="str">
            <v>---</v>
          </cell>
          <cell r="U2132">
            <v>1</v>
          </cell>
          <cell r="V2132" t="str">
            <v>ARCHIVADO</v>
          </cell>
          <cell r="W2132" t="str">
            <v>---</v>
          </cell>
          <cell r="X2132" t="str">
            <v>Auto archivo expediente</v>
          </cell>
          <cell r="Y2132">
            <v>509</v>
          </cell>
          <cell r="Z2132">
            <v>36455</v>
          </cell>
          <cell r="AA2132" t="str">
            <v>VALLE DEL CAUCA</v>
          </cell>
          <cell r="AB2132" t="str">
            <v>BUENAVENTURA</v>
          </cell>
          <cell r="AD2132" t="str">
            <v>N/A</v>
          </cell>
          <cell r="AE2132" t="str">
            <v>---</v>
          </cell>
          <cell r="AF2132" t="str">
            <v>---</v>
          </cell>
          <cell r="AG2132" t="str">
            <v>---</v>
          </cell>
          <cell r="AH2132" t="str">
            <v>---</v>
          </cell>
          <cell r="AI2132" t="str">
            <v>---</v>
          </cell>
          <cell r="AJ2132" t="str">
            <v>---</v>
          </cell>
          <cell r="AK2132" t="str">
            <v>---</v>
          </cell>
          <cell r="AL2132">
            <v>0</v>
          </cell>
          <cell r="AM2132" t="str">
            <v>N/A</v>
          </cell>
          <cell r="AN2132">
            <v>0</v>
          </cell>
          <cell r="AO2132">
            <v>0</v>
          </cell>
          <cell r="AP2132">
            <v>0</v>
          </cell>
          <cell r="AQ2132">
            <v>0</v>
          </cell>
          <cell r="AR2132">
            <v>0</v>
          </cell>
          <cell r="AS2132">
            <v>0</v>
          </cell>
          <cell r="AT2132">
            <v>0</v>
          </cell>
          <cell r="AU2132">
            <v>0</v>
          </cell>
          <cell r="AV2132">
            <v>0</v>
          </cell>
          <cell r="AW2132">
            <v>0</v>
          </cell>
          <cell r="AX2132">
            <v>0</v>
          </cell>
          <cell r="AY2132">
            <v>0</v>
          </cell>
          <cell r="AZ2132">
            <v>0</v>
          </cell>
          <cell r="BA2132">
            <v>0</v>
          </cell>
          <cell r="BB2132" t="str">
            <v>Sin Seguimiento</v>
          </cell>
          <cell r="BJ2132" t="str">
            <v>---</v>
          </cell>
          <cell r="BK2132" t="str">
            <v>---</v>
          </cell>
          <cell r="BL2132" t="str">
            <v>---</v>
          </cell>
          <cell r="BN2132" t="str">
            <v>---</v>
          </cell>
          <cell r="BO2132" t="str">
            <v>---</v>
          </cell>
          <cell r="BP2132" t="str">
            <v>---</v>
          </cell>
          <cell r="BQ2132" t="str">
            <v>---</v>
          </cell>
          <cell r="BR2132" t="str">
            <v>---</v>
          </cell>
          <cell r="BS2132" t="str">
            <v>---</v>
          </cell>
          <cell r="BT2132" t="str">
            <v>---</v>
          </cell>
          <cell r="BU2132" t="str">
            <v>---</v>
          </cell>
          <cell r="BV2132" t="str">
            <v>---</v>
          </cell>
          <cell r="BW2132" t="str">
            <v>---</v>
          </cell>
        </row>
        <row r="2133">
          <cell r="A2133" t="str">
            <v>LAM1844</v>
          </cell>
          <cell r="B2133" t="str">
            <v>Licencia Ambiental</v>
          </cell>
          <cell r="C2133" t="str">
            <v>MEDELLÍN, PTO BERRIO , SECTOR VARIANTE HATILLO, BARBOSA, CISNEROS.</v>
          </cell>
          <cell r="D2133" t="str">
            <v xml:space="preserve">HATOVIAL S.A. CONCESION VIAL DEL ABURRA NORTE S.A </v>
          </cell>
          <cell r="E2133" t="str">
            <v>Infraestructura</v>
          </cell>
          <cell r="F2133" t="str">
            <v>Infraestructura</v>
          </cell>
          <cell r="G2133" t="str">
            <v>---</v>
          </cell>
          <cell r="H2133" t="str">
            <v>---</v>
          </cell>
          <cell r="I2133" t="str">
            <v>---</v>
          </cell>
          <cell r="J2133" t="str">
            <v>---</v>
          </cell>
          <cell r="O2133" t="str">
            <v>---</v>
          </cell>
          <cell r="P2133" t="str">
            <v>N/A</v>
          </cell>
          <cell r="Q2133" t="str">
            <v>---</v>
          </cell>
          <cell r="S2133" t="str">
            <v>---</v>
          </cell>
          <cell r="T2133" t="str">
            <v>---</v>
          </cell>
          <cell r="U2133">
            <v>1</v>
          </cell>
          <cell r="V2133" t="str">
            <v>ARCHIVADO</v>
          </cell>
          <cell r="W2133" t="str">
            <v>---</v>
          </cell>
          <cell r="X2133" t="str">
            <v>Auto de Archivo</v>
          </cell>
          <cell r="Y2133">
            <v>112</v>
          </cell>
          <cell r="Z2133">
            <v>37662</v>
          </cell>
          <cell r="AA2133" t="str">
            <v>ANTIOQUIA</v>
          </cell>
          <cell r="AB2133" t="str">
            <v>BARBOSA</v>
          </cell>
          <cell r="AD2133" t="str">
            <v>N/A</v>
          </cell>
          <cell r="AE2133" t="str">
            <v>---</v>
          </cell>
          <cell r="AF2133" t="str">
            <v>---</v>
          </cell>
          <cell r="AG2133" t="str">
            <v>---</v>
          </cell>
          <cell r="AH2133" t="str">
            <v>---</v>
          </cell>
          <cell r="AI2133" t="str">
            <v>---</v>
          </cell>
          <cell r="AJ2133" t="str">
            <v>---</v>
          </cell>
          <cell r="AK2133" t="str">
            <v>---</v>
          </cell>
          <cell r="AL2133">
            <v>0</v>
          </cell>
          <cell r="AM2133" t="str">
            <v>N/A</v>
          </cell>
          <cell r="AN2133">
            <v>1</v>
          </cell>
          <cell r="AO2133">
            <v>0</v>
          </cell>
          <cell r="AP2133">
            <v>0</v>
          </cell>
          <cell r="AQ2133">
            <v>0</v>
          </cell>
          <cell r="AR2133">
            <v>0</v>
          </cell>
          <cell r="AS2133">
            <v>0</v>
          </cell>
          <cell r="AT2133">
            <v>0</v>
          </cell>
          <cell r="AU2133">
            <v>0</v>
          </cell>
          <cell r="AV2133">
            <v>0</v>
          </cell>
          <cell r="AW2133">
            <v>0</v>
          </cell>
          <cell r="AX2133">
            <v>0</v>
          </cell>
          <cell r="AY2133">
            <v>0</v>
          </cell>
          <cell r="AZ2133">
            <v>0</v>
          </cell>
          <cell r="BA2133">
            <v>0</v>
          </cell>
          <cell r="BB2133" t="str">
            <v>Seguimiento &lt; 2006</v>
          </cell>
          <cell r="BJ2133" t="str">
            <v>---</v>
          </cell>
          <cell r="BK2133" t="str">
            <v>---</v>
          </cell>
          <cell r="BL2133" t="str">
            <v>---</v>
          </cell>
          <cell r="BN2133" t="str">
            <v>---</v>
          </cell>
          <cell r="BO2133" t="str">
            <v>---</v>
          </cell>
          <cell r="BP2133" t="str">
            <v>---</v>
          </cell>
          <cell r="BQ2133" t="str">
            <v>---</v>
          </cell>
          <cell r="BR2133" t="str">
            <v>---</v>
          </cell>
          <cell r="BS2133" t="str">
            <v>---</v>
          </cell>
          <cell r="BT2133" t="str">
            <v>---</v>
          </cell>
          <cell r="BU2133" t="str">
            <v>---</v>
          </cell>
          <cell r="BV2133" t="str">
            <v>---</v>
          </cell>
          <cell r="BW2133" t="str">
            <v>---</v>
          </cell>
        </row>
        <row r="2134">
          <cell r="A2134" t="str">
            <v>LAM1840</v>
          </cell>
          <cell r="B2134" t="str">
            <v>Licencia Ambiental</v>
          </cell>
          <cell r="C2134" t="str">
            <v>CONSTRUCCIÓN DE LA CARRETERRA RONCESVALLES-TRONCAL DEL MAGDALENA.</v>
          </cell>
          <cell r="D2134" t="str">
            <v xml:space="preserve">INSTITUTO NACIONAL DE VÍAS - INVIAS </v>
          </cell>
          <cell r="E2134" t="str">
            <v>Infraestructura</v>
          </cell>
          <cell r="F2134" t="str">
            <v>Infraestructura</v>
          </cell>
          <cell r="G2134" t="str">
            <v>---</v>
          </cell>
          <cell r="H2134" t="str">
            <v>---</v>
          </cell>
          <cell r="I2134" t="str">
            <v>---</v>
          </cell>
          <cell r="J2134" t="str">
            <v>---</v>
          </cell>
          <cell r="O2134" t="str">
            <v>---</v>
          </cell>
          <cell r="P2134" t="str">
            <v>N/A</v>
          </cell>
          <cell r="Q2134" t="str">
            <v>---</v>
          </cell>
          <cell r="S2134" t="str">
            <v>---</v>
          </cell>
          <cell r="T2134" t="str">
            <v>---</v>
          </cell>
          <cell r="U2134">
            <v>1</v>
          </cell>
          <cell r="V2134" t="str">
            <v>ARCHIVADO</v>
          </cell>
          <cell r="W2134" t="str">
            <v>---</v>
          </cell>
          <cell r="X2134" t="str">
            <v>Auto de Archivo</v>
          </cell>
          <cell r="Y2134">
            <v>66</v>
          </cell>
          <cell r="Z2134">
            <v>36584</v>
          </cell>
          <cell r="AA2134" t="str">
            <v>TOLIMA</v>
          </cell>
          <cell r="AB2134" t="str">
            <v>CHAPARRAL</v>
          </cell>
          <cell r="AD2134" t="str">
            <v>N/A</v>
          </cell>
          <cell r="AE2134" t="str">
            <v>---</v>
          </cell>
          <cell r="AF2134" t="str">
            <v>---</v>
          </cell>
          <cell r="AG2134" t="str">
            <v>---</v>
          </cell>
          <cell r="AH2134" t="str">
            <v>---</v>
          </cell>
          <cell r="AI2134" t="str">
            <v>---</v>
          </cell>
          <cell r="AJ2134" t="str">
            <v>---</v>
          </cell>
          <cell r="AK2134" t="str">
            <v>---</v>
          </cell>
          <cell r="AL2134">
            <v>0</v>
          </cell>
          <cell r="AM2134" t="str">
            <v>N/A</v>
          </cell>
          <cell r="AN2134">
            <v>0</v>
          </cell>
          <cell r="AO2134">
            <v>0</v>
          </cell>
          <cell r="AP2134">
            <v>0</v>
          </cell>
          <cell r="AQ2134">
            <v>0</v>
          </cell>
          <cell r="AR2134">
            <v>0</v>
          </cell>
          <cell r="AS2134">
            <v>0</v>
          </cell>
          <cell r="AT2134">
            <v>0</v>
          </cell>
          <cell r="AU2134">
            <v>0</v>
          </cell>
          <cell r="AV2134">
            <v>0</v>
          </cell>
          <cell r="AW2134">
            <v>0</v>
          </cell>
          <cell r="AX2134">
            <v>0</v>
          </cell>
          <cell r="AY2134">
            <v>0</v>
          </cell>
          <cell r="AZ2134">
            <v>0</v>
          </cell>
          <cell r="BA2134">
            <v>0</v>
          </cell>
          <cell r="BB2134" t="str">
            <v>Sin Seguimiento</v>
          </cell>
          <cell r="BJ2134" t="str">
            <v>---</v>
          </cell>
          <cell r="BK2134" t="str">
            <v>---</v>
          </cell>
          <cell r="BL2134" t="str">
            <v>---</v>
          </cell>
          <cell r="BN2134" t="str">
            <v>---</v>
          </cell>
          <cell r="BO2134" t="str">
            <v>---</v>
          </cell>
          <cell r="BP2134" t="str">
            <v>---</v>
          </cell>
          <cell r="BQ2134" t="str">
            <v>---</v>
          </cell>
          <cell r="BR2134" t="str">
            <v>---</v>
          </cell>
          <cell r="BS2134" t="str">
            <v>---</v>
          </cell>
          <cell r="BT2134" t="str">
            <v>---</v>
          </cell>
          <cell r="BU2134" t="str">
            <v>---</v>
          </cell>
          <cell r="BV2134" t="str">
            <v>---</v>
          </cell>
          <cell r="BW2134" t="str">
            <v>---</v>
          </cell>
        </row>
        <row r="2135">
          <cell r="A2135" t="str">
            <v>LAM1838</v>
          </cell>
          <cell r="B2135" t="str">
            <v>Licencia Ambiental</v>
          </cell>
          <cell r="C2135" t="str">
            <v>MEJORAMIENTO DE LA CARRETERA AVENIDA BOYACÁ CON AUTOPISTA SUR - GIRARDOT.</v>
          </cell>
          <cell r="D2135" t="str">
            <v xml:space="preserve">SOCIEDAD CONCESIÓN AUTOPISTA BOGOTÁ - GIRARDOT </v>
          </cell>
          <cell r="E2135" t="str">
            <v>Infraestructura</v>
          </cell>
          <cell r="F2135" t="str">
            <v>Carreteras</v>
          </cell>
          <cell r="G2135" t="str">
            <v>Carreteras</v>
          </cell>
          <cell r="H2135" t="str">
            <v>ANLA</v>
          </cell>
          <cell r="J2135" t="str">
            <v>OPERACIÓN</v>
          </cell>
          <cell r="K2135">
            <v>5</v>
          </cell>
          <cell r="L2135">
            <v>4252995</v>
          </cell>
          <cell r="M2135" t="str">
            <v>SOLO TERRESTRE</v>
          </cell>
          <cell r="O2135" t="str">
            <v>CON VISITA</v>
          </cell>
          <cell r="P2135" t="str">
            <v>ALTA</v>
          </cell>
          <cell r="Q2135" t="str">
            <v>---</v>
          </cell>
          <cell r="S2135" t="str">
            <v>---</v>
          </cell>
          <cell r="T2135">
            <v>2</v>
          </cell>
          <cell r="U2135">
            <v>29</v>
          </cell>
          <cell r="V2135" t="str">
            <v>ACTIVO</v>
          </cell>
          <cell r="W2135" t="str">
            <v>CAR</v>
          </cell>
          <cell r="X2135" t="str">
            <v>Resolución otorga LA</v>
          </cell>
          <cell r="Y2135" t="str">
            <v>557</v>
          </cell>
          <cell r="Z2135">
            <v>37426</v>
          </cell>
          <cell r="AA2135" t="str">
            <v>CUNDINAMARCA</v>
          </cell>
          <cell r="AB2135" t="str">
            <v>FUSAGASUGA -  GIRARDOT -  SOACHA -  SILVANIA</v>
          </cell>
          <cell r="AC2135" t="str">
            <v>CENTRO Y EJE CAFETERO</v>
          </cell>
          <cell r="AD2135" t="e">
            <v>#N/A</v>
          </cell>
          <cell r="AE2135">
            <v>12</v>
          </cell>
          <cell r="AF2135" t="str">
            <v xml:space="preserve">operación </v>
          </cell>
          <cell r="AG2135" t="str">
            <v>Operación</v>
          </cell>
          <cell r="AH2135" t="str">
            <v>---</v>
          </cell>
          <cell r="AI2135" t="str">
            <v>---</v>
          </cell>
          <cell r="AJ2135" t="str">
            <v>---</v>
          </cell>
          <cell r="AK2135" t="str">
            <v>---</v>
          </cell>
          <cell r="AL2135">
            <v>5</v>
          </cell>
          <cell r="AM2135" t="str">
            <v>SI</v>
          </cell>
          <cell r="AN2135">
            <v>1</v>
          </cell>
          <cell r="AO2135">
            <v>0</v>
          </cell>
          <cell r="AP2135">
            <v>1</v>
          </cell>
          <cell r="AQ2135">
            <v>0</v>
          </cell>
          <cell r="AR2135">
            <v>3</v>
          </cell>
          <cell r="AS2135">
            <v>2</v>
          </cell>
          <cell r="AT2135">
            <v>1</v>
          </cell>
          <cell r="AU2135">
            <v>1</v>
          </cell>
          <cell r="AV2135">
            <v>1</v>
          </cell>
          <cell r="AW2135">
            <v>0</v>
          </cell>
          <cell r="AX2135">
            <v>1</v>
          </cell>
          <cell r="AY2135">
            <v>0</v>
          </cell>
          <cell r="AZ2135">
            <v>1</v>
          </cell>
          <cell r="BA2135">
            <v>0</v>
          </cell>
          <cell r="BB2135" t="str">
            <v>Seguimiento 2017</v>
          </cell>
          <cell r="BM2135">
            <v>102516172.2</v>
          </cell>
          <cell r="BN2135" t="str">
            <v>VISITA</v>
          </cell>
          <cell r="BO2135">
            <v>96713370</v>
          </cell>
          <cell r="BP2135" t="str">
            <v>---</v>
          </cell>
          <cell r="BQ2135">
            <v>28</v>
          </cell>
          <cell r="BR2135">
            <v>13</v>
          </cell>
          <cell r="BS2135">
            <v>0</v>
          </cell>
          <cell r="BT2135" t="str">
            <v>---</v>
          </cell>
          <cell r="BU2135" t="str">
            <v>---</v>
          </cell>
          <cell r="BV2135" t="str">
            <v>---</v>
          </cell>
          <cell r="BW2135" t="str">
            <v>---</v>
          </cell>
        </row>
        <row r="2136">
          <cell r="A2136" t="str">
            <v>LAM1837</v>
          </cell>
          <cell r="B2136" t="str">
            <v>Licencia Ambiental</v>
          </cell>
          <cell r="C2136" t="str">
            <v>CONSTRUCCIÓN DE LA DOBLE CALZADA DE LA CARRETERRA CARTAGENA-BARRANQUILLA.</v>
          </cell>
          <cell r="D2136" t="str">
            <v xml:space="preserve">AUTOPISTAS DEL SOL S.A. </v>
          </cell>
          <cell r="E2136" t="str">
            <v>Infraestructura</v>
          </cell>
          <cell r="F2136" t="str">
            <v>Segundas Calzadas</v>
          </cell>
          <cell r="G2136" t="str">
            <v>Segundas Calzadas</v>
          </cell>
          <cell r="H2136" t="str">
            <v>ANLA</v>
          </cell>
          <cell r="J2136" t="str">
            <v>En Const. Sin Sgto. desde 2016</v>
          </cell>
          <cell r="K2136">
            <v>5</v>
          </cell>
          <cell r="L2136">
            <v>4252995</v>
          </cell>
          <cell r="M2136">
            <v>3912623.1308571417</v>
          </cell>
          <cell r="O2136" t="str">
            <v>CON VISITA</v>
          </cell>
          <cell r="P2136" t="str">
            <v>ALTA</v>
          </cell>
          <cell r="Q2136" t="str">
            <v>---</v>
          </cell>
          <cell r="S2136" t="str">
            <v>---</v>
          </cell>
          <cell r="T2136">
            <v>1.5</v>
          </cell>
          <cell r="U2136">
            <v>5</v>
          </cell>
          <cell r="V2136" t="str">
            <v>ACTIVO</v>
          </cell>
          <cell r="W2136" t="str">
            <v>CRA, CARDIQUE</v>
          </cell>
          <cell r="X2136" t="str">
            <v>Resolución otorga LA</v>
          </cell>
          <cell r="Y2136" t="str">
            <v>302</v>
          </cell>
          <cell r="Z2136">
            <v>36608</v>
          </cell>
          <cell r="AA2136" t="str">
            <v>ATLANTICO - BOLIVAR</v>
          </cell>
          <cell r="AB2136" t="str">
            <v>BARRANQUILLA - CARTAGENA</v>
          </cell>
          <cell r="AC2136" t="str">
            <v>N/A</v>
          </cell>
          <cell r="AD2136" t="e">
            <v>#N/A</v>
          </cell>
          <cell r="AE2136">
            <v>3</v>
          </cell>
          <cell r="AF2136" t="str">
            <v>CONSTRUCCIÓN</v>
          </cell>
          <cell r="AG2136" t="str">
            <v>Construcción</v>
          </cell>
          <cell r="AH2136" t="str">
            <v>TRIMESTRAL</v>
          </cell>
          <cell r="AI2136" t="str">
            <v>Informes trimestrales durante la duración de las obras
- Un informe final un mes despues de concluidas las mismas.</v>
          </cell>
          <cell r="AJ2136" t="str">
            <v>---</v>
          </cell>
          <cell r="AK2136" t="str">
            <v>N/A</v>
          </cell>
          <cell r="AL2136">
            <v>4</v>
          </cell>
          <cell r="AM2136" t="str">
            <v>SI</v>
          </cell>
          <cell r="AN2136">
            <v>0</v>
          </cell>
          <cell r="AO2136">
            <v>0</v>
          </cell>
          <cell r="AP2136">
            <v>0</v>
          </cell>
          <cell r="AQ2136">
            <v>0</v>
          </cell>
          <cell r="AR2136">
            <v>0</v>
          </cell>
          <cell r="AS2136">
            <v>0</v>
          </cell>
          <cell r="AT2136">
            <v>0</v>
          </cell>
          <cell r="AU2136">
            <v>1</v>
          </cell>
          <cell r="AV2136">
            <v>1</v>
          </cell>
          <cell r="AW2136">
            <v>1</v>
          </cell>
          <cell r="AX2136">
            <v>0</v>
          </cell>
          <cell r="AY2136">
            <v>1</v>
          </cell>
          <cell r="AZ2136">
            <v>0</v>
          </cell>
          <cell r="BA2136">
            <v>1</v>
          </cell>
          <cell r="BB2136" t="str">
            <v>Seguimiento 2018</v>
          </cell>
          <cell r="BC2136">
            <v>43179</v>
          </cell>
          <cell r="BD2136">
            <v>3517</v>
          </cell>
          <cell r="BE2136">
            <v>43285</v>
          </cell>
          <cell r="BF2136" t="str">
            <v>Auto</v>
          </cell>
          <cell r="BG2136">
            <v>7511</v>
          </cell>
          <cell r="BH2136">
            <v>43434.73170138889</v>
          </cell>
          <cell r="BI2136" t="str">
            <v>Control y Seguimiento</v>
          </cell>
          <cell r="BJ2136" t="str">
            <v>VISITA</v>
          </cell>
          <cell r="BK2136">
            <v>7</v>
          </cell>
          <cell r="BL2136">
            <v>82367000</v>
          </cell>
          <cell r="BM2136">
            <v>84838010</v>
          </cell>
          <cell r="BN2136" t="str">
            <v>---</v>
          </cell>
          <cell r="BO2136" t="str">
            <v>---</v>
          </cell>
          <cell r="BP2136" t="str">
            <v>SI</v>
          </cell>
          <cell r="BQ2136">
            <v>0</v>
          </cell>
          <cell r="BR2136">
            <v>1</v>
          </cell>
          <cell r="BS2136">
            <v>0</v>
          </cell>
          <cell r="BT2136" t="str">
            <v>---</v>
          </cell>
          <cell r="BU2136" t="str">
            <v>---</v>
          </cell>
          <cell r="BV2136" t="str">
            <v>---</v>
          </cell>
          <cell r="BW2136" t="str">
            <v>---</v>
          </cell>
        </row>
        <row r="2137">
          <cell r="A2137" t="str">
            <v>LAM1835</v>
          </cell>
          <cell r="B2137" t="str">
            <v>Mejoramiento Infraestructura</v>
          </cell>
          <cell r="C2137" t="str">
            <v>MEJORAMIENTO Y PAVIMENTACIÓN DE LA CARRETERRA VÉLEZ - LANDAZURI.</v>
          </cell>
          <cell r="D2137" t="str">
            <v xml:space="preserve">INSTITUTO NACIONAL DE VÍAS - INVIAS </v>
          </cell>
          <cell r="E2137" t="str">
            <v>Infraestructura</v>
          </cell>
          <cell r="F2137" t="str">
            <v>Infraestructura</v>
          </cell>
          <cell r="G2137" t="str">
            <v>---</v>
          </cell>
          <cell r="H2137" t="str">
            <v>---</v>
          </cell>
          <cell r="I2137" t="str">
            <v>---</v>
          </cell>
          <cell r="J2137" t="str">
            <v>---</v>
          </cell>
          <cell r="O2137" t="str">
            <v>---</v>
          </cell>
          <cell r="P2137" t="str">
            <v>N/A</v>
          </cell>
          <cell r="Q2137" t="str">
            <v>---</v>
          </cell>
          <cell r="S2137" t="str">
            <v>---</v>
          </cell>
          <cell r="T2137" t="str">
            <v>---</v>
          </cell>
          <cell r="U2137">
            <v>6</v>
          </cell>
          <cell r="V2137" t="str">
            <v>ARCHIVADO</v>
          </cell>
          <cell r="W2137" t="str">
            <v>---</v>
          </cell>
          <cell r="X2137" t="str">
            <v>Auto de Archivo</v>
          </cell>
          <cell r="Y2137">
            <v>4973</v>
          </cell>
          <cell r="Z2137">
            <v>41949</v>
          </cell>
          <cell r="AA2137" t="str">
            <v>SANTANDER</v>
          </cell>
          <cell r="AB2137" t="str">
            <v>LANDAZURI</v>
          </cell>
          <cell r="AD2137" t="str">
            <v>N/A</v>
          </cell>
          <cell r="AE2137" t="str">
            <v>---</v>
          </cell>
          <cell r="AF2137" t="str">
            <v>---</v>
          </cell>
          <cell r="AG2137" t="str">
            <v>---</v>
          </cell>
          <cell r="AH2137" t="str">
            <v>---</v>
          </cell>
          <cell r="AI2137" t="str">
            <v>---</v>
          </cell>
          <cell r="AJ2137" t="str">
            <v>---</v>
          </cell>
          <cell r="AK2137" t="str">
            <v>---</v>
          </cell>
          <cell r="AL2137">
            <v>0</v>
          </cell>
          <cell r="AM2137" t="str">
            <v>N/A</v>
          </cell>
          <cell r="AN2137">
            <v>4</v>
          </cell>
          <cell r="AO2137">
            <v>0</v>
          </cell>
          <cell r="AP2137">
            <v>0</v>
          </cell>
          <cell r="AQ2137">
            <v>0</v>
          </cell>
          <cell r="AR2137">
            <v>0</v>
          </cell>
          <cell r="AS2137">
            <v>0</v>
          </cell>
          <cell r="AT2137">
            <v>0</v>
          </cell>
          <cell r="AU2137">
            <v>0</v>
          </cell>
          <cell r="AV2137">
            <v>0</v>
          </cell>
          <cell r="AW2137">
            <v>0</v>
          </cell>
          <cell r="AX2137">
            <v>0</v>
          </cell>
          <cell r="AY2137">
            <v>0</v>
          </cell>
          <cell r="AZ2137">
            <v>0</v>
          </cell>
          <cell r="BA2137">
            <v>0</v>
          </cell>
          <cell r="BB2137" t="str">
            <v>Seguimiento &lt; 2006</v>
          </cell>
          <cell r="BJ2137" t="str">
            <v>---</v>
          </cell>
          <cell r="BK2137" t="str">
            <v>---</v>
          </cell>
          <cell r="BL2137" t="str">
            <v>---</v>
          </cell>
          <cell r="BN2137" t="str">
            <v>---</v>
          </cell>
          <cell r="BO2137" t="str">
            <v>---</v>
          </cell>
          <cell r="BP2137" t="str">
            <v>---</v>
          </cell>
          <cell r="BQ2137" t="str">
            <v>---</v>
          </cell>
          <cell r="BR2137" t="str">
            <v>---</v>
          </cell>
          <cell r="BS2137" t="str">
            <v>---</v>
          </cell>
          <cell r="BT2137" t="str">
            <v>---</v>
          </cell>
          <cell r="BU2137" t="str">
            <v>---</v>
          </cell>
          <cell r="BV2137" t="str">
            <v>---</v>
          </cell>
          <cell r="BW2137" t="str">
            <v>---</v>
          </cell>
        </row>
        <row r="2138">
          <cell r="A2138" t="str">
            <v>LAM1830</v>
          </cell>
          <cell r="B2138" t="str">
            <v>Licencia Ambiental</v>
          </cell>
          <cell r="C2138" t="str">
            <v>CONCLUSIÓN DE LA CARRETERRA VARIANTE FUNDACIÓN -  DE LA CARRETERRA BUCARAMANGA- SANTA MARTA.</v>
          </cell>
          <cell r="D2138" t="str">
            <v xml:space="preserve">INSTITUTO NACIONAL DE VÍAS - INVIAS </v>
          </cell>
          <cell r="E2138" t="str">
            <v>Infraestructura</v>
          </cell>
          <cell r="F2138" t="str">
            <v>Infraestructura</v>
          </cell>
          <cell r="G2138" t="str">
            <v>---</v>
          </cell>
          <cell r="H2138" t="str">
            <v>---</v>
          </cell>
          <cell r="I2138" t="str">
            <v>---</v>
          </cell>
          <cell r="J2138" t="str">
            <v>---</v>
          </cell>
          <cell r="O2138" t="str">
            <v>---</v>
          </cell>
          <cell r="P2138" t="str">
            <v>N/A</v>
          </cell>
          <cell r="Q2138" t="str">
            <v>---</v>
          </cell>
          <cell r="S2138" t="str">
            <v>---</v>
          </cell>
          <cell r="T2138" t="str">
            <v>---</v>
          </cell>
          <cell r="U2138">
            <v>1</v>
          </cell>
          <cell r="V2138" t="str">
            <v>ARCHIVADO</v>
          </cell>
          <cell r="W2138" t="str">
            <v>---</v>
          </cell>
          <cell r="X2138" t="str">
            <v>Auto de Archivo</v>
          </cell>
          <cell r="Y2138">
            <v>1661</v>
          </cell>
          <cell r="Z2138">
            <v>38604</v>
          </cell>
          <cell r="AA2138" t="str">
            <v>MAGDALENA</v>
          </cell>
          <cell r="AB2138" t="str">
            <v>ARACATACA</v>
          </cell>
          <cell r="AD2138" t="str">
            <v>N/A</v>
          </cell>
          <cell r="AE2138" t="str">
            <v>---</v>
          </cell>
          <cell r="AF2138" t="str">
            <v>---</v>
          </cell>
          <cell r="AG2138" t="str">
            <v>---</v>
          </cell>
          <cell r="AH2138" t="str">
            <v>---</v>
          </cell>
          <cell r="AI2138" t="str">
            <v>---</v>
          </cell>
          <cell r="AJ2138" t="str">
            <v>---</v>
          </cell>
          <cell r="AK2138" t="str">
            <v>---</v>
          </cell>
          <cell r="AL2138">
            <v>0</v>
          </cell>
          <cell r="AM2138" t="str">
            <v>N/A</v>
          </cell>
          <cell r="AN2138">
            <v>0</v>
          </cell>
          <cell r="AO2138">
            <v>0</v>
          </cell>
          <cell r="AP2138">
            <v>0</v>
          </cell>
          <cell r="AQ2138">
            <v>0</v>
          </cell>
          <cell r="AR2138">
            <v>0</v>
          </cell>
          <cell r="AS2138">
            <v>0</v>
          </cell>
          <cell r="AT2138">
            <v>0</v>
          </cell>
          <cell r="AU2138">
            <v>0</v>
          </cell>
          <cell r="AV2138">
            <v>0</v>
          </cell>
          <cell r="AW2138">
            <v>0</v>
          </cell>
          <cell r="AX2138">
            <v>0</v>
          </cell>
          <cell r="AY2138">
            <v>0</v>
          </cell>
          <cell r="AZ2138">
            <v>0</v>
          </cell>
          <cell r="BA2138">
            <v>0</v>
          </cell>
          <cell r="BB2138" t="str">
            <v>Sin Seguimiento</v>
          </cell>
          <cell r="BJ2138" t="str">
            <v>---</v>
          </cell>
          <cell r="BK2138" t="str">
            <v>---</v>
          </cell>
          <cell r="BL2138" t="str">
            <v>---</v>
          </cell>
          <cell r="BN2138" t="str">
            <v>---</v>
          </cell>
          <cell r="BO2138" t="str">
            <v>---</v>
          </cell>
          <cell r="BP2138" t="str">
            <v>---</v>
          </cell>
          <cell r="BQ2138" t="str">
            <v>---</v>
          </cell>
          <cell r="BR2138" t="str">
            <v>---</v>
          </cell>
          <cell r="BS2138" t="str">
            <v>---</v>
          </cell>
          <cell r="BT2138" t="str">
            <v>---</v>
          </cell>
          <cell r="BU2138" t="str">
            <v>---</v>
          </cell>
          <cell r="BV2138" t="str">
            <v>---</v>
          </cell>
          <cell r="BW2138" t="str">
            <v>---</v>
          </cell>
        </row>
        <row r="2139">
          <cell r="A2139" t="str">
            <v>LAM1828</v>
          </cell>
          <cell r="B2139" t="str">
            <v>Licencia Ambiental</v>
          </cell>
          <cell r="C2139" t="str">
            <v>MEORAMIENTO Y REHABILITACIÓN CARRETERRA EL CARMEN ZAMBRANO.</v>
          </cell>
          <cell r="D2139" t="str">
            <v xml:space="preserve">INSTITUTO NACIONAL DE VÍAS - INVIAS </v>
          </cell>
          <cell r="E2139" t="str">
            <v>Infraestructura</v>
          </cell>
          <cell r="F2139" t="str">
            <v>Infraestructura</v>
          </cell>
          <cell r="G2139" t="str">
            <v>---</v>
          </cell>
          <cell r="H2139" t="str">
            <v>---</v>
          </cell>
          <cell r="I2139" t="str">
            <v>---</v>
          </cell>
          <cell r="J2139" t="str">
            <v>---</v>
          </cell>
          <cell r="O2139" t="str">
            <v>---</v>
          </cell>
          <cell r="P2139" t="str">
            <v>N/A</v>
          </cell>
          <cell r="Q2139" t="str">
            <v>---</v>
          </cell>
          <cell r="S2139" t="str">
            <v>---</v>
          </cell>
          <cell r="T2139" t="str">
            <v>---</v>
          </cell>
          <cell r="U2139">
            <v>1</v>
          </cell>
          <cell r="V2139" t="str">
            <v>ARCHIVADO</v>
          </cell>
          <cell r="W2139" t="str">
            <v>---</v>
          </cell>
          <cell r="X2139" t="str">
            <v>Auto de Archivo</v>
          </cell>
          <cell r="Y2139">
            <v>1913</v>
          </cell>
          <cell r="Z2139">
            <v>38645</v>
          </cell>
          <cell r="AA2139" t="str">
            <v>BOLIVAR</v>
          </cell>
          <cell r="AB2139" t="str">
            <v>EL CARMEN DE BOLIVAR</v>
          </cell>
          <cell r="AD2139" t="str">
            <v>N/A</v>
          </cell>
          <cell r="AE2139" t="str">
            <v>---</v>
          </cell>
          <cell r="AF2139" t="str">
            <v>---</v>
          </cell>
          <cell r="AG2139" t="str">
            <v>---</v>
          </cell>
          <cell r="AH2139" t="str">
            <v>---</v>
          </cell>
          <cell r="AI2139" t="str">
            <v>---</v>
          </cell>
          <cell r="AJ2139" t="str">
            <v>---</v>
          </cell>
          <cell r="AK2139" t="str">
            <v>---</v>
          </cell>
          <cell r="AL2139">
            <v>0</v>
          </cell>
          <cell r="AM2139" t="str">
            <v>N/A</v>
          </cell>
          <cell r="AN2139">
            <v>0</v>
          </cell>
          <cell r="AO2139">
            <v>0</v>
          </cell>
          <cell r="AP2139">
            <v>0</v>
          </cell>
          <cell r="AQ2139">
            <v>0</v>
          </cell>
          <cell r="AR2139">
            <v>0</v>
          </cell>
          <cell r="AS2139">
            <v>0</v>
          </cell>
          <cell r="AT2139">
            <v>0</v>
          </cell>
          <cell r="AU2139">
            <v>0</v>
          </cell>
          <cell r="AV2139">
            <v>0</v>
          </cell>
          <cell r="AW2139">
            <v>0</v>
          </cell>
          <cell r="AX2139">
            <v>0</v>
          </cell>
          <cell r="AY2139">
            <v>0</v>
          </cell>
          <cell r="AZ2139">
            <v>0</v>
          </cell>
          <cell r="BA2139">
            <v>0</v>
          </cell>
          <cell r="BB2139" t="str">
            <v>Sin Seguimiento</v>
          </cell>
          <cell r="BJ2139" t="str">
            <v>---</v>
          </cell>
          <cell r="BK2139" t="str">
            <v>---</v>
          </cell>
          <cell r="BL2139" t="str">
            <v>---</v>
          </cell>
          <cell r="BN2139" t="str">
            <v>---</v>
          </cell>
          <cell r="BO2139" t="str">
            <v>---</v>
          </cell>
          <cell r="BP2139" t="str">
            <v>---</v>
          </cell>
          <cell r="BQ2139" t="str">
            <v>---</v>
          </cell>
          <cell r="BR2139" t="str">
            <v>---</v>
          </cell>
          <cell r="BS2139" t="str">
            <v>---</v>
          </cell>
          <cell r="BT2139" t="str">
            <v>---</v>
          </cell>
          <cell r="BU2139" t="str">
            <v>---</v>
          </cell>
          <cell r="BV2139" t="str">
            <v>---</v>
          </cell>
          <cell r="BW2139" t="str">
            <v>---</v>
          </cell>
        </row>
        <row r="2140">
          <cell r="A2140" t="str">
            <v>LAM1827</v>
          </cell>
          <cell r="B2140" t="str">
            <v>Mejoramiento Infraestructura</v>
          </cell>
          <cell r="C2140" t="str">
            <v>MEJORAMIENTO Y PAVIMENTACIÓN DE LA CARRETERRA CHINÚ, SaN ANDRÉS, LORICA.</v>
          </cell>
          <cell r="D2140" t="str">
            <v xml:space="preserve">INSTITUTO NACIONAL DE VÍAS - INVIAS </v>
          </cell>
          <cell r="E2140" t="str">
            <v>Infraestructura</v>
          </cell>
          <cell r="F2140" t="str">
            <v>Infraestructura</v>
          </cell>
          <cell r="G2140" t="str">
            <v>---</v>
          </cell>
          <cell r="H2140" t="str">
            <v>---</v>
          </cell>
          <cell r="I2140" t="str">
            <v>---</v>
          </cell>
          <cell r="J2140" t="str">
            <v>---</v>
          </cell>
          <cell r="O2140" t="str">
            <v>---</v>
          </cell>
          <cell r="P2140" t="str">
            <v>N/A</v>
          </cell>
          <cell r="Q2140" t="str">
            <v>---</v>
          </cell>
          <cell r="S2140" t="str">
            <v>---</v>
          </cell>
          <cell r="T2140" t="str">
            <v>---</v>
          </cell>
          <cell r="U2140">
            <v>1</v>
          </cell>
          <cell r="V2140" t="str">
            <v>ARCHIVADO</v>
          </cell>
          <cell r="W2140" t="str">
            <v>---</v>
          </cell>
          <cell r="X2140" t="str">
            <v>Auto de Archivo</v>
          </cell>
          <cell r="Y2140">
            <v>1615</v>
          </cell>
          <cell r="Z2140">
            <v>38603</v>
          </cell>
          <cell r="AA2140" t="str">
            <v>CORDOBA</v>
          </cell>
          <cell r="AB2140" t="str">
            <v>CHINU</v>
          </cell>
          <cell r="AD2140" t="str">
            <v>N/A</v>
          </cell>
          <cell r="AE2140" t="str">
            <v>---</v>
          </cell>
          <cell r="AF2140" t="str">
            <v>---</v>
          </cell>
          <cell r="AG2140" t="str">
            <v>---</v>
          </cell>
          <cell r="AH2140" t="str">
            <v>---</v>
          </cell>
          <cell r="AI2140" t="str">
            <v>---</v>
          </cell>
          <cell r="AJ2140" t="str">
            <v>---</v>
          </cell>
          <cell r="AK2140" t="str">
            <v>---</v>
          </cell>
          <cell r="AL2140">
            <v>0</v>
          </cell>
          <cell r="AM2140" t="str">
            <v>N/A</v>
          </cell>
          <cell r="AN2140">
            <v>0</v>
          </cell>
          <cell r="AO2140">
            <v>0</v>
          </cell>
          <cell r="AP2140">
            <v>0</v>
          </cell>
          <cell r="AQ2140">
            <v>0</v>
          </cell>
          <cell r="AR2140">
            <v>0</v>
          </cell>
          <cell r="AS2140">
            <v>0</v>
          </cell>
          <cell r="AT2140">
            <v>0</v>
          </cell>
          <cell r="AU2140">
            <v>0</v>
          </cell>
          <cell r="AV2140">
            <v>0</v>
          </cell>
          <cell r="AW2140">
            <v>0</v>
          </cell>
          <cell r="AX2140">
            <v>0</v>
          </cell>
          <cell r="AY2140">
            <v>0</v>
          </cell>
          <cell r="AZ2140">
            <v>0</v>
          </cell>
          <cell r="BA2140">
            <v>0</v>
          </cell>
          <cell r="BB2140" t="str">
            <v>Sin Seguimiento</v>
          </cell>
          <cell r="BJ2140" t="str">
            <v>---</v>
          </cell>
          <cell r="BK2140" t="str">
            <v>---</v>
          </cell>
          <cell r="BL2140" t="str">
            <v>---</v>
          </cell>
          <cell r="BN2140" t="str">
            <v>---</v>
          </cell>
          <cell r="BO2140" t="str">
            <v>---</v>
          </cell>
          <cell r="BP2140" t="str">
            <v>---</v>
          </cell>
          <cell r="BQ2140" t="str">
            <v>---</v>
          </cell>
          <cell r="BR2140" t="str">
            <v>---</v>
          </cell>
          <cell r="BS2140" t="str">
            <v>---</v>
          </cell>
          <cell r="BT2140" t="str">
            <v>---</v>
          </cell>
          <cell r="BU2140" t="str">
            <v>---</v>
          </cell>
          <cell r="BV2140" t="str">
            <v>---</v>
          </cell>
          <cell r="BW2140" t="str">
            <v>---</v>
          </cell>
        </row>
        <row r="2141">
          <cell r="A2141" t="str">
            <v>LAM1826</v>
          </cell>
          <cell r="B2141" t="str">
            <v>Licencia Ambiental</v>
          </cell>
          <cell r="C2141" t="str">
            <v>PAVIMENTACIÓN CARRETERRA MONTERÍA, PTO REY, ARBOLETES.</v>
          </cell>
          <cell r="D2141" t="str">
            <v xml:space="preserve">INSTITUTO NACIONAL DE VÍAS - INVIAS </v>
          </cell>
          <cell r="E2141" t="str">
            <v>Infraestructura</v>
          </cell>
          <cell r="F2141" t="str">
            <v>Infraestructura</v>
          </cell>
          <cell r="G2141" t="str">
            <v>---</v>
          </cell>
          <cell r="H2141" t="str">
            <v>---</v>
          </cell>
          <cell r="I2141" t="str">
            <v>---</v>
          </cell>
          <cell r="J2141" t="str">
            <v>---</v>
          </cell>
          <cell r="O2141" t="str">
            <v>---</v>
          </cell>
          <cell r="P2141" t="str">
            <v>N/A</v>
          </cell>
          <cell r="Q2141" t="str">
            <v>---</v>
          </cell>
          <cell r="S2141" t="str">
            <v>---</v>
          </cell>
          <cell r="T2141" t="str">
            <v>---</v>
          </cell>
          <cell r="U2141">
            <v>1</v>
          </cell>
          <cell r="V2141" t="str">
            <v>ARCHIVADO</v>
          </cell>
          <cell r="W2141" t="str">
            <v>---</v>
          </cell>
          <cell r="X2141" t="str">
            <v>Auto de Archivo</v>
          </cell>
          <cell r="Y2141">
            <v>2550</v>
          </cell>
          <cell r="Z2141">
            <v>40057</v>
          </cell>
          <cell r="AA2141" t="str">
            <v>ANTIOQUIA</v>
          </cell>
          <cell r="AB2141" t="str">
            <v>ARBOLETES</v>
          </cell>
          <cell r="AD2141" t="str">
            <v>N/A</v>
          </cell>
          <cell r="AE2141" t="str">
            <v>---</v>
          </cell>
          <cell r="AF2141" t="str">
            <v>---</v>
          </cell>
          <cell r="AG2141" t="str">
            <v>---</v>
          </cell>
          <cell r="AH2141" t="str">
            <v>---</v>
          </cell>
          <cell r="AI2141" t="str">
            <v>---</v>
          </cell>
          <cell r="AJ2141" t="str">
            <v>---</v>
          </cell>
          <cell r="AK2141" t="str">
            <v>---</v>
          </cell>
          <cell r="AL2141">
            <v>0</v>
          </cell>
          <cell r="AM2141" t="str">
            <v>N/A</v>
          </cell>
          <cell r="AN2141">
            <v>0</v>
          </cell>
          <cell r="AO2141">
            <v>0</v>
          </cell>
          <cell r="AP2141">
            <v>0</v>
          </cell>
          <cell r="AQ2141">
            <v>0</v>
          </cell>
          <cell r="AR2141">
            <v>0</v>
          </cell>
          <cell r="AS2141">
            <v>0</v>
          </cell>
          <cell r="AT2141">
            <v>0</v>
          </cell>
          <cell r="AU2141">
            <v>0</v>
          </cell>
          <cell r="AV2141">
            <v>0</v>
          </cell>
          <cell r="AW2141">
            <v>0</v>
          </cell>
          <cell r="AX2141">
            <v>0</v>
          </cell>
          <cell r="AY2141">
            <v>0</v>
          </cell>
          <cell r="AZ2141">
            <v>0</v>
          </cell>
          <cell r="BA2141">
            <v>0</v>
          </cell>
          <cell r="BB2141" t="str">
            <v>Sin Seguimiento</v>
          </cell>
          <cell r="BJ2141" t="str">
            <v>---</v>
          </cell>
          <cell r="BK2141" t="str">
            <v>---</v>
          </cell>
          <cell r="BL2141" t="str">
            <v>---</v>
          </cell>
          <cell r="BN2141" t="str">
            <v>---</v>
          </cell>
          <cell r="BO2141" t="str">
            <v>---</v>
          </cell>
          <cell r="BP2141" t="str">
            <v>---</v>
          </cell>
          <cell r="BQ2141" t="str">
            <v>---</v>
          </cell>
          <cell r="BR2141" t="str">
            <v>---</v>
          </cell>
          <cell r="BS2141" t="str">
            <v>---</v>
          </cell>
          <cell r="BT2141" t="str">
            <v>---</v>
          </cell>
          <cell r="BU2141" t="str">
            <v>---</v>
          </cell>
          <cell r="BV2141" t="str">
            <v>---</v>
          </cell>
          <cell r="BW2141" t="str">
            <v>---</v>
          </cell>
        </row>
        <row r="2142">
          <cell r="A2142" t="str">
            <v>LAM1825</v>
          </cell>
          <cell r="B2142" t="str">
            <v>Mejoramiento Infraestructura</v>
          </cell>
          <cell r="C2142" t="str">
            <v>MEJORAMIENTO Y PAVIMENTACIÓN CARRETERRA EL BANCO-ARJONA-CUATRO VIENTOS-CODAZZI.</v>
          </cell>
          <cell r="D2142" t="str">
            <v xml:space="preserve">INSTITUTO NACIONAL DE VÍAS - INVIAS </v>
          </cell>
          <cell r="E2142" t="str">
            <v>Infraestructura</v>
          </cell>
          <cell r="F2142" t="str">
            <v>Infraestructura</v>
          </cell>
          <cell r="G2142" t="str">
            <v>---</v>
          </cell>
          <cell r="H2142" t="str">
            <v>---</v>
          </cell>
          <cell r="I2142" t="str">
            <v>---</v>
          </cell>
          <cell r="J2142" t="str">
            <v>---</v>
          </cell>
          <cell r="O2142" t="str">
            <v>---</v>
          </cell>
          <cell r="P2142" t="str">
            <v>N/A</v>
          </cell>
          <cell r="Q2142" t="str">
            <v>---</v>
          </cell>
          <cell r="S2142" t="str">
            <v>---</v>
          </cell>
          <cell r="T2142" t="str">
            <v>---</v>
          </cell>
          <cell r="U2142">
            <v>1</v>
          </cell>
          <cell r="V2142" t="str">
            <v>ARCHIVADO</v>
          </cell>
          <cell r="W2142" t="str">
            <v>---</v>
          </cell>
          <cell r="X2142" t="str">
            <v>Auto de Archivo</v>
          </cell>
          <cell r="Y2142">
            <v>1659</v>
          </cell>
          <cell r="Z2142">
            <v>38604</v>
          </cell>
          <cell r="AA2142" t="str">
            <v>BOLIVAR</v>
          </cell>
          <cell r="AB2142" t="str">
            <v>ARJONA</v>
          </cell>
          <cell r="AD2142" t="str">
            <v>N/A</v>
          </cell>
          <cell r="AE2142" t="str">
            <v>---</v>
          </cell>
          <cell r="AF2142" t="str">
            <v>---</v>
          </cell>
          <cell r="AG2142" t="str">
            <v>---</v>
          </cell>
          <cell r="AH2142" t="str">
            <v>---</v>
          </cell>
          <cell r="AI2142" t="str">
            <v>---</v>
          </cell>
          <cell r="AJ2142" t="str">
            <v>---</v>
          </cell>
          <cell r="AK2142" t="str">
            <v>---</v>
          </cell>
          <cell r="AL2142">
            <v>0</v>
          </cell>
          <cell r="AM2142" t="str">
            <v>N/A</v>
          </cell>
          <cell r="AN2142">
            <v>3</v>
          </cell>
          <cell r="AO2142">
            <v>0</v>
          </cell>
          <cell r="AP2142">
            <v>0</v>
          </cell>
          <cell r="AQ2142">
            <v>0</v>
          </cell>
          <cell r="AR2142">
            <v>0</v>
          </cell>
          <cell r="AS2142">
            <v>0</v>
          </cell>
          <cell r="AT2142">
            <v>0</v>
          </cell>
          <cell r="AU2142">
            <v>0</v>
          </cell>
          <cell r="AV2142">
            <v>0</v>
          </cell>
          <cell r="AW2142">
            <v>0</v>
          </cell>
          <cell r="AX2142">
            <v>0</v>
          </cell>
          <cell r="AY2142">
            <v>0</v>
          </cell>
          <cell r="AZ2142">
            <v>0</v>
          </cell>
          <cell r="BA2142">
            <v>0</v>
          </cell>
          <cell r="BB2142" t="str">
            <v>Seguimiento &lt; 2006</v>
          </cell>
          <cell r="BJ2142" t="str">
            <v>---</v>
          </cell>
          <cell r="BK2142" t="str">
            <v>---</v>
          </cell>
          <cell r="BL2142" t="str">
            <v>---</v>
          </cell>
          <cell r="BN2142" t="str">
            <v>---</v>
          </cell>
          <cell r="BO2142" t="str">
            <v>---</v>
          </cell>
          <cell r="BP2142" t="str">
            <v>---</v>
          </cell>
          <cell r="BQ2142" t="str">
            <v>---</v>
          </cell>
          <cell r="BR2142" t="str">
            <v>---</v>
          </cell>
          <cell r="BS2142" t="str">
            <v>---</v>
          </cell>
          <cell r="BT2142" t="str">
            <v>---</v>
          </cell>
          <cell r="BU2142" t="str">
            <v>---</v>
          </cell>
          <cell r="BV2142" t="str">
            <v>---</v>
          </cell>
          <cell r="BW2142" t="str">
            <v>---</v>
          </cell>
        </row>
        <row r="2143">
          <cell r="A2143" t="str">
            <v>LAM1815</v>
          </cell>
          <cell r="B2143" t="str">
            <v>Licencia Ambiental</v>
          </cell>
          <cell r="C2143" t="str">
            <v>VARIANTE CALARCÁ-CIRCASIA, SECTOR CHAGUACÁ-LA CABAÑA.</v>
          </cell>
          <cell r="D2143" t="str">
            <v xml:space="preserve">INSTITUTO NACIONAL DE VÍAS - INVIAS </v>
          </cell>
          <cell r="E2143" t="str">
            <v>Infraestructura</v>
          </cell>
          <cell r="F2143" t="str">
            <v>Infraestructura</v>
          </cell>
          <cell r="G2143" t="str">
            <v>---</v>
          </cell>
          <cell r="H2143" t="str">
            <v>---</v>
          </cell>
          <cell r="I2143" t="str">
            <v>---</v>
          </cell>
          <cell r="J2143" t="str">
            <v>---</v>
          </cell>
          <cell r="O2143" t="str">
            <v>---</v>
          </cell>
          <cell r="P2143" t="str">
            <v>N/A</v>
          </cell>
          <cell r="Q2143" t="str">
            <v>---</v>
          </cell>
          <cell r="S2143" t="str">
            <v>---</v>
          </cell>
          <cell r="T2143" t="str">
            <v>---</v>
          </cell>
          <cell r="U2143">
            <v>5</v>
          </cell>
          <cell r="V2143" t="str">
            <v>ARCHIVADO</v>
          </cell>
          <cell r="W2143" t="str">
            <v>---</v>
          </cell>
          <cell r="X2143" t="str">
            <v>Auto de Archivo</v>
          </cell>
          <cell r="Y2143">
            <v>400</v>
          </cell>
          <cell r="Z2143">
            <v>39136</v>
          </cell>
          <cell r="AA2143" t="str">
            <v>QUINDIO</v>
          </cell>
          <cell r="AB2143" t="str">
            <v>CALARCA</v>
          </cell>
          <cell r="AD2143" t="str">
            <v>N/A</v>
          </cell>
          <cell r="AE2143" t="str">
            <v>---</v>
          </cell>
          <cell r="AF2143" t="str">
            <v>---</v>
          </cell>
          <cell r="AG2143" t="str">
            <v>---</v>
          </cell>
          <cell r="AH2143" t="str">
            <v>---</v>
          </cell>
          <cell r="AI2143" t="str">
            <v>---</v>
          </cell>
          <cell r="AJ2143" t="str">
            <v>---</v>
          </cell>
          <cell r="AK2143" t="str">
            <v>---</v>
          </cell>
          <cell r="AL2143">
            <v>0</v>
          </cell>
          <cell r="AM2143" t="str">
            <v>N/A</v>
          </cell>
          <cell r="AN2143">
            <v>4</v>
          </cell>
          <cell r="AO2143">
            <v>0</v>
          </cell>
          <cell r="AP2143">
            <v>0</v>
          </cell>
          <cell r="AQ2143">
            <v>0</v>
          </cell>
          <cell r="AR2143">
            <v>0</v>
          </cell>
          <cell r="AS2143">
            <v>0</v>
          </cell>
          <cell r="AT2143">
            <v>0</v>
          </cell>
          <cell r="AU2143">
            <v>0</v>
          </cell>
          <cell r="AV2143">
            <v>0</v>
          </cell>
          <cell r="AW2143">
            <v>0</v>
          </cell>
          <cell r="AX2143">
            <v>0</v>
          </cell>
          <cell r="AY2143">
            <v>0</v>
          </cell>
          <cell r="AZ2143">
            <v>0</v>
          </cell>
          <cell r="BA2143">
            <v>0</v>
          </cell>
          <cell r="BB2143" t="str">
            <v>Seguimiento &lt; 2006</v>
          </cell>
          <cell r="BJ2143" t="str">
            <v>---</v>
          </cell>
          <cell r="BK2143" t="str">
            <v>---</v>
          </cell>
          <cell r="BL2143" t="str">
            <v>---</v>
          </cell>
          <cell r="BN2143" t="str">
            <v>---</v>
          </cell>
          <cell r="BO2143" t="str">
            <v>---</v>
          </cell>
          <cell r="BP2143" t="str">
            <v>---</v>
          </cell>
          <cell r="BQ2143" t="str">
            <v>---</v>
          </cell>
          <cell r="BR2143" t="str">
            <v>---</v>
          </cell>
          <cell r="BS2143" t="str">
            <v>---</v>
          </cell>
          <cell r="BT2143" t="str">
            <v>---</v>
          </cell>
          <cell r="BU2143" t="str">
            <v>---</v>
          </cell>
          <cell r="BV2143" t="str">
            <v>---</v>
          </cell>
          <cell r="BW2143" t="str">
            <v>---</v>
          </cell>
        </row>
        <row r="2144">
          <cell r="A2144" t="str">
            <v>LAM1808</v>
          </cell>
          <cell r="B2144" t="str">
            <v>Licencia Ambiental</v>
          </cell>
          <cell r="C2144" t="str">
            <v>OBRAS DE REHABILITACIÓN DE LOS TÚNELES DE LAS PRESAS DE ARROYO GRANDE Y ARROYO MATUYA, EN EL DISTRITO DE RIEGO DE MARÍA LA BAJA.</v>
          </cell>
          <cell r="D2144" t="str">
            <v xml:space="preserve">CORMAGDALENA </v>
          </cell>
          <cell r="E2144" t="str">
            <v>Infraestructura</v>
          </cell>
          <cell r="F2144" t="str">
            <v>Infraestructura</v>
          </cell>
          <cell r="G2144" t="str">
            <v>---</v>
          </cell>
          <cell r="H2144" t="str">
            <v>---</v>
          </cell>
          <cell r="I2144" t="str">
            <v>---</v>
          </cell>
          <cell r="J2144" t="str">
            <v>---</v>
          </cell>
          <cell r="O2144" t="str">
            <v>---</v>
          </cell>
          <cell r="P2144" t="str">
            <v>N/A</v>
          </cell>
          <cell r="Q2144" t="str">
            <v>---</v>
          </cell>
          <cell r="S2144" t="str">
            <v>---</v>
          </cell>
          <cell r="T2144" t="str">
            <v>---</v>
          </cell>
          <cell r="U2144">
            <v>1</v>
          </cell>
          <cell r="V2144" t="str">
            <v>ARCHIVADO</v>
          </cell>
          <cell r="W2144" t="str">
            <v>---</v>
          </cell>
          <cell r="X2144" t="str">
            <v>Auto de Archivo</v>
          </cell>
          <cell r="Y2144">
            <v>1492</v>
          </cell>
          <cell r="Z2144">
            <v>38587</v>
          </cell>
          <cell r="AA2144" t="str">
            <v>BOLIVAR</v>
          </cell>
          <cell r="AB2144" t="str">
            <v>MARIA LA BAJA</v>
          </cell>
          <cell r="AD2144" t="str">
            <v>N/A</v>
          </cell>
          <cell r="AE2144" t="str">
            <v>---</v>
          </cell>
          <cell r="AF2144" t="str">
            <v>---</v>
          </cell>
          <cell r="AG2144" t="str">
            <v>---</v>
          </cell>
          <cell r="AH2144" t="str">
            <v>---</v>
          </cell>
          <cell r="AI2144" t="str">
            <v>---</v>
          </cell>
          <cell r="AJ2144" t="str">
            <v>---</v>
          </cell>
          <cell r="AK2144" t="str">
            <v>---</v>
          </cell>
          <cell r="AL2144">
            <v>0</v>
          </cell>
          <cell r="AM2144" t="str">
            <v>N/A</v>
          </cell>
          <cell r="AN2144">
            <v>1</v>
          </cell>
          <cell r="AO2144">
            <v>0</v>
          </cell>
          <cell r="AP2144">
            <v>0</v>
          </cell>
          <cell r="AQ2144">
            <v>0</v>
          </cell>
          <cell r="AR2144">
            <v>0</v>
          </cell>
          <cell r="AS2144">
            <v>0</v>
          </cell>
          <cell r="AT2144">
            <v>0</v>
          </cell>
          <cell r="AU2144">
            <v>0</v>
          </cell>
          <cell r="AV2144">
            <v>0</v>
          </cell>
          <cell r="AW2144">
            <v>0</v>
          </cell>
          <cell r="AX2144">
            <v>0</v>
          </cell>
          <cell r="AY2144">
            <v>0</v>
          </cell>
          <cell r="AZ2144">
            <v>0</v>
          </cell>
          <cell r="BA2144">
            <v>0</v>
          </cell>
          <cell r="BB2144" t="str">
            <v>Seguimiento &lt; 2006</v>
          </cell>
          <cell r="BJ2144" t="str">
            <v>---</v>
          </cell>
          <cell r="BK2144" t="str">
            <v>---</v>
          </cell>
          <cell r="BL2144" t="str">
            <v>---</v>
          </cell>
          <cell r="BN2144" t="str">
            <v>---</v>
          </cell>
          <cell r="BO2144" t="str">
            <v>---</v>
          </cell>
          <cell r="BP2144" t="str">
            <v>---</v>
          </cell>
          <cell r="BQ2144" t="str">
            <v>---</v>
          </cell>
          <cell r="BR2144" t="str">
            <v>---</v>
          </cell>
          <cell r="BS2144" t="str">
            <v>---</v>
          </cell>
          <cell r="BT2144" t="str">
            <v>---</v>
          </cell>
          <cell r="BU2144" t="str">
            <v>---</v>
          </cell>
          <cell r="BV2144" t="str">
            <v>---</v>
          </cell>
          <cell r="BW2144" t="str">
            <v>---</v>
          </cell>
        </row>
        <row r="2145">
          <cell r="A2145" t="str">
            <v>LAM1805</v>
          </cell>
          <cell r="B2145" t="str">
            <v>Licencia Ambiental</v>
          </cell>
          <cell r="C2145" t="str">
            <v>REHABILITACION Y AMPLIACION PUENTE METALICO DOS RIOS</v>
          </cell>
          <cell r="D2145" t="str">
            <v xml:space="preserve">INSTITUTO NACIONAL DE VÍAS - INVIAS </v>
          </cell>
          <cell r="E2145" t="str">
            <v>Infraestructura</v>
          </cell>
          <cell r="F2145" t="str">
            <v>Infraestructura</v>
          </cell>
          <cell r="G2145" t="str">
            <v>---</v>
          </cell>
          <cell r="H2145" t="str">
            <v>---</v>
          </cell>
          <cell r="I2145" t="str">
            <v>---</v>
          </cell>
          <cell r="J2145" t="str">
            <v>---</v>
          </cell>
          <cell r="O2145" t="str">
            <v>---</v>
          </cell>
          <cell r="P2145" t="str">
            <v>N/A</v>
          </cell>
          <cell r="Q2145" t="str">
            <v>---</v>
          </cell>
          <cell r="S2145" t="str">
            <v>---</v>
          </cell>
          <cell r="T2145" t="str">
            <v>---</v>
          </cell>
          <cell r="U2145">
            <v>2</v>
          </cell>
          <cell r="V2145" t="str">
            <v>ARCHIVADO</v>
          </cell>
          <cell r="W2145" t="str">
            <v>---</v>
          </cell>
          <cell r="X2145" t="str">
            <v>Auto de Archivo</v>
          </cell>
          <cell r="Y2145">
            <v>105</v>
          </cell>
          <cell r="Z2145">
            <v>41660</v>
          </cell>
          <cell r="AA2145" t="str">
            <v>CAUCA</v>
          </cell>
          <cell r="AB2145" t="str">
            <v>MOJARRAS</v>
          </cell>
          <cell r="AD2145" t="str">
            <v>N/A</v>
          </cell>
          <cell r="AE2145" t="str">
            <v>---</v>
          </cell>
          <cell r="AF2145" t="str">
            <v>---</v>
          </cell>
          <cell r="AG2145" t="str">
            <v>---</v>
          </cell>
          <cell r="AH2145" t="str">
            <v>---</v>
          </cell>
          <cell r="AI2145" t="str">
            <v>---</v>
          </cell>
          <cell r="AJ2145" t="str">
            <v>---</v>
          </cell>
          <cell r="AK2145" t="str">
            <v>---</v>
          </cell>
          <cell r="AL2145">
            <v>1</v>
          </cell>
          <cell r="AM2145" t="str">
            <v>N/A</v>
          </cell>
          <cell r="AN2145">
            <v>1</v>
          </cell>
          <cell r="AO2145">
            <v>0</v>
          </cell>
          <cell r="AP2145">
            <v>0</v>
          </cell>
          <cell r="AQ2145">
            <v>0</v>
          </cell>
          <cell r="AR2145">
            <v>1</v>
          </cell>
          <cell r="AS2145">
            <v>0</v>
          </cell>
          <cell r="AT2145">
            <v>1</v>
          </cell>
          <cell r="AU2145">
            <v>0</v>
          </cell>
          <cell r="AV2145">
            <v>0</v>
          </cell>
          <cell r="AW2145">
            <v>0</v>
          </cell>
          <cell r="AX2145">
            <v>0</v>
          </cell>
          <cell r="AY2145">
            <v>0</v>
          </cell>
          <cell r="AZ2145">
            <v>0</v>
          </cell>
          <cell r="BA2145">
            <v>0</v>
          </cell>
          <cell r="BB2145" t="str">
            <v>Seguimiento 2011</v>
          </cell>
          <cell r="BJ2145" t="str">
            <v>---</v>
          </cell>
          <cell r="BK2145" t="str">
            <v>---</v>
          </cell>
          <cell r="BL2145" t="str">
            <v>---</v>
          </cell>
          <cell r="BN2145" t="str">
            <v>---</v>
          </cell>
          <cell r="BO2145" t="str">
            <v>---</v>
          </cell>
          <cell r="BP2145" t="str">
            <v>---</v>
          </cell>
          <cell r="BQ2145" t="str">
            <v>---</v>
          </cell>
          <cell r="BR2145" t="str">
            <v>---</v>
          </cell>
          <cell r="BS2145" t="str">
            <v>---</v>
          </cell>
          <cell r="BT2145" t="str">
            <v>---</v>
          </cell>
          <cell r="BU2145" t="str">
            <v>---</v>
          </cell>
          <cell r="BV2145" t="str">
            <v>---</v>
          </cell>
          <cell r="BW2145" t="str">
            <v>---</v>
          </cell>
        </row>
        <row r="2146">
          <cell r="A2146" t="str">
            <v>LAM1799</v>
          </cell>
          <cell r="B2146" t="str">
            <v>Licencia Ambiental</v>
          </cell>
          <cell r="C2146" t="str">
            <v>SUPERVÍA BUCARAMANGA - TROCAL DEL MAGDALENA.</v>
          </cell>
          <cell r="D2146" t="str">
            <v xml:space="preserve">GOBERNACIÓN DE SANTANDER </v>
          </cell>
          <cell r="E2146" t="str">
            <v>Infraestructura</v>
          </cell>
          <cell r="F2146" t="str">
            <v>Infraestructura</v>
          </cell>
          <cell r="G2146" t="str">
            <v>---</v>
          </cell>
          <cell r="H2146" t="str">
            <v>---</v>
          </cell>
          <cell r="I2146" t="str">
            <v>---</v>
          </cell>
          <cell r="J2146" t="str">
            <v>---</v>
          </cell>
          <cell r="O2146" t="str">
            <v>---</v>
          </cell>
          <cell r="P2146" t="str">
            <v>N/A</v>
          </cell>
          <cell r="Q2146" t="str">
            <v>---</v>
          </cell>
          <cell r="S2146" t="str">
            <v>---</v>
          </cell>
          <cell r="T2146" t="str">
            <v>---</v>
          </cell>
          <cell r="U2146">
            <v>1</v>
          </cell>
          <cell r="V2146" t="str">
            <v>ARCHIVADO</v>
          </cell>
          <cell r="W2146" t="str">
            <v>---</v>
          </cell>
          <cell r="X2146" t="str">
            <v>Auto archivo expediente</v>
          </cell>
          <cell r="Y2146">
            <v>700</v>
          </cell>
          <cell r="Z2146">
            <v>36131</v>
          </cell>
          <cell r="AA2146" t="str">
            <v>SANTANDER</v>
          </cell>
          <cell r="AB2146" t="str">
            <v>BUCARAMANGA</v>
          </cell>
          <cell r="AD2146" t="str">
            <v>N/A</v>
          </cell>
          <cell r="AE2146" t="str">
            <v>---</v>
          </cell>
          <cell r="AF2146" t="str">
            <v>---</v>
          </cell>
          <cell r="AG2146" t="str">
            <v>---</v>
          </cell>
          <cell r="AH2146" t="str">
            <v>---</v>
          </cell>
          <cell r="AI2146" t="str">
            <v>---</v>
          </cell>
          <cell r="AJ2146" t="str">
            <v>---</v>
          </cell>
          <cell r="AK2146" t="str">
            <v>---</v>
          </cell>
          <cell r="AL2146">
            <v>0</v>
          </cell>
          <cell r="AM2146" t="str">
            <v>N/A</v>
          </cell>
          <cell r="AN2146">
            <v>0</v>
          </cell>
          <cell r="AO2146">
            <v>0</v>
          </cell>
          <cell r="AP2146">
            <v>0</v>
          </cell>
          <cell r="AQ2146">
            <v>0</v>
          </cell>
          <cell r="AR2146">
            <v>0</v>
          </cell>
          <cell r="AS2146">
            <v>0</v>
          </cell>
          <cell r="AT2146">
            <v>0</v>
          </cell>
          <cell r="AU2146">
            <v>0</v>
          </cell>
          <cell r="AV2146">
            <v>0</v>
          </cell>
          <cell r="AW2146">
            <v>0</v>
          </cell>
          <cell r="AX2146">
            <v>0</v>
          </cell>
          <cell r="AY2146">
            <v>0</v>
          </cell>
          <cell r="AZ2146">
            <v>0</v>
          </cell>
          <cell r="BA2146">
            <v>0</v>
          </cell>
          <cell r="BB2146" t="str">
            <v>Sin Seguimiento</v>
          </cell>
          <cell r="BJ2146" t="str">
            <v>---</v>
          </cell>
          <cell r="BK2146" t="str">
            <v>---</v>
          </cell>
          <cell r="BL2146" t="str">
            <v>---</v>
          </cell>
          <cell r="BN2146" t="str">
            <v>---</v>
          </cell>
          <cell r="BO2146" t="str">
            <v>---</v>
          </cell>
          <cell r="BP2146" t="str">
            <v>---</v>
          </cell>
          <cell r="BQ2146" t="str">
            <v>---</v>
          </cell>
          <cell r="BR2146" t="str">
            <v>---</v>
          </cell>
          <cell r="BS2146" t="str">
            <v>---</v>
          </cell>
          <cell r="BT2146" t="str">
            <v>---</v>
          </cell>
          <cell r="BU2146" t="str">
            <v>---</v>
          </cell>
          <cell r="BV2146" t="str">
            <v>---</v>
          </cell>
          <cell r="BW2146" t="str">
            <v>---</v>
          </cell>
        </row>
        <row r="2147">
          <cell r="A2147" t="str">
            <v>LAM1792</v>
          </cell>
          <cell r="B2147" t="str">
            <v>Licencia Ambiental</v>
          </cell>
          <cell r="C2147" t="str">
            <v xml:space="preserve">CARRETERA  GRANADA SAN VICENTE DEL CAGUAN
		</v>
          </cell>
          <cell r="D2147" t="str">
            <v xml:space="preserve">INSTITUTO NACIONAL DE VÍAS - INVIAS </v>
          </cell>
          <cell r="E2147" t="str">
            <v>Infraestructura</v>
          </cell>
          <cell r="F2147" t="str">
            <v>Infraestructura</v>
          </cell>
          <cell r="G2147" t="str">
            <v>---</v>
          </cell>
          <cell r="H2147" t="str">
            <v>---</v>
          </cell>
          <cell r="I2147" t="str">
            <v>---</v>
          </cell>
          <cell r="J2147" t="str">
            <v>---</v>
          </cell>
          <cell r="O2147" t="str">
            <v>---</v>
          </cell>
          <cell r="P2147" t="str">
            <v>N/A</v>
          </cell>
          <cell r="Q2147" t="str">
            <v>---</v>
          </cell>
          <cell r="S2147" t="str">
            <v>---</v>
          </cell>
          <cell r="T2147" t="str">
            <v>---</v>
          </cell>
          <cell r="U2147">
            <v>1</v>
          </cell>
          <cell r="V2147" t="str">
            <v>ARCHIVADO</v>
          </cell>
          <cell r="W2147" t="str">
            <v>---</v>
          </cell>
          <cell r="X2147" t="str">
            <v>Auto de Archivo</v>
          </cell>
          <cell r="Y2147">
            <v>556</v>
          </cell>
          <cell r="Z2147">
            <v>37102</v>
          </cell>
          <cell r="AA2147" t="str">
            <v>X Sin Registro de Departamento</v>
          </cell>
          <cell r="AB2147" t="str">
            <v>X Sin Registro Municipio</v>
          </cell>
          <cell r="AD2147" t="str">
            <v>N/A</v>
          </cell>
          <cell r="AE2147" t="str">
            <v>---</v>
          </cell>
          <cell r="AF2147" t="str">
            <v>---</v>
          </cell>
          <cell r="AG2147" t="str">
            <v>---</v>
          </cell>
          <cell r="AH2147" t="str">
            <v>---</v>
          </cell>
          <cell r="AI2147" t="str">
            <v>---</v>
          </cell>
          <cell r="AJ2147" t="str">
            <v>---</v>
          </cell>
          <cell r="AK2147" t="str">
            <v>---</v>
          </cell>
          <cell r="AL2147">
            <v>0</v>
          </cell>
          <cell r="AM2147" t="str">
            <v>N/A</v>
          </cell>
          <cell r="AN2147">
            <v>0</v>
          </cell>
          <cell r="AO2147">
            <v>0</v>
          </cell>
          <cell r="AP2147">
            <v>0</v>
          </cell>
          <cell r="AQ2147">
            <v>0</v>
          </cell>
          <cell r="AR2147">
            <v>0</v>
          </cell>
          <cell r="AS2147">
            <v>0</v>
          </cell>
          <cell r="AT2147">
            <v>0</v>
          </cell>
          <cell r="AU2147">
            <v>0</v>
          </cell>
          <cell r="AV2147">
            <v>0</v>
          </cell>
          <cell r="AW2147">
            <v>0</v>
          </cell>
          <cell r="AX2147">
            <v>0</v>
          </cell>
          <cell r="AY2147">
            <v>0</v>
          </cell>
          <cell r="AZ2147">
            <v>0</v>
          </cell>
          <cell r="BA2147">
            <v>0</v>
          </cell>
          <cell r="BB2147" t="str">
            <v>Sin Seguimiento</v>
          </cell>
          <cell r="BJ2147" t="str">
            <v>---</v>
          </cell>
          <cell r="BK2147" t="str">
            <v>---</v>
          </cell>
          <cell r="BL2147" t="str">
            <v>---</v>
          </cell>
          <cell r="BN2147" t="str">
            <v>---</v>
          </cell>
          <cell r="BO2147" t="str">
            <v>---</v>
          </cell>
          <cell r="BP2147" t="str">
            <v>---</v>
          </cell>
          <cell r="BQ2147" t="str">
            <v>---</v>
          </cell>
          <cell r="BR2147" t="str">
            <v>---</v>
          </cell>
          <cell r="BS2147" t="str">
            <v>---</v>
          </cell>
          <cell r="BT2147" t="str">
            <v>---</v>
          </cell>
          <cell r="BU2147" t="str">
            <v>---</v>
          </cell>
          <cell r="BV2147" t="str">
            <v>---</v>
          </cell>
          <cell r="BW2147" t="str">
            <v>---</v>
          </cell>
        </row>
        <row r="2148">
          <cell r="A2148" t="str">
            <v>LAM1790</v>
          </cell>
          <cell r="B2148" t="str">
            <v>Licencia Ambiental</v>
          </cell>
          <cell r="C2148" t="str">
            <v>DCONSTRUCCIÓN DEL PUENTE SOBRE EL RÍO SINÚ - MUNICIPIOS DE VALENCIA Y TIERRA ALTA.</v>
          </cell>
          <cell r="D2148" t="str">
            <v xml:space="preserve">INSTITUTO NACIONAL DE VÍAS - INVIAS </v>
          </cell>
          <cell r="E2148" t="str">
            <v>Infraestructura</v>
          </cell>
          <cell r="F2148" t="str">
            <v>Infraestructura</v>
          </cell>
          <cell r="G2148" t="str">
            <v>---</v>
          </cell>
          <cell r="H2148" t="str">
            <v>---</v>
          </cell>
          <cell r="I2148" t="str">
            <v>---</v>
          </cell>
          <cell r="J2148" t="str">
            <v>---</v>
          </cell>
          <cell r="O2148" t="str">
            <v>---</v>
          </cell>
          <cell r="P2148" t="str">
            <v>N/A</v>
          </cell>
          <cell r="Q2148" t="str">
            <v>---</v>
          </cell>
          <cell r="S2148" t="str">
            <v>---</v>
          </cell>
          <cell r="T2148" t="str">
            <v>---</v>
          </cell>
          <cell r="U2148">
            <v>1</v>
          </cell>
          <cell r="V2148" t="str">
            <v>ARCHIVADO</v>
          </cell>
          <cell r="W2148" t="str">
            <v>---</v>
          </cell>
          <cell r="X2148" t="str">
            <v>Auto archivo expediente</v>
          </cell>
          <cell r="Y2148">
            <v>624</v>
          </cell>
          <cell r="Z2148">
            <v>36524</v>
          </cell>
          <cell r="AA2148" t="str">
            <v>CORDOBA</v>
          </cell>
          <cell r="AB2148" t="str">
            <v>TIERRALTA</v>
          </cell>
          <cell r="AD2148" t="str">
            <v>N/A</v>
          </cell>
          <cell r="AE2148" t="str">
            <v>---</v>
          </cell>
          <cell r="AF2148" t="str">
            <v>---</v>
          </cell>
          <cell r="AG2148" t="str">
            <v>---</v>
          </cell>
          <cell r="AH2148" t="str">
            <v>---</v>
          </cell>
          <cell r="AI2148" t="str">
            <v>---</v>
          </cell>
          <cell r="AJ2148" t="str">
            <v>---</v>
          </cell>
          <cell r="AK2148" t="str">
            <v>---</v>
          </cell>
          <cell r="AL2148">
            <v>0</v>
          </cell>
          <cell r="AM2148" t="str">
            <v>N/A</v>
          </cell>
          <cell r="AN2148">
            <v>0</v>
          </cell>
          <cell r="AO2148">
            <v>0</v>
          </cell>
          <cell r="AP2148">
            <v>0</v>
          </cell>
          <cell r="AQ2148">
            <v>0</v>
          </cell>
          <cell r="AR2148">
            <v>0</v>
          </cell>
          <cell r="AS2148">
            <v>0</v>
          </cell>
          <cell r="AT2148">
            <v>0</v>
          </cell>
          <cell r="AU2148">
            <v>0</v>
          </cell>
          <cell r="AV2148">
            <v>0</v>
          </cell>
          <cell r="AW2148">
            <v>0</v>
          </cell>
          <cell r="AX2148">
            <v>0</v>
          </cell>
          <cell r="AY2148">
            <v>0</v>
          </cell>
          <cell r="AZ2148">
            <v>0</v>
          </cell>
          <cell r="BA2148">
            <v>0</v>
          </cell>
          <cell r="BB2148" t="str">
            <v>Sin Seguimiento</v>
          </cell>
          <cell r="BJ2148" t="str">
            <v>---</v>
          </cell>
          <cell r="BK2148" t="str">
            <v>---</v>
          </cell>
          <cell r="BL2148" t="str">
            <v>---</v>
          </cell>
          <cell r="BN2148" t="str">
            <v>---</v>
          </cell>
          <cell r="BO2148" t="str">
            <v>---</v>
          </cell>
          <cell r="BP2148" t="str">
            <v>---</v>
          </cell>
          <cell r="BQ2148" t="str">
            <v>---</v>
          </cell>
          <cell r="BR2148" t="str">
            <v>---</v>
          </cell>
          <cell r="BS2148" t="str">
            <v>---</v>
          </cell>
          <cell r="BT2148" t="str">
            <v>---</v>
          </cell>
          <cell r="BU2148" t="str">
            <v>---</v>
          </cell>
          <cell r="BV2148" t="str">
            <v>---</v>
          </cell>
          <cell r="BW2148" t="str">
            <v>---</v>
          </cell>
        </row>
        <row r="2149">
          <cell r="A2149" t="str">
            <v>LAM1781</v>
          </cell>
          <cell r="B2149" t="str">
            <v>Licencia Ambiental</v>
          </cell>
          <cell r="C2149" t="str">
            <v>REHABILITACIÓN DE LA VÍA BARBOSA, BUCARAMANGA, SECTOR BARBOSA - OIBA.</v>
          </cell>
          <cell r="D2149" t="str">
            <v xml:space="preserve">INSTITUTO NACIONAL DE VÍAS - INVIAS </v>
          </cell>
          <cell r="E2149" t="str">
            <v>Infraestructura</v>
          </cell>
          <cell r="F2149" t="str">
            <v>Infraestructura</v>
          </cell>
          <cell r="G2149" t="str">
            <v>---</v>
          </cell>
          <cell r="H2149" t="str">
            <v>---</v>
          </cell>
          <cell r="I2149" t="str">
            <v>---</v>
          </cell>
          <cell r="J2149" t="str">
            <v>---</v>
          </cell>
          <cell r="O2149" t="str">
            <v>---</v>
          </cell>
          <cell r="P2149" t="str">
            <v>N/A</v>
          </cell>
          <cell r="Q2149" t="str">
            <v>---</v>
          </cell>
          <cell r="S2149" t="str">
            <v>---</v>
          </cell>
          <cell r="T2149" t="str">
            <v>---</v>
          </cell>
          <cell r="U2149">
            <v>1</v>
          </cell>
          <cell r="V2149" t="str">
            <v>ARCHIVADO</v>
          </cell>
          <cell r="W2149" t="str">
            <v>---</v>
          </cell>
          <cell r="X2149" t="str">
            <v>Auto de Archivo</v>
          </cell>
          <cell r="Y2149">
            <v>1489</v>
          </cell>
          <cell r="Z2149">
            <v>38938</v>
          </cell>
          <cell r="AA2149" t="str">
            <v>SANTANDER</v>
          </cell>
          <cell r="AB2149" t="str">
            <v>BARBOSA</v>
          </cell>
          <cell r="AD2149" t="str">
            <v>N/A</v>
          </cell>
          <cell r="AE2149" t="str">
            <v>---</v>
          </cell>
          <cell r="AF2149" t="str">
            <v>---</v>
          </cell>
          <cell r="AG2149" t="str">
            <v>---</v>
          </cell>
          <cell r="AH2149" t="str">
            <v>---</v>
          </cell>
          <cell r="AI2149" t="str">
            <v>---</v>
          </cell>
          <cell r="AJ2149" t="str">
            <v>---</v>
          </cell>
          <cell r="AK2149" t="str">
            <v>---</v>
          </cell>
          <cell r="AL2149">
            <v>0</v>
          </cell>
          <cell r="AM2149" t="str">
            <v>N/A</v>
          </cell>
          <cell r="AN2149">
            <v>0</v>
          </cell>
          <cell r="AO2149">
            <v>0</v>
          </cell>
          <cell r="AP2149">
            <v>0</v>
          </cell>
          <cell r="AQ2149">
            <v>0</v>
          </cell>
          <cell r="AR2149">
            <v>0</v>
          </cell>
          <cell r="AS2149">
            <v>0</v>
          </cell>
          <cell r="AT2149">
            <v>0</v>
          </cell>
          <cell r="AU2149">
            <v>0</v>
          </cell>
          <cell r="AV2149">
            <v>0</v>
          </cell>
          <cell r="AW2149">
            <v>0</v>
          </cell>
          <cell r="AX2149">
            <v>0</v>
          </cell>
          <cell r="AY2149">
            <v>0</v>
          </cell>
          <cell r="AZ2149">
            <v>0</v>
          </cell>
          <cell r="BA2149">
            <v>0</v>
          </cell>
          <cell r="BB2149" t="str">
            <v>Sin Seguimiento</v>
          </cell>
          <cell r="BJ2149" t="str">
            <v>---</v>
          </cell>
          <cell r="BK2149" t="str">
            <v>---</v>
          </cell>
          <cell r="BL2149" t="str">
            <v>---</v>
          </cell>
          <cell r="BN2149" t="str">
            <v>---</v>
          </cell>
          <cell r="BO2149" t="str">
            <v>---</v>
          </cell>
          <cell r="BP2149" t="str">
            <v>---</v>
          </cell>
          <cell r="BQ2149" t="str">
            <v>---</v>
          </cell>
          <cell r="BR2149" t="str">
            <v>---</v>
          </cell>
          <cell r="BS2149" t="str">
            <v>---</v>
          </cell>
          <cell r="BT2149" t="str">
            <v>---</v>
          </cell>
          <cell r="BU2149" t="str">
            <v>---</v>
          </cell>
          <cell r="BV2149" t="str">
            <v>---</v>
          </cell>
          <cell r="BW2149" t="str">
            <v>---</v>
          </cell>
        </row>
        <row r="2150">
          <cell r="A2150" t="str">
            <v>LAM1776</v>
          </cell>
          <cell r="B2150" t="str">
            <v>Mejoramiento Infraestructura</v>
          </cell>
          <cell r="C2150" t="str">
            <v>OBRAS DE PROTECCIÓN Y MEJORAMIENTO DEL EMBARCADERO SOBRE EL RIO SEGUA, CORREGIMIENTO DE PUERTO  PRINCIPE</v>
          </cell>
          <cell r="D2150" t="str">
            <v xml:space="preserve">MINTRANSPORTE </v>
          </cell>
          <cell r="E2150" t="str">
            <v>Infraestructura</v>
          </cell>
          <cell r="F2150" t="str">
            <v>Infraestructura</v>
          </cell>
          <cell r="G2150" t="str">
            <v>---</v>
          </cell>
          <cell r="H2150" t="str">
            <v>---</v>
          </cell>
          <cell r="I2150" t="str">
            <v>---</v>
          </cell>
          <cell r="J2150" t="str">
            <v>---</v>
          </cell>
          <cell r="O2150" t="str">
            <v>---</v>
          </cell>
          <cell r="P2150" t="str">
            <v>N/A</v>
          </cell>
          <cell r="Q2150" t="str">
            <v>---</v>
          </cell>
          <cell r="S2150" t="str">
            <v>---</v>
          </cell>
          <cell r="T2150" t="str">
            <v>---</v>
          </cell>
          <cell r="U2150">
            <v>1</v>
          </cell>
          <cell r="V2150" t="str">
            <v>ARCHIVADO</v>
          </cell>
          <cell r="W2150" t="str">
            <v>---</v>
          </cell>
          <cell r="X2150" t="str">
            <v>Auto de Archivo</v>
          </cell>
          <cell r="Y2150">
            <v>1169</v>
          </cell>
          <cell r="Z2150">
            <v>38544</v>
          </cell>
          <cell r="AA2150" t="str">
            <v>VICHADA</v>
          </cell>
          <cell r="AB2150" t="str">
            <v>PUERTO CARREÐO</v>
          </cell>
          <cell r="AD2150" t="str">
            <v>N/A</v>
          </cell>
          <cell r="AE2150" t="str">
            <v>---</v>
          </cell>
          <cell r="AF2150" t="str">
            <v>---</v>
          </cell>
          <cell r="AG2150" t="str">
            <v>---</v>
          </cell>
          <cell r="AH2150" t="str">
            <v>---</v>
          </cell>
          <cell r="AI2150" t="str">
            <v>---</v>
          </cell>
          <cell r="AJ2150" t="str">
            <v>---</v>
          </cell>
          <cell r="AK2150" t="str">
            <v>---</v>
          </cell>
          <cell r="AL2150">
            <v>0</v>
          </cell>
          <cell r="AM2150" t="str">
            <v>N/A</v>
          </cell>
          <cell r="AN2150">
            <v>0</v>
          </cell>
          <cell r="AO2150">
            <v>0</v>
          </cell>
          <cell r="AP2150">
            <v>0</v>
          </cell>
          <cell r="AQ2150">
            <v>0</v>
          </cell>
          <cell r="AR2150">
            <v>0</v>
          </cell>
          <cell r="AS2150">
            <v>0</v>
          </cell>
          <cell r="AT2150">
            <v>0</v>
          </cell>
          <cell r="AU2150">
            <v>0</v>
          </cell>
          <cell r="AV2150">
            <v>0</v>
          </cell>
          <cell r="AW2150">
            <v>0</v>
          </cell>
          <cell r="AX2150">
            <v>0</v>
          </cell>
          <cell r="AY2150">
            <v>0</v>
          </cell>
          <cell r="AZ2150">
            <v>0</v>
          </cell>
          <cell r="BA2150">
            <v>0</v>
          </cell>
          <cell r="BB2150" t="str">
            <v>Sin Seguimiento</v>
          </cell>
          <cell r="BJ2150" t="str">
            <v>---</v>
          </cell>
          <cell r="BK2150" t="str">
            <v>---</v>
          </cell>
          <cell r="BL2150" t="str">
            <v>---</v>
          </cell>
          <cell r="BN2150" t="str">
            <v>---</v>
          </cell>
          <cell r="BO2150" t="str">
            <v>---</v>
          </cell>
          <cell r="BP2150" t="str">
            <v>---</v>
          </cell>
          <cell r="BQ2150" t="str">
            <v>---</v>
          </cell>
          <cell r="BR2150" t="str">
            <v>---</v>
          </cell>
          <cell r="BS2150" t="str">
            <v>---</v>
          </cell>
          <cell r="BT2150" t="str">
            <v>---</v>
          </cell>
          <cell r="BU2150" t="str">
            <v>---</v>
          </cell>
          <cell r="BV2150" t="str">
            <v>---</v>
          </cell>
          <cell r="BW2150" t="str">
            <v>---</v>
          </cell>
        </row>
        <row r="2151">
          <cell r="A2151" t="str">
            <v>LAM1771</v>
          </cell>
          <cell r="B2151" t="str">
            <v>Licencia Ambiental</v>
          </cell>
          <cell r="C2151" t="str">
            <v>CONSTRUCIÓN DE OBRAS DE DEFENSA MÁRGEN IZQUIERDO DEL RÍO MAGDALENA.</v>
          </cell>
          <cell r="D2151" t="str">
            <v xml:space="preserve">ALCALDIA MUNICIPAL DE PTO NARE (ANTÍOQUIA). </v>
          </cell>
          <cell r="E2151" t="str">
            <v>Infraestructura</v>
          </cell>
          <cell r="F2151" t="str">
            <v>Infraestructura</v>
          </cell>
          <cell r="G2151" t="str">
            <v>---</v>
          </cell>
          <cell r="H2151" t="str">
            <v>---</v>
          </cell>
          <cell r="I2151" t="str">
            <v>---</v>
          </cell>
          <cell r="J2151" t="str">
            <v>---</v>
          </cell>
          <cell r="O2151" t="str">
            <v>---</v>
          </cell>
          <cell r="P2151" t="str">
            <v>N/A</v>
          </cell>
          <cell r="Q2151" t="str">
            <v>---</v>
          </cell>
          <cell r="S2151" t="str">
            <v>---</v>
          </cell>
          <cell r="T2151" t="str">
            <v>---</v>
          </cell>
          <cell r="U2151">
            <v>1</v>
          </cell>
          <cell r="V2151" t="str">
            <v>ARCHIVADO</v>
          </cell>
          <cell r="W2151" t="str">
            <v>---</v>
          </cell>
          <cell r="X2151" t="str">
            <v>Auto de Archivo</v>
          </cell>
          <cell r="Y2151">
            <v>1264</v>
          </cell>
          <cell r="Z2151">
            <v>38555</v>
          </cell>
          <cell r="AA2151" t="str">
            <v>ANTIOQUIA</v>
          </cell>
          <cell r="AB2151" t="str">
            <v>NECHI</v>
          </cell>
          <cell r="AD2151" t="str">
            <v>N/A</v>
          </cell>
          <cell r="AE2151" t="str">
            <v>---</v>
          </cell>
          <cell r="AF2151" t="str">
            <v>---</v>
          </cell>
          <cell r="AG2151" t="str">
            <v>---</v>
          </cell>
          <cell r="AH2151" t="str">
            <v>---</v>
          </cell>
          <cell r="AI2151" t="str">
            <v>---</v>
          </cell>
          <cell r="AJ2151" t="str">
            <v>---</v>
          </cell>
          <cell r="AK2151" t="str">
            <v>---</v>
          </cell>
          <cell r="AL2151">
            <v>0</v>
          </cell>
          <cell r="AM2151" t="str">
            <v>N/A</v>
          </cell>
          <cell r="AN2151">
            <v>0</v>
          </cell>
          <cell r="AO2151">
            <v>0</v>
          </cell>
          <cell r="AP2151">
            <v>0</v>
          </cell>
          <cell r="AQ2151">
            <v>0</v>
          </cell>
          <cell r="AR2151">
            <v>0</v>
          </cell>
          <cell r="AS2151">
            <v>0</v>
          </cell>
          <cell r="AT2151">
            <v>0</v>
          </cell>
          <cell r="AU2151">
            <v>0</v>
          </cell>
          <cell r="AV2151">
            <v>0</v>
          </cell>
          <cell r="AW2151">
            <v>0</v>
          </cell>
          <cell r="AX2151">
            <v>0</v>
          </cell>
          <cell r="AY2151">
            <v>0</v>
          </cell>
          <cell r="AZ2151">
            <v>0</v>
          </cell>
          <cell r="BA2151">
            <v>0</v>
          </cell>
          <cell r="BB2151" t="str">
            <v>Sin Seguimiento</v>
          </cell>
          <cell r="BJ2151" t="str">
            <v>---</v>
          </cell>
          <cell r="BK2151" t="str">
            <v>---</v>
          </cell>
          <cell r="BL2151" t="str">
            <v>---</v>
          </cell>
          <cell r="BN2151" t="str">
            <v>---</v>
          </cell>
          <cell r="BO2151" t="str">
            <v>---</v>
          </cell>
          <cell r="BP2151" t="str">
            <v>---</v>
          </cell>
          <cell r="BQ2151" t="str">
            <v>---</v>
          </cell>
          <cell r="BR2151" t="str">
            <v>---</v>
          </cell>
          <cell r="BS2151" t="str">
            <v>---</v>
          </cell>
          <cell r="BT2151" t="str">
            <v>---</v>
          </cell>
          <cell r="BU2151" t="str">
            <v>---</v>
          </cell>
          <cell r="BV2151" t="str">
            <v>---</v>
          </cell>
          <cell r="BW2151" t="str">
            <v>---</v>
          </cell>
        </row>
        <row r="2152">
          <cell r="A2152" t="str">
            <v>LAM1770</v>
          </cell>
          <cell r="B2152" t="str">
            <v>Licencia Ambiental</v>
          </cell>
          <cell r="C2152" t="str">
            <v>CONSTRUCCIÓN PTE SOBRE LA QUEBRADA CHIMICUA DE LAURA -  PLATO</v>
          </cell>
          <cell r="D2152" t="str">
            <v xml:space="preserve">INSTITUTO NACIONAL DE VÍAS - INVIAS </v>
          </cell>
          <cell r="E2152" t="str">
            <v>Infraestructura</v>
          </cell>
          <cell r="F2152" t="str">
            <v>Infraestructura</v>
          </cell>
          <cell r="G2152" t="str">
            <v>---</v>
          </cell>
          <cell r="H2152" t="str">
            <v>---</v>
          </cell>
          <cell r="I2152" t="str">
            <v>---</v>
          </cell>
          <cell r="J2152" t="str">
            <v>---</v>
          </cell>
          <cell r="O2152" t="str">
            <v>---</v>
          </cell>
          <cell r="P2152" t="str">
            <v>N/A</v>
          </cell>
          <cell r="Q2152" t="str">
            <v>---</v>
          </cell>
          <cell r="S2152" t="str">
            <v>---</v>
          </cell>
          <cell r="T2152" t="str">
            <v>---</v>
          </cell>
          <cell r="U2152">
            <v>1</v>
          </cell>
          <cell r="V2152" t="str">
            <v>ARCHIVADO</v>
          </cell>
          <cell r="W2152" t="str">
            <v>---</v>
          </cell>
          <cell r="X2152" t="str">
            <v>Auto de Archivo</v>
          </cell>
          <cell r="Y2152">
            <v>1883</v>
          </cell>
          <cell r="Z2152">
            <v>39286</v>
          </cell>
          <cell r="AA2152" t="str">
            <v>MAGDALENA</v>
          </cell>
          <cell r="AB2152" t="str">
            <v>PLATO</v>
          </cell>
          <cell r="AD2152" t="str">
            <v>N/A</v>
          </cell>
          <cell r="AE2152" t="str">
            <v>---</v>
          </cell>
          <cell r="AF2152" t="str">
            <v>---</v>
          </cell>
          <cell r="AG2152" t="str">
            <v>---</v>
          </cell>
          <cell r="AH2152" t="str">
            <v>---</v>
          </cell>
          <cell r="AI2152" t="str">
            <v>---</v>
          </cell>
          <cell r="AJ2152" t="str">
            <v>---</v>
          </cell>
          <cell r="AK2152" t="str">
            <v>---</v>
          </cell>
          <cell r="AL2152">
            <v>0</v>
          </cell>
          <cell r="AM2152" t="str">
            <v>N/A</v>
          </cell>
          <cell r="AN2152">
            <v>0</v>
          </cell>
          <cell r="AO2152">
            <v>0</v>
          </cell>
          <cell r="AP2152">
            <v>1</v>
          </cell>
          <cell r="AQ2152">
            <v>0</v>
          </cell>
          <cell r="AR2152">
            <v>0</v>
          </cell>
          <cell r="AS2152">
            <v>0</v>
          </cell>
          <cell r="AT2152">
            <v>0</v>
          </cell>
          <cell r="AU2152">
            <v>0</v>
          </cell>
          <cell r="AV2152">
            <v>0</v>
          </cell>
          <cell r="AW2152">
            <v>0</v>
          </cell>
          <cell r="AX2152">
            <v>0</v>
          </cell>
          <cell r="AY2152">
            <v>0</v>
          </cell>
          <cell r="AZ2152">
            <v>0</v>
          </cell>
          <cell r="BA2152">
            <v>0</v>
          </cell>
          <cell r="BB2152" t="str">
            <v>seguimiento 2007</v>
          </cell>
          <cell r="BJ2152" t="str">
            <v>---</v>
          </cell>
          <cell r="BK2152" t="str">
            <v>---</v>
          </cell>
          <cell r="BL2152" t="str">
            <v>---</v>
          </cell>
          <cell r="BN2152" t="str">
            <v>---</v>
          </cell>
          <cell r="BO2152" t="str">
            <v>---</v>
          </cell>
          <cell r="BP2152" t="str">
            <v>---</v>
          </cell>
          <cell r="BQ2152">
            <v>1</v>
          </cell>
          <cell r="BR2152">
            <v>0</v>
          </cell>
          <cell r="BS2152">
            <v>0</v>
          </cell>
          <cell r="BT2152" t="str">
            <v>---</v>
          </cell>
          <cell r="BU2152" t="str">
            <v>---</v>
          </cell>
          <cell r="BV2152" t="str">
            <v>---</v>
          </cell>
          <cell r="BW2152" t="str">
            <v>---</v>
          </cell>
        </row>
        <row r="2153">
          <cell r="A2153" t="str">
            <v>LAM1762</v>
          </cell>
          <cell r="B2153" t="str">
            <v>Licencia Ambiental</v>
          </cell>
          <cell r="C2153" t="str">
            <v>REHABILITACIÓN VIAL CARRETERRA PASTO-TUMACO, TÚQUERRES, LA VERBENA.</v>
          </cell>
          <cell r="D2153" t="str">
            <v xml:space="preserve">INSTITUTO NACIONAL DE VÍAS - INVIAS </v>
          </cell>
          <cell r="E2153" t="str">
            <v>Infraestructura</v>
          </cell>
          <cell r="F2153" t="str">
            <v>Infraestructura</v>
          </cell>
          <cell r="G2153" t="str">
            <v>---</v>
          </cell>
          <cell r="H2153" t="str">
            <v>---</v>
          </cell>
          <cell r="I2153" t="str">
            <v>---</v>
          </cell>
          <cell r="J2153" t="str">
            <v>---</v>
          </cell>
          <cell r="O2153" t="str">
            <v>---</v>
          </cell>
          <cell r="P2153" t="str">
            <v>N/A</v>
          </cell>
          <cell r="Q2153" t="str">
            <v>---</v>
          </cell>
          <cell r="S2153" t="str">
            <v>---</v>
          </cell>
          <cell r="T2153" t="str">
            <v>---</v>
          </cell>
          <cell r="U2153">
            <v>1</v>
          </cell>
          <cell r="V2153" t="str">
            <v>ARCHIVADO</v>
          </cell>
          <cell r="W2153" t="str">
            <v>---</v>
          </cell>
          <cell r="X2153" t="str">
            <v>Auto de Archivo</v>
          </cell>
          <cell r="Y2153">
            <v>173</v>
          </cell>
          <cell r="Z2153">
            <v>37666</v>
          </cell>
          <cell r="AA2153" t="str">
            <v>NARINO</v>
          </cell>
          <cell r="AB2153" t="str">
            <v>SAN JUAN DE PASTO</v>
          </cell>
          <cell r="AD2153" t="str">
            <v>N/A</v>
          </cell>
          <cell r="AE2153" t="str">
            <v>---</v>
          </cell>
          <cell r="AF2153" t="str">
            <v>---</v>
          </cell>
          <cell r="AG2153" t="str">
            <v>---</v>
          </cell>
          <cell r="AH2153" t="str">
            <v>---</v>
          </cell>
          <cell r="AI2153" t="str">
            <v>---</v>
          </cell>
          <cell r="AJ2153" t="str">
            <v>---</v>
          </cell>
          <cell r="AK2153" t="str">
            <v>---</v>
          </cell>
          <cell r="AL2153">
            <v>0</v>
          </cell>
          <cell r="AM2153" t="str">
            <v>N/A</v>
          </cell>
          <cell r="AN2153">
            <v>0</v>
          </cell>
          <cell r="AO2153">
            <v>0</v>
          </cell>
          <cell r="AP2153">
            <v>0</v>
          </cell>
          <cell r="AQ2153">
            <v>0</v>
          </cell>
          <cell r="AR2153">
            <v>0</v>
          </cell>
          <cell r="AS2153">
            <v>0</v>
          </cell>
          <cell r="AT2153">
            <v>0</v>
          </cell>
          <cell r="AU2153">
            <v>0</v>
          </cell>
          <cell r="AV2153">
            <v>0</v>
          </cell>
          <cell r="AW2153">
            <v>0</v>
          </cell>
          <cell r="AX2153">
            <v>0</v>
          </cell>
          <cell r="AY2153">
            <v>0</v>
          </cell>
          <cell r="AZ2153">
            <v>0</v>
          </cell>
          <cell r="BA2153">
            <v>0</v>
          </cell>
          <cell r="BB2153" t="str">
            <v>Sin Seguimiento</v>
          </cell>
          <cell r="BJ2153" t="str">
            <v>---</v>
          </cell>
          <cell r="BK2153" t="str">
            <v>---</v>
          </cell>
          <cell r="BL2153" t="str">
            <v>---</v>
          </cell>
          <cell r="BN2153" t="str">
            <v>---</v>
          </cell>
          <cell r="BO2153" t="str">
            <v>---</v>
          </cell>
          <cell r="BP2153" t="str">
            <v>---</v>
          </cell>
          <cell r="BQ2153" t="str">
            <v>---</v>
          </cell>
          <cell r="BR2153" t="str">
            <v>---</v>
          </cell>
          <cell r="BS2153" t="str">
            <v>---</v>
          </cell>
          <cell r="BT2153" t="str">
            <v>---</v>
          </cell>
          <cell r="BU2153" t="str">
            <v>---</v>
          </cell>
          <cell r="BV2153" t="str">
            <v>---</v>
          </cell>
          <cell r="BW2153" t="str">
            <v>---</v>
          </cell>
        </row>
        <row r="2154">
          <cell r="A2154" t="str">
            <v>LAM1760</v>
          </cell>
          <cell r="B2154" t="str">
            <v>Licencia Ambiental</v>
          </cell>
          <cell r="C2154" t="str">
            <v>CONSTRUCCIÓN VÍA PERIMETRAL DE CARTAGENA (BOLÍVAR).</v>
          </cell>
          <cell r="D2154" t="str">
            <v xml:space="preserve">INSTITUTO NACIONAL DE VÍAS - INVIAS </v>
          </cell>
          <cell r="E2154" t="str">
            <v>Infraestructura</v>
          </cell>
          <cell r="F2154" t="str">
            <v>Infraestructura</v>
          </cell>
          <cell r="G2154" t="str">
            <v>---</v>
          </cell>
          <cell r="H2154" t="str">
            <v>---</v>
          </cell>
          <cell r="I2154" t="str">
            <v>---</v>
          </cell>
          <cell r="J2154" t="str">
            <v>---</v>
          </cell>
          <cell r="O2154" t="str">
            <v>---</v>
          </cell>
          <cell r="P2154" t="str">
            <v>N/A</v>
          </cell>
          <cell r="Q2154" t="str">
            <v>---</v>
          </cell>
          <cell r="S2154" t="str">
            <v>---</v>
          </cell>
          <cell r="T2154" t="str">
            <v>---</v>
          </cell>
          <cell r="U2154">
            <v>1</v>
          </cell>
          <cell r="V2154" t="str">
            <v>ARCHIVADO</v>
          </cell>
          <cell r="W2154" t="str">
            <v>---</v>
          </cell>
          <cell r="X2154" t="str">
            <v>Auto de Archivo</v>
          </cell>
          <cell r="Y2154">
            <v>826</v>
          </cell>
          <cell r="Z2154">
            <v>37476</v>
          </cell>
          <cell r="AA2154" t="str">
            <v>BOLIVAR</v>
          </cell>
          <cell r="AB2154" t="str">
            <v>CARTAGENA</v>
          </cell>
          <cell r="AD2154" t="str">
            <v>N/A</v>
          </cell>
          <cell r="AE2154" t="str">
            <v>---</v>
          </cell>
          <cell r="AF2154" t="str">
            <v>---</v>
          </cell>
          <cell r="AG2154" t="str">
            <v>---</v>
          </cell>
          <cell r="AH2154" t="str">
            <v>---</v>
          </cell>
          <cell r="AI2154" t="str">
            <v>---</v>
          </cell>
          <cell r="AJ2154" t="str">
            <v>---</v>
          </cell>
          <cell r="AK2154" t="str">
            <v>---</v>
          </cell>
          <cell r="AL2154">
            <v>0</v>
          </cell>
          <cell r="AM2154" t="str">
            <v>N/A</v>
          </cell>
          <cell r="AN2154">
            <v>0</v>
          </cell>
          <cell r="AO2154">
            <v>0</v>
          </cell>
          <cell r="AP2154">
            <v>0</v>
          </cell>
          <cell r="AQ2154">
            <v>0</v>
          </cell>
          <cell r="AR2154">
            <v>0</v>
          </cell>
          <cell r="AS2154">
            <v>0</v>
          </cell>
          <cell r="AT2154">
            <v>0</v>
          </cell>
          <cell r="AU2154">
            <v>0</v>
          </cell>
          <cell r="AV2154">
            <v>0</v>
          </cell>
          <cell r="AW2154">
            <v>0</v>
          </cell>
          <cell r="AX2154">
            <v>0</v>
          </cell>
          <cell r="AY2154">
            <v>0</v>
          </cell>
          <cell r="AZ2154">
            <v>0</v>
          </cell>
          <cell r="BA2154">
            <v>0</v>
          </cell>
          <cell r="BB2154" t="str">
            <v>Sin Seguimiento</v>
          </cell>
          <cell r="BJ2154" t="str">
            <v>---</v>
          </cell>
          <cell r="BK2154" t="str">
            <v>---</v>
          </cell>
          <cell r="BL2154" t="str">
            <v>---</v>
          </cell>
          <cell r="BN2154" t="str">
            <v>---</v>
          </cell>
          <cell r="BO2154" t="str">
            <v>---</v>
          </cell>
          <cell r="BP2154" t="str">
            <v>---</v>
          </cell>
          <cell r="BQ2154" t="str">
            <v>---</v>
          </cell>
          <cell r="BR2154" t="str">
            <v>---</v>
          </cell>
          <cell r="BS2154" t="str">
            <v>---</v>
          </cell>
          <cell r="BT2154" t="str">
            <v>---</v>
          </cell>
          <cell r="BU2154" t="str">
            <v>---</v>
          </cell>
          <cell r="BV2154" t="str">
            <v>---</v>
          </cell>
          <cell r="BW2154" t="str">
            <v>---</v>
          </cell>
        </row>
        <row r="2155">
          <cell r="A2155" t="str">
            <v>LAM1759</v>
          </cell>
          <cell r="B2155" t="str">
            <v>Licencia Ambiental</v>
          </cell>
          <cell r="C2155" t="str">
            <v xml:space="preserve">VARIANTE DE SAN GIL 	</v>
          </cell>
          <cell r="D2155" t="str">
            <v xml:space="preserve">INSTITUTO NACIONAL DE VÍAS - INVIAS </v>
          </cell>
          <cell r="E2155" t="str">
            <v>Infraestructura</v>
          </cell>
          <cell r="F2155" t="str">
            <v>Infraestructura</v>
          </cell>
          <cell r="G2155" t="str">
            <v>---</v>
          </cell>
          <cell r="H2155" t="str">
            <v>---</v>
          </cell>
          <cell r="I2155" t="str">
            <v>---</v>
          </cell>
          <cell r="J2155" t="str">
            <v>---</v>
          </cell>
          <cell r="O2155" t="str">
            <v>---</v>
          </cell>
          <cell r="P2155" t="str">
            <v>N/A</v>
          </cell>
          <cell r="Q2155" t="str">
            <v>---</v>
          </cell>
          <cell r="S2155" t="str">
            <v>---</v>
          </cell>
          <cell r="T2155" t="str">
            <v>---</v>
          </cell>
          <cell r="U2155">
            <v>1</v>
          </cell>
          <cell r="V2155" t="str">
            <v>ARCHIVADO</v>
          </cell>
          <cell r="W2155" t="str">
            <v>---</v>
          </cell>
          <cell r="X2155" t="str">
            <v>Auto de Archivo</v>
          </cell>
          <cell r="Y2155">
            <v>76</v>
          </cell>
          <cell r="Z2155">
            <v>37657</v>
          </cell>
          <cell r="AA2155" t="str">
            <v>SANTANDER</v>
          </cell>
          <cell r="AB2155" t="str">
            <v>BARBOSA</v>
          </cell>
          <cell r="AD2155" t="str">
            <v>N/A</v>
          </cell>
          <cell r="AE2155" t="str">
            <v>---</v>
          </cell>
          <cell r="AF2155" t="str">
            <v>---</v>
          </cell>
          <cell r="AG2155" t="str">
            <v>---</v>
          </cell>
          <cell r="AH2155" t="str">
            <v>---</v>
          </cell>
          <cell r="AI2155" t="str">
            <v>---</v>
          </cell>
          <cell r="AJ2155" t="str">
            <v>---</v>
          </cell>
          <cell r="AK2155" t="str">
            <v>---</v>
          </cell>
          <cell r="AL2155">
            <v>0</v>
          </cell>
          <cell r="AM2155" t="str">
            <v>N/A</v>
          </cell>
          <cell r="AN2155">
            <v>1</v>
          </cell>
          <cell r="AO2155">
            <v>0</v>
          </cell>
          <cell r="AP2155">
            <v>0</v>
          </cell>
          <cell r="AQ2155">
            <v>0</v>
          </cell>
          <cell r="AR2155">
            <v>0</v>
          </cell>
          <cell r="AS2155">
            <v>0</v>
          </cell>
          <cell r="AT2155">
            <v>0</v>
          </cell>
          <cell r="AU2155">
            <v>0</v>
          </cell>
          <cell r="AV2155">
            <v>0</v>
          </cell>
          <cell r="AW2155">
            <v>0</v>
          </cell>
          <cell r="AX2155">
            <v>0</v>
          </cell>
          <cell r="AY2155">
            <v>0</v>
          </cell>
          <cell r="AZ2155">
            <v>0</v>
          </cell>
          <cell r="BA2155">
            <v>0</v>
          </cell>
          <cell r="BB2155" t="str">
            <v>Seguimiento &lt; 2006</v>
          </cell>
          <cell r="BJ2155" t="str">
            <v>---</v>
          </cell>
          <cell r="BK2155" t="str">
            <v>---</v>
          </cell>
          <cell r="BL2155" t="str">
            <v>---</v>
          </cell>
          <cell r="BN2155" t="str">
            <v>---</v>
          </cell>
          <cell r="BO2155" t="str">
            <v>---</v>
          </cell>
          <cell r="BP2155" t="str">
            <v>---</v>
          </cell>
          <cell r="BQ2155" t="str">
            <v>---</v>
          </cell>
          <cell r="BR2155" t="str">
            <v>---</v>
          </cell>
          <cell r="BS2155" t="str">
            <v>---</v>
          </cell>
          <cell r="BT2155" t="str">
            <v>---</v>
          </cell>
          <cell r="BU2155" t="str">
            <v>---</v>
          </cell>
          <cell r="BV2155" t="str">
            <v>---</v>
          </cell>
          <cell r="BW2155" t="str">
            <v>---</v>
          </cell>
        </row>
        <row r="2156">
          <cell r="A2156" t="str">
            <v>LAM1757</v>
          </cell>
          <cell r="B2156" t="str">
            <v>Licencia Ambiental</v>
          </cell>
          <cell r="C2156" t="str">
            <v>CONSTRUCCIÓN DEL PUENTE SOBRE EL RÍO ARIGUANÍ, DE LA VÍA PLATO - BOSCONIA.</v>
          </cell>
          <cell r="D2156" t="str">
            <v xml:space="preserve">INSTITUTO NACIONAL DE VÍAS - INVIAS </v>
          </cell>
          <cell r="E2156" t="str">
            <v>Infraestructura</v>
          </cell>
          <cell r="F2156" t="str">
            <v>Infraestructura</v>
          </cell>
          <cell r="G2156" t="str">
            <v>---</v>
          </cell>
          <cell r="H2156" t="str">
            <v>---</v>
          </cell>
          <cell r="I2156" t="str">
            <v>---</v>
          </cell>
          <cell r="J2156" t="str">
            <v>---</v>
          </cell>
          <cell r="O2156" t="str">
            <v>---</v>
          </cell>
          <cell r="P2156" t="str">
            <v>N/A</v>
          </cell>
          <cell r="Q2156" t="str">
            <v>---</v>
          </cell>
          <cell r="S2156" t="str">
            <v>---</v>
          </cell>
          <cell r="T2156" t="str">
            <v>---</v>
          </cell>
          <cell r="U2156">
            <v>1</v>
          </cell>
          <cell r="V2156" t="str">
            <v>ARCHIVADO</v>
          </cell>
          <cell r="W2156" t="str">
            <v>---</v>
          </cell>
          <cell r="X2156" t="str">
            <v>Auto de Archivo</v>
          </cell>
          <cell r="Y2156">
            <v>516</v>
          </cell>
          <cell r="Z2156">
            <v>39500</v>
          </cell>
          <cell r="AA2156" t="str">
            <v>BOLIVAR</v>
          </cell>
          <cell r="AB2156" t="str">
            <v>ZAMBRANO</v>
          </cell>
          <cell r="AD2156" t="str">
            <v>N/A</v>
          </cell>
          <cell r="AE2156" t="str">
            <v>---</v>
          </cell>
          <cell r="AF2156" t="str">
            <v>---</v>
          </cell>
          <cell r="AG2156" t="str">
            <v>---</v>
          </cell>
          <cell r="AH2156" t="str">
            <v>---</v>
          </cell>
          <cell r="AI2156" t="str">
            <v>---</v>
          </cell>
          <cell r="AJ2156" t="str">
            <v>---</v>
          </cell>
          <cell r="AK2156" t="str">
            <v>---</v>
          </cell>
          <cell r="AL2156">
            <v>0</v>
          </cell>
          <cell r="AM2156" t="str">
            <v>N/A</v>
          </cell>
          <cell r="AN2156">
            <v>4</v>
          </cell>
          <cell r="AO2156">
            <v>0</v>
          </cell>
          <cell r="AP2156">
            <v>0</v>
          </cell>
          <cell r="AQ2156">
            <v>0</v>
          </cell>
          <cell r="AR2156">
            <v>0</v>
          </cell>
          <cell r="AS2156">
            <v>0</v>
          </cell>
          <cell r="AT2156">
            <v>0</v>
          </cell>
          <cell r="AU2156">
            <v>0</v>
          </cell>
          <cell r="AV2156">
            <v>0</v>
          </cell>
          <cell r="AW2156">
            <v>0</v>
          </cell>
          <cell r="AX2156">
            <v>0</v>
          </cell>
          <cell r="AY2156">
            <v>0</v>
          </cell>
          <cell r="AZ2156">
            <v>0</v>
          </cell>
          <cell r="BA2156">
            <v>0</v>
          </cell>
          <cell r="BB2156" t="str">
            <v>Seguimiento &lt; 2006</v>
          </cell>
          <cell r="BJ2156" t="str">
            <v>---</v>
          </cell>
          <cell r="BK2156" t="str">
            <v>---</v>
          </cell>
          <cell r="BL2156" t="str">
            <v>---</v>
          </cell>
          <cell r="BN2156" t="str">
            <v>---</v>
          </cell>
          <cell r="BO2156" t="str">
            <v>---</v>
          </cell>
          <cell r="BP2156" t="str">
            <v>---</v>
          </cell>
          <cell r="BQ2156" t="str">
            <v>---</v>
          </cell>
          <cell r="BR2156" t="str">
            <v>---</v>
          </cell>
          <cell r="BS2156" t="str">
            <v>---</v>
          </cell>
          <cell r="BT2156" t="str">
            <v>---</v>
          </cell>
          <cell r="BU2156" t="str">
            <v>---</v>
          </cell>
          <cell r="BV2156" t="str">
            <v>---</v>
          </cell>
          <cell r="BW2156" t="str">
            <v>---</v>
          </cell>
        </row>
        <row r="2157">
          <cell r="A2157" t="str">
            <v>LAM1751</v>
          </cell>
          <cell r="B2157" t="str">
            <v>Licencia Ambiental</v>
          </cell>
          <cell r="C2157" t="str">
            <v>OBRAS DE PROTECCIÓN DE ORILLAS DEL RÍO MAGDALENA - SECTOR TAMALAMEQUE.</v>
          </cell>
          <cell r="D2157" t="str">
            <v xml:space="preserve">CORMAGDALENA </v>
          </cell>
          <cell r="E2157" t="str">
            <v>Infraestructura</v>
          </cell>
          <cell r="F2157" t="str">
            <v>Infraestructura</v>
          </cell>
          <cell r="G2157" t="str">
            <v>---</v>
          </cell>
          <cell r="H2157" t="str">
            <v>---</v>
          </cell>
          <cell r="I2157" t="str">
            <v>---</v>
          </cell>
          <cell r="J2157" t="str">
            <v>---</v>
          </cell>
          <cell r="O2157" t="str">
            <v>---</v>
          </cell>
          <cell r="P2157" t="str">
            <v>N/A</v>
          </cell>
          <cell r="Q2157" t="str">
            <v>---</v>
          </cell>
          <cell r="S2157" t="str">
            <v>---</v>
          </cell>
          <cell r="T2157" t="str">
            <v>---</v>
          </cell>
          <cell r="U2157">
            <v>1</v>
          </cell>
          <cell r="V2157" t="str">
            <v>ARCHIVADO</v>
          </cell>
          <cell r="W2157" t="str">
            <v>---</v>
          </cell>
          <cell r="X2157" t="str">
            <v>Auto de Archivo</v>
          </cell>
          <cell r="Y2157">
            <v>1094</v>
          </cell>
          <cell r="Z2157">
            <v>38531</v>
          </cell>
          <cell r="AA2157" t="str">
            <v>CESAR</v>
          </cell>
          <cell r="AB2157" t="str">
            <v>TAMALAMEQUE</v>
          </cell>
          <cell r="AD2157" t="str">
            <v>N/A</v>
          </cell>
          <cell r="AE2157" t="str">
            <v>---</v>
          </cell>
          <cell r="AF2157" t="str">
            <v>---</v>
          </cell>
          <cell r="AG2157" t="str">
            <v>---</v>
          </cell>
          <cell r="AH2157" t="str">
            <v>---</v>
          </cell>
          <cell r="AI2157" t="str">
            <v>---</v>
          </cell>
          <cell r="AJ2157" t="str">
            <v>---</v>
          </cell>
          <cell r="AK2157" t="str">
            <v>---</v>
          </cell>
          <cell r="AL2157">
            <v>0</v>
          </cell>
          <cell r="AM2157" t="str">
            <v>N/A</v>
          </cell>
          <cell r="AN2157">
            <v>0</v>
          </cell>
          <cell r="AO2157">
            <v>0</v>
          </cell>
          <cell r="AP2157">
            <v>0</v>
          </cell>
          <cell r="AQ2157">
            <v>0</v>
          </cell>
          <cell r="AR2157">
            <v>0</v>
          </cell>
          <cell r="AS2157">
            <v>0</v>
          </cell>
          <cell r="AT2157">
            <v>0</v>
          </cell>
          <cell r="AU2157">
            <v>0</v>
          </cell>
          <cell r="AV2157">
            <v>0</v>
          </cell>
          <cell r="AW2157">
            <v>0</v>
          </cell>
          <cell r="AX2157">
            <v>0</v>
          </cell>
          <cell r="AY2157">
            <v>0</v>
          </cell>
          <cell r="AZ2157">
            <v>0</v>
          </cell>
          <cell r="BA2157">
            <v>0</v>
          </cell>
          <cell r="BB2157" t="str">
            <v>Sin Seguimiento</v>
          </cell>
          <cell r="BJ2157" t="str">
            <v>---</v>
          </cell>
          <cell r="BK2157" t="str">
            <v>---</v>
          </cell>
          <cell r="BL2157" t="str">
            <v>---</v>
          </cell>
          <cell r="BN2157" t="str">
            <v>---</v>
          </cell>
          <cell r="BO2157" t="str">
            <v>---</v>
          </cell>
          <cell r="BP2157" t="str">
            <v>---</v>
          </cell>
          <cell r="BQ2157" t="str">
            <v>---</v>
          </cell>
          <cell r="BR2157" t="str">
            <v>---</v>
          </cell>
          <cell r="BS2157" t="str">
            <v>---</v>
          </cell>
          <cell r="BT2157" t="str">
            <v>---</v>
          </cell>
          <cell r="BU2157" t="str">
            <v>---</v>
          </cell>
          <cell r="BV2157" t="str">
            <v>---</v>
          </cell>
          <cell r="BW2157" t="str">
            <v>---</v>
          </cell>
        </row>
        <row r="2158">
          <cell r="A2158" t="str">
            <v>LAM0667</v>
          </cell>
          <cell r="B2158" t="str">
            <v>Licencia Ambiental</v>
          </cell>
          <cell r="C2158" t="str">
            <v>TRONCAL DE LA PAZ TRAMO ZARAGOZA Y CAUCASIA.</v>
          </cell>
          <cell r="D2158" t="str">
            <v xml:space="preserve">INSTITUTO NACIONAL DE VÍAS - INVIAS </v>
          </cell>
          <cell r="E2158" t="str">
            <v>Infraestructura</v>
          </cell>
          <cell r="F2158" t="str">
            <v>Infraestructura</v>
          </cell>
          <cell r="G2158" t="str">
            <v>---</v>
          </cell>
          <cell r="H2158" t="str">
            <v>---</v>
          </cell>
          <cell r="I2158" t="str">
            <v>---</v>
          </cell>
          <cell r="J2158" t="str">
            <v>---</v>
          </cell>
          <cell r="O2158" t="str">
            <v>---</v>
          </cell>
          <cell r="P2158" t="str">
            <v>N/A</v>
          </cell>
          <cell r="Q2158" t="str">
            <v>---</v>
          </cell>
          <cell r="S2158" t="str">
            <v>---</v>
          </cell>
          <cell r="T2158" t="str">
            <v>---</v>
          </cell>
          <cell r="U2158" t="e">
            <v>#N/A</v>
          </cell>
          <cell r="V2158" t="str">
            <v>ARCHIVADO</v>
          </cell>
          <cell r="W2158" t="str">
            <v>---</v>
          </cell>
          <cell r="X2158" t="str">
            <v>Auto de Archivo</v>
          </cell>
          <cell r="Y2158">
            <v>4</v>
          </cell>
          <cell r="Z2158">
            <v>37991</v>
          </cell>
          <cell r="AA2158" t="str">
            <v>ANTIOQUIA</v>
          </cell>
          <cell r="AB2158" t="str">
            <v>CAUCASIA</v>
          </cell>
          <cell r="AD2158" t="str">
            <v>N/A</v>
          </cell>
          <cell r="AE2158" t="str">
            <v>---</v>
          </cell>
          <cell r="AF2158" t="str">
            <v>---</v>
          </cell>
          <cell r="AG2158" t="str">
            <v>---</v>
          </cell>
          <cell r="AH2158" t="str">
            <v>---</v>
          </cell>
          <cell r="AI2158" t="str">
            <v>---</v>
          </cell>
          <cell r="AJ2158" t="str">
            <v>---</v>
          </cell>
          <cell r="AK2158" t="str">
            <v>---</v>
          </cell>
          <cell r="AL2158">
            <v>0</v>
          </cell>
          <cell r="AM2158" t="str">
            <v>N/A</v>
          </cell>
          <cell r="AN2158">
            <v>2</v>
          </cell>
          <cell r="AO2158">
            <v>0</v>
          </cell>
          <cell r="AP2158">
            <v>0</v>
          </cell>
          <cell r="AQ2158">
            <v>0</v>
          </cell>
          <cell r="AR2158">
            <v>0</v>
          </cell>
          <cell r="AS2158">
            <v>0</v>
          </cell>
          <cell r="AT2158">
            <v>0</v>
          </cell>
          <cell r="AU2158">
            <v>0</v>
          </cell>
          <cell r="AV2158">
            <v>0</v>
          </cell>
          <cell r="AW2158">
            <v>0</v>
          </cell>
          <cell r="AX2158">
            <v>0</v>
          </cell>
          <cell r="AY2158">
            <v>0</v>
          </cell>
          <cell r="AZ2158">
            <v>0</v>
          </cell>
          <cell r="BA2158">
            <v>0</v>
          </cell>
          <cell r="BB2158" t="str">
            <v>Seguimiento &lt; 2006</v>
          </cell>
          <cell r="BJ2158" t="str">
            <v>---</v>
          </cell>
          <cell r="BK2158" t="str">
            <v>---</v>
          </cell>
          <cell r="BL2158" t="str">
            <v>---</v>
          </cell>
          <cell r="BN2158" t="str">
            <v>---</v>
          </cell>
          <cell r="BO2158" t="str">
            <v>---</v>
          </cell>
          <cell r="BP2158" t="str">
            <v>---</v>
          </cell>
          <cell r="BQ2158" t="str">
            <v>---</v>
          </cell>
          <cell r="BR2158" t="str">
            <v>---</v>
          </cell>
          <cell r="BS2158" t="str">
            <v>---</v>
          </cell>
          <cell r="BT2158" t="str">
            <v>---</v>
          </cell>
          <cell r="BU2158" t="str">
            <v>---</v>
          </cell>
          <cell r="BV2158" t="str">
            <v>---</v>
          </cell>
          <cell r="BW2158" t="str">
            <v>---</v>
          </cell>
        </row>
        <row r="2159">
          <cell r="A2159" t="str">
            <v>LAM0669</v>
          </cell>
          <cell r="B2159" t="str">
            <v>Licencia Ambiental</v>
          </cell>
          <cell r="C2159" t="str">
            <v>CARRETERA MARGINAL DE LA SELVA.</v>
          </cell>
          <cell r="D2159" t="str">
            <v xml:space="preserve">INSTITUTO NACIONAL DE VÍAS - INVIAS </v>
          </cell>
          <cell r="E2159" t="str">
            <v>Infraestructura</v>
          </cell>
          <cell r="F2159" t="str">
            <v>Infraestructura</v>
          </cell>
          <cell r="G2159" t="str">
            <v>---</v>
          </cell>
          <cell r="H2159" t="str">
            <v>---</v>
          </cell>
          <cell r="I2159" t="str">
            <v>---</v>
          </cell>
          <cell r="J2159" t="str">
            <v>---</v>
          </cell>
          <cell r="O2159" t="str">
            <v>---</v>
          </cell>
          <cell r="P2159" t="str">
            <v>N/A</v>
          </cell>
          <cell r="Q2159" t="str">
            <v>---</v>
          </cell>
          <cell r="S2159" t="str">
            <v>---</v>
          </cell>
          <cell r="T2159" t="str">
            <v>---</v>
          </cell>
          <cell r="U2159">
            <v>2</v>
          </cell>
          <cell r="V2159" t="str">
            <v>ARCHIVADO</v>
          </cell>
          <cell r="W2159" t="str">
            <v>---</v>
          </cell>
          <cell r="X2159" t="str">
            <v>Auto de Archivo</v>
          </cell>
          <cell r="Y2159">
            <v>1188</v>
          </cell>
          <cell r="Z2159">
            <v>38544</v>
          </cell>
          <cell r="AA2159" t="str">
            <v>CAQUETA</v>
          </cell>
          <cell r="AB2159" t="str">
            <v>FLORENCIA</v>
          </cell>
          <cell r="AD2159" t="str">
            <v>N/A</v>
          </cell>
          <cell r="AE2159" t="str">
            <v>---</v>
          </cell>
          <cell r="AF2159" t="str">
            <v>---</v>
          </cell>
          <cell r="AG2159" t="str">
            <v>---</v>
          </cell>
          <cell r="AH2159" t="str">
            <v>---</v>
          </cell>
          <cell r="AI2159" t="str">
            <v>---</v>
          </cell>
          <cell r="AJ2159" t="str">
            <v>---</v>
          </cell>
          <cell r="AK2159" t="str">
            <v>---</v>
          </cell>
          <cell r="AL2159">
            <v>0</v>
          </cell>
          <cell r="AM2159" t="str">
            <v>N/A</v>
          </cell>
          <cell r="AN2159">
            <v>0</v>
          </cell>
          <cell r="AO2159">
            <v>0</v>
          </cell>
          <cell r="AP2159">
            <v>0</v>
          </cell>
          <cell r="AQ2159">
            <v>0</v>
          </cell>
          <cell r="AR2159">
            <v>0</v>
          </cell>
          <cell r="AS2159">
            <v>0</v>
          </cell>
          <cell r="AT2159">
            <v>0</v>
          </cell>
          <cell r="AU2159">
            <v>0</v>
          </cell>
          <cell r="AV2159">
            <v>0</v>
          </cell>
          <cell r="AW2159">
            <v>0</v>
          </cell>
          <cell r="AX2159">
            <v>0</v>
          </cell>
          <cell r="AY2159">
            <v>0</v>
          </cell>
          <cell r="AZ2159">
            <v>0</v>
          </cell>
          <cell r="BA2159">
            <v>0</v>
          </cell>
          <cell r="BB2159" t="str">
            <v>Sin Seguimiento</v>
          </cell>
          <cell r="BJ2159" t="str">
            <v>---</v>
          </cell>
          <cell r="BK2159" t="str">
            <v>---</v>
          </cell>
          <cell r="BL2159" t="str">
            <v>---</v>
          </cell>
          <cell r="BN2159" t="str">
            <v>---</v>
          </cell>
          <cell r="BO2159" t="str">
            <v>---</v>
          </cell>
          <cell r="BP2159" t="str">
            <v>---</v>
          </cell>
          <cell r="BQ2159">
            <v>0</v>
          </cell>
          <cell r="BR2159">
            <v>1</v>
          </cell>
          <cell r="BS2159">
            <v>0</v>
          </cell>
          <cell r="BT2159" t="str">
            <v>---</v>
          </cell>
          <cell r="BU2159" t="str">
            <v>---</v>
          </cell>
          <cell r="BV2159" t="str">
            <v>---</v>
          </cell>
          <cell r="BW2159" t="str">
            <v>---</v>
          </cell>
        </row>
        <row r="2160">
          <cell r="A2160" t="str">
            <v>LAM1742</v>
          </cell>
          <cell r="B2160" t="str">
            <v>Mejoramiento Infraestructura</v>
          </cell>
          <cell r="C2160" t="str">
            <v>MEJORAMIENTO Y PAVIMENTACIÓN DE LA CARRETERRA POPAYÁN, PURACÉ, LA P LATA.</v>
          </cell>
          <cell r="D2160" t="str">
            <v xml:space="preserve">INSTITUTO NACIONAL DE VÍAS - INVIAS </v>
          </cell>
          <cell r="E2160" t="str">
            <v>Infraestructura</v>
          </cell>
          <cell r="F2160" t="str">
            <v>Infraestructura</v>
          </cell>
          <cell r="G2160" t="str">
            <v>---</v>
          </cell>
          <cell r="H2160" t="str">
            <v>---</v>
          </cell>
          <cell r="I2160" t="str">
            <v>---</v>
          </cell>
          <cell r="J2160" t="str">
            <v>---</v>
          </cell>
          <cell r="O2160" t="str">
            <v>---</v>
          </cell>
          <cell r="P2160" t="str">
            <v>N/A</v>
          </cell>
          <cell r="Q2160" t="str">
            <v>---</v>
          </cell>
          <cell r="S2160" t="str">
            <v>---</v>
          </cell>
          <cell r="T2160" t="str">
            <v>---</v>
          </cell>
          <cell r="U2160">
            <v>1</v>
          </cell>
          <cell r="V2160" t="str">
            <v>ARCHIVADO</v>
          </cell>
          <cell r="W2160" t="str">
            <v>---</v>
          </cell>
          <cell r="X2160" t="str">
            <v>Auto de Archivo</v>
          </cell>
          <cell r="Y2160">
            <v>101</v>
          </cell>
          <cell r="Z2160">
            <v>38030</v>
          </cell>
          <cell r="AA2160" t="str">
            <v>CAUCA</v>
          </cell>
          <cell r="AB2160" t="str">
            <v>POPAYAN</v>
          </cell>
          <cell r="AD2160" t="str">
            <v>N/A</v>
          </cell>
          <cell r="AE2160" t="str">
            <v>---</v>
          </cell>
          <cell r="AF2160" t="str">
            <v>---</v>
          </cell>
          <cell r="AG2160" t="str">
            <v>---</v>
          </cell>
          <cell r="AH2160" t="str">
            <v>---</v>
          </cell>
          <cell r="AI2160" t="str">
            <v>---</v>
          </cell>
          <cell r="AJ2160" t="str">
            <v>---</v>
          </cell>
          <cell r="AK2160" t="str">
            <v>---</v>
          </cell>
          <cell r="AL2160">
            <v>0</v>
          </cell>
          <cell r="AM2160" t="str">
            <v>N/A</v>
          </cell>
          <cell r="AN2160">
            <v>0</v>
          </cell>
          <cell r="AO2160">
            <v>0</v>
          </cell>
          <cell r="AP2160">
            <v>0</v>
          </cell>
          <cell r="AQ2160">
            <v>0</v>
          </cell>
          <cell r="AR2160">
            <v>0</v>
          </cell>
          <cell r="AS2160">
            <v>0</v>
          </cell>
          <cell r="AT2160">
            <v>0</v>
          </cell>
          <cell r="AU2160">
            <v>0</v>
          </cell>
          <cell r="AV2160">
            <v>0</v>
          </cell>
          <cell r="AW2160">
            <v>0</v>
          </cell>
          <cell r="AX2160">
            <v>0</v>
          </cell>
          <cell r="AY2160">
            <v>0</v>
          </cell>
          <cell r="AZ2160">
            <v>0</v>
          </cell>
          <cell r="BA2160">
            <v>0</v>
          </cell>
          <cell r="BB2160" t="str">
            <v>Sin Seguimiento</v>
          </cell>
          <cell r="BJ2160" t="str">
            <v>---</v>
          </cell>
          <cell r="BK2160" t="str">
            <v>---</v>
          </cell>
          <cell r="BL2160" t="str">
            <v>---</v>
          </cell>
          <cell r="BN2160" t="str">
            <v>---</v>
          </cell>
          <cell r="BO2160" t="str">
            <v>---</v>
          </cell>
          <cell r="BP2160" t="str">
            <v>---</v>
          </cell>
          <cell r="BQ2160" t="str">
            <v>---</v>
          </cell>
          <cell r="BR2160" t="str">
            <v>---</v>
          </cell>
          <cell r="BS2160" t="str">
            <v>---</v>
          </cell>
          <cell r="BT2160" t="str">
            <v>---</v>
          </cell>
          <cell r="BU2160" t="str">
            <v>---</v>
          </cell>
          <cell r="BV2160" t="str">
            <v>---</v>
          </cell>
          <cell r="BW2160" t="str">
            <v>---</v>
          </cell>
        </row>
        <row r="2161">
          <cell r="A2161" t="str">
            <v>LAM0671</v>
          </cell>
          <cell r="B2161" t="str">
            <v>Licencia Ambiental</v>
          </cell>
          <cell r="C2161" t="str">
            <v>PAVIMENTACIÓN CARRETERA GRANADA - SAN JOSÉ DEL GUAVIARE.</v>
          </cell>
          <cell r="D2161" t="str">
            <v xml:space="preserve">INSTITUTO NACIONAL DE VÍAS - INVIAS </v>
          </cell>
          <cell r="E2161" t="str">
            <v>Infraestructura</v>
          </cell>
          <cell r="F2161" t="str">
            <v>Infraestructura</v>
          </cell>
          <cell r="G2161" t="str">
            <v>---</v>
          </cell>
          <cell r="H2161" t="str">
            <v>---</v>
          </cell>
          <cell r="I2161" t="str">
            <v>---</v>
          </cell>
          <cell r="J2161" t="str">
            <v>---</v>
          </cell>
          <cell r="O2161" t="str">
            <v>---</v>
          </cell>
          <cell r="P2161" t="str">
            <v>N/A</v>
          </cell>
          <cell r="Q2161" t="str">
            <v>---</v>
          </cell>
          <cell r="S2161" t="str">
            <v>---</v>
          </cell>
          <cell r="T2161" t="str">
            <v>---</v>
          </cell>
          <cell r="U2161">
            <v>0</v>
          </cell>
          <cell r="V2161" t="str">
            <v>ARCHIVADO</v>
          </cell>
          <cell r="W2161" t="str">
            <v>---</v>
          </cell>
          <cell r="X2161" t="str">
            <v>Auto de Archivo</v>
          </cell>
          <cell r="Y2161">
            <v>241</v>
          </cell>
          <cell r="Z2161">
            <v>38077</v>
          </cell>
          <cell r="AA2161" t="str">
            <v>META</v>
          </cell>
          <cell r="AB2161" t="str">
            <v>FUENTE DE ORO</v>
          </cell>
          <cell r="AD2161" t="str">
            <v>N/A</v>
          </cell>
          <cell r="AE2161" t="str">
            <v>---</v>
          </cell>
          <cell r="AF2161" t="str">
            <v>---</v>
          </cell>
          <cell r="AG2161" t="str">
            <v>---</v>
          </cell>
          <cell r="AH2161" t="str">
            <v>---</v>
          </cell>
          <cell r="AI2161" t="str">
            <v>---</v>
          </cell>
          <cell r="AJ2161" t="str">
            <v>---</v>
          </cell>
          <cell r="AK2161" t="str">
            <v>---</v>
          </cell>
          <cell r="AL2161">
            <v>0</v>
          </cell>
          <cell r="AM2161" t="str">
            <v>N/A</v>
          </cell>
          <cell r="AN2161">
            <v>0</v>
          </cell>
          <cell r="AO2161">
            <v>0</v>
          </cell>
          <cell r="AP2161">
            <v>0</v>
          </cell>
          <cell r="AQ2161">
            <v>0</v>
          </cell>
          <cell r="AR2161">
            <v>0</v>
          </cell>
          <cell r="AS2161">
            <v>0</v>
          </cell>
          <cell r="AT2161">
            <v>0</v>
          </cell>
          <cell r="AU2161">
            <v>0</v>
          </cell>
          <cell r="AV2161">
            <v>0</v>
          </cell>
          <cell r="AW2161">
            <v>0</v>
          </cell>
          <cell r="AX2161">
            <v>0</v>
          </cell>
          <cell r="AY2161">
            <v>0</v>
          </cell>
          <cell r="AZ2161">
            <v>0</v>
          </cell>
          <cell r="BA2161">
            <v>0</v>
          </cell>
          <cell r="BB2161" t="str">
            <v>Sin Seguimiento</v>
          </cell>
          <cell r="BJ2161" t="str">
            <v>---</v>
          </cell>
          <cell r="BK2161" t="str">
            <v>---</v>
          </cell>
          <cell r="BL2161" t="str">
            <v>---</v>
          </cell>
          <cell r="BN2161" t="str">
            <v>---</v>
          </cell>
          <cell r="BO2161" t="str">
            <v>---</v>
          </cell>
          <cell r="BP2161" t="str">
            <v>---</v>
          </cell>
          <cell r="BQ2161" t="str">
            <v>---</v>
          </cell>
          <cell r="BR2161" t="str">
            <v>---</v>
          </cell>
          <cell r="BS2161" t="str">
            <v>---</v>
          </cell>
          <cell r="BT2161" t="str">
            <v>---</v>
          </cell>
          <cell r="BU2161" t="str">
            <v>---</v>
          </cell>
          <cell r="BV2161" t="str">
            <v>---</v>
          </cell>
          <cell r="BW2161" t="str">
            <v>---</v>
          </cell>
        </row>
        <row r="2162">
          <cell r="A2162" t="str">
            <v>LAM1738</v>
          </cell>
          <cell r="B2162" t="str">
            <v>Licencia Ambiental</v>
          </cell>
          <cell r="C2162" t="str">
            <v>CONSTRUCCIÓN DE PUERTO Y DISEÑO DE DEFENSA CONTRA INUNDACIONES, CORREGIMIENTO DE PEÑONCITO - MUNICIPIO DEL PEÑÓN (BOLIVAR).</v>
          </cell>
          <cell r="D2162" t="str">
            <v xml:space="preserve">CORMAGDALENA </v>
          </cell>
          <cell r="E2162" t="str">
            <v>Infraestructura</v>
          </cell>
          <cell r="F2162" t="str">
            <v>Infraestructura</v>
          </cell>
          <cell r="G2162" t="str">
            <v>---</v>
          </cell>
          <cell r="H2162" t="str">
            <v>---</v>
          </cell>
          <cell r="I2162" t="str">
            <v>---</v>
          </cell>
          <cell r="J2162" t="str">
            <v>---</v>
          </cell>
          <cell r="O2162" t="str">
            <v>---</v>
          </cell>
          <cell r="P2162" t="str">
            <v>N/A</v>
          </cell>
          <cell r="Q2162" t="str">
            <v>---</v>
          </cell>
          <cell r="S2162" t="str">
            <v>---</v>
          </cell>
          <cell r="T2162" t="str">
            <v>---</v>
          </cell>
          <cell r="U2162">
            <v>1</v>
          </cell>
          <cell r="V2162" t="str">
            <v>ARCHIVADO</v>
          </cell>
          <cell r="W2162" t="str">
            <v>---</v>
          </cell>
          <cell r="X2162" t="str">
            <v>Auto de Archivo</v>
          </cell>
          <cell r="Y2162">
            <v>1493</v>
          </cell>
          <cell r="Z2162">
            <v>38587</v>
          </cell>
          <cell r="AA2162" t="str">
            <v>BOLIVAR</v>
          </cell>
          <cell r="AB2162" t="str">
            <v>EL PENON</v>
          </cell>
          <cell r="AD2162" t="str">
            <v>N/A</v>
          </cell>
          <cell r="AE2162" t="str">
            <v>---</v>
          </cell>
          <cell r="AF2162" t="str">
            <v>---</v>
          </cell>
          <cell r="AG2162" t="str">
            <v>---</v>
          </cell>
          <cell r="AH2162" t="str">
            <v>---</v>
          </cell>
          <cell r="AI2162" t="str">
            <v>---</v>
          </cell>
          <cell r="AJ2162" t="str">
            <v>---</v>
          </cell>
          <cell r="AK2162" t="str">
            <v>---</v>
          </cell>
          <cell r="AL2162">
            <v>0</v>
          </cell>
          <cell r="AM2162" t="str">
            <v>N/A</v>
          </cell>
          <cell r="AN2162">
            <v>0</v>
          </cell>
          <cell r="AO2162">
            <v>0</v>
          </cell>
          <cell r="AP2162">
            <v>0</v>
          </cell>
          <cell r="AQ2162">
            <v>0</v>
          </cell>
          <cell r="AR2162">
            <v>0</v>
          </cell>
          <cell r="AS2162">
            <v>0</v>
          </cell>
          <cell r="AT2162">
            <v>0</v>
          </cell>
          <cell r="AU2162">
            <v>0</v>
          </cell>
          <cell r="AV2162">
            <v>0</v>
          </cell>
          <cell r="AW2162">
            <v>0</v>
          </cell>
          <cell r="AX2162">
            <v>0</v>
          </cell>
          <cell r="AY2162">
            <v>0</v>
          </cell>
          <cell r="AZ2162">
            <v>0</v>
          </cell>
          <cell r="BA2162">
            <v>0</v>
          </cell>
          <cell r="BB2162" t="str">
            <v>Sin Seguimiento</v>
          </cell>
          <cell r="BJ2162" t="str">
            <v>---</v>
          </cell>
          <cell r="BK2162" t="str">
            <v>---</v>
          </cell>
          <cell r="BL2162" t="str">
            <v>---</v>
          </cell>
          <cell r="BN2162" t="str">
            <v>---</v>
          </cell>
          <cell r="BO2162" t="str">
            <v>---</v>
          </cell>
          <cell r="BP2162" t="str">
            <v>---</v>
          </cell>
          <cell r="BQ2162" t="str">
            <v>---</v>
          </cell>
          <cell r="BR2162" t="str">
            <v>---</v>
          </cell>
          <cell r="BS2162" t="str">
            <v>---</v>
          </cell>
          <cell r="BT2162" t="str">
            <v>---</v>
          </cell>
          <cell r="BU2162" t="str">
            <v>---</v>
          </cell>
          <cell r="BV2162" t="str">
            <v>---</v>
          </cell>
          <cell r="BW2162" t="str">
            <v>---</v>
          </cell>
        </row>
        <row r="2163">
          <cell r="A2163" t="str">
            <v>LAM1730</v>
          </cell>
          <cell r="B2163" t="str">
            <v>Licencia Ambiental</v>
          </cell>
          <cell r="C2163" t="str">
            <v>MEJORAMENTO Y PAVIMENTACIÓN DE LA CARRETERRA SANTANDER DE QUILICHAO-POPAYÁN.</v>
          </cell>
          <cell r="D2163" t="str">
            <v xml:space="preserve">UNIÓN TEMPORAL DESARROLLO VIAL DEL VALLE DEL CAUCA Y CAUCA </v>
          </cell>
          <cell r="E2163" t="str">
            <v>Infraestructura</v>
          </cell>
          <cell r="F2163" t="str">
            <v>Carreteras</v>
          </cell>
          <cell r="G2163" t="str">
            <v>Carreteras</v>
          </cell>
          <cell r="H2163" t="str">
            <v>ANLA</v>
          </cell>
          <cell r="J2163" t="str">
            <v>CIERRE JURIDICO</v>
          </cell>
          <cell r="O2163" t="str">
            <v>DOCUMENTAL</v>
          </cell>
          <cell r="P2163" t="e">
            <v>#N/A</v>
          </cell>
          <cell r="Q2163" t="str">
            <v>---</v>
          </cell>
          <cell r="S2163" t="str">
            <v>---</v>
          </cell>
          <cell r="T2163">
            <v>0</v>
          </cell>
          <cell r="U2163">
            <v>5</v>
          </cell>
          <cell r="V2163" t="str">
            <v>ACTIVO</v>
          </cell>
          <cell r="W2163" t="str">
            <v>CRC</v>
          </cell>
          <cell r="X2163" t="str">
            <v>Resolución otorga LA</v>
          </cell>
          <cell r="Y2163" t="str">
            <v>746</v>
          </cell>
          <cell r="Z2163">
            <v>36413</v>
          </cell>
          <cell r="AA2163" t="str">
            <v>CAUCA</v>
          </cell>
          <cell r="AB2163" t="str">
            <v>POPAYAN - SANTANDER DE QUILICHAO</v>
          </cell>
          <cell r="AC2163" t="str">
            <v>N/A</v>
          </cell>
          <cell r="AD2163" t="e">
            <v>#N/A</v>
          </cell>
          <cell r="AE2163">
            <v>12</v>
          </cell>
          <cell r="AF2163" t="str">
            <v xml:space="preserve">para archivo </v>
          </cell>
          <cell r="AG2163" t="str">
            <v>Cierre - Archivo</v>
          </cell>
          <cell r="AH2163" t="str">
            <v>---</v>
          </cell>
          <cell r="AI2163" t="str">
            <v>---</v>
          </cell>
          <cell r="AJ2163" t="str">
            <v>---</v>
          </cell>
          <cell r="AK2163" t="str">
            <v>---</v>
          </cell>
          <cell r="AL2163">
            <v>0</v>
          </cell>
          <cell r="AM2163" t="str">
            <v>SI</v>
          </cell>
          <cell r="AN2163">
            <v>5</v>
          </cell>
          <cell r="AO2163">
            <v>0</v>
          </cell>
          <cell r="AP2163">
            <v>1</v>
          </cell>
          <cell r="AQ2163">
            <v>0</v>
          </cell>
          <cell r="AR2163">
            <v>0</v>
          </cell>
          <cell r="AS2163">
            <v>1</v>
          </cell>
          <cell r="AT2163">
            <v>0</v>
          </cell>
          <cell r="AU2163">
            <v>0</v>
          </cell>
          <cell r="AV2163">
            <v>0</v>
          </cell>
          <cell r="AW2163">
            <v>0</v>
          </cell>
          <cell r="AX2163">
            <v>0</v>
          </cell>
          <cell r="AY2163">
            <v>0</v>
          </cell>
          <cell r="AZ2163">
            <v>0</v>
          </cell>
          <cell r="BA2163">
            <v>0</v>
          </cell>
          <cell r="BB2163" t="str">
            <v>Seguimiento 2010</v>
          </cell>
          <cell r="BJ2163" t="str">
            <v>---</v>
          </cell>
          <cell r="BK2163" t="str">
            <v>---</v>
          </cell>
          <cell r="BL2163" t="str">
            <v>---</v>
          </cell>
          <cell r="BM2163">
            <v>0</v>
          </cell>
          <cell r="BN2163" t="str">
            <v>---</v>
          </cell>
          <cell r="BO2163" t="str">
            <v>---</v>
          </cell>
          <cell r="BP2163" t="str">
            <v>---</v>
          </cell>
          <cell r="BQ2163" t="str">
            <v>---</v>
          </cell>
          <cell r="BR2163" t="str">
            <v>---</v>
          </cell>
          <cell r="BS2163" t="str">
            <v>---</v>
          </cell>
          <cell r="BT2163" t="str">
            <v>---</v>
          </cell>
          <cell r="BU2163" t="str">
            <v>---</v>
          </cell>
          <cell r="BV2163" t="str">
            <v>---</v>
          </cell>
          <cell r="BW2163" t="str">
            <v>---</v>
          </cell>
        </row>
        <row r="2164">
          <cell r="A2164" t="str">
            <v>LAM0673</v>
          </cell>
          <cell r="B2164" t="str">
            <v>Licencia Ambiental</v>
          </cell>
          <cell r="C2164" t="str">
            <v>CARRETERA PTO LÓPEZ - PTO GAITÁN.</v>
          </cell>
          <cell r="D2164" t="str">
            <v xml:space="preserve">INSTITUTO NACIONAL DE VÍAS - INVIAS </v>
          </cell>
          <cell r="E2164" t="str">
            <v>Infraestructura</v>
          </cell>
          <cell r="F2164" t="str">
            <v>Infraestructura</v>
          </cell>
          <cell r="G2164" t="str">
            <v>---</v>
          </cell>
          <cell r="H2164" t="str">
            <v>---</v>
          </cell>
          <cell r="I2164" t="str">
            <v>---</v>
          </cell>
          <cell r="J2164" t="str">
            <v>---</v>
          </cell>
          <cell r="O2164" t="str">
            <v>---</v>
          </cell>
          <cell r="P2164" t="str">
            <v>N/A</v>
          </cell>
          <cell r="Q2164" t="str">
            <v>---</v>
          </cell>
          <cell r="S2164" t="str">
            <v>---</v>
          </cell>
          <cell r="T2164" t="str">
            <v>---</v>
          </cell>
          <cell r="U2164">
            <v>1</v>
          </cell>
          <cell r="V2164" t="str">
            <v>ARCHIVADO</v>
          </cell>
          <cell r="W2164" t="str">
            <v>---</v>
          </cell>
          <cell r="X2164" t="str">
            <v>Auto de Archivo</v>
          </cell>
          <cell r="Y2164">
            <v>1171</v>
          </cell>
          <cell r="Z2164">
            <v>37959</v>
          </cell>
          <cell r="AA2164" t="str">
            <v>META</v>
          </cell>
          <cell r="AB2164" t="str">
            <v>PUERTO GAITAN</v>
          </cell>
          <cell r="AD2164" t="str">
            <v>N/A</v>
          </cell>
          <cell r="AE2164" t="str">
            <v>---</v>
          </cell>
          <cell r="AF2164" t="str">
            <v>---</v>
          </cell>
          <cell r="AG2164" t="str">
            <v>---</v>
          </cell>
          <cell r="AH2164" t="str">
            <v>---</v>
          </cell>
          <cell r="AI2164" t="str">
            <v>---</v>
          </cell>
          <cell r="AJ2164" t="str">
            <v>---</v>
          </cell>
          <cell r="AK2164" t="str">
            <v>---</v>
          </cell>
          <cell r="AL2164">
            <v>0</v>
          </cell>
          <cell r="AM2164" t="str">
            <v>N/A</v>
          </cell>
          <cell r="AN2164">
            <v>0</v>
          </cell>
          <cell r="AO2164">
            <v>0</v>
          </cell>
          <cell r="AP2164">
            <v>0</v>
          </cell>
          <cell r="AQ2164">
            <v>0</v>
          </cell>
          <cell r="AR2164">
            <v>0</v>
          </cell>
          <cell r="AS2164">
            <v>0</v>
          </cell>
          <cell r="AT2164">
            <v>0</v>
          </cell>
          <cell r="AU2164">
            <v>0</v>
          </cell>
          <cell r="AV2164">
            <v>0</v>
          </cell>
          <cell r="AW2164">
            <v>0</v>
          </cell>
          <cell r="AX2164">
            <v>0</v>
          </cell>
          <cell r="AY2164">
            <v>0</v>
          </cell>
          <cell r="AZ2164">
            <v>0</v>
          </cell>
          <cell r="BA2164">
            <v>0</v>
          </cell>
          <cell r="BB2164" t="str">
            <v>Sin Seguimiento</v>
          </cell>
          <cell r="BJ2164" t="str">
            <v>---</v>
          </cell>
          <cell r="BK2164" t="str">
            <v>---</v>
          </cell>
          <cell r="BL2164" t="str">
            <v>---</v>
          </cell>
          <cell r="BN2164" t="str">
            <v>---</v>
          </cell>
          <cell r="BO2164" t="str">
            <v>---</v>
          </cell>
          <cell r="BP2164" t="str">
            <v>---</v>
          </cell>
          <cell r="BQ2164" t="str">
            <v>---</v>
          </cell>
          <cell r="BR2164" t="str">
            <v>---</v>
          </cell>
          <cell r="BS2164" t="str">
            <v>---</v>
          </cell>
          <cell r="BT2164" t="str">
            <v>---</v>
          </cell>
          <cell r="BU2164" t="str">
            <v>---</v>
          </cell>
          <cell r="BV2164" t="str">
            <v>---</v>
          </cell>
          <cell r="BW2164" t="str">
            <v>---</v>
          </cell>
        </row>
        <row r="2165">
          <cell r="A2165" t="str">
            <v>LAM1718</v>
          </cell>
          <cell r="B2165" t="str">
            <v>Licencia Ambiental</v>
          </cell>
          <cell r="C2165" t="str">
            <v>CONSTRUCCIÓN SEGUNDA ETAPA MURO DE CONTENCIÓN EN EL MUNICIPIO DE PLATO.</v>
          </cell>
          <cell r="D2165" t="str">
            <v xml:space="preserve">CORMAGDALENA </v>
          </cell>
          <cell r="E2165" t="str">
            <v>Infraestructura</v>
          </cell>
          <cell r="F2165" t="str">
            <v>Infraestructura</v>
          </cell>
          <cell r="G2165" t="str">
            <v>---</v>
          </cell>
          <cell r="H2165" t="str">
            <v>---</v>
          </cell>
          <cell r="I2165" t="str">
            <v>---</v>
          </cell>
          <cell r="J2165" t="str">
            <v>---</v>
          </cell>
          <cell r="O2165" t="str">
            <v>---</v>
          </cell>
          <cell r="P2165" t="str">
            <v>N/A</v>
          </cell>
          <cell r="Q2165" t="str">
            <v>---</v>
          </cell>
          <cell r="S2165" t="str">
            <v>---</v>
          </cell>
          <cell r="T2165" t="str">
            <v>---</v>
          </cell>
          <cell r="U2165">
            <v>1</v>
          </cell>
          <cell r="V2165" t="str">
            <v>ARCHIVADO</v>
          </cell>
          <cell r="W2165" t="str">
            <v>---</v>
          </cell>
          <cell r="X2165" t="str">
            <v>Auto de Archivo</v>
          </cell>
          <cell r="Y2165">
            <v>3513</v>
          </cell>
          <cell r="Z2165">
            <v>39444</v>
          </cell>
          <cell r="AA2165" t="str">
            <v>MAGDALENA</v>
          </cell>
          <cell r="AB2165" t="str">
            <v>PLATO</v>
          </cell>
          <cell r="AD2165" t="str">
            <v>N/A</v>
          </cell>
          <cell r="AE2165" t="str">
            <v>---</v>
          </cell>
          <cell r="AF2165" t="str">
            <v>---</v>
          </cell>
          <cell r="AG2165" t="str">
            <v>---</v>
          </cell>
          <cell r="AH2165" t="str">
            <v>---</v>
          </cell>
          <cell r="AI2165" t="str">
            <v>---</v>
          </cell>
          <cell r="AJ2165" t="str">
            <v>---</v>
          </cell>
          <cell r="AK2165" t="str">
            <v>---</v>
          </cell>
          <cell r="AL2165">
            <v>0</v>
          </cell>
          <cell r="AM2165" t="str">
            <v>N/A</v>
          </cell>
          <cell r="AN2165">
            <v>0</v>
          </cell>
          <cell r="AO2165">
            <v>0</v>
          </cell>
          <cell r="AP2165">
            <v>0</v>
          </cell>
          <cell r="AQ2165">
            <v>0</v>
          </cell>
          <cell r="AR2165">
            <v>0</v>
          </cell>
          <cell r="AS2165">
            <v>0</v>
          </cell>
          <cell r="AT2165">
            <v>0</v>
          </cell>
          <cell r="AU2165">
            <v>0</v>
          </cell>
          <cell r="AV2165">
            <v>0</v>
          </cell>
          <cell r="AW2165">
            <v>0</v>
          </cell>
          <cell r="AX2165">
            <v>0</v>
          </cell>
          <cell r="AY2165">
            <v>0</v>
          </cell>
          <cell r="AZ2165">
            <v>0</v>
          </cell>
          <cell r="BA2165">
            <v>0</v>
          </cell>
          <cell r="BB2165" t="str">
            <v>Sin Seguimiento</v>
          </cell>
          <cell r="BJ2165" t="str">
            <v>---</v>
          </cell>
          <cell r="BK2165" t="str">
            <v>---</v>
          </cell>
          <cell r="BL2165" t="str">
            <v>---</v>
          </cell>
          <cell r="BN2165" t="str">
            <v>---</v>
          </cell>
          <cell r="BO2165" t="str">
            <v>---</v>
          </cell>
          <cell r="BP2165" t="str">
            <v>---</v>
          </cell>
          <cell r="BQ2165" t="str">
            <v>---</v>
          </cell>
          <cell r="BR2165" t="str">
            <v>---</v>
          </cell>
          <cell r="BS2165" t="str">
            <v>---</v>
          </cell>
          <cell r="BT2165" t="str">
            <v>---</v>
          </cell>
          <cell r="BU2165" t="str">
            <v>---</v>
          </cell>
          <cell r="BV2165" t="str">
            <v>---</v>
          </cell>
          <cell r="BW2165" t="str">
            <v>---</v>
          </cell>
        </row>
        <row r="2166">
          <cell r="A2166" t="str">
            <v>LAM1717</v>
          </cell>
          <cell r="B2166" t="str">
            <v>Licencia Ambiental</v>
          </cell>
          <cell r="C2166" t="str">
            <v>CONSTRUCCIÓN DE 300 MTS DE PROTECCIÓN DE ORILLAS EN BOLSA CONCRETO EN EL CORREGIMIENTODE SAN ANTONIO.</v>
          </cell>
          <cell r="D2166" t="str">
            <v xml:space="preserve">CORMAGDALENA </v>
          </cell>
          <cell r="E2166" t="str">
            <v>Infraestructura</v>
          </cell>
          <cell r="F2166" t="str">
            <v>Infraestructura</v>
          </cell>
          <cell r="G2166" t="str">
            <v>---</v>
          </cell>
          <cell r="H2166" t="str">
            <v>---</v>
          </cell>
          <cell r="I2166" t="str">
            <v>---</v>
          </cell>
          <cell r="J2166" t="str">
            <v>---</v>
          </cell>
          <cell r="O2166" t="str">
            <v>---</v>
          </cell>
          <cell r="P2166" t="str">
            <v>N/A</v>
          </cell>
          <cell r="Q2166" t="str">
            <v>---</v>
          </cell>
          <cell r="S2166" t="str">
            <v>---</v>
          </cell>
          <cell r="T2166" t="str">
            <v>---</v>
          </cell>
          <cell r="U2166">
            <v>1</v>
          </cell>
          <cell r="V2166" t="str">
            <v>ARCHIVADO</v>
          </cell>
          <cell r="W2166" t="str">
            <v>---</v>
          </cell>
          <cell r="X2166" t="str">
            <v>Auto de Archivo</v>
          </cell>
          <cell r="Y2166">
            <v>2748</v>
          </cell>
          <cell r="Z2166">
            <v>39359</v>
          </cell>
          <cell r="AA2166" t="str">
            <v>BOLIVAR</v>
          </cell>
          <cell r="AB2166" t="str">
            <v>REGIDOR</v>
          </cell>
          <cell r="AD2166" t="str">
            <v>N/A</v>
          </cell>
          <cell r="AE2166" t="str">
            <v>---</v>
          </cell>
          <cell r="AF2166" t="str">
            <v>---</v>
          </cell>
          <cell r="AG2166" t="str">
            <v>---</v>
          </cell>
          <cell r="AH2166" t="str">
            <v>---</v>
          </cell>
          <cell r="AI2166" t="str">
            <v>---</v>
          </cell>
          <cell r="AJ2166" t="str">
            <v>---</v>
          </cell>
          <cell r="AK2166" t="str">
            <v>---</v>
          </cell>
          <cell r="AL2166">
            <v>0</v>
          </cell>
          <cell r="AM2166" t="str">
            <v>N/A</v>
          </cell>
          <cell r="AN2166">
            <v>0</v>
          </cell>
          <cell r="AO2166">
            <v>0</v>
          </cell>
          <cell r="AP2166">
            <v>0</v>
          </cell>
          <cell r="AQ2166">
            <v>0</v>
          </cell>
          <cell r="AR2166">
            <v>0</v>
          </cell>
          <cell r="AS2166">
            <v>0</v>
          </cell>
          <cell r="AT2166">
            <v>0</v>
          </cell>
          <cell r="AU2166">
            <v>0</v>
          </cell>
          <cell r="AV2166">
            <v>0</v>
          </cell>
          <cell r="AW2166">
            <v>0</v>
          </cell>
          <cell r="AX2166">
            <v>0</v>
          </cell>
          <cell r="AY2166">
            <v>0</v>
          </cell>
          <cell r="AZ2166">
            <v>0</v>
          </cell>
          <cell r="BA2166">
            <v>0</v>
          </cell>
          <cell r="BB2166" t="str">
            <v>Sin Seguimiento</v>
          </cell>
          <cell r="BJ2166" t="str">
            <v>---</v>
          </cell>
          <cell r="BK2166" t="str">
            <v>---</v>
          </cell>
          <cell r="BL2166" t="str">
            <v>---</v>
          </cell>
          <cell r="BN2166" t="str">
            <v>---</v>
          </cell>
          <cell r="BO2166" t="str">
            <v>---</v>
          </cell>
          <cell r="BP2166" t="str">
            <v>---</v>
          </cell>
          <cell r="BQ2166" t="str">
            <v>---</v>
          </cell>
          <cell r="BR2166" t="str">
            <v>---</v>
          </cell>
          <cell r="BS2166" t="str">
            <v>---</v>
          </cell>
          <cell r="BT2166" t="str">
            <v>---</v>
          </cell>
          <cell r="BU2166" t="str">
            <v>---</v>
          </cell>
          <cell r="BV2166" t="str">
            <v>---</v>
          </cell>
          <cell r="BW2166" t="str">
            <v>---</v>
          </cell>
        </row>
        <row r="2167">
          <cell r="A2167" t="str">
            <v>LAM1716</v>
          </cell>
          <cell r="B2167" t="str">
            <v>Licencia Ambiental</v>
          </cell>
          <cell r="C2167" t="str">
            <v>CONSTRUCCIÓN LÍNEA FÉRREA INTERCONEXIÓN COLOMBO-VENEZOLANA-SAN PEDRO-SAN ANTONIO.</v>
          </cell>
          <cell r="D2167" t="str">
            <v xml:space="preserve">GOBERNACIÓN DE NORTE DE SANTANDER </v>
          </cell>
          <cell r="E2167" t="str">
            <v>Infraestructura</v>
          </cell>
          <cell r="F2167" t="str">
            <v>Infraestructura</v>
          </cell>
          <cell r="G2167" t="str">
            <v>---</v>
          </cell>
          <cell r="H2167" t="str">
            <v>---</v>
          </cell>
          <cell r="I2167" t="str">
            <v>---</v>
          </cell>
          <cell r="J2167" t="str">
            <v>---</v>
          </cell>
          <cell r="O2167" t="str">
            <v>---</v>
          </cell>
          <cell r="P2167" t="str">
            <v>N/A</v>
          </cell>
          <cell r="Q2167" t="str">
            <v>---</v>
          </cell>
          <cell r="S2167" t="str">
            <v>---</v>
          </cell>
          <cell r="T2167" t="str">
            <v>---</v>
          </cell>
          <cell r="U2167">
            <v>1</v>
          </cell>
          <cell r="V2167" t="str">
            <v>ARCHIVADO</v>
          </cell>
          <cell r="W2167" t="str">
            <v>---</v>
          </cell>
          <cell r="X2167" t="str">
            <v>Auto archivo expediente</v>
          </cell>
          <cell r="Y2167">
            <v>491</v>
          </cell>
          <cell r="Z2167">
            <v>36444</v>
          </cell>
          <cell r="AA2167" t="str">
            <v>NORTE DE SANTANDER</v>
          </cell>
          <cell r="AB2167" t="str">
            <v>CUCUTA</v>
          </cell>
          <cell r="AD2167" t="str">
            <v>N/A</v>
          </cell>
          <cell r="AE2167" t="str">
            <v>---</v>
          </cell>
          <cell r="AF2167" t="str">
            <v>---</v>
          </cell>
          <cell r="AG2167" t="str">
            <v>---</v>
          </cell>
          <cell r="AH2167" t="str">
            <v>---</v>
          </cell>
          <cell r="AI2167" t="str">
            <v>---</v>
          </cell>
          <cell r="AJ2167" t="str">
            <v>---</v>
          </cell>
          <cell r="AK2167" t="str">
            <v>---</v>
          </cell>
          <cell r="AL2167">
            <v>0</v>
          </cell>
          <cell r="AM2167" t="str">
            <v>N/A</v>
          </cell>
          <cell r="AN2167">
            <v>1</v>
          </cell>
          <cell r="AO2167">
            <v>0</v>
          </cell>
          <cell r="AP2167">
            <v>0</v>
          </cell>
          <cell r="AQ2167">
            <v>0</v>
          </cell>
          <cell r="AR2167">
            <v>0</v>
          </cell>
          <cell r="AS2167">
            <v>0</v>
          </cell>
          <cell r="AT2167">
            <v>0</v>
          </cell>
          <cell r="AU2167">
            <v>0</v>
          </cell>
          <cell r="AV2167">
            <v>0</v>
          </cell>
          <cell r="AW2167">
            <v>0</v>
          </cell>
          <cell r="AX2167">
            <v>0</v>
          </cell>
          <cell r="AY2167">
            <v>0</v>
          </cell>
          <cell r="AZ2167">
            <v>0</v>
          </cell>
          <cell r="BA2167">
            <v>0</v>
          </cell>
          <cell r="BB2167" t="str">
            <v>Seguimiento &lt; 2006</v>
          </cell>
          <cell r="BJ2167" t="str">
            <v>---</v>
          </cell>
          <cell r="BK2167" t="str">
            <v>---</v>
          </cell>
          <cell r="BL2167" t="str">
            <v>---</v>
          </cell>
          <cell r="BN2167" t="str">
            <v>---</v>
          </cell>
          <cell r="BO2167" t="str">
            <v>---</v>
          </cell>
          <cell r="BP2167" t="str">
            <v>---</v>
          </cell>
          <cell r="BQ2167" t="str">
            <v>---</v>
          </cell>
          <cell r="BR2167" t="str">
            <v>---</v>
          </cell>
          <cell r="BS2167" t="str">
            <v>---</v>
          </cell>
          <cell r="BT2167" t="str">
            <v>---</v>
          </cell>
          <cell r="BU2167" t="str">
            <v>---</v>
          </cell>
          <cell r="BV2167" t="str">
            <v>---</v>
          </cell>
          <cell r="BW2167" t="str">
            <v>---</v>
          </cell>
        </row>
        <row r="2168">
          <cell r="A2168" t="str">
            <v>LAM1711</v>
          </cell>
          <cell r="B2168" t="str">
            <v>Licencia Ambiental</v>
          </cell>
          <cell r="C2168" t="str">
            <v>RECURSO DE APELACIÓN, PROYECTO URBANÍSTICO "LA MORELIA".</v>
          </cell>
          <cell r="D2168" t="str">
            <v xml:space="preserve">PEDRO GÓMEZ Y CI.A S.A. </v>
          </cell>
          <cell r="E2168" t="str">
            <v>Infraestructura</v>
          </cell>
          <cell r="F2168" t="str">
            <v>Infraestructura</v>
          </cell>
          <cell r="G2168" t="str">
            <v>---</v>
          </cell>
          <cell r="H2168" t="str">
            <v>---</v>
          </cell>
          <cell r="I2168" t="str">
            <v>---</v>
          </cell>
          <cell r="J2168" t="str">
            <v>---</v>
          </cell>
          <cell r="O2168" t="str">
            <v>---</v>
          </cell>
          <cell r="P2168" t="str">
            <v>N/A</v>
          </cell>
          <cell r="Q2168" t="str">
            <v>---</v>
          </cell>
          <cell r="S2168" t="str">
            <v>---</v>
          </cell>
          <cell r="T2168" t="str">
            <v>---</v>
          </cell>
          <cell r="U2168">
            <v>1</v>
          </cell>
          <cell r="V2168" t="str">
            <v>REMITIDO</v>
          </cell>
          <cell r="W2168" t="str">
            <v>---</v>
          </cell>
          <cell r="X2168" t="str">
            <v>Resuelve recurso de apelación</v>
          </cell>
          <cell r="Y2168">
            <v>633</v>
          </cell>
          <cell r="Z2168">
            <v>35986</v>
          </cell>
          <cell r="AA2168" t="str">
            <v>VALLE DEL CAUCA</v>
          </cell>
          <cell r="AB2168" t="str">
            <v>SANTIAGO DE CALI</v>
          </cell>
          <cell r="AD2168" t="str">
            <v>N/A</v>
          </cell>
          <cell r="AE2168" t="str">
            <v>---</v>
          </cell>
          <cell r="AF2168" t="str">
            <v>---</v>
          </cell>
          <cell r="AG2168" t="str">
            <v>---</v>
          </cell>
          <cell r="AH2168" t="str">
            <v>---</v>
          </cell>
          <cell r="AI2168" t="str">
            <v>---</v>
          </cell>
          <cell r="AJ2168" t="str">
            <v>---</v>
          </cell>
          <cell r="AK2168" t="str">
            <v>---</v>
          </cell>
          <cell r="AL2168">
            <v>0</v>
          </cell>
          <cell r="AM2168" t="str">
            <v>N/A</v>
          </cell>
          <cell r="AN2168">
            <v>0</v>
          </cell>
          <cell r="AO2168">
            <v>0</v>
          </cell>
          <cell r="AP2168">
            <v>0</v>
          </cell>
          <cell r="AQ2168">
            <v>0</v>
          </cell>
          <cell r="AR2168">
            <v>0</v>
          </cell>
          <cell r="AS2168">
            <v>0</v>
          </cell>
          <cell r="AT2168">
            <v>0</v>
          </cell>
          <cell r="AU2168">
            <v>0</v>
          </cell>
          <cell r="AV2168">
            <v>0</v>
          </cell>
          <cell r="AW2168">
            <v>0</v>
          </cell>
          <cell r="AX2168">
            <v>0</v>
          </cell>
          <cell r="AY2168">
            <v>0</v>
          </cell>
          <cell r="AZ2168">
            <v>0</v>
          </cell>
          <cell r="BA2168">
            <v>0</v>
          </cell>
          <cell r="BB2168" t="str">
            <v>Sin Seguimiento</v>
          </cell>
          <cell r="BJ2168" t="str">
            <v>---</v>
          </cell>
          <cell r="BK2168" t="str">
            <v>---</v>
          </cell>
          <cell r="BL2168" t="str">
            <v>---</v>
          </cell>
          <cell r="BN2168" t="str">
            <v>---</v>
          </cell>
          <cell r="BO2168" t="str">
            <v>---</v>
          </cell>
          <cell r="BP2168" t="str">
            <v>---</v>
          </cell>
          <cell r="BQ2168" t="str">
            <v>---</v>
          </cell>
          <cell r="BR2168" t="str">
            <v>---</v>
          </cell>
          <cell r="BS2168" t="str">
            <v>---</v>
          </cell>
          <cell r="BT2168" t="str">
            <v>---</v>
          </cell>
          <cell r="BU2168" t="str">
            <v>---</v>
          </cell>
          <cell r="BV2168" t="str">
            <v>---</v>
          </cell>
          <cell r="BW2168" t="str">
            <v>---</v>
          </cell>
        </row>
        <row r="2169">
          <cell r="A2169" t="str">
            <v>LAM1710</v>
          </cell>
          <cell r="B2169" t="str">
            <v>Licencia Ambiental</v>
          </cell>
          <cell r="C2169" t="str">
            <v>CORREDOR VIAL OCAÑA-LÍMITES NTE DE SDER Y CESAR LOS ÁNGELES-MORRISON.</v>
          </cell>
          <cell r="D2169" t="str">
            <v xml:space="preserve">INSTITUTO NACIONAL DE VÍAS - INVIAS </v>
          </cell>
          <cell r="E2169" t="str">
            <v>Infraestructura</v>
          </cell>
          <cell r="F2169" t="str">
            <v>Infraestructura</v>
          </cell>
          <cell r="G2169" t="str">
            <v>---</v>
          </cell>
          <cell r="H2169" t="str">
            <v>---</v>
          </cell>
          <cell r="I2169" t="str">
            <v>---</v>
          </cell>
          <cell r="J2169" t="str">
            <v>---</v>
          </cell>
          <cell r="O2169" t="str">
            <v>---</v>
          </cell>
          <cell r="P2169" t="str">
            <v>N/A</v>
          </cell>
          <cell r="Q2169" t="str">
            <v>---</v>
          </cell>
          <cell r="S2169" t="str">
            <v>---</v>
          </cell>
          <cell r="T2169" t="str">
            <v>---</v>
          </cell>
          <cell r="U2169">
            <v>1</v>
          </cell>
          <cell r="V2169" t="str">
            <v>ARCHIVADO</v>
          </cell>
          <cell r="W2169" t="str">
            <v>---</v>
          </cell>
          <cell r="X2169" t="str">
            <v>Auto de Archivo</v>
          </cell>
          <cell r="Y2169">
            <v>549</v>
          </cell>
          <cell r="Z2169">
            <v>36802</v>
          </cell>
          <cell r="AA2169" t="str">
            <v>CESAR</v>
          </cell>
          <cell r="AB2169" t="str">
            <v>RIO DE ORO</v>
          </cell>
          <cell r="AD2169" t="str">
            <v>N/A</v>
          </cell>
          <cell r="AE2169" t="str">
            <v>---</v>
          </cell>
          <cell r="AF2169" t="str">
            <v>---</v>
          </cell>
          <cell r="AG2169" t="str">
            <v>---</v>
          </cell>
          <cell r="AH2169" t="str">
            <v>---</v>
          </cell>
          <cell r="AI2169" t="str">
            <v>---</v>
          </cell>
          <cell r="AJ2169" t="str">
            <v>---</v>
          </cell>
          <cell r="AK2169" t="str">
            <v>---</v>
          </cell>
          <cell r="AL2169">
            <v>0</v>
          </cell>
          <cell r="AM2169" t="str">
            <v>N/A</v>
          </cell>
          <cell r="AN2169">
            <v>0</v>
          </cell>
          <cell r="AO2169">
            <v>0</v>
          </cell>
          <cell r="AP2169">
            <v>0</v>
          </cell>
          <cell r="AQ2169">
            <v>0</v>
          </cell>
          <cell r="AR2169">
            <v>0</v>
          </cell>
          <cell r="AS2169">
            <v>0</v>
          </cell>
          <cell r="AT2169">
            <v>0</v>
          </cell>
          <cell r="AU2169">
            <v>0</v>
          </cell>
          <cell r="AV2169">
            <v>0</v>
          </cell>
          <cell r="AW2169">
            <v>0</v>
          </cell>
          <cell r="AX2169">
            <v>0</v>
          </cell>
          <cell r="AY2169">
            <v>0</v>
          </cell>
          <cell r="AZ2169">
            <v>0</v>
          </cell>
          <cell r="BA2169">
            <v>0</v>
          </cell>
          <cell r="BB2169" t="str">
            <v>Sin Seguimiento</v>
          </cell>
          <cell r="BJ2169" t="str">
            <v>---</v>
          </cell>
          <cell r="BK2169" t="str">
            <v>---</v>
          </cell>
          <cell r="BL2169" t="str">
            <v>---</v>
          </cell>
          <cell r="BN2169" t="str">
            <v>---</v>
          </cell>
          <cell r="BO2169" t="str">
            <v>---</v>
          </cell>
          <cell r="BP2169" t="str">
            <v>---</v>
          </cell>
          <cell r="BQ2169" t="str">
            <v>---</v>
          </cell>
          <cell r="BR2169" t="str">
            <v>---</v>
          </cell>
          <cell r="BS2169" t="str">
            <v>---</v>
          </cell>
          <cell r="BT2169" t="str">
            <v>---</v>
          </cell>
          <cell r="BU2169" t="str">
            <v>---</v>
          </cell>
          <cell r="BV2169" t="str">
            <v>---</v>
          </cell>
          <cell r="BW2169" t="str">
            <v>---</v>
          </cell>
        </row>
        <row r="2170">
          <cell r="A2170" t="str">
            <v>LAM1706</v>
          </cell>
          <cell r="B2170" t="str">
            <v>Licencia Ambiental</v>
          </cell>
          <cell r="C2170" t="str">
            <v>AMPLIACIÓN DE LA AVENIDA 10 ENTRE LA ANTÍGUA CASETA DEL INTRA Y LA SALIDA DE LA AUTOPISTA DE LA URBANIZACIÓN MONTEBELLO 2, EN LONGITUD DE 1.8 KM, APROXIMADOS.</v>
          </cell>
          <cell r="D2170" t="str">
            <v xml:space="preserve">ALCALDÍA DE LOS PATIOS. </v>
          </cell>
          <cell r="E2170" t="str">
            <v>Infraestructura</v>
          </cell>
          <cell r="F2170" t="str">
            <v>Infraestructura</v>
          </cell>
          <cell r="G2170" t="str">
            <v>---</v>
          </cell>
          <cell r="H2170" t="str">
            <v>---</v>
          </cell>
          <cell r="I2170" t="str">
            <v>---</v>
          </cell>
          <cell r="J2170" t="str">
            <v>---</v>
          </cell>
          <cell r="O2170" t="str">
            <v>---</v>
          </cell>
          <cell r="P2170" t="str">
            <v>N/A</v>
          </cell>
          <cell r="Q2170" t="str">
            <v>---</v>
          </cell>
          <cell r="S2170" t="str">
            <v>---</v>
          </cell>
          <cell r="T2170" t="str">
            <v>---</v>
          </cell>
          <cell r="U2170">
            <v>1</v>
          </cell>
          <cell r="V2170" t="str">
            <v>ARCHIVADO</v>
          </cell>
          <cell r="W2170" t="str">
            <v>---</v>
          </cell>
          <cell r="X2170" t="str">
            <v>Auto archivo expediente</v>
          </cell>
          <cell r="Y2170">
            <v>68</v>
          </cell>
          <cell r="Z2170">
            <v>35853</v>
          </cell>
          <cell r="AA2170" t="str">
            <v>NORTE DE SANTANDER</v>
          </cell>
          <cell r="AB2170" t="str">
            <v>CUCUTA</v>
          </cell>
          <cell r="AD2170" t="str">
            <v>N/A</v>
          </cell>
          <cell r="AE2170" t="str">
            <v>---</v>
          </cell>
          <cell r="AF2170" t="str">
            <v>---</v>
          </cell>
          <cell r="AG2170" t="str">
            <v>---</v>
          </cell>
          <cell r="AH2170" t="str">
            <v>---</v>
          </cell>
          <cell r="AI2170" t="str">
            <v>---</v>
          </cell>
          <cell r="AJ2170" t="str">
            <v>---</v>
          </cell>
          <cell r="AK2170" t="str">
            <v>---</v>
          </cell>
          <cell r="AL2170">
            <v>0</v>
          </cell>
          <cell r="AM2170" t="str">
            <v>N/A</v>
          </cell>
          <cell r="AN2170">
            <v>0</v>
          </cell>
          <cell r="AO2170">
            <v>0</v>
          </cell>
          <cell r="AP2170">
            <v>0</v>
          </cell>
          <cell r="AQ2170">
            <v>0</v>
          </cell>
          <cell r="AR2170">
            <v>0</v>
          </cell>
          <cell r="AS2170">
            <v>0</v>
          </cell>
          <cell r="AT2170">
            <v>0</v>
          </cell>
          <cell r="AU2170">
            <v>0</v>
          </cell>
          <cell r="AV2170">
            <v>0</v>
          </cell>
          <cell r="AW2170">
            <v>0</v>
          </cell>
          <cell r="AX2170">
            <v>0</v>
          </cell>
          <cell r="AY2170">
            <v>0</v>
          </cell>
          <cell r="AZ2170">
            <v>0</v>
          </cell>
          <cell r="BA2170">
            <v>0</v>
          </cell>
          <cell r="BB2170" t="str">
            <v>Sin Seguimiento</v>
          </cell>
          <cell r="BJ2170" t="str">
            <v>---</v>
          </cell>
          <cell r="BK2170" t="str">
            <v>---</v>
          </cell>
          <cell r="BL2170" t="str">
            <v>---</v>
          </cell>
          <cell r="BN2170" t="str">
            <v>---</v>
          </cell>
          <cell r="BO2170" t="str">
            <v>---</v>
          </cell>
          <cell r="BP2170" t="str">
            <v>---</v>
          </cell>
          <cell r="BQ2170" t="str">
            <v>---</v>
          </cell>
          <cell r="BR2170" t="str">
            <v>---</v>
          </cell>
          <cell r="BS2170" t="str">
            <v>---</v>
          </cell>
          <cell r="BT2170" t="str">
            <v>---</v>
          </cell>
          <cell r="BU2170" t="str">
            <v>---</v>
          </cell>
          <cell r="BV2170" t="str">
            <v>---</v>
          </cell>
          <cell r="BW2170" t="str">
            <v>---</v>
          </cell>
        </row>
        <row r="2171">
          <cell r="A2171" t="str">
            <v>LAM1702</v>
          </cell>
          <cell r="B2171" t="str">
            <v>Licencia Ambiental</v>
          </cell>
          <cell r="C2171" t="str">
            <v>DRAGADO DE PROFUNDIZACIÓN EN EL MUELLE PRINCIPAL DE LA COMPAÑIA COLCLINKER</v>
          </cell>
          <cell r="D2171" t="str">
            <v xml:space="preserve">CONCRETOS ARGOS S.A. </v>
          </cell>
          <cell r="E2171" t="str">
            <v>Infraestructura</v>
          </cell>
          <cell r="F2171" t="str">
            <v>Infraestructura</v>
          </cell>
          <cell r="G2171" t="str">
            <v>---</v>
          </cell>
          <cell r="H2171" t="str">
            <v>---</v>
          </cell>
          <cell r="I2171" t="str">
            <v>---</v>
          </cell>
          <cell r="J2171" t="str">
            <v>---</v>
          </cell>
          <cell r="O2171" t="str">
            <v>---</v>
          </cell>
          <cell r="P2171" t="str">
            <v>N/A</v>
          </cell>
          <cell r="Q2171" t="str">
            <v>---</v>
          </cell>
          <cell r="S2171" t="str">
            <v>---</v>
          </cell>
          <cell r="T2171" t="str">
            <v>---</v>
          </cell>
          <cell r="U2171">
            <v>2</v>
          </cell>
          <cell r="V2171" t="str">
            <v>ARCHIVADO</v>
          </cell>
          <cell r="W2171" t="str">
            <v>---</v>
          </cell>
          <cell r="X2171" t="str">
            <v>Auto de Archivo</v>
          </cell>
          <cell r="Y2171">
            <v>1826</v>
          </cell>
          <cell r="Z2171">
            <v>39609</v>
          </cell>
          <cell r="AA2171" t="str">
            <v>BOLIVAR</v>
          </cell>
          <cell r="AB2171" t="str">
            <v>CARTAGENA</v>
          </cell>
          <cell r="AD2171" t="str">
            <v>N/A</v>
          </cell>
          <cell r="AE2171" t="str">
            <v>---</v>
          </cell>
          <cell r="AF2171" t="str">
            <v>---</v>
          </cell>
          <cell r="AG2171" t="str">
            <v>---</v>
          </cell>
          <cell r="AH2171" t="str">
            <v>---</v>
          </cell>
          <cell r="AI2171" t="str">
            <v>---</v>
          </cell>
          <cell r="AJ2171" t="str">
            <v>---</v>
          </cell>
          <cell r="AK2171" t="str">
            <v>---</v>
          </cell>
          <cell r="AL2171">
            <v>0</v>
          </cell>
          <cell r="AM2171" t="str">
            <v>N/A</v>
          </cell>
          <cell r="AN2171">
            <v>3</v>
          </cell>
          <cell r="AO2171">
            <v>0</v>
          </cell>
          <cell r="AP2171">
            <v>0</v>
          </cell>
          <cell r="AQ2171">
            <v>0</v>
          </cell>
          <cell r="AR2171">
            <v>0</v>
          </cell>
          <cell r="AS2171">
            <v>0</v>
          </cell>
          <cell r="AT2171">
            <v>0</v>
          </cell>
          <cell r="AU2171">
            <v>0</v>
          </cell>
          <cell r="AV2171">
            <v>0</v>
          </cell>
          <cell r="AW2171">
            <v>0</v>
          </cell>
          <cell r="AX2171">
            <v>0</v>
          </cell>
          <cell r="AY2171">
            <v>0</v>
          </cell>
          <cell r="AZ2171">
            <v>0</v>
          </cell>
          <cell r="BA2171">
            <v>0</v>
          </cell>
          <cell r="BB2171" t="str">
            <v>Seguimiento &lt; 2006</v>
          </cell>
          <cell r="BJ2171" t="str">
            <v>---</v>
          </cell>
          <cell r="BK2171" t="str">
            <v>---</v>
          </cell>
          <cell r="BL2171" t="str">
            <v>---</v>
          </cell>
          <cell r="BN2171" t="str">
            <v>---</v>
          </cell>
          <cell r="BO2171" t="str">
            <v>---</v>
          </cell>
          <cell r="BP2171" t="str">
            <v>---</v>
          </cell>
          <cell r="BQ2171" t="str">
            <v>---</v>
          </cell>
          <cell r="BR2171" t="str">
            <v>---</v>
          </cell>
          <cell r="BS2171" t="str">
            <v>---</v>
          </cell>
          <cell r="BT2171" t="str">
            <v>---</v>
          </cell>
          <cell r="BU2171" t="str">
            <v>---</v>
          </cell>
          <cell r="BV2171" t="str">
            <v>---</v>
          </cell>
          <cell r="BW2171" t="str">
            <v>---</v>
          </cell>
        </row>
        <row r="2172">
          <cell r="A2172" t="str">
            <v>LAM1688</v>
          </cell>
          <cell r="B2172" t="str">
            <v>Licencia Ambiental</v>
          </cell>
          <cell r="C2172" t="str">
            <v>PROYECTO URBANÍSTICO EL DORADO CONTRY</v>
          </cell>
          <cell r="D2172" t="str">
            <v xml:space="preserve">CORPORACIÓN EL DORADO CONTRY CLUB. </v>
          </cell>
          <cell r="E2172" t="str">
            <v>Infraestructura</v>
          </cell>
          <cell r="F2172" t="str">
            <v>Infraestructura</v>
          </cell>
          <cell r="G2172" t="str">
            <v>---</v>
          </cell>
          <cell r="H2172" t="str">
            <v>---</v>
          </cell>
          <cell r="I2172" t="str">
            <v>---</v>
          </cell>
          <cell r="J2172" t="str">
            <v>---</v>
          </cell>
          <cell r="O2172" t="str">
            <v>---</v>
          </cell>
          <cell r="P2172" t="str">
            <v>N/A</v>
          </cell>
          <cell r="Q2172" t="str">
            <v>---</v>
          </cell>
          <cell r="S2172" t="str">
            <v>---</v>
          </cell>
          <cell r="T2172" t="str">
            <v>---</v>
          </cell>
          <cell r="U2172">
            <v>0</v>
          </cell>
          <cell r="V2172" t="str">
            <v>REMITIDO</v>
          </cell>
          <cell r="W2172" t="str">
            <v>---</v>
          </cell>
          <cell r="X2172" t="str">
            <v>Oficio de información de proyecto 3110-2-289</v>
          </cell>
          <cell r="Y2172" t="str">
            <v>3110-2-289</v>
          </cell>
          <cell r="Z2172">
            <v>35900</v>
          </cell>
          <cell r="AA2172" t="str">
            <v>TOLIMA</v>
          </cell>
          <cell r="AB2172" t="str">
            <v>MELGAR</v>
          </cell>
          <cell r="AD2172" t="str">
            <v>N/A</v>
          </cell>
          <cell r="AE2172" t="str">
            <v>---</v>
          </cell>
          <cell r="AF2172" t="str">
            <v>---</v>
          </cell>
          <cell r="AG2172" t="str">
            <v>---</v>
          </cell>
          <cell r="AH2172" t="str">
            <v>---</v>
          </cell>
          <cell r="AI2172" t="str">
            <v>---</v>
          </cell>
          <cell r="AJ2172" t="str">
            <v>---</v>
          </cell>
          <cell r="AK2172" t="str">
            <v>---</v>
          </cell>
          <cell r="AL2172">
            <v>0</v>
          </cell>
          <cell r="AM2172" t="str">
            <v>N/A</v>
          </cell>
          <cell r="AN2172">
            <v>0</v>
          </cell>
          <cell r="AO2172">
            <v>0</v>
          </cell>
          <cell r="AP2172">
            <v>0</v>
          </cell>
          <cell r="AQ2172">
            <v>0</v>
          </cell>
          <cell r="AR2172">
            <v>0</v>
          </cell>
          <cell r="AS2172">
            <v>0</v>
          </cell>
          <cell r="AT2172">
            <v>0</v>
          </cell>
          <cell r="AU2172">
            <v>0</v>
          </cell>
          <cell r="AV2172">
            <v>0</v>
          </cell>
          <cell r="AW2172">
            <v>0</v>
          </cell>
          <cell r="AX2172">
            <v>0</v>
          </cell>
          <cell r="AY2172">
            <v>0</v>
          </cell>
          <cell r="AZ2172">
            <v>0</v>
          </cell>
          <cell r="BA2172">
            <v>0</v>
          </cell>
          <cell r="BB2172" t="str">
            <v>Sin Seguimiento</v>
          </cell>
          <cell r="BJ2172" t="str">
            <v>---</v>
          </cell>
          <cell r="BK2172" t="str">
            <v>---</v>
          </cell>
          <cell r="BL2172" t="str">
            <v>---</v>
          </cell>
          <cell r="BN2172" t="str">
            <v>---</v>
          </cell>
          <cell r="BO2172" t="str">
            <v>---</v>
          </cell>
          <cell r="BP2172" t="str">
            <v>---</v>
          </cell>
          <cell r="BQ2172" t="str">
            <v>---</v>
          </cell>
          <cell r="BR2172" t="str">
            <v>---</v>
          </cell>
          <cell r="BS2172" t="str">
            <v>---</v>
          </cell>
          <cell r="BT2172" t="str">
            <v>---</v>
          </cell>
          <cell r="BU2172" t="str">
            <v>---</v>
          </cell>
          <cell r="BV2172" t="str">
            <v>---</v>
          </cell>
          <cell r="BW2172" t="str">
            <v>---</v>
          </cell>
        </row>
        <row r="2173">
          <cell r="A2173" t="str">
            <v>LAM1686</v>
          </cell>
          <cell r="B2173" t="str">
            <v>Licencia Ambiental</v>
          </cell>
          <cell r="C2173" t="str">
            <v>ADECUACIÓN Y DRAGADO HIDRÁULICO DE LA ENTRADA BRAZO DE MOMPÓX.</v>
          </cell>
          <cell r="D2173" t="str">
            <v xml:space="preserve">CORMAGDALENA </v>
          </cell>
          <cell r="E2173" t="str">
            <v>Infraestructura</v>
          </cell>
          <cell r="F2173" t="str">
            <v>Infraestructura</v>
          </cell>
          <cell r="G2173" t="str">
            <v>---</v>
          </cell>
          <cell r="H2173" t="str">
            <v>---</v>
          </cell>
          <cell r="I2173" t="str">
            <v>---</v>
          </cell>
          <cell r="J2173" t="str">
            <v>---</v>
          </cell>
          <cell r="O2173" t="str">
            <v>---</v>
          </cell>
          <cell r="P2173" t="str">
            <v>N/A</v>
          </cell>
          <cell r="Q2173" t="str">
            <v>---</v>
          </cell>
          <cell r="S2173" t="str">
            <v>---</v>
          </cell>
          <cell r="T2173" t="str">
            <v>---</v>
          </cell>
          <cell r="U2173">
            <v>1</v>
          </cell>
          <cell r="V2173" t="str">
            <v>ARCHIVADO</v>
          </cell>
          <cell r="W2173" t="str">
            <v>---</v>
          </cell>
          <cell r="X2173" t="str">
            <v>Auto de Archivo</v>
          </cell>
          <cell r="Y2173">
            <v>1949</v>
          </cell>
          <cell r="Z2173">
            <v>38653</v>
          </cell>
          <cell r="AA2173" t="str">
            <v>BOLIVAR</v>
          </cell>
          <cell r="AB2173" t="str">
            <v>MOMPOS</v>
          </cell>
          <cell r="AD2173" t="str">
            <v>N/A</v>
          </cell>
          <cell r="AE2173" t="str">
            <v>---</v>
          </cell>
          <cell r="AF2173" t="str">
            <v>---</v>
          </cell>
          <cell r="AG2173" t="str">
            <v>---</v>
          </cell>
          <cell r="AH2173" t="str">
            <v>---</v>
          </cell>
          <cell r="AI2173" t="str">
            <v>---</v>
          </cell>
          <cell r="AJ2173" t="str">
            <v>---</v>
          </cell>
          <cell r="AK2173" t="str">
            <v>---</v>
          </cell>
          <cell r="AL2173">
            <v>0</v>
          </cell>
          <cell r="AM2173" t="str">
            <v>N/A</v>
          </cell>
          <cell r="AN2173">
            <v>0</v>
          </cell>
          <cell r="AO2173">
            <v>0</v>
          </cell>
          <cell r="AP2173">
            <v>0</v>
          </cell>
          <cell r="AQ2173">
            <v>0</v>
          </cell>
          <cell r="AR2173">
            <v>0</v>
          </cell>
          <cell r="AS2173">
            <v>0</v>
          </cell>
          <cell r="AT2173">
            <v>0</v>
          </cell>
          <cell r="AU2173">
            <v>0</v>
          </cell>
          <cell r="AV2173">
            <v>0</v>
          </cell>
          <cell r="AW2173">
            <v>0</v>
          </cell>
          <cell r="AX2173">
            <v>0</v>
          </cell>
          <cell r="AY2173">
            <v>0</v>
          </cell>
          <cell r="AZ2173">
            <v>0</v>
          </cell>
          <cell r="BA2173">
            <v>0</v>
          </cell>
          <cell r="BB2173" t="str">
            <v>Sin Seguimiento</v>
          </cell>
          <cell r="BJ2173" t="str">
            <v>---</v>
          </cell>
          <cell r="BK2173" t="str">
            <v>---</v>
          </cell>
          <cell r="BL2173" t="str">
            <v>---</v>
          </cell>
          <cell r="BN2173" t="str">
            <v>---</v>
          </cell>
          <cell r="BO2173" t="str">
            <v>---</v>
          </cell>
          <cell r="BP2173" t="str">
            <v>---</v>
          </cell>
          <cell r="BQ2173" t="str">
            <v>---</v>
          </cell>
          <cell r="BR2173" t="str">
            <v>---</v>
          </cell>
          <cell r="BS2173" t="str">
            <v>---</v>
          </cell>
          <cell r="BT2173" t="str">
            <v>---</v>
          </cell>
          <cell r="BU2173" t="str">
            <v>---</v>
          </cell>
          <cell r="BV2173" t="str">
            <v>---</v>
          </cell>
          <cell r="BW2173" t="str">
            <v>---</v>
          </cell>
        </row>
        <row r="2174">
          <cell r="A2174" t="str">
            <v>LAM1685</v>
          </cell>
          <cell r="B2174" t="str">
            <v>Licencia Ambiental</v>
          </cell>
          <cell r="C2174" t="str">
            <v>PROYECTO VIA BUGA-BUENAVENTURA, SECTOR TRIANA EL PAILÓN.</v>
          </cell>
          <cell r="D2174" t="str">
            <v xml:space="preserve">INSTITUTO NACIONAL DE VÍAS - INVIAS </v>
          </cell>
          <cell r="E2174" t="str">
            <v>Infraestructura</v>
          </cell>
          <cell r="F2174" t="str">
            <v>Infraestructura</v>
          </cell>
          <cell r="G2174" t="str">
            <v>---</v>
          </cell>
          <cell r="H2174" t="str">
            <v>---</v>
          </cell>
          <cell r="I2174" t="str">
            <v>---</v>
          </cell>
          <cell r="J2174" t="str">
            <v>---</v>
          </cell>
          <cell r="O2174" t="str">
            <v>---</v>
          </cell>
          <cell r="P2174" t="str">
            <v>N/A</v>
          </cell>
          <cell r="Q2174" t="str">
            <v>---</v>
          </cell>
          <cell r="S2174" t="str">
            <v>---</v>
          </cell>
          <cell r="T2174" t="str">
            <v>---</v>
          </cell>
          <cell r="U2174">
            <v>2</v>
          </cell>
          <cell r="V2174" t="str">
            <v>ARCHIVADO</v>
          </cell>
          <cell r="W2174" t="str">
            <v>---</v>
          </cell>
          <cell r="X2174" t="str">
            <v>Auto de Archivo</v>
          </cell>
          <cell r="Y2174">
            <v>1050</v>
          </cell>
          <cell r="Z2174">
            <v>37566</v>
          </cell>
          <cell r="AA2174" t="str">
            <v>VALLE DEL CAUCA</v>
          </cell>
          <cell r="AB2174" t="str">
            <v>BUENAVENTURA</v>
          </cell>
          <cell r="AD2174" t="str">
            <v>N/A</v>
          </cell>
          <cell r="AE2174" t="str">
            <v>---</v>
          </cell>
          <cell r="AF2174" t="str">
            <v>---</v>
          </cell>
          <cell r="AG2174" t="str">
            <v>---</v>
          </cell>
          <cell r="AH2174" t="str">
            <v>---</v>
          </cell>
          <cell r="AI2174" t="str">
            <v>---</v>
          </cell>
          <cell r="AJ2174" t="str">
            <v>---</v>
          </cell>
          <cell r="AK2174" t="str">
            <v>---</v>
          </cell>
          <cell r="AL2174">
            <v>0</v>
          </cell>
          <cell r="AM2174" t="str">
            <v>N/A</v>
          </cell>
          <cell r="AN2174">
            <v>0</v>
          </cell>
          <cell r="AO2174">
            <v>0</v>
          </cell>
          <cell r="AP2174">
            <v>0</v>
          </cell>
          <cell r="AQ2174">
            <v>0</v>
          </cell>
          <cell r="AR2174">
            <v>0</v>
          </cell>
          <cell r="AS2174">
            <v>0</v>
          </cell>
          <cell r="AT2174">
            <v>0</v>
          </cell>
          <cell r="AU2174">
            <v>0</v>
          </cell>
          <cell r="AV2174">
            <v>0</v>
          </cell>
          <cell r="AW2174">
            <v>0</v>
          </cell>
          <cell r="AX2174">
            <v>0</v>
          </cell>
          <cell r="AY2174">
            <v>0</v>
          </cell>
          <cell r="AZ2174">
            <v>0</v>
          </cell>
          <cell r="BA2174">
            <v>0</v>
          </cell>
          <cell r="BB2174" t="str">
            <v>Sin Seguimiento</v>
          </cell>
          <cell r="BJ2174" t="str">
            <v>---</v>
          </cell>
          <cell r="BK2174" t="str">
            <v>---</v>
          </cell>
          <cell r="BL2174" t="str">
            <v>---</v>
          </cell>
          <cell r="BN2174" t="str">
            <v>---</v>
          </cell>
          <cell r="BO2174" t="str">
            <v>---</v>
          </cell>
          <cell r="BP2174" t="str">
            <v>---</v>
          </cell>
          <cell r="BQ2174" t="str">
            <v>---</v>
          </cell>
          <cell r="BR2174" t="str">
            <v>---</v>
          </cell>
          <cell r="BS2174" t="str">
            <v>---</v>
          </cell>
          <cell r="BT2174" t="str">
            <v>---</v>
          </cell>
          <cell r="BU2174" t="str">
            <v>---</v>
          </cell>
          <cell r="BV2174" t="str">
            <v>---</v>
          </cell>
          <cell r="BW2174" t="str">
            <v>---</v>
          </cell>
        </row>
        <row r="2175">
          <cell r="A2175" t="str">
            <v>LAM1681</v>
          </cell>
          <cell r="B2175" t="str">
            <v>Licencia Ambiental</v>
          </cell>
          <cell r="C2175" t="str">
            <v>REHABILITACIÓN DE TRAMOS DENTRO DEL PROYECTO DE CONCESIÓN DE LOS ACCESOS NORTE Y SUR, CALI.</v>
          </cell>
          <cell r="D2175" t="str">
            <v xml:space="preserve">INSTITUTO NACIONAL DE VÍAS - INVIAS </v>
          </cell>
          <cell r="E2175" t="str">
            <v>Infraestructura</v>
          </cell>
          <cell r="F2175" t="str">
            <v>Infraestructura</v>
          </cell>
          <cell r="G2175" t="str">
            <v>---</v>
          </cell>
          <cell r="H2175" t="str">
            <v>---</v>
          </cell>
          <cell r="I2175" t="str">
            <v>---</v>
          </cell>
          <cell r="J2175" t="str">
            <v>---</v>
          </cell>
          <cell r="O2175" t="str">
            <v>---</v>
          </cell>
          <cell r="P2175" t="str">
            <v>N/A</v>
          </cell>
          <cell r="Q2175" t="str">
            <v>---</v>
          </cell>
          <cell r="S2175" t="str">
            <v>---</v>
          </cell>
          <cell r="T2175" t="str">
            <v>---</v>
          </cell>
          <cell r="U2175">
            <v>1</v>
          </cell>
          <cell r="V2175" t="str">
            <v>ARCHIVADO</v>
          </cell>
          <cell r="W2175" t="str">
            <v>---</v>
          </cell>
          <cell r="X2175" t="str">
            <v>Auto de Archivo</v>
          </cell>
          <cell r="Y2175">
            <v>2299</v>
          </cell>
          <cell r="Z2175">
            <v>39319</v>
          </cell>
          <cell r="AA2175" t="str">
            <v>VALLE DEL CAUCA</v>
          </cell>
          <cell r="AB2175" t="str">
            <v>JAMUNDI</v>
          </cell>
          <cell r="AD2175" t="str">
            <v>N/A</v>
          </cell>
          <cell r="AE2175" t="str">
            <v>---</v>
          </cell>
          <cell r="AF2175" t="str">
            <v>---</v>
          </cell>
          <cell r="AG2175" t="str">
            <v>---</v>
          </cell>
          <cell r="AH2175" t="str">
            <v>---</v>
          </cell>
          <cell r="AI2175" t="str">
            <v>---</v>
          </cell>
          <cell r="AJ2175" t="str">
            <v>---</v>
          </cell>
          <cell r="AK2175" t="str">
            <v>---</v>
          </cell>
          <cell r="AL2175">
            <v>0</v>
          </cell>
          <cell r="AM2175" t="str">
            <v>N/A</v>
          </cell>
          <cell r="AN2175">
            <v>0</v>
          </cell>
          <cell r="AO2175">
            <v>0</v>
          </cell>
          <cell r="AP2175">
            <v>0</v>
          </cell>
          <cell r="AQ2175">
            <v>0</v>
          </cell>
          <cell r="AR2175">
            <v>0</v>
          </cell>
          <cell r="AS2175">
            <v>0</v>
          </cell>
          <cell r="AT2175">
            <v>0</v>
          </cell>
          <cell r="AU2175">
            <v>0</v>
          </cell>
          <cell r="AV2175">
            <v>0</v>
          </cell>
          <cell r="AW2175">
            <v>0</v>
          </cell>
          <cell r="AX2175">
            <v>0</v>
          </cell>
          <cell r="AY2175">
            <v>0</v>
          </cell>
          <cell r="AZ2175">
            <v>0</v>
          </cell>
          <cell r="BA2175">
            <v>0</v>
          </cell>
          <cell r="BB2175" t="str">
            <v>Sin Seguimiento</v>
          </cell>
          <cell r="BJ2175" t="str">
            <v>---</v>
          </cell>
          <cell r="BK2175" t="str">
            <v>---</v>
          </cell>
          <cell r="BL2175" t="str">
            <v>---</v>
          </cell>
          <cell r="BN2175" t="str">
            <v>---</v>
          </cell>
          <cell r="BO2175" t="str">
            <v>---</v>
          </cell>
          <cell r="BP2175" t="str">
            <v>---</v>
          </cell>
          <cell r="BQ2175">
            <v>1</v>
          </cell>
          <cell r="BR2175">
            <v>0</v>
          </cell>
          <cell r="BS2175">
            <v>0</v>
          </cell>
          <cell r="BT2175" t="str">
            <v>---</v>
          </cell>
          <cell r="BU2175" t="str">
            <v>---</v>
          </cell>
          <cell r="BV2175" t="str">
            <v>---</v>
          </cell>
          <cell r="BW2175" t="str">
            <v>---</v>
          </cell>
        </row>
        <row r="2176">
          <cell r="A2176" t="str">
            <v>LAM1680</v>
          </cell>
          <cell r="B2176" t="str">
            <v>Licencia Ambiental</v>
          </cell>
          <cell r="C2176" t="str">
            <v>REHABILITACIÓN DE LA CARRETERRA SOGAMOSO-YOPAL- SECTOR RÍO UNETE- AGUAZUL.</v>
          </cell>
          <cell r="D2176" t="str">
            <v xml:space="preserve">INSTITUTO NACIONAL DE VÍAS - INVIAS </v>
          </cell>
          <cell r="E2176" t="str">
            <v>Infraestructura</v>
          </cell>
          <cell r="F2176" t="str">
            <v>Infraestructura</v>
          </cell>
          <cell r="G2176" t="str">
            <v>---</v>
          </cell>
          <cell r="H2176" t="str">
            <v>---</v>
          </cell>
          <cell r="I2176" t="str">
            <v>---</v>
          </cell>
          <cell r="J2176" t="str">
            <v>---</v>
          </cell>
          <cell r="O2176" t="str">
            <v>---</v>
          </cell>
          <cell r="P2176" t="str">
            <v>N/A</v>
          </cell>
          <cell r="Q2176" t="str">
            <v>---</v>
          </cell>
          <cell r="S2176" t="str">
            <v>---</v>
          </cell>
          <cell r="T2176" t="str">
            <v>---</v>
          </cell>
          <cell r="U2176">
            <v>1</v>
          </cell>
          <cell r="V2176" t="str">
            <v>ARCHIVADO</v>
          </cell>
          <cell r="W2176" t="str">
            <v>---</v>
          </cell>
          <cell r="X2176" t="str">
            <v>Auto de Archivo</v>
          </cell>
          <cell r="Y2176">
            <v>1624</v>
          </cell>
          <cell r="Z2176">
            <v>38604</v>
          </cell>
          <cell r="AA2176" t="str">
            <v>CASANARE</v>
          </cell>
          <cell r="AB2176" t="str">
            <v>AGUAZUL</v>
          </cell>
          <cell r="AD2176" t="str">
            <v>N/A</v>
          </cell>
          <cell r="AE2176" t="str">
            <v>---</v>
          </cell>
          <cell r="AF2176" t="str">
            <v>---</v>
          </cell>
          <cell r="AG2176" t="str">
            <v>---</v>
          </cell>
          <cell r="AH2176" t="str">
            <v>---</v>
          </cell>
          <cell r="AI2176" t="str">
            <v>---</v>
          </cell>
          <cell r="AJ2176" t="str">
            <v>---</v>
          </cell>
          <cell r="AK2176" t="str">
            <v>---</v>
          </cell>
          <cell r="AL2176">
            <v>0</v>
          </cell>
          <cell r="AM2176" t="str">
            <v>N/A</v>
          </cell>
          <cell r="AN2176">
            <v>0</v>
          </cell>
          <cell r="AO2176">
            <v>0</v>
          </cell>
          <cell r="AP2176">
            <v>0</v>
          </cell>
          <cell r="AQ2176">
            <v>0</v>
          </cell>
          <cell r="AR2176">
            <v>0</v>
          </cell>
          <cell r="AS2176">
            <v>0</v>
          </cell>
          <cell r="AT2176">
            <v>0</v>
          </cell>
          <cell r="AU2176">
            <v>0</v>
          </cell>
          <cell r="AV2176">
            <v>0</v>
          </cell>
          <cell r="AW2176">
            <v>0</v>
          </cell>
          <cell r="AX2176">
            <v>0</v>
          </cell>
          <cell r="AY2176">
            <v>0</v>
          </cell>
          <cell r="AZ2176">
            <v>0</v>
          </cell>
          <cell r="BA2176">
            <v>0</v>
          </cell>
          <cell r="BB2176" t="str">
            <v>Sin Seguimiento</v>
          </cell>
          <cell r="BJ2176" t="str">
            <v>---</v>
          </cell>
          <cell r="BK2176" t="str">
            <v>---</v>
          </cell>
          <cell r="BL2176" t="str">
            <v>---</v>
          </cell>
          <cell r="BN2176" t="str">
            <v>---</v>
          </cell>
          <cell r="BO2176" t="str">
            <v>---</v>
          </cell>
          <cell r="BP2176" t="str">
            <v>---</v>
          </cell>
          <cell r="BQ2176" t="str">
            <v>---</v>
          </cell>
          <cell r="BR2176" t="str">
            <v>---</v>
          </cell>
          <cell r="BS2176" t="str">
            <v>---</v>
          </cell>
          <cell r="BT2176" t="str">
            <v>---</v>
          </cell>
          <cell r="BU2176" t="str">
            <v>---</v>
          </cell>
          <cell r="BV2176" t="str">
            <v>---</v>
          </cell>
          <cell r="BW2176" t="str">
            <v>---</v>
          </cell>
        </row>
        <row r="2177">
          <cell r="A2177" t="str">
            <v>LAM1679</v>
          </cell>
          <cell r="B2177" t="str">
            <v>Licencia Ambiental</v>
          </cell>
          <cell r="C2177" t="str">
            <v>OBRAS DE PROTECIÓN DE ORILLAS DEL RIO MAGDALENA, SECTOR LA MATA - LA GLORIA.</v>
          </cell>
          <cell r="D2177" t="str">
            <v xml:space="preserve">CORMAGDALENA </v>
          </cell>
          <cell r="E2177" t="str">
            <v>Infraestructura</v>
          </cell>
          <cell r="F2177" t="str">
            <v>Infraestructura</v>
          </cell>
          <cell r="G2177" t="str">
            <v>---</v>
          </cell>
          <cell r="H2177" t="str">
            <v>---</v>
          </cell>
          <cell r="I2177" t="str">
            <v>---</v>
          </cell>
          <cell r="J2177" t="str">
            <v>---</v>
          </cell>
          <cell r="O2177" t="str">
            <v>---</v>
          </cell>
          <cell r="P2177" t="str">
            <v>N/A</v>
          </cell>
          <cell r="Q2177" t="str">
            <v>---</v>
          </cell>
          <cell r="S2177" t="str">
            <v>---</v>
          </cell>
          <cell r="T2177" t="str">
            <v>---</v>
          </cell>
          <cell r="U2177">
            <v>1</v>
          </cell>
          <cell r="V2177" t="str">
            <v>ARCHIVADO</v>
          </cell>
          <cell r="W2177" t="str">
            <v>---</v>
          </cell>
          <cell r="X2177" t="str">
            <v>Auto de Archivo</v>
          </cell>
          <cell r="Y2177">
            <v>1327</v>
          </cell>
          <cell r="Z2177">
            <v>39225</v>
          </cell>
          <cell r="AA2177" t="str">
            <v>CESAR</v>
          </cell>
          <cell r="AB2177" t="str">
            <v>LA GLORIA</v>
          </cell>
          <cell r="AD2177" t="str">
            <v>N/A</v>
          </cell>
          <cell r="AE2177" t="str">
            <v>---</v>
          </cell>
          <cell r="AF2177" t="str">
            <v>---</v>
          </cell>
          <cell r="AG2177" t="str">
            <v>---</v>
          </cell>
          <cell r="AH2177" t="str">
            <v>---</v>
          </cell>
          <cell r="AI2177" t="str">
            <v>---</v>
          </cell>
          <cell r="AJ2177" t="str">
            <v>---</v>
          </cell>
          <cell r="AK2177" t="str">
            <v>---</v>
          </cell>
          <cell r="AL2177">
            <v>0</v>
          </cell>
          <cell r="AM2177" t="str">
            <v>N/A</v>
          </cell>
          <cell r="AN2177">
            <v>0</v>
          </cell>
          <cell r="AO2177">
            <v>0</v>
          </cell>
          <cell r="AP2177">
            <v>0</v>
          </cell>
          <cell r="AQ2177">
            <v>0</v>
          </cell>
          <cell r="AR2177">
            <v>0</v>
          </cell>
          <cell r="AS2177">
            <v>0</v>
          </cell>
          <cell r="AT2177">
            <v>0</v>
          </cell>
          <cell r="AU2177">
            <v>0</v>
          </cell>
          <cell r="AV2177">
            <v>0</v>
          </cell>
          <cell r="AW2177">
            <v>0</v>
          </cell>
          <cell r="AX2177">
            <v>0</v>
          </cell>
          <cell r="AY2177">
            <v>0</v>
          </cell>
          <cell r="AZ2177">
            <v>0</v>
          </cell>
          <cell r="BA2177">
            <v>0</v>
          </cell>
          <cell r="BB2177" t="str">
            <v>Sin Seguimiento</v>
          </cell>
          <cell r="BJ2177" t="str">
            <v>---</v>
          </cell>
          <cell r="BK2177" t="str">
            <v>---</v>
          </cell>
          <cell r="BL2177" t="str">
            <v>---</v>
          </cell>
          <cell r="BN2177" t="str">
            <v>---</v>
          </cell>
          <cell r="BO2177" t="str">
            <v>---</v>
          </cell>
          <cell r="BP2177" t="str">
            <v>---</v>
          </cell>
          <cell r="BQ2177" t="str">
            <v>---</v>
          </cell>
          <cell r="BR2177" t="str">
            <v>---</v>
          </cell>
          <cell r="BS2177" t="str">
            <v>---</v>
          </cell>
          <cell r="BT2177" t="str">
            <v>---</v>
          </cell>
          <cell r="BU2177" t="str">
            <v>---</v>
          </cell>
          <cell r="BV2177" t="str">
            <v>---</v>
          </cell>
          <cell r="BW2177" t="str">
            <v>---</v>
          </cell>
        </row>
        <row r="2178">
          <cell r="A2178" t="str">
            <v>LAM1678</v>
          </cell>
          <cell r="B2178" t="str">
            <v>Licencia Ambiental</v>
          </cell>
          <cell r="C2178" t="str">
            <v>OBRAS DE PROTECCIÓN DE ORILLAS EN EL CORREGIMIENTO DEL GUAYABO, MUNICIPIO DE PTO WILCHES.</v>
          </cell>
          <cell r="D2178" t="str">
            <v xml:space="preserve">CORMAGDALENA </v>
          </cell>
          <cell r="E2178" t="str">
            <v>Infraestructura</v>
          </cell>
          <cell r="F2178" t="str">
            <v>Infraestructura</v>
          </cell>
          <cell r="G2178" t="str">
            <v>---</v>
          </cell>
          <cell r="H2178" t="str">
            <v>---</v>
          </cell>
          <cell r="I2178" t="str">
            <v>---</v>
          </cell>
          <cell r="J2178" t="str">
            <v>---</v>
          </cell>
          <cell r="O2178" t="str">
            <v>---</v>
          </cell>
          <cell r="P2178" t="str">
            <v>N/A</v>
          </cell>
          <cell r="Q2178" t="str">
            <v>---</v>
          </cell>
          <cell r="S2178" t="str">
            <v>---</v>
          </cell>
          <cell r="T2178" t="str">
            <v>---</v>
          </cell>
          <cell r="U2178">
            <v>1</v>
          </cell>
          <cell r="V2178" t="str">
            <v>ARCHIVADO</v>
          </cell>
          <cell r="W2178" t="str">
            <v>---</v>
          </cell>
          <cell r="X2178" t="str">
            <v>Auto de Archivo</v>
          </cell>
          <cell r="Y2178">
            <v>1294</v>
          </cell>
          <cell r="Z2178">
            <v>39219</v>
          </cell>
          <cell r="AA2178" t="str">
            <v>SANTANDER</v>
          </cell>
          <cell r="AB2178" t="str">
            <v>PUERTO WILCHES</v>
          </cell>
          <cell r="AD2178" t="str">
            <v>N/A</v>
          </cell>
          <cell r="AE2178" t="str">
            <v>---</v>
          </cell>
          <cell r="AF2178" t="str">
            <v>---</v>
          </cell>
          <cell r="AG2178" t="str">
            <v>---</v>
          </cell>
          <cell r="AH2178" t="str">
            <v>---</v>
          </cell>
          <cell r="AI2178" t="str">
            <v>---</v>
          </cell>
          <cell r="AJ2178" t="str">
            <v>---</v>
          </cell>
          <cell r="AK2178" t="str">
            <v>---</v>
          </cell>
          <cell r="AL2178">
            <v>0</v>
          </cell>
          <cell r="AM2178" t="str">
            <v>N/A</v>
          </cell>
          <cell r="AN2178">
            <v>0</v>
          </cell>
          <cell r="AO2178">
            <v>0</v>
          </cell>
          <cell r="AP2178">
            <v>0</v>
          </cell>
          <cell r="AQ2178">
            <v>0</v>
          </cell>
          <cell r="AR2178">
            <v>0</v>
          </cell>
          <cell r="AS2178">
            <v>0</v>
          </cell>
          <cell r="AT2178">
            <v>0</v>
          </cell>
          <cell r="AU2178">
            <v>0</v>
          </cell>
          <cell r="AV2178">
            <v>0</v>
          </cell>
          <cell r="AW2178">
            <v>0</v>
          </cell>
          <cell r="AX2178">
            <v>0</v>
          </cell>
          <cell r="AY2178">
            <v>0</v>
          </cell>
          <cell r="AZ2178">
            <v>0</v>
          </cell>
          <cell r="BA2178">
            <v>0</v>
          </cell>
          <cell r="BB2178" t="str">
            <v>Sin Seguimiento</v>
          </cell>
          <cell r="BJ2178" t="str">
            <v>---</v>
          </cell>
          <cell r="BK2178" t="str">
            <v>---</v>
          </cell>
          <cell r="BL2178" t="str">
            <v>---</v>
          </cell>
          <cell r="BN2178" t="str">
            <v>---</v>
          </cell>
          <cell r="BO2178" t="str">
            <v>---</v>
          </cell>
          <cell r="BP2178" t="str">
            <v>---</v>
          </cell>
          <cell r="BQ2178" t="str">
            <v>---</v>
          </cell>
          <cell r="BR2178" t="str">
            <v>---</v>
          </cell>
          <cell r="BS2178" t="str">
            <v>---</v>
          </cell>
          <cell r="BT2178" t="str">
            <v>---</v>
          </cell>
          <cell r="BU2178" t="str">
            <v>---</v>
          </cell>
          <cell r="BV2178" t="str">
            <v>---</v>
          </cell>
          <cell r="BW2178" t="str">
            <v>---</v>
          </cell>
        </row>
        <row r="2179">
          <cell r="A2179" t="str">
            <v>LAM1677</v>
          </cell>
          <cell r="B2179" t="str">
            <v>Licencia Ambiental</v>
          </cell>
          <cell r="C2179" t="str">
            <v>CANALIZACIÓN EN CONCRETO CICLÓPEO DEL CAÑO CASTILLO, RELIMPIA CON RETROESCAVADORA DEL CAÑO CARDALES.</v>
          </cell>
          <cell r="D2179" t="str">
            <v xml:space="preserve">CORMAGDALENA </v>
          </cell>
          <cell r="E2179" t="str">
            <v>Infraestructura</v>
          </cell>
          <cell r="F2179" t="str">
            <v>Infraestructura</v>
          </cell>
          <cell r="G2179" t="str">
            <v>---</v>
          </cell>
          <cell r="H2179" t="str">
            <v>---</v>
          </cell>
          <cell r="I2179" t="str">
            <v>---</v>
          </cell>
          <cell r="J2179" t="str">
            <v>---</v>
          </cell>
          <cell r="O2179" t="str">
            <v>---</v>
          </cell>
          <cell r="P2179" t="str">
            <v>N/A</v>
          </cell>
          <cell r="Q2179" t="str">
            <v>---</v>
          </cell>
          <cell r="S2179" t="str">
            <v>---</v>
          </cell>
          <cell r="T2179" t="str">
            <v>---</v>
          </cell>
          <cell r="U2179">
            <v>1</v>
          </cell>
          <cell r="V2179" t="str">
            <v>ARCHIVADO</v>
          </cell>
          <cell r="W2179" t="str">
            <v>---</v>
          </cell>
          <cell r="X2179" t="str">
            <v>Auto de Archivo</v>
          </cell>
          <cell r="Y2179">
            <v>1452</v>
          </cell>
          <cell r="Z2179">
            <v>39234</v>
          </cell>
          <cell r="AA2179" t="str">
            <v>SANTANDER</v>
          </cell>
          <cell r="AB2179" t="str">
            <v>BARRANCABERMEJA</v>
          </cell>
          <cell r="AD2179" t="str">
            <v>N/A</v>
          </cell>
          <cell r="AE2179" t="str">
            <v>---</v>
          </cell>
          <cell r="AF2179" t="str">
            <v>---</v>
          </cell>
          <cell r="AG2179" t="str">
            <v>---</v>
          </cell>
          <cell r="AH2179" t="str">
            <v>---</v>
          </cell>
          <cell r="AI2179" t="str">
            <v>---</v>
          </cell>
          <cell r="AJ2179" t="str">
            <v>---</v>
          </cell>
          <cell r="AK2179" t="str">
            <v>---</v>
          </cell>
          <cell r="AL2179">
            <v>0</v>
          </cell>
          <cell r="AM2179" t="str">
            <v>N/A</v>
          </cell>
          <cell r="AN2179">
            <v>0</v>
          </cell>
          <cell r="AO2179">
            <v>0</v>
          </cell>
          <cell r="AP2179">
            <v>0</v>
          </cell>
          <cell r="AQ2179">
            <v>0</v>
          </cell>
          <cell r="AR2179">
            <v>0</v>
          </cell>
          <cell r="AS2179">
            <v>0</v>
          </cell>
          <cell r="AT2179">
            <v>0</v>
          </cell>
          <cell r="AU2179">
            <v>0</v>
          </cell>
          <cell r="AV2179">
            <v>0</v>
          </cell>
          <cell r="AW2179">
            <v>0</v>
          </cell>
          <cell r="AX2179">
            <v>0</v>
          </cell>
          <cell r="AY2179">
            <v>0</v>
          </cell>
          <cell r="AZ2179">
            <v>0</v>
          </cell>
          <cell r="BA2179">
            <v>0</v>
          </cell>
          <cell r="BB2179" t="str">
            <v>Sin Seguimiento</v>
          </cell>
          <cell r="BJ2179" t="str">
            <v>---</v>
          </cell>
          <cell r="BK2179" t="str">
            <v>---</v>
          </cell>
          <cell r="BL2179" t="str">
            <v>---</v>
          </cell>
          <cell r="BN2179" t="str">
            <v>---</v>
          </cell>
          <cell r="BO2179" t="str">
            <v>---</v>
          </cell>
          <cell r="BP2179" t="str">
            <v>---</v>
          </cell>
          <cell r="BQ2179" t="str">
            <v>---</v>
          </cell>
          <cell r="BR2179" t="str">
            <v>---</v>
          </cell>
          <cell r="BS2179" t="str">
            <v>---</v>
          </cell>
          <cell r="BT2179" t="str">
            <v>---</v>
          </cell>
          <cell r="BU2179" t="str">
            <v>---</v>
          </cell>
          <cell r="BV2179" t="str">
            <v>---</v>
          </cell>
          <cell r="BW2179" t="str">
            <v>---</v>
          </cell>
        </row>
        <row r="2180">
          <cell r="A2180" t="str">
            <v>LAM1676</v>
          </cell>
          <cell r="B2180" t="str">
            <v>Licencia Ambiental</v>
          </cell>
          <cell r="C2180" t="str">
            <v>OBRAS DE PROTECCIÓN ORILLAS EN EL CORREGIMIENTO BOCAS DEL ROSARIO.</v>
          </cell>
          <cell r="D2180" t="str">
            <v xml:space="preserve">CORMAGDALENA </v>
          </cell>
          <cell r="E2180" t="str">
            <v>Infraestructura</v>
          </cell>
          <cell r="F2180" t="str">
            <v>Infraestructura</v>
          </cell>
          <cell r="G2180" t="str">
            <v>---</v>
          </cell>
          <cell r="H2180" t="str">
            <v>---</v>
          </cell>
          <cell r="I2180" t="str">
            <v>---</v>
          </cell>
          <cell r="J2180" t="str">
            <v>---</v>
          </cell>
          <cell r="O2180" t="str">
            <v>---</v>
          </cell>
          <cell r="P2180" t="str">
            <v>N/A</v>
          </cell>
          <cell r="Q2180" t="str">
            <v>---</v>
          </cell>
          <cell r="S2180" t="str">
            <v>---</v>
          </cell>
          <cell r="T2180" t="str">
            <v>---</v>
          </cell>
          <cell r="U2180">
            <v>1</v>
          </cell>
          <cell r="V2180" t="str">
            <v>ARCHIVADO</v>
          </cell>
          <cell r="W2180" t="str">
            <v>---</v>
          </cell>
          <cell r="X2180" t="str">
            <v>Auto de Archivo</v>
          </cell>
          <cell r="Y2180">
            <v>2360</v>
          </cell>
          <cell r="Z2180">
            <v>39324</v>
          </cell>
          <cell r="AA2180" t="str">
            <v>SANTANDER</v>
          </cell>
          <cell r="AB2180" t="str">
            <v>PUERTO WILCHES</v>
          </cell>
          <cell r="AD2180" t="str">
            <v>N/A</v>
          </cell>
          <cell r="AE2180" t="str">
            <v>---</v>
          </cell>
          <cell r="AF2180" t="str">
            <v>---</v>
          </cell>
          <cell r="AG2180" t="str">
            <v>---</v>
          </cell>
          <cell r="AH2180" t="str">
            <v>---</v>
          </cell>
          <cell r="AI2180" t="str">
            <v>---</v>
          </cell>
          <cell r="AJ2180" t="str">
            <v>---</v>
          </cell>
          <cell r="AK2180" t="str">
            <v>---</v>
          </cell>
          <cell r="AL2180">
            <v>0</v>
          </cell>
          <cell r="AM2180" t="str">
            <v>N/A</v>
          </cell>
          <cell r="AN2180">
            <v>0</v>
          </cell>
          <cell r="AO2180">
            <v>0</v>
          </cell>
          <cell r="AP2180">
            <v>0</v>
          </cell>
          <cell r="AQ2180">
            <v>0</v>
          </cell>
          <cell r="AR2180">
            <v>0</v>
          </cell>
          <cell r="AS2180">
            <v>0</v>
          </cell>
          <cell r="AT2180">
            <v>0</v>
          </cell>
          <cell r="AU2180">
            <v>0</v>
          </cell>
          <cell r="AV2180">
            <v>0</v>
          </cell>
          <cell r="AW2180">
            <v>0</v>
          </cell>
          <cell r="AX2180">
            <v>0</v>
          </cell>
          <cell r="AY2180">
            <v>0</v>
          </cell>
          <cell r="AZ2180">
            <v>0</v>
          </cell>
          <cell r="BA2180">
            <v>0</v>
          </cell>
          <cell r="BB2180" t="str">
            <v>Sin Seguimiento</v>
          </cell>
          <cell r="BJ2180" t="str">
            <v>---</v>
          </cell>
          <cell r="BK2180" t="str">
            <v>---</v>
          </cell>
          <cell r="BL2180" t="str">
            <v>---</v>
          </cell>
          <cell r="BN2180" t="str">
            <v>---</v>
          </cell>
          <cell r="BO2180" t="str">
            <v>---</v>
          </cell>
          <cell r="BP2180" t="str">
            <v>---</v>
          </cell>
          <cell r="BQ2180" t="str">
            <v>---</v>
          </cell>
          <cell r="BR2180" t="str">
            <v>---</v>
          </cell>
          <cell r="BS2180" t="str">
            <v>---</v>
          </cell>
          <cell r="BT2180" t="str">
            <v>---</v>
          </cell>
          <cell r="BU2180" t="str">
            <v>---</v>
          </cell>
          <cell r="BV2180" t="str">
            <v>---</v>
          </cell>
          <cell r="BW2180" t="str">
            <v>---</v>
          </cell>
        </row>
        <row r="2181">
          <cell r="A2181" t="str">
            <v>LAM1675</v>
          </cell>
          <cell r="B2181" t="str">
            <v>Licencia Ambiental</v>
          </cell>
          <cell r="C2181" t="str">
            <v>OBRAS DE PROTECCIÓN DE ORILLAS EN EL CORREGIMIENTO DE SITIO NUEVO - PTO WILCHES.</v>
          </cell>
          <cell r="D2181" t="str">
            <v xml:space="preserve">CORMAGDALENA </v>
          </cell>
          <cell r="E2181" t="str">
            <v>Infraestructura</v>
          </cell>
          <cell r="F2181" t="str">
            <v>Infraestructura</v>
          </cell>
          <cell r="G2181" t="str">
            <v>---</v>
          </cell>
          <cell r="H2181" t="str">
            <v>---</v>
          </cell>
          <cell r="I2181" t="str">
            <v>---</v>
          </cell>
          <cell r="J2181" t="str">
            <v>---</v>
          </cell>
          <cell r="O2181" t="str">
            <v>---</v>
          </cell>
          <cell r="P2181" t="str">
            <v>N/A</v>
          </cell>
          <cell r="Q2181" t="str">
            <v>---</v>
          </cell>
          <cell r="S2181" t="str">
            <v>---</v>
          </cell>
          <cell r="T2181" t="str">
            <v>---</v>
          </cell>
          <cell r="U2181">
            <v>1</v>
          </cell>
          <cell r="V2181" t="str">
            <v>ARCHIVADO</v>
          </cell>
          <cell r="W2181" t="str">
            <v>---</v>
          </cell>
          <cell r="X2181" t="str">
            <v>Auto de Archivo</v>
          </cell>
          <cell r="Y2181">
            <v>2128</v>
          </cell>
          <cell r="Z2181">
            <v>39636</v>
          </cell>
          <cell r="AA2181" t="str">
            <v>SANTANDER</v>
          </cell>
          <cell r="AB2181" t="str">
            <v>PUERTO WILCHES</v>
          </cell>
          <cell r="AD2181" t="str">
            <v>N/A</v>
          </cell>
          <cell r="AE2181" t="str">
            <v>---</v>
          </cell>
          <cell r="AF2181" t="str">
            <v>---</v>
          </cell>
          <cell r="AG2181" t="str">
            <v>---</v>
          </cell>
          <cell r="AH2181" t="str">
            <v>---</v>
          </cell>
          <cell r="AI2181" t="str">
            <v>---</v>
          </cell>
          <cell r="AJ2181" t="str">
            <v>---</v>
          </cell>
          <cell r="AK2181" t="str">
            <v>---</v>
          </cell>
          <cell r="AL2181">
            <v>0</v>
          </cell>
          <cell r="AM2181" t="str">
            <v>N/A</v>
          </cell>
          <cell r="AN2181">
            <v>0</v>
          </cell>
          <cell r="AO2181">
            <v>0</v>
          </cell>
          <cell r="AP2181">
            <v>0</v>
          </cell>
          <cell r="AQ2181">
            <v>0</v>
          </cell>
          <cell r="AR2181">
            <v>0</v>
          </cell>
          <cell r="AS2181">
            <v>0</v>
          </cell>
          <cell r="AT2181">
            <v>0</v>
          </cell>
          <cell r="AU2181">
            <v>0</v>
          </cell>
          <cell r="AV2181">
            <v>0</v>
          </cell>
          <cell r="AW2181">
            <v>0</v>
          </cell>
          <cell r="AX2181">
            <v>0</v>
          </cell>
          <cell r="AY2181">
            <v>0</v>
          </cell>
          <cell r="AZ2181">
            <v>0</v>
          </cell>
          <cell r="BA2181">
            <v>0</v>
          </cell>
          <cell r="BB2181" t="str">
            <v>Sin Seguimiento</v>
          </cell>
          <cell r="BJ2181" t="str">
            <v>---</v>
          </cell>
          <cell r="BK2181" t="str">
            <v>---</v>
          </cell>
          <cell r="BL2181" t="str">
            <v>---</v>
          </cell>
          <cell r="BN2181" t="str">
            <v>---</v>
          </cell>
          <cell r="BO2181" t="str">
            <v>---</v>
          </cell>
          <cell r="BP2181" t="str">
            <v>---</v>
          </cell>
          <cell r="BQ2181" t="str">
            <v>---</v>
          </cell>
          <cell r="BR2181" t="str">
            <v>---</v>
          </cell>
          <cell r="BS2181" t="str">
            <v>---</v>
          </cell>
          <cell r="BT2181" t="str">
            <v>---</v>
          </cell>
          <cell r="BU2181" t="str">
            <v>---</v>
          </cell>
          <cell r="BV2181" t="str">
            <v>---</v>
          </cell>
          <cell r="BW2181" t="str">
            <v>---</v>
          </cell>
        </row>
        <row r="2182">
          <cell r="A2182" t="str">
            <v>LAM1673</v>
          </cell>
          <cell r="B2182" t="str">
            <v>Licencia Ambiental</v>
          </cell>
          <cell r="C2182" t="str">
            <v>MANTENIMIENTO Y CONSTRUCCIÓN DOBLE CALZADA PTO SALGAR, CAÑO ALEGRE.</v>
          </cell>
          <cell r="D2182" t="str">
            <v xml:space="preserve">INSTITUTO NACIONAL DE VÍAS - INVIAS </v>
          </cell>
          <cell r="E2182" t="str">
            <v>Infraestructura</v>
          </cell>
          <cell r="F2182" t="str">
            <v>Infraestructura</v>
          </cell>
          <cell r="G2182" t="str">
            <v>---</v>
          </cell>
          <cell r="H2182" t="str">
            <v>---</v>
          </cell>
          <cell r="I2182" t="str">
            <v>---</v>
          </cell>
          <cell r="J2182" t="str">
            <v>---</v>
          </cell>
          <cell r="O2182" t="str">
            <v>---</v>
          </cell>
          <cell r="P2182" t="str">
            <v>N/A</v>
          </cell>
          <cell r="Q2182" t="str">
            <v>---</v>
          </cell>
          <cell r="S2182" t="str">
            <v>---</v>
          </cell>
          <cell r="T2182" t="str">
            <v>---</v>
          </cell>
          <cell r="U2182">
            <v>1</v>
          </cell>
          <cell r="V2182" t="str">
            <v>ARCHIVADO</v>
          </cell>
          <cell r="W2182" t="str">
            <v>---</v>
          </cell>
          <cell r="X2182" t="str">
            <v>Auto de Archivo</v>
          </cell>
          <cell r="Y2182">
            <v>3284</v>
          </cell>
          <cell r="Z2182">
            <v>39762</v>
          </cell>
          <cell r="AA2182" t="str">
            <v>CALDAS</v>
          </cell>
          <cell r="AB2182" t="str">
            <v>LA DORADA</v>
          </cell>
          <cell r="AD2182" t="str">
            <v>N/A</v>
          </cell>
          <cell r="AE2182" t="str">
            <v>---</v>
          </cell>
          <cell r="AF2182" t="str">
            <v>---</v>
          </cell>
          <cell r="AG2182" t="str">
            <v>---</v>
          </cell>
          <cell r="AH2182" t="str">
            <v>---</v>
          </cell>
          <cell r="AI2182" t="str">
            <v>---</v>
          </cell>
          <cell r="AJ2182" t="str">
            <v>---</v>
          </cell>
          <cell r="AK2182" t="str">
            <v>---</v>
          </cell>
          <cell r="AL2182">
            <v>0</v>
          </cell>
          <cell r="AM2182" t="str">
            <v>N/A</v>
          </cell>
          <cell r="AN2182">
            <v>1</v>
          </cell>
          <cell r="AO2182">
            <v>0</v>
          </cell>
          <cell r="AP2182">
            <v>0</v>
          </cell>
          <cell r="AQ2182">
            <v>0</v>
          </cell>
          <cell r="AR2182">
            <v>0</v>
          </cell>
          <cell r="AS2182">
            <v>0</v>
          </cell>
          <cell r="AT2182">
            <v>0</v>
          </cell>
          <cell r="AU2182">
            <v>0</v>
          </cell>
          <cell r="AV2182">
            <v>0</v>
          </cell>
          <cell r="AW2182">
            <v>0</v>
          </cell>
          <cell r="AX2182">
            <v>0</v>
          </cell>
          <cell r="AY2182">
            <v>0</v>
          </cell>
          <cell r="AZ2182">
            <v>0</v>
          </cell>
          <cell r="BA2182">
            <v>0</v>
          </cell>
          <cell r="BB2182" t="str">
            <v>Seguimiento &lt; 2006</v>
          </cell>
          <cell r="BJ2182" t="str">
            <v>---</v>
          </cell>
          <cell r="BK2182" t="str">
            <v>---</v>
          </cell>
          <cell r="BL2182" t="str">
            <v>---</v>
          </cell>
          <cell r="BN2182" t="str">
            <v>---</v>
          </cell>
          <cell r="BO2182" t="str">
            <v>---</v>
          </cell>
          <cell r="BP2182" t="str">
            <v>---</v>
          </cell>
          <cell r="BQ2182" t="str">
            <v>---</v>
          </cell>
          <cell r="BR2182" t="str">
            <v>---</v>
          </cell>
          <cell r="BS2182" t="str">
            <v>---</v>
          </cell>
          <cell r="BT2182" t="str">
            <v>---</v>
          </cell>
          <cell r="BU2182" t="str">
            <v>---</v>
          </cell>
          <cell r="BV2182" t="str">
            <v>---</v>
          </cell>
          <cell r="BW2182" t="str">
            <v>---</v>
          </cell>
        </row>
        <row r="2183">
          <cell r="A2183" t="str">
            <v>LAM1643</v>
          </cell>
          <cell r="B2183" t="str">
            <v>Licencia Ambiental</v>
          </cell>
          <cell r="C2183" t="str">
            <v>CONSTRUCCIÓN DE LA CARRETERA TRONCAL DEL CARIBE, SECTOR PTO REY-TURBO.</v>
          </cell>
          <cell r="D2183" t="str">
            <v xml:space="preserve">INSTITUTO NACIONAL DE VÍAS - INVIAS </v>
          </cell>
          <cell r="E2183" t="str">
            <v>Infraestructura</v>
          </cell>
          <cell r="F2183" t="str">
            <v>Infraestructura</v>
          </cell>
          <cell r="G2183" t="str">
            <v>---</v>
          </cell>
          <cell r="H2183" t="str">
            <v>---</v>
          </cell>
          <cell r="I2183" t="str">
            <v>---</v>
          </cell>
          <cell r="J2183" t="str">
            <v>---</v>
          </cell>
          <cell r="O2183" t="str">
            <v>---</v>
          </cell>
          <cell r="P2183" t="str">
            <v>N/A</v>
          </cell>
          <cell r="Q2183" t="str">
            <v>---</v>
          </cell>
          <cell r="S2183" t="str">
            <v>---</v>
          </cell>
          <cell r="T2183" t="str">
            <v>---</v>
          </cell>
          <cell r="U2183">
            <v>1</v>
          </cell>
          <cell r="V2183" t="str">
            <v>ARCHIVADO</v>
          </cell>
          <cell r="W2183" t="str">
            <v>---</v>
          </cell>
          <cell r="X2183" t="str">
            <v>Auto de Archivo</v>
          </cell>
          <cell r="Y2183">
            <v>1024</v>
          </cell>
          <cell r="Z2183">
            <v>37566</v>
          </cell>
          <cell r="AA2183" t="str">
            <v>ANTIOQUIA</v>
          </cell>
          <cell r="AB2183" t="str">
            <v>TURBO</v>
          </cell>
          <cell r="AD2183" t="str">
            <v>N/A</v>
          </cell>
          <cell r="AE2183" t="str">
            <v>---</v>
          </cell>
          <cell r="AF2183" t="str">
            <v>---</v>
          </cell>
          <cell r="AG2183" t="str">
            <v>---</v>
          </cell>
          <cell r="AH2183" t="str">
            <v>---</v>
          </cell>
          <cell r="AI2183" t="str">
            <v>---</v>
          </cell>
          <cell r="AJ2183" t="str">
            <v>---</v>
          </cell>
          <cell r="AK2183" t="str">
            <v>---</v>
          </cell>
          <cell r="AL2183">
            <v>0</v>
          </cell>
          <cell r="AM2183" t="str">
            <v>N/A</v>
          </cell>
          <cell r="AN2183">
            <v>0</v>
          </cell>
          <cell r="AO2183">
            <v>0</v>
          </cell>
          <cell r="AP2183">
            <v>0</v>
          </cell>
          <cell r="AQ2183">
            <v>0</v>
          </cell>
          <cell r="AR2183">
            <v>0</v>
          </cell>
          <cell r="AS2183">
            <v>0</v>
          </cell>
          <cell r="AT2183">
            <v>0</v>
          </cell>
          <cell r="AU2183">
            <v>0</v>
          </cell>
          <cell r="AV2183">
            <v>0</v>
          </cell>
          <cell r="AW2183">
            <v>0</v>
          </cell>
          <cell r="AX2183">
            <v>0</v>
          </cell>
          <cell r="AY2183">
            <v>0</v>
          </cell>
          <cell r="AZ2183">
            <v>0</v>
          </cell>
          <cell r="BA2183">
            <v>0</v>
          </cell>
          <cell r="BB2183" t="str">
            <v>Sin Seguimiento</v>
          </cell>
          <cell r="BJ2183" t="str">
            <v>---</v>
          </cell>
          <cell r="BK2183" t="str">
            <v>---</v>
          </cell>
          <cell r="BL2183" t="str">
            <v>---</v>
          </cell>
          <cell r="BN2183" t="str">
            <v>---</v>
          </cell>
          <cell r="BO2183" t="str">
            <v>---</v>
          </cell>
          <cell r="BP2183" t="str">
            <v>---</v>
          </cell>
          <cell r="BQ2183" t="str">
            <v>---</v>
          </cell>
          <cell r="BR2183" t="str">
            <v>---</v>
          </cell>
          <cell r="BS2183" t="str">
            <v>---</v>
          </cell>
          <cell r="BT2183" t="str">
            <v>---</v>
          </cell>
          <cell r="BU2183" t="str">
            <v>---</v>
          </cell>
          <cell r="BV2183" t="str">
            <v>---</v>
          </cell>
          <cell r="BW2183" t="str">
            <v>---</v>
          </cell>
        </row>
        <row r="2184">
          <cell r="A2184" t="str">
            <v>LAM1636</v>
          </cell>
          <cell r="B2184" t="str">
            <v>Licencia Ambiental</v>
          </cell>
          <cell r="C2184" t="str">
            <v>CONSTRUCCIÓN DE LA VARIANTE DE OCAÑA.</v>
          </cell>
          <cell r="D2184" t="str">
            <v xml:space="preserve">INSTITUTO NACIONAL DE VÍAS - INVIAS </v>
          </cell>
          <cell r="E2184" t="str">
            <v>Infraestructura</v>
          </cell>
          <cell r="F2184" t="str">
            <v>Carreteras</v>
          </cell>
          <cell r="G2184" t="str">
            <v>Carreteras</v>
          </cell>
          <cell r="H2184" t="str">
            <v>ANLA</v>
          </cell>
          <cell r="J2184" t="str">
            <v>CIERRE TÉCNICO</v>
          </cell>
          <cell r="O2184" t="str">
            <v>DOCUMENTAL</v>
          </cell>
          <cell r="P2184" t="e">
            <v>#N/A</v>
          </cell>
          <cell r="Q2184" t="str">
            <v>---</v>
          </cell>
          <cell r="S2184" t="str">
            <v>---</v>
          </cell>
          <cell r="T2184">
            <v>0</v>
          </cell>
          <cell r="U2184">
            <v>1</v>
          </cell>
          <cell r="V2184" t="str">
            <v>ACTIVO</v>
          </cell>
          <cell r="W2184" t="str">
            <v>CORPONOR</v>
          </cell>
          <cell r="X2184" t="str">
            <v>Resolución otorga LA</v>
          </cell>
          <cell r="Y2184">
            <v>964</v>
          </cell>
          <cell r="Z2184">
            <v>37873</v>
          </cell>
          <cell r="AA2184" t="str">
            <v>NORTE DE SANTANDER</v>
          </cell>
          <cell r="AB2184" t="str">
            <v>OCAÑA</v>
          </cell>
          <cell r="AC2184" t="str">
            <v>N/A</v>
          </cell>
          <cell r="AD2184" t="e">
            <v>#N/A</v>
          </cell>
          <cell r="AE2184">
            <v>12</v>
          </cell>
          <cell r="AF2184" t="str">
            <v>Cierre</v>
          </cell>
          <cell r="AG2184" t="str">
            <v>Cierre</v>
          </cell>
          <cell r="AH2184" t="str">
            <v>---</v>
          </cell>
          <cell r="AI2184" t="str">
            <v>---</v>
          </cell>
          <cell r="AJ2184" t="str">
            <v>---</v>
          </cell>
          <cell r="AK2184" t="str">
            <v>---</v>
          </cell>
          <cell r="AL2184">
            <v>0</v>
          </cell>
          <cell r="AM2184" t="str">
            <v>SI</v>
          </cell>
          <cell r="AN2184">
            <v>1</v>
          </cell>
          <cell r="AO2184">
            <v>0</v>
          </cell>
          <cell r="AP2184">
            <v>0</v>
          </cell>
          <cell r="AQ2184">
            <v>0</v>
          </cell>
          <cell r="AR2184">
            <v>0</v>
          </cell>
          <cell r="AS2184">
            <v>0</v>
          </cell>
          <cell r="AT2184">
            <v>0</v>
          </cell>
          <cell r="AU2184">
            <v>0</v>
          </cell>
          <cell r="AV2184">
            <v>0</v>
          </cell>
          <cell r="AW2184">
            <v>0</v>
          </cell>
          <cell r="AX2184">
            <v>0</v>
          </cell>
          <cell r="AY2184">
            <v>0</v>
          </cell>
          <cell r="AZ2184">
            <v>0</v>
          </cell>
          <cell r="BA2184">
            <v>0</v>
          </cell>
          <cell r="BB2184" t="str">
            <v>Seguimiento &lt; 2006</v>
          </cell>
          <cell r="BJ2184" t="str">
            <v>---</v>
          </cell>
          <cell r="BK2184" t="str">
            <v>---</v>
          </cell>
          <cell r="BL2184" t="str">
            <v>---</v>
          </cell>
          <cell r="BM2184">
            <v>10358000</v>
          </cell>
          <cell r="BN2184" t="str">
            <v>---</v>
          </cell>
          <cell r="BO2184" t="str">
            <v>---</v>
          </cell>
          <cell r="BP2184" t="str">
            <v>---</v>
          </cell>
          <cell r="BQ2184" t="str">
            <v>---</v>
          </cell>
          <cell r="BR2184" t="str">
            <v>---</v>
          </cell>
          <cell r="BS2184" t="str">
            <v>---</v>
          </cell>
          <cell r="BT2184" t="str">
            <v>---</v>
          </cell>
          <cell r="BU2184" t="str">
            <v>---</v>
          </cell>
          <cell r="BV2184" t="str">
            <v>---</v>
          </cell>
          <cell r="BW2184" t="str">
            <v>---</v>
          </cell>
        </row>
        <row r="2185">
          <cell r="A2185" t="str">
            <v>LAM1627</v>
          </cell>
          <cell r="B2185" t="str">
            <v>Licencia Ambiental</v>
          </cell>
          <cell r="C2185" t="str">
            <v>RECURSO DE APELACION DE LA SOLICITUD DE LICENCIA AMBIENTAL PROYECTO CONSTRUCCIÓN DEL CONDOMINIO CAMPESTRE ALTOS DE SURBA Y BONZA, DUITAMA, BOYACÁ.</v>
          </cell>
          <cell r="D2185" t="str">
            <v xml:space="preserve">URBOY LTDA. </v>
          </cell>
          <cell r="E2185" t="str">
            <v>Infraestructura</v>
          </cell>
          <cell r="F2185" t="str">
            <v>Infraestructura</v>
          </cell>
          <cell r="G2185" t="str">
            <v>---</v>
          </cell>
          <cell r="H2185" t="str">
            <v>---</v>
          </cell>
          <cell r="I2185" t="str">
            <v>---</v>
          </cell>
          <cell r="J2185" t="str">
            <v>---</v>
          </cell>
          <cell r="O2185" t="str">
            <v>---</v>
          </cell>
          <cell r="P2185" t="str">
            <v>N/A</v>
          </cell>
          <cell r="Q2185" t="str">
            <v>---</v>
          </cell>
          <cell r="S2185" t="str">
            <v>---</v>
          </cell>
          <cell r="T2185" t="str">
            <v>---</v>
          </cell>
          <cell r="U2185">
            <v>0</v>
          </cell>
          <cell r="V2185" t="str">
            <v>REMITIDO</v>
          </cell>
          <cell r="W2185" t="str">
            <v>---</v>
          </cell>
          <cell r="X2185" t="str">
            <v>Resuelve recurso de apelación</v>
          </cell>
          <cell r="Y2185">
            <v>636</v>
          </cell>
          <cell r="Z2185">
            <v>35989</v>
          </cell>
          <cell r="AA2185" t="str">
            <v>BOYACA</v>
          </cell>
          <cell r="AB2185" t="str">
            <v>DUITAMA</v>
          </cell>
          <cell r="AD2185" t="str">
            <v>N/A</v>
          </cell>
          <cell r="AE2185" t="str">
            <v>---</v>
          </cell>
          <cell r="AF2185" t="str">
            <v>---</v>
          </cell>
          <cell r="AG2185" t="str">
            <v>---</v>
          </cell>
          <cell r="AH2185" t="str">
            <v>---</v>
          </cell>
          <cell r="AI2185" t="str">
            <v>---</v>
          </cell>
          <cell r="AJ2185" t="str">
            <v>---</v>
          </cell>
          <cell r="AK2185" t="str">
            <v>---</v>
          </cell>
          <cell r="AL2185">
            <v>0</v>
          </cell>
          <cell r="AM2185" t="str">
            <v>N/A</v>
          </cell>
          <cell r="AN2185">
            <v>0</v>
          </cell>
          <cell r="AO2185">
            <v>0</v>
          </cell>
          <cell r="AP2185">
            <v>0</v>
          </cell>
          <cell r="AQ2185">
            <v>0</v>
          </cell>
          <cell r="AR2185">
            <v>0</v>
          </cell>
          <cell r="AS2185">
            <v>0</v>
          </cell>
          <cell r="AT2185">
            <v>0</v>
          </cell>
          <cell r="AU2185">
            <v>0</v>
          </cell>
          <cell r="AV2185">
            <v>0</v>
          </cell>
          <cell r="AW2185">
            <v>0</v>
          </cell>
          <cell r="AX2185">
            <v>0</v>
          </cell>
          <cell r="AY2185">
            <v>0</v>
          </cell>
          <cell r="AZ2185">
            <v>0</v>
          </cell>
          <cell r="BA2185">
            <v>0</v>
          </cell>
          <cell r="BB2185" t="str">
            <v>Sin Seguimiento</v>
          </cell>
          <cell r="BJ2185" t="str">
            <v>---</v>
          </cell>
          <cell r="BK2185" t="str">
            <v>---</v>
          </cell>
          <cell r="BL2185" t="str">
            <v>---</v>
          </cell>
          <cell r="BN2185" t="str">
            <v>---</v>
          </cell>
          <cell r="BO2185" t="str">
            <v>---</v>
          </cell>
          <cell r="BP2185" t="str">
            <v>---</v>
          </cell>
          <cell r="BQ2185" t="str">
            <v>---</v>
          </cell>
          <cell r="BR2185" t="str">
            <v>---</v>
          </cell>
          <cell r="BS2185" t="str">
            <v>---</v>
          </cell>
          <cell r="BT2185" t="str">
            <v>---</v>
          </cell>
          <cell r="BU2185" t="str">
            <v>---</v>
          </cell>
          <cell r="BV2185" t="str">
            <v>---</v>
          </cell>
          <cell r="BW2185" t="str">
            <v>---</v>
          </cell>
        </row>
        <row r="2186">
          <cell r="A2186" t="str">
            <v>LAM1620</v>
          </cell>
          <cell r="B2186" t="str">
            <v>Licencia Ambiental</v>
          </cell>
          <cell r="C2186" t="str">
            <v>TERMINAL MULTIPROPÓSITO PTO SOLO.</v>
          </cell>
          <cell r="D2186" t="str">
            <v xml:space="preserve">PETROCOMERCIAL SA </v>
          </cell>
          <cell r="E2186" t="str">
            <v>Infraestructura</v>
          </cell>
          <cell r="F2186" t="str">
            <v>Puertos</v>
          </cell>
          <cell r="G2186" t="str">
            <v>---</v>
          </cell>
          <cell r="H2186" t="str">
            <v>---</v>
          </cell>
          <cell r="I2186" t="str">
            <v>---</v>
          </cell>
          <cell r="J2186" t="str">
            <v>---</v>
          </cell>
          <cell r="O2186" t="str">
            <v>---</v>
          </cell>
          <cell r="P2186" t="e">
            <v>#N/A</v>
          </cell>
          <cell r="Q2186" t="str">
            <v>---</v>
          </cell>
          <cell r="S2186" t="str">
            <v>---</v>
          </cell>
          <cell r="T2186" t="str">
            <v>---</v>
          </cell>
          <cell r="U2186">
            <v>12</v>
          </cell>
          <cell r="V2186" t="str">
            <v>ARCHIVADO</v>
          </cell>
          <cell r="W2186" t="str">
            <v>CVC</v>
          </cell>
          <cell r="X2186" t="str">
            <v>Resolución otorga LA</v>
          </cell>
          <cell r="Y2186" t="str">
            <v>0739</v>
          </cell>
          <cell r="Z2186">
            <v>36412</v>
          </cell>
          <cell r="AA2186" t="str">
            <v>VALLE DEL CAUCA</v>
          </cell>
          <cell r="AB2186" t="str">
            <v>BUENAVENTURA</v>
          </cell>
          <cell r="AD2186" t="e">
            <v>#N/A</v>
          </cell>
          <cell r="AE2186" t="str">
            <v>---</v>
          </cell>
          <cell r="AF2186" t="str">
            <v>archivado</v>
          </cell>
          <cell r="AG2186" t="str">
            <v>---</v>
          </cell>
          <cell r="AH2186" t="str">
            <v>---</v>
          </cell>
          <cell r="AI2186" t="str">
            <v>---</v>
          </cell>
          <cell r="AJ2186" t="str">
            <v>---</v>
          </cell>
          <cell r="AK2186" t="str">
            <v>---</v>
          </cell>
          <cell r="AL2186">
            <v>0</v>
          </cell>
          <cell r="AM2186" t="str">
            <v>SI</v>
          </cell>
          <cell r="AN2186">
            <v>2</v>
          </cell>
          <cell r="AO2186">
            <v>0</v>
          </cell>
          <cell r="AP2186">
            <v>0</v>
          </cell>
          <cell r="AQ2186">
            <v>0</v>
          </cell>
          <cell r="AR2186">
            <v>0</v>
          </cell>
          <cell r="AS2186">
            <v>0</v>
          </cell>
          <cell r="AT2186">
            <v>0</v>
          </cell>
          <cell r="AU2186">
            <v>0</v>
          </cell>
          <cell r="AV2186">
            <v>0</v>
          </cell>
          <cell r="AW2186">
            <v>0</v>
          </cell>
          <cell r="AX2186">
            <v>0</v>
          </cell>
          <cell r="AY2186">
            <v>0</v>
          </cell>
          <cell r="AZ2186">
            <v>0</v>
          </cell>
          <cell r="BA2186">
            <v>0</v>
          </cell>
          <cell r="BB2186" t="str">
            <v>Seguimiento &lt; 2006</v>
          </cell>
          <cell r="BJ2186" t="str">
            <v>---</v>
          </cell>
          <cell r="BK2186" t="str">
            <v>---</v>
          </cell>
          <cell r="BL2186" t="str">
            <v>---</v>
          </cell>
          <cell r="BN2186" t="str">
            <v>---</v>
          </cell>
          <cell r="BO2186" t="str">
            <v>---</v>
          </cell>
          <cell r="BP2186" t="str">
            <v>---</v>
          </cell>
          <cell r="BQ2186" t="str">
            <v>---</v>
          </cell>
          <cell r="BR2186" t="str">
            <v>---</v>
          </cell>
          <cell r="BS2186" t="str">
            <v>---</v>
          </cell>
          <cell r="BT2186" t="str">
            <v>---</v>
          </cell>
          <cell r="BU2186" t="str">
            <v>---</v>
          </cell>
          <cell r="BV2186" t="str">
            <v>---</v>
          </cell>
          <cell r="BW2186" t="str">
            <v>---</v>
          </cell>
        </row>
        <row r="2187">
          <cell r="A2187" t="str">
            <v>LAM1615</v>
          </cell>
          <cell r="B2187" t="str">
            <v>Licencia Ambiental</v>
          </cell>
          <cell r="C2187" t="str">
            <v>PTO FLUVIAL GRANELERO.</v>
          </cell>
          <cell r="D2187" t="str">
            <v xml:space="preserve">J.L LINK ASOCIADOS LTDA. </v>
          </cell>
          <cell r="E2187" t="str">
            <v>Infraestructura</v>
          </cell>
          <cell r="F2187" t="str">
            <v>Infraestructura</v>
          </cell>
          <cell r="G2187" t="str">
            <v>---</v>
          </cell>
          <cell r="H2187" t="str">
            <v>---</v>
          </cell>
          <cell r="I2187" t="str">
            <v>---</v>
          </cell>
          <cell r="J2187" t="str">
            <v>---</v>
          </cell>
          <cell r="O2187" t="str">
            <v>---</v>
          </cell>
          <cell r="P2187" t="str">
            <v>N/A</v>
          </cell>
          <cell r="Q2187" t="str">
            <v>---</v>
          </cell>
          <cell r="S2187" t="str">
            <v>---</v>
          </cell>
          <cell r="T2187" t="str">
            <v>---</v>
          </cell>
          <cell r="U2187">
            <v>1</v>
          </cell>
          <cell r="V2187" t="str">
            <v>ARCHIVADO</v>
          </cell>
          <cell r="W2187" t="str">
            <v>---</v>
          </cell>
          <cell r="X2187" t="str">
            <v>Auto de Archivo</v>
          </cell>
          <cell r="Y2187">
            <v>2170</v>
          </cell>
          <cell r="Z2187">
            <v>38686</v>
          </cell>
          <cell r="AA2187" t="str">
            <v>CESAR</v>
          </cell>
          <cell r="AB2187" t="str">
            <v>TAMALAMEQUE</v>
          </cell>
          <cell r="AD2187" t="str">
            <v>N/A</v>
          </cell>
          <cell r="AE2187" t="str">
            <v>---</v>
          </cell>
          <cell r="AF2187" t="str">
            <v>---</v>
          </cell>
          <cell r="AG2187" t="str">
            <v>---</v>
          </cell>
          <cell r="AH2187" t="str">
            <v>---</v>
          </cell>
          <cell r="AI2187" t="str">
            <v>---</v>
          </cell>
          <cell r="AJ2187" t="str">
            <v>---</v>
          </cell>
          <cell r="AK2187" t="str">
            <v>---</v>
          </cell>
          <cell r="AL2187">
            <v>0</v>
          </cell>
          <cell r="AM2187" t="str">
            <v>N/A</v>
          </cell>
          <cell r="AN2187">
            <v>0</v>
          </cell>
          <cell r="AO2187">
            <v>0</v>
          </cell>
          <cell r="AP2187">
            <v>0</v>
          </cell>
          <cell r="AQ2187">
            <v>0</v>
          </cell>
          <cell r="AR2187">
            <v>0</v>
          </cell>
          <cell r="AS2187">
            <v>0</v>
          </cell>
          <cell r="AT2187">
            <v>0</v>
          </cell>
          <cell r="AU2187">
            <v>0</v>
          </cell>
          <cell r="AV2187">
            <v>0</v>
          </cell>
          <cell r="AW2187">
            <v>0</v>
          </cell>
          <cell r="AX2187">
            <v>0</v>
          </cell>
          <cell r="AY2187">
            <v>0</v>
          </cell>
          <cell r="AZ2187">
            <v>0</v>
          </cell>
          <cell r="BA2187">
            <v>0</v>
          </cell>
          <cell r="BB2187" t="str">
            <v>Sin Seguimiento</v>
          </cell>
          <cell r="BJ2187" t="str">
            <v>---</v>
          </cell>
          <cell r="BK2187" t="str">
            <v>---</v>
          </cell>
          <cell r="BL2187" t="str">
            <v>---</v>
          </cell>
          <cell r="BN2187" t="str">
            <v>---</v>
          </cell>
          <cell r="BO2187" t="str">
            <v>---</v>
          </cell>
          <cell r="BP2187" t="str">
            <v>---</v>
          </cell>
          <cell r="BQ2187" t="str">
            <v>---</v>
          </cell>
          <cell r="BR2187" t="str">
            <v>---</v>
          </cell>
          <cell r="BS2187" t="str">
            <v>---</v>
          </cell>
          <cell r="BT2187" t="str">
            <v>---</v>
          </cell>
          <cell r="BU2187" t="str">
            <v>---</v>
          </cell>
          <cell r="BV2187" t="str">
            <v>---</v>
          </cell>
          <cell r="BW2187" t="str">
            <v>---</v>
          </cell>
        </row>
        <row r="2188">
          <cell r="A2188" t="str">
            <v>LAM1614</v>
          </cell>
          <cell r="B2188" t="str">
            <v>Licencia Ambiental</v>
          </cell>
          <cell r="C2188" t="str">
            <v>RECURSO DE APELACIÓN, LICENCIA AMBIENTAL ORDINARIA DEL  PROGRAMA DE VIVIENDA "PALMAS DE LA HACIENDA".</v>
          </cell>
          <cell r="D2188" t="str">
            <v xml:space="preserve">SOCIEDAD "PROMOTORES Y CONSTRUCTORES S.A. </v>
          </cell>
          <cell r="E2188" t="str">
            <v>Infraestructura</v>
          </cell>
          <cell r="F2188" t="str">
            <v>Infraestructura</v>
          </cell>
          <cell r="G2188" t="str">
            <v>---</v>
          </cell>
          <cell r="H2188" t="str">
            <v>---</v>
          </cell>
          <cell r="I2188" t="str">
            <v>---</v>
          </cell>
          <cell r="J2188" t="str">
            <v>---</v>
          </cell>
          <cell r="O2188" t="str">
            <v>---</v>
          </cell>
          <cell r="P2188" t="str">
            <v>N/A</v>
          </cell>
          <cell r="Q2188" t="str">
            <v>---</v>
          </cell>
          <cell r="S2188" t="str">
            <v>---</v>
          </cell>
          <cell r="T2188" t="str">
            <v>---</v>
          </cell>
          <cell r="U2188">
            <v>1</v>
          </cell>
          <cell r="V2188" t="str">
            <v>ARCHIVADO</v>
          </cell>
          <cell r="W2188" t="str">
            <v>---</v>
          </cell>
          <cell r="X2188" t="str">
            <v>Auto archivo expediente</v>
          </cell>
          <cell r="Y2188">
            <v>510</v>
          </cell>
          <cell r="Z2188">
            <v>36025</v>
          </cell>
          <cell r="AA2188" t="str">
            <v>VALLE DEL CAUCA</v>
          </cell>
          <cell r="AB2188" t="str">
            <v>PALMIRA</v>
          </cell>
          <cell r="AD2188" t="str">
            <v>N/A</v>
          </cell>
          <cell r="AE2188" t="str">
            <v>---</v>
          </cell>
          <cell r="AF2188" t="str">
            <v>---</v>
          </cell>
          <cell r="AG2188" t="str">
            <v>---</v>
          </cell>
          <cell r="AH2188" t="str">
            <v>---</v>
          </cell>
          <cell r="AI2188" t="str">
            <v>---</v>
          </cell>
          <cell r="AJ2188" t="str">
            <v>---</v>
          </cell>
          <cell r="AK2188" t="str">
            <v>---</v>
          </cell>
          <cell r="AL2188">
            <v>0</v>
          </cell>
          <cell r="AM2188" t="str">
            <v>N/A</v>
          </cell>
          <cell r="AN2188">
            <v>0</v>
          </cell>
          <cell r="AO2188">
            <v>0</v>
          </cell>
          <cell r="AP2188">
            <v>0</v>
          </cell>
          <cell r="AQ2188">
            <v>0</v>
          </cell>
          <cell r="AR2188">
            <v>0</v>
          </cell>
          <cell r="AS2188">
            <v>0</v>
          </cell>
          <cell r="AT2188">
            <v>0</v>
          </cell>
          <cell r="AU2188">
            <v>0</v>
          </cell>
          <cell r="AV2188">
            <v>0</v>
          </cell>
          <cell r="AW2188">
            <v>0</v>
          </cell>
          <cell r="AX2188">
            <v>0</v>
          </cell>
          <cell r="AY2188">
            <v>0</v>
          </cell>
          <cell r="AZ2188">
            <v>0</v>
          </cell>
          <cell r="BA2188">
            <v>0</v>
          </cell>
          <cell r="BB2188" t="str">
            <v>Sin Seguimiento</v>
          </cell>
          <cell r="BJ2188" t="str">
            <v>---</v>
          </cell>
          <cell r="BK2188" t="str">
            <v>---</v>
          </cell>
          <cell r="BL2188" t="str">
            <v>---</v>
          </cell>
          <cell r="BN2188" t="str">
            <v>---</v>
          </cell>
          <cell r="BO2188" t="str">
            <v>---</v>
          </cell>
          <cell r="BP2188" t="str">
            <v>---</v>
          </cell>
          <cell r="BQ2188" t="str">
            <v>---</v>
          </cell>
          <cell r="BR2188" t="str">
            <v>---</v>
          </cell>
          <cell r="BS2188" t="str">
            <v>---</v>
          </cell>
          <cell r="BT2188" t="str">
            <v>---</v>
          </cell>
          <cell r="BU2188" t="str">
            <v>---</v>
          </cell>
          <cell r="BV2188" t="str">
            <v>---</v>
          </cell>
          <cell r="BW2188" t="str">
            <v>---</v>
          </cell>
        </row>
        <row r="2189">
          <cell r="A2189" t="str">
            <v>LAM1612</v>
          </cell>
          <cell r="B2189" t="str">
            <v>Licencia Ambiental</v>
          </cell>
          <cell r="C2189" t="str">
            <v>CONSTRUCCION DEL MUELLE FLUVIAL DE PTO GUZMÁN, PTO ROSARIO Y EL CEDRO PUTUMAYO.</v>
          </cell>
          <cell r="D2189" t="str">
            <v xml:space="preserve">MINTRANSPORTE </v>
          </cell>
          <cell r="E2189" t="str">
            <v>Infraestructura</v>
          </cell>
          <cell r="F2189" t="str">
            <v>Infraestructura</v>
          </cell>
          <cell r="G2189" t="str">
            <v>---</v>
          </cell>
          <cell r="H2189" t="str">
            <v>---</v>
          </cell>
          <cell r="I2189" t="str">
            <v>---</v>
          </cell>
          <cell r="J2189" t="str">
            <v>---</v>
          </cell>
          <cell r="O2189" t="str">
            <v>---</v>
          </cell>
          <cell r="P2189" t="str">
            <v>N/A</v>
          </cell>
          <cell r="Q2189" t="str">
            <v>---</v>
          </cell>
          <cell r="S2189" t="str">
            <v>---</v>
          </cell>
          <cell r="T2189" t="str">
            <v>---</v>
          </cell>
          <cell r="U2189">
            <v>2</v>
          </cell>
          <cell r="V2189" t="str">
            <v>ARCHIVADO</v>
          </cell>
          <cell r="W2189" t="str">
            <v>---</v>
          </cell>
          <cell r="X2189" t="str">
            <v>Auto de Archivo</v>
          </cell>
          <cell r="Y2189">
            <v>715</v>
          </cell>
          <cell r="Z2189">
            <v>39164</v>
          </cell>
          <cell r="AA2189" t="str">
            <v>PUTUMAYO</v>
          </cell>
          <cell r="AB2189" t="str">
            <v>PUERTO GUZMAN</v>
          </cell>
          <cell r="AD2189" t="str">
            <v>N/A</v>
          </cell>
          <cell r="AE2189" t="str">
            <v>---</v>
          </cell>
          <cell r="AF2189" t="str">
            <v>---</v>
          </cell>
          <cell r="AG2189" t="str">
            <v>---</v>
          </cell>
          <cell r="AH2189" t="str">
            <v>---</v>
          </cell>
          <cell r="AI2189" t="str">
            <v>---</v>
          </cell>
          <cell r="AJ2189" t="str">
            <v>---</v>
          </cell>
          <cell r="AK2189" t="str">
            <v>---</v>
          </cell>
          <cell r="AL2189">
            <v>0</v>
          </cell>
          <cell r="AM2189" t="str">
            <v>N/A</v>
          </cell>
          <cell r="AN2189">
            <v>0</v>
          </cell>
          <cell r="AO2189">
            <v>0</v>
          </cell>
          <cell r="AP2189">
            <v>0</v>
          </cell>
          <cell r="AQ2189">
            <v>0</v>
          </cell>
          <cell r="AR2189">
            <v>0</v>
          </cell>
          <cell r="AS2189">
            <v>0</v>
          </cell>
          <cell r="AT2189">
            <v>0</v>
          </cell>
          <cell r="AU2189">
            <v>0</v>
          </cell>
          <cell r="AV2189">
            <v>0</v>
          </cell>
          <cell r="AW2189">
            <v>0</v>
          </cell>
          <cell r="AX2189">
            <v>0</v>
          </cell>
          <cell r="AY2189">
            <v>0</v>
          </cell>
          <cell r="AZ2189">
            <v>0</v>
          </cell>
          <cell r="BA2189">
            <v>0</v>
          </cell>
          <cell r="BB2189" t="str">
            <v>Sin Seguimiento</v>
          </cell>
          <cell r="BJ2189" t="str">
            <v>---</v>
          </cell>
          <cell r="BK2189" t="str">
            <v>---</v>
          </cell>
          <cell r="BL2189" t="str">
            <v>---</v>
          </cell>
          <cell r="BN2189" t="str">
            <v>---</v>
          </cell>
          <cell r="BO2189" t="str">
            <v>---</v>
          </cell>
          <cell r="BP2189" t="str">
            <v>---</v>
          </cell>
          <cell r="BQ2189" t="str">
            <v>---</v>
          </cell>
          <cell r="BR2189" t="str">
            <v>---</v>
          </cell>
          <cell r="BS2189" t="str">
            <v>---</v>
          </cell>
          <cell r="BT2189" t="str">
            <v>---</v>
          </cell>
          <cell r="BU2189" t="str">
            <v>---</v>
          </cell>
          <cell r="BV2189" t="str">
            <v>---</v>
          </cell>
          <cell r="BW2189" t="str">
            <v>---</v>
          </cell>
        </row>
        <row r="2190">
          <cell r="A2190" t="str">
            <v>LAM1610</v>
          </cell>
          <cell r="B2190" t="str">
            <v>Mejoramiento Infraestructura</v>
          </cell>
          <cell r="C2190" t="str">
            <v>OBRAS DE MEJORAMIENTO DEL MUELLE FLUVIAL DE CABUYARO.</v>
          </cell>
          <cell r="D2190" t="str">
            <v xml:space="preserve">MINTRANSPORTE </v>
          </cell>
          <cell r="E2190" t="str">
            <v>Infraestructura</v>
          </cell>
          <cell r="F2190" t="str">
            <v>Infraestructura</v>
          </cell>
          <cell r="G2190" t="str">
            <v>---</v>
          </cell>
          <cell r="H2190" t="str">
            <v>---</v>
          </cell>
          <cell r="I2190" t="str">
            <v>---</v>
          </cell>
          <cell r="J2190" t="str">
            <v>---</v>
          </cell>
          <cell r="O2190" t="str">
            <v>---</v>
          </cell>
          <cell r="P2190" t="str">
            <v>N/A</v>
          </cell>
          <cell r="Q2190" t="str">
            <v>---</v>
          </cell>
          <cell r="S2190" t="str">
            <v>---</v>
          </cell>
          <cell r="T2190" t="str">
            <v>---</v>
          </cell>
          <cell r="U2190">
            <v>1</v>
          </cell>
          <cell r="V2190" t="str">
            <v>ARCHIVADO</v>
          </cell>
          <cell r="W2190" t="str">
            <v>---</v>
          </cell>
          <cell r="X2190" t="str">
            <v>Auto de Archivo</v>
          </cell>
          <cell r="Y2190">
            <v>1093</v>
          </cell>
          <cell r="Z2190">
            <v>38531</v>
          </cell>
          <cell r="AA2190" t="str">
            <v>META</v>
          </cell>
          <cell r="AB2190" t="str">
            <v>CABUYARO</v>
          </cell>
          <cell r="AD2190" t="str">
            <v>N/A</v>
          </cell>
          <cell r="AE2190" t="str">
            <v>---</v>
          </cell>
          <cell r="AF2190" t="str">
            <v>---</v>
          </cell>
          <cell r="AG2190" t="str">
            <v>---</v>
          </cell>
          <cell r="AH2190" t="str">
            <v>---</v>
          </cell>
          <cell r="AI2190" t="str">
            <v>---</v>
          </cell>
          <cell r="AJ2190" t="str">
            <v>---</v>
          </cell>
          <cell r="AK2190" t="str">
            <v>---</v>
          </cell>
          <cell r="AL2190">
            <v>0</v>
          </cell>
          <cell r="AM2190" t="str">
            <v>N/A</v>
          </cell>
          <cell r="AN2190">
            <v>0</v>
          </cell>
          <cell r="AO2190">
            <v>0</v>
          </cell>
          <cell r="AP2190">
            <v>0</v>
          </cell>
          <cell r="AQ2190">
            <v>0</v>
          </cell>
          <cell r="AR2190">
            <v>0</v>
          </cell>
          <cell r="AS2190">
            <v>0</v>
          </cell>
          <cell r="AT2190">
            <v>0</v>
          </cell>
          <cell r="AU2190">
            <v>0</v>
          </cell>
          <cell r="AV2190">
            <v>0</v>
          </cell>
          <cell r="AW2190">
            <v>0</v>
          </cell>
          <cell r="AX2190">
            <v>0</v>
          </cell>
          <cell r="AY2190">
            <v>0</v>
          </cell>
          <cell r="AZ2190">
            <v>0</v>
          </cell>
          <cell r="BA2190">
            <v>0</v>
          </cell>
          <cell r="BB2190" t="str">
            <v>Sin Seguimiento</v>
          </cell>
          <cell r="BJ2190" t="str">
            <v>---</v>
          </cell>
          <cell r="BK2190" t="str">
            <v>---</v>
          </cell>
          <cell r="BL2190" t="str">
            <v>---</v>
          </cell>
          <cell r="BN2190" t="str">
            <v>---</v>
          </cell>
          <cell r="BO2190" t="str">
            <v>---</v>
          </cell>
          <cell r="BP2190" t="str">
            <v>---</v>
          </cell>
          <cell r="BQ2190" t="str">
            <v>---</v>
          </cell>
          <cell r="BR2190" t="str">
            <v>---</v>
          </cell>
          <cell r="BS2190" t="str">
            <v>---</v>
          </cell>
          <cell r="BT2190" t="str">
            <v>---</v>
          </cell>
          <cell r="BU2190" t="str">
            <v>---</v>
          </cell>
          <cell r="BV2190" t="str">
            <v>---</v>
          </cell>
          <cell r="BW2190" t="str">
            <v>---</v>
          </cell>
        </row>
        <row r="2191">
          <cell r="A2191" t="str">
            <v>LAM1609</v>
          </cell>
          <cell r="B2191" t="str">
            <v>Mejoramiento Infraestructura</v>
          </cell>
          <cell r="C2191" t="str">
            <v>OBRAS DE MEJORAMIENTO DEL MUELLE FLUVIAL Y PARALELA DE PTO BETANIA - SAN VICENTE DEL CAGUAN.</v>
          </cell>
          <cell r="D2191" t="str">
            <v xml:space="preserve">MINTRANSPORTE </v>
          </cell>
          <cell r="E2191" t="str">
            <v>Infraestructura</v>
          </cell>
          <cell r="F2191" t="str">
            <v>Infraestructura</v>
          </cell>
          <cell r="G2191" t="str">
            <v>---</v>
          </cell>
          <cell r="H2191" t="str">
            <v>---</v>
          </cell>
          <cell r="I2191" t="str">
            <v>---</v>
          </cell>
          <cell r="J2191" t="str">
            <v>---</v>
          </cell>
          <cell r="O2191" t="str">
            <v>---</v>
          </cell>
          <cell r="P2191" t="str">
            <v>N/A</v>
          </cell>
          <cell r="Q2191" t="str">
            <v>---</v>
          </cell>
          <cell r="S2191" t="str">
            <v>---</v>
          </cell>
          <cell r="T2191" t="str">
            <v>---</v>
          </cell>
          <cell r="U2191">
            <v>1</v>
          </cell>
          <cell r="V2191" t="str">
            <v>ARCHIVADO</v>
          </cell>
          <cell r="W2191" t="str">
            <v>---</v>
          </cell>
          <cell r="X2191" t="str">
            <v>Auto de Archivo</v>
          </cell>
          <cell r="Y2191">
            <v>1090</v>
          </cell>
          <cell r="Z2191">
            <v>38531</v>
          </cell>
          <cell r="AA2191" t="str">
            <v>CAQUETA</v>
          </cell>
          <cell r="AB2191" t="str">
            <v>SAN VICENTE DEL CAGUAN</v>
          </cell>
          <cell r="AD2191" t="str">
            <v>N/A</v>
          </cell>
          <cell r="AE2191" t="str">
            <v>---</v>
          </cell>
          <cell r="AF2191" t="str">
            <v>---</v>
          </cell>
          <cell r="AG2191" t="str">
            <v>---</v>
          </cell>
          <cell r="AH2191" t="str">
            <v>---</v>
          </cell>
          <cell r="AI2191" t="str">
            <v>---</v>
          </cell>
          <cell r="AJ2191" t="str">
            <v>---</v>
          </cell>
          <cell r="AK2191" t="str">
            <v>---</v>
          </cell>
          <cell r="AL2191">
            <v>0</v>
          </cell>
          <cell r="AM2191" t="str">
            <v>N/A</v>
          </cell>
          <cell r="AN2191">
            <v>0</v>
          </cell>
          <cell r="AO2191">
            <v>0</v>
          </cell>
          <cell r="AP2191">
            <v>0</v>
          </cell>
          <cell r="AQ2191">
            <v>0</v>
          </cell>
          <cell r="AR2191">
            <v>0</v>
          </cell>
          <cell r="AS2191">
            <v>0</v>
          </cell>
          <cell r="AT2191">
            <v>0</v>
          </cell>
          <cell r="AU2191">
            <v>0</v>
          </cell>
          <cell r="AV2191">
            <v>0</v>
          </cell>
          <cell r="AW2191">
            <v>0</v>
          </cell>
          <cell r="AX2191">
            <v>0</v>
          </cell>
          <cell r="AY2191">
            <v>0</v>
          </cell>
          <cell r="AZ2191">
            <v>0</v>
          </cell>
          <cell r="BA2191">
            <v>0</v>
          </cell>
          <cell r="BB2191" t="str">
            <v>Sin Seguimiento</v>
          </cell>
          <cell r="BJ2191" t="str">
            <v>---</v>
          </cell>
          <cell r="BK2191" t="str">
            <v>---</v>
          </cell>
          <cell r="BL2191" t="str">
            <v>---</v>
          </cell>
          <cell r="BN2191" t="str">
            <v>---</v>
          </cell>
          <cell r="BO2191" t="str">
            <v>---</v>
          </cell>
          <cell r="BP2191" t="str">
            <v>---</v>
          </cell>
          <cell r="BQ2191" t="str">
            <v>---</v>
          </cell>
          <cell r="BR2191" t="str">
            <v>---</v>
          </cell>
          <cell r="BS2191" t="str">
            <v>---</v>
          </cell>
          <cell r="BT2191" t="str">
            <v>---</v>
          </cell>
          <cell r="BU2191" t="str">
            <v>---</v>
          </cell>
          <cell r="BV2191" t="str">
            <v>---</v>
          </cell>
          <cell r="BW2191" t="str">
            <v>---</v>
          </cell>
        </row>
        <row r="2192">
          <cell r="A2192" t="str">
            <v>LAM1607</v>
          </cell>
          <cell r="B2192" t="str">
            <v>Mejoramiento Infraestructura</v>
          </cell>
          <cell r="C2192" t="str">
            <v>MEJORAMIENTO Y REHABILITACIÓN DE LA CARRETERRA PTO RICO - SAN VICENTE DEL CAGUAN.</v>
          </cell>
          <cell r="D2192" t="str">
            <v xml:space="preserve">INSTITUTO NACIONAL DE VÍAS - INVIAS </v>
          </cell>
          <cell r="E2192" t="str">
            <v>Infraestructura</v>
          </cell>
          <cell r="F2192" t="str">
            <v>Infraestructura</v>
          </cell>
          <cell r="G2192" t="str">
            <v>---</v>
          </cell>
          <cell r="H2192" t="str">
            <v>---</v>
          </cell>
          <cell r="I2192" t="str">
            <v>---</v>
          </cell>
          <cell r="J2192" t="str">
            <v>---</v>
          </cell>
          <cell r="O2192" t="str">
            <v>---</v>
          </cell>
          <cell r="P2192" t="str">
            <v>N/A</v>
          </cell>
          <cell r="Q2192" t="str">
            <v>---</v>
          </cell>
          <cell r="S2192" t="str">
            <v>---</v>
          </cell>
          <cell r="T2192" t="str">
            <v>---</v>
          </cell>
          <cell r="U2192">
            <v>1</v>
          </cell>
          <cell r="V2192" t="str">
            <v>ARCHIVADO</v>
          </cell>
          <cell r="W2192" t="str">
            <v>---</v>
          </cell>
          <cell r="X2192" t="str">
            <v>Auto archivo expediente</v>
          </cell>
          <cell r="Y2192">
            <v>636</v>
          </cell>
          <cell r="Z2192">
            <v>36524</v>
          </cell>
          <cell r="AA2192" t="str">
            <v>CAQUETA</v>
          </cell>
          <cell r="AB2192" t="str">
            <v>PUERTO RICO</v>
          </cell>
          <cell r="AD2192" t="str">
            <v>N/A</v>
          </cell>
          <cell r="AE2192" t="str">
            <v>---</v>
          </cell>
          <cell r="AF2192" t="str">
            <v>---</v>
          </cell>
          <cell r="AG2192" t="str">
            <v>---</v>
          </cell>
          <cell r="AH2192" t="str">
            <v>---</v>
          </cell>
          <cell r="AI2192" t="str">
            <v>---</v>
          </cell>
          <cell r="AJ2192" t="str">
            <v>---</v>
          </cell>
          <cell r="AK2192" t="str">
            <v>---</v>
          </cell>
          <cell r="AL2192">
            <v>0</v>
          </cell>
          <cell r="AM2192" t="str">
            <v>N/A</v>
          </cell>
          <cell r="AN2192">
            <v>0</v>
          </cell>
          <cell r="AO2192">
            <v>0</v>
          </cell>
          <cell r="AP2192">
            <v>0</v>
          </cell>
          <cell r="AQ2192">
            <v>0</v>
          </cell>
          <cell r="AR2192">
            <v>0</v>
          </cell>
          <cell r="AS2192">
            <v>0</v>
          </cell>
          <cell r="AT2192">
            <v>0</v>
          </cell>
          <cell r="AU2192">
            <v>0</v>
          </cell>
          <cell r="AV2192">
            <v>0</v>
          </cell>
          <cell r="AW2192">
            <v>0</v>
          </cell>
          <cell r="AX2192">
            <v>0</v>
          </cell>
          <cell r="AY2192">
            <v>0</v>
          </cell>
          <cell r="AZ2192">
            <v>0</v>
          </cell>
          <cell r="BA2192">
            <v>0</v>
          </cell>
          <cell r="BB2192" t="str">
            <v>Sin Seguimiento</v>
          </cell>
          <cell r="BJ2192" t="str">
            <v>---</v>
          </cell>
          <cell r="BK2192" t="str">
            <v>---</v>
          </cell>
          <cell r="BL2192" t="str">
            <v>---</v>
          </cell>
          <cell r="BN2192" t="str">
            <v>---</v>
          </cell>
          <cell r="BO2192" t="str">
            <v>---</v>
          </cell>
          <cell r="BP2192" t="str">
            <v>---</v>
          </cell>
          <cell r="BQ2192" t="str">
            <v>---</v>
          </cell>
          <cell r="BR2192" t="str">
            <v>---</v>
          </cell>
          <cell r="BS2192" t="str">
            <v>---</v>
          </cell>
          <cell r="BT2192" t="str">
            <v>---</v>
          </cell>
          <cell r="BU2192" t="str">
            <v>---</v>
          </cell>
          <cell r="BV2192" t="str">
            <v>---</v>
          </cell>
          <cell r="BW2192" t="str">
            <v>---</v>
          </cell>
        </row>
        <row r="2193">
          <cell r="A2193" t="str">
            <v>LAM1588</v>
          </cell>
          <cell r="B2193" t="str">
            <v>Licencia Ambiental</v>
          </cell>
          <cell r="C2193" t="str">
            <v>URBANIZACIÓN EL PRADO SUR ( RECURSO DE APELACIÓN ).</v>
          </cell>
          <cell r="D2193" t="str">
            <v xml:space="preserve">CARDER </v>
          </cell>
          <cell r="E2193" t="str">
            <v>Infraestructura</v>
          </cell>
          <cell r="F2193" t="str">
            <v>Infraestructura</v>
          </cell>
          <cell r="G2193" t="str">
            <v>---</v>
          </cell>
          <cell r="H2193" t="str">
            <v>---</v>
          </cell>
          <cell r="I2193" t="str">
            <v>---</v>
          </cell>
          <cell r="J2193" t="str">
            <v>---</v>
          </cell>
          <cell r="O2193" t="str">
            <v>---</v>
          </cell>
          <cell r="P2193" t="str">
            <v>N/A</v>
          </cell>
          <cell r="Q2193" t="str">
            <v>---</v>
          </cell>
          <cell r="S2193" t="str">
            <v>---</v>
          </cell>
          <cell r="T2193" t="str">
            <v>---</v>
          </cell>
          <cell r="U2193">
            <v>1</v>
          </cell>
          <cell r="V2193" t="str">
            <v>ARCHIVADO</v>
          </cell>
          <cell r="W2193" t="str">
            <v>---</v>
          </cell>
          <cell r="X2193" t="str">
            <v>Auto de Archivo</v>
          </cell>
          <cell r="Y2193">
            <v>736</v>
          </cell>
          <cell r="Z2193">
            <v>36858</v>
          </cell>
          <cell r="AA2193" t="str">
            <v>RISARALDA</v>
          </cell>
          <cell r="AB2193" t="str">
            <v>PEREIRA</v>
          </cell>
          <cell r="AD2193" t="str">
            <v>N/A</v>
          </cell>
          <cell r="AE2193" t="str">
            <v>---</v>
          </cell>
          <cell r="AF2193" t="str">
            <v>---</v>
          </cell>
          <cell r="AG2193" t="str">
            <v>---</v>
          </cell>
          <cell r="AH2193" t="str">
            <v>---</v>
          </cell>
          <cell r="AI2193" t="str">
            <v>---</v>
          </cell>
          <cell r="AJ2193" t="str">
            <v>---</v>
          </cell>
          <cell r="AK2193" t="str">
            <v>---</v>
          </cell>
          <cell r="AL2193">
            <v>0</v>
          </cell>
          <cell r="AM2193" t="str">
            <v>N/A</v>
          </cell>
          <cell r="AN2193">
            <v>0</v>
          </cell>
          <cell r="AO2193">
            <v>0</v>
          </cell>
          <cell r="AP2193">
            <v>0</v>
          </cell>
          <cell r="AQ2193">
            <v>0</v>
          </cell>
          <cell r="AR2193">
            <v>0</v>
          </cell>
          <cell r="AS2193">
            <v>0</v>
          </cell>
          <cell r="AT2193">
            <v>0</v>
          </cell>
          <cell r="AU2193">
            <v>0</v>
          </cell>
          <cell r="AV2193">
            <v>0</v>
          </cell>
          <cell r="AW2193">
            <v>0</v>
          </cell>
          <cell r="AX2193">
            <v>0</v>
          </cell>
          <cell r="AY2193">
            <v>0</v>
          </cell>
          <cell r="AZ2193">
            <v>0</v>
          </cell>
          <cell r="BA2193">
            <v>0</v>
          </cell>
          <cell r="BB2193" t="str">
            <v>Sin Seguimiento</v>
          </cell>
          <cell r="BJ2193" t="str">
            <v>---</v>
          </cell>
          <cell r="BK2193" t="str">
            <v>---</v>
          </cell>
          <cell r="BL2193" t="str">
            <v>---</v>
          </cell>
          <cell r="BN2193" t="str">
            <v>---</v>
          </cell>
          <cell r="BO2193" t="str">
            <v>---</v>
          </cell>
          <cell r="BP2193" t="str">
            <v>---</v>
          </cell>
          <cell r="BQ2193" t="str">
            <v>---</v>
          </cell>
          <cell r="BR2193" t="str">
            <v>---</v>
          </cell>
          <cell r="BS2193" t="str">
            <v>---</v>
          </cell>
          <cell r="BT2193" t="str">
            <v>---</v>
          </cell>
          <cell r="BU2193" t="str">
            <v>---</v>
          </cell>
          <cell r="BV2193" t="str">
            <v>---</v>
          </cell>
          <cell r="BW2193" t="str">
            <v>---</v>
          </cell>
        </row>
        <row r="2194">
          <cell r="A2194" t="str">
            <v>LAM1579</v>
          </cell>
          <cell r="B2194" t="str">
            <v>Licencia Ambiental</v>
          </cell>
          <cell r="C2194" t="str">
            <v>PUERTO GRANELERO LOCALIZADO EN LA ISLA DE BARU.</v>
          </cell>
          <cell r="D2194" t="str">
            <v xml:space="preserve">CARBONES DEL CARIBE S.A. </v>
          </cell>
          <cell r="E2194" t="str">
            <v>Infraestructura</v>
          </cell>
          <cell r="F2194" t="str">
            <v>Infraestructura</v>
          </cell>
          <cell r="G2194" t="str">
            <v>---</v>
          </cell>
          <cell r="H2194" t="str">
            <v>---</v>
          </cell>
          <cell r="I2194" t="str">
            <v>---</v>
          </cell>
          <cell r="J2194" t="str">
            <v>---</v>
          </cell>
          <cell r="O2194" t="str">
            <v>---</v>
          </cell>
          <cell r="P2194" t="str">
            <v>N/A</v>
          </cell>
          <cell r="Q2194" t="str">
            <v>---</v>
          </cell>
          <cell r="S2194" t="str">
            <v>---</v>
          </cell>
          <cell r="T2194" t="str">
            <v>---</v>
          </cell>
          <cell r="U2194">
            <v>1</v>
          </cell>
          <cell r="V2194" t="str">
            <v>ARCHIVADO</v>
          </cell>
          <cell r="W2194" t="str">
            <v>---</v>
          </cell>
          <cell r="X2194" t="str">
            <v>Auto de Archivo</v>
          </cell>
          <cell r="Y2194">
            <v>1097</v>
          </cell>
          <cell r="Z2194">
            <v>38531</v>
          </cell>
          <cell r="AA2194" t="str">
            <v>BOLIVAR</v>
          </cell>
          <cell r="AB2194" t="str">
            <v>CARTAGENA</v>
          </cell>
          <cell r="AD2194" t="str">
            <v>N/A</v>
          </cell>
          <cell r="AE2194" t="str">
            <v>---</v>
          </cell>
          <cell r="AF2194" t="str">
            <v>---</v>
          </cell>
          <cell r="AG2194" t="str">
            <v>---</v>
          </cell>
          <cell r="AH2194" t="str">
            <v>---</v>
          </cell>
          <cell r="AI2194" t="str">
            <v>---</v>
          </cell>
          <cell r="AJ2194" t="str">
            <v>---</v>
          </cell>
          <cell r="AK2194" t="str">
            <v>---</v>
          </cell>
          <cell r="AL2194">
            <v>0</v>
          </cell>
          <cell r="AM2194" t="str">
            <v>N/A</v>
          </cell>
          <cell r="AN2194">
            <v>0</v>
          </cell>
          <cell r="AO2194">
            <v>0</v>
          </cell>
          <cell r="AP2194">
            <v>0</v>
          </cell>
          <cell r="AQ2194">
            <v>0</v>
          </cell>
          <cell r="AR2194">
            <v>0</v>
          </cell>
          <cell r="AS2194">
            <v>0</v>
          </cell>
          <cell r="AT2194">
            <v>0</v>
          </cell>
          <cell r="AU2194">
            <v>0</v>
          </cell>
          <cell r="AV2194">
            <v>0</v>
          </cell>
          <cell r="AW2194">
            <v>0</v>
          </cell>
          <cell r="AX2194">
            <v>0</v>
          </cell>
          <cell r="AY2194">
            <v>0</v>
          </cell>
          <cell r="AZ2194">
            <v>0</v>
          </cell>
          <cell r="BA2194">
            <v>0</v>
          </cell>
          <cell r="BB2194" t="str">
            <v>Sin Seguimiento</v>
          </cell>
          <cell r="BJ2194" t="str">
            <v>---</v>
          </cell>
          <cell r="BK2194" t="str">
            <v>---</v>
          </cell>
          <cell r="BL2194" t="str">
            <v>---</v>
          </cell>
          <cell r="BN2194" t="str">
            <v>---</v>
          </cell>
          <cell r="BO2194" t="str">
            <v>---</v>
          </cell>
          <cell r="BP2194" t="str">
            <v>---</v>
          </cell>
          <cell r="BQ2194" t="str">
            <v>---</v>
          </cell>
          <cell r="BR2194" t="str">
            <v>---</v>
          </cell>
          <cell r="BS2194" t="str">
            <v>---</v>
          </cell>
          <cell r="BT2194" t="str">
            <v>---</v>
          </cell>
          <cell r="BU2194" t="str">
            <v>---</v>
          </cell>
          <cell r="BV2194" t="str">
            <v>---</v>
          </cell>
          <cell r="BW2194" t="str">
            <v>---</v>
          </cell>
        </row>
        <row r="2195">
          <cell r="A2195" t="str">
            <v>LAM1568</v>
          </cell>
          <cell r="B2195" t="str">
            <v>Licencia Ambiental</v>
          </cell>
          <cell r="C2195" t="str">
            <v>CONSTRUCCIÓN VARIANTE DE PAMPLONA.</v>
          </cell>
          <cell r="D2195" t="str">
            <v xml:space="preserve">CONCESIONARIA SAN SIMÓN </v>
          </cell>
          <cell r="E2195" t="str">
            <v>Infraestructura</v>
          </cell>
          <cell r="F2195" t="str">
            <v>Carreteras</v>
          </cell>
          <cell r="G2195" t="str">
            <v>---</v>
          </cell>
          <cell r="H2195" t="str">
            <v>---</v>
          </cell>
          <cell r="I2195" t="str">
            <v>---</v>
          </cell>
          <cell r="J2195" t="str">
            <v>---</v>
          </cell>
          <cell r="O2195" t="str">
            <v>---</v>
          </cell>
          <cell r="P2195" t="e">
            <v>#N/A</v>
          </cell>
          <cell r="Q2195" t="str">
            <v>---</v>
          </cell>
          <cell r="S2195" t="str">
            <v>---</v>
          </cell>
          <cell r="T2195" t="str">
            <v>---</v>
          </cell>
          <cell r="U2195">
            <v>5</v>
          </cell>
          <cell r="V2195" t="str">
            <v>EVALUACIÓN</v>
          </cell>
          <cell r="W2195" t="str">
            <v>CORPONOR</v>
          </cell>
          <cell r="X2195" t="str">
            <v>Auto Avoca Conocimiento Medida Preventiva</v>
          </cell>
          <cell r="Y2195">
            <v>339</v>
          </cell>
          <cell r="Z2195">
            <v>35577</v>
          </cell>
          <cell r="AA2195" t="str">
            <v>NORTE DE SANTANDER</v>
          </cell>
          <cell r="AB2195" t="str">
            <v>PAMPLONA</v>
          </cell>
          <cell r="AD2195" t="e">
            <v>#N/A</v>
          </cell>
          <cell r="AE2195" t="str">
            <v>---</v>
          </cell>
          <cell r="AF2195" t="str">
            <v>sin LA</v>
          </cell>
          <cell r="AG2195" t="str">
            <v>---</v>
          </cell>
          <cell r="AH2195" t="str">
            <v>---</v>
          </cell>
          <cell r="AI2195" t="str">
            <v>---</v>
          </cell>
          <cell r="AJ2195" t="str">
            <v>---</v>
          </cell>
          <cell r="AK2195" t="str">
            <v>---</v>
          </cell>
          <cell r="AL2195">
            <v>0</v>
          </cell>
          <cell r="AM2195" t="str">
            <v>SI</v>
          </cell>
          <cell r="AN2195">
            <v>0</v>
          </cell>
          <cell r="AO2195">
            <v>0</v>
          </cell>
          <cell r="AP2195">
            <v>0</v>
          </cell>
          <cell r="AQ2195">
            <v>0</v>
          </cell>
          <cell r="AR2195">
            <v>0</v>
          </cell>
          <cell r="AS2195">
            <v>0</v>
          </cell>
          <cell r="AT2195">
            <v>0</v>
          </cell>
          <cell r="AU2195">
            <v>0</v>
          </cell>
          <cell r="AV2195">
            <v>0</v>
          </cell>
          <cell r="AW2195">
            <v>0</v>
          </cell>
          <cell r="AX2195">
            <v>0</v>
          </cell>
          <cell r="AY2195">
            <v>0</v>
          </cell>
          <cell r="AZ2195">
            <v>0</v>
          </cell>
          <cell r="BA2195">
            <v>0</v>
          </cell>
          <cell r="BB2195" t="str">
            <v>Sin Seguimiento</v>
          </cell>
          <cell r="BJ2195" t="str">
            <v>---</v>
          </cell>
          <cell r="BK2195" t="str">
            <v>---</v>
          </cell>
          <cell r="BL2195" t="str">
            <v>---</v>
          </cell>
          <cell r="BN2195" t="str">
            <v>---</v>
          </cell>
          <cell r="BO2195" t="str">
            <v>---</v>
          </cell>
          <cell r="BP2195" t="str">
            <v>---</v>
          </cell>
          <cell r="BQ2195" t="str">
            <v>---</v>
          </cell>
          <cell r="BR2195" t="str">
            <v>---</v>
          </cell>
          <cell r="BS2195" t="str">
            <v>---</v>
          </cell>
          <cell r="BT2195" t="str">
            <v>---</v>
          </cell>
          <cell r="BU2195" t="str">
            <v>---</v>
          </cell>
          <cell r="BV2195" t="str">
            <v>---</v>
          </cell>
          <cell r="BW2195" t="str">
            <v>---</v>
          </cell>
        </row>
        <row r="2196">
          <cell r="A2196" t="str">
            <v>LAM1567</v>
          </cell>
          <cell r="B2196" t="str">
            <v>Mejoramiento Infraestructura</v>
          </cell>
          <cell r="C2196" t="str">
            <v xml:space="preserve">MEJORAMIENTO Y ADECUACIÓN DE LOS MUELLES FLUVIALES DE BARRANCOMINAS Y MAPIRIPANA (RÍO GUAVIARE, GUAINIA).
</v>
          </cell>
          <cell r="D2196" t="str">
            <v xml:space="preserve">MINISTERIO DE TRANSPORTE </v>
          </cell>
          <cell r="E2196" t="str">
            <v>Infraestructura</v>
          </cell>
          <cell r="F2196" t="str">
            <v>Infraestructura</v>
          </cell>
          <cell r="G2196" t="str">
            <v>---</v>
          </cell>
          <cell r="H2196" t="str">
            <v>---</v>
          </cell>
          <cell r="I2196" t="str">
            <v>---</v>
          </cell>
          <cell r="J2196" t="str">
            <v>---</v>
          </cell>
          <cell r="O2196" t="str">
            <v>---</v>
          </cell>
          <cell r="P2196" t="str">
            <v>N/A</v>
          </cell>
          <cell r="Q2196" t="str">
            <v>---</v>
          </cell>
          <cell r="S2196" t="str">
            <v>---</v>
          </cell>
          <cell r="T2196" t="str">
            <v>---</v>
          </cell>
          <cell r="U2196">
            <v>1</v>
          </cell>
          <cell r="V2196" t="str">
            <v>ARCHIVADO</v>
          </cell>
          <cell r="W2196" t="str">
            <v>---</v>
          </cell>
          <cell r="X2196" t="str">
            <v>Auto de Archivo</v>
          </cell>
          <cell r="Y2196">
            <v>1466</v>
          </cell>
          <cell r="Z2196">
            <v>38937</v>
          </cell>
          <cell r="AA2196" t="str">
            <v>GUAINIA</v>
          </cell>
          <cell r="AB2196" t="str">
            <v>BARRANCO MINAS</v>
          </cell>
          <cell r="AD2196" t="str">
            <v>N/A</v>
          </cell>
          <cell r="AE2196" t="str">
            <v>---</v>
          </cell>
          <cell r="AF2196" t="str">
            <v>---</v>
          </cell>
          <cell r="AG2196" t="str">
            <v>---</v>
          </cell>
          <cell r="AH2196" t="str">
            <v>---</v>
          </cell>
          <cell r="AI2196" t="str">
            <v>---</v>
          </cell>
          <cell r="AJ2196" t="str">
            <v>---</v>
          </cell>
          <cell r="AK2196" t="str">
            <v>---</v>
          </cell>
          <cell r="AL2196">
            <v>0</v>
          </cell>
          <cell r="AM2196" t="str">
            <v>N/A</v>
          </cell>
          <cell r="AN2196">
            <v>0</v>
          </cell>
          <cell r="AO2196">
            <v>0</v>
          </cell>
          <cell r="AP2196">
            <v>0</v>
          </cell>
          <cell r="AQ2196">
            <v>0</v>
          </cell>
          <cell r="AR2196">
            <v>0</v>
          </cell>
          <cell r="AS2196">
            <v>0</v>
          </cell>
          <cell r="AT2196">
            <v>0</v>
          </cell>
          <cell r="AU2196">
            <v>0</v>
          </cell>
          <cell r="AV2196">
            <v>0</v>
          </cell>
          <cell r="AW2196">
            <v>0</v>
          </cell>
          <cell r="AX2196">
            <v>0</v>
          </cell>
          <cell r="AY2196">
            <v>0</v>
          </cell>
          <cell r="AZ2196">
            <v>0</v>
          </cell>
          <cell r="BA2196">
            <v>0</v>
          </cell>
          <cell r="BB2196" t="str">
            <v>Sin Seguimiento</v>
          </cell>
          <cell r="BJ2196" t="str">
            <v>---</v>
          </cell>
          <cell r="BK2196" t="str">
            <v>---</v>
          </cell>
          <cell r="BL2196" t="str">
            <v>---</v>
          </cell>
          <cell r="BN2196" t="str">
            <v>---</v>
          </cell>
          <cell r="BO2196" t="str">
            <v>---</v>
          </cell>
          <cell r="BP2196" t="str">
            <v>---</v>
          </cell>
          <cell r="BQ2196" t="str">
            <v>---</v>
          </cell>
          <cell r="BR2196" t="str">
            <v>---</v>
          </cell>
          <cell r="BS2196" t="str">
            <v>---</v>
          </cell>
          <cell r="BT2196" t="str">
            <v>---</v>
          </cell>
          <cell r="BU2196" t="str">
            <v>---</v>
          </cell>
          <cell r="BV2196" t="str">
            <v>---</v>
          </cell>
          <cell r="BW2196" t="str">
            <v>---</v>
          </cell>
        </row>
        <row r="2197">
          <cell r="A2197" t="str">
            <v>LAM1563</v>
          </cell>
          <cell r="B2197" t="str">
            <v>Licencia Ambiental</v>
          </cell>
          <cell r="C2197" t="str">
            <v>CONSTRUCCIÓN VIADUCTO GLORIETA SENA, EN EL MUNICIPIO DE IBAGUÉ.</v>
          </cell>
          <cell r="D2197" t="str">
            <v xml:space="preserve">AZAEL PLAZAS M. </v>
          </cell>
          <cell r="E2197" t="str">
            <v>Infraestructura</v>
          </cell>
          <cell r="F2197" t="str">
            <v>Infraestructura</v>
          </cell>
          <cell r="G2197" t="str">
            <v>---</v>
          </cell>
          <cell r="H2197" t="str">
            <v>---</v>
          </cell>
          <cell r="I2197" t="str">
            <v>---</v>
          </cell>
          <cell r="J2197" t="str">
            <v>---</v>
          </cell>
          <cell r="O2197" t="str">
            <v>---</v>
          </cell>
          <cell r="P2197" t="str">
            <v>N/A</v>
          </cell>
          <cell r="Q2197" t="str">
            <v>---</v>
          </cell>
          <cell r="S2197" t="str">
            <v>---</v>
          </cell>
          <cell r="T2197" t="str">
            <v>---</v>
          </cell>
          <cell r="U2197">
            <v>0</v>
          </cell>
          <cell r="V2197" t="str">
            <v>REMITIDO</v>
          </cell>
          <cell r="W2197" t="str">
            <v>---</v>
          </cell>
          <cell r="X2197" t="str">
            <v>Resolución  RESUELVE RECURSO DE APELACION</v>
          </cell>
          <cell r="Y2197">
            <v>1085</v>
          </cell>
          <cell r="Z2197">
            <v>35791</v>
          </cell>
          <cell r="AA2197" t="str">
            <v>TOLIMA</v>
          </cell>
          <cell r="AB2197" t="str">
            <v>IBAGUE</v>
          </cell>
          <cell r="AD2197" t="str">
            <v>N/A</v>
          </cell>
          <cell r="AE2197" t="str">
            <v>---</v>
          </cell>
          <cell r="AF2197" t="str">
            <v>---</v>
          </cell>
          <cell r="AG2197" t="str">
            <v>---</v>
          </cell>
          <cell r="AH2197" t="str">
            <v>---</v>
          </cell>
          <cell r="AI2197" t="str">
            <v>---</v>
          </cell>
          <cell r="AJ2197" t="str">
            <v>---</v>
          </cell>
          <cell r="AK2197" t="str">
            <v>---</v>
          </cell>
          <cell r="AL2197">
            <v>0</v>
          </cell>
          <cell r="AM2197" t="str">
            <v>No</v>
          </cell>
          <cell r="AN2197">
            <v>0</v>
          </cell>
          <cell r="AO2197">
            <v>0</v>
          </cell>
          <cell r="AP2197">
            <v>0</v>
          </cell>
          <cell r="AQ2197">
            <v>0</v>
          </cell>
          <cell r="AR2197">
            <v>0</v>
          </cell>
          <cell r="AS2197">
            <v>0</v>
          </cell>
          <cell r="AT2197">
            <v>0</v>
          </cell>
          <cell r="AU2197">
            <v>0</v>
          </cell>
          <cell r="AV2197">
            <v>0</v>
          </cell>
          <cell r="AW2197">
            <v>0</v>
          </cell>
          <cell r="AX2197">
            <v>0</v>
          </cell>
          <cell r="AY2197">
            <v>0</v>
          </cell>
          <cell r="AZ2197">
            <v>0</v>
          </cell>
          <cell r="BA2197">
            <v>0</v>
          </cell>
          <cell r="BB2197" t="str">
            <v>Sin Seguimiento</v>
          </cell>
          <cell r="BJ2197" t="str">
            <v>---</v>
          </cell>
          <cell r="BK2197" t="str">
            <v>---</v>
          </cell>
          <cell r="BL2197" t="str">
            <v>---</v>
          </cell>
          <cell r="BN2197" t="str">
            <v>---</v>
          </cell>
          <cell r="BO2197" t="str">
            <v>---</v>
          </cell>
          <cell r="BP2197" t="str">
            <v>---</v>
          </cell>
          <cell r="BQ2197" t="str">
            <v>---</v>
          </cell>
          <cell r="BR2197" t="str">
            <v>---</v>
          </cell>
          <cell r="BS2197" t="str">
            <v>---</v>
          </cell>
          <cell r="BT2197" t="str">
            <v>---</v>
          </cell>
          <cell r="BU2197" t="str">
            <v>---</v>
          </cell>
          <cell r="BV2197" t="str">
            <v>---</v>
          </cell>
          <cell r="BW2197" t="str">
            <v>---</v>
          </cell>
        </row>
        <row r="2198">
          <cell r="A2198" t="str">
            <v>LAM1559</v>
          </cell>
          <cell r="B2198" t="str">
            <v>Licencia Ambiental</v>
          </cell>
          <cell r="C2198" t="str">
            <v>VARIANTE PIENDAMÓ, MUNICIPIO PIENDAMÓ.</v>
          </cell>
          <cell r="D2198" t="str">
            <v xml:space="preserve">INSTITUTO NACIONAL DE VÍAS - INVIAS </v>
          </cell>
          <cell r="E2198" t="str">
            <v>Infraestructura</v>
          </cell>
          <cell r="F2198" t="str">
            <v>Infraestructura</v>
          </cell>
          <cell r="G2198" t="str">
            <v>---</v>
          </cell>
          <cell r="H2198" t="str">
            <v>---</v>
          </cell>
          <cell r="I2198" t="str">
            <v>---</v>
          </cell>
          <cell r="J2198" t="str">
            <v>---</v>
          </cell>
          <cell r="O2198" t="str">
            <v>---</v>
          </cell>
          <cell r="P2198" t="str">
            <v>N/A</v>
          </cell>
          <cell r="Q2198" t="str">
            <v>---</v>
          </cell>
          <cell r="S2198" t="str">
            <v>---</v>
          </cell>
          <cell r="T2198" t="str">
            <v>---</v>
          </cell>
          <cell r="U2198">
            <v>1</v>
          </cell>
          <cell r="V2198" t="str">
            <v>ARCHIVADO</v>
          </cell>
          <cell r="W2198" t="str">
            <v>---</v>
          </cell>
          <cell r="X2198" t="str">
            <v>Auto de Archivo</v>
          </cell>
          <cell r="Y2198">
            <v>53</v>
          </cell>
          <cell r="Z2198">
            <v>36570</v>
          </cell>
          <cell r="AA2198" t="str">
            <v>CAUCA</v>
          </cell>
          <cell r="AB2198" t="str">
            <v>PIENDAMO</v>
          </cell>
          <cell r="AD2198" t="str">
            <v>N/A</v>
          </cell>
          <cell r="AE2198" t="str">
            <v>---</v>
          </cell>
          <cell r="AF2198" t="str">
            <v>---</v>
          </cell>
          <cell r="AG2198" t="str">
            <v>---</v>
          </cell>
          <cell r="AH2198" t="str">
            <v>---</v>
          </cell>
          <cell r="AI2198" t="str">
            <v>---</v>
          </cell>
          <cell r="AJ2198" t="str">
            <v>---</v>
          </cell>
          <cell r="AK2198" t="str">
            <v>---</v>
          </cell>
          <cell r="AL2198">
            <v>0</v>
          </cell>
          <cell r="AM2198" t="str">
            <v>N/A</v>
          </cell>
          <cell r="AN2198">
            <v>0</v>
          </cell>
          <cell r="AO2198">
            <v>0</v>
          </cell>
          <cell r="AP2198">
            <v>0</v>
          </cell>
          <cell r="AQ2198">
            <v>0</v>
          </cell>
          <cell r="AR2198">
            <v>0</v>
          </cell>
          <cell r="AS2198">
            <v>0</v>
          </cell>
          <cell r="AT2198">
            <v>0</v>
          </cell>
          <cell r="AU2198">
            <v>0</v>
          </cell>
          <cell r="AV2198">
            <v>0</v>
          </cell>
          <cell r="AW2198">
            <v>0</v>
          </cell>
          <cell r="AX2198">
            <v>0</v>
          </cell>
          <cell r="AY2198">
            <v>0</v>
          </cell>
          <cell r="AZ2198">
            <v>0</v>
          </cell>
          <cell r="BA2198">
            <v>0</v>
          </cell>
          <cell r="BB2198" t="str">
            <v>Sin Seguimiento</v>
          </cell>
          <cell r="BJ2198" t="str">
            <v>---</v>
          </cell>
          <cell r="BK2198" t="str">
            <v>---</v>
          </cell>
          <cell r="BL2198" t="str">
            <v>---</v>
          </cell>
          <cell r="BN2198" t="str">
            <v>---</v>
          </cell>
          <cell r="BO2198" t="str">
            <v>---</v>
          </cell>
          <cell r="BP2198" t="str">
            <v>---</v>
          </cell>
          <cell r="BQ2198" t="str">
            <v>---</v>
          </cell>
          <cell r="BR2198" t="str">
            <v>---</v>
          </cell>
          <cell r="BS2198" t="str">
            <v>---</v>
          </cell>
          <cell r="BT2198" t="str">
            <v>---</v>
          </cell>
          <cell r="BU2198" t="str">
            <v>---</v>
          </cell>
          <cell r="BV2198" t="str">
            <v>---</v>
          </cell>
          <cell r="BW2198" t="str">
            <v>---</v>
          </cell>
        </row>
        <row r="2199">
          <cell r="A2199" t="str">
            <v>LAM1558</v>
          </cell>
          <cell r="B2199" t="str">
            <v>Licencia Ambiental</v>
          </cell>
          <cell r="C2199" t="str">
            <v>VARIANTE DE MONDONÓ, MUNICIPIO DE SANTANDER DE QUILICHAO.</v>
          </cell>
          <cell r="D2199" t="str">
            <v xml:space="preserve">INSTITUTO NACIONAL DE VÍAS - INVIAS </v>
          </cell>
          <cell r="E2199" t="str">
            <v>Infraestructura</v>
          </cell>
          <cell r="F2199" t="str">
            <v>Infraestructura</v>
          </cell>
          <cell r="G2199" t="str">
            <v>---</v>
          </cell>
          <cell r="H2199" t="str">
            <v>---</v>
          </cell>
          <cell r="I2199" t="str">
            <v>---</v>
          </cell>
          <cell r="J2199" t="str">
            <v>---</v>
          </cell>
          <cell r="O2199" t="str">
            <v>---</v>
          </cell>
          <cell r="P2199" t="str">
            <v>N/A</v>
          </cell>
          <cell r="Q2199" t="str">
            <v>---</v>
          </cell>
          <cell r="S2199" t="str">
            <v>---</v>
          </cell>
          <cell r="T2199" t="str">
            <v>---</v>
          </cell>
          <cell r="U2199">
            <v>1</v>
          </cell>
          <cell r="V2199" t="str">
            <v>ARCHIVADO</v>
          </cell>
          <cell r="W2199" t="str">
            <v>---</v>
          </cell>
          <cell r="X2199" t="str">
            <v xml:space="preserve"> Auto archivo expediente</v>
          </cell>
          <cell r="Y2199">
            <v>631</v>
          </cell>
          <cell r="Z2199">
            <v>36524</v>
          </cell>
          <cell r="AA2199" t="str">
            <v>CAUCA</v>
          </cell>
          <cell r="AB2199" t="str">
            <v>SANTANDER DE QUILICHAO</v>
          </cell>
          <cell r="AD2199" t="str">
            <v>N/A</v>
          </cell>
          <cell r="AE2199" t="str">
            <v>---</v>
          </cell>
          <cell r="AF2199" t="str">
            <v>---</v>
          </cell>
          <cell r="AG2199" t="str">
            <v>---</v>
          </cell>
          <cell r="AH2199" t="str">
            <v>---</v>
          </cell>
          <cell r="AI2199" t="str">
            <v>---</v>
          </cell>
          <cell r="AJ2199" t="str">
            <v>---</v>
          </cell>
          <cell r="AK2199" t="str">
            <v>---</v>
          </cell>
          <cell r="AL2199">
            <v>0</v>
          </cell>
          <cell r="AM2199" t="str">
            <v>N/A</v>
          </cell>
          <cell r="AN2199">
            <v>1</v>
          </cell>
          <cell r="AO2199">
            <v>0</v>
          </cell>
          <cell r="AP2199">
            <v>0</v>
          </cell>
          <cell r="AQ2199">
            <v>0</v>
          </cell>
          <cell r="AR2199">
            <v>0</v>
          </cell>
          <cell r="AS2199">
            <v>0</v>
          </cell>
          <cell r="AT2199">
            <v>0</v>
          </cell>
          <cell r="AU2199">
            <v>0</v>
          </cell>
          <cell r="AV2199">
            <v>0</v>
          </cell>
          <cell r="AW2199">
            <v>0</v>
          </cell>
          <cell r="AX2199">
            <v>0</v>
          </cell>
          <cell r="AY2199">
            <v>0</v>
          </cell>
          <cell r="AZ2199">
            <v>0</v>
          </cell>
          <cell r="BA2199">
            <v>0</v>
          </cell>
          <cell r="BB2199" t="str">
            <v>Seguimiento &lt; 2006</v>
          </cell>
          <cell r="BJ2199" t="str">
            <v>---</v>
          </cell>
          <cell r="BK2199" t="str">
            <v>---</v>
          </cell>
          <cell r="BL2199" t="str">
            <v>---</v>
          </cell>
          <cell r="BN2199" t="str">
            <v>---</v>
          </cell>
          <cell r="BO2199" t="str">
            <v>---</v>
          </cell>
          <cell r="BP2199" t="str">
            <v>---</v>
          </cell>
          <cell r="BQ2199" t="str">
            <v>---</v>
          </cell>
          <cell r="BR2199" t="str">
            <v>---</v>
          </cell>
          <cell r="BS2199" t="str">
            <v>---</v>
          </cell>
          <cell r="BT2199" t="str">
            <v>---</v>
          </cell>
          <cell r="BU2199" t="str">
            <v>---</v>
          </cell>
          <cell r="BV2199" t="str">
            <v>---</v>
          </cell>
          <cell r="BW2199" t="str">
            <v>---</v>
          </cell>
        </row>
        <row r="2200">
          <cell r="A2200" t="str">
            <v>LAM1553</v>
          </cell>
          <cell r="B2200" t="str">
            <v>Licencia Ambiental</v>
          </cell>
          <cell r="C2200" t="str">
            <v>CONSTRUCCIÓN Y OPERACIÓN DEL RELLENO SANITARIO EN LA VICTORIA. ( RECURSO DE APELACIÓN ).</v>
          </cell>
          <cell r="D2200" t="str">
            <v xml:space="preserve">ALCALDIA LA VICTORIA. </v>
          </cell>
          <cell r="E2200" t="str">
            <v>Infraestructura</v>
          </cell>
          <cell r="F2200" t="str">
            <v>Infraestructura</v>
          </cell>
          <cell r="G2200" t="str">
            <v>---</v>
          </cell>
          <cell r="H2200" t="str">
            <v>---</v>
          </cell>
          <cell r="I2200" t="str">
            <v>---</v>
          </cell>
          <cell r="J2200" t="str">
            <v>---</v>
          </cell>
          <cell r="O2200" t="str">
            <v>---</v>
          </cell>
          <cell r="P2200" t="str">
            <v>N/A</v>
          </cell>
          <cell r="Q2200" t="str">
            <v>---</v>
          </cell>
          <cell r="S2200" t="str">
            <v>---</v>
          </cell>
          <cell r="T2200" t="str">
            <v>---</v>
          </cell>
          <cell r="U2200">
            <v>0</v>
          </cell>
          <cell r="V2200" t="str">
            <v>REMITIDO</v>
          </cell>
          <cell r="W2200" t="str">
            <v>---</v>
          </cell>
          <cell r="X2200" t="str">
            <v>Resuelve recurso de apelación</v>
          </cell>
          <cell r="Y2200">
            <v>959</v>
          </cell>
          <cell r="Z2200">
            <v>35734</v>
          </cell>
          <cell r="AA2200" t="str">
            <v>VALLE DEL CAUCA</v>
          </cell>
          <cell r="AB2200" t="str">
            <v>LA VICTORIA</v>
          </cell>
          <cell r="AD2200" t="str">
            <v>N/A</v>
          </cell>
          <cell r="AE2200" t="str">
            <v>---</v>
          </cell>
          <cell r="AF2200" t="str">
            <v>---</v>
          </cell>
          <cell r="AG2200" t="str">
            <v>---</v>
          </cell>
          <cell r="AH2200" t="str">
            <v>---</v>
          </cell>
          <cell r="AI2200" t="str">
            <v>---</v>
          </cell>
          <cell r="AJ2200" t="str">
            <v>---</v>
          </cell>
          <cell r="AK2200" t="str">
            <v>---</v>
          </cell>
          <cell r="AL2200">
            <v>0</v>
          </cell>
          <cell r="AM2200" t="str">
            <v>N/A</v>
          </cell>
          <cell r="AN2200">
            <v>0</v>
          </cell>
          <cell r="AO2200">
            <v>0</v>
          </cell>
          <cell r="AP2200">
            <v>0</v>
          </cell>
          <cell r="AQ2200">
            <v>0</v>
          </cell>
          <cell r="AR2200">
            <v>0</v>
          </cell>
          <cell r="AS2200">
            <v>0</v>
          </cell>
          <cell r="AT2200">
            <v>0</v>
          </cell>
          <cell r="AU2200">
            <v>0</v>
          </cell>
          <cell r="AV2200">
            <v>0</v>
          </cell>
          <cell r="AW2200">
            <v>0</v>
          </cell>
          <cell r="AX2200">
            <v>0</v>
          </cell>
          <cell r="AY2200">
            <v>0</v>
          </cell>
          <cell r="AZ2200">
            <v>0</v>
          </cell>
          <cell r="BA2200">
            <v>0</v>
          </cell>
          <cell r="BB2200" t="str">
            <v>Sin Seguimiento</v>
          </cell>
          <cell r="BJ2200" t="str">
            <v>---</v>
          </cell>
          <cell r="BK2200" t="str">
            <v>---</v>
          </cell>
          <cell r="BL2200" t="str">
            <v>---</v>
          </cell>
          <cell r="BN2200" t="str">
            <v>---</v>
          </cell>
          <cell r="BO2200" t="str">
            <v>---</v>
          </cell>
          <cell r="BP2200" t="str">
            <v>---</v>
          </cell>
          <cell r="BQ2200" t="str">
            <v>---</v>
          </cell>
          <cell r="BR2200" t="str">
            <v>---</v>
          </cell>
          <cell r="BS2200" t="str">
            <v>---</v>
          </cell>
          <cell r="BT2200" t="str">
            <v>---</v>
          </cell>
          <cell r="BU2200" t="str">
            <v>---</v>
          </cell>
          <cell r="BV2200" t="str">
            <v>---</v>
          </cell>
          <cell r="BW2200" t="str">
            <v>---</v>
          </cell>
        </row>
        <row r="2201">
          <cell r="A2201" t="str">
            <v>LAM1548</v>
          </cell>
          <cell r="B2201" t="str">
            <v>Licencia Ambiental</v>
          </cell>
          <cell r="C2201" t="str">
            <v>PAVIMENTACIÓN SANTA ANA - LA GLORIA.</v>
          </cell>
          <cell r="D2201" t="str">
            <v xml:space="preserve">INSTITUTO NACIONAL DE VÍAS - INVIAS </v>
          </cell>
          <cell r="E2201" t="str">
            <v>Infraestructura</v>
          </cell>
          <cell r="F2201" t="str">
            <v>Infraestructura</v>
          </cell>
          <cell r="G2201" t="str">
            <v>---</v>
          </cell>
          <cell r="H2201" t="str">
            <v>---</v>
          </cell>
          <cell r="I2201" t="str">
            <v>---</v>
          </cell>
          <cell r="J2201" t="str">
            <v>---</v>
          </cell>
          <cell r="O2201" t="str">
            <v>---</v>
          </cell>
          <cell r="P2201" t="str">
            <v>N/A</v>
          </cell>
          <cell r="Q2201" t="str">
            <v>---</v>
          </cell>
          <cell r="S2201" t="str">
            <v>---</v>
          </cell>
          <cell r="T2201" t="str">
            <v>---</v>
          </cell>
          <cell r="U2201">
            <v>1</v>
          </cell>
          <cell r="V2201" t="str">
            <v>ARCHIVADO</v>
          </cell>
          <cell r="W2201" t="str">
            <v>---</v>
          </cell>
          <cell r="X2201" t="str">
            <v>Auto de Archivo</v>
          </cell>
          <cell r="Y2201">
            <v>1480</v>
          </cell>
          <cell r="Z2201">
            <v>39574</v>
          </cell>
          <cell r="AA2201" t="str">
            <v>MAGDALENA</v>
          </cell>
          <cell r="AB2201" t="str">
            <v>PUEBLOVIEJO</v>
          </cell>
          <cell r="AD2201" t="str">
            <v>N/A</v>
          </cell>
          <cell r="AE2201" t="str">
            <v>---</v>
          </cell>
          <cell r="AF2201" t="str">
            <v>---</v>
          </cell>
          <cell r="AG2201" t="str">
            <v>---</v>
          </cell>
          <cell r="AH2201" t="str">
            <v>---</v>
          </cell>
          <cell r="AI2201" t="str">
            <v>---</v>
          </cell>
          <cell r="AJ2201" t="str">
            <v>---</v>
          </cell>
          <cell r="AK2201" t="str">
            <v>---</v>
          </cell>
          <cell r="AL2201">
            <v>0</v>
          </cell>
          <cell r="AM2201" t="str">
            <v>N/A</v>
          </cell>
          <cell r="AN2201">
            <v>0</v>
          </cell>
          <cell r="AO2201">
            <v>0</v>
          </cell>
          <cell r="AP2201">
            <v>0</v>
          </cell>
          <cell r="AQ2201">
            <v>0</v>
          </cell>
          <cell r="AR2201">
            <v>0</v>
          </cell>
          <cell r="AS2201">
            <v>0</v>
          </cell>
          <cell r="AT2201">
            <v>0</v>
          </cell>
          <cell r="AU2201">
            <v>0</v>
          </cell>
          <cell r="AV2201">
            <v>0</v>
          </cell>
          <cell r="AW2201">
            <v>0</v>
          </cell>
          <cell r="AX2201">
            <v>0</v>
          </cell>
          <cell r="AY2201">
            <v>0</v>
          </cell>
          <cell r="AZ2201">
            <v>0</v>
          </cell>
          <cell r="BA2201">
            <v>0</v>
          </cell>
          <cell r="BB2201" t="str">
            <v>Sin Seguimiento</v>
          </cell>
          <cell r="BJ2201" t="str">
            <v>---</v>
          </cell>
          <cell r="BK2201" t="str">
            <v>---</v>
          </cell>
          <cell r="BL2201" t="str">
            <v>---</v>
          </cell>
          <cell r="BN2201" t="str">
            <v>---</v>
          </cell>
          <cell r="BO2201" t="str">
            <v>---</v>
          </cell>
          <cell r="BP2201" t="str">
            <v>---</v>
          </cell>
          <cell r="BQ2201">
            <v>1</v>
          </cell>
          <cell r="BR2201">
            <v>0</v>
          </cell>
          <cell r="BS2201">
            <v>0</v>
          </cell>
          <cell r="BT2201" t="str">
            <v>---</v>
          </cell>
          <cell r="BU2201" t="str">
            <v>---</v>
          </cell>
          <cell r="BV2201" t="str">
            <v>---</v>
          </cell>
          <cell r="BW2201" t="str">
            <v>---</v>
          </cell>
        </row>
        <row r="2202">
          <cell r="A2202" t="str">
            <v>LAM1543</v>
          </cell>
          <cell r="B2202" t="str">
            <v>Licencia Ambiental</v>
          </cell>
          <cell r="C2202" t="str">
            <v>PAVIMENTACIÓN CARRETERA TUNA - RAMIRIQUÍ - MIRAFLORES.</v>
          </cell>
          <cell r="D2202" t="str">
            <v xml:space="preserve">INSTITUTO NACIONAL DE VÍAS - INVIAS </v>
          </cell>
          <cell r="E2202" t="str">
            <v>Infraestructura</v>
          </cell>
          <cell r="F2202" t="str">
            <v>Infraestructura</v>
          </cell>
          <cell r="G2202" t="str">
            <v>---</v>
          </cell>
          <cell r="H2202" t="str">
            <v>---</v>
          </cell>
          <cell r="I2202" t="str">
            <v>---</v>
          </cell>
          <cell r="J2202" t="str">
            <v>---</v>
          </cell>
          <cell r="O2202" t="str">
            <v>---</v>
          </cell>
          <cell r="P2202" t="str">
            <v>N/A</v>
          </cell>
          <cell r="Q2202" t="str">
            <v>---</v>
          </cell>
          <cell r="S2202" t="str">
            <v>---</v>
          </cell>
          <cell r="T2202" t="str">
            <v>---</v>
          </cell>
          <cell r="U2202">
            <v>1</v>
          </cell>
          <cell r="V2202" t="str">
            <v>ARCHIVADO</v>
          </cell>
          <cell r="W2202" t="str">
            <v>---</v>
          </cell>
          <cell r="X2202" t="str">
            <v>Auto de Desarchivo</v>
          </cell>
          <cell r="Y2202">
            <v>58</v>
          </cell>
          <cell r="Z2202">
            <v>40557</v>
          </cell>
          <cell r="AA2202" t="str">
            <v>BOYACA</v>
          </cell>
          <cell r="AB2202" t="str">
            <v>MIRAFLORES</v>
          </cell>
          <cell r="AD2202" t="str">
            <v>N/A</v>
          </cell>
          <cell r="AE2202" t="str">
            <v>---</v>
          </cell>
          <cell r="AF2202" t="str">
            <v>---</v>
          </cell>
          <cell r="AG2202" t="str">
            <v>---</v>
          </cell>
          <cell r="AH2202" t="str">
            <v>---</v>
          </cell>
          <cell r="AI2202" t="str">
            <v>---</v>
          </cell>
          <cell r="AJ2202" t="str">
            <v>---</v>
          </cell>
          <cell r="AK2202" t="str">
            <v>---</v>
          </cell>
          <cell r="AL2202">
            <v>0</v>
          </cell>
          <cell r="AM2202" t="str">
            <v>N/A</v>
          </cell>
          <cell r="AN2202">
            <v>0</v>
          </cell>
          <cell r="AO2202">
            <v>0</v>
          </cell>
          <cell r="AP2202">
            <v>0</v>
          </cell>
          <cell r="AQ2202">
            <v>0</v>
          </cell>
          <cell r="AR2202">
            <v>0</v>
          </cell>
          <cell r="AS2202">
            <v>0</v>
          </cell>
          <cell r="AT2202">
            <v>0</v>
          </cell>
          <cell r="AU2202">
            <v>0</v>
          </cell>
          <cell r="AV2202">
            <v>0</v>
          </cell>
          <cell r="AW2202">
            <v>0</v>
          </cell>
          <cell r="AX2202">
            <v>0</v>
          </cell>
          <cell r="AY2202">
            <v>0</v>
          </cell>
          <cell r="AZ2202">
            <v>0</v>
          </cell>
          <cell r="BA2202">
            <v>0</v>
          </cell>
          <cell r="BB2202" t="str">
            <v>Sin Seguimiento</v>
          </cell>
          <cell r="BJ2202" t="str">
            <v>---</v>
          </cell>
          <cell r="BK2202" t="str">
            <v>---</v>
          </cell>
          <cell r="BL2202" t="str">
            <v>---</v>
          </cell>
          <cell r="BN2202" t="str">
            <v>---</v>
          </cell>
          <cell r="BO2202" t="str">
            <v>---</v>
          </cell>
          <cell r="BP2202" t="str">
            <v>---</v>
          </cell>
          <cell r="BQ2202" t="str">
            <v>---</v>
          </cell>
          <cell r="BR2202" t="str">
            <v>---</v>
          </cell>
          <cell r="BS2202" t="str">
            <v>---</v>
          </cell>
          <cell r="BT2202" t="str">
            <v>---</v>
          </cell>
          <cell r="BU2202" t="str">
            <v>---</v>
          </cell>
          <cell r="BV2202" t="str">
            <v>---</v>
          </cell>
          <cell r="BW2202" t="str">
            <v>---</v>
          </cell>
        </row>
        <row r="2203">
          <cell r="A2203" t="str">
            <v>LAM1540</v>
          </cell>
          <cell r="B2203" t="str">
            <v>Licencia Ambiental</v>
          </cell>
          <cell r="C2203" t="str">
            <v>CONSTRUCCIÓN TRANSVERSAL PÁEZ - MONTERREY.</v>
          </cell>
          <cell r="D2203" t="str">
            <v xml:space="preserve">INSTITUTO NACIONAL DE VÍAS - INVIAS </v>
          </cell>
          <cell r="E2203" t="str">
            <v>Infraestructura</v>
          </cell>
          <cell r="F2203" t="str">
            <v>Infraestructura</v>
          </cell>
          <cell r="G2203" t="str">
            <v>---</v>
          </cell>
          <cell r="H2203" t="str">
            <v>---</v>
          </cell>
          <cell r="I2203" t="str">
            <v>---</v>
          </cell>
          <cell r="J2203" t="str">
            <v>---</v>
          </cell>
          <cell r="O2203" t="str">
            <v>---</v>
          </cell>
          <cell r="P2203" t="str">
            <v>N/A</v>
          </cell>
          <cell r="Q2203" t="str">
            <v>---</v>
          </cell>
          <cell r="S2203" t="str">
            <v>---</v>
          </cell>
          <cell r="T2203" t="str">
            <v>---</v>
          </cell>
          <cell r="U2203">
            <v>2</v>
          </cell>
          <cell r="V2203" t="str">
            <v>ARCHIVADO</v>
          </cell>
          <cell r="W2203" t="str">
            <v>---</v>
          </cell>
          <cell r="X2203" t="str">
            <v>Auto de Archivo</v>
          </cell>
          <cell r="Y2203">
            <v>2010</v>
          </cell>
          <cell r="Z2203">
            <v>39622</v>
          </cell>
          <cell r="AA2203" t="str">
            <v>BOYACA</v>
          </cell>
          <cell r="AB2203" t="str">
            <v>PAEZ</v>
          </cell>
          <cell r="AD2203" t="str">
            <v>N/A</v>
          </cell>
          <cell r="AE2203" t="str">
            <v>---</v>
          </cell>
          <cell r="AF2203" t="str">
            <v>---</v>
          </cell>
          <cell r="AG2203" t="str">
            <v>---</v>
          </cell>
          <cell r="AH2203" t="str">
            <v>---</v>
          </cell>
          <cell r="AI2203" t="str">
            <v>---</v>
          </cell>
          <cell r="AJ2203" t="str">
            <v>---</v>
          </cell>
          <cell r="AK2203" t="str">
            <v>---</v>
          </cell>
          <cell r="AL2203">
            <v>0</v>
          </cell>
          <cell r="AM2203" t="str">
            <v>N/A</v>
          </cell>
          <cell r="AN2203">
            <v>0</v>
          </cell>
          <cell r="AO2203">
            <v>0</v>
          </cell>
          <cell r="AP2203">
            <v>0</v>
          </cell>
          <cell r="AQ2203">
            <v>0</v>
          </cell>
          <cell r="AR2203">
            <v>0</v>
          </cell>
          <cell r="AS2203">
            <v>0</v>
          </cell>
          <cell r="AT2203">
            <v>0</v>
          </cell>
          <cell r="AU2203">
            <v>0</v>
          </cell>
          <cell r="AV2203">
            <v>0</v>
          </cell>
          <cell r="AW2203">
            <v>0</v>
          </cell>
          <cell r="AX2203">
            <v>0</v>
          </cell>
          <cell r="AY2203">
            <v>0</v>
          </cell>
          <cell r="AZ2203">
            <v>0</v>
          </cell>
          <cell r="BA2203">
            <v>0</v>
          </cell>
          <cell r="BB2203" t="str">
            <v>Sin Seguimiento</v>
          </cell>
          <cell r="BJ2203" t="str">
            <v>---</v>
          </cell>
          <cell r="BK2203" t="str">
            <v>---</v>
          </cell>
          <cell r="BL2203" t="str">
            <v>---</v>
          </cell>
          <cell r="BN2203" t="str">
            <v>---</v>
          </cell>
          <cell r="BO2203" t="str">
            <v>---</v>
          </cell>
          <cell r="BP2203" t="str">
            <v>---</v>
          </cell>
          <cell r="BQ2203" t="str">
            <v>---</v>
          </cell>
          <cell r="BR2203" t="str">
            <v>---</v>
          </cell>
          <cell r="BS2203" t="str">
            <v>---</v>
          </cell>
          <cell r="BT2203" t="str">
            <v>---</v>
          </cell>
          <cell r="BU2203" t="str">
            <v>---</v>
          </cell>
          <cell r="BV2203" t="str">
            <v>---</v>
          </cell>
          <cell r="BW2203" t="str">
            <v>---</v>
          </cell>
        </row>
        <row r="2204">
          <cell r="A2204" t="str">
            <v>LAM1535</v>
          </cell>
          <cell r="B2204" t="str">
            <v>Licencia Ambiental</v>
          </cell>
          <cell r="C2204" t="str">
            <v>CONSTRUCCIÓN DE LA VARIANTE DE OBANDO.</v>
          </cell>
          <cell r="D2204" t="str">
            <v xml:space="preserve">INSTITUTO NACIONAL DE VÍAS - INVIAS </v>
          </cell>
          <cell r="E2204" t="str">
            <v>Infraestructura</v>
          </cell>
          <cell r="F2204" t="str">
            <v>Infraestructura</v>
          </cell>
          <cell r="G2204" t="str">
            <v>---</v>
          </cell>
          <cell r="H2204" t="str">
            <v>---</v>
          </cell>
          <cell r="I2204" t="str">
            <v>---</v>
          </cell>
          <cell r="J2204" t="str">
            <v>---</v>
          </cell>
          <cell r="O2204" t="str">
            <v>---</v>
          </cell>
          <cell r="P2204" t="str">
            <v>N/A</v>
          </cell>
          <cell r="Q2204" t="str">
            <v>---</v>
          </cell>
          <cell r="S2204" t="str">
            <v>---</v>
          </cell>
          <cell r="T2204" t="str">
            <v>---</v>
          </cell>
          <cell r="U2204">
            <v>1</v>
          </cell>
          <cell r="V2204" t="str">
            <v>ARCHIVADO</v>
          </cell>
          <cell r="W2204" t="str">
            <v>---</v>
          </cell>
          <cell r="X2204" t="str">
            <v>Auto de Archivo</v>
          </cell>
          <cell r="Y2204">
            <v>1079</v>
          </cell>
          <cell r="Z2204">
            <v>37566</v>
          </cell>
          <cell r="AA2204" t="str">
            <v>VALLE DEL CAUCA</v>
          </cell>
          <cell r="AB2204" t="str">
            <v>OBANDO</v>
          </cell>
          <cell r="AD2204" t="str">
            <v>N/A</v>
          </cell>
          <cell r="AE2204" t="str">
            <v>---</v>
          </cell>
          <cell r="AF2204" t="str">
            <v>---</v>
          </cell>
          <cell r="AG2204" t="str">
            <v>---</v>
          </cell>
          <cell r="AH2204" t="str">
            <v>---</v>
          </cell>
          <cell r="AI2204" t="str">
            <v>---</v>
          </cell>
          <cell r="AJ2204" t="str">
            <v>---</v>
          </cell>
          <cell r="AK2204" t="str">
            <v>---</v>
          </cell>
          <cell r="AL2204">
            <v>0</v>
          </cell>
          <cell r="AM2204" t="str">
            <v>N/A</v>
          </cell>
          <cell r="AN2204">
            <v>0</v>
          </cell>
          <cell r="AO2204">
            <v>0</v>
          </cell>
          <cell r="AP2204">
            <v>0</v>
          </cell>
          <cell r="AQ2204">
            <v>0</v>
          </cell>
          <cell r="AR2204">
            <v>0</v>
          </cell>
          <cell r="AS2204">
            <v>0</v>
          </cell>
          <cell r="AT2204">
            <v>0</v>
          </cell>
          <cell r="AU2204">
            <v>0</v>
          </cell>
          <cell r="AV2204">
            <v>0</v>
          </cell>
          <cell r="AW2204">
            <v>0</v>
          </cell>
          <cell r="AX2204">
            <v>0</v>
          </cell>
          <cell r="AY2204">
            <v>0</v>
          </cell>
          <cell r="AZ2204">
            <v>0</v>
          </cell>
          <cell r="BA2204">
            <v>0</v>
          </cell>
          <cell r="BB2204" t="str">
            <v>Sin Seguimiento</v>
          </cell>
          <cell r="BJ2204" t="str">
            <v>---</v>
          </cell>
          <cell r="BK2204" t="str">
            <v>---</v>
          </cell>
          <cell r="BL2204" t="str">
            <v>---</v>
          </cell>
          <cell r="BN2204" t="str">
            <v>---</v>
          </cell>
          <cell r="BO2204" t="str">
            <v>---</v>
          </cell>
          <cell r="BP2204" t="str">
            <v>---</v>
          </cell>
          <cell r="BQ2204" t="str">
            <v>---</v>
          </cell>
          <cell r="BR2204" t="str">
            <v>---</v>
          </cell>
          <cell r="BS2204" t="str">
            <v>---</v>
          </cell>
          <cell r="BT2204" t="str">
            <v>---</v>
          </cell>
          <cell r="BU2204" t="str">
            <v>---</v>
          </cell>
          <cell r="BV2204" t="str">
            <v>---</v>
          </cell>
          <cell r="BW2204" t="str">
            <v>---</v>
          </cell>
        </row>
        <row r="2205">
          <cell r="A2205" t="str">
            <v>LAM1534</v>
          </cell>
          <cell r="B2205" t="str">
            <v>Licencia Ambiental</v>
          </cell>
          <cell r="C2205" t="str">
            <v>REHABILITACIÓN CARRETERA SAN AGUSTIN - PITALITO.</v>
          </cell>
          <cell r="D2205" t="str">
            <v xml:space="preserve">INSTITUTO NACIONAL DE VÍAS - INVIAS </v>
          </cell>
          <cell r="E2205" t="str">
            <v>Infraestructura</v>
          </cell>
          <cell r="F2205" t="str">
            <v>Infraestructura</v>
          </cell>
          <cell r="G2205" t="str">
            <v>---</v>
          </cell>
          <cell r="H2205" t="str">
            <v>---</v>
          </cell>
          <cell r="I2205" t="str">
            <v>---</v>
          </cell>
          <cell r="J2205" t="str">
            <v>---</v>
          </cell>
          <cell r="O2205" t="str">
            <v>---</v>
          </cell>
          <cell r="P2205" t="str">
            <v>N/A</v>
          </cell>
          <cell r="Q2205" t="str">
            <v>---</v>
          </cell>
          <cell r="S2205" t="str">
            <v>---</v>
          </cell>
          <cell r="T2205" t="str">
            <v>---</v>
          </cell>
          <cell r="U2205">
            <v>1</v>
          </cell>
          <cell r="V2205" t="str">
            <v>ARCHIVADO</v>
          </cell>
          <cell r="W2205" t="str">
            <v>---</v>
          </cell>
          <cell r="X2205" t="str">
            <v>Auto refoliación expediente</v>
          </cell>
          <cell r="Y2205">
            <v>861</v>
          </cell>
          <cell r="Z2205">
            <v>38027</v>
          </cell>
          <cell r="AA2205" t="str">
            <v>HUILA</v>
          </cell>
          <cell r="AB2205" t="str">
            <v>PITALITO</v>
          </cell>
          <cell r="AD2205" t="str">
            <v>N/A</v>
          </cell>
          <cell r="AE2205" t="str">
            <v>---</v>
          </cell>
          <cell r="AF2205" t="str">
            <v>---</v>
          </cell>
          <cell r="AG2205" t="str">
            <v>---</v>
          </cell>
          <cell r="AH2205" t="str">
            <v>---</v>
          </cell>
          <cell r="AI2205" t="str">
            <v>---</v>
          </cell>
          <cell r="AJ2205" t="str">
            <v>---</v>
          </cell>
          <cell r="AK2205" t="str">
            <v>---</v>
          </cell>
          <cell r="AL2205">
            <v>0</v>
          </cell>
          <cell r="AM2205" t="str">
            <v>N/A</v>
          </cell>
          <cell r="AN2205">
            <v>0</v>
          </cell>
          <cell r="AO2205">
            <v>0</v>
          </cell>
          <cell r="AP2205">
            <v>0</v>
          </cell>
          <cell r="AQ2205">
            <v>0</v>
          </cell>
          <cell r="AR2205">
            <v>0</v>
          </cell>
          <cell r="AS2205">
            <v>0</v>
          </cell>
          <cell r="AT2205">
            <v>0</v>
          </cell>
          <cell r="AU2205">
            <v>0</v>
          </cell>
          <cell r="AV2205">
            <v>0</v>
          </cell>
          <cell r="AW2205">
            <v>0</v>
          </cell>
          <cell r="AX2205">
            <v>0</v>
          </cell>
          <cell r="AY2205">
            <v>0</v>
          </cell>
          <cell r="AZ2205">
            <v>0</v>
          </cell>
          <cell r="BA2205">
            <v>0</v>
          </cell>
          <cell r="BB2205" t="str">
            <v>Sin Seguimiento</v>
          </cell>
          <cell r="BJ2205" t="str">
            <v>---</v>
          </cell>
          <cell r="BK2205" t="str">
            <v>---</v>
          </cell>
          <cell r="BL2205" t="str">
            <v>---</v>
          </cell>
          <cell r="BN2205" t="str">
            <v>---</v>
          </cell>
          <cell r="BO2205" t="str">
            <v>---</v>
          </cell>
          <cell r="BP2205" t="str">
            <v>---</v>
          </cell>
          <cell r="BQ2205" t="str">
            <v>---</v>
          </cell>
          <cell r="BR2205" t="str">
            <v>---</v>
          </cell>
          <cell r="BS2205" t="str">
            <v>---</v>
          </cell>
          <cell r="BT2205" t="str">
            <v>---</v>
          </cell>
          <cell r="BU2205" t="str">
            <v>---</v>
          </cell>
          <cell r="BV2205" t="str">
            <v>---</v>
          </cell>
          <cell r="BW2205" t="str">
            <v>---</v>
          </cell>
        </row>
        <row r="2206">
          <cell r="A2206" t="str">
            <v>LAM1500</v>
          </cell>
          <cell r="B2206" t="str">
            <v>Licencia Ambiental</v>
          </cell>
          <cell r="C2206" t="str">
            <v>PAVIMENTACIÓN CARRETERA PITALITO - MOCOA (SECTOR MOCOA - SAN JUAN DE VILLALOBOS).</v>
          </cell>
          <cell r="D2206" t="str">
            <v xml:space="preserve">INSTITUTO NACIONAL DE VÍAS - INVIAS </v>
          </cell>
          <cell r="E2206" t="str">
            <v>Infraestructura</v>
          </cell>
          <cell r="F2206" t="str">
            <v>Infraestructura</v>
          </cell>
          <cell r="G2206" t="str">
            <v>---</v>
          </cell>
          <cell r="H2206" t="str">
            <v>---</v>
          </cell>
          <cell r="I2206" t="str">
            <v>---</v>
          </cell>
          <cell r="J2206" t="str">
            <v>---</v>
          </cell>
          <cell r="O2206" t="str">
            <v>---</v>
          </cell>
          <cell r="P2206" t="str">
            <v>N/A</v>
          </cell>
          <cell r="Q2206" t="str">
            <v>---</v>
          </cell>
          <cell r="S2206" t="str">
            <v>---</v>
          </cell>
          <cell r="T2206" t="str">
            <v>---</v>
          </cell>
          <cell r="U2206">
            <v>4</v>
          </cell>
          <cell r="V2206" t="str">
            <v>ARCHIVADO</v>
          </cell>
          <cell r="W2206" t="str">
            <v>---</v>
          </cell>
          <cell r="X2206" t="str">
            <v>Auto de Archivo</v>
          </cell>
          <cell r="Y2206">
            <v>3631</v>
          </cell>
          <cell r="Z2206">
            <v>41575</v>
          </cell>
          <cell r="AA2206" t="str">
            <v>HUILA</v>
          </cell>
          <cell r="AB2206" t="str">
            <v>PITALITO</v>
          </cell>
          <cell r="AD2206" t="str">
            <v>N/A</v>
          </cell>
          <cell r="AE2206" t="str">
            <v>---</v>
          </cell>
          <cell r="AF2206" t="str">
            <v>---</v>
          </cell>
          <cell r="AG2206" t="str">
            <v>---</v>
          </cell>
          <cell r="AH2206" t="str">
            <v>---</v>
          </cell>
          <cell r="AI2206" t="str">
            <v>---</v>
          </cell>
          <cell r="AJ2206" t="str">
            <v>---</v>
          </cell>
          <cell r="AK2206" t="str">
            <v>---</v>
          </cell>
          <cell r="AL2206">
            <v>0</v>
          </cell>
          <cell r="AM2206" t="str">
            <v>N/A</v>
          </cell>
          <cell r="AN2206">
            <v>5</v>
          </cell>
          <cell r="AO2206">
            <v>0</v>
          </cell>
          <cell r="AP2206">
            <v>1</v>
          </cell>
          <cell r="AQ2206">
            <v>1</v>
          </cell>
          <cell r="AR2206">
            <v>0</v>
          </cell>
          <cell r="AS2206">
            <v>0</v>
          </cell>
          <cell r="AT2206">
            <v>0</v>
          </cell>
          <cell r="AU2206">
            <v>0</v>
          </cell>
          <cell r="AV2206">
            <v>0</v>
          </cell>
          <cell r="AW2206">
            <v>0</v>
          </cell>
          <cell r="AX2206">
            <v>0</v>
          </cell>
          <cell r="AY2206">
            <v>0</v>
          </cell>
          <cell r="AZ2206">
            <v>0</v>
          </cell>
          <cell r="BA2206">
            <v>0</v>
          </cell>
          <cell r="BB2206" t="str">
            <v>seguimiento 2008</v>
          </cell>
          <cell r="BJ2206" t="str">
            <v>---</v>
          </cell>
          <cell r="BK2206" t="str">
            <v>---</v>
          </cell>
          <cell r="BL2206" t="str">
            <v>---</v>
          </cell>
          <cell r="BN2206" t="str">
            <v>---</v>
          </cell>
          <cell r="BO2206" t="str">
            <v>---</v>
          </cell>
          <cell r="BP2206" t="str">
            <v>---</v>
          </cell>
          <cell r="BQ2206">
            <v>1</v>
          </cell>
          <cell r="BR2206">
            <v>0</v>
          </cell>
          <cell r="BS2206">
            <v>0</v>
          </cell>
          <cell r="BT2206" t="str">
            <v>---</v>
          </cell>
          <cell r="BU2206" t="str">
            <v>---</v>
          </cell>
          <cell r="BV2206" t="str">
            <v>---</v>
          </cell>
          <cell r="BW2206" t="str">
            <v>---</v>
          </cell>
        </row>
        <row r="2207">
          <cell r="A2207" t="str">
            <v>LAM1497</v>
          </cell>
          <cell r="B2207" t="str">
            <v>Licencia Ambiental</v>
          </cell>
          <cell r="C2207" t="str">
            <v>REPAVIMENTACIÓN CARRETERA EL VIAJANO - SAN MARCOS.</v>
          </cell>
          <cell r="D2207" t="str">
            <v xml:space="preserve">INSTITUTO NACIONAL DE VÍAS - INVIAS </v>
          </cell>
          <cell r="E2207" t="str">
            <v>Infraestructura</v>
          </cell>
          <cell r="F2207" t="str">
            <v>Infraestructura</v>
          </cell>
          <cell r="G2207" t="str">
            <v>---</v>
          </cell>
          <cell r="H2207" t="str">
            <v>---</v>
          </cell>
          <cell r="I2207" t="str">
            <v>---</v>
          </cell>
          <cell r="J2207" t="str">
            <v>---</v>
          </cell>
          <cell r="O2207" t="str">
            <v>---</v>
          </cell>
          <cell r="P2207" t="str">
            <v>N/A</v>
          </cell>
          <cell r="Q2207" t="str">
            <v>---</v>
          </cell>
          <cell r="S2207" t="str">
            <v>---</v>
          </cell>
          <cell r="T2207" t="str">
            <v>---</v>
          </cell>
          <cell r="U2207">
            <v>1</v>
          </cell>
          <cell r="V2207" t="str">
            <v>ARCHIVADO</v>
          </cell>
          <cell r="W2207" t="str">
            <v>---</v>
          </cell>
          <cell r="X2207" t="str">
            <v>Auto de Archivo</v>
          </cell>
          <cell r="Y2207">
            <v>1920</v>
          </cell>
          <cell r="Z2207">
            <v>38645</v>
          </cell>
          <cell r="AA2207" t="str">
            <v>SUCRE</v>
          </cell>
          <cell r="AB2207" t="str">
            <v>SAN MARCOS</v>
          </cell>
          <cell r="AD2207" t="str">
            <v>N/A</v>
          </cell>
          <cell r="AE2207" t="str">
            <v>---</v>
          </cell>
          <cell r="AF2207" t="str">
            <v>---</v>
          </cell>
          <cell r="AG2207" t="str">
            <v>---</v>
          </cell>
          <cell r="AH2207" t="str">
            <v>---</v>
          </cell>
          <cell r="AI2207" t="str">
            <v>---</v>
          </cell>
          <cell r="AJ2207" t="str">
            <v>---</v>
          </cell>
          <cell r="AK2207" t="str">
            <v>---</v>
          </cell>
          <cell r="AL2207">
            <v>0</v>
          </cell>
          <cell r="AM2207" t="str">
            <v>N/A</v>
          </cell>
          <cell r="AN2207">
            <v>1</v>
          </cell>
          <cell r="AO2207">
            <v>0</v>
          </cell>
          <cell r="AP2207">
            <v>0</v>
          </cell>
          <cell r="AQ2207">
            <v>0</v>
          </cell>
          <cell r="AR2207">
            <v>0</v>
          </cell>
          <cell r="AS2207">
            <v>0</v>
          </cell>
          <cell r="AT2207">
            <v>0</v>
          </cell>
          <cell r="AU2207">
            <v>0</v>
          </cell>
          <cell r="AV2207">
            <v>0</v>
          </cell>
          <cell r="AW2207">
            <v>0</v>
          </cell>
          <cell r="AX2207">
            <v>0</v>
          </cell>
          <cell r="AY2207">
            <v>0</v>
          </cell>
          <cell r="AZ2207">
            <v>0</v>
          </cell>
          <cell r="BA2207">
            <v>0</v>
          </cell>
          <cell r="BB2207" t="str">
            <v>Seguimiento &lt; 2006</v>
          </cell>
          <cell r="BJ2207" t="str">
            <v>---</v>
          </cell>
          <cell r="BK2207" t="str">
            <v>---</v>
          </cell>
          <cell r="BL2207" t="str">
            <v>---</v>
          </cell>
          <cell r="BN2207" t="str">
            <v>---</v>
          </cell>
          <cell r="BO2207" t="str">
            <v>---</v>
          </cell>
          <cell r="BP2207" t="str">
            <v>---</v>
          </cell>
          <cell r="BQ2207" t="str">
            <v>---</v>
          </cell>
          <cell r="BR2207" t="str">
            <v>---</v>
          </cell>
          <cell r="BS2207" t="str">
            <v>---</v>
          </cell>
          <cell r="BT2207" t="str">
            <v>---</v>
          </cell>
          <cell r="BU2207" t="str">
            <v>---</v>
          </cell>
          <cell r="BV2207" t="str">
            <v>---</v>
          </cell>
          <cell r="BW2207" t="str">
            <v>---</v>
          </cell>
        </row>
        <row r="2208">
          <cell r="A2208" t="str">
            <v>LAM1496</v>
          </cell>
          <cell r="B2208" t="str">
            <v>Licencia Ambiental</v>
          </cell>
          <cell r="C2208" t="str">
            <v>CONSTRUCCIÓN VARIANTE DE CAMILO - SN JOSÉ (PUERTA DE HIERRO) MAGANGUÉ - YATÍ.</v>
          </cell>
          <cell r="D2208" t="str">
            <v xml:space="preserve">INSTITUTO NACIONAL DE VÍAS - INVIAS </v>
          </cell>
          <cell r="E2208" t="str">
            <v>Infraestructura</v>
          </cell>
          <cell r="F2208" t="str">
            <v>Infraestructura</v>
          </cell>
          <cell r="G2208" t="str">
            <v>---</v>
          </cell>
          <cell r="H2208" t="str">
            <v>---</v>
          </cell>
          <cell r="I2208" t="str">
            <v>---</v>
          </cell>
          <cell r="J2208" t="str">
            <v>---</v>
          </cell>
          <cell r="O2208" t="str">
            <v>---</v>
          </cell>
          <cell r="P2208" t="str">
            <v>N/A</v>
          </cell>
          <cell r="Q2208" t="str">
            <v>---</v>
          </cell>
          <cell r="S2208" t="str">
            <v>---</v>
          </cell>
          <cell r="T2208" t="str">
            <v>---</v>
          </cell>
          <cell r="U2208">
            <v>1</v>
          </cell>
          <cell r="V2208" t="str">
            <v>ARCHIVADO</v>
          </cell>
          <cell r="W2208" t="str">
            <v>---</v>
          </cell>
          <cell r="X2208" t="str">
            <v>Auto archivo expediente</v>
          </cell>
          <cell r="Y2208">
            <v>284</v>
          </cell>
          <cell r="Z2208">
            <v>36383</v>
          </cell>
          <cell r="AA2208" t="str">
            <v>BOLIVAR</v>
          </cell>
          <cell r="AB2208" t="str">
            <v>MAGANGUE</v>
          </cell>
          <cell r="AD2208" t="str">
            <v>N/A</v>
          </cell>
          <cell r="AE2208" t="str">
            <v>---</v>
          </cell>
          <cell r="AF2208" t="str">
            <v>---</v>
          </cell>
          <cell r="AG2208" t="str">
            <v>---</v>
          </cell>
          <cell r="AH2208" t="str">
            <v>---</v>
          </cell>
          <cell r="AI2208" t="str">
            <v>---</v>
          </cell>
          <cell r="AJ2208" t="str">
            <v>---</v>
          </cell>
          <cell r="AK2208" t="str">
            <v>---</v>
          </cell>
          <cell r="AL2208">
            <v>0</v>
          </cell>
          <cell r="AM2208" t="str">
            <v>N/A</v>
          </cell>
          <cell r="AN2208">
            <v>0</v>
          </cell>
          <cell r="AO2208">
            <v>0</v>
          </cell>
          <cell r="AP2208">
            <v>0</v>
          </cell>
          <cell r="AQ2208">
            <v>0</v>
          </cell>
          <cell r="AR2208">
            <v>0</v>
          </cell>
          <cell r="AS2208">
            <v>0</v>
          </cell>
          <cell r="AT2208">
            <v>0</v>
          </cell>
          <cell r="AU2208">
            <v>0</v>
          </cell>
          <cell r="AV2208">
            <v>0</v>
          </cell>
          <cell r="AW2208">
            <v>0</v>
          </cell>
          <cell r="AX2208">
            <v>0</v>
          </cell>
          <cell r="AY2208">
            <v>0</v>
          </cell>
          <cell r="AZ2208">
            <v>0</v>
          </cell>
          <cell r="BA2208">
            <v>0</v>
          </cell>
          <cell r="BB2208" t="str">
            <v>Sin Seguimiento</v>
          </cell>
          <cell r="BJ2208" t="str">
            <v>---</v>
          </cell>
          <cell r="BK2208" t="str">
            <v>---</v>
          </cell>
          <cell r="BL2208" t="str">
            <v>---</v>
          </cell>
          <cell r="BN2208" t="str">
            <v>---</v>
          </cell>
          <cell r="BO2208" t="str">
            <v>---</v>
          </cell>
          <cell r="BP2208" t="str">
            <v>---</v>
          </cell>
          <cell r="BQ2208" t="str">
            <v>---</v>
          </cell>
          <cell r="BR2208" t="str">
            <v>---</v>
          </cell>
          <cell r="BS2208" t="str">
            <v>---</v>
          </cell>
          <cell r="BT2208" t="str">
            <v>---</v>
          </cell>
          <cell r="BU2208" t="str">
            <v>---</v>
          </cell>
          <cell r="BV2208" t="str">
            <v>---</v>
          </cell>
          <cell r="BW2208" t="str">
            <v>---</v>
          </cell>
        </row>
        <row r="2209">
          <cell r="A2209" t="str">
            <v>LAM1477</v>
          </cell>
          <cell r="B2209" t="str">
            <v>Licencia Ambiental</v>
          </cell>
          <cell r="C2209" t="str">
            <v>CONSTRUCCIÓN NUEVO TRAMO EL POLLO DE LA VARIANTE LA ROMELIA - EL POLLO, VÍA ALTERNA TRONCAL DE OCCIDENTE.</v>
          </cell>
          <cell r="D2209" t="str">
            <v xml:space="preserve">INSTITUTO NACIONAL DE VÍAS - INVIAS </v>
          </cell>
          <cell r="E2209" t="str">
            <v>Infraestructura</v>
          </cell>
          <cell r="F2209" t="str">
            <v>Infraestructura</v>
          </cell>
          <cell r="G2209" t="str">
            <v>---</v>
          </cell>
          <cell r="H2209" t="str">
            <v>---</v>
          </cell>
          <cell r="I2209" t="str">
            <v>---</v>
          </cell>
          <cell r="J2209" t="str">
            <v>---</v>
          </cell>
          <cell r="O2209" t="str">
            <v>---</v>
          </cell>
          <cell r="P2209" t="str">
            <v>N/A</v>
          </cell>
          <cell r="Q2209" t="str">
            <v>---</v>
          </cell>
          <cell r="S2209" t="str">
            <v>---</v>
          </cell>
          <cell r="T2209" t="str">
            <v>---</v>
          </cell>
          <cell r="U2209">
            <v>4</v>
          </cell>
          <cell r="V2209" t="str">
            <v>ARCHIVADO</v>
          </cell>
          <cell r="W2209" t="str">
            <v>---</v>
          </cell>
          <cell r="X2209" t="str">
            <v>Auto de Archivo</v>
          </cell>
          <cell r="Y2209">
            <v>994</v>
          </cell>
          <cell r="Z2209">
            <v>39192</v>
          </cell>
          <cell r="AA2209" t="str">
            <v>RISARALDA</v>
          </cell>
          <cell r="AB2209" t="str">
            <v>PEREIRA</v>
          </cell>
          <cell r="AD2209" t="str">
            <v>N/A</v>
          </cell>
          <cell r="AE2209" t="str">
            <v>---</v>
          </cell>
          <cell r="AF2209" t="str">
            <v>---</v>
          </cell>
          <cell r="AG2209" t="str">
            <v>---</v>
          </cell>
          <cell r="AH2209" t="str">
            <v>---</v>
          </cell>
          <cell r="AI2209" t="str">
            <v>---</v>
          </cell>
          <cell r="AJ2209" t="str">
            <v>---</v>
          </cell>
          <cell r="AK2209" t="str">
            <v>---</v>
          </cell>
          <cell r="AL2209">
            <v>0</v>
          </cell>
          <cell r="AM2209" t="str">
            <v>N/A</v>
          </cell>
          <cell r="AN2209">
            <v>2</v>
          </cell>
          <cell r="AO2209">
            <v>0</v>
          </cell>
          <cell r="AP2209">
            <v>0</v>
          </cell>
          <cell r="AQ2209">
            <v>0</v>
          </cell>
          <cell r="AR2209">
            <v>0</v>
          </cell>
          <cell r="AS2209">
            <v>0</v>
          </cell>
          <cell r="AT2209">
            <v>0</v>
          </cell>
          <cell r="AU2209">
            <v>0</v>
          </cell>
          <cell r="AV2209">
            <v>0</v>
          </cell>
          <cell r="AW2209">
            <v>0</v>
          </cell>
          <cell r="AX2209">
            <v>0</v>
          </cell>
          <cell r="AY2209">
            <v>0</v>
          </cell>
          <cell r="AZ2209">
            <v>0</v>
          </cell>
          <cell r="BA2209">
            <v>0</v>
          </cell>
          <cell r="BB2209" t="str">
            <v>Seguimiento &lt; 2006</v>
          </cell>
          <cell r="BJ2209" t="str">
            <v>---</v>
          </cell>
          <cell r="BK2209" t="str">
            <v>---</v>
          </cell>
          <cell r="BL2209" t="str">
            <v>---</v>
          </cell>
          <cell r="BN2209" t="str">
            <v>---</v>
          </cell>
          <cell r="BO2209" t="str">
            <v>---</v>
          </cell>
          <cell r="BP2209" t="str">
            <v>---</v>
          </cell>
          <cell r="BQ2209" t="str">
            <v>---</v>
          </cell>
          <cell r="BR2209" t="str">
            <v>---</v>
          </cell>
          <cell r="BS2209" t="str">
            <v>---</v>
          </cell>
          <cell r="BT2209" t="str">
            <v>---</v>
          </cell>
          <cell r="BU2209" t="str">
            <v>---</v>
          </cell>
          <cell r="BV2209" t="str">
            <v>---</v>
          </cell>
          <cell r="BW2209" t="str">
            <v>---</v>
          </cell>
        </row>
        <row r="2210">
          <cell r="A2210" t="str">
            <v>LAM1475</v>
          </cell>
          <cell r="B2210" t="str">
            <v>Mejoramiento Infraestructura</v>
          </cell>
          <cell r="C2210" t="str">
            <v>MEJORAMIENTO VÍA CHINCHINÁ - TARAPACÁ (EJE CAFETERO).</v>
          </cell>
          <cell r="D2210" t="str">
            <v xml:space="preserve">INSTITUTO NACIONAL DE VÍAS - INVIAS </v>
          </cell>
          <cell r="E2210" t="str">
            <v>Infraestructura</v>
          </cell>
          <cell r="F2210" t="str">
            <v>Infraestructura</v>
          </cell>
          <cell r="G2210" t="str">
            <v>---</v>
          </cell>
          <cell r="H2210" t="str">
            <v>---</v>
          </cell>
          <cell r="I2210" t="str">
            <v>---</v>
          </cell>
          <cell r="J2210" t="str">
            <v>---</v>
          </cell>
          <cell r="O2210" t="str">
            <v>---</v>
          </cell>
          <cell r="P2210" t="str">
            <v>N/A</v>
          </cell>
          <cell r="Q2210" t="str">
            <v>---</v>
          </cell>
          <cell r="S2210" t="str">
            <v>---</v>
          </cell>
          <cell r="T2210" t="str">
            <v>---</v>
          </cell>
          <cell r="U2210">
            <v>2</v>
          </cell>
          <cell r="V2210" t="str">
            <v>ARCHIVADO</v>
          </cell>
          <cell r="W2210" t="str">
            <v>---</v>
          </cell>
          <cell r="X2210" t="str">
            <v>Auto de Archivo</v>
          </cell>
          <cell r="Y2210">
            <v>2797</v>
          </cell>
          <cell r="Z2210">
            <v>40086</v>
          </cell>
          <cell r="AA2210" t="str">
            <v>CALDAS</v>
          </cell>
          <cell r="AB2210" t="str">
            <v>CHINCHINA</v>
          </cell>
          <cell r="AD2210" t="str">
            <v>N/A</v>
          </cell>
          <cell r="AE2210" t="str">
            <v>---</v>
          </cell>
          <cell r="AF2210" t="str">
            <v>---</v>
          </cell>
          <cell r="AG2210" t="str">
            <v>---</v>
          </cell>
          <cell r="AH2210" t="str">
            <v>---</v>
          </cell>
          <cell r="AI2210" t="str">
            <v>---</v>
          </cell>
          <cell r="AJ2210" t="str">
            <v>---</v>
          </cell>
          <cell r="AK2210" t="str">
            <v>---</v>
          </cell>
          <cell r="AL2210">
            <v>0</v>
          </cell>
          <cell r="AM2210" t="str">
            <v>N/A</v>
          </cell>
          <cell r="AN2210">
            <v>1</v>
          </cell>
          <cell r="AO2210">
            <v>0</v>
          </cell>
          <cell r="AP2210">
            <v>0</v>
          </cell>
          <cell r="AQ2210">
            <v>0</v>
          </cell>
          <cell r="AR2210">
            <v>0</v>
          </cell>
          <cell r="AS2210">
            <v>0</v>
          </cell>
          <cell r="AT2210">
            <v>0</v>
          </cell>
          <cell r="AU2210">
            <v>0</v>
          </cell>
          <cell r="AV2210">
            <v>0</v>
          </cell>
          <cell r="AW2210">
            <v>0</v>
          </cell>
          <cell r="AX2210">
            <v>0</v>
          </cell>
          <cell r="AY2210">
            <v>0</v>
          </cell>
          <cell r="AZ2210">
            <v>0</v>
          </cell>
          <cell r="BA2210">
            <v>0</v>
          </cell>
          <cell r="BB2210" t="str">
            <v>Seguimiento &lt; 2006</v>
          </cell>
          <cell r="BJ2210" t="str">
            <v>---</v>
          </cell>
          <cell r="BK2210" t="str">
            <v>---</v>
          </cell>
          <cell r="BL2210" t="str">
            <v>---</v>
          </cell>
          <cell r="BN2210" t="str">
            <v>---</v>
          </cell>
          <cell r="BO2210" t="str">
            <v>---</v>
          </cell>
          <cell r="BP2210" t="str">
            <v>---</v>
          </cell>
          <cell r="BQ2210" t="str">
            <v>---</v>
          </cell>
          <cell r="BR2210" t="str">
            <v>---</v>
          </cell>
          <cell r="BS2210" t="str">
            <v>---</v>
          </cell>
          <cell r="BT2210" t="str">
            <v>---</v>
          </cell>
          <cell r="BU2210" t="str">
            <v>---</v>
          </cell>
          <cell r="BV2210" t="str">
            <v>---</v>
          </cell>
          <cell r="BW2210" t="str">
            <v>---</v>
          </cell>
        </row>
        <row r="2211">
          <cell r="A2211" t="str">
            <v>LAM1474</v>
          </cell>
          <cell r="B2211" t="str">
            <v>Licencia Ambiental</v>
          </cell>
          <cell r="C2211" t="str">
            <v>REPAVIMENTACIÓN CARRETERA POPAYÁN - TIMBÍO - PIEDRA SENTADA.</v>
          </cell>
          <cell r="D2211" t="str">
            <v xml:space="preserve">INSTITUTO NACIONAL DE VÍAS - INVIAS </v>
          </cell>
          <cell r="E2211" t="str">
            <v>Infraestructura</v>
          </cell>
          <cell r="F2211" t="str">
            <v>Infraestructura</v>
          </cell>
          <cell r="G2211" t="str">
            <v>---</v>
          </cell>
          <cell r="H2211" t="str">
            <v>---</v>
          </cell>
          <cell r="I2211" t="str">
            <v>---</v>
          </cell>
          <cell r="J2211" t="str">
            <v>---</v>
          </cell>
          <cell r="O2211" t="str">
            <v>---</v>
          </cell>
          <cell r="P2211" t="str">
            <v>N/A</v>
          </cell>
          <cell r="Q2211" t="str">
            <v>---</v>
          </cell>
          <cell r="S2211" t="str">
            <v>---</v>
          </cell>
          <cell r="T2211" t="str">
            <v>---</v>
          </cell>
          <cell r="U2211">
            <v>1</v>
          </cell>
          <cell r="V2211" t="str">
            <v>ARCHIVADO</v>
          </cell>
          <cell r="W2211" t="str">
            <v>---</v>
          </cell>
          <cell r="X2211" t="str">
            <v>Auto de Archivo</v>
          </cell>
          <cell r="Y2211">
            <v>1280</v>
          </cell>
          <cell r="Z2211">
            <v>39218</v>
          </cell>
          <cell r="AA2211" t="str">
            <v>CAUCA</v>
          </cell>
          <cell r="AB2211" t="str">
            <v>POPAYAN</v>
          </cell>
          <cell r="AD2211" t="str">
            <v>N/A</v>
          </cell>
          <cell r="AE2211" t="str">
            <v>---</v>
          </cell>
          <cell r="AF2211" t="str">
            <v>---</v>
          </cell>
          <cell r="AG2211" t="str">
            <v>---</v>
          </cell>
          <cell r="AH2211" t="str">
            <v>---</v>
          </cell>
          <cell r="AI2211" t="str">
            <v>---</v>
          </cell>
          <cell r="AJ2211" t="str">
            <v>---</v>
          </cell>
          <cell r="AK2211" t="str">
            <v>---</v>
          </cell>
          <cell r="AL2211">
            <v>0</v>
          </cell>
          <cell r="AM2211" t="str">
            <v>N/A</v>
          </cell>
          <cell r="AN2211">
            <v>0</v>
          </cell>
          <cell r="AO2211">
            <v>0</v>
          </cell>
          <cell r="AP2211">
            <v>0</v>
          </cell>
          <cell r="AQ2211">
            <v>0</v>
          </cell>
          <cell r="AR2211">
            <v>0</v>
          </cell>
          <cell r="AS2211">
            <v>0</v>
          </cell>
          <cell r="AT2211">
            <v>0</v>
          </cell>
          <cell r="AU2211">
            <v>0</v>
          </cell>
          <cell r="AV2211">
            <v>0</v>
          </cell>
          <cell r="AW2211">
            <v>0</v>
          </cell>
          <cell r="AX2211">
            <v>0</v>
          </cell>
          <cell r="AY2211">
            <v>0</v>
          </cell>
          <cell r="AZ2211">
            <v>0</v>
          </cell>
          <cell r="BA2211">
            <v>0</v>
          </cell>
          <cell r="BB2211" t="str">
            <v>Sin Seguimiento</v>
          </cell>
          <cell r="BJ2211" t="str">
            <v>---</v>
          </cell>
          <cell r="BK2211" t="str">
            <v>---</v>
          </cell>
          <cell r="BL2211" t="str">
            <v>---</v>
          </cell>
          <cell r="BN2211" t="str">
            <v>---</v>
          </cell>
          <cell r="BO2211" t="str">
            <v>---</v>
          </cell>
          <cell r="BP2211" t="str">
            <v>---</v>
          </cell>
          <cell r="BQ2211" t="str">
            <v>---</v>
          </cell>
          <cell r="BR2211" t="str">
            <v>---</v>
          </cell>
          <cell r="BS2211" t="str">
            <v>---</v>
          </cell>
          <cell r="BT2211" t="str">
            <v>---</v>
          </cell>
          <cell r="BU2211" t="str">
            <v>---</v>
          </cell>
          <cell r="BV2211" t="str">
            <v>---</v>
          </cell>
          <cell r="BW2211" t="str">
            <v>---</v>
          </cell>
        </row>
        <row r="2212">
          <cell r="A2212" t="str">
            <v>LAM1473</v>
          </cell>
          <cell r="B2212" t="str">
            <v>Licencia Ambiental</v>
          </cell>
          <cell r="C2212" t="str">
            <v>REHABILITACIÓN CARRETERA RIOHACHA - LA FLORIDA - TOMARRAZÓN.   DEMA.</v>
          </cell>
          <cell r="D2212" t="str">
            <v xml:space="preserve">INSTITUTO NACIONAL DE VÍAS - INVIAS </v>
          </cell>
          <cell r="E2212" t="str">
            <v>Infraestructura</v>
          </cell>
          <cell r="F2212" t="str">
            <v>Infraestructura</v>
          </cell>
          <cell r="G2212" t="str">
            <v>---</v>
          </cell>
          <cell r="H2212" t="str">
            <v>---</v>
          </cell>
          <cell r="I2212" t="str">
            <v>---</v>
          </cell>
          <cell r="J2212" t="str">
            <v>---</v>
          </cell>
          <cell r="O2212" t="str">
            <v>---</v>
          </cell>
          <cell r="P2212" t="str">
            <v>N/A</v>
          </cell>
          <cell r="Q2212" t="str">
            <v>---</v>
          </cell>
          <cell r="S2212" t="str">
            <v>---</v>
          </cell>
          <cell r="T2212" t="str">
            <v>---</v>
          </cell>
          <cell r="U2212">
            <v>1</v>
          </cell>
          <cell r="V2212" t="str">
            <v>ARCHIVADO</v>
          </cell>
          <cell r="W2212" t="str">
            <v>---</v>
          </cell>
          <cell r="X2212" t="str">
            <v>Auto de Archivo</v>
          </cell>
          <cell r="Y2212">
            <v>1922</v>
          </cell>
          <cell r="Z2212">
            <v>38645</v>
          </cell>
          <cell r="AA2212" t="str">
            <v>LA GUAJIRA</v>
          </cell>
          <cell r="AB2212" t="str">
            <v>RIOHACHA</v>
          </cell>
          <cell r="AD2212" t="str">
            <v>N/A</v>
          </cell>
          <cell r="AE2212" t="str">
            <v>---</v>
          </cell>
          <cell r="AF2212" t="str">
            <v>---</v>
          </cell>
          <cell r="AG2212" t="str">
            <v>---</v>
          </cell>
          <cell r="AH2212" t="str">
            <v>---</v>
          </cell>
          <cell r="AI2212" t="str">
            <v>---</v>
          </cell>
          <cell r="AJ2212" t="str">
            <v>---</v>
          </cell>
          <cell r="AK2212" t="str">
            <v>---</v>
          </cell>
          <cell r="AL2212">
            <v>0</v>
          </cell>
          <cell r="AM2212" t="str">
            <v>N/A</v>
          </cell>
          <cell r="AN2212">
            <v>0</v>
          </cell>
          <cell r="AO2212">
            <v>0</v>
          </cell>
          <cell r="AP2212">
            <v>0</v>
          </cell>
          <cell r="AQ2212">
            <v>0</v>
          </cell>
          <cell r="AR2212">
            <v>0</v>
          </cell>
          <cell r="AS2212">
            <v>0</v>
          </cell>
          <cell r="AT2212">
            <v>0</v>
          </cell>
          <cell r="AU2212">
            <v>0</v>
          </cell>
          <cell r="AV2212">
            <v>0</v>
          </cell>
          <cell r="AW2212">
            <v>0</v>
          </cell>
          <cell r="AX2212">
            <v>0</v>
          </cell>
          <cell r="AY2212">
            <v>0</v>
          </cell>
          <cell r="AZ2212">
            <v>0</v>
          </cell>
          <cell r="BA2212">
            <v>0</v>
          </cell>
          <cell r="BB2212" t="str">
            <v>Sin Seguimiento</v>
          </cell>
          <cell r="BJ2212" t="str">
            <v>---</v>
          </cell>
          <cell r="BK2212" t="str">
            <v>---</v>
          </cell>
          <cell r="BL2212" t="str">
            <v>---</v>
          </cell>
          <cell r="BN2212" t="str">
            <v>---</v>
          </cell>
          <cell r="BO2212" t="str">
            <v>---</v>
          </cell>
          <cell r="BP2212" t="str">
            <v>---</v>
          </cell>
          <cell r="BQ2212" t="str">
            <v>---</v>
          </cell>
          <cell r="BR2212" t="str">
            <v>---</v>
          </cell>
          <cell r="BS2212" t="str">
            <v>---</v>
          </cell>
          <cell r="BT2212" t="str">
            <v>---</v>
          </cell>
          <cell r="BU2212" t="str">
            <v>---</v>
          </cell>
          <cell r="BV2212" t="str">
            <v>---</v>
          </cell>
          <cell r="BW2212" t="str">
            <v>---</v>
          </cell>
        </row>
        <row r="2213">
          <cell r="A2213" t="str">
            <v>LAM1466</v>
          </cell>
          <cell r="B2213" t="str">
            <v>Licencia Ambiental</v>
          </cell>
          <cell r="C2213" t="str">
            <v>VARIANTE SAN ISIDRO.</v>
          </cell>
          <cell r="D2213" t="str">
            <v xml:space="preserve">INSTITUTO NACIONAL DE VÍAS - INVIAS </v>
          </cell>
          <cell r="E2213" t="str">
            <v>Infraestructura</v>
          </cell>
          <cell r="F2213" t="str">
            <v>Infraestructura</v>
          </cell>
          <cell r="G2213" t="str">
            <v>---</v>
          </cell>
          <cell r="H2213" t="str">
            <v>---</v>
          </cell>
          <cell r="I2213" t="str">
            <v>---</v>
          </cell>
          <cell r="J2213" t="str">
            <v>---</v>
          </cell>
          <cell r="O2213" t="str">
            <v>---</v>
          </cell>
          <cell r="P2213" t="str">
            <v>N/A</v>
          </cell>
          <cell r="Q2213" t="str">
            <v>---</v>
          </cell>
          <cell r="S2213" t="str">
            <v>---</v>
          </cell>
          <cell r="T2213" t="str">
            <v>---</v>
          </cell>
          <cell r="U2213">
            <v>1</v>
          </cell>
          <cell r="V2213" t="str">
            <v>ARCHIVADO</v>
          </cell>
          <cell r="W2213" t="str">
            <v>---</v>
          </cell>
          <cell r="X2213" t="str">
            <v>Auto archivo expediente</v>
          </cell>
          <cell r="Y2213">
            <v>625</v>
          </cell>
          <cell r="Z2213">
            <v>36524</v>
          </cell>
          <cell r="AA2213" t="str">
            <v>TOLIMA</v>
          </cell>
          <cell r="AB2213" t="str">
            <v>IBAGUE</v>
          </cell>
          <cell r="AD2213" t="str">
            <v>N/A</v>
          </cell>
          <cell r="AE2213" t="str">
            <v>---</v>
          </cell>
          <cell r="AF2213" t="str">
            <v>---</v>
          </cell>
          <cell r="AG2213" t="str">
            <v>---</v>
          </cell>
          <cell r="AH2213" t="str">
            <v>---</v>
          </cell>
          <cell r="AI2213" t="str">
            <v>---</v>
          </cell>
          <cell r="AJ2213" t="str">
            <v>---</v>
          </cell>
          <cell r="AK2213" t="str">
            <v>---</v>
          </cell>
          <cell r="AL2213">
            <v>0</v>
          </cell>
          <cell r="AM2213" t="str">
            <v>N/A</v>
          </cell>
          <cell r="AN2213">
            <v>0</v>
          </cell>
          <cell r="AO2213">
            <v>0</v>
          </cell>
          <cell r="AP2213">
            <v>0</v>
          </cell>
          <cell r="AQ2213">
            <v>0</v>
          </cell>
          <cell r="AR2213">
            <v>0</v>
          </cell>
          <cell r="AS2213">
            <v>0</v>
          </cell>
          <cell r="AT2213">
            <v>0</v>
          </cell>
          <cell r="AU2213">
            <v>0</v>
          </cell>
          <cell r="AV2213">
            <v>0</v>
          </cell>
          <cell r="AW2213">
            <v>0</v>
          </cell>
          <cell r="AX2213">
            <v>0</v>
          </cell>
          <cell r="AY2213">
            <v>0</v>
          </cell>
          <cell r="AZ2213">
            <v>0</v>
          </cell>
          <cell r="BA2213">
            <v>0</v>
          </cell>
          <cell r="BB2213" t="str">
            <v>Sin Seguimiento</v>
          </cell>
          <cell r="BJ2213" t="str">
            <v>---</v>
          </cell>
          <cell r="BK2213" t="str">
            <v>---</v>
          </cell>
          <cell r="BL2213" t="str">
            <v>---</v>
          </cell>
          <cell r="BN2213" t="str">
            <v>---</v>
          </cell>
          <cell r="BO2213" t="str">
            <v>---</v>
          </cell>
          <cell r="BP2213" t="str">
            <v>---</v>
          </cell>
          <cell r="BQ2213" t="str">
            <v>---</v>
          </cell>
          <cell r="BR2213" t="str">
            <v>---</v>
          </cell>
          <cell r="BS2213" t="str">
            <v>---</v>
          </cell>
          <cell r="BT2213" t="str">
            <v>---</v>
          </cell>
          <cell r="BU2213" t="str">
            <v>---</v>
          </cell>
          <cell r="BV2213" t="str">
            <v>---</v>
          </cell>
          <cell r="BW2213" t="str">
            <v>---</v>
          </cell>
        </row>
        <row r="2214">
          <cell r="A2214" t="str">
            <v>LAM1465</v>
          </cell>
          <cell r="B2214" t="str">
            <v>Licencia Ambiental</v>
          </cell>
          <cell r="C2214" t="str">
            <v>VARIANTE DE COROZAL, CARMEN DE BOLIVAR. CARRETERA CARTAGENA SINCELEJO</v>
          </cell>
          <cell r="D2214" t="str">
            <v xml:space="preserve">INSTITUTO NACIONAL DE VÍAS - INVIAS </v>
          </cell>
          <cell r="E2214" t="str">
            <v>Infraestructura</v>
          </cell>
          <cell r="F2214" t="str">
            <v>Infraestructura</v>
          </cell>
          <cell r="G2214" t="str">
            <v>---</v>
          </cell>
          <cell r="H2214" t="str">
            <v>---</v>
          </cell>
          <cell r="I2214" t="str">
            <v>---</v>
          </cell>
          <cell r="J2214" t="str">
            <v>---</v>
          </cell>
          <cell r="O2214" t="str">
            <v>---</v>
          </cell>
          <cell r="P2214" t="str">
            <v>N/A</v>
          </cell>
          <cell r="Q2214" t="str">
            <v>---</v>
          </cell>
          <cell r="S2214" t="str">
            <v>---</v>
          </cell>
          <cell r="T2214" t="str">
            <v>---</v>
          </cell>
          <cell r="U2214">
            <v>1</v>
          </cell>
          <cell r="V2214" t="str">
            <v>ARCHIVADO</v>
          </cell>
          <cell r="W2214" t="str">
            <v>---</v>
          </cell>
          <cell r="X2214" t="str">
            <v>Auto de Archivo</v>
          </cell>
          <cell r="Y2214">
            <v>1450</v>
          </cell>
          <cell r="Z2214">
            <v>38586</v>
          </cell>
          <cell r="AA2214" t="str">
            <v>BOLIVAR</v>
          </cell>
          <cell r="AB2214" t="str">
            <v>ARJONA</v>
          </cell>
          <cell r="AD2214" t="str">
            <v>N/A</v>
          </cell>
          <cell r="AE2214" t="str">
            <v>---</v>
          </cell>
          <cell r="AF2214" t="str">
            <v>---</v>
          </cell>
          <cell r="AG2214" t="str">
            <v>---</v>
          </cell>
          <cell r="AH2214" t="str">
            <v>---</v>
          </cell>
          <cell r="AI2214" t="str">
            <v>---</v>
          </cell>
          <cell r="AJ2214" t="str">
            <v>---</v>
          </cell>
          <cell r="AK2214" t="str">
            <v>---</v>
          </cell>
          <cell r="AL2214">
            <v>0</v>
          </cell>
          <cell r="AM2214" t="str">
            <v>N/A</v>
          </cell>
          <cell r="AN2214">
            <v>0</v>
          </cell>
          <cell r="AO2214">
            <v>0</v>
          </cell>
          <cell r="AP2214">
            <v>0</v>
          </cell>
          <cell r="AQ2214">
            <v>0</v>
          </cell>
          <cell r="AR2214">
            <v>0</v>
          </cell>
          <cell r="AS2214">
            <v>0</v>
          </cell>
          <cell r="AT2214">
            <v>0</v>
          </cell>
          <cell r="AU2214">
            <v>0</v>
          </cell>
          <cell r="AV2214">
            <v>0</v>
          </cell>
          <cell r="AW2214">
            <v>0</v>
          </cell>
          <cell r="AX2214">
            <v>0</v>
          </cell>
          <cell r="AY2214">
            <v>0</v>
          </cell>
          <cell r="AZ2214">
            <v>0</v>
          </cell>
          <cell r="BA2214">
            <v>0</v>
          </cell>
          <cell r="BB2214" t="str">
            <v>Sin Seguimiento</v>
          </cell>
          <cell r="BJ2214" t="str">
            <v>---</v>
          </cell>
          <cell r="BK2214" t="str">
            <v>---</v>
          </cell>
          <cell r="BL2214" t="str">
            <v>---</v>
          </cell>
          <cell r="BN2214" t="str">
            <v>---</v>
          </cell>
          <cell r="BO2214" t="str">
            <v>---</v>
          </cell>
          <cell r="BP2214" t="str">
            <v>---</v>
          </cell>
          <cell r="BQ2214" t="str">
            <v>---</v>
          </cell>
          <cell r="BR2214" t="str">
            <v>---</v>
          </cell>
          <cell r="BS2214" t="str">
            <v>---</v>
          </cell>
          <cell r="BT2214" t="str">
            <v>---</v>
          </cell>
          <cell r="BU2214" t="str">
            <v>---</v>
          </cell>
          <cell r="BV2214" t="str">
            <v>---</v>
          </cell>
          <cell r="BW2214" t="str">
            <v>---</v>
          </cell>
        </row>
        <row r="2215">
          <cell r="A2215" t="str">
            <v>LAM1454</v>
          </cell>
          <cell r="B2215" t="str">
            <v>Licencia Ambiental</v>
          </cell>
          <cell r="C2215" t="str">
            <v>ADECUACIÓN DE TIERRAS, VALENCIA,, PROYECTO DE DRENAJE.</v>
          </cell>
          <cell r="D2215" t="str">
            <v xml:space="preserve">INAT, INSTITUTO NACIONAL DE ADECUACIÓN DE TIERRAS. </v>
          </cell>
          <cell r="E2215" t="str">
            <v>Infraestructura</v>
          </cell>
          <cell r="F2215" t="str">
            <v>Infraestructura</v>
          </cell>
          <cell r="G2215" t="str">
            <v>---</v>
          </cell>
          <cell r="H2215" t="str">
            <v>---</v>
          </cell>
          <cell r="I2215" t="str">
            <v>---</v>
          </cell>
          <cell r="J2215" t="str">
            <v>---</v>
          </cell>
          <cell r="O2215" t="str">
            <v>---</v>
          </cell>
          <cell r="P2215" t="str">
            <v>N/A</v>
          </cell>
          <cell r="Q2215" t="str">
            <v>---</v>
          </cell>
          <cell r="S2215" t="str">
            <v>---</v>
          </cell>
          <cell r="T2215" t="str">
            <v>---</v>
          </cell>
          <cell r="U2215">
            <v>1</v>
          </cell>
          <cell r="V2215" t="str">
            <v>ARCHIVADO</v>
          </cell>
          <cell r="W2215" t="str">
            <v>---</v>
          </cell>
          <cell r="X2215" t="str">
            <v>Auto de Archivo</v>
          </cell>
          <cell r="Y2215">
            <v>1232</v>
          </cell>
          <cell r="Z2215">
            <v>37616</v>
          </cell>
          <cell r="AA2215" t="str">
            <v>CORDOBA</v>
          </cell>
          <cell r="AB2215" t="str">
            <v>MONTERIA</v>
          </cell>
          <cell r="AD2215" t="str">
            <v>N/A</v>
          </cell>
          <cell r="AE2215" t="str">
            <v>---</v>
          </cell>
          <cell r="AF2215" t="str">
            <v>---</v>
          </cell>
          <cell r="AG2215" t="str">
            <v>---</v>
          </cell>
          <cell r="AH2215" t="str">
            <v>---</v>
          </cell>
          <cell r="AI2215" t="str">
            <v>---</v>
          </cell>
          <cell r="AJ2215" t="str">
            <v>---</v>
          </cell>
          <cell r="AK2215" t="str">
            <v>---</v>
          </cell>
          <cell r="AL2215">
            <v>0</v>
          </cell>
          <cell r="AM2215" t="str">
            <v>N/A</v>
          </cell>
          <cell r="AN2215">
            <v>0</v>
          </cell>
          <cell r="AO2215">
            <v>0</v>
          </cell>
          <cell r="AP2215">
            <v>0</v>
          </cell>
          <cell r="AQ2215">
            <v>0</v>
          </cell>
          <cell r="AR2215">
            <v>0</v>
          </cell>
          <cell r="AS2215">
            <v>0</v>
          </cell>
          <cell r="AT2215">
            <v>0</v>
          </cell>
          <cell r="AU2215">
            <v>0</v>
          </cell>
          <cell r="AV2215">
            <v>0</v>
          </cell>
          <cell r="AW2215">
            <v>0</v>
          </cell>
          <cell r="AX2215">
            <v>0</v>
          </cell>
          <cell r="AY2215">
            <v>0</v>
          </cell>
          <cell r="AZ2215">
            <v>0</v>
          </cell>
          <cell r="BA2215">
            <v>0</v>
          </cell>
          <cell r="BB2215" t="str">
            <v>Sin Seguimiento</v>
          </cell>
          <cell r="BJ2215" t="str">
            <v>---</v>
          </cell>
          <cell r="BK2215" t="str">
            <v>---</v>
          </cell>
          <cell r="BL2215" t="str">
            <v>---</v>
          </cell>
          <cell r="BN2215" t="str">
            <v>---</v>
          </cell>
          <cell r="BO2215" t="str">
            <v>---</v>
          </cell>
          <cell r="BP2215" t="str">
            <v>---</v>
          </cell>
          <cell r="BQ2215" t="str">
            <v>---</v>
          </cell>
          <cell r="BR2215" t="str">
            <v>---</v>
          </cell>
          <cell r="BS2215" t="str">
            <v>---</v>
          </cell>
          <cell r="BT2215" t="str">
            <v>---</v>
          </cell>
          <cell r="BU2215" t="str">
            <v>---</v>
          </cell>
          <cell r="BV2215" t="str">
            <v>---</v>
          </cell>
          <cell r="BW2215" t="str">
            <v>---</v>
          </cell>
        </row>
        <row r="2216">
          <cell r="A2216" t="str">
            <v>LAM1453</v>
          </cell>
          <cell r="B2216" t="str">
            <v>Licencia Ambiental</v>
          </cell>
          <cell r="C2216" t="str">
            <v>DRENAJE DE MOMPÓX.</v>
          </cell>
          <cell r="D2216" t="str">
            <v xml:space="preserve">INAT, INSTITUTO NACIONAL DE ADECUACIÓN DE TIERRAS. </v>
          </cell>
          <cell r="E2216" t="str">
            <v>Infraestructura</v>
          </cell>
          <cell r="F2216" t="str">
            <v>Infraestructura</v>
          </cell>
          <cell r="G2216" t="str">
            <v>---</v>
          </cell>
          <cell r="H2216" t="str">
            <v>---</v>
          </cell>
          <cell r="I2216" t="str">
            <v>---</v>
          </cell>
          <cell r="J2216" t="str">
            <v>---</v>
          </cell>
          <cell r="O2216" t="str">
            <v>---</v>
          </cell>
          <cell r="P2216" t="str">
            <v>N/A</v>
          </cell>
          <cell r="Q2216" t="str">
            <v>---</v>
          </cell>
          <cell r="S2216" t="str">
            <v>---</v>
          </cell>
          <cell r="T2216" t="str">
            <v>---</v>
          </cell>
          <cell r="U2216">
            <v>1</v>
          </cell>
          <cell r="V2216" t="str">
            <v>ARCHIVADO</v>
          </cell>
          <cell r="W2216" t="str">
            <v>---</v>
          </cell>
          <cell r="X2216" t="str">
            <v>Auto de Archivo</v>
          </cell>
          <cell r="Y2216">
            <v>942</v>
          </cell>
          <cell r="Z2216">
            <v>37522</v>
          </cell>
          <cell r="AA2216" t="str">
            <v>BOLIVAR</v>
          </cell>
          <cell r="AB2216" t="str">
            <v>MOMPOS</v>
          </cell>
          <cell r="AD2216" t="str">
            <v>N/A</v>
          </cell>
          <cell r="AE2216" t="str">
            <v>---</v>
          </cell>
          <cell r="AF2216" t="str">
            <v>---</v>
          </cell>
          <cell r="AG2216" t="str">
            <v>---</v>
          </cell>
          <cell r="AH2216" t="str">
            <v>---</v>
          </cell>
          <cell r="AI2216" t="str">
            <v>---</v>
          </cell>
          <cell r="AJ2216" t="str">
            <v>---</v>
          </cell>
          <cell r="AK2216" t="str">
            <v>---</v>
          </cell>
          <cell r="AL2216">
            <v>0</v>
          </cell>
          <cell r="AM2216" t="str">
            <v>N/A</v>
          </cell>
          <cell r="AN2216">
            <v>0</v>
          </cell>
          <cell r="AO2216">
            <v>0</v>
          </cell>
          <cell r="AP2216">
            <v>0</v>
          </cell>
          <cell r="AQ2216">
            <v>0</v>
          </cell>
          <cell r="AR2216">
            <v>0</v>
          </cell>
          <cell r="AS2216">
            <v>0</v>
          </cell>
          <cell r="AT2216">
            <v>0</v>
          </cell>
          <cell r="AU2216">
            <v>0</v>
          </cell>
          <cell r="AV2216">
            <v>0</v>
          </cell>
          <cell r="AW2216">
            <v>0</v>
          </cell>
          <cell r="AX2216">
            <v>0</v>
          </cell>
          <cell r="AY2216">
            <v>0</v>
          </cell>
          <cell r="AZ2216">
            <v>0</v>
          </cell>
          <cell r="BA2216">
            <v>0</v>
          </cell>
          <cell r="BB2216" t="str">
            <v>Sin Seguimiento</v>
          </cell>
          <cell r="BJ2216" t="str">
            <v>---</v>
          </cell>
          <cell r="BK2216" t="str">
            <v>---</v>
          </cell>
          <cell r="BL2216" t="str">
            <v>---</v>
          </cell>
          <cell r="BN2216" t="str">
            <v>---</v>
          </cell>
          <cell r="BO2216" t="str">
            <v>---</v>
          </cell>
          <cell r="BP2216" t="str">
            <v>---</v>
          </cell>
          <cell r="BQ2216" t="str">
            <v>---</v>
          </cell>
          <cell r="BR2216" t="str">
            <v>---</v>
          </cell>
          <cell r="BS2216" t="str">
            <v>---</v>
          </cell>
          <cell r="BT2216" t="str">
            <v>---</v>
          </cell>
          <cell r="BU2216" t="str">
            <v>---</v>
          </cell>
          <cell r="BV2216" t="str">
            <v>---</v>
          </cell>
          <cell r="BW2216" t="str">
            <v>---</v>
          </cell>
        </row>
        <row r="2217">
          <cell r="A2217" t="str">
            <v>LAM1445</v>
          </cell>
          <cell r="B2217" t="str">
            <v>Mejoramiento Infraestructura</v>
          </cell>
          <cell r="C2217" t="str">
            <v>MEJORAMIENTO Y PAVIMENTACIÓN CARRETERA VILLAGARZÓN - SAN JOSÉ DE LA FRAGUA.</v>
          </cell>
          <cell r="D2217" t="str">
            <v xml:space="preserve">INSTITUTO NACIONAL DE VÍAS - INVIAS </v>
          </cell>
          <cell r="E2217" t="str">
            <v>Infraestructura</v>
          </cell>
          <cell r="F2217" t="str">
            <v>Infraestructura</v>
          </cell>
          <cell r="G2217" t="str">
            <v>---</v>
          </cell>
          <cell r="H2217" t="str">
            <v>---</v>
          </cell>
          <cell r="I2217" t="str">
            <v>---</v>
          </cell>
          <cell r="J2217" t="str">
            <v>---</v>
          </cell>
          <cell r="O2217" t="str">
            <v>---</v>
          </cell>
          <cell r="P2217" t="str">
            <v>N/A</v>
          </cell>
          <cell r="Q2217" t="str">
            <v>---</v>
          </cell>
          <cell r="S2217" t="str">
            <v>---</v>
          </cell>
          <cell r="T2217" t="str">
            <v>---</v>
          </cell>
          <cell r="U2217">
            <v>1</v>
          </cell>
          <cell r="V2217" t="str">
            <v>ARCHIVADO</v>
          </cell>
          <cell r="W2217" t="str">
            <v>---</v>
          </cell>
          <cell r="X2217" t="str">
            <v>Auto de Archivo</v>
          </cell>
          <cell r="Y2217">
            <v>1923</v>
          </cell>
          <cell r="Z2217">
            <v>38645</v>
          </cell>
          <cell r="AA2217" t="str">
            <v>CAQUETA</v>
          </cell>
          <cell r="AB2217" t="str">
            <v>SAN JOSE DEL FRAGUA</v>
          </cell>
          <cell r="AD2217" t="str">
            <v>N/A</v>
          </cell>
          <cell r="AE2217" t="str">
            <v>---</v>
          </cell>
          <cell r="AF2217" t="str">
            <v>---</v>
          </cell>
          <cell r="AG2217" t="str">
            <v>---</v>
          </cell>
          <cell r="AH2217" t="str">
            <v>---</v>
          </cell>
          <cell r="AI2217" t="str">
            <v>---</v>
          </cell>
          <cell r="AJ2217" t="str">
            <v>---</v>
          </cell>
          <cell r="AK2217" t="str">
            <v>---</v>
          </cell>
          <cell r="AL2217">
            <v>0</v>
          </cell>
          <cell r="AM2217" t="str">
            <v>N/A</v>
          </cell>
          <cell r="AN2217">
            <v>0</v>
          </cell>
          <cell r="AO2217">
            <v>0</v>
          </cell>
          <cell r="AP2217">
            <v>0</v>
          </cell>
          <cell r="AQ2217">
            <v>0</v>
          </cell>
          <cell r="AR2217">
            <v>0</v>
          </cell>
          <cell r="AS2217">
            <v>0</v>
          </cell>
          <cell r="AT2217">
            <v>0</v>
          </cell>
          <cell r="AU2217">
            <v>0</v>
          </cell>
          <cell r="AV2217">
            <v>0</v>
          </cell>
          <cell r="AW2217">
            <v>0</v>
          </cell>
          <cell r="AX2217">
            <v>0</v>
          </cell>
          <cell r="AY2217">
            <v>0</v>
          </cell>
          <cell r="AZ2217">
            <v>0</v>
          </cell>
          <cell r="BA2217">
            <v>0</v>
          </cell>
          <cell r="BB2217" t="str">
            <v>Sin Seguimiento</v>
          </cell>
          <cell r="BJ2217" t="str">
            <v>---</v>
          </cell>
          <cell r="BK2217" t="str">
            <v>---</v>
          </cell>
          <cell r="BL2217" t="str">
            <v>---</v>
          </cell>
          <cell r="BN2217" t="str">
            <v>---</v>
          </cell>
          <cell r="BO2217" t="str">
            <v>---</v>
          </cell>
          <cell r="BP2217" t="str">
            <v>---</v>
          </cell>
          <cell r="BQ2217" t="str">
            <v>---</v>
          </cell>
          <cell r="BR2217" t="str">
            <v>---</v>
          </cell>
          <cell r="BS2217" t="str">
            <v>---</v>
          </cell>
          <cell r="BT2217" t="str">
            <v>---</v>
          </cell>
          <cell r="BU2217" t="str">
            <v>---</v>
          </cell>
          <cell r="BV2217" t="str">
            <v>---</v>
          </cell>
          <cell r="BW2217" t="str">
            <v>---</v>
          </cell>
        </row>
        <row r="2218">
          <cell r="A2218" t="str">
            <v>LAM1443</v>
          </cell>
          <cell r="B2218" t="str">
            <v>Licencia Ambiental</v>
          </cell>
          <cell r="C2218" t="str">
            <v>REHABILITACIÓN CHINCHINÁ - MANUELA - LA FELISA - SECTOR LA MANUELA - LA FELISA.   DEMA.</v>
          </cell>
          <cell r="D2218" t="str">
            <v xml:space="preserve">INSTITUTO NACIONAL DE VÍAS - INVIAS </v>
          </cell>
          <cell r="E2218" t="str">
            <v>Infraestructura</v>
          </cell>
          <cell r="F2218" t="str">
            <v>Infraestructura</v>
          </cell>
          <cell r="G2218" t="str">
            <v>---</v>
          </cell>
          <cell r="H2218" t="str">
            <v>---</v>
          </cell>
          <cell r="I2218" t="str">
            <v>---</v>
          </cell>
          <cell r="J2218" t="str">
            <v>---</v>
          </cell>
          <cell r="O2218" t="str">
            <v>---</v>
          </cell>
          <cell r="P2218" t="str">
            <v>N/A</v>
          </cell>
          <cell r="Q2218" t="str">
            <v>---</v>
          </cell>
          <cell r="S2218" t="str">
            <v>---</v>
          </cell>
          <cell r="T2218" t="str">
            <v>---</v>
          </cell>
          <cell r="U2218">
            <v>1</v>
          </cell>
          <cell r="V2218" t="str">
            <v>ARCHIVADO</v>
          </cell>
          <cell r="W2218" t="str">
            <v>---</v>
          </cell>
          <cell r="X2218" t="str">
            <v>Auto de Archivo</v>
          </cell>
          <cell r="Y2218">
            <v>1165</v>
          </cell>
          <cell r="Z2218">
            <v>38544</v>
          </cell>
          <cell r="AA2218" t="str">
            <v>ANTIOQUIA</v>
          </cell>
          <cell r="AB2218" t="str">
            <v>LA PINTADA</v>
          </cell>
          <cell r="AD2218" t="str">
            <v>N/A</v>
          </cell>
          <cell r="AE2218" t="str">
            <v>---</v>
          </cell>
          <cell r="AF2218" t="str">
            <v>---</v>
          </cell>
          <cell r="AG2218" t="str">
            <v>---</v>
          </cell>
          <cell r="AH2218" t="str">
            <v>---</v>
          </cell>
          <cell r="AI2218" t="str">
            <v>---</v>
          </cell>
          <cell r="AJ2218" t="str">
            <v>---</v>
          </cell>
          <cell r="AK2218" t="str">
            <v>---</v>
          </cell>
          <cell r="AL2218">
            <v>0</v>
          </cell>
          <cell r="AM2218" t="str">
            <v>N/A</v>
          </cell>
          <cell r="AN2218">
            <v>0</v>
          </cell>
          <cell r="AO2218">
            <v>0</v>
          </cell>
          <cell r="AP2218">
            <v>0</v>
          </cell>
          <cell r="AQ2218">
            <v>0</v>
          </cell>
          <cell r="AR2218">
            <v>0</v>
          </cell>
          <cell r="AS2218">
            <v>0</v>
          </cell>
          <cell r="AT2218">
            <v>0</v>
          </cell>
          <cell r="AU2218">
            <v>0</v>
          </cell>
          <cell r="AV2218">
            <v>0</v>
          </cell>
          <cell r="AW2218">
            <v>0</v>
          </cell>
          <cell r="AX2218">
            <v>0</v>
          </cell>
          <cell r="AY2218">
            <v>0</v>
          </cell>
          <cell r="AZ2218">
            <v>0</v>
          </cell>
          <cell r="BA2218">
            <v>0</v>
          </cell>
          <cell r="BB2218" t="str">
            <v>Sin Seguimiento</v>
          </cell>
          <cell r="BJ2218" t="str">
            <v>---</v>
          </cell>
          <cell r="BK2218" t="str">
            <v>---</v>
          </cell>
          <cell r="BL2218" t="str">
            <v>---</v>
          </cell>
          <cell r="BN2218" t="str">
            <v>---</v>
          </cell>
          <cell r="BO2218" t="str">
            <v>---</v>
          </cell>
          <cell r="BP2218" t="str">
            <v>---</v>
          </cell>
          <cell r="BQ2218" t="str">
            <v>---</v>
          </cell>
          <cell r="BR2218" t="str">
            <v>---</v>
          </cell>
          <cell r="BS2218" t="str">
            <v>---</v>
          </cell>
          <cell r="BT2218" t="str">
            <v>---</v>
          </cell>
          <cell r="BU2218" t="str">
            <v>---</v>
          </cell>
          <cell r="BV2218" t="str">
            <v>---</v>
          </cell>
          <cell r="BW2218" t="str">
            <v>---</v>
          </cell>
        </row>
        <row r="2219">
          <cell r="A2219" t="str">
            <v>LAM1442</v>
          </cell>
          <cell r="B2219" t="str">
            <v>Licencia Ambiental</v>
          </cell>
          <cell r="C2219" t="str">
            <v>REHABILITACIÓN Y RECONSTRUCCIÓN DE LA LÍNEA FÉRREA BUENAVENTURA - MEDELLÍN.</v>
          </cell>
          <cell r="D2219" t="str">
            <v xml:space="preserve">FERROVIAS. </v>
          </cell>
          <cell r="E2219" t="str">
            <v>Infraestructura</v>
          </cell>
          <cell r="F2219" t="str">
            <v>Infraestructura</v>
          </cell>
          <cell r="G2219" t="str">
            <v>---</v>
          </cell>
          <cell r="H2219" t="str">
            <v>---</v>
          </cell>
          <cell r="I2219" t="str">
            <v>---</v>
          </cell>
          <cell r="J2219" t="str">
            <v>---</v>
          </cell>
          <cell r="O2219" t="str">
            <v>---</v>
          </cell>
          <cell r="P2219" t="str">
            <v>N/A</v>
          </cell>
          <cell r="Q2219" t="str">
            <v>---</v>
          </cell>
          <cell r="S2219" t="str">
            <v>---</v>
          </cell>
          <cell r="T2219" t="str">
            <v>---</v>
          </cell>
          <cell r="U2219">
            <v>1</v>
          </cell>
          <cell r="V2219" t="str">
            <v>ARCHIVADO</v>
          </cell>
          <cell r="W2219" t="str">
            <v>---</v>
          </cell>
          <cell r="X2219" t="str">
            <v>Auto de Archivo</v>
          </cell>
          <cell r="Y2219">
            <v>1249</v>
          </cell>
          <cell r="Z2219">
            <v>37981</v>
          </cell>
          <cell r="AA2219" t="str">
            <v>ANTIOQUIA</v>
          </cell>
          <cell r="AB2219" t="str">
            <v>MEDELLIN</v>
          </cell>
          <cell r="AD2219" t="str">
            <v>N/A</v>
          </cell>
          <cell r="AE2219" t="str">
            <v>---</v>
          </cell>
          <cell r="AF2219" t="str">
            <v>---</v>
          </cell>
          <cell r="AG2219" t="str">
            <v>---</v>
          </cell>
          <cell r="AH2219" t="str">
            <v>---</v>
          </cell>
          <cell r="AI2219" t="str">
            <v>---</v>
          </cell>
          <cell r="AJ2219" t="str">
            <v>---</v>
          </cell>
          <cell r="AK2219" t="str">
            <v>---</v>
          </cell>
          <cell r="AL2219">
            <v>0</v>
          </cell>
          <cell r="AM2219" t="str">
            <v>N/A</v>
          </cell>
          <cell r="AN2219">
            <v>0</v>
          </cell>
          <cell r="AO2219">
            <v>0</v>
          </cell>
          <cell r="AP2219">
            <v>0</v>
          </cell>
          <cell r="AQ2219">
            <v>0</v>
          </cell>
          <cell r="AR2219">
            <v>0</v>
          </cell>
          <cell r="AS2219">
            <v>0</v>
          </cell>
          <cell r="AT2219">
            <v>0</v>
          </cell>
          <cell r="AU2219">
            <v>0</v>
          </cell>
          <cell r="AV2219">
            <v>0</v>
          </cell>
          <cell r="AW2219">
            <v>0</v>
          </cell>
          <cell r="AX2219">
            <v>0</v>
          </cell>
          <cell r="AY2219">
            <v>0</v>
          </cell>
          <cell r="AZ2219">
            <v>0</v>
          </cell>
          <cell r="BA2219">
            <v>0</v>
          </cell>
          <cell r="BB2219" t="str">
            <v>Sin Seguimiento</v>
          </cell>
          <cell r="BJ2219" t="str">
            <v>---</v>
          </cell>
          <cell r="BK2219" t="str">
            <v>---</v>
          </cell>
          <cell r="BL2219" t="str">
            <v>---</v>
          </cell>
          <cell r="BN2219" t="str">
            <v>---</v>
          </cell>
          <cell r="BO2219" t="str">
            <v>---</v>
          </cell>
          <cell r="BP2219" t="str">
            <v>---</v>
          </cell>
          <cell r="BQ2219" t="str">
            <v>---</v>
          </cell>
          <cell r="BR2219" t="str">
            <v>---</v>
          </cell>
          <cell r="BS2219" t="str">
            <v>---</v>
          </cell>
          <cell r="BT2219" t="str">
            <v>---</v>
          </cell>
          <cell r="BU2219" t="str">
            <v>---</v>
          </cell>
          <cell r="BV2219" t="str">
            <v>---</v>
          </cell>
          <cell r="BW2219" t="str">
            <v>---</v>
          </cell>
        </row>
        <row r="2220">
          <cell r="A2220" t="str">
            <v>LAM1441</v>
          </cell>
          <cell r="B2220" t="str">
            <v>Licencia Ambiental</v>
          </cell>
          <cell r="C2220" t="str">
            <v>CONSTRUCCION Y OPERACION DE TERMINAL PORTUARIO DESTINADO AL MANEJO DE HIDROCARBUROS Y SUS DERIVADOS.</v>
          </cell>
          <cell r="D2220" t="str">
            <v xml:space="preserve">BIOMAX BIOCOMBUSTIBLES S.A. </v>
          </cell>
          <cell r="E2220" t="str">
            <v>Infraestructura</v>
          </cell>
          <cell r="F2220" t="str">
            <v>Puertos</v>
          </cell>
          <cell r="G2220" t="str">
            <v>Puertos</v>
          </cell>
          <cell r="H2220" t="str">
            <v>INVEMAR</v>
          </cell>
          <cell r="I2220" t="str">
            <v>Sin criterios</v>
          </cell>
          <cell r="J2220" t="str">
            <v>CORPORACIÓN E INVEMAR</v>
          </cell>
          <cell r="K2220">
            <v>3</v>
          </cell>
          <cell r="L2220">
            <v>2551797</v>
          </cell>
          <cell r="M2220">
            <v>9600000</v>
          </cell>
          <cell r="N2220">
            <v>2281205.3749199999</v>
          </cell>
          <cell r="O2220" t="str">
            <v>CON VISITA</v>
          </cell>
          <cell r="P2220" t="str">
            <v>MEDIA</v>
          </cell>
          <cell r="Q2220" t="str">
            <v>---</v>
          </cell>
          <cell r="S2220" t="str">
            <v>---</v>
          </cell>
          <cell r="T2220">
            <v>0</v>
          </cell>
          <cell r="U2220">
            <v>3</v>
          </cell>
          <cell r="V2220" t="str">
            <v>ACTIVO</v>
          </cell>
          <cell r="W2220" t="str">
            <v>INVEMAR</v>
          </cell>
          <cell r="X2220" t="str">
            <v>Resolución otorga LA</v>
          </cell>
          <cell r="Y2220" t="str">
            <v>4</v>
          </cell>
          <cell r="Z2220">
            <v>36165</v>
          </cell>
          <cell r="AA2220" t="str">
            <v>BOLIVAR</v>
          </cell>
          <cell r="AB2220" t="str">
            <v>CARTAGENA</v>
          </cell>
          <cell r="AC2220" t="str">
            <v>N/A</v>
          </cell>
          <cell r="AD2220" t="e">
            <v>#N/A</v>
          </cell>
          <cell r="AE2220">
            <v>12</v>
          </cell>
          <cell r="AF2220" t="str">
            <v>operación</v>
          </cell>
          <cell r="AG2220" t="str">
            <v>Operación</v>
          </cell>
          <cell r="AH2220" t="str">
            <v>---</v>
          </cell>
          <cell r="AI2220" t="str">
            <v>---</v>
          </cell>
          <cell r="AJ2220" t="str">
            <v>---</v>
          </cell>
          <cell r="AK2220" t="str">
            <v>---</v>
          </cell>
          <cell r="AL2220">
            <v>0</v>
          </cell>
          <cell r="AM2220" t="str">
            <v>SI</v>
          </cell>
          <cell r="AN2220">
            <v>1</v>
          </cell>
          <cell r="AO2220">
            <v>0</v>
          </cell>
          <cell r="AP2220">
            <v>0</v>
          </cell>
          <cell r="AQ2220">
            <v>0</v>
          </cell>
          <cell r="AR2220">
            <v>0</v>
          </cell>
          <cell r="AS2220">
            <v>0</v>
          </cell>
          <cell r="AT2220">
            <v>0</v>
          </cell>
          <cell r="AU2220">
            <v>0</v>
          </cell>
          <cell r="AV2220">
            <v>0</v>
          </cell>
          <cell r="AW2220">
            <v>0</v>
          </cell>
          <cell r="AX2220">
            <v>0</v>
          </cell>
          <cell r="AY2220">
            <v>0</v>
          </cell>
          <cell r="AZ2220">
            <v>0</v>
          </cell>
          <cell r="BA2220">
            <v>0</v>
          </cell>
          <cell r="BB2220" t="str">
            <v>Seguimiento &lt; 2006</v>
          </cell>
          <cell r="BM2220">
            <v>73178351</v>
          </cell>
          <cell r="BN2220" t="str">
            <v>---</v>
          </cell>
          <cell r="BO2220" t="str">
            <v>---</v>
          </cell>
          <cell r="BP2220" t="str">
            <v>NO</v>
          </cell>
          <cell r="BQ2220">
            <v>4</v>
          </cell>
          <cell r="BR2220">
            <v>2</v>
          </cell>
          <cell r="BS2220">
            <v>0</v>
          </cell>
          <cell r="BT2220" t="str">
            <v>---</v>
          </cell>
          <cell r="BU2220" t="str">
            <v>---</v>
          </cell>
          <cell r="BV2220" t="str">
            <v>---</v>
          </cell>
          <cell r="BW2220" t="str">
            <v>---</v>
          </cell>
        </row>
        <row r="2221">
          <cell r="A2221" t="str">
            <v>LAM1440</v>
          </cell>
          <cell r="B2221" t="str">
            <v>Licencia Ambiental</v>
          </cell>
          <cell r="C2221" t="str">
            <v>SANEAMIENTO HÍDRICO Y FLUVIAL PARA BUCARAMANGA, GIRÓN Y FLORIDABLANCA.</v>
          </cell>
          <cell r="D2221" t="str">
            <v xml:space="preserve">CORPOR. AUTÓNOMA REGIONAL PARA LA MESETA DE BMANGA. </v>
          </cell>
          <cell r="E2221" t="str">
            <v>Infraestructura</v>
          </cell>
          <cell r="F2221" t="str">
            <v>Infraestructura</v>
          </cell>
          <cell r="G2221" t="str">
            <v>---</v>
          </cell>
          <cell r="H2221" t="str">
            <v>---</v>
          </cell>
          <cell r="I2221" t="str">
            <v>---</v>
          </cell>
          <cell r="J2221" t="str">
            <v>---</v>
          </cell>
          <cell r="O2221" t="str">
            <v>---</v>
          </cell>
          <cell r="P2221" t="str">
            <v>N/A</v>
          </cell>
          <cell r="Q2221" t="str">
            <v>---</v>
          </cell>
          <cell r="S2221" t="str">
            <v>---</v>
          </cell>
          <cell r="T2221" t="str">
            <v>---</v>
          </cell>
          <cell r="U2221">
            <v>1</v>
          </cell>
          <cell r="V2221" t="str">
            <v>ARCHIVADO</v>
          </cell>
          <cell r="W2221" t="str">
            <v>---</v>
          </cell>
          <cell r="X2221" t="str">
            <v>Auto de Archivo</v>
          </cell>
          <cell r="Y2221">
            <v>1953</v>
          </cell>
          <cell r="Z2221">
            <v>38653</v>
          </cell>
          <cell r="AA2221" t="str">
            <v>SANTANDER</v>
          </cell>
          <cell r="AB2221" t="str">
            <v>BUCARAMANGA</v>
          </cell>
          <cell r="AD2221" t="str">
            <v>N/A</v>
          </cell>
          <cell r="AE2221" t="str">
            <v>---</v>
          </cell>
          <cell r="AF2221" t="str">
            <v>---</v>
          </cell>
          <cell r="AG2221" t="str">
            <v>---</v>
          </cell>
          <cell r="AH2221" t="str">
            <v>---</v>
          </cell>
          <cell r="AI2221" t="str">
            <v>---</v>
          </cell>
          <cell r="AJ2221" t="str">
            <v>---</v>
          </cell>
          <cell r="AK2221" t="str">
            <v>---</v>
          </cell>
          <cell r="AL2221">
            <v>0</v>
          </cell>
          <cell r="AM2221" t="str">
            <v>N/A</v>
          </cell>
          <cell r="AN2221">
            <v>1</v>
          </cell>
          <cell r="AO2221">
            <v>0</v>
          </cell>
          <cell r="AP2221">
            <v>0</v>
          </cell>
          <cell r="AQ2221">
            <v>0</v>
          </cell>
          <cell r="AR2221">
            <v>0</v>
          </cell>
          <cell r="AS2221">
            <v>0</v>
          </cell>
          <cell r="AT2221">
            <v>0</v>
          </cell>
          <cell r="AU2221">
            <v>0</v>
          </cell>
          <cell r="AV2221">
            <v>0</v>
          </cell>
          <cell r="AW2221">
            <v>0</v>
          </cell>
          <cell r="AX2221">
            <v>0</v>
          </cell>
          <cell r="AY2221">
            <v>0</v>
          </cell>
          <cell r="AZ2221">
            <v>0</v>
          </cell>
          <cell r="BA2221">
            <v>0</v>
          </cell>
          <cell r="BB2221" t="str">
            <v>Seguimiento &lt; 2006</v>
          </cell>
          <cell r="BJ2221" t="str">
            <v>---</v>
          </cell>
          <cell r="BK2221" t="str">
            <v>---</v>
          </cell>
          <cell r="BL2221" t="str">
            <v>---</v>
          </cell>
          <cell r="BN2221" t="str">
            <v>---</v>
          </cell>
          <cell r="BO2221" t="str">
            <v>---</v>
          </cell>
          <cell r="BP2221" t="str">
            <v>---</v>
          </cell>
          <cell r="BQ2221" t="str">
            <v>---</v>
          </cell>
          <cell r="BR2221" t="str">
            <v>---</v>
          </cell>
          <cell r="BS2221" t="str">
            <v>---</v>
          </cell>
          <cell r="BT2221" t="str">
            <v>---</v>
          </cell>
          <cell r="BU2221" t="str">
            <v>---</v>
          </cell>
          <cell r="BV2221" t="str">
            <v>---</v>
          </cell>
          <cell r="BW2221" t="str">
            <v>---</v>
          </cell>
        </row>
        <row r="2222">
          <cell r="A2222" t="str">
            <v>LAM1433</v>
          </cell>
          <cell r="B2222" t="str">
            <v>Licencia Ambiental</v>
          </cell>
          <cell r="C2222" t="str">
            <v>OPERACION DE DOS MUELLES EN EL SECTOR DE MAMONAL, MUNICIPIO DE CARTAGENA</v>
          </cell>
          <cell r="D2222" t="str">
            <v xml:space="preserve">INSTITUTO DE FOMENTO INDUSTRIAL IFI. </v>
          </cell>
          <cell r="E2222" t="str">
            <v>Infraestructura</v>
          </cell>
          <cell r="F2222" t="str">
            <v>Infraestructura</v>
          </cell>
          <cell r="G2222" t="str">
            <v>---</v>
          </cell>
          <cell r="H2222" t="str">
            <v>---</v>
          </cell>
          <cell r="I2222" t="str">
            <v>---</v>
          </cell>
          <cell r="J2222" t="str">
            <v>---</v>
          </cell>
          <cell r="O2222" t="str">
            <v>---</v>
          </cell>
          <cell r="P2222" t="str">
            <v>N/A</v>
          </cell>
          <cell r="Q2222" t="str">
            <v>---</v>
          </cell>
          <cell r="S2222" t="str">
            <v>---</v>
          </cell>
          <cell r="T2222" t="str">
            <v>---</v>
          </cell>
          <cell r="U2222">
            <v>1</v>
          </cell>
          <cell r="V2222" t="str">
            <v>ARCHIVADO</v>
          </cell>
          <cell r="W2222" t="str">
            <v>---</v>
          </cell>
          <cell r="X2222" t="str">
            <v>Auto de Archivo</v>
          </cell>
          <cell r="Y2222">
            <v>797</v>
          </cell>
          <cell r="Z2222">
            <v>38490</v>
          </cell>
          <cell r="AA2222" t="str">
            <v>BOLIVAR</v>
          </cell>
          <cell r="AB2222" t="str">
            <v>CARTAGENA</v>
          </cell>
          <cell r="AD2222" t="str">
            <v>N/A</v>
          </cell>
          <cell r="AE2222" t="str">
            <v>---</v>
          </cell>
          <cell r="AF2222" t="str">
            <v>---</v>
          </cell>
          <cell r="AG2222" t="str">
            <v>---</v>
          </cell>
          <cell r="AH2222" t="str">
            <v>---</v>
          </cell>
          <cell r="AI2222" t="str">
            <v>---</v>
          </cell>
          <cell r="AJ2222" t="str">
            <v>---</v>
          </cell>
          <cell r="AK2222" t="str">
            <v>---</v>
          </cell>
          <cell r="AL2222">
            <v>0</v>
          </cell>
          <cell r="AM2222" t="str">
            <v>N/A</v>
          </cell>
          <cell r="AN2222">
            <v>0</v>
          </cell>
          <cell r="AO2222">
            <v>0</v>
          </cell>
          <cell r="AP2222">
            <v>0</v>
          </cell>
          <cell r="AQ2222">
            <v>0</v>
          </cell>
          <cell r="AR2222">
            <v>0</v>
          </cell>
          <cell r="AS2222">
            <v>0</v>
          </cell>
          <cell r="AT2222">
            <v>0</v>
          </cell>
          <cell r="AU2222">
            <v>0</v>
          </cell>
          <cell r="AV2222">
            <v>0</v>
          </cell>
          <cell r="AW2222">
            <v>0</v>
          </cell>
          <cell r="AX2222">
            <v>0</v>
          </cell>
          <cell r="AY2222">
            <v>0</v>
          </cell>
          <cell r="AZ2222">
            <v>0</v>
          </cell>
          <cell r="BA2222">
            <v>0</v>
          </cell>
          <cell r="BB2222" t="str">
            <v>Sin Seguimiento</v>
          </cell>
          <cell r="BJ2222" t="str">
            <v>---</v>
          </cell>
          <cell r="BK2222" t="str">
            <v>---</v>
          </cell>
          <cell r="BL2222" t="str">
            <v>---</v>
          </cell>
          <cell r="BN2222" t="str">
            <v>---</v>
          </cell>
          <cell r="BO2222" t="str">
            <v>---</v>
          </cell>
          <cell r="BP2222" t="str">
            <v>---</v>
          </cell>
          <cell r="BQ2222" t="str">
            <v>---</v>
          </cell>
          <cell r="BR2222" t="str">
            <v>---</v>
          </cell>
          <cell r="BS2222" t="str">
            <v>---</v>
          </cell>
          <cell r="BT2222" t="str">
            <v>---</v>
          </cell>
          <cell r="BU2222" t="str">
            <v>---</v>
          </cell>
          <cell r="BV2222" t="str">
            <v>---</v>
          </cell>
          <cell r="BW2222" t="str">
            <v>---</v>
          </cell>
        </row>
        <row r="2223">
          <cell r="A2223" t="str">
            <v>LAM1431</v>
          </cell>
          <cell r="B2223" t="str">
            <v>Licencia Ambiental</v>
          </cell>
          <cell r="C2223" t="str">
            <v>RELIMPI DEL CANAL DE ACCESO EN EL GOLFO DE MORROSQUILLO.
ESTABLECIMIENTO DE UN P.M.A.</v>
          </cell>
          <cell r="D2223" t="str">
            <v xml:space="preserve">EMPRESA CALES Y CEMENTOS DE TOLÚ VIEJO S.A. </v>
          </cell>
          <cell r="E2223" t="str">
            <v>Infraestructura</v>
          </cell>
          <cell r="F2223" t="str">
            <v>Infraestructura</v>
          </cell>
          <cell r="G2223" t="str">
            <v>---</v>
          </cell>
          <cell r="H2223" t="str">
            <v>---</v>
          </cell>
          <cell r="I2223" t="str">
            <v>---</v>
          </cell>
          <cell r="J2223" t="str">
            <v>---</v>
          </cell>
          <cell r="O2223" t="str">
            <v>---</v>
          </cell>
          <cell r="P2223" t="str">
            <v>N/A</v>
          </cell>
          <cell r="Q2223" t="str">
            <v>---</v>
          </cell>
          <cell r="S2223" t="str">
            <v>---</v>
          </cell>
          <cell r="T2223" t="str">
            <v>---</v>
          </cell>
          <cell r="U2223">
            <v>1</v>
          </cell>
          <cell r="V2223" t="str">
            <v>ARCHIVADO</v>
          </cell>
          <cell r="W2223" t="str">
            <v>---</v>
          </cell>
          <cell r="X2223" t="str">
            <v>Auto de Archivo</v>
          </cell>
          <cell r="Y2223">
            <v>73</v>
          </cell>
          <cell r="Z2223">
            <v>37657</v>
          </cell>
          <cell r="AA2223" t="str">
            <v>SUCRE</v>
          </cell>
          <cell r="AB2223" t="str">
            <v>TOLU</v>
          </cell>
          <cell r="AD2223" t="str">
            <v>N/A</v>
          </cell>
          <cell r="AE2223" t="str">
            <v>---</v>
          </cell>
          <cell r="AF2223" t="str">
            <v>---</v>
          </cell>
          <cell r="AG2223" t="str">
            <v>---</v>
          </cell>
          <cell r="AH2223" t="str">
            <v>---</v>
          </cell>
          <cell r="AI2223" t="str">
            <v>---</v>
          </cell>
          <cell r="AJ2223" t="str">
            <v>---</v>
          </cell>
          <cell r="AK2223" t="str">
            <v>---</v>
          </cell>
          <cell r="AL2223">
            <v>0</v>
          </cell>
          <cell r="AM2223" t="str">
            <v>N/A</v>
          </cell>
          <cell r="AN2223">
            <v>1</v>
          </cell>
          <cell r="AO2223">
            <v>0</v>
          </cell>
          <cell r="AP2223">
            <v>0</v>
          </cell>
          <cell r="AQ2223">
            <v>0</v>
          </cell>
          <cell r="AR2223">
            <v>0</v>
          </cell>
          <cell r="AS2223">
            <v>0</v>
          </cell>
          <cell r="AT2223">
            <v>0</v>
          </cell>
          <cell r="AU2223">
            <v>0</v>
          </cell>
          <cell r="AV2223">
            <v>0</v>
          </cell>
          <cell r="AW2223">
            <v>0</v>
          </cell>
          <cell r="AX2223">
            <v>0</v>
          </cell>
          <cell r="AY2223">
            <v>0</v>
          </cell>
          <cell r="AZ2223">
            <v>0</v>
          </cell>
          <cell r="BA2223">
            <v>0</v>
          </cell>
          <cell r="BB2223" t="str">
            <v>Seguimiento &lt; 2006</v>
          </cell>
          <cell r="BJ2223" t="str">
            <v>---</v>
          </cell>
          <cell r="BK2223" t="str">
            <v>---</v>
          </cell>
          <cell r="BL2223" t="str">
            <v>---</v>
          </cell>
          <cell r="BN2223" t="str">
            <v>---</v>
          </cell>
          <cell r="BO2223" t="str">
            <v>---</v>
          </cell>
          <cell r="BP2223" t="str">
            <v>---</v>
          </cell>
          <cell r="BQ2223" t="str">
            <v>---</v>
          </cell>
          <cell r="BR2223" t="str">
            <v>---</v>
          </cell>
          <cell r="BS2223" t="str">
            <v>---</v>
          </cell>
          <cell r="BT2223" t="str">
            <v>---</v>
          </cell>
          <cell r="BU2223" t="str">
            <v>---</v>
          </cell>
          <cell r="BV2223" t="str">
            <v>---</v>
          </cell>
          <cell r="BW2223" t="str">
            <v>---</v>
          </cell>
        </row>
        <row r="2224">
          <cell r="A2224" t="str">
            <v>LAM1430</v>
          </cell>
          <cell r="B2224" t="str">
            <v>Licencia Ambiental</v>
          </cell>
          <cell r="C2224" t="str">
            <v>CONSTRUCCIÓN DE LA CARRETERRA STAFE DE ANTIOQUIA - PTO VALDIVIA.</v>
          </cell>
          <cell r="D2224" t="str">
            <v xml:space="preserve">INSTITUTO NACIONAL DE VÍAS - INVIAS </v>
          </cell>
          <cell r="E2224" t="str">
            <v>Infraestructura</v>
          </cell>
          <cell r="F2224" t="str">
            <v>Infraestructura</v>
          </cell>
          <cell r="G2224" t="str">
            <v>---</v>
          </cell>
          <cell r="H2224" t="str">
            <v>---</v>
          </cell>
          <cell r="I2224" t="str">
            <v>---</v>
          </cell>
          <cell r="J2224" t="str">
            <v>---</v>
          </cell>
          <cell r="O2224" t="str">
            <v>---</v>
          </cell>
          <cell r="P2224" t="str">
            <v>N/A</v>
          </cell>
          <cell r="Q2224" t="str">
            <v>---</v>
          </cell>
          <cell r="S2224" t="str">
            <v>---</v>
          </cell>
          <cell r="T2224" t="str">
            <v>---</v>
          </cell>
          <cell r="U2224">
            <v>1</v>
          </cell>
          <cell r="V2224" t="str">
            <v>ARCHIVADO</v>
          </cell>
          <cell r="W2224" t="str">
            <v>---</v>
          </cell>
          <cell r="X2224" t="str">
            <v>Auto de Archivo</v>
          </cell>
          <cell r="Y2224">
            <v>734</v>
          </cell>
          <cell r="Z2224">
            <v>37841</v>
          </cell>
          <cell r="AA2224" t="str">
            <v>ANTIOQUIA</v>
          </cell>
          <cell r="AB2224" t="str">
            <v>SANTAFE DE ANTIOQUIA</v>
          </cell>
          <cell r="AD2224" t="str">
            <v>N/A</v>
          </cell>
          <cell r="AE2224" t="str">
            <v>---</v>
          </cell>
          <cell r="AF2224" t="str">
            <v>---</v>
          </cell>
          <cell r="AG2224" t="str">
            <v>---</v>
          </cell>
          <cell r="AH2224" t="str">
            <v>---</v>
          </cell>
          <cell r="AI2224" t="str">
            <v>---</v>
          </cell>
          <cell r="AJ2224" t="str">
            <v>---</v>
          </cell>
          <cell r="AK2224" t="str">
            <v>---</v>
          </cell>
          <cell r="AL2224">
            <v>0</v>
          </cell>
          <cell r="AM2224" t="str">
            <v>N/A</v>
          </cell>
          <cell r="AN2224">
            <v>0</v>
          </cell>
          <cell r="AO2224">
            <v>0</v>
          </cell>
          <cell r="AP2224">
            <v>0</v>
          </cell>
          <cell r="AQ2224">
            <v>0</v>
          </cell>
          <cell r="AR2224">
            <v>0</v>
          </cell>
          <cell r="AS2224">
            <v>0</v>
          </cell>
          <cell r="AT2224">
            <v>0</v>
          </cell>
          <cell r="AU2224">
            <v>0</v>
          </cell>
          <cell r="AV2224">
            <v>0</v>
          </cell>
          <cell r="AW2224">
            <v>0</v>
          </cell>
          <cell r="AX2224">
            <v>0</v>
          </cell>
          <cell r="AY2224">
            <v>0</v>
          </cell>
          <cell r="AZ2224">
            <v>0</v>
          </cell>
          <cell r="BA2224">
            <v>0</v>
          </cell>
          <cell r="BB2224" t="str">
            <v>Sin Seguimiento</v>
          </cell>
          <cell r="BJ2224" t="str">
            <v>---</v>
          </cell>
          <cell r="BK2224" t="str">
            <v>---</v>
          </cell>
          <cell r="BL2224" t="str">
            <v>---</v>
          </cell>
          <cell r="BN2224" t="str">
            <v>---</v>
          </cell>
          <cell r="BO2224" t="str">
            <v>---</v>
          </cell>
          <cell r="BP2224" t="str">
            <v>---</v>
          </cell>
          <cell r="BQ2224" t="str">
            <v>---</v>
          </cell>
          <cell r="BR2224" t="str">
            <v>---</v>
          </cell>
          <cell r="BS2224" t="str">
            <v>---</v>
          </cell>
          <cell r="BT2224" t="str">
            <v>---</v>
          </cell>
          <cell r="BU2224" t="str">
            <v>---</v>
          </cell>
          <cell r="BV2224" t="str">
            <v>---</v>
          </cell>
          <cell r="BW2224" t="str">
            <v>---</v>
          </cell>
        </row>
        <row r="2225">
          <cell r="A2225" t="str">
            <v>LAM1427</v>
          </cell>
          <cell r="B2225" t="str">
            <v>Licencia Ambiental</v>
          </cell>
          <cell r="C2225" t="str">
            <v xml:space="preserve">CONSTRUCCIÓN Y OPERACIÓN DE EMBARCADERO.
</v>
          </cell>
          <cell r="D2225" t="str">
            <v xml:space="preserve">AMERICAN PORT COMPANY INC </v>
          </cell>
          <cell r="E2225" t="str">
            <v>Infraestructura</v>
          </cell>
          <cell r="F2225" t="str">
            <v>Infraestructura</v>
          </cell>
          <cell r="G2225" t="str">
            <v>---</v>
          </cell>
          <cell r="H2225" t="str">
            <v>---</v>
          </cell>
          <cell r="I2225" t="str">
            <v>---</v>
          </cell>
          <cell r="J2225" t="str">
            <v>---</v>
          </cell>
          <cell r="O2225" t="str">
            <v>---</v>
          </cell>
          <cell r="P2225" t="str">
            <v>N/A</v>
          </cell>
          <cell r="Q2225" t="str">
            <v>---</v>
          </cell>
          <cell r="S2225" t="str">
            <v>---</v>
          </cell>
          <cell r="T2225" t="str">
            <v>---</v>
          </cell>
          <cell r="U2225">
            <v>1</v>
          </cell>
          <cell r="V2225" t="str">
            <v>ARCHIVADO</v>
          </cell>
          <cell r="W2225" t="str">
            <v>---</v>
          </cell>
          <cell r="X2225" t="str">
            <v>Auto de Archivo</v>
          </cell>
          <cell r="Y2225">
            <v>376</v>
          </cell>
          <cell r="Z2225">
            <v>38776</v>
          </cell>
          <cell r="AA2225" t="str">
            <v>MAGDALENA</v>
          </cell>
          <cell r="AB2225" t="str">
            <v>CIENAGA</v>
          </cell>
          <cell r="AD2225" t="str">
            <v>N/A</v>
          </cell>
          <cell r="AE2225" t="str">
            <v>---</v>
          </cell>
          <cell r="AF2225" t="str">
            <v>---</v>
          </cell>
          <cell r="AG2225" t="str">
            <v>---</v>
          </cell>
          <cell r="AH2225" t="str">
            <v>---</v>
          </cell>
          <cell r="AI2225" t="str">
            <v>---</v>
          </cell>
          <cell r="AJ2225" t="str">
            <v>---</v>
          </cell>
          <cell r="AK2225" t="str">
            <v>---</v>
          </cell>
          <cell r="AL2225">
            <v>0</v>
          </cell>
          <cell r="AM2225" t="str">
            <v>N/A</v>
          </cell>
          <cell r="AN2225">
            <v>0</v>
          </cell>
          <cell r="AO2225">
            <v>0</v>
          </cell>
          <cell r="AP2225">
            <v>0</v>
          </cell>
          <cell r="AQ2225">
            <v>0</v>
          </cell>
          <cell r="AR2225">
            <v>0</v>
          </cell>
          <cell r="AS2225">
            <v>0</v>
          </cell>
          <cell r="AT2225">
            <v>0</v>
          </cell>
          <cell r="AU2225">
            <v>0</v>
          </cell>
          <cell r="AV2225">
            <v>0</v>
          </cell>
          <cell r="AW2225">
            <v>0</v>
          </cell>
          <cell r="AX2225">
            <v>0</v>
          </cell>
          <cell r="AY2225">
            <v>0</v>
          </cell>
          <cell r="AZ2225">
            <v>0</v>
          </cell>
          <cell r="BA2225">
            <v>0</v>
          </cell>
          <cell r="BB2225" t="str">
            <v>Sin Seguimiento</v>
          </cell>
          <cell r="BJ2225" t="str">
            <v>---</v>
          </cell>
          <cell r="BK2225" t="str">
            <v>---</v>
          </cell>
          <cell r="BL2225" t="str">
            <v>---</v>
          </cell>
          <cell r="BN2225" t="str">
            <v>---</v>
          </cell>
          <cell r="BO2225" t="str">
            <v>---</v>
          </cell>
          <cell r="BP2225" t="str">
            <v>---</v>
          </cell>
          <cell r="BQ2225" t="str">
            <v>---</v>
          </cell>
          <cell r="BR2225" t="str">
            <v>---</v>
          </cell>
          <cell r="BS2225" t="str">
            <v>---</v>
          </cell>
          <cell r="BT2225" t="str">
            <v>---</v>
          </cell>
          <cell r="BU2225" t="str">
            <v>---</v>
          </cell>
          <cell r="BV2225" t="str">
            <v>---</v>
          </cell>
          <cell r="BW2225" t="str">
            <v>---</v>
          </cell>
        </row>
        <row r="2226">
          <cell r="A2226" t="str">
            <v>LAM1422</v>
          </cell>
          <cell r="B2226" t="str">
            <v>Licencia Ambiental</v>
          </cell>
          <cell r="C2226" t="str">
            <v>VARIANTE EL ENCANO - SANTIAGO.</v>
          </cell>
          <cell r="D2226" t="str">
            <v xml:space="preserve">INSTITUTO NACIONAL DE VÍAS - INVIAS </v>
          </cell>
          <cell r="E2226" t="str">
            <v>Infraestructura</v>
          </cell>
          <cell r="F2226" t="str">
            <v>Infraestructura</v>
          </cell>
          <cell r="G2226" t="str">
            <v>---</v>
          </cell>
          <cell r="H2226" t="str">
            <v>---</v>
          </cell>
          <cell r="I2226" t="str">
            <v>---</v>
          </cell>
          <cell r="J2226" t="str">
            <v>---</v>
          </cell>
          <cell r="O2226" t="str">
            <v>---</v>
          </cell>
          <cell r="P2226" t="str">
            <v>N/A</v>
          </cell>
          <cell r="Q2226" t="str">
            <v>---</v>
          </cell>
          <cell r="S2226" t="str">
            <v>---</v>
          </cell>
          <cell r="T2226" t="str">
            <v>---</v>
          </cell>
          <cell r="U2226">
            <v>2</v>
          </cell>
          <cell r="V2226" t="str">
            <v>ARCHIVADO</v>
          </cell>
          <cell r="W2226" t="str">
            <v>---</v>
          </cell>
          <cell r="X2226" t="str">
            <v>Auto de Archivo</v>
          </cell>
          <cell r="Y2226" t="str">
            <v>606</v>
          </cell>
          <cell r="Z2226">
            <v>36524</v>
          </cell>
          <cell r="AA2226" t="str">
            <v>NARINO</v>
          </cell>
          <cell r="AB2226" t="str">
            <v>SAN JUAN DE PASTO</v>
          </cell>
          <cell r="AD2226" t="str">
            <v>N/A</v>
          </cell>
          <cell r="AE2226" t="str">
            <v>---</v>
          </cell>
          <cell r="AF2226" t="str">
            <v>---</v>
          </cell>
          <cell r="AG2226" t="str">
            <v>---</v>
          </cell>
          <cell r="AH2226" t="str">
            <v>---</v>
          </cell>
          <cell r="AI2226" t="str">
            <v>---</v>
          </cell>
          <cell r="AJ2226" t="str">
            <v>---</v>
          </cell>
          <cell r="AK2226" t="str">
            <v>---</v>
          </cell>
          <cell r="AL2226">
            <v>0</v>
          </cell>
          <cell r="AM2226" t="str">
            <v>N/A</v>
          </cell>
          <cell r="AN2226">
            <v>0</v>
          </cell>
          <cell r="AO2226">
            <v>0</v>
          </cell>
          <cell r="AP2226">
            <v>0</v>
          </cell>
          <cell r="AQ2226">
            <v>0</v>
          </cell>
          <cell r="AR2226">
            <v>0</v>
          </cell>
          <cell r="AS2226">
            <v>0</v>
          </cell>
          <cell r="AT2226">
            <v>0</v>
          </cell>
          <cell r="AU2226">
            <v>0</v>
          </cell>
          <cell r="AV2226">
            <v>0</v>
          </cell>
          <cell r="AW2226">
            <v>0</v>
          </cell>
          <cell r="AX2226">
            <v>0</v>
          </cell>
          <cell r="AY2226">
            <v>0</v>
          </cell>
          <cell r="AZ2226">
            <v>0</v>
          </cell>
          <cell r="BA2226">
            <v>0</v>
          </cell>
          <cell r="BB2226" t="str">
            <v>Sin Seguimiento</v>
          </cell>
          <cell r="BJ2226" t="str">
            <v>---</v>
          </cell>
          <cell r="BK2226" t="str">
            <v>---</v>
          </cell>
          <cell r="BL2226" t="str">
            <v>---</v>
          </cell>
          <cell r="BN2226" t="str">
            <v>---</v>
          </cell>
          <cell r="BO2226" t="str">
            <v>---</v>
          </cell>
          <cell r="BP2226" t="str">
            <v>---</v>
          </cell>
          <cell r="BQ2226">
            <v>1</v>
          </cell>
          <cell r="BR2226">
            <v>0</v>
          </cell>
          <cell r="BS2226">
            <v>0</v>
          </cell>
          <cell r="BT2226" t="str">
            <v>---</v>
          </cell>
          <cell r="BU2226" t="str">
            <v>---</v>
          </cell>
          <cell r="BV2226" t="str">
            <v>---</v>
          </cell>
          <cell r="BW2226" t="str">
            <v>---</v>
          </cell>
        </row>
        <row r="2227">
          <cell r="A2227" t="str">
            <v>LAM1419</v>
          </cell>
          <cell r="B2227" t="str">
            <v>Licencia Ambiental</v>
          </cell>
          <cell r="C2227" t="str">
            <v>INSTALACIÓN DE UNA ANTENA DE RADIOCOMUNICACIONES EN EL CERRO PURACÉ.</v>
          </cell>
          <cell r="D2227" t="str">
            <v xml:space="preserve">SERVITAXI S.A. </v>
          </cell>
          <cell r="E2227" t="str">
            <v>Infraestructura</v>
          </cell>
          <cell r="F2227" t="str">
            <v>Infraestructura</v>
          </cell>
          <cell r="G2227" t="str">
            <v>---</v>
          </cell>
          <cell r="H2227" t="str">
            <v>---</v>
          </cell>
          <cell r="I2227" t="str">
            <v>---</v>
          </cell>
          <cell r="J2227" t="str">
            <v>---</v>
          </cell>
          <cell r="O2227" t="str">
            <v>---</v>
          </cell>
          <cell r="P2227" t="str">
            <v>N/A</v>
          </cell>
          <cell r="Q2227" t="str">
            <v>---</v>
          </cell>
          <cell r="S2227" t="str">
            <v>---</v>
          </cell>
          <cell r="T2227" t="str">
            <v>---</v>
          </cell>
          <cell r="U2227">
            <v>1</v>
          </cell>
          <cell r="V2227" t="str">
            <v>ARCHIVADO</v>
          </cell>
          <cell r="W2227" t="str">
            <v>---</v>
          </cell>
          <cell r="X2227" t="str">
            <v>Auto de Archivo</v>
          </cell>
          <cell r="Y2227">
            <v>2060</v>
          </cell>
          <cell r="Z2227">
            <v>38678</v>
          </cell>
          <cell r="AA2227" t="str">
            <v>CAUCA</v>
          </cell>
          <cell r="AB2227" t="str">
            <v>PURACÉ</v>
          </cell>
          <cell r="AD2227" t="str">
            <v>N/A</v>
          </cell>
          <cell r="AE2227" t="str">
            <v>---</v>
          </cell>
          <cell r="AF2227" t="str">
            <v>---</v>
          </cell>
          <cell r="AG2227" t="str">
            <v>---</v>
          </cell>
          <cell r="AH2227" t="str">
            <v>---</v>
          </cell>
          <cell r="AI2227" t="str">
            <v>---</v>
          </cell>
          <cell r="AJ2227" t="str">
            <v>---</v>
          </cell>
          <cell r="AK2227" t="str">
            <v>---</v>
          </cell>
          <cell r="AL2227">
            <v>0</v>
          </cell>
          <cell r="AM2227" t="str">
            <v>N/A</v>
          </cell>
          <cell r="AN2227">
            <v>0</v>
          </cell>
          <cell r="AO2227">
            <v>0</v>
          </cell>
          <cell r="AP2227">
            <v>0</v>
          </cell>
          <cell r="AQ2227">
            <v>0</v>
          </cell>
          <cell r="AR2227">
            <v>0</v>
          </cell>
          <cell r="AS2227">
            <v>0</v>
          </cell>
          <cell r="AT2227">
            <v>0</v>
          </cell>
          <cell r="AU2227">
            <v>0</v>
          </cell>
          <cell r="AV2227">
            <v>0</v>
          </cell>
          <cell r="AW2227">
            <v>0</v>
          </cell>
          <cell r="AX2227">
            <v>0</v>
          </cell>
          <cell r="AY2227">
            <v>0</v>
          </cell>
          <cell r="AZ2227">
            <v>0</v>
          </cell>
          <cell r="BA2227">
            <v>0</v>
          </cell>
          <cell r="BB2227" t="str">
            <v>Sin Seguimiento</v>
          </cell>
          <cell r="BJ2227" t="str">
            <v>---</v>
          </cell>
          <cell r="BK2227" t="str">
            <v>---</v>
          </cell>
          <cell r="BL2227" t="str">
            <v>---</v>
          </cell>
          <cell r="BN2227" t="str">
            <v>---</v>
          </cell>
          <cell r="BO2227" t="str">
            <v>---</v>
          </cell>
          <cell r="BP2227" t="str">
            <v>---</v>
          </cell>
          <cell r="BQ2227" t="str">
            <v>---</v>
          </cell>
          <cell r="BR2227" t="str">
            <v>---</v>
          </cell>
          <cell r="BS2227" t="str">
            <v>---</v>
          </cell>
          <cell r="BT2227" t="str">
            <v>---</v>
          </cell>
          <cell r="BU2227" t="str">
            <v>---</v>
          </cell>
          <cell r="BV2227" t="str">
            <v>---</v>
          </cell>
          <cell r="BW2227" t="str">
            <v>---</v>
          </cell>
        </row>
        <row r="2228">
          <cell r="A2228" t="str">
            <v>LAM1405</v>
          </cell>
          <cell r="B2228" t="str">
            <v>Licencia Ambiental</v>
          </cell>
          <cell r="C2228" t="str">
            <v>ACUEDUCTO MUNICIPAL LA PLAZA DE BELÉN.</v>
          </cell>
          <cell r="D2228" t="str">
            <v xml:space="preserve">ALCALDIA MUNICIPAL LA PLAZA DE BELÉN </v>
          </cell>
          <cell r="E2228" t="str">
            <v>Infraestructura</v>
          </cell>
          <cell r="F2228" t="str">
            <v>Infraestructura</v>
          </cell>
          <cell r="G2228" t="str">
            <v>---</v>
          </cell>
          <cell r="H2228" t="str">
            <v>---</v>
          </cell>
          <cell r="I2228" t="str">
            <v>---</v>
          </cell>
          <cell r="J2228" t="str">
            <v>---</v>
          </cell>
          <cell r="O2228" t="str">
            <v>---</v>
          </cell>
          <cell r="P2228" t="str">
            <v>N/A</v>
          </cell>
          <cell r="Q2228" t="str">
            <v>---</v>
          </cell>
          <cell r="S2228" t="str">
            <v>---</v>
          </cell>
          <cell r="T2228" t="str">
            <v>---</v>
          </cell>
          <cell r="U2228">
            <v>1</v>
          </cell>
          <cell r="V2228" t="str">
            <v>ARCHIVADO</v>
          </cell>
          <cell r="W2228" t="str">
            <v>---</v>
          </cell>
          <cell r="X2228" t="str">
            <v>Auto de Archivo</v>
          </cell>
          <cell r="Y2228">
            <v>822</v>
          </cell>
          <cell r="Z2228">
            <v>38491</v>
          </cell>
          <cell r="AA2228" t="str">
            <v>NORTE DE SANTANDER</v>
          </cell>
          <cell r="AB2228" t="str">
            <v>LA PLAYA</v>
          </cell>
          <cell r="AD2228" t="str">
            <v>N/A</v>
          </cell>
          <cell r="AE2228" t="str">
            <v>---</v>
          </cell>
          <cell r="AF2228" t="str">
            <v>---</v>
          </cell>
          <cell r="AG2228" t="str">
            <v>---</v>
          </cell>
          <cell r="AH2228" t="str">
            <v>---</v>
          </cell>
          <cell r="AI2228" t="str">
            <v>---</v>
          </cell>
          <cell r="AJ2228" t="str">
            <v>---</v>
          </cell>
          <cell r="AK2228" t="str">
            <v>---</v>
          </cell>
          <cell r="AL2228">
            <v>0</v>
          </cell>
          <cell r="AM2228" t="str">
            <v>N/A</v>
          </cell>
          <cell r="AN2228">
            <v>0</v>
          </cell>
          <cell r="AO2228">
            <v>0</v>
          </cell>
          <cell r="AP2228">
            <v>0</v>
          </cell>
          <cell r="AQ2228">
            <v>0</v>
          </cell>
          <cell r="AR2228">
            <v>0</v>
          </cell>
          <cell r="AS2228">
            <v>0</v>
          </cell>
          <cell r="AT2228">
            <v>0</v>
          </cell>
          <cell r="AU2228">
            <v>0</v>
          </cell>
          <cell r="AV2228">
            <v>0</v>
          </cell>
          <cell r="AW2228">
            <v>0</v>
          </cell>
          <cell r="AX2228">
            <v>0</v>
          </cell>
          <cell r="AY2228">
            <v>0</v>
          </cell>
          <cell r="AZ2228">
            <v>0</v>
          </cell>
          <cell r="BA2228">
            <v>0</v>
          </cell>
          <cell r="BB2228" t="str">
            <v>Sin Seguimiento</v>
          </cell>
          <cell r="BJ2228" t="str">
            <v>---</v>
          </cell>
          <cell r="BK2228" t="str">
            <v>---</v>
          </cell>
          <cell r="BL2228" t="str">
            <v>---</v>
          </cell>
          <cell r="BN2228" t="str">
            <v>---</v>
          </cell>
          <cell r="BO2228" t="str">
            <v>---</v>
          </cell>
          <cell r="BP2228" t="str">
            <v>---</v>
          </cell>
          <cell r="BQ2228" t="str">
            <v>---</v>
          </cell>
          <cell r="BR2228" t="str">
            <v>---</v>
          </cell>
          <cell r="BS2228" t="str">
            <v>---</v>
          </cell>
          <cell r="BT2228" t="str">
            <v>---</v>
          </cell>
          <cell r="BU2228" t="str">
            <v>---</v>
          </cell>
          <cell r="BV2228" t="str">
            <v>---</v>
          </cell>
          <cell r="BW2228" t="str">
            <v>---</v>
          </cell>
        </row>
        <row r="2229">
          <cell r="A2229" t="str">
            <v>LAM1384</v>
          </cell>
          <cell r="B2229" t="str">
            <v>Licencia Ambiental</v>
          </cell>
          <cell r="C2229" t="str">
            <v>SEGUNDA CALZADA, CARRETERA BRICEÑO - TUNJA, TUNJA - SOGAMOSO.</v>
          </cell>
          <cell r="D2229" t="str">
            <v xml:space="preserve">CSS CONSTRUCTORES S.A. </v>
          </cell>
          <cell r="E2229" t="str">
            <v>Infraestructura</v>
          </cell>
          <cell r="F2229" t="str">
            <v>Segundas Calzadas</v>
          </cell>
          <cell r="G2229" t="str">
            <v>Segundas Calzadas</v>
          </cell>
          <cell r="H2229" t="str">
            <v>ANLA</v>
          </cell>
          <cell r="J2229" t="str">
            <v>PROTOCOLO ECOs</v>
          </cell>
          <cell r="K2229">
            <v>5</v>
          </cell>
          <cell r="L2229">
            <v>4252995</v>
          </cell>
          <cell r="M2229" t="str">
            <v>SOLO TERRESTRE</v>
          </cell>
          <cell r="O2229" t="str">
            <v>CON VISITA</v>
          </cell>
          <cell r="P2229" t="str">
            <v>ALTA</v>
          </cell>
          <cell r="Q2229" t="str">
            <v>SI</v>
          </cell>
          <cell r="S2229" t="str">
            <v>---</v>
          </cell>
          <cell r="T2229">
            <v>0.75</v>
          </cell>
          <cell r="U2229">
            <v>116</v>
          </cell>
          <cell r="V2229" t="str">
            <v>ACTIVO</v>
          </cell>
          <cell r="W2229" t="str">
            <v>CORPOBOYACÁ</v>
          </cell>
          <cell r="X2229" t="str">
            <v>Auto de Archivo</v>
          </cell>
          <cell r="Y2229">
            <v>3904</v>
          </cell>
          <cell r="Z2229">
            <v>41256</v>
          </cell>
          <cell r="AA2229" t="str">
            <v>BOYACÁ - CUNDINAMARCA</v>
          </cell>
          <cell r="AB2229" t="str">
            <v>TUNJA - VENTAQUEMADA - CHÍA - GACHANCIPA - TOCANCIPA</v>
          </cell>
          <cell r="AC2229" t="str">
            <v>N/A</v>
          </cell>
          <cell r="AD2229" t="e">
            <v>#N/A</v>
          </cell>
          <cell r="AE2229">
            <v>6</v>
          </cell>
          <cell r="AF2229" t="str">
            <v>OPERACIÓN</v>
          </cell>
          <cell r="AG2229" t="str">
            <v>Operación</v>
          </cell>
          <cell r="AH2229" t="str">
            <v>SEMESTRAL</v>
          </cell>
          <cell r="AI2229" t="str">
            <v xml:space="preserve">Informes bimensuales
monitoreo y hasta la fecha de elaboración del documento. </v>
          </cell>
          <cell r="AJ2229" t="str">
            <v>---</v>
          </cell>
          <cell r="AK2229" t="str">
            <v>Valoración Económica
Aire y Ruido</v>
          </cell>
          <cell r="AL2229">
            <v>3</v>
          </cell>
          <cell r="AM2229" t="str">
            <v>SI</v>
          </cell>
          <cell r="AN2229">
            <v>7</v>
          </cell>
          <cell r="AO2229">
            <v>0</v>
          </cell>
          <cell r="AP2229">
            <v>1</v>
          </cell>
          <cell r="AQ2229">
            <v>0</v>
          </cell>
          <cell r="AR2229">
            <v>4</v>
          </cell>
          <cell r="AS2229">
            <v>0</v>
          </cell>
          <cell r="AT2229">
            <v>1</v>
          </cell>
          <cell r="AU2229">
            <v>1</v>
          </cell>
          <cell r="AV2229">
            <v>0</v>
          </cell>
          <cell r="AW2229">
            <v>1</v>
          </cell>
          <cell r="AX2229">
            <v>0</v>
          </cell>
          <cell r="AY2229">
            <v>0</v>
          </cell>
          <cell r="AZ2229">
            <v>0</v>
          </cell>
          <cell r="BA2229">
            <v>0</v>
          </cell>
          <cell r="BB2229" t="str">
            <v>Seguimiento 2014</v>
          </cell>
          <cell r="BC2229">
            <v>43248</v>
          </cell>
          <cell r="BD2229">
            <v>6374</v>
          </cell>
          <cell r="BE2229">
            <v>43396</v>
          </cell>
          <cell r="BJ2229" t="str">
            <v>VISITA</v>
          </cell>
          <cell r="BK2229">
            <v>8</v>
          </cell>
          <cell r="BL2229">
            <v>99855000</v>
          </cell>
          <cell r="BM2229">
            <v>102850650</v>
          </cell>
          <cell r="BN2229" t="str">
            <v>---</v>
          </cell>
          <cell r="BO2229" t="str">
            <v>---</v>
          </cell>
          <cell r="BP2229" t="str">
            <v>---</v>
          </cell>
          <cell r="BQ2229">
            <v>28</v>
          </cell>
          <cell r="BR2229">
            <v>18</v>
          </cell>
          <cell r="BS2229">
            <v>0</v>
          </cell>
          <cell r="BT2229" t="str">
            <v>---</v>
          </cell>
          <cell r="BU2229" t="str">
            <v>---</v>
          </cell>
          <cell r="BV2229" t="str">
            <v>---</v>
          </cell>
          <cell r="BW2229" t="str">
            <v>---</v>
          </cell>
        </row>
        <row r="2230">
          <cell r="A2230" t="str">
            <v>LAM1382</v>
          </cell>
          <cell r="B2230" t="str">
            <v>Licencia Ambiental</v>
          </cell>
          <cell r="C2230" t="str">
            <v>CARRETERRA LA VIRGINIA - IRRA</v>
          </cell>
          <cell r="D2230" t="str">
            <v xml:space="preserve">INTERCONEXION ELECTRICA S.A. E.S.P. ISA </v>
          </cell>
          <cell r="E2230" t="str">
            <v>Infraestructura</v>
          </cell>
          <cell r="F2230" t="str">
            <v>Infraestructura</v>
          </cell>
          <cell r="G2230" t="str">
            <v>---</v>
          </cell>
          <cell r="H2230" t="str">
            <v>---</v>
          </cell>
          <cell r="I2230" t="str">
            <v>---</v>
          </cell>
          <cell r="J2230" t="str">
            <v>---</v>
          </cell>
          <cell r="O2230" t="str">
            <v>---</v>
          </cell>
          <cell r="P2230" t="str">
            <v>N/A</v>
          </cell>
          <cell r="Q2230" t="str">
            <v>---</v>
          </cell>
          <cell r="S2230" t="str">
            <v>---</v>
          </cell>
          <cell r="T2230" t="str">
            <v>---</v>
          </cell>
          <cell r="U2230">
            <v>1</v>
          </cell>
          <cell r="V2230" t="str">
            <v>ARCHIVADO</v>
          </cell>
          <cell r="W2230" t="str">
            <v>---</v>
          </cell>
          <cell r="X2230" t="str">
            <v>Auto de Desarchivo</v>
          </cell>
          <cell r="Y2230">
            <v>2492</v>
          </cell>
          <cell r="Z2230">
            <v>40359</v>
          </cell>
          <cell r="AA2230" t="str">
            <v>RISARALDA</v>
          </cell>
          <cell r="AB2230" t="str">
            <v>LA VIRGINIA</v>
          </cell>
          <cell r="AD2230" t="str">
            <v>N/A</v>
          </cell>
          <cell r="AE2230" t="str">
            <v>---</v>
          </cell>
          <cell r="AF2230" t="str">
            <v>---</v>
          </cell>
          <cell r="AG2230" t="str">
            <v>---</v>
          </cell>
          <cell r="AH2230" t="str">
            <v>---</v>
          </cell>
          <cell r="AI2230" t="str">
            <v>---</v>
          </cell>
          <cell r="AJ2230" t="str">
            <v>---</v>
          </cell>
          <cell r="AK2230" t="str">
            <v>---</v>
          </cell>
          <cell r="AL2230">
            <v>0</v>
          </cell>
          <cell r="AM2230" t="str">
            <v>N/A</v>
          </cell>
          <cell r="AN2230">
            <v>1</v>
          </cell>
          <cell r="AO2230">
            <v>0</v>
          </cell>
          <cell r="AP2230">
            <v>0</v>
          </cell>
          <cell r="AQ2230">
            <v>0</v>
          </cell>
          <cell r="AR2230">
            <v>0</v>
          </cell>
          <cell r="AS2230">
            <v>0</v>
          </cell>
          <cell r="AT2230">
            <v>0</v>
          </cell>
          <cell r="AU2230">
            <v>0</v>
          </cell>
          <cell r="AV2230">
            <v>0</v>
          </cell>
          <cell r="AW2230">
            <v>0</v>
          </cell>
          <cell r="AX2230">
            <v>0</v>
          </cell>
          <cell r="AY2230">
            <v>0</v>
          </cell>
          <cell r="AZ2230">
            <v>0</v>
          </cell>
          <cell r="BA2230">
            <v>0</v>
          </cell>
          <cell r="BB2230" t="str">
            <v>Seguimiento &lt; 2006</v>
          </cell>
          <cell r="BJ2230" t="str">
            <v>---</v>
          </cell>
          <cell r="BK2230" t="str">
            <v>---</v>
          </cell>
          <cell r="BL2230" t="str">
            <v>---</v>
          </cell>
          <cell r="BN2230" t="str">
            <v>---</v>
          </cell>
          <cell r="BO2230" t="str">
            <v>---</v>
          </cell>
          <cell r="BP2230" t="str">
            <v>---</v>
          </cell>
          <cell r="BQ2230" t="str">
            <v>---</v>
          </cell>
          <cell r="BR2230" t="str">
            <v>---</v>
          </cell>
          <cell r="BS2230" t="str">
            <v>---</v>
          </cell>
          <cell r="BT2230" t="str">
            <v>---</v>
          </cell>
          <cell r="BU2230" t="str">
            <v>---</v>
          </cell>
          <cell r="BV2230" t="str">
            <v>---</v>
          </cell>
          <cell r="BW2230" t="str">
            <v>---</v>
          </cell>
        </row>
        <row r="2231">
          <cell r="A2231" t="str">
            <v>LAM1381</v>
          </cell>
          <cell r="B2231" t="str">
            <v>Licencia Ambiental</v>
          </cell>
          <cell r="C2231" t="str">
            <v>CARRATERA PUERTO  BOYACÁ - OTANCHE.</v>
          </cell>
          <cell r="D2231" t="str">
            <v xml:space="preserve">INSTITUTO NACIONAL DE VÍAS - INVIAS </v>
          </cell>
          <cell r="E2231" t="str">
            <v>Infraestructura</v>
          </cell>
          <cell r="F2231" t="str">
            <v>Infraestructura</v>
          </cell>
          <cell r="G2231" t="str">
            <v>---</v>
          </cell>
          <cell r="H2231" t="str">
            <v>---</v>
          </cell>
          <cell r="I2231" t="str">
            <v>---</v>
          </cell>
          <cell r="J2231" t="str">
            <v>---</v>
          </cell>
          <cell r="O2231" t="str">
            <v>---</v>
          </cell>
          <cell r="P2231" t="str">
            <v>N/A</v>
          </cell>
          <cell r="Q2231" t="str">
            <v>---</v>
          </cell>
          <cell r="S2231" t="str">
            <v>---</v>
          </cell>
          <cell r="T2231" t="str">
            <v>---</v>
          </cell>
          <cell r="U2231">
            <v>1</v>
          </cell>
          <cell r="V2231" t="str">
            <v>ARCHIVADO</v>
          </cell>
          <cell r="W2231" t="str">
            <v>---</v>
          </cell>
          <cell r="X2231" t="str">
            <v>Auto de Archivo</v>
          </cell>
          <cell r="Y2231">
            <v>1080</v>
          </cell>
          <cell r="Z2231">
            <v>37566</v>
          </cell>
          <cell r="AA2231" t="str">
            <v>BOYACA</v>
          </cell>
          <cell r="AB2231" t="str">
            <v>OTANCHE</v>
          </cell>
          <cell r="AD2231" t="str">
            <v>N/A</v>
          </cell>
          <cell r="AE2231" t="str">
            <v>---</v>
          </cell>
          <cell r="AF2231" t="str">
            <v>---</v>
          </cell>
          <cell r="AG2231" t="str">
            <v>---</v>
          </cell>
          <cell r="AH2231" t="str">
            <v>---</v>
          </cell>
          <cell r="AI2231" t="str">
            <v>---</v>
          </cell>
          <cell r="AJ2231" t="str">
            <v>---</v>
          </cell>
          <cell r="AK2231" t="str">
            <v>---</v>
          </cell>
          <cell r="AL2231">
            <v>0</v>
          </cell>
          <cell r="AM2231" t="str">
            <v>N/A</v>
          </cell>
          <cell r="AN2231">
            <v>0</v>
          </cell>
          <cell r="AO2231">
            <v>0</v>
          </cell>
          <cell r="AP2231">
            <v>0</v>
          </cell>
          <cell r="AQ2231">
            <v>0</v>
          </cell>
          <cell r="AR2231">
            <v>0</v>
          </cell>
          <cell r="AS2231">
            <v>0</v>
          </cell>
          <cell r="AT2231">
            <v>0</v>
          </cell>
          <cell r="AU2231">
            <v>0</v>
          </cell>
          <cell r="AV2231">
            <v>0</v>
          </cell>
          <cell r="AW2231">
            <v>0</v>
          </cell>
          <cell r="AX2231">
            <v>0</v>
          </cell>
          <cell r="AY2231">
            <v>0</v>
          </cell>
          <cell r="AZ2231">
            <v>0</v>
          </cell>
          <cell r="BA2231">
            <v>0</v>
          </cell>
          <cell r="BB2231" t="str">
            <v>Sin Seguimiento</v>
          </cell>
          <cell r="BJ2231" t="str">
            <v>---</v>
          </cell>
          <cell r="BK2231" t="str">
            <v>---</v>
          </cell>
          <cell r="BL2231" t="str">
            <v>---</v>
          </cell>
          <cell r="BN2231" t="str">
            <v>---</v>
          </cell>
          <cell r="BO2231" t="str">
            <v>---</v>
          </cell>
          <cell r="BP2231" t="str">
            <v>---</v>
          </cell>
          <cell r="BQ2231" t="str">
            <v>---</v>
          </cell>
          <cell r="BR2231" t="str">
            <v>---</v>
          </cell>
          <cell r="BS2231" t="str">
            <v>---</v>
          </cell>
          <cell r="BT2231" t="str">
            <v>---</v>
          </cell>
          <cell r="BU2231" t="str">
            <v>---</v>
          </cell>
          <cell r="BV2231" t="str">
            <v>---</v>
          </cell>
          <cell r="BW2231" t="str">
            <v>---</v>
          </cell>
        </row>
        <row r="2232">
          <cell r="A2232" t="str">
            <v>LAM1379</v>
          </cell>
          <cell r="B2232" t="str">
            <v>Licencia Ambiental</v>
          </cell>
          <cell r="C2232" t="str">
            <v>VIA CHIGORODO TURBO</v>
          </cell>
          <cell r="D2232" t="str">
            <v xml:space="preserve">INSTITUTO NACIONAL DE VÍAS - INVIAS </v>
          </cell>
          <cell r="E2232" t="str">
            <v>Infraestructura</v>
          </cell>
          <cell r="F2232" t="str">
            <v>Infraestructura</v>
          </cell>
          <cell r="G2232" t="str">
            <v>---</v>
          </cell>
          <cell r="H2232" t="str">
            <v>---</v>
          </cell>
          <cell r="I2232" t="str">
            <v>---</v>
          </cell>
          <cell r="J2232" t="str">
            <v>---</v>
          </cell>
          <cell r="O2232" t="str">
            <v>---</v>
          </cell>
          <cell r="P2232" t="str">
            <v>N/A</v>
          </cell>
          <cell r="Q2232" t="str">
            <v>---</v>
          </cell>
          <cell r="S2232" t="str">
            <v>---</v>
          </cell>
          <cell r="T2232" t="str">
            <v>---</v>
          </cell>
          <cell r="U2232">
            <v>1</v>
          </cell>
          <cell r="V2232" t="str">
            <v>ARCHIVADO</v>
          </cell>
          <cell r="W2232" t="str">
            <v>---</v>
          </cell>
          <cell r="X2232" t="str">
            <v>Auto de Archivo</v>
          </cell>
          <cell r="Y2232">
            <v>815</v>
          </cell>
          <cell r="Z2232">
            <v>37858</v>
          </cell>
          <cell r="AA2232" t="str">
            <v>ANTIOQUIA</v>
          </cell>
          <cell r="AB2232" t="str">
            <v>CHIGORODO</v>
          </cell>
          <cell r="AD2232" t="str">
            <v>N/A</v>
          </cell>
          <cell r="AE2232" t="str">
            <v>---</v>
          </cell>
          <cell r="AF2232" t="str">
            <v>---</v>
          </cell>
          <cell r="AG2232" t="str">
            <v>---</v>
          </cell>
          <cell r="AH2232" t="str">
            <v>---</v>
          </cell>
          <cell r="AI2232" t="str">
            <v>---</v>
          </cell>
          <cell r="AJ2232" t="str">
            <v>---</v>
          </cell>
          <cell r="AK2232" t="str">
            <v>---</v>
          </cell>
          <cell r="AL2232">
            <v>0</v>
          </cell>
          <cell r="AM2232" t="str">
            <v>N/A</v>
          </cell>
          <cell r="AN2232">
            <v>0</v>
          </cell>
          <cell r="AO2232">
            <v>0</v>
          </cell>
          <cell r="AP2232">
            <v>0</v>
          </cell>
          <cell r="AQ2232">
            <v>0</v>
          </cell>
          <cell r="AR2232">
            <v>0</v>
          </cell>
          <cell r="AS2232">
            <v>0</v>
          </cell>
          <cell r="AT2232">
            <v>0</v>
          </cell>
          <cell r="AU2232">
            <v>0</v>
          </cell>
          <cell r="AV2232">
            <v>0</v>
          </cell>
          <cell r="AW2232">
            <v>0</v>
          </cell>
          <cell r="AX2232">
            <v>0</v>
          </cell>
          <cell r="AY2232">
            <v>0</v>
          </cell>
          <cell r="AZ2232">
            <v>0</v>
          </cell>
          <cell r="BA2232">
            <v>0</v>
          </cell>
          <cell r="BB2232" t="str">
            <v>Sin Seguimiento</v>
          </cell>
          <cell r="BJ2232" t="str">
            <v>---</v>
          </cell>
          <cell r="BK2232" t="str">
            <v>---</v>
          </cell>
          <cell r="BL2232" t="str">
            <v>---</v>
          </cell>
          <cell r="BN2232" t="str">
            <v>---</v>
          </cell>
          <cell r="BO2232" t="str">
            <v>---</v>
          </cell>
          <cell r="BP2232" t="str">
            <v>---</v>
          </cell>
          <cell r="BQ2232" t="str">
            <v>---</v>
          </cell>
          <cell r="BR2232" t="str">
            <v>---</v>
          </cell>
          <cell r="BS2232" t="str">
            <v>---</v>
          </cell>
          <cell r="BT2232" t="str">
            <v>---</v>
          </cell>
          <cell r="BU2232" t="str">
            <v>---</v>
          </cell>
          <cell r="BV2232" t="str">
            <v>---</v>
          </cell>
          <cell r="BW2232" t="str">
            <v>---</v>
          </cell>
        </row>
        <row r="2233">
          <cell r="A2233" t="str">
            <v>LAM1378</v>
          </cell>
          <cell r="B2233" t="str">
            <v>Mejoramiento Infraestructura</v>
          </cell>
          <cell r="C2233" t="str">
            <v>MEJORAMIENTO Y REHABILITACION CORREDOR VIAL MARIQUITA MANIZALES - SECTOR MARIQUITA MASONES</v>
          </cell>
          <cell r="D2233" t="str">
            <v xml:space="preserve">INSTITUTO NACIONAL DE VÍAS - INVIAS </v>
          </cell>
          <cell r="E2233" t="str">
            <v>Infraestructura</v>
          </cell>
          <cell r="F2233" t="str">
            <v>Infraestructura</v>
          </cell>
          <cell r="G2233" t="str">
            <v>---</v>
          </cell>
          <cell r="H2233" t="str">
            <v>---</v>
          </cell>
          <cell r="I2233" t="str">
            <v>---</v>
          </cell>
          <cell r="J2233" t="str">
            <v>---</v>
          </cell>
          <cell r="O2233" t="str">
            <v>---</v>
          </cell>
          <cell r="P2233" t="str">
            <v>N/A</v>
          </cell>
          <cell r="Q2233" t="str">
            <v>---</v>
          </cell>
          <cell r="S2233" t="str">
            <v>---</v>
          </cell>
          <cell r="T2233" t="str">
            <v>---</v>
          </cell>
          <cell r="U2233">
            <v>1</v>
          </cell>
          <cell r="V2233" t="str">
            <v>ARCHIVADO</v>
          </cell>
          <cell r="W2233" t="str">
            <v>---</v>
          </cell>
          <cell r="X2233" t="str">
            <v>Auto de Archivo</v>
          </cell>
          <cell r="Y2233">
            <v>331</v>
          </cell>
          <cell r="Z2233">
            <v>38098</v>
          </cell>
          <cell r="AA2233" t="str">
            <v>TOLIMA</v>
          </cell>
          <cell r="AB2233" t="str">
            <v>MARIQUITA</v>
          </cell>
          <cell r="AD2233" t="str">
            <v>N/A</v>
          </cell>
          <cell r="AE2233" t="str">
            <v>---</v>
          </cell>
          <cell r="AF2233" t="str">
            <v>---</v>
          </cell>
          <cell r="AG2233" t="str">
            <v>---</v>
          </cell>
          <cell r="AH2233" t="str">
            <v>---</v>
          </cell>
          <cell r="AI2233" t="str">
            <v>---</v>
          </cell>
          <cell r="AJ2233" t="str">
            <v>---</v>
          </cell>
          <cell r="AK2233" t="str">
            <v>---</v>
          </cell>
          <cell r="AL2233">
            <v>0</v>
          </cell>
          <cell r="AM2233" t="str">
            <v>N/A</v>
          </cell>
          <cell r="AN2233">
            <v>1</v>
          </cell>
          <cell r="AO2233">
            <v>0</v>
          </cell>
          <cell r="AP2233">
            <v>0</v>
          </cell>
          <cell r="AQ2233">
            <v>0</v>
          </cell>
          <cell r="AR2233">
            <v>0</v>
          </cell>
          <cell r="AS2233">
            <v>0</v>
          </cell>
          <cell r="AT2233">
            <v>0</v>
          </cell>
          <cell r="AU2233">
            <v>0</v>
          </cell>
          <cell r="AV2233">
            <v>0</v>
          </cell>
          <cell r="AW2233">
            <v>0</v>
          </cell>
          <cell r="AX2233">
            <v>0</v>
          </cell>
          <cell r="AY2233">
            <v>0</v>
          </cell>
          <cell r="AZ2233">
            <v>0</v>
          </cell>
          <cell r="BA2233">
            <v>0</v>
          </cell>
          <cell r="BB2233" t="str">
            <v>Seguimiento &lt; 2006</v>
          </cell>
          <cell r="BJ2233" t="str">
            <v>---</v>
          </cell>
          <cell r="BK2233" t="str">
            <v>---</v>
          </cell>
          <cell r="BL2233" t="str">
            <v>---</v>
          </cell>
          <cell r="BN2233" t="str">
            <v>---</v>
          </cell>
          <cell r="BO2233" t="str">
            <v>---</v>
          </cell>
          <cell r="BP2233" t="str">
            <v>---</v>
          </cell>
          <cell r="BQ2233" t="str">
            <v>---</v>
          </cell>
          <cell r="BR2233" t="str">
            <v>---</v>
          </cell>
          <cell r="BS2233" t="str">
            <v>---</v>
          </cell>
          <cell r="BT2233" t="str">
            <v>---</v>
          </cell>
          <cell r="BU2233" t="str">
            <v>---</v>
          </cell>
          <cell r="BV2233" t="str">
            <v>---</v>
          </cell>
          <cell r="BW2233" t="str">
            <v>---</v>
          </cell>
        </row>
        <row r="2234">
          <cell r="A2234" t="str">
            <v>LAM1377</v>
          </cell>
          <cell r="B2234" t="str">
            <v>Licencia Ambiental</v>
          </cell>
          <cell r="C2234" t="str">
            <v>VARIANTE DE BARBOSA</v>
          </cell>
          <cell r="D2234" t="str">
            <v xml:space="preserve">INSTITUTO NACIONAL DE VÍAS - INVIAS </v>
          </cell>
          <cell r="E2234" t="str">
            <v>Infraestructura</v>
          </cell>
          <cell r="F2234" t="str">
            <v>Infraestructura</v>
          </cell>
          <cell r="G2234" t="str">
            <v>---</v>
          </cell>
          <cell r="H2234" t="str">
            <v>---</v>
          </cell>
          <cell r="I2234" t="str">
            <v>---</v>
          </cell>
          <cell r="J2234" t="str">
            <v>---</v>
          </cell>
          <cell r="O2234" t="str">
            <v>---</v>
          </cell>
          <cell r="P2234" t="str">
            <v>N/A</v>
          </cell>
          <cell r="Q2234" t="str">
            <v>---</v>
          </cell>
          <cell r="S2234" t="str">
            <v>---</v>
          </cell>
          <cell r="T2234" t="str">
            <v>---</v>
          </cell>
          <cell r="U2234">
            <v>1</v>
          </cell>
          <cell r="V2234" t="str">
            <v>ARCHIVADO</v>
          </cell>
          <cell r="W2234" t="str">
            <v>---</v>
          </cell>
          <cell r="X2234" t="str">
            <v>Auto archivo expediente</v>
          </cell>
          <cell r="Y2234">
            <v>477</v>
          </cell>
          <cell r="Z2234">
            <v>36434</v>
          </cell>
          <cell r="AA2234" t="str">
            <v>SANTANDER</v>
          </cell>
          <cell r="AB2234" t="str">
            <v>BARBOSA</v>
          </cell>
          <cell r="AD2234" t="str">
            <v>N/A</v>
          </cell>
          <cell r="AE2234" t="str">
            <v>---</v>
          </cell>
          <cell r="AF2234" t="str">
            <v>---</v>
          </cell>
          <cell r="AG2234" t="str">
            <v>---</v>
          </cell>
          <cell r="AH2234" t="str">
            <v>---</v>
          </cell>
          <cell r="AI2234" t="str">
            <v>---</v>
          </cell>
          <cell r="AJ2234" t="str">
            <v>---</v>
          </cell>
          <cell r="AK2234" t="str">
            <v>---</v>
          </cell>
          <cell r="AL2234">
            <v>0</v>
          </cell>
          <cell r="AM2234" t="str">
            <v>N/A</v>
          </cell>
          <cell r="AN2234">
            <v>1</v>
          </cell>
          <cell r="AO2234">
            <v>0</v>
          </cell>
          <cell r="AP2234">
            <v>0</v>
          </cell>
          <cell r="AQ2234">
            <v>0</v>
          </cell>
          <cell r="AR2234">
            <v>0</v>
          </cell>
          <cell r="AS2234">
            <v>0</v>
          </cell>
          <cell r="AT2234">
            <v>0</v>
          </cell>
          <cell r="AU2234">
            <v>0</v>
          </cell>
          <cell r="AV2234">
            <v>0</v>
          </cell>
          <cell r="AW2234">
            <v>0</v>
          </cell>
          <cell r="AX2234">
            <v>0</v>
          </cell>
          <cell r="AY2234">
            <v>0</v>
          </cell>
          <cell r="AZ2234">
            <v>0</v>
          </cell>
          <cell r="BA2234">
            <v>0</v>
          </cell>
          <cell r="BB2234" t="str">
            <v>Seguimiento &lt; 2006</v>
          </cell>
          <cell r="BJ2234" t="str">
            <v>---</v>
          </cell>
          <cell r="BK2234" t="str">
            <v>---</v>
          </cell>
          <cell r="BL2234" t="str">
            <v>---</v>
          </cell>
          <cell r="BN2234" t="str">
            <v>---</v>
          </cell>
          <cell r="BO2234" t="str">
            <v>---</v>
          </cell>
          <cell r="BP2234" t="str">
            <v>---</v>
          </cell>
          <cell r="BQ2234" t="str">
            <v>---</v>
          </cell>
          <cell r="BR2234" t="str">
            <v>---</v>
          </cell>
          <cell r="BS2234" t="str">
            <v>---</v>
          </cell>
          <cell r="BT2234" t="str">
            <v>---</v>
          </cell>
          <cell r="BU2234" t="str">
            <v>---</v>
          </cell>
          <cell r="BV2234" t="str">
            <v>---</v>
          </cell>
          <cell r="BW2234" t="str">
            <v>---</v>
          </cell>
        </row>
        <row r="2235">
          <cell r="A2235" t="str">
            <v>LAM1374</v>
          </cell>
          <cell r="B2235" t="str">
            <v>Mejoramiento Infraestructura</v>
          </cell>
          <cell r="C2235" t="str">
            <v>MEJORAMIENTO CARRETERA SECTOR TORO - ANSERMANUEVO-
LA VIRGINIA KM 11 MÁS 930 AL KM 15 MÁS 930</v>
          </cell>
          <cell r="D2235" t="str">
            <v xml:space="preserve">INSTITUTO NACIONAL DE VÍAS - INVIAS </v>
          </cell>
          <cell r="E2235" t="str">
            <v>Infraestructura</v>
          </cell>
          <cell r="F2235" t="str">
            <v>Infraestructura</v>
          </cell>
          <cell r="G2235" t="str">
            <v>---</v>
          </cell>
          <cell r="H2235" t="str">
            <v>---</v>
          </cell>
          <cell r="I2235" t="str">
            <v>---</v>
          </cell>
          <cell r="J2235" t="str">
            <v>---</v>
          </cell>
          <cell r="O2235" t="str">
            <v>---</v>
          </cell>
          <cell r="P2235" t="str">
            <v>N/A</v>
          </cell>
          <cell r="Q2235" t="str">
            <v>---</v>
          </cell>
          <cell r="S2235" t="str">
            <v>---</v>
          </cell>
          <cell r="T2235" t="str">
            <v>---</v>
          </cell>
          <cell r="U2235">
            <v>1</v>
          </cell>
          <cell r="V2235" t="str">
            <v>ARCHIVADO</v>
          </cell>
          <cell r="W2235" t="str">
            <v>---</v>
          </cell>
          <cell r="X2235" t="str">
            <v>Auto de Archivo</v>
          </cell>
          <cell r="Y2235">
            <v>1288</v>
          </cell>
          <cell r="Z2235">
            <v>39219</v>
          </cell>
          <cell r="AA2235" t="str">
            <v>RISARALDA</v>
          </cell>
          <cell r="AB2235" t="str">
            <v>LA VIRGINIA</v>
          </cell>
          <cell r="AD2235" t="str">
            <v>N/A</v>
          </cell>
          <cell r="AE2235" t="str">
            <v>---</v>
          </cell>
          <cell r="AF2235" t="str">
            <v>---</v>
          </cell>
          <cell r="AG2235" t="str">
            <v>---</v>
          </cell>
          <cell r="AH2235" t="str">
            <v>---</v>
          </cell>
          <cell r="AI2235" t="str">
            <v>---</v>
          </cell>
          <cell r="AJ2235" t="str">
            <v>---</v>
          </cell>
          <cell r="AK2235" t="str">
            <v>---</v>
          </cell>
          <cell r="AL2235">
            <v>0</v>
          </cell>
          <cell r="AM2235" t="str">
            <v>N/A</v>
          </cell>
          <cell r="AN2235">
            <v>0</v>
          </cell>
          <cell r="AO2235">
            <v>0</v>
          </cell>
          <cell r="AP2235">
            <v>0</v>
          </cell>
          <cell r="AQ2235">
            <v>0</v>
          </cell>
          <cell r="AR2235">
            <v>0</v>
          </cell>
          <cell r="AS2235">
            <v>0</v>
          </cell>
          <cell r="AT2235">
            <v>0</v>
          </cell>
          <cell r="AU2235">
            <v>0</v>
          </cell>
          <cell r="AV2235">
            <v>0</v>
          </cell>
          <cell r="AW2235">
            <v>0</v>
          </cell>
          <cell r="AX2235">
            <v>0</v>
          </cell>
          <cell r="AY2235">
            <v>0</v>
          </cell>
          <cell r="AZ2235">
            <v>0</v>
          </cell>
          <cell r="BA2235">
            <v>0</v>
          </cell>
          <cell r="BB2235" t="str">
            <v>Sin Seguimiento</v>
          </cell>
          <cell r="BJ2235" t="str">
            <v>---</v>
          </cell>
          <cell r="BK2235" t="str">
            <v>---</v>
          </cell>
          <cell r="BL2235" t="str">
            <v>---</v>
          </cell>
          <cell r="BN2235" t="str">
            <v>---</v>
          </cell>
          <cell r="BO2235" t="str">
            <v>---</v>
          </cell>
          <cell r="BP2235" t="str">
            <v>---</v>
          </cell>
          <cell r="BQ2235" t="str">
            <v>---</v>
          </cell>
          <cell r="BR2235" t="str">
            <v>---</v>
          </cell>
          <cell r="BS2235" t="str">
            <v>---</v>
          </cell>
          <cell r="BT2235" t="str">
            <v>---</v>
          </cell>
          <cell r="BU2235" t="str">
            <v>---</v>
          </cell>
          <cell r="BV2235" t="str">
            <v>---</v>
          </cell>
          <cell r="BW2235" t="str">
            <v>---</v>
          </cell>
        </row>
        <row r="2236">
          <cell r="A2236" t="str">
            <v>LAM1367</v>
          </cell>
          <cell r="B2236" t="str">
            <v>Mejoramiento Infraestructura</v>
          </cell>
          <cell r="C2236" t="str">
            <v xml:space="preserve">MEJORAMIENTO CARRETERA RUMICHACA - PASTO - CHACHAQUÍ.
</v>
          </cell>
          <cell r="D2236" t="str">
            <v xml:space="preserve">INSTITUTO NACIONAL DE VÍAS - INVIAS </v>
          </cell>
          <cell r="E2236" t="str">
            <v>Infraestructura</v>
          </cell>
          <cell r="F2236" t="str">
            <v>Infraestructura</v>
          </cell>
          <cell r="G2236" t="str">
            <v>---</v>
          </cell>
          <cell r="H2236" t="str">
            <v>---</v>
          </cell>
          <cell r="I2236" t="str">
            <v>---</v>
          </cell>
          <cell r="J2236" t="str">
            <v>---</v>
          </cell>
          <cell r="O2236" t="str">
            <v>---</v>
          </cell>
          <cell r="P2236" t="str">
            <v>N/A</v>
          </cell>
          <cell r="Q2236" t="str">
            <v>---</v>
          </cell>
          <cell r="S2236" t="str">
            <v>---</v>
          </cell>
          <cell r="T2236" t="str">
            <v>---</v>
          </cell>
          <cell r="U2236">
            <v>1</v>
          </cell>
          <cell r="V2236" t="str">
            <v>ARCHIVADO</v>
          </cell>
          <cell r="W2236" t="str">
            <v>---</v>
          </cell>
          <cell r="X2236" t="str">
            <v>Auto de Archivo</v>
          </cell>
          <cell r="Y2236">
            <v>1087</v>
          </cell>
          <cell r="Z2236">
            <v>38531</v>
          </cell>
          <cell r="AA2236" t="str">
            <v>NARINO</v>
          </cell>
          <cell r="AB2236" t="str">
            <v>CHACHAGUI</v>
          </cell>
          <cell r="AD2236" t="str">
            <v>N/A</v>
          </cell>
          <cell r="AE2236" t="str">
            <v>---</v>
          </cell>
          <cell r="AF2236" t="str">
            <v>---</v>
          </cell>
          <cell r="AG2236" t="str">
            <v>---</v>
          </cell>
          <cell r="AH2236" t="str">
            <v>---</v>
          </cell>
          <cell r="AI2236" t="str">
            <v>---</v>
          </cell>
          <cell r="AJ2236" t="str">
            <v>---</v>
          </cell>
          <cell r="AK2236" t="str">
            <v>---</v>
          </cell>
          <cell r="AL2236">
            <v>0</v>
          </cell>
          <cell r="AM2236" t="str">
            <v>N/A</v>
          </cell>
          <cell r="AN2236">
            <v>0</v>
          </cell>
          <cell r="AO2236">
            <v>0</v>
          </cell>
          <cell r="AP2236">
            <v>0</v>
          </cell>
          <cell r="AQ2236">
            <v>0</v>
          </cell>
          <cell r="AR2236">
            <v>0</v>
          </cell>
          <cell r="AS2236">
            <v>0</v>
          </cell>
          <cell r="AT2236">
            <v>0</v>
          </cell>
          <cell r="AU2236">
            <v>0</v>
          </cell>
          <cell r="AV2236">
            <v>0</v>
          </cell>
          <cell r="AW2236">
            <v>0</v>
          </cell>
          <cell r="AX2236">
            <v>0</v>
          </cell>
          <cell r="AY2236">
            <v>0</v>
          </cell>
          <cell r="AZ2236">
            <v>0</v>
          </cell>
          <cell r="BA2236">
            <v>0</v>
          </cell>
          <cell r="BB2236" t="str">
            <v>Sin Seguimiento</v>
          </cell>
          <cell r="BJ2236" t="str">
            <v>---</v>
          </cell>
          <cell r="BK2236" t="str">
            <v>---</v>
          </cell>
          <cell r="BL2236" t="str">
            <v>---</v>
          </cell>
          <cell r="BN2236" t="str">
            <v>---</v>
          </cell>
          <cell r="BO2236" t="str">
            <v>---</v>
          </cell>
          <cell r="BP2236" t="str">
            <v>---</v>
          </cell>
          <cell r="BQ2236" t="str">
            <v>---</v>
          </cell>
          <cell r="BR2236" t="str">
            <v>---</v>
          </cell>
          <cell r="BS2236" t="str">
            <v>---</v>
          </cell>
          <cell r="BT2236" t="str">
            <v>---</v>
          </cell>
          <cell r="BU2236" t="str">
            <v>---</v>
          </cell>
          <cell r="BV2236" t="str">
            <v>---</v>
          </cell>
          <cell r="BW2236" t="str">
            <v>---</v>
          </cell>
        </row>
        <row r="2237">
          <cell r="A2237" t="str">
            <v>LAM1342</v>
          </cell>
          <cell r="B2237" t="str">
            <v>Licencia Ambiental</v>
          </cell>
          <cell r="C2237" t="str">
            <v>DISTRITO DE RIEGO BARRANQUILLITA - BAJIRA.</v>
          </cell>
          <cell r="D2237" t="str">
            <v xml:space="preserve">INAT, INSTITUTO NACIONAL DE ADECUACIÓN DE TIERRAS. </v>
          </cell>
          <cell r="E2237" t="str">
            <v>Infraestructura</v>
          </cell>
          <cell r="F2237" t="str">
            <v>Infraestructura</v>
          </cell>
          <cell r="G2237" t="str">
            <v>---</v>
          </cell>
          <cell r="H2237" t="str">
            <v>---</v>
          </cell>
          <cell r="I2237" t="str">
            <v>---</v>
          </cell>
          <cell r="J2237" t="str">
            <v>---</v>
          </cell>
          <cell r="O2237" t="str">
            <v>---</v>
          </cell>
          <cell r="P2237" t="str">
            <v>N/A</v>
          </cell>
          <cell r="Q2237" t="str">
            <v>---</v>
          </cell>
          <cell r="S2237" t="str">
            <v>---</v>
          </cell>
          <cell r="T2237" t="str">
            <v>---</v>
          </cell>
          <cell r="U2237">
            <v>1</v>
          </cell>
          <cell r="V2237" t="str">
            <v>ARCHIVADO</v>
          </cell>
          <cell r="W2237" t="str">
            <v>---</v>
          </cell>
          <cell r="X2237" t="str">
            <v>Auto de Archivo</v>
          </cell>
          <cell r="Y2237">
            <v>943</v>
          </cell>
          <cell r="Z2237">
            <v>37522</v>
          </cell>
          <cell r="AA2237" t="str">
            <v>ATLANTICO</v>
          </cell>
          <cell r="AB2237" t="str">
            <v>BARRANQUILLA</v>
          </cell>
          <cell r="AD2237" t="str">
            <v>N/A</v>
          </cell>
          <cell r="AE2237" t="str">
            <v>---</v>
          </cell>
          <cell r="AF2237" t="str">
            <v>---</v>
          </cell>
          <cell r="AG2237" t="str">
            <v>---</v>
          </cell>
          <cell r="AH2237" t="str">
            <v>---</v>
          </cell>
          <cell r="AI2237" t="str">
            <v>---</v>
          </cell>
          <cell r="AJ2237" t="str">
            <v>---</v>
          </cell>
          <cell r="AK2237" t="str">
            <v>---</v>
          </cell>
          <cell r="AL2237">
            <v>0</v>
          </cell>
          <cell r="AM2237" t="str">
            <v>N/A</v>
          </cell>
          <cell r="AN2237">
            <v>0</v>
          </cell>
          <cell r="AO2237">
            <v>0</v>
          </cell>
          <cell r="AP2237">
            <v>0</v>
          </cell>
          <cell r="AQ2237">
            <v>0</v>
          </cell>
          <cell r="AR2237">
            <v>0</v>
          </cell>
          <cell r="AS2237">
            <v>0</v>
          </cell>
          <cell r="AT2237">
            <v>0</v>
          </cell>
          <cell r="AU2237">
            <v>0</v>
          </cell>
          <cell r="AV2237">
            <v>0</v>
          </cell>
          <cell r="AW2237">
            <v>0</v>
          </cell>
          <cell r="AX2237">
            <v>0</v>
          </cell>
          <cell r="AY2237">
            <v>0</v>
          </cell>
          <cell r="AZ2237">
            <v>0</v>
          </cell>
          <cell r="BA2237">
            <v>0</v>
          </cell>
          <cell r="BB2237" t="str">
            <v>Sin Seguimiento</v>
          </cell>
          <cell r="BJ2237" t="str">
            <v>---</v>
          </cell>
          <cell r="BK2237" t="str">
            <v>---</v>
          </cell>
          <cell r="BL2237" t="str">
            <v>---</v>
          </cell>
          <cell r="BN2237" t="str">
            <v>---</v>
          </cell>
          <cell r="BO2237" t="str">
            <v>---</v>
          </cell>
          <cell r="BP2237" t="str">
            <v>---</v>
          </cell>
          <cell r="BQ2237" t="str">
            <v>---</v>
          </cell>
          <cell r="BR2237" t="str">
            <v>---</v>
          </cell>
          <cell r="BS2237" t="str">
            <v>---</v>
          </cell>
          <cell r="BT2237" t="str">
            <v>---</v>
          </cell>
          <cell r="BU2237" t="str">
            <v>---</v>
          </cell>
          <cell r="BV2237" t="str">
            <v>---</v>
          </cell>
          <cell r="BW2237" t="str">
            <v>---</v>
          </cell>
        </row>
        <row r="2238">
          <cell r="A2238" t="str">
            <v>LAM1336</v>
          </cell>
          <cell r="B2238" t="str">
            <v>Licencia Ambiental</v>
          </cell>
          <cell r="C2238" t="str">
            <v>CONSTRUCCIÓN DE LA VÍA CIRCUNVALAR DE CHIQUINQUIRÁ.</v>
          </cell>
          <cell r="D2238" t="str">
            <v xml:space="preserve">UNION TEMPORAL CONCESION VIAL LOS COMUNEROS </v>
          </cell>
          <cell r="E2238" t="str">
            <v>Infraestructura</v>
          </cell>
          <cell r="F2238" t="str">
            <v>Infraestructura</v>
          </cell>
          <cell r="G2238" t="str">
            <v>---</v>
          </cell>
          <cell r="H2238" t="str">
            <v>---</v>
          </cell>
          <cell r="I2238" t="str">
            <v>---</v>
          </cell>
          <cell r="J2238" t="str">
            <v>---</v>
          </cell>
          <cell r="O2238" t="str">
            <v>---</v>
          </cell>
          <cell r="P2238" t="str">
            <v>N/A</v>
          </cell>
          <cell r="Q2238" t="str">
            <v>---</v>
          </cell>
          <cell r="S2238" t="str">
            <v>---</v>
          </cell>
          <cell r="T2238" t="str">
            <v>---</v>
          </cell>
          <cell r="U2238">
            <v>4</v>
          </cell>
          <cell r="V2238" t="str">
            <v>ARCHIVADO</v>
          </cell>
          <cell r="W2238" t="str">
            <v>---</v>
          </cell>
          <cell r="X2238" t="str">
            <v>Auto de Archivo</v>
          </cell>
          <cell r="Y2238">
            <v>4110</v>
          </cell>
          <cell r="Z2238">
            <v>41900</v>
          </cell>
          <cell r="AA2238" t="str">
            <v>BOYACA</v>
          </cell>
          <cell r="AB2238" t="str">
            <v>CHIQUINQUIRA</v>
          </cell>
          <cell r="AD2238" t="str">
            <v>N/A</v>
          </cell>
          <cell r="AE2238" t="str">
            <v>---</v>
          </cell>
          <cell r="AF2238" t="str">
            <v>---</v>
          </cell>
          <cell r="AG2238" t="str">
            <v>---</v>
          </cell>
          <cell r="AH2238" t="str">
            <v>---</v>
          </cell>
          <cell r="AI2238" t="str">
            <v>---</v>
          </cell>
          <cell r="AJ2238" t="str">
            <v>---</v>
          </cell>
          <cell r="AK2238" t="str">
            <v>---</v>
          </cell>
          <cell r="AL2238">
            <v>1</v>
          </cell>
          <cell r="AM2238" t="str">
            <v>N/A</v>
          </cell>
          <cell r="AN2238">
            <v>4</v>
          </cell>
          <cell r="AO2238">
            <v>0</v>
          </cell>
          <cell r="AP2238">
            <v>1</v>
          </cell>
          <cell r="AQ2238">
            <v>0</v>
          </cell>
          <cell r="AR2238">
            <v>0</v>
          </cell>
          <cell r="AS2238">
            <v>1</v>
          </cell>
          <cell r="AT2238">
            <v>0</v>
          </cell>
          <cell r="AU2238">
            <v>0</v>
          </cell>
          <cell r="AV2238">
            <v>0</v>
          </cell>
          <cell r="AW2238">
            <v>1</v>
          </cell>
          <cell r="AX2238">
            <v>0</v>
          </cell>
          <cell r="AY2238">
            <v>0</v>
          </cell>
          <cell r="AZ2238">
            <v>0</v>
          </cell>
          <cell r="BA2238">
            <v>0</v>
          </cell>
          <cell r="BB2238" t="str">
            <v>Seguimiento 2014</v>
          </cell>
          <cell r="BJ2238" t="str">
            <v>---</v>
          </cell>
          <cell r="BK2238" t="str">
            <v>---</v>
          </cell>
          <cell r="BL2238" t="str">
            <v>---</v>
          </cell>
          <cell r="BN2238" t="str">
            <v>---</v>
          </cell>
          <cell r="BO2238" t="str">
            <v>---</v>
          </cell>
          <cell r="BP2238" t="str">
            <v>---</v>
          </cell>
          <cell r="BQ2238">
            <v>0</v>
          </cell>
          <cell r="BR2238">
            <v>1</v>
          </cell>
          <cell r="BS2238">
            <v>0</v>
          </cell>
          <cell r="BT2238" t="str">
            <v>---</v>
          </cell>
          <cell r="BU2238" t="str">
            <v>---</v>
          </cell>
          <cell r="BV2238" t="str">
            <v>---</v>
          </cell>
          <cell r="BW2238" t="str">
            <v>---</v>
          </cell>
        </row>
        <row r="2239">
          <cell r="A2239" t="str">
            <v>LAM1331</v>
          </cell>
          <cell r="B2239" t="str">
            <v>Licencia Ambiental</v>
          </cell>
          <cell r="C2239" t="str">
            <v>CORREDOR VÍAL SOATÁ - MÁLAGA - PAMPLONA (SECTOR CERRITO - PRESIDENTE).</v>
          </cell>
          <cell r="D2239" t="str">
            <v xml:space="preserve">INSTITUTO NACIONAL DE VÍAS - INVIAS </v>
          </cell>
          <cell r="E2239" t="str">
            <v>Infraestructura</v>
          </cell>
          <cell r="F2239" t="str">
            <v>Infraestructura</v>
          </cell>
          <cell r="G2239" t="str">
            <v>---</v>
          </cell>
          <cell r="H2239" t="str">
            <v>---</v>
          </cell>
          <cell r="I2239" t="str">
            <v>---</v>
          </cell>
          <cell r="J2239" t="str">
            <v>---</v>
          </cell>
          <cell r="O2239" t="str">
            <v>---</v>
          </cell>
          <cell r="P2239" t="str">
            <v>N/A</v>
          </cell>
          <cell r="Q2239" t="str">
            <v>---</v>
          </cell>
          <cell r="S2239" t="str">
            <v>---</v>
          </cell>
          <cell r="T2239" t="str">
            <v>---</v>
          </cell>
          <cell r="U2239">
            <v>1</v>
          </cell>
          <cell r="V2239" t="str">
            <v>ARCHIVADO</v>
          </cell>
          <cell r="W2239" t="str">
            <v>---</v>
          </cell>
          <cell r="X2239" t="str">
            <v>Auto archivo expediente</v>
          </cell>
          <cell r="Y2239">
            <v>746</v>
          </cell>
          <cell r="Z2239">
            <v>36147</v>
          </cell>
          <cell r="AA2239" t="str">
            <v>SANTANDER</v>
          </cell>
          <cell r="AB2239" t="str">
            <v>CERRITO</v>
          </cell>
          <cell r="AD2239" t="str">
            <v>N/A</v>
          </cell>
          <cell r="AE2239" t="str">
            <v>---</v>
          </cell>
          <cell r="AF2239" t="str">
            <v>---</v>
          </cell>
          <cell r="AG2239" t="str">
            <v>---</v>
          </cell>
          <cell r="AH2239" t="str">
            <v>---</v>
          </cell>
          <cell r="AI2239" t="str">
            <v>---</v>
          </cell>
          <cell r="AJ2239" t="str">
            <v>---</v>
          </cell>
          <cell r="AK2239" t="str">
            <v>---</v>
          </cell>
          <cell r="AL2239">
            <v>0</v>
          </cell>
          <cell r="AM2239" t="str">
            <v>N/A</v>
          </cell>
          <cell r="AN2239">
            <v>0</v>
          </cell>
          <cell r="AO2239">
            <v>0</v>
          </cell>
          <cell r="AP2239">
            <v>0</v>
          </cell>
          <cell r="AQ2239">
            <v>0</v>
          </cell>
          <cell r="AR2239">
            <v>0</v>
          </cell>
          <cell r="AS2239">
            <v>0</v>
          </cell>
          <cell r="AT2239">
            <v>0</v>
          </cell>
          <cell r="AU2239">
            <v>0</v>
          </cell>
          <cell r="AV2239">
            <v>0</v>
          </cell>
          <cell r="AW2239">
            <v>0</v>
          </cell>
          <cell r="AX2239">
            <v>0</v>
          </cell>
          <cell r="AY2239">
            <v>0</v>
          </cell>
          <cell r="AZ2239">
            <v>0</v>
          </cell>
          <cell r="BA2239">
            <v>0</v>
          </cell>
          <cell r="BB2239" t="str">
            <v>Sin Seguimiento</v>
          </cell>
          <cell r="BJ2239" t="str">
            <v>---</v>
          </cell>
          <cell r="BK2239" t="str">
            <v>---</v>
          </cell>
          <cell r="BL2239" t="str">
            <v>---</v>
          </cell>
          <cell r="BN2239" t="str">
            <v>---</v>
          </cell>
          <cell r="BO2239" t="str">
            <v>---</v>
          </cell>
          <cell r="BP2239" t="str">
            <v>---</v>
          </cell>
          <cell r="BQ2239" t="str">
            <v>---</v>
          </cell>
          <cell r="BR2239" t="str">
            <v>---</v>
          </cell>
          <cell r="BS2239" t="str">
            <v>---</v>
          </cell>
          <cell r="BT2239" t="str">
            <v>---</v>
          </cell>
          <cell r="BU2239" t="str">
            <v>---</v>
          </cell>
          <cell r="BV2239" t="str">
            <v>---</v>
          </cell>
          <cell r="BW2239" t="str">
            <v>---</v>
          </cell>
        </row>
        <row r="2240">
          <cell r="A2240" t="str">
            <v>LAM1330</v>
          </cell>
          <cell r="B2240" t="str">
            <v>Licencia Ambiental</v>
          </cell>
          <cell r="C2240" t="str">
            <v>VARIANTE DE FLORENCIA.</v>
          </cell>
          <cell r="D2240" t="str">
            <v xml:space="preserve">INSTITUTO NACIONAL DE VÍAS - INVIAS </v>
          </cell>
          <cell r="E2240" t="str">
            <v>Infraestructura</v>
          </cell>
          <cell r="F2240" t="str">
            <v>Infraestructura</v>
          </cell>
          <cell r="G2240" t="str">
            <v>---</v>
          </cell>
          <cell r="H2240" t="str">
            <v>---</v>
          </cell>
          <cell r="I2240" t="str">
            <v>---</v>
          </cell>
          <cell r="J2240" t="str">
            <v>---</v>
          </cell>
          <cell r="O2240" t="str">
            <v>---</v>
          </cell>
          <cell r="P2240" t="str">
            <v>N/A</v>
          </cell>
          <cell r="Q2240" t="str">
            <v>---</v>
          </cell>
          <cell r="S2240" t="str">
            <v>---</v>
          </cell>
          <cell r="T2240" t="str">
            <v>---</v>
          </cell>
          <cell r="U2240">
            <v>1</v>
          </cell>
          <cell r="V2240" t="str">
            <v>ARCHIVADO</v>
          </cell>
          <cell r="W2240" t="str">
            <v>---</v>
          </cell>
          <cell r="X2240" t="str">
            <v>Auto archivo expediente</v>
          </cell>
          <cell r="Y2240">
            <v>497</v>
          </cell>
          <cell r="Z2240">
            <v>36444</v>
          </cell>
          <cell r="AA2240" t="str">
            <v>CAQUETA</v>
          </cell>
          <cell r="AB2240" t="str">
            <v>FLORENCIA</v>
          </cell>
          <cell r="AD2240" t="str">
            <v>N/A</v>
          </cell>
          <cell r="AE2240" t="str">
            <v>---</v>
          </cell>
          <cell r="AF2240" t="str">
            <v>---</v>
          </cell>
          <cell r="AG2240" t="str">
            <v>---</v>
          </cell>
          <cell r="AH2240" t="str">
            <v>---</v>
          </cell>
          <cell r="AI2240" t="str">
            <v>---</v>
          </cell>
          <cell r="AJ2240" t="str">
            <v>---</v>
          </cell>
          <cell r="AK2240" t="str">
            <v>---</v>
          </cell>
          <cell r="AL2240">
            <v>0</v>
          </cell>
          <cell r="AM2240" t="str">
            <v>N/A</v>
          </cell>
          <cell r="AN2240">
            <v>0</v>
          </cell>
          <cell r="AO2240">
            <v>0</v>
          </cell>
          <cell r="AP2240">
            <v>0</v>
          </cell>
          <cell r="AQ2240">
            <v>0</v>
          </cell>
          <cell r="AR2240">
            <v>0</v>
          </cell>
          <cell r="AS2240">
            <v>0</v>
          </cell>
          <cell r="AT2240">
            <v>0</v>
          </cell>
          <cell r="AU2240">
            <v>0</v>
          </cell>
          <cell r="AV2240">
            <v>0</v>
          </cell>
          <cell r="AW2240">
            <v>0</v>
          </cell>
          <cell r="AX2240">
            <v>0</v>
          </cell>
          <cell r="AY2240">
            <v>0</v>
          </cell>
          <cell r="AZ2240">
            <v>0</v>
          </cell>
          <cell r="BA2240">
            <v>0</v>
          </cell>
          <cell r="BB2240" t="str">
            <v>Sin Seguimiento</v>
          </cell>
          <cell r="BJ2240" t="str">
            <v>---</v>
          </cell>
          <cell r="BK2240" t="str">
            <v>---</v>
          </cell>
          <cell r="BL2240" t="str">
            <v>---</v>
          </cell>
          <cell r="BN2240" t="str">
            <v>---</v>
          </cell>
          <cell r="BO2240" t="str">
            <v>---</v>
          </cell>
          <cell r="BP2240" t="str">
            <v>---</v>
          </cell>
          <cell r="BQ2240" t="str">
            <v>---</v>
          </cell>
          <cell r="BR2240" t="str">
            <v>---</v>
          </cell>
          <cell r="BS2240" t="str">
            <v>---</v>
          </cell>
          <cell r="BT2240" t="str">
            <v>---</v>
          </cell>
          <cell r="BU2240" t="str">
            <v>---</v>
          </cell>
          <cell r="BV2240" t="str">
            <v>---</v>
          </cell>
          <cell r="BW2240" t="str">
            <v>---</v>
          </cell>
        </row>
        <row r="2241">
          <cell r="A2241" t="str">
            <v>LAM1316</v>
          </cell>
          <cell r="B2241" t="str">
            <v>Licencia Ambiental</v>
          </cell>
          <cell r="C2241" t="str">
            <v>URBANIZACIÓN SAN SABASTIAN DE LA CASTELLANA.
RECURSO DE APELACIÓN.</v>
          </cell>
          <cell r="D2241" t="str">
            <v xml:space="preserve">CORNARE CORPORACIÓN AUTONOMA REGIONAL RIONEGRO NARE </v>
          </cell>
          <cell r="E2241" t="str">
            <v>Infraestructura</v>
          </cell>
          <cell r="F2241" t="str">
            <v>Infraestructura</v>
          </cell>
          <cell r="G2241" t="str">
            <v>---</v>
          </cell>
          <cell r="H2241" t="str">
            <v>---</v>
          </cell>
          <cell r="I2241" t="str">
            <v>---</v>
          </cell>
          <cell r="J2241" t="str">
            <v>---</v>
          </cell>
          <cell r="O2241" t="str">
            <v>---</v>
          </cell>
          <cell r="P2241" t="str">
            <v>N/A</v>
          </cell>
          <cell r="Q2241" t="str">
            <v>---</v>
          </cell>
          <cell r="S2241" t="str">
            <v>---</v>
          </cell>
          <cell r="T2241" t="str">
            <v>---</v>
          </cell>
          <cell r="U2241">
            <v>1</v>
          </cell>
          <cell r="V2241" t="str">
            <v>ARCHIVADO</v>
          </cell>
          <cell r="W2241" t="str">
            <v>---</v>
          </cell>
          <cell r="X2241" t="str">
            <v>Auto de Archivo</v>
          </cell>
          <cell r="Y2241">
            <v>931</v>
          </cell>
          <cell r="Z2241">
            <v>38230</v>
          </cell>
          <cell r="AA2241" t="str">
            <v>X Sin Registro de Departamento</v>
          </cell>
          <cell r="AB2241" t="str">
            <v>X Sin Registro Municipio</v>
          </cell>
          <cell r="AD2241" t="str">
            <v>N/A</v>
          </cell>
          <cell r="AE2241" t="str">
            <v>---</v>
          </cell>
          <cell r="AF2241" t="str">
            <v>---</v>
          </cell>
          <cell r="AG2241" t="str">
            <v>---</v>
          </cell>
          <cell r="AH2241" t="str">
            <v>---</v>
          </cell>
          <cell r="AI2241" t="str">
            <v>---</v>
          </cell>
          <cell r="AJ2241" t="str">
            <v>---</v>
          </cell>
          <cell r="AK2241" t="str">
            <v>---</v>
          </cell>
          <cell r="AL2241">
            <v>0</v>
          </cell>
          <cell r="AM2241" t="str">
            <v>N/A</v>
          </cell>
          <cell r="AN2241">
            <v>0</v>
          </cell>
          <cell r="AO2241">
            <v>0</v>
          </cell>
          <cell r="AP2241">
            <v>0</v>
          </cell>
          <cell r="AQ2241">
            <v>0</v>
          </cell>
          <cell r="AR2241">
            <v>0</v>
          </cell>
          <cell r="AS2241">
            <v>0</v>
          </cell>
          <cell r="AT2241">
            <v>0</v>
          </cell>
          <cell r="AU2241">
            <v>0</v>
          </cell>
          <cell r="AV2241">
            <v>0</v>
          </cell>
          <cell r="AW2241">
            <v>0</v>
          </cell>
          <cell r="AX2241">
            <v>0</v>
          </cell>
          <cell r="AY2241">
            <v>0</v>
          </cell>
          <cell r="AZ2241">
            <v>0</v>
          </cell>
          <cell r="BA2241">
            <v>0</v>
          </cell>
          <cell r="BB2241" t="str">
            <v>Sin Seguimiento</v>
          </cell>
          <cell r="BJ2241" t="str">
            <v>---</v>
          </cell>
          <cell r="BK2241" t="str">
            <v>---</v>
          </cell>
          <cell r="BL2241" t="str">
            <v>---</v>
          </cell>
          <cell r="BN2241" t="str">
            <v>---</v>
          </cell>
          <cell r="BO2241" t="str">
            <v>---</v>
          </cell>
          <cell r="BP2241" t="str">
            <v>---</v>
          </cell>
          <cell r="BQ2241" t="str">
            <v>---</v>
          </cell>
          <cell r="BR2241" t="str">
            <v>---</v>
          </cell>
          <cell r="BS2241" t="str">
            <v>---</v>
          </cell>
          <cell r="BT2241" t="str">
            <v>---</v>
          </cell>
          <cell r="BU2241" t="str">
            <v>---</v>
          </cell>
          <cell r="BV2241" t="str">
            <v>---</v>
          </cell>
          <cell r="BW2241" t="str">
            <v>---</v>
          </cell>
        </row>
        <row r="2242">
          <cell r="A2242" t="str">
            <v>LAM1295</v>
          </cell>
          <cell r="B2242" t="str">
            <v>Licencia Ambiental</v>
          </cell>
          <cell r="C2242" t="str">
            <v>INSTALACIÓN ANTENA REPETIDORA Y EQUIPO EN EL PARQUE NACIONAL NATURAL MUNCHIQUE.</v>
          </cell>
          <cell r="D2242" t="str">
            <v xml:space="preserve">FEDERCOM LTDA </v>
          </cell>
          <cell r="E2242" t="str">
            <v>Infraestructura</v>
          </cell>
          <cell r="F2242" t="str">
            <v>Infraestructura</v>
          </cell>
          <cell r="G2242" t="str">
            <v>---</v>
          </cell>
          <cell r="H2242" t="str">
            <v>---</v>
          </cell>
          <cell r="I2242" t="str">
            <v>---</v>
          </cell>
          <cell r="J2242" t="str">
            <v>---</v>
          </cell>
          <cell r="O2242" t="str">
            <v>---</v>
          </cell>
          <cell r="P2242" t="str">
            <v>N/A</v>
          </cell>
          <cell r="Q2242" t="str">
            <v>---</v>
          </cell>
          <cell r="S2242" t="str">
            <v>---</v>
          </cell>
          <cell r="T2242" t="str">
            <v>---</v>
          </cell>
          <cell r="U2242">
            <v>1</v>
          </cell>
          <cell r="V2242" t="str">
            <v>ARCHIVADO</v>
          </cell>
          <cell r="W2242" t="str">
            <v>---</v>
          </cell>
          <cell r="X2242" t="str">
            <v>Auto archivo expediente</v>
          </cell>
          <cell r="Y2242">
            <v>490</v>
          </cell>
          <cell r="Z2242">
            <v>36444</v>
          </cell>
          <cell r="AA2242" t="str">
            <v>X Sin Registro de Departamento</v>
          </cell>
          <cell r="AB2242" t="str">
            <v>X Sin Registro Municipio</v>
          </cell>
          <cell r="AD2242" t="str">
            <v>N/A</v>
          </cell>
          <cell r="AE2242" t="str">
            <v>---</v>
          </cell>
          <cell r="AF2242" t="str">
            <v>---</v>
          </cell>
          <cell r="AG2242" t="str">
            <v>---</v>
          </cell>
          <cell r="AH2242" t="str">
            <v>---</v>
          </cell>
          <cell r="AI2242" t="str">
            <v>---</v>
          </cell>
          <cell r="AJ2242" t="str">
            <v>---</v>
          </cell>
          <cell r="AK2242" t="str">
            <v>---</v>
          </cell>
          <cell r="AL2242">
            <v>0</v>
          </cell>
          <cell r="AM2242" t="str">
            <v>N/A</v>
          </cell>
          <cell r="AN2242">
            <v>0</v>
          </cell>
          <cell r="AO2242">
            <v>0</v>
          </cell>
          <cell r="AP2242">
            <v>0</v>
          </cell>
          <cell r="AQ2242">
            <v>0</v>
          </cell>
          <cell r="AR2242">
            <v>0</v>
          </cell>
          <cell r="AS2242">
            <v>0</v>
          </cell>
          <cell r="AT2242">
            <v>0</v>
          </cell>
          <cell r="AU2242">
            <v>0</v>
          </cell>
          <cell r="AV2242">
            <v>0</v>
          </cell>
          <cell r="AW2242">
            <v>0</v>
          </cell>
          <cell r="AX2242">
            <v>0</v>
          </cell>
          <cell r="AY2242">
            <v>0</v>
          </cell>
          <cell r="AZ2242">
            <v>0</v>
          </cell>
          <cell r="BA2242">
            <v>0</v>
          </cell>
          <cell r="BB2242" t="str">
            <v>Sin Seguimiento</v>
          </cell>
          <cell r="BJ2242" t="str">
            <v>---</v>
          </cell>
          <cell r="BK2242" t="str">
            <v>---</v>
          </cell>
          <cell r="BL2242" t="str">
            <v>---</v>
          </cell>
          <cell r="BN2242" t="str">
            <v>---</v>
          </cell>
          <cell r="BO2242" t="str">
            <v>---</v>
          </cell>
          <cell r="BP2242" t="str">
            <v>---</v>
          </cell>
          <cell r="BQ2242" t="str">
            <v>---</v>
          </cell>
          <cell r="BR2242" t="str">
            <v>---</v>
          </cell>
          <cell r="BS2242" t="str">
            <v>---</v>
          </cell>
          <cell r="BT2242" t="str">
            <v>---</v>
          </cell>
          <cell r="BU2242" t="str">
            <v>---</v>
          </cell>
          <cell r="BV2242" t="str">
            <v>---</v>
          </cell>
          <cell r="BW2242" t="str">
            <v>---</v>
          </cell>
        </row>
        <row r="2243">
          <cell r="A2243" t="str">
            <v>LAM1294</v>
          </cell>
          <cell r="B2243" t="str">
            <v>Licencia Ambiental</v>
          </cell>
          <cell r="C2243" t="str">
            <v>VÍA FÉRREA EN LA MINA CERREJÓN CENTRAL - PTO RÍO CAÑAS.</v>
          </cell>
          <cell r="D2243" t="str">
            <v xml:space="preserve">CARBONES COLOMBIANOS DEL CERREJÓN S.A. </v>
          </cell>
          <cell r="E2243" t="str">
            <v>Infraestructura</v>
          </cell>
          <cell r="F2243" t="str">
            <v>Infraestructura</v>
          </cell>
          <cell r="G2243" t="str">
            <v>---</v>
          </cell>
          <cell r="H2243" t="str">
            <v>---</v>
          </cell>
          <cell r="I2243" t="str">
            <v>---</v>
          </cell>
          <cell r="J2243" t="str">
            <v>---</v>
          </cell>
          <cell r="O2243" t="str">
            <v>---</v>
          </cell>
          <cell r="P2243" t="str">
            <v>N/A</v>
          </cell>
          <cell r="Q2243" t="str">
            <v>---</v>
          </cell>
          <cell r="S2243" t="str">
            <v>---</v>
          </cell>
          <cell r="T2243" t="str">
            <v>---</v>
          </cell>
          <cell r="U2243">
            <v>1</v>
          </cell>
          <cell r="V2243" t="str">
            <v>ARCHIVADO</v>
          </cell>
          <cell r="W2243" t="str">
            <v>---</v>
          </cell>
          <cell r="X2243" t="str">
            <v>Auto de Archivo</v>
          </cell>
          <cell r="Y2243">
            <v>76</v>
          </cell>
          <cell r="Z2243">
            <v>36584</v>
          </cell>
          <cell r="AA2243" t="str">
            <v>X Sin Registro de Departamento</v>
          </cell>
          <cell r="AB2243" t="str">
            <v>X Sin Registro Municipio</v>
          </cell>
          <cell r="AD2243" t="str">
            <v>N/A</v>
          </cell>
          <cell r="AE2243" t="str">
            <v>---</v>
          </cell>
          <cell r="AF2243" t="str">
            <v>---</v>
          </cell>
          <cell r="AG2243" t="str">
            <v>---</v>
          </cell>
          <cell r="AH2243" t="str">
            <v>---</v>
          </cell>
          <cell r="AI2243" t="str">
            <v>---</v>
          </cell>
          <cell r="AJ2243" t="str">
            <v>---</v>
          </cell>
          <cell r="AK2243" t="str">
            <v>---</v>
          </cell>
          <cell r="AL2243">
            <v>0</v>
          </cell>
          <cell r="AM2243" t="str">
            <v>N/A</v>
          </cell>
          <cell r="AN2243">
            <v>1</v>
          </cell>
          <cell r="AO2243">
            <v>0</v>
          </cell>
          <cell r="AP2243">
            <v>0</v>
          </cell>
          <cell r="AQ2243">
            <v>0</v>
          </cell>
          <cell r="AR2243">
            <v>0</v>
          </cell>
          <cell r="AS2243">
            <v>0</v>
          </cell>
          <cell r="AT2243">
            <v>0</v>
          </cell>
          <cell r="AU2243">
            <v>0</v>
          </cell>
          <cell r="AV2243">
            <v>0</v>
          </cell>
          <cell r="AW2243">
            <v>0</v>
          </cell>
          <cell r="AX2243">
            <v>0</v>
          </cell>
          <cell r="AY2243">
            <v>0</v>
          </cell>
          <cell r="AZ2243">
            <v>0</v>
          </cell>
          <cell r="BA2243">
            <v>0</v>
          </cell>
          <cell r="BB2243" t="str">
            <v>Seguimiento &lt; 2006</v>
          </cell>
          <cell r="BJ2243" t="str">
            <v>---</v>
          </cell>
          <cell r="BK2243" t="str">
            <v>---</v>
          </cell>
          <cell r="BL2243" t="str">
            <v>---</v>
          </cell>
          <cell r="BN2243" t="str">
            <v>---</v>
          </cell>
          <cell r="BO2243" t="str">
            <v>---</v>
          </cell>
          <cell r="BP2243" t="str">
            <v>---</v>
          </cell>
          <cell r="BQ2243" t="str">
            <v>---</v>
          </cell>
          <cell r="BR2243" t="str">
            <v>---</v>
          </cell>
          <cell r="BS2243" t="str">
            <v>---</v>
          </cell>
          <cell r="BT2243" t="str">
            <v>---</v>
          </cell>
          <cell r="BU2243" t="str">
            <v>---</v>
          </cell>
          <cell r="BV2243" t="str">
            <v>---</v>
          </cell>
          <cell r="BW2243" t="str">
            <v>---</v>
          </cell>
        </row>
        <row r="2244">
          <cell r="A2244" t="str">
            <v>LAM1279</v>
          </cell>
          <cell r="B2244" t="str">
            <v>Licencia Ambiental</v>
          </cell>
          <cell r="C2244" t="str">
            <v>DRAGADO DE MANTENIMIENTO EN EL CANAL DEL DIQUE (SECTOR PASACABALLOS).</v>
          </cell>
          <cell r="D2244" t="str">
            <v xml:space="preserve">CARBONES DEL CARIBE S.A. </v>
          </cell>
          <cell r="E2244" t="str">
            <v>Infraestructura</v>
          </cell>
          <cell r="F2244" t="str">
            <v>Infraestructura</v>
          </cell>
          <cell r="G2244" t="str">
            <v>---</v>
          </cell>
          <cell r="H2244" t="str">
            <v>---</v>
          </cell>
          <cell r="I2244" t="str">
            <v>---</v>
          </cell>
          <cell r="J2244" t="str">
            <v>---</v>
          </cell>
          <cell r="O2244" t="str">
            <v>---</v>
          </cell>
          <cell r="P2244" t="str">
            <v>N/A</v>
          </cell>
          <cell r="Q2244" t="str">
            <v>---</v>
          </cell>
          <cell r="S2244" t="str">
            <v>---</v>
          </cell>
          <cell r="T2244" t="str">
            <v>---</v>
          </cell>
          <cell r="U2244">
            <v>1</v>
          </cell>
          <cell r="V2244" t="str">
            <v>ARCHIVADO</v>
          </cell>
          <cell r="W2244" t="str">
            <v>---</v>
          </cell>
          <cell r="X2244" t="str">
            <v>Auto de Archivo</v>
          </cell>
          <cell r="Y2244">
            <v>911</v>
          </cell>
          <cell r="Z2244">
            <v>38226</v>
          </cell>
          <cell r="AA2244" t="str">
            <v>BOLIVAR</v>
          </cell>
          <cell r="AB2244" t="str">
            <v>CARTAGENA</v>
          </cell>
          <cell r="AD2244" t="str">
            <v>N/A</v>
          </cell>
          <cell r="AE2244" t="str">
            <v>---</v>
          </cell>
          <cell r="AF2244" t="str">
            <v>---</v>
          </cell>
          <cell r="AG2244" t="str">
            <v>---</v>
          </cell>
          <cell r="AH2244" t="str">
            <v>---</v>
          </cell>
          <cell r="AI2244" t="str">
            <v>---</v>
          </cell>
          <cell r="AJ2244" t="str">
            <v>---</v>
          </cell>
          <cell r="AK2244" t="str">
            <v>---</v>
          </cell>
          <cell r="AL2244">
            <v>0</v>
          </cell>
          <cell r="AM2244" t="str">
            <v>N/A</v>
          </cell>
          <cell r="AN2244">
            <v>0</v>
          </cell>
          <cell r="AO2244">
            <v>0</v>
          </cell>
          <cell r="AP2244">
            <v>0</v>
          </cell>
          <cell r="AQ2244">
            <v>0</v>
          </cell>
          <cell r="AR2244">
            <v>0</v>
          </cell>
          <cell r="AS2244">
            <v>0</v>
          </cell>
          <cell r="AT2244">
            <v>0</v>
          </cell>
          <cell r="AU2244">
            <v>0</v>
          </cell>
          <cell r="AV2244">
            <v>0</v>
          </cell>
          <cell r="AW2244">
            <v>0</v>
          </cell>
          <cell r="AX2244">
            <v>0</v>
          </cell>
          <cell r="AY2244">
            <v>0</v>
          </cell>
          <cell r="AZ2244">
            <v>0</v>
          </cell>
          <cell r="BA2244">
            <v>0</v>
          </cell>
          <cell r="BB2244" t="str">
            <v>Sin Seguimiento</v>
          </cell>
          <cell r="BJ2244" t="str">
            <v>---</v>
          </cell>
          <cell r="BK2244" t="str">
            <v>---</v>
          </cell>
          <cell r="BL2244" t="str">
            <v>---</v>
          </cell>
          <cell r="BN2244" t="str">
            <v>---</v>
          </cell>
          <cell r="BO2244" t="str">
            <v>---</v>
          </cell>
          <cell r="BP2244" t="str">
            <v>---</v>
          </cell>
          <cell r="BQ2244" t="str">
            <v>---</v>
          </cell>
          <cell r="BR2244" t="str">
            <v>---</v>
          </cell>
          <cell r="BS2244" t="str">
            <v>---</v>
          </cell>
          <cell r="BT2244" t="str">
            <v>---</v>
          </cell>
          <cell r="BU2244" t="str">
            <v>---</v>
          </cell>
          <cell r="BV2244" t="str">
            <v>---</v>
          </cell>
          <cell r="BW2244" t="str">
            <v>---</v>
          </cell>
        </row>
        <row r="2245">
          <cell r="A2245" t="str">
            <v>LAM0700</v>
          </cell>
          <cell r="B2245" t="str">
            <v>Licencia Ambiental</v>
          </cell>
          <cell r="C2245" t="str">
            <v>CONSTRUCCIÓN DEL PUENTE LA BALSA, EN LA VÍA A VILLAVICENCIO.</v>
          </cell>
          <cell r="D2245" t="str">
            <v xml:space="preserve">INSTITUTO NACIONAL DE VÍAS - INVIAS </v>
          </cell>
          <cell r="E2245" t="str">
            <v>Infraestructura</v>
          </cell>
          <cell r="F2245" t="str">
            <v>Infraestructura</v>
          </cell>
          <cell r="G2245" t="str">
            <v>---</v>
          </cell>
          <cell r="H2245" t="str">
            <v>---</v>
          </cell>
          <cell r="I2245" t="str">
            <v>---</v>
          </cell>
          <cell r="J2245" t="str">
            <v>---</v>
          </cell>
          <cell r="O2245" t="str">
            <v>---</v>
          </cell>
          <cell r="P2245" t="str">
            <v>N/A</v>
          </cell>
          <cell r="Q2245" t="str">
            <v>---</v>
          </cell>
          <cell r="S2245" t="str">
            <v>---</v>
          </cell>
          <cell r="T2245" t="str">
            <v>---</v>
          </cell>
          <cell r="U2245">
            <v>1</v>
          </cell>
          <cell r="V2245" t="str">
            <v>ARCHIVADO</v>
          </cell>
          <cell r="W2245" t="str">
            <v>---</v>
          </cell>
          <cell r="X2245" t="str">
            <v>Auto de Archivo</v>
          </cell>
          <cell r="Y2245">
            <v>1261</v>
          </cell>
          <cell r="Z2245">
            <v>37977</v>
          </cell>
          <cell r="AA2245" t="str">
            <v>X Sin Registro de Departamento</v>
          </cell>
          <cell r="AB2245" t="str">
            <v>X Sin Registro Municipio</v>
          </cell>
          <cell r="AD2245" t="str">
            <v>N/A</v>
          </cell>
          <cell r="AE2245" t="str">
            <v>---</v>
          </cell>
          <cell r="AF2245" t="str">
            <v>---</v>
          </cell>
          <cell r="AG2245" t="str">
            <v>---</v>
          </cell>
          <cell r="AH2245" t="str">
            <v>---</v>
          </cell>
          <cell r="AI2245" t="str">
            <v>---</v>
          </cell>
          <cell r="AJ2245" t="str">
            <v>---</v>
          </cell>
          <cell r="AK2245" t="str">
            <v>---</v>
          </cell>
          <cell r="AL2245">
            <v>0</v>
          </cell>
          <cell r="AM2245" t="str">
            <v>N/A</v>
          </cell>
          <cell r="AN2245">
            <v>0</v>
          </cell>
          <cell r="AO2245">
            <v>0</v>
          </cell>
          <cell r="AP2245">
            <v>0</v>
          </cell>
          <cell r="AQ2245">
            <v>0</v>
          </cell>
          <cell r="AR2245">
            <v>0</v>
          </cell>
          <cell r="AS2245">
            <v>0</v>
          </cell>
          <cell r="AT2245">
            <v>0</v>
          </cell>
          <cell r="AU2245">
            <v>0</v>
          </cell>
          <cell r="AV2245">
            <v>0</v>
          </cell>
          <cell r="AW2245">
            <v>0</v>
          </cell>
          <cell r="AX2245">
            <v>0</v>
          </cell>
          <cell r="AY2245">
            <v>0</v>
          </cell>
          <cell r="AZ2245">
            <v>0</v>
          </cell>
          <cell r="BA2245">
            <v>0</v>
          </cell>
          <cell r="BB2245" t="str">
            <v>Sin Seguimiento</v>
          </cell>
          <cell r="BJ2245" t="str">
            <v>---</v>
          </cell>
          <cell r="BK2245" t="str">
            <v>---</v>
          </cell>
          <cell r="BL2245" t="str">
            <v>---</v>
          </cell>
          <cell r="BN2245" t="str">
            <v>---</v>
          </cell>
          <cell r="BO2245" t="str">
            <v>---</v>
          </cell>
          <cell r="BP2245" t="str">
            <v>---</v>
          </cell>
          <cell r="BQ2245" t="str">
            <v>---</v>
          </cell>
          <cell r="BR2245" t="str">
            <v>---</v>
          </cell>
          <cell r="BS2245" t="str">
            <v>---</v>
          </cell>
          <cell r="BT2245" t="str">
            <v>---</v>
          </cell>
          <cell r="BU2245" t="str">
            <v>---</v>
          </cell>
          <cell r="BV2245" t="str">
            <v>---</v>
          </cell>
          <cell r="BW2245" t="str">
            <v>---</v>
          </cell>
        </row>
        <row r="2246">
          <cell r="A2246" t="str">
            <v>LAM1272</v>
          </cell>
          <cell r="B2246" t="str">
            <v>Licencia Ambiental</v>
          </cell>
          <cell r="C2246" t="str">
            <v>VARIANTE SUR DEL ESPINAL.</v>
          </cell>
          <cell r="D2246" t="str">
            <v xml:space="preserve">INSTITUTO NACIONAL DE VÍAS - INVIAS </v>
          </cell>
          <cell r="E2246" t="str">
            <v>Infraestructura</v>
          </cell>
          <cell r="F2246" t="str">
            <v>Infraestructura</v>
          </cell>
          <cell r="G2246" t="str">
            <v>---</v>
          </cell>
          <cell r="H2246" t="str">
            <v>---</v>
          </cell>
          <cell r="I2246" t="str">
            <v>---</v>
          </cell>
          <cell r="J2246" t="str">
            <v>---</v>
          </cell>
          <cell r="O2246" t="str">
            <v>---</v>
          </cell>
          <cell r="P2246" t="str">
            <v>N/A</v>
          </cell>
          <cell r="Q2246" t="str">
            <v>---</v>
          </cell>
          <cell r="S2246" t="str">
            <v>---</v>
          </cell>
          <cell r="T2246" t="str">
            <v>---</v>
          </cell>
          <cell r="U2246">
            <v>1</v>
          </cell>
          <cell r="V2246" t="str">
            <v>ARCHIVADO</v>
          </cell>
          <cell r="W2246" t="str">
            <v>---</v>
          </cell>
          <cell r="X2246" t="str">
            <v>Auto de Archivo</v>
          </cell>
          <cell r="Y2246">
            <v>572</v>
          </cell>
          <cell r="Z2246">
            <v>38155</v>
          </cell>
          <cell r="AA2246" t="str">
            <v>X Sin Registro de Departamento</v>
          </cell>
          <cell r="AB2246" t="str">
            <v>X Sin Registro Municipio</v>
          </cell>
          <cell r="AD2246" t="str">
            <v>N/A</v>
          </cell>
          <cell r="AE2246" t="str">
            <v>---</v>
          </cell>
          <cell r="AF2246" t="str">
            <v>---</v>
          </cell>
          <cell r="AG2246" t="str">
            <v>---</v>
          </cell>
          <cell r="AH2246" t="str">
            <v>---</v>
          </cell>
          <cell r="AI2246" t="str">
            <v>---</v>
          </cell>
          <cell r="AJ2246" t="str">
            <v>---</v>
          </cell>
          <cell r="AK2246" t="str">
            <v>---</v>
          </cell>
          <cell r="AL2246">
            <v>0</v>
          </cell>
          <cell r="AM2246" t="str">
            <v>N/A</v>
          </cell>
          <cell r="AN2246">
            <v>1</v>
          </cell>
          <cell r="AO2246">
            <v>0</v>
          </cell>
          <cell r="AP2246">
            <v>0</v>
          </cell>
          <cell r="AQ2246">
            <v>0</v>
          </cell>
          <cell r="AR2246">
            <v>0</v>
          </cell>
          <cell r="AS2246">
            <v>0</v>
          </cell>
          <cell r="AT2246">
            <v>0</v>
          </cell>
          <cell r="AU2246">
            <v>0</v>
          </cell>
          <cell r="AV2246">
            <v>0</v>
          </cell>
          <cell r="AW2246">
            <v>0</v>
          </cell>
          <cell r="AX2246">
            <v>0</v>
          </cell>
          <cell r="AY2246">
            <v>0</v>
          </cell>
          <cell r="AZ2246">
            <v>0</v>
          </cell>
          <cell r="BA2246">
            <v>0</v>
          </cell>
          <cell r="BB2246" t="str">
            <v>Seguimiento &lt; 2006</v>
          </cell>
          <cell r="BJ2246" t="str">
            <v>---</v>
          </cell>
          <cell r="BK2246" t="str">
            <v>---</v>
          </cell>
          <cell r="BL2246" t="str">
            <v>---</v>
          </cell>
          <cell r="BN2246" t="str">
            <v>---</v>
          </cell>
          <cell r="BO2246" t="str">
            <v>---</v>
          </cell>
          <cell r="BP2246" t="str">
            <v>---</v>
          </cell>
          <cell r="BQ2246" t="str">
            <v>---</v>
          </cell>
          <cell r="BR2246" t="str">
            <v>---</v>
          </cell>
          <cell r="BS2246" t="str">
            <v>---</v>
          </cell>
          <cell r="BT2246" t="str">
            <v>---</v>
          </cell>
          <cell r="BU2246" t="str">
            <v>---</v>
          </cell>
          <cell r="BV2246" t="str">
            <v>---</v>
          </cell>
          <cell r="BW2246" t="str">
            <v>---</v>
          </cell>
        </row>
        <row r="2247">
          <cell r="A2247" t="str">
            <v>LAM1221</v>
          </cell>
          <cell r="B2247" t="str">
            <v>Licencia Ambiental</v>
          </cell>
          <cell r="C2247" t="str">
            <v>VIAL  MARGINAL DEL RÍO MAGDALENA (SECTOR PALERMO - PLATO)</v>
          </cell>
          <cell r="D2247" t="str">
            <v xml:space="preserve">GOBERNACIÓN DE MAGDALENA </v>
          </cell>
          <cell r="E2247" t="str">
            <v>Infraestructura</v>
          </cell>
          <cell r="F2247" t="str">
            <v>Infraestructura</v>
          </cell>
          <cell r="G2247" t="str">
            <v>---</v>
          </cell>
          <cell r="H2247" t="str">
            <v>---</v>
          </cell>
          <cell r="I2247" t="str">
            <v>---</v>
          </cell>
          <cell r="J2247" t="str">
            <v>---</v>
          </cell>
          <cell r="O2247" t="str">
            <v>---</v>
          </cell>
          <cell r="P2247" t="str">
            <v>N/A</v>
          </cell>
          <cell r="Q2247" t="str">
            <v>---</v>
          </cell>
          <cell r="S2247" t="str">
            <v>---</v>
          </cell>
          <cell r="T2247" t="str">
            <v>---</v>
          </cell>
          <cell r="U2247">
            <v>1</v>
          </cell>
          <cell r="V2247" t="str">
            <v>ARCHIVADO</v>
          </cell>
          <cell r="W2247" t="str">
            <v>---</v>
          </cell>
          <cell r="X2247" t="str">
            <v>Auto de Archivo</v>
          </cell>
          <cell r="Y2247">
            <v>250</v>
          </cell>
          <cell r="Z2247">
            <v>38077</v>
          </cell>
          <cell r="AA2247" t="str">
            <v>MAGDALENA</v>
          </cell>
          <cell r="AB2247" t="str">
            <v>PLATO</v>
          </cell>
          <cell r="AD2247" t="str">
            <v>N/A</v>
          </cell>
          <cell r="AE2247" t="str">
            <v>---</v>
          </cell>
          <cell r="AF2247" t="str">
            <v>---</v>
          </cell>
          <cell r="AG2247" t="str">
            <v>---</v>
          </cell>
          <cell r="AH2247" t="str">
            <v>---</v>
          </cell>
          <cell r="AI2247" t="str">
            <v>---</v>
          </cell>
          <cell r="AJ2247" t="str">
            <v>---</v>
          </cell>
          <cell r="AK2247" t="str">
            <v>---</v>
          </cell>
          <cell r="AL2247">
            <v>0</v>
          </cell>
          <cell r="AM2247" t="str">
            <v>N/A</v>
          </cell>
          <cell r="AN2247">
            <v>2</v>
          </cell>
          <cell r="AO2247">
            <v>0</v>
          </cell>
          <cell r="AP2247">
            <v>0</v>
          </cell>
          <cell r="AQ2247">
            <v>0</v>
          </cell>
          <cell r="AR2247">
            <v>0</v>
          </cell>
          <cell r="AS2247">
            <v>0</v>
          </cell>
          <cell r="AT2247">
            <v>0</v>
          </cell>
          <cell r="AU2247">
            <v>0</v>
          </cell>
          <cell r="AV2247">
            <v>0</v>
          </cell>
          <cell r="AW2247">
            <v>0</v>
          </cell>
          <cell r="AX2247">
            <v>0</v>
          </cell>
          <cell r="AY2247">
            <v>0</v>
          </cell>
          <cell r="AZ2247">
            <v>0</v>
          </cell>
          <cell r="BA2247">
            <v>0</v>
          </cell>
          <cell r="BB2247" t="str">
            <v>Seguimiento &lt; 2006</v>
          </cell>
          <cell r="BJ2247" t="str">
            <v>---</v>
          </cell>
          <cell r="BK2247" t="str">
            <v>---</v>
          </cell>
          <cell r="BL2247" t="str">
            <v>---</v>
          </cell>
          <cell r="BN2247" t="str">
            <v>---</v>
          </cell>
          <cell r="BO2247" t="str">
            <v>---</v>
          </cell>
          <cell r="BP2247" t="str">
            <v>---</v>
          </cell>
          <cell r="BQ2247" t="str">
            <v>---</v>
          </cell>
          <cell r="BR2247" t="str">
            <v>---</v>
          </cell>
          <cell r="BS2247" t="str">
            <v>---</v>
          </cell>
          <cell r="BT2247" t="str">
            <v>---</v>
          </cell>
          <cell r="BU2247" t="str">
            <v>---</v>
          </cell>
          <cell r="BV2247" t="str">
            <v>---</v>
          </cell>
          <cell r="BW2247" t="str">
            <v>---</v>
          </cell>
        </row>
        <row r="2248">
          <cell r="A2248" t="str">
            <v>LAM1202</v>
          </cell>
          <cell r="B2248" t="str">
            <v>Licencia Ambiental</v>
          </cell>
          <cell r="C2248" t="str">
            <v>CARRETRA PLANETA RICA - MONTERIA -CERETÉ - LA YÉ - SINCELEJO - TOLÚ - LAS DELICAS - LORICA.</v>
          </cell>
          <cell r="D2248" t="str">
            <v xml:space="preserve">INSTITUTO NACIONAL DE VÍAS - INVIAS </v>
          </cell>
          <cell r="E2248" t="str">
            <v>Infraestructura</v>
          </cell>
          <cell r="F2248" t="str">
            <v>Infraestructura</v>
          </cell>
          <cell r="G2248" t="str">
            <v>---</v>
          </cell>
          <cell r="H2248" t="str">
            <v>---</v>
          </cell>
          <cell r="I2248" t="str">
            <v>---</v>
          </cell>
          <cell r="J2248" t="str">
            <v>---</v>
          </cell>
          <cell r="O2248" t="str">
            <v>---</v>
          </cell>
          <cell r="P2248" t="str">
            <v>N/A</v>
          </cell>
          <cell r="Q2248" t="str">
            <v>---</v>
          </cell>
          <cell r="S2248" t="str">
            <v>---</v>
          </cell>
          <cell r="T2248" t="str">
            <v>---</v>
          </cell>
          <cell r="U2248">
            <v>1</v>
          </cell>
          <cell r="V2248" t="str">
            <v>ARCHIVADO</v>
          </cell>
          <cell r="W2248" t="str">
            <v>---</v>
          </cell>
          <cell r="X2248" t="str">
            <v>Auto de Archivo</v>
          </cell>
          <cell r="Y2248">
            <v>1047</v>
          </cell>
          <cell r="Z2248">
            <v>37566</v>
          </cell>
          <cell r="AA2248" t="str">
            <v>X Sin Registro de Departamento</v>
          </cell>
          <cell r="AB2248" t="str">
            <v>X Sin Registro Municipio</v>
          </cell>
          <cell r="AD2248" t="str">
            <v>N/A</v>
          </cell>
          <cell r="AE2248" t="str">
            <v>---</v>
          </cell>
          <cell r="AF2248" t="str">
            <v>---</v>
          </cell>
          <cell r="AG2248" t="str">
            <v>---</v>
          </cell>
          <cell r="AH2248" t="str">
            <v>---</v>
          </cell>
          <cell r="AI2248" t="str">
            <v>---</v>
          </cell>
          <cell r="AJ2248" t="str">
            <v>---</v>
          </cell>
          <cell r="AK2248" t="str">
            <v>---</v>
          </cell>
          <cell r="AL2248">
            <v>0</v>
          </cell>
          <cell r="AM2248" t="str">
            <v>N/A</v>
          </cell>
          <cell r="AN2248">
            <v>0</v>
          </cell>
          <cell r="AO2248">
            <v>0</v>
          </cell>
          <cell r="AP2248">
            <v>0</v>
          </cell>
          <cell r="AQ2248">
            <v>0</v>
          </cell>
          <cell r="AR2248">
            <v>0</v>
          </cell>
          <cell r="AS2248">
            <v>0</v>
          </cell>
          <cell r="AT2248">
            <v>0</v>
          </cell>
          <cell r="AU2248">
            <v>0</v>
          </cell>
          <cell r="AV2248">
            <v>0</v>
          </cell>
          <cell r="AW2248">
            <v>0</v>
          </cell>
          <cell r="AX2248">
            <v>0</v>
          </cell>
          <cell r="AY2248">
            <v>0</v>
          </cell>
          <cell r="AZ2248">
            <v>0</v>
          </cell>
          <cell r="BA2248">
            <v>0</v>
          </cell>
          <cell r="BB2248" t="str">
            <v>Sin Seguimiento</v>
          </cell>
          <cell r="BJ2248" t="str">
            <v>---</v>
          </cell>
          <cell r="BK2248" t="str">
            <v>---</v>
          </cell>
          <cell r="BL2248" t="str">
            <v>---</v>
          </cell>
          <cell r="BN2248" t="str">
            <v>---</v>
          </cell>
          <cell r="BO2248" t="str">
            <v>---</v>
          </cell>
          <cell r="BP2248" t="str">
            <v>---</v>
          </cell>
          <cell r="BQ2248" t="str">
            <v>---</v>
          </cell>
          <cell r="BR2248" t="str">
            <v>---</v>
          </cell>
          <cell r="BS2248" t="str">
            <v>---</v>
          </cell>
          <cell r="BT2248" t="str">
            <v>---</v>
          </cell>
          <cell r="BU2248" t="str">
            <v>---</v>
          </cell>
          <cell r="BV2248" t="str">
            <v>---</v>
          </cell>
          <cell r="BW2248" t="str">
            <v>---</v>
          </cell>
        </row>
        <row r="2249">
          <cell r="A2249" t="str">
            <v>LAM1199</v>
          </cell>
          <cell r="B2249" t="str">
            <v>Licencia Ambiental</v>
          </cell>
          <cell r="C2249" t="str">
            <v>DEPÓSITO DE SEDIMENTOS EN EL MÁRGEN MARINO SURORIENTAL DE LA ISLA DEL DIABLO.</v>
          </cell>
          <cell r="D2249" t="str">
            <v xml:space="preserve">MUELLES EL BOSQUE S.A. </v>
          </cell>
          <cell r="E2249" t="str">
            <v>Infraestructura</v>
          </cell>
          <cell r="F2249" t="str">
            <v>Infraestructura</v>
          </cell>
          <cell r="G2249" t="str">
            <v>---</v>
          </cell>
          <cell r="H2249" t="str">
            <v>---</v>
          </cell>
          <cell r="I2249" t="str">
            <v>---</v>
          </cell>
          <cell r="J2249" t="str">
            <v>---</v>
          </cell>
          <cell r="O2249" t="str">
            <v>---</v>
          </cell>
          <cell r="P2249" t="str">
            <v>N/A</v>
          </cell>
          <cell r="Q2249" t="str">
            <v>---</v>
          </cell>
          <cell r="S2249" t="str">
            <v>---</v>
          </cell>
          <cell r="T2249" t="str">
            <v>---</v>
          </cell>
          <cell r="U2249">
            <v>1</v>
          </cell>
          <cell r="V2249" t="str">
            <v>ARCHIVADO</v>
          </cell>
          <cell r="W2249" t="str">
            <v>---</v>
          </cell>
          <cell r="X2249" t="str">
            <v>Auto de Archivo</v>
          </cell>
          <cell r="Y2249">
            <v>1189</v>
          </cell>
          <cell r="Z2249">
            <v>38544</v>
          </cell>
          <cell r="AA2249" t="str">
            <v>BOLIVAR</v>
          </cell>
          <cell r="AB2249" t="str">
            <v>CARTAGENA</v>
          </cell>
          <cell r="AD2249" t="str">
            <v>N/A</v>
          </cell>
          <cell r="AE2249" t="str">
            <v>---</v>
          </cell>
          <cell r="AF2249" t="str">
            <v>---</v>
          </cell>
          <cell r="AG2249" t="str">
            <v>---</v>
          </cell>
          <cell r="AH2249" t="str">
            <v>---</v>
          </cell>
          <cell r="AI2249" t="str">
            <v>---</v>
          </cell>
          <cell r="AJ2249" t="str">
            <v>---</v>
          </cell>
          <cell r="AK2249" t="str">
            <v>---</v>
          </cell>
          <cell r="AL2249">
            <v>0</v>
          </cell>
          <cell r="AM2249" t="str">
            <v>N/A</v>
          </cell>
          <cell r="AN2249">
            <v>0</v>
          </cell>
          <cell r="AO2249">
            <v>0</v>
          </cell>
          <cell r="AP2249">
            <v>0</v>
          </cell>
          <cell r="AQ2249">
            <v>0</v>
          </cell>
          <cell r="AR2249">
            <v>0</v>
          </cell>
          <cell r="AS2249">
            <v>0</v>
          </cell>
          <cell r="AT2249">
            <v>0</v>
          </cell>
          <cell r="AU2249">
            <v>0</v>
          </cell>
          <cell r="AV2249">
            <v>0</v>
          </cell>
          <cell r="AW2249">
            <v>0</v>
          </cell>
          <cell r="AX2249">
            <v>0</v>
          </cell>
          <cell r="AY2249">
            <v>0</v>
          </cell>
          <cell r="AZ2249">
            <v>0</v>
          </cell>
          <cell r="BA2249">
            <v>0</v>
          </cell>
          <cell r="BB2249" t="str">
            <v>Sin Seguimiento</v>
          </cell>
          <cell r="BJ2249" t="str">
            <v>---</v>
          </cell>
          <cell r="BK2249" t="str">
            <v>---</v>
          </cell>
          <cell r="BL2249" t="str">
            <v>---</v>
          </cell>
          <cell r="BN2249" t="str">
            <v>---</v>
          </cell>
          <cell r="BO2249" t="str">
            <v>---</v>
          </cell>
          <cell r="BP2249" t="str">
            <v>---</v>
          </cell>
          <cell r="BQ2249" t="str">
            <v>---</v>
          </cell>
          <cell r="BR2249" t="str">
            <v>---</v>
          </cell>
          <cell r="BS2249" t="str">
            <v>---</v>
          </cell>
          <cell r="BT2249" t="str">
            <v>---</v>
          </cell>
          <cell r="BU2249" t="str">
            <v>---</v>
          </cell>
          <cell r="BV2249" t="str">
            <v>---</v>
          </cell>
          <cell r="BW2249" t="str">
            <v>---</v>
          </cell>
        </row>
        <row r="2250">
          <cell r="A2250" t="str">
            <v>LAM0711</v>
          </cell>
          <cell r="B2250" t="str">
            <v>Licencia Ambiental</v>
          </cell>
          <cell r="C2250" t="str">
            <v>DRAGADO DEL RÍO CAUCA ENTRE EL MUNICIPIO DE CAUCASIA Y BOCAL DE GUAMAL.</v>
          </cell>
          <cell r="D2250" t="str">
            <v xml:space="preserve">MINTRANSPORTE </v>
          </cell>
          <cell r="E2250" t="str">
            <v>Infraestructura</v>
          </cell>
          <cell r="F2250" t="str">
            <v>Infraestructura</v>
          </cell>
          <cell r="G2250" t="str">
            <v>---</v>
          </cell>
          <cell r="H2250" t="str">
            <v>---</v>
          </cell>
          <cell r="I2250" t="str">
            <v>---</v>
          </cell>
          <cell r="J2250" t="str">
            <v>---</v>
          </cell>
          <cell r="O2250" t="str">
            <v>---</v>
          </cell>
          <cell r="P2250" t="str">
            <v>N/A</v>
          </cell>
          <cell r="Q2250" t="str">
            <v>---</v>
          </cell>
          <cell r="S2250" t="str">
            <v>---</v>
          </cell>
          <cell r="T2250" t="str">
            <v>---</v>
          </cell>
          <cell r="U2250">
            <v>1</v>
          </cell>
          <cell r="V2250" t="str">
            <v>ARCHIVADO</v>
          </cell>
          <cell r="W2250" t="str">
            <v>---</v>
          </cell>
          <cell r="X2250" t="str">
            <v>Auto de Archivo</v>
          </cell>
          <cell r="Y2250">
            <v>1169</v>
          </cell>
          <cell r="Z2250">
            <v>37959</v>
          </cell>
          <cell r="AA2250" t="str">
            <v>X Sin Registro de Departamento</v>
          </cell>
          <cell r="AB2250" t="str">
            <v>X Sin Registro Municipio</v>
          </cell>
          <cell r="AD2250" t="str">
            <v>N/A</v>
          </cell>
          <cell r="AE2250" t="str">
            <v>---</v>
          </cell>
          <cell r="AF2250" t="str">
            <v>---</v>
          </cell>
          <cell r="AG2250" t="str">
            <v>---</v>
          </cell>
          <cell r="AH2250" t="str">
            <v>---</v>
          </cell>
          <cell r="AI2250" t="str">
            <v>---</v>
          </cell>
          <cell r="AJ2250" t="str">
            <v>---</v>
          </cell>
          <cell r="AK2250" t="str">
            <v>---</v>
          </cell>
          <cell r="AL2250">
            <v>0</v>
          </cell>
          <cell r="AM2250" t="str">
            <v>N/A</v>
          </cell>
          <cell r="AN2250">
            <v>0</v>
          </cell>
          <cell r="AO2250">
            <v>0</v>
          </cell>
          <cell r="AP2250">
            <v>0</v>
          </cell>
          <cell r="AQ2250">
            <v>0</v>
          </cell>
          <cell r="AR2250">
            <v>0</v>
          </cell>
          <cell r="AS2250">
            <v>0</v>
          </cell>
          <cell r="AT2250">
            <v>0</v>
          </cell>
          <cell r="AU2250">
            <v>0</v>
          </cell>
          <cell r="AV2250">
            <v>0</v>
          </cell>
          <cell r="AW2250">
            <v>0</v>
          </cell>
          <cell r="AX2250">
            <v>0</v>
          </cell>
          <cell r="AY2250">
            <v>0</v>
          </cell>
          <cell r="AZ2250">
            <v>0</v>
          </cell>
          <cell r="BA2250">
            <v>0</v>
          </cell>
          <cell r="BB2250" t="str">
            <v>Sin Seguimiento</v>
          </cell>
          <cell r="BJ2250" t="str">
            <v>---</v>
          </cell>
          <cell r="BK2250" t="str">
            <v>---</v>
          </cell>
          <cell r="BL2250" t="str">
            <v>---</v>
          </cell>
          <cell r="BN2250" t="str">
            <v>---</v>
          </cell>
          <cell r="BO2250" t="str">
            <v>---</v>
          </cell>
          <cell r="BP2250" t="str">
            <v>---</v>
          </cell>
          <cell r="BQ2250" t="str">
            <v>---</v>
          </cell>
          <cell r="BR2250" t="str">
            <v>---</v>
          </cell>
          <cell r="BS2250" t="str">
            <v>---</v>
          </cell>
          <cell r="BT2250" t="str">
            <v>---</v>
          </cell>
          <cell r="BU2250" t="str">
            <v>---</v>
          </cell>
          <cell r="BV2250" t="str">
            <v>---</v>
          </cell>
          <cell r="BW2250" t="str">
            <v>---</v>
          </cell>
        </row>
        <row r="2251">
          <cell r="A2251" t="str">
            <v>LAM1187</v>
          </cell>
          <cell r="B2251" t="str">
            <v>Plan de Manejo Ambiental</v>
          </cell>
          <cell r="C2251" t="str">
            <v>PLAN DE MANEJO AMBIENTAL PARA MUELLE EN COVEÑAS.</v>
          </cell>
          <cell r="D2251" t="str">
            <v xml:space="preserve">EXXON MOBIL DE COLOMBIA S.A. </v>
          </cell>
          <cell r="E2251" t="str">
            <v>Infraestructura</v>
          </cell>
          <cell r="F2251" t="str">
            <v>Infraestructura</v>
          </cell>
          <cell r="G2251" t="str">
            <v>---</v>
          </cell>
          <cell r="H2251" t="str">
            <v>---</v>
          </cell>
          <cell r="I2251" t="str">
            <v>---</v>
          </cell>
          <cell r="J2251" t="str">
            <v>---</v>
          </cell>
          <cell r="O2251" t="str">
            <v>---</v>
          </cell>
          <cell r="P2251" t="str">
            <v>N/A</v>
          </cell>
          <cell r="Q2251" t="str">
            <v>---</v>
          </cell>
          <cell r="S2251" t="str">
            <v>---</v>
          </cell>
          <cell r="T2251" t="str">
            <v>---</v>
          </cell>
          <cell r="U2251">
            <v>2</v>
          </cell>
          <cell r="V2251" t="str">
            <v>ARCHIVADO</v>
          </cell>
          <cell r="W2251" t="str">
            <v>---</v>
          </cell>
          <cell r="X2251" t="str">
            <v>Auto revocatoria auto</v>
          </cell>
          <cell r="Y2251">
            <v>479</v>
          </cell>
          <cell r="Z2251">
            <v>39142</v>
          </cell>
          <cell r="AA2251" t="str">
            <v>SUCRE</v>
          </cell>
          <cell r="AB2251" t="str">
            <v>TOLU</v>
          </cell>
          <cell r="AD2251" t="str">
            <v>N/A</v>
          </cell>
          <cell r="AE2251" t="str">
            <v>---</v>
          </cell>
          <cell r="AF2251" t="str">
            <v>---</v>
          </cell>
          <cell r="AG2251" t="str">
            <v>---</v>
          </cell>
          <cell r="AH2251" t="str">
            <v>---</v>
          </cell>
          <cell r="AI2251" t="str">
            <v>---</v>
          </cell>
          <cell r="AJ2251" t="str">
            <v>---</v>
          </cell>
          <cell r="AK2251" t="str">
            <v>---</v>
          </cell>
          <cell r="AL2251">
            <v>0</v>
          </cell>
          <cell r="AM2251" t="str">
            <v>N/A</v>
          </cell>
          <cell r="AN2251">
            <v>1</v>
          </cell>
          <cell r="AO2251">
            <v>0</v>
          </cell>
          <cell r="AP2251">
            <v>0</v>
          </cell>
          <cell r="AQ2251">
            <v>0</v>
          </cell>
          <cell r="AR2251">
            <v>0</v>
          </cell>
          <cell r="AS2251">
            <v>0</v>
          </cell>
          <cell r="AT2251">
            <v>0</v>
          </cell>
          <cell r="AU2251">
            <v>0</v>
          </cell>
          <cell r="AV2251">
            <v>0</v>
          </cell>
          <cell r="AW2251">
            <v>0</v>
          </cell>
          <cell r="AX2251">
            <v>0</v>
          </cell>
          <cell r="AY2251">
            <v>0</v>
          </cell>
          <cell r="AZ2251">
            <v>0</v>
          </cell>
          <cell r="BA2251">
            <v>0</v>
          </cell>
          <cell r="BB2251" t="str">
            <v>Seguimiento &lt; 2006</v>
          </cell>
          <cell r="BJ2251" t="str">
            <v>---</v>
          </cell>
          <cell r="BK2251" t="str">
            <v>---</v>
          </cell>
          <cell r="BL2251" t="str">
            <v>---</v>
          </cell>
          <cell r="BN2251" t="str">
            <v>---</v>
          </cell>
          <cell r="BO2251" t="str">
            <v>---</v>
          </cell>
          <cell r="BP2251" t="str">
            <v>---</v>
          </cell>
          <cell r="BQ2251" t="str">
            <v>---</v>
          </cell>
          <cell r="BR2251" t="str">
            <v>---</v>
          </cell>
          <cell r="BS2251" t="str">
            <v>---</v>
          </cell>
          <cell r="BT2251" t="str">
            <v>---</v>
          </cell>
          <cell r="BU2251" t="str">
            <v>---</v>
          </cell>
          <cell r="BV2251" t="str">
            <v>---</v>
          </cell>
          <cell r="BW2251" t="str">
            <v>---</v>
          </cell>
        </row>
        <row r="2252">
          <cell r="A2252" t="str">
            <v>LAM1186</v>
          </cell>
          <cell r="B2252" t="str">
            <v>Licencia Ambiental</v>
          </cell>
          <cell r="C2252" t="str">
            <v>PUERTO CARBONÍFERO DE SANTA MARTA.</v>
          </cell>
          <cell r="D2252" t="str">
            <v xml:space="preserve">C.I. PRODECO S.A. </v>
          </cell>
          <cell r="E2252" t="str">
            <v>Infraestructura</v>
          </cell>
          <cell r="F2252" t="str">
            <v>Puertos</v>
          </cell>
          <cell r="G2252" t="str">
            <v>Puertos</v>
          </cell>
          <cell r="H2252" t="str">
            <v>ANLA</v>
          </cell>
          <cell r="J2252" t="str">
            <v>CIERRE TÉCNICO</v>
          </cell>
          <cell r="O2252" t="str">
            <v>DOCUMENTAL</v>
          </cell>
          <cell r="P2252" t="str">
            <v>ALTA</v>
          </cell>
          <cell r="Q2252" t="str">
            <v>---</v>
          </cell>
          <cell r="S2252" t="str">
            <v>---</v>
          </cell>
          <cell r="T2252">
            <v>0</v>
          </cell>
          <cell r="U2252">
            <v>26</v>
          </cell>
          <cell r="V2252" t="str">
            <v>ACTIVO</v>
          </cell>
          <cell r="W2252" t="str">
            <v>CORPAMAG</v>
          </cell>
          <cell r="X2252" t="str">
            <v>Resolución otorga LA</v>
          </cell>
          <cell r="Y2252" t="str">
            <v>154</v>
          </cell>
          <cell r="Z2252">
            <v>36938</v>
          </cell>
          <cell r="AA2252" t="str">
            <v>MAGDALENA</v>
          </cell>
          <cell r="AB2252" t="str">
            <v>SANTA MARTA</v>
          </cell>
          <cell r="AC2252" t="str">
            <v>N/A</v>
          </cell>
          <cell r="AD2252" t="e">
            <v>#N/A</v>
          </cell>
          <cell r="AE2252">
            <v>12</v>
          </cell>
          <cell r="AF2252" t="str">
            <v>DESMANTELAMIENTO Y CIERRE</v>
          </cell>
          <cell r="AG2252" t="str">
            <v>Cierre</v>
          </cell>
          <cell r="AH2252" t="str">
            <v>ANUAL</v>
          </cell>
          <cell r="AI2252">
            <v>43326</v>
          </cell>
          <cell r="AJ2252">
            <v>43326</v>
          </cell>
          <cell r="AK2252" t="str">
            <v>N/A</v>
          </cell>
          <cell r="AL2252">
            <v>8</v>
          </cell>
          <cell r="AM2252" t="str">
            <v>SI</v>
          </cell>
          <cell r="AN2252">
            <v>7</v>
          </cell>
          <cell r="AO2252">
            <v>0</v>
          </cell>
          <cell r="AP2252">
            <v>1</v>
          </cell>
          <cell r="AQ2252">
            <v>1</v>
          </cell>
          <cell r="AR2252">
            <v>3</v>
          </cell>
          <cell r="AS2252">
            <v>0</v>
          </cell>
          <cell r="AT2252">
            <v>2</v>
          </cell>
          <cell r="AU2252">
            <v>1</v>
          </cell>
          <cell r="AV2252">
            <v>0</v>
          </cell>
          <cell r="AW2252">
            <v>1</v>
          </cell>
          <cell r="AX2252">
            <v>1</v>
          </cell>
          <cell r="AY2252">
            <v>1</v>
          </cell>
          <cell r="AZ2252">
            <v>1</v>
          </cell>
          <cell r="BA2252">
            <v>1</v>
          </cell>
          <cell r="BB2252" t="str">
            <v>Seguimiento 2018</v>
          </cell>
          <cell r="BC2252">
            <v>43182</v>
          </cell>
          <cell r="BD2252">
            <v>2745</v>
          </cell>
          <cell r="BE2252">
            <v>43250</v>
          </cell>
          <cell r="BF2252" t="str">
            <v>Auto</v>
          </cell>
          <cell r="BG2252">
            <v>3579</v>
          </cell>
          <cell r="BH2252">
            <v>43280</v>
          </cell>
          <cell r="BI2252" t="str">
            <v>Control y Seguimiento</v>
          </cell>
          <cell r="BJ2252" t="str">
            <v>---</v>
          </cell>
          <cell r="BK2252" t="str">
            <v>---</v>
          </cell>
          <cell r="BL2252" t="str">
            <v>---</v>
          </cell>
          <cell r="BM2252">
            <v>10358000</v>
          </cell>
          <cell r="BN2252" t="str">
            <v>VISITA</v>
          </cell>
          <cell r="BO2252">
            <v>23545000</v>
          </cell>
          <cell r="BP2252" t="str">
            <v>PENDIENTE DEFINIR</v>
          </cell>
          <cell r="BQ2252">
            <v>18</v>
          </cell>
          <cell r="BR2252">
            <v>4</v>
          </cell>
          <cell r="BS2252">
            <v>0</v>
          </cell>
          <cell r="BT2252" t="str">
            <v>---</v>
          </cell>
          <cell r="BU2252" t="str">
            <v>---</v>
          </cell>
          <cell r="BV2252" t="str">
            <v>---</v>
          </cell>
          <cell r="BW2252" t="str">
            <v>---</v>
          </cell>
        </row>
        <row r="2253">
          <cell r="A2253" t="str">
            <v>LAM1163</v>
          </cell>
          <cell r="B2253" t="str">
            <v>Licencia Ambiental</v>
          </cell>
          <cell r="C2253" t="str">
            <v>IRREGULARIDADES EN LA CONSTRUCCIÓN DEL CANAL SOBRE RIO TAME - CAÑO SAN IGNACIO.</v>
          </cell>
          <cell r="D2253" t="str">
            <v xml:space="preserve">GOBERNACIÓN DE ARAUCA. </v>
          </cell>
          <cell r="E2253" t="str">
            <v>Infraestructura</v>
          </cell>
          <cell r="F2253" t="str">
            <v>Infraestructura</v>
          </cell>
          <cell r="G2253" t="str">
            <v>---</v>
          </cell>
          <cell r="H2253" t="str">
            <v>---</v>
          </cell>
          <cell r="I2253" t="str">
            <v>---</v>
          </cell>
          <cell r="J2253" t="str">
            <v>---</v>
          </cell>
          <cell r="O2253" t="str">
            <v>---</v>
          </cell>
          <cell r="P2253" t="str">
            <v>N/A</v>
          </cell>
          <cell r="Q2253" t="str">
            <v>---</v>
          </cell>
          <cell r="S2253" t="str">
            <v>---</v>
          </cell>
          <cell r="T2253" t="str">
            <v>---</v>
          </cell>
          <cell r="U2253">
            <v>1</v>
          </cell>
          <cell r="V2253" t="str">
            <v>ARCHIVADO</v>
          </cell>
          <cell r="W2253" t="str">
            <v>---</v>
          </cell>
          <cell r="X2253" t="str">
            <v>Auto de Archivo</v>
          </cell>
          <cell r="Y2253">
            <v>450</v>
          </cell>
          <cell r="Z2253">
            <v>38127</v>
          </cell>
          <cell r="AA2253" t="str">
            <v>ARAUCA</v>
          </cell>
          <cell r="AB2253" t="str">
            <v>TAME</v>
          </cell>
          <cell r="AD2253" t="str">
            <v>N/A</v>
          </cell>
          <cell r="AE2253" t="str">
            <v>---</v>
          </cell>
          <cell r="AF2253" t="str">
            <v>---</v>
          </cell>
          <cell r="AG2253" t="str">
            <v>---</v>
          </cell>
          <cell r="AH2253" t="str">
            <v>---</v>
          </cell>
          <cell r="AI2253" t="str">
            <v>---</v>
          </cell>
          <cell r="AJ2253" t="str">
            <v>---</v>
          </cell>
          <cell r="AK2253" t="str">
            <v>---</v>
          </cell>
          <cell r="AL2253">
            <v>0</v>
          </cell>
          <cell r="AM2253" t="str">
            <v>N/A</v>
          </cell>
          <cell r="AN2253">
            <v>0</v>
          </cell>
          <cell r="AO2253">
            <v>0</v>
          </cell>
          <cell r="AP2253">
            <v>0</v>
          </cell>
          <cell r="AQ2253">
            <v>0</v>
          </cell>
          <cell r="AR2253">
            <v>0</v>
          </cell>
          <cell r="AS2253">
            <v>0</v>
          </cell>
          <cell r="AT2253">
            <v>0</v>
          </cell>
          <cell r="AU2253">
            <v>0</v>
          </cell>
          <cell r="AV2253">
            <v>0</v>
          </cell>
          <cell r="AW2253">
            <v>0</v>
          </cell>
          <cell r="AX2253">
            <v>0</v>
          </cell>
          <cell r="AY2253">
            <v>0</v>
          </cell>
          <cell r="AZ2253">
            <v>0</v>
          </cell>
          <cell r="BA2253">
            <v>0</v>
          </cell>
          <cell r="BB2253" t="str">
            <v>Sin Seguimiento</v>
          </cell>
          <cell r="BJ2253" t="str">
            <v>---</v>
          </cell>
          <cell r="BK2253" t="str">
            <v>---</v>
          </cell>
          <cell r="BL2253" t="str">
            <v>---</v>
          </cell>
          <cell r="BN2253" t="str">
            <v>---</v>
          </cell>
          <cell r="BO2253" t="str">
            <v>---</v>
          </cell>
          <cell r="BP2253" t="str">
            <v>---</v>
          </cell>
          <cell r="BQ2253" t="str">
            <v>---</v>
          </cell>
          <cell r="BR2253" t="str">
            <v>---</v>
          </cell>
          <cell r="BS2253" t="str">
            <v>---</v>
          </cell>
          <cell r="BT2253" t="str">
            <v>---</v>
          </cell>
          <cell r="BU2253" t="str">
            <v>---</v>
          </cell>
          <cell r="BV2253" t="str">
            <v>---</v>
          </cell>
          <cell r="BW2253" t="str">
            <v>---</v>
          </cell>
        </row>
        <row r="2254">
          <cell r="A2254" t="str">
            <v>LAM1157</v>
          </cell>
          <cell r="B2254" t="str">
            <v>Licencia Ambiental</v>
          </cell>
          <cell r="C2254" t="str">
            <v>REHABILITACIÓN Y MANTENIMIENTO CARRETERA SECTOR OTANCHE - CHINQUINQUIRÁ.</v>
          </cell>
          <cell r="D2254" t="str">
            <v xml:space="preserve">INSTITUTO NACIONAL DE VÍAS - INVIAS </v>
          </cell>
          <cell r="E2254" t="str">
            <v>Infraestructura</v>
          </cell>
          <cell r="F2254" t="str">
            <v>Infraestructura</v>
          </cell>
          <cell r="G2254" t="str">
            <v>---</v>
          </cell>
          <cell r="H2254" t="str">
            <v>---</v>
          </cell>
          <cell r="I2254" t="str">
            <v>---</v>
          </cell>
          <cell r="J2254" t="str">
            <v>---</v>
          </cell>
          <cell r="O2254" t="str">
            <v>---</v>
          </cell>
          <cell r="P2254" t="str">
            <v>N/A</v>
          </cell>
          <cell r="Q2254" t="str">
            <v>---</v>
          </cell>
          <cell r="S2254" t="str">
            <v>---</v>
          </cell>
          <cell r="T2254" t="str">
            <v>---</v>
          </cell>
          <cell r="U2254">
            <v>0</v>
          </cell>
          <cell r="V2254" t="str">
            <v>ARCHIVADO</v>
          </cell>
          <cell r="W2254" t="str">
            <v>---</v>
          </cell>
          <cell r="X2254" t="str">
            <v>Auto de Archivo</v>
          </cell>
          <cell r="Y2254">
            <v>3897</v>
          </cell>
          <cell r="Z2254">
            <v>40479</v>
          </cell>
          <cell r="AA2254" t="str">
            <v>BOYACA</v>
          </cell>
          <cell r="AB2254" t="str">
            <v>CHIQUINQUIRA</v>
          </cell>
          <cell r="AD2254" t="str">
            <v>N/A</v>
          </cell>
          <cell r="AE2254" t="str">
            <v>---</v>
          </cell>
          <cell r="AF2254" t="str">
            <v>---</v>
          </cell>
          <cell r="AG2254" t="str">
            <v>---</v>
          </cell>
          <cell r="AH2254" t="str">
            <v>---</v>
          </cell>
          <cell r="AI2254" t="str">
            <v>---</v>
          </cell>
          <cell r="AJ2254" t="str">
            <v>---</v>
          </cell>
          <cell r="AK2254" t="str">
            <v>---</v>
          </cell>
          <cell r="AL2254">
            <v>0</v>
          </cell>
          <cell r="AM2254" t="str">
            <v>N/A</v>
          </cell>
          <cell r="AN2254">
            <v>0</v>
          </cell>
          <cell r="AO2254">
            <v>0</v>
          </cell>
          <cell r="AP2254">
            <v>0</v>
          </cell>
          <cell r="AQ2254">
            <v>1</v>
          </cell>
          <cell r="AR2254">
            <v>0</v>
          </cell>
          <cell r="AS2254">
            <v>0</v>
          </cell>
          <cell r="AT2254">
            <v>0</v>
          </cell>
          <cell r="AU2254">
            <v>0</v>
          </cell>
          <cell r="AV2254">
            <v>0</v>
          </cell>
          <cell r="AW2254">
            <v>0</v>
          </cell>
          <cell r="AX2254">
            <v>0</v>
          </cell>
          <cell r="AY2254">
            <v>0</v>
          </cell>
          <cell r="AZ2254">
            <v>0</v>
          </cell>
          <cell r="BA2254">
            <v>0</v>
          </cell>
          <cell r="BB2254" t="str">
            <v>seguimiento 2008</v>
          </cell>
          <cell r="BJ2254" t="str">
            <v>---</v>
          </cell>
          <cell r="BK2254" t="str">
            <v>---</v>
          </cell>
          <cell r="BL2254" t="str">
            <v>---</v>
          </cell>
          <cell r="BN2254" t="str">
            <v>---</v>
          </cell>
          <cell r="BO2254" t="str">
            <v>---</v>
          </cell>
          <cell r="BP2254" t="str">
            <v>---</v>
          </cell>
          <cell r="BQ2254" t="str">
            <v>---</v>
          </cell>
          <cell r="BR2254" t="str">
            <v>---</v>
          </cell>
          <cell r="BS2254" t="str">
            <v>---</v>
          </cell>
          <cell r="BT2254" t="str">
            <v>---</v>
          </cell>
          <cell r="BU2254" t="str">
            <v>---</v>
          </cell>
          <cell r="BV2254" t="str">
            <v>---</v>
          </cell>
          <cell r="BW2254" t="str">
            <v>---</v>
          </cell>
        </row>
        <row r="2255">
          <cell r="A2255" t="str">
            <v>LAM1153</v>
          </cell>
          <cell r="B2255" t="str">
            <v>Licencia Ambiental</v>
          </cell>
          <cell r="C2255" t="str">
            <v>LOCALIDADES RECREATIVAS EN ISLA GRANDE.</v>
          </cell>
          <cell r="D2255" t="str">
            <v xml:space="preserve">LEÓN FACIOLINCE CÁRDENAS. </v>
          </cell>
          <cell r="E2255" t="str">
            <v>Infraestructura</v>
          </cell>
          <cell r="F2255" t="str">
            <v>Infraestructura</v>
          </cell>
          <cell r="G2255" t="str">
            <v>---</v>
          </cell>
          <cell r="H2255" t="str">
            <v>---</v>
          </cell>
          <cell r="I2255" t="str">
            <v>---</v>
          </cell>
          <cell r="J2255" t="str">
            <v>---</v>
          </cell>
          <cell r="O2255" t="str">
            <v>---</v>
          </cell>
          <cell r="P2255" t="str">
            <v>N/A</v>
          </cell>
          <cell r="Q2255" t="str">
            <v>---</v>
          </cell>
          <cell r="S2255" t="str">
            <v>---</v>
          </cell>
          <cell r="T2255" t="str">
            <v>---</v>
          </cell>
          <cell r="U2255">
            <v>1</v>
          </cell>
          <cell r="V2255" t="str">
            <v>ARCHIVADO</v>
          </cell>
          <cell r="W2255" t="str">
            <v>---</v>
          </cell>
          <cell r="X2255" t="str">
            <v>Auto archivo expediente</v>
          </cell>
          <cell r="Y2255">
            <v>492</v>
          </cell>
          <cell r="Z2255">
            <v>36444</v>
          </cell>
          <cell r="AA2255" t="str">
            <v>BOLIVAR</v>
          </cell>
          <cell r="AB2255" t="str">
            <v>CARTAGENA</v>
          </cell>
          <cell r="AD2255" t="str">
            <v>N/A</v>
          </cell>
          <cell r="AE2255" t="str">
            <v>---</v>
          </cell>
          <cell r="AF2255" t="str">
            <v>---</v>
          </cell>
          <cell r="AG2255" t="str">
            <v>---</v>
          </cell>
          <cell r="AH2255" t="str">
            <v>---</v>
          </cell>
          <cell r="AI2255" t="str">
            <v>---</v>
          </cell>
          <cell r="AJ2255" t="str">
            <v>---</v>
          </cell>
          <cell r="AK2255" t="str">
            <v>---</v>
          </cell>
          <cell r="AL2255">
            <v>0</v>
          </cell>
          <cell r="AM2255" t="str">
            <v>N/A</v>
          </cell>
          <cell r="AN2255">
            <v>0</v>
          </cell>
          <cell r="AO2255">
            <v>0</v>
          </cell>
          <cell r="AP2255">
            <v>0</v>
          </cell>
          <cell r="AQ2255">
            <v>0</v>
          </cell>
          <cell r="AR2255">
            <v>0</v>
          </cell>
          <cell r="AS2255">
            <v>0</v>
          </cell>
          <cell r="AT2255">
            <v>0</v>
          </cell>
          <cell r="AU2255">
            <v>0</v>
          </cell>
          <cell r="AV2255">
            <v>0</v>
          </cell>
          <cell r="AW2255">
            <v>0</v>
          </cell>
          <cell r="AX2255">
            <v>0</v>
          </cell>
          <cell r="AY2255">
            <v>0</v>
          </cell>
          <cell r="AZ2255">
            <v>0</v>
          </cell>
          <cell r="BA2255">
            <v>0</v>
          </cell>
          <cell r="BB2255" t="str">
            <v>Sin Seguimiento</v>
          </cell>
          <cell r="BJ2255" t="str">
            <v>---</v>
          </cell>
          <cell r="BK2255" t="str">
            <v>---</v>
          </cell>
          <cell r="BL2255" t="str">
            <v>---</v>
          </cell>
          <cell r="BN2255" t="str">
            <v>---</v>
          </cell>
          <cell r="BO2255" t="str">
            <v>---</v>
          </cell>
          <cell r="BP2255" t="str">
            <v>---</v>
          </cell>
          <cell r="BQ2255" t="str">
            <v>---</v>
          </cell>
          <cell r="BR2255" t="str">
            <v>---</v>
          </cell>
          <cell r="BS2255" t="str">
            <v>---</v>
          </cell>
          <cell r="BT2255" t="str">
            <v>---</v>
          </cell>
          <cell r="BU2255" t="str">
            <v>---</v>
          </cell>
          <cell r="BV2255" t="str">
            <v>---</v>
          </cell>
          <cell r="BW2255" t="str">
            <v>---</v>
          </cell>
        </row>
        <row r="2256">
          <cell r="A2256" t="str">
            <v>LAM1138</v>
          </cell>
          <cell r="B2256" t="str">
            <v>Licencia Ambiental</v>
          </cell>
          <cell r="C2256" t="str">
            <v>TOBOGAN TURISTICO EN SANTA MARTA.</v>
          </cell>
          <cell r="D2256" t="str">
            <v xml:space="preserve">CORPAMAG. </v>
          </cell>
          <cell r="E2256" t="str">
            <v>Infraestructura</v>
          </cell>
          <cell r="F2256" t="str">
            <v>Infraestructura</v>
          </cell>
          <cell r="G2256" t="str">
            <v>---</v>
          </cell>
          <cell r="H2256" t="str">
            <v>---</v>
          </cell>
          <cell r="I2256" t="str">
            <v>---</v>
          </cell>
          <cell r="J2256" t="str">
            <v>---</v>
          </cell>
          <cell r="O2256" t="str">
            <v>---</v>
          </cell>
          <cell r="P2256" t="str">
            <v>N/A</v>
          </cell>
          <cell r="Q2256" t="str">
            <v>---</v>
          </cell>
          <cell r="S2256" t="str">
            <v>---</v>
          </cell>
          <cell r="T2256" t="str">
            <v>---</v>
          </cell>
          <cell r="U2256">
            <v>1</v>
          </cell>
          <cell r="V2256" t="str">
            <v>ARCHIVADO</v>
          </cell>
          <cell r="W2256" t="str">
            <v>---</v>
          </cell>
          <cell r="X2256" t="str">
            <v>Auto archivo expediente</v>
          </cell>
          <cell r="Y2256">
            <v>72</v>
          </cell>
          <cell r="Z2256">
            <v>35409</v>
          </cell>
          <cell r="AA2256" t="str">
            <v>MAGDALENA</v>
          </cell>
          <cell r="AB2256" t="str">
            <v>SANTA MARTA</v>
          </cell>
          <cell r="AD2256" t="str">
            <v>N/A</v>
          </cell>
          <cell r="AE2256" t="str">
            <v>---</v>
          </cell>
          <cell r="AF2256" t="str">
            <v>---</v>
          </cell>
          <cell r="AG2256" t="str">
            <v>---</v>
          </cell>
          <cell r="AH2256" t="str">
            <v>---</v>
          </cell>
          <cell r="AI2256" t="str">
            <v>---</v>
          </cell>
          <cell r="AJ2256" t="str">
            <v>---</v>
          </cell>
          <cell r="AK2256" t="str">
            <v>---</v>
          </cell>
          <cell r="AL2256">
            <v>0</v>
          </cell>
          <cell r="AM2256" t="str">
            <v>N/A</v>
          </cell>
          <cell r="AN2256">
            <v>0</v>
          </cell>
          <cell r="AO2256">
            <v>0</v>
          </cell>
          <cell r="AP2256">
            <v>0</v>
          </cell>
          <cell r="AQ2256">
            <v>0</v>
          </cell>
          <cell r="AR2256">
            <v>0</v>
          </cell>
          <cell r="AS2256">
            <v>0</v>
          </cell>
          <cell r="AT2256">
            <v>0</v>
          </cell>
          <cell r="AU2256">
            <v>0</v>
          </cell>
          <cell r="AV2256">
            <v>0</v>
          </cell>
          <cell r="AW2256">
            <v>0</v>
          </cell>
          <cell r="AX2256">
            <v>0</v>
          </cell>
          <cell r="AY2256">
            <v>0</v>
          </cell>
          <cell r="AZ2256">
            <v>0</v>
          </cell>
          <cell r="BA2256">
            <v>0</v>
          </cell>
          <cell r="BB2256" t="str">
            <v>Sin Seguimiento</v>
          </cell>
          <cell r="BJ2256" t="str">
            <v>---</v>
          </cell>
          <cell r="BK2256" t="str">
            <v>---</v>
          </cell>
          <cell r="BL2256" t="str">
            <v>---</v>
          </cell>
          <cell r="BN2256" t="str">
            <v>---</v>
          </cell>
          <cell r="BO2256" t="str">
            <v>---</v>
          </cell>
          <cell r="BP2256" t="str">
            <v>---</v>
          </cell>
          <cell r="BQ2256" t="str">
            <v>---</v>
          </cell>
          <cell r="BR2256" t="str">
            <v>---</v>
          </cell>
          <cell r="BS2256" t="str">
            <v>---</v>
          </cell>
          <cell r="BT2256" t="str">
            <v>---</v>
          </cell>
          <cell r="BU2256" t="str">
            <v>---</v>
          </cell>
          <cell r="BV2256" t="str">
            <v>---</v>
          </cell>
          <cell r="BW2256" t="str">
            <v>---</v>
          </cell>
        </row>
        <row r="2257">
          <cell r="A2257" t="str">
            <v>LAM0716</v>
          </cell>
          <cell r="B2257" t="str">
            <v>Licencia Ambiental</v>
          </cell>
          <cell r="C2257" t="str">
            <v>AEROPUERTO INTERNACIONAL LA PALESTINA.</v>
          </cell>
          <cell r="D2257" t="str">
            <v xml:space="preserve">CORP. AEROPUERTO DE PALESTINA. </v>
          </cell>
          <cell r="E2257" t="str">
            <v>Infraestructura</v>
          </cell>
          <cell r="F2257" t="str">
            <v>Infraestructura</v>
          </cell>
          <cell r="G2257" t="str">
            <v>---</v>
          </cell>
          <cell r="H2257" t="str">
            <v>---</v>
          </cell>
          <cell r="I2257" t="str">
            <v>---</v>
          </cell>
          <cell r="J2257" t="str">
            <v>---</v>
          </cell>
          <cell r="O2257" t="str">
            <v>---</v>
          </cell>
          <cell r="P2257" t="str">
            <v>N/A</v>
          </cell>
          <cell r="Q2257" t="str">
            <v>---</v>
          </cell>
          <cell r="S2257" t="str">
            <v>---</v>
          </cell>
          <cell r="T2257" t="str">
            <v>---</v>
          </cell>
          <cell r="U2257">
            <v>2</v>
          </cell>
          <cell r="V2257" t="str">
            <v>ARCHIVADO</v>
          </cell>
          <cell r="W2257" t="str">
            <v>---</v>
          </cell>
          <cell r="X2257" t="str">
            <v>Auto de Archivo</v>
          </cell>
          <cell r="Y2257">
            <v>163</v>
          </cell>
          <cell r="Z2257">
            <v>38041</v>
          </cell>
          <cell r="AA2257" t="str">
            <v>X Sin Registro de Departamento</v>
          </cell>
          <cell r="AB2257" t="str">
            <v>X Sin Registro Municipio</v>
          </cell>
          <cell r="AD2257" t="str">
            <v>N/A</v>
          </cell>
          <cell r="AE2257" t="str">
            <v>---</v>
          </cell>
          <cell r="AF2257" t="str">
            <v>---</v>
          </cell>
          <cell r="AG2257" t="str">
            <v>---</v>
          </cell>
          <cell r="AH2257" t="str">
            <v>---</v>
          </cell>
          <cell r="AI2257" t="str">
            <v>---</v>
          </cell>
          <cell r="AJ2257" t="str">
            <v>---</v>
          </cell>
          <cell r="AK2257" t="str">
            <v>---</v>
          </cell>
          <cell r="AL2257">
            <v>0</v>
          </cell>
          <cell r="AM2257" t="str">
            <v>N/A</v>
          </cell>
          <cell r="AN2257">
            <v>1</v>
          </cell>
          <cell r="AO2257">
            <v>0</v>
          </cell>
          <cell r="AP2257">
            <v>0</v>
          </cell>
          <cell r="AQ2257">
            <v>0</v>
          </cell>
          <cell r="AR2257">
            <v>0</v>
          </cell>
          <cell r="AS2257">
            <v>0</v>
          </cell>
          <cell r="AT2257">
            <v>0</v>
          </cell>
          <cell r="AU2257">
            <v>0</v>
          </cell>
          <cell r="AV2257">
            <v>0</v>
          </cell>
          <cell r="AW2257">
            <v>0</v>
          </cell>
          <cell r="AX2257">
            <v>0</v>
          </cell>
          <cell r="AY2257">
            <v>0</v>
          </cell>
          <cell r="AZ2257">
            <v>0</v>
          </cell>
          <cell r="BA2257">
            <v>0</v>
          </cell>
          <cell r="BB2257" t="str">
            <v>Seguimiento &lt; 2006</v>
          </cell>
          <cell r="BJ2257" t="str">
            <v>---</v>
          </cell>
          <cell r="BK2257" t="str">
            <v>---</v>
          </cell>
          <cell r="BL2257" t="str">
            <v>---</v>
          </cell>
          <cell r="BN2257" t="str">
            <v>---</v>
          </cell>
          <cell r="BO2257" t="str">
            <v>---</v>
          </cell>
          <cell r="BP2257" t="str">
            <v>---</v>
          </cell>
          <cell r="BQ2257" t="str">
            <v>---</v>
          </cell>
          <cell r="BR2257" t="str">
            <v>---</v>
          </cell>
          <cell r="BS2257" t="str">
            <v>---</v>
          </cell>
          <cell r="BT2257" t="str">
            <v>---</v>
          </cell>
          <cell r="BU2257" t="str">
            <v>---</v>
          </cell>
          <cell r="BV2257" t="str">
            <v>---</v>
          </cell>
          <cell r="BW2257" t="str">
            <v>---</v>
          </cell>
        </row>
        <row r="2258">
          <cell r="A2258" t="str">
            <v>LAM0717</v>
          </cell>
          <cell r="B2258" t="str">
            <v>Licencia Ambiental</v>
          </cell>
          <cell r="C2258" t="str">
            <v>REHABILITACIÓN DE LA VÍA CARRETO - CRUZ DEL VISO.</v>
          </cell>
          <cell r="D2258" t="str">
            <v xml:space="preserve">INSTITUTO NACIONAL DE VÍAS - INVIAS </v>
          </cell>
          <cell r="E2258" t="str">
            <v>Infraestructura</v>
          </cell>
          <cell r="F2258" t="str">
            <v>Infraestructura</v>
          </cell>
          <cell r="G2258" t="str">
            <v>---</v>
          </cell>
          <cell r="H2258" t="str">
            <v>---</v>
          </cell>
          <cell r="I2258" t="str">
            <v>---</v>
          </cell>
          <cell r="J2258" t="str">
            <v>---</v>
          </cell>
          <cell r="O2258" t="str">
            <v>---</v>
          </cell>
          <cell r="P2258" t="str">
            <v>N/A</v>
          </cell>
          <cell r="Q2258" t="str">
            <v>---</v>
          </cell>
          <cell r="S2258" t="str">
            <v>---</v>
          </cell>
          <cell r="T2258" t="str">
            <v>---</v>
          </cell>
          <cell r="U2258">
            <v>1</v>
          </cell>
          <cell r="V2258" t="str">
            <v>ARCHIVADO</v>
          </cell>
          <cell r="W2258" t="str">
            <v>---</v>
          </cell>
          <cell r="X2258" t="str">
            <v>Auto de Archivo</v>
          </cell>
          <cell r="Y2258">
            <v>1261</v>
          </cell>
          <cell r="Z2258">
            <v>37977</v>
          </cell>
          <cell r="AA2258" t="str">
            <v>BOLIVAR</v>
          </cell>
          <cell r="AB2258" t="str">
            <v>CARTAGENA</v>
          </cell>
          <cell r="AD2258" t="str">
            <v>N/A</v>
          </cell>
          <cell r="AE2258" t="str">
            <v>---</v>
          </cell>
          <cell r="AF2258" t="str">
            <v>---</v>
          </cell>
          <cell r="AG2258" t="str">
            <v>---</v>
          </cell>
          <cell r="AH2258" t="str">
            <v>---</v>
          </cell>
          <cell r="AI2258" t="str">
            <v>---</v>
          </cell>
          <cell r="AJ2258" t="str">
            <v>---</v>
          </cell>
          <cell r="AK2258" t="str">
            <v>---</v>
          </cell>
          <cell r="AL2258">
            <v>0</v>
          </cell>
          <cell r="AM2258" t="str">
            <v>N/A</v>
          </cell>
          <cell r="AN2258">
            <v>0</v>
          </cell>
          <cell r="AO2258">
            <v>0</v>
          </cell>
          <cell r="AP2258">
            <v>0</v>
          </cell>
          <cell r="AQ2258">
            <v>0</v>
          </cell>
          <cell r="AR2258">
            <v>0</v>
          </cell>
          <cell r="AS2258">
            <v>0</v>
          </cell>
          <cell r="AT2258">
            <v>0</v>
          </cell>
          <cell r="AU2258">
            <v>0</v>
          </cell>
          <cell r="AV2258">
            <v>0</v>
          </cell>
          <cell r="AW2258">
            <v>0</v>
          </cell>
          <cell r="AX2258">
            <v>0</v>
          </cell>
          <cell r="AY2258">
            <v>0</v>
          </cell>
          <cell r="AZ2258">
            <v>0</v>
          </cell>
          <cell r="BA2258">
            <v>0</v>
          </cell>
          <cell r="BB2258" t="str">
            <v>Sin Seguimiento</v>
          </cell>
          <cell r="BJ2258" t="str">
            <v>---</v>
          </cell>
          <cell r="BK2258" t="str">
            <v>---</v>
          </cell>
          <cell r="BL2258" t="str">
            <v>---</v>
          </cell>
          <cell r="BN2258" t="str">
            <v>---</v>
          </cell>
          <cell r="BO2258" t="str">
            <v>---</v>
          </cell>
          <cell r="BP2258" t="str">
            <v>---</v>
          </cell>
          <cell r="BQ2258" t="str">
            <v>---</v>
          </cell>
          <cell r="BR2258" t="str">
            <v>---</v>
          </cell>
          <cell r="BS2258" t="str">
            <v>---</v>
          </cell>
          <cell r="BT2258" t="str">
            <v>---</v>
          </cell>
          <cell r="BU2258" t="str">
            <v>---</v>
          </cell>
          <cell r="BV2258" t="str">
            <v>---</v>
          </cell>
          <cell r="BW2258" t="str">
            <v>---</v>
          </cell>
        </row>
        <row r="2259">
          <cell r="A2259" t="str">
            <v>LAM1116</v>
          </cell>
          <cell r="B2259" t="str">
            <v>Licencia Ambiental</v>
          </cell>
          <cell r="C2259" t="str">
            <v>OBRAS DE PROTECCIÓN PILA 1, PUENTE LAUREANO GÓMEZ.
RECURSO DE APELACIÓN.</v>
          </cell>
          <cell r="D2259" t="str">
            <v xml:space="preserve">INSTITUTO NACIONAL DE VÍAS - INVIAS </v>
          </cell>
          <cell r="E2259" t="str">
            <v>Infraestructura</v>
          </cell>
          <cell r="F2259" t="str">
            <v>Infraestructura</v>
          </cell>
          <cell r="G2259" t="str">
            <v>---</v>
          </cell>
          <cell r="H2259" t="str">
            <v>---</v>
          </cell>
          <cell r="I2259" t="str">
            <v>---</v>
          </cell>
          <cell r="J2259" t="str">
            <v>---</v>
          </cell>
          <cell r="O2259" t="str">
            <v>---</v>
          </cell>
          <cell r="P2259" t="str">
            <v>N/A</v>
          </cell>
          <cell r="Q2259" t="str">
            <v>---</v>
          </cell>
          <cell r="S2259" t="str">
            <v>---</v>
          </cell>
          <cell r="T2259" t="str">
            <v>---</v>
          </cell>
          <cell r="U2259">
            <v>1</v>
          </cell>
          <cell r="V2259" t="str">
            <v>ARCHIVADO</v>
          </cell>
          <cell r="W2259" t="str">
            <v>---</v>
          </cell>
          <cell r="X2259" t="str">
            <v>Auto de Archivo</v>
          </cell>
          <cell r="Y2259">
            <v>337</v>
          </cell>
          <cell r="Z2259">
            <v>38098</v>
          </cell>
          <cell r="AA2259" t="str">
            <v>X Sin Registro de Departamento</v>
          </cell>
          <cell r="AB2259" t="str">
            <v>X Sin Registro Municipio</v>
          </cell>
          <cell r="AD2259" t="str">
            <v>N/A</v>
          </cell>
          <cell r="AE2259" t="str">
            <v>---</v>
          </cell>
          <cell r="AF2259" t="str">
            <v>---</v>
          </cell>
          <cell r="AG2259" t="str">
            <v>---</v>
          </cell>
          <cell r="AH2259" t="str">
            <v>---</v>
          </cell>
          <cell r="AI2259" t="str">
            <v>---</v>
          </cell>
          <cell r="AJ2259" t="str">
            <v>---</v>
          </cell>
          <cell r="AK2259" t="str">
            <v>---</v>
          </cell>
          <cell r="AL2259">
            <v>0</v>
          </cell>
          <cell r="AM2259" t="str">
            <v>N/A</v>
          </cell>
          <cell r="AN2259">
            <v>0</v>
          </cell>
          <cell r="AO2259">
            <v>0</v>
          </cell>
          <cell r="AP2259">
            <v>0</v>
          </cell>
          <cell r="AQ2259">
            <v>0</v>
          </cell>
          <cell r="AR2259">
            <v>0</v>
          </cell>
          <cell r="AS2259">
            <v>0</v>
          </cell>
          <cell r="AT2259">
            <v>0</v>
          </cell>
          <cell r="AU2259">
            <v>0</v>
          </cell>
          <cell r="AV2259">
            <v>0</v>
          </cell>
          <cell r="AW2259">
            <v>0</v>
          </cell>
          <cell r="AX2259">
            <v>0</v>
          </cell>
          <cell r="AY2259">
            <v>0</v>
          </cell>
          <cell r="AZ2259">
            <v>0</v>
          </cell>
          <cell r="BA2259">
            <v>0</v>
          </cell>
          <cell r="BB2259" t="str">
            <v>Sin Seguimiento</v>
          </cell>
          <cell r="BJ2259" t="str">
            <v>---</v>
          </cell>
          <cell r="BK2259" t="str">
            <v>---</v>
          </cell>
          <cell r="BL2259" t="str">
            <v>---</v>
          </cell>
          <cell r="BN2259" t="str">
            <v>---</v>
          </cell>
          <cell r="BO2259" t="str">
            <v>---</v>
          </cell>
          <cell r="BP2259" t="str">
            <v>---</v>
          </cell>
          <cell r="BQ2259" t="str">
            <v>---</v>
          </cell>
          <cell r="BR2259" t="str">
            <v>---</v>
          </cell>
          <cell r="BS2259" t="str">
            <v>---</v>
          </cell>
          <cell r="BT2259" t="str">
            <v>---</v>
          </cell>
          <cell r="BU2259" t="str">
            <v>---</v>
          </cell>
          <cell r="BV2259" t="str">
            <v>---</v>
          </cell>
          <cell r="BW2259" t="str">
            <v>---</v>
          </cell>
        </row>
        <row r="2260">
          <cell r="A2260" t="str">
            <v>LAM1087</v>
          </cell>
          <cell r="B2260" t="str">
            <v>Licencia Ambiental</v>
          </cell>
          <cell r="C2260" t="str">
            <v>CONSTRUCCIÓN CARRATERA LA URIBE - COLOMBIA.</v>
          </cell>
          <cell r="D2260" t="str">
            <v xml:space="preserve">COINCO LTDA. </v>
          </cell>
          <cell r="E2260" t="str">
            <v>Infraestructura</v>
          </cell>
          <cell r="F2260" t="str">
            <v>Infraestructura</v>
          </cell>
          <cell r="G2260" t="str">
            <v>---</v>
          </cell>
          <cell r="H2260" t="str">
            <v>---</v>
          </cell>
          <cell r="I2260" t="str">
            <v>---</v>
          </cell>
          <cell r="J2260" t="str">
            <v>---</v>
          </cell>
          <cell r="O2260" t="str">
            <v>---</v>
          </cell>
          <cell r="P2260" t="str">
            <v>N/A</v>
          </cell>
          <cell r="Q2260" t="str">
            <v>---</v>
          </cell>
          <cell r="S2260" t="str">
            <v>---</v>
          </cell>
          <cell r="T2260" t="str">
            <v>---</v>
          </cell>
          <cell r="U2260">
            <v>1</v>
          </cell>
          <cell r="V2260" t="str">
            <v>ARCHIVADO</v>
          </cell>
          <cell r="W2260" t="str">
            <v>---</v>
          </cell>
          <cell r="X2260" t="str">
            <v>Auto de Archivo</v>
          </cell>
          <cell r="Y2260">
            <v>282</v>
          </cell>
          <cell r="Z2260">
            <v>38083</v>
          </cell>
          <cell r="AA2260" t="str">
            <v>X Sin Registro de Departamento</v>
          </cell>
          <cell r="AB2260" t="str">
            <v>X Sin Registro Municipio</v>
          </cell>
          <cell r="AD2260" t="str">
            <v>N/A</v>
          </cell>
          <cell r="AE2260" t="str">
            <v>---</v>
          </cell>
          <cell r="AF2260" t="str">
            <v>---</v>
          </cell>
          <cell r="AG2260" t="str">
            <v>---</v>
          </cell>
          <cell r="AH2260" t="str">
            <v>---</v>
          </cell>
          <cell r="AI2260" t="str">
            <v>---</v>
          </cell>
          <cell r="AJ2260" t="str">
            <v>---</v>
          </cell>
          <cell r="AK2260" t="str">
            <v>---</v>
          </cell>
          <cell r="AL2260">
            <v>0</v>
          </cell>
          <cell r="AM2260" t="str">
            <v>N/A</v>
          </cell>
          <cell r="AN2260">
            <v>0</v>
          </cell>
          <cell r="AO2260">
            <v>0</v>
          </cell>
          <cell r="AP2260">
            <v>0</v>
          </cell>
          <cell r="AQ2260">
            <v>0</v>
          </cell>
          <cell r="AR2260">
            <v>0</v>
          </cell>
          <cell r="AS2260">
            <v>0</v>
          </cell>
          <cell r="AT2260">
            <v>0</v>
          </cell>
          <cell r="AU2260">
            <v>0</v>
          </cell>
          <cell r="AV2260">
            <v>0</v>
          </cell>
          <cell r="AW2260">
            <v>0</v>
          </cell>
          <cell r="AX2260">
            <v>0</v>
          </cell>
          <cell r="AY2260">
            <v>0</v>
          </cell>
          <cell r="AZ2260">
            <v>0</v>
          </cell>
          <cell r="BA2260">
            <v>0</v>
          </cell>
          <cell r="BB2260" t="str">
            <v>Sin Seguimiento</v>
          </cell>
          <cell r="BJ2260" t="str">
            <v>---</v>
          </cell>
          <cell r="BK2260" t="str">
            <v>---</v>
          </cell>
          <cell r="BL2260" t="str">
            <v>---</v>
          </cell>
          <cell r="BN2260" t="str">
            <v>---</v>
          </cell>
          <cell r="BO2260" t="str">
            <v>---</v>
          </cell>
          <cell r="BP2260" t="str">
            <v>---</v>
          </cell>
          <cell r="BQ2260" t="str">
            <v>---</v>
          </cell>
          <cell r="BR2260" t="str">
            <v>---</v>
          </cell>
          <cell r="BS2260" t="str">
            <v>---</v>
          </cell>
          <cell r="BT2260" t="str">
            <v>---</v>
          </cell>
          <cell r="BU2260" t="str">
            <v>---</v>
          </cell>
          <cell r="BV2260" t="str">
            <v>---</v>
          </cell>
          <cell r="BW2260" t="str">
            <v>---</v>
          </cell>
        </row>
        <row r="2261">
          <cell r="A2261" t="str">
            <v>LAM1086</v>
          </cell>
          <cell r="B2261" t="str">
            <v>Licencia Ambiental</v>
          </cell>
          <cell r="C2261" t="str">
            <v>DRAGADO EN LOS  MUELLES 4 - 6 - 7 DE LA SOCIEDAD PORTUARIA</v>
          </cell>
          <cell r="D2261" t="str">
            <v xml:space="preserve">SOCIEDAD PORTUARIA REGIONAL DE SANTA MARTA. </v>
          </cell>
          <cell r="E2261" t="str">
            <v>Infraestructura</v>
          </cell>
          <cell r="F2261" t="str">
            <v>Infraestructura</v>
          </cell>
          <cell r="G2261" t="str">
            <v>---</v>
          </cell>
          <cell r="H2261" t="str">
            <v>---</v>
          </cell>
          <cell r="I2261" t="str">
            <v>---</v>
          </cell>
          <cell r="J2261" t="str">
            <v>---</v>
          </cell>
          <cell r="O2261" t="str">
            <v>---</v>
          </cell>
          <cell r="P2261" t="str">
            <v>N/A</v>
          </cell>
          <cell r="Q2261" t="str">
            <v>---</v>
          </cell>
          <cell r="S2261" t="str">
            <v>---</v>
          </cell>
          <cell r="T2261" t="str">
            <v>---</v>
          </cell>
          <cell r="U2261">
            <v>1</v>
          </cell>
          <cell r="V2261" t="str">
            <v>ARCHIVADO</v>
          </cell>
          <cell r="W2261" t="str">
            <v>---</v>
          </cell>
          <cell r="X2261" t="str">
            <v>Auto de Archivo</v>
          </cell>
          <cell r="Y2261">
            <v>1477</v>
          </cell>
          <cell r="Z2261">
            <v>38587</v>
          </cell>
          <cell r="AA2261" t="str">
            <v>MAGDALENA</v>
          </cell>
          <cell r="AB2261" t="str">
            <v>SANTA MARTA</v>
          </cell>
          <cell r="AD2261" t="str">
            <v>N/A</v>
          </cell>
          <cell r="AE2261" t="str">
            <v>---</v>
          </cell>
          <cell r="AF2261" t="str">
            <v>---</v>
          </cell>
          <cell r="AG2261" t="str">
            <v>---</v>
          </cell>
          <cell r="AH2261" t="str">
            <v>---</v>
          </cell>
          <cell r="AI2261" t="str">
            <v>---</v>
          </cell>
          <cell r="AJ2261" t="str">
            <v>---</v>
          </cell>
          <cell r="AK2261" t="str">
            <v>---</v>
          </cell>
          <cell r="AL2261">
            <v>0</v>
          </cell>
          <cell r="AM2261" t="str">
            <v>N/A</v>
          </cell>
          <cell r="AN2261">
            <v>1</v>
          </cell>
          <cell r="AO2261">
            <v>0</v>
          </cell>
          <cell r="AP2261">
            <v>0</v>
          </cell>
          <cell r="AQ2261">
            <v>0</v>
          </cell>
          <cell r="AR2261">
            <v>0</v>
          </cell>
          <cell r="AS2261">
            <v>0</v>
          </cell>
          <cell r="AT2261">
            <v>0</v>
          </cell>
          <cell r="AU2261">
            <v>0</v>
          </cell>
          <cell r="AV2261">
            <v>0</v>
          </cell>
          <cell r="AW2261">
            <v>0</v>
          </cell>
          <cell r="AX2261">
            <v>0</v>
          </cell>
          <cell r="AY2261">
            <v>0</v>
          </cell>
          <cell r="AZ2261">
            <v>0</v>
          </cell>
          <cell r="BA2261">
            <v>0</v>
          </cell>
          <cell r="BB2261" t="str">
            <v>Seguimiento &lt; 2006</v>
          </cell>
          <cell r="BJ2261" t="str">
            <v>---</v>
          </cell>
          <cell r="BK2261" t="str">
            <v>---</v>
          </cell>
          <cell r="BL2261" t="str">
            <v>---</v>
          </cell>
          <cell r="BN2261" t="str">
            <v>---</v>
          </cell>
          <cell r="BO2261" t="str">
            <v>---</v>
          </cell>
          <cell r="BP2261" t="str">
            <v>---</v>
          </cell>
          <cell r="BQ2261" t="str">
            <v>---</v>
          </cell>
          <cell r="BR2261" t="str">
            <v>---</v>
          </cell>
          <cell r="BS2261" t="str">
            <v>---</v>
          </cell>
          <cell r="BT2261" t="str">
            <v>---</v>
          </cell>
          <cell r="BU2261" t="str">
            <v>---</v>
          </cell>
          <cell r="BV2261" t="str">
            <v>---</v>
          </cell>
          <cell r="BW2261" t="str">
            <v>---</v>
          </cell>
        </row>
        <row r="2262">
          <cell r="A2262" t="str">
            <v>LAM1084</v>
          </cell>
          <cell r="B2262" t="str">
            <v>Licencia Ambiental</v>
          </cell>
          <cell r="C2262" t="str">
            <v>CONSTRUCCIÓN VARIANTE DE PUERTO BERRIO.</v>
          </cell>
          <cell r="D2262" t="str">
            <v xml:space="preserve">SECRETARIA DE OBRAS PÚBLICAS DE MEDELLÍN. </v>
          </cell>
          <cell r="E2262" t="str">
            <v>Infraestructura</v>
          </cell>
          <cell r="F2262" t="str">
            <v>Infraestructura</v>
          </cell>
          <cell r="G2262" t="str">
            <v>---</v>
          </cell>
          <cell r="H2262" t="str">
            <v>---</v>
          </cell>
          <cell r="I2262" t="str">
            <v>---</v>
          </cell>
          <cell r="J2262" t="str">
            <v>---</v>
          </cell>
          <cell r="O2262" t="str">
            <v>---</v>
          </cell>
          <cell r="P2262" t="str">
            <v>N/A</v>
          </cell>
          <cell r="Q2262" t="str">
            <v>---</v>
          </cell>
          <cell r="S2262" t="str">
            <v>---</v>
          </cell>
          <cell r="T2262" t="str">
            <v>---</v>
          </cell>
          <cell r="U2262">
            <v>1</v>
          </cell>
          <cell r="V2262" t="str">
            <v>ARCHIVADO</v>
          </cell>
          <cell r="W2262" t="str">
            <v>---</v>
          </cell>
          <cell r="X2262" t="str">
            <v>Auto de Archivo</v>
          </cell>
          <cell r="Y2262">
            <v>86</v>
          </cell>
          <cell r="Z2262">
            <v>38029</v>
          </cell>
          <cell r="AA2262" t="str">
            <v>ANTIOQUIA</v>
          </cell>
          <cell r="AB2262" t="str">
            <v>PUERTO BERRIO</v>
          </cell>
          <cell r="AD2262" t="str">
            <v>N/A</v>
          </cell>
          <cell r="AE2262" t="str">
            <v>---</v>
          </cell>
          <cell r="AF2262" t="str">
            <v>---</v>
          </cell>
          <cell r="AG2262" t="str">
            <v>---</v>
          </cell>
          <cell r="AH2262" t="str">
            <v>---</v>
          </cell>
          <cell r="AI2262" t="str">
            <v>---</v>
          </cell>
          <cell r="AJ2262" t="str">
            <v>---</v>
          </cell>
          <cell r="AK2262" t="str">
            <v>---</v>
          </cell>
          <cell r="AL2262">
            <v>0</v>
          </cell>
          <cell r="AM2262" t="str">
            <v>N/A</v>
          </cell>
          <cell r="AN2262">
            <v>1</v>
          </cell>
          <cell r="AO2262">
            <v>0</v>
          </cell>
          <cell r="AP2262">
            <v>0</v>
          </cell>
          <cell r="AQ2262">
            <v>0</v>
          </cell>
          <cell r="AR2262">
            <v>0</v>
          </cell>
          <cell r="AS2262">
            <v>0</v>
          </cell>
          <cell r="AT2262">
            <v>0</v>
          </cell>
          <cell r="AU2262">
            <v>0</v>
          </cell>
          <cell r="AV2262">
            <v>0</v>
          </cell>
          <cell r="AW2262">
            <v>0</v>
          </cell>
          <cell r="AX2262">
            <v>0</v>
          </cell>
          <cell r="AY2262">
            <v>0</v>
          </cell>
          <cell r="AZ2262">
            <v>0</v>
          </cell>
          <cell r="BA2262">
            <v>0</v>
          </cell>
          <cell r="BB2262" t="str">
            <v>Seguimiento &lt; 2006</v>
          </cell>
          <cell r="BJ2262" t="str">
            <v>---</v>
          </cell>
          <cell r="BK2262" t="str">
            <v>---</v>
          </cell>
          <cell r="BL2262" t="str">
            <v>---</v>
          </cell>
          <cell r="BN2262" t="str">
            <v>---</v>
          </cell>
          <cell r="BO2262" t="str">
            <v>---</v>
          </cell>
          <cell r="BP2262" t="str">
            <v>---</v>
          </cell>
          <cell r="BQ2262" t="str">
            <v>---</v>
          </cell>
          <cell r="BR2262" t="str">
            <v>---</v>
          </cell>
          <cell r="BS2262" t="str">
            <v>---</v>
          </cell>
          <cell r="BT2262" t="str">
            <v>---</v>
          </cell>
          <cell r="BU2262" t="str">
            <v>---</v>
          </cell>
          <cell r="BV2262" t="str">
            <v>---</v>
          </cell>
          <cell r="BW2262" t="str">
            <v>---</v>
          </cell>
        </row>
        <row r="2263">
          <cell r="A2263" t="str">
            <v>LAM1081</v>
          </cell>
          <cell r="B2263" t="str">
            <v>Licencia Ambiental</v>
          </cell>
          <cell r="C2263" t="str">
            <v>DRAGADO ÁREA DE FONDEO BAHÍA DE CARTAGENA.</v>
          </cell>
          <cell r="D2263" t="str">
            <v xml:space="preserve">POLLUX LTDA. </v>
          </cell>
          <cell r="E2263" t="str">
            <v>Infraestructura</v>
          </cell>
          <cell r="F2263" t="str">
            <v>Infraestructura</v>
          </cell>
          <cell r="G2263" t="str">
            <v>---</v>
          </cell>
          <cell r="H2263" t="str">
            <v>---</v>
          </cell>
          <cell r="I2263" t="str">
            <v>---</v>
          </cell>
          <cell r="J2263" t="str">
            <v>---</v>
          </cell>
          <cell r="O2263" t="str">
            <v>---</v>
          </cell>
          <cell r="P2263" t="str">
            <v>N/A</v>
          </cell>
          <cell r="Q2263" t="str">
            <v>---</v>
          </cell>
          <cell r="S2263" t="str">
            <v>---</v>
          </cell>
          <cell r="T2263" t="str">
            <v>---</v>
          </cell>
          <cell r="U2263">
            <v>1</v>
          </cell>
          <cell r="V2263" t="str">
            <v>ARCHIVADO</v>
          </cell>
          <cell r="W2263" t="str">
            <v>---</v>
          </cell>
          <cell r="X2263" t="str">
            <v>Auto de Archivo</v>
          </cell>
          <cell r="Y2263">
            <v>282</v>
          </cell>
          <cell r="Z2263">
            <v>38083</v>
          </cell>
          <cell r="AA2263" t="str">
            <v>BOLIVAR</v>
          </cell>
          <cell r="AB2263" t="str">
            <v>CARTAGENA</v>
          </cell>
          <cell r="AD2263" t="str">
            <v>N/A</v>
          </cell>
          <cell r="AE2263" t="str">
            <v>---</v>
          </cell>
          <cell r="AF2263" t="str">
            <v>---</v>
          </cell>
          <cell r="AG2263" t="str">
            <v>---</v>
          </cell>
          <cell r="AH2263" t="str">
            <v>---</v>
          </cell>
          <cell r="AI2263" t="str">
            <v>---</v>
          </cell>
          <cell r="AJ2263" t="str">
            <v>---</v>
          </cell>
          <cell r="AK2263" t="str">
            <v>---</v>
          </cell>
          <cell r="AL2263">
            <v>0</v>
          </cell>
          <cell r="AM2263" t="str">
            <v>N/A</v>
          </cell>
          <cell r="AN2263">
            <v>0</v>
          </cell>
          <cell r="AO2263">
            <v>0</v>
          </cell>
          <cell r="AP2263">
            <v>0</v>
          </cell>
          <cell r="AQ2263">
            <v>0</v>
          </cell>
          <cell r="AR2263">
            <v>0</v>
          </cell>
          <cell r="AS2263">
            <v>0</v>
          </cell>
          <cell r="AT2263">
            <v>0</v>
          </cell>
          <cell r="AU2263">
            <v>0</v>
          </cell>
          <cell r="AV2263">
            <v>0</v>
          </cell>
          <cell r="AW2263">
            <v>0</v>
          </cell>
          <cell r="AX2263">
            <v>0</v>
          </cell>
          <cell r="AY2263">
            <v>0</v>
          </cell>
          <cell r="AZ2263">
            <v>0</v>
          </cell>
          <cell r="BA2263">
            <v>0</v>
          </cell>
          <cell r="BB2263" t="str">
            <v>Sin Seguimiento</v>
          </cell>
          <cell r="BJ2263" t="str">
            <v>---</v>
          </cell>
          <cell r="BK2263" t="str">
            <v>---</v>
          </cell>
          <cell r="BL2263" t="str">
            <v>---</v>
          </cell>
          <cell r="BN2263" t="str">
            <v>---</v>
          </cell>
          <cell r="BO2263" t="str">
            <v>---</v>
          </cell>
          <cell r="BP2263" t="str">
            <v>---</v>
          </cell>
          <cell r="BQ2263" t="str">
            <v>---</v>
          </cell>
          <cell r="BR2263" t="str">
            <v>---</v>
          </cell>
          <cell r="BS2263" t="str">
            <v>---</v>
          </cell>
          <cell r="BT2263" t="str">
            <v>---</v>
          </cell>
          <cell r="BU2263" t="str">
            <v>---</v>
          </cell>
          <cell r="BV2263" t="str">
            <v>---</v>
          </cell>
          <cell r="BW2263" t="str">
            <v>---</v>
          </cell>
        </row>
        <row r="2264">
          <cell r="A2264" t="str">
            <v>LAM1078</v>
          </cell>
          <cell r="B2264" t="str">
            <v>Plan de Manejo Ambiental</v>
          </cell>
          <cell r="C2264" t="str">
            <v>VARIANTE DE TÚQUERRES.
CONSTRUCCION VARIANTE  DE TUQUERRES DEPARTAMENTO DE NARIÑO</v>
          </cell>
          <cell r="D2264" t="str">
            <v xml:space="preserve">INSTITUTO NACIONAL DE VÍAS - INVIAS </v>
          </cell>
          <cell r="E2264" t="str">
            <v>Infraestructura</v>
          </cell>
          <cell r="F2264" t="str">
            <v>Carreteras</v>
          </cell>
          <cell r="G2264" t="str">
            <v>Carreteras</v>
          </cell>
          <cell r="H2264" t="str">
            <v>ANLA</v>
          </cell>
          <cell r="J2264" t="str">
            <v>CIERRE JURIDICO</v>
          </cell>
          <cell r="O2264" t="str">
            <v>DOCUMENTAL</v>
          </cell>
          <cell r="P2264" t="e">
            <v>#N/A</v>
          </cell>
          <cell r="Q2264" t="str">
            <v>---</v>
          </cell>
          <cell r="S2264" t="str">
            <v>---</v>
          </cell>
          <cell r="T2264">
            <v>0</v>
          </cell>
          <cell r="U2264">
            <v>1</v>
          </cell>
          <cell r="V2264" t="str">
            <v>ACTIVO</v>
          </cell>
          <cell r="W2264" t="str">
            <v>CORPONARIÑO</v>
          </cell>
          <cell r="X2264" t="str">
            <v>Auto RESUELVE PETICION</v>
          </cell>
          <cell r="Y2264">
            <v>2173</v>
          </cell>
          <cell r="Z2264">
            <v>38686</v>
          </cell>
          <cell r="AA2264" t="str">
            <v>NARIÑO</v>
          </cell>
          <cell r="AB2264" t="str">
            <v>TUQUERRES</v>
          </cell>
          <cell r="AC2264" t="str">
            <v>N/A</v>
          </cell>
          <cell r="AD2264" t="e">
            <v>#N/A</v>
          </cell>
          <cell r="AE2264">
            <v>12</v>
          </cell>
          <cell r="AF2264" t="str">
            <v xml:space="preserve">para archivo </v>
          </cell>
          <cell r="AG2264" t="str">
            <v>Cierre - Archivo</v>
          </cell>
          <cell r="AH2264" t="str">
            <v>---</v>
          </cell>
          <cell r="AI2264" t="str">
            <v>---</v>
          </cell>
          <cell r="AJ2264" t="str">
            <v>---</v>
          </cell>
          <cell r="AK2264" t="str">
            <v>---</v>
          </cell>
          <cell r="AL2264">
            <v>0</v>
          </cell>
          <cell r="AM2264" t="str">
            <v>SI</v>
          </cell>
          <cell r="AN2264">
            <v>0</v>
          </cell>
          <cell r="AO2264">
            <v>0</v>
          </cell>
          <cell r="AP2264">
            <v>0</v>
          </cell>
          <cell r="AQ2264">
            <v>0</v>
          </cell>
          <cell r="AR2264">
            <v>0</v>
          </cell>
          <cell r="AS2264">
            <v>0</v>
          </cell>
          <cell r="AT2264">
            <v>0</v>
          </cell>
          <cell r="AU2264">
            <v>0</v>
          </cell>
          <cell r="AV2264">
            <v>0</v>
          </cell>
          <cell r="AW2264">
            <v>0</v>
          </cell>
          <cell r="AX2264">
            <v>0</v>
          </cell>
          <cell r="AY2264">
            <v>0</v>
          </cell>
          <cell r="AZ2264">
            <v>0</v>
          </cell>
          <cell r="BA2264">
            <v>0</v>
          </cell>
          <cell r="BB2264" t="str">
            <v>Sin Seguimiento</v>
          </cell>
          <cell r="BJ2264" t="str">
            <v>---</v>
          </cell>
          <cell r="BK2264" t="str">
            <v>---</v>
          </cell>
          <cell r="BL2264" t="str">
            <v>---</v>
          </cell>
          <cell r="BM2264">
            <v>0</v>
          </cell>
          <cell r="BN2264" t="str">
            <v>---</v>
          </cell>
          <cell r="BO2264" t="str">
            <v>---</v>
          </cell>
          <cell r="BP2264" t="str">
            <v>---</v>
          </cell>
          <cell r="BQ2264" t="str">
            <v>---</v>
          </cell>
          <cell r="BR2264" t="str">
            <v>---</v>
          </cell>
          <cell r="BS2264" t="str">
            <v>---</v>
          </cell>
          <cell r="BT2264" t="str">
            <v>---</v>
          </cell>
          <cell r="BU2264" t="str">
            <v>---</v>
          </cell>
          <cell r="BV2264" t="str">
            <v>---</v>
          </cell>
          <cell r="BW2264" t="str">
            <v>---</v>
          </cell>
        </row>
        <row r="2265">
          <cell r="A2265" t="str">
            <v>LAM1071</v>
          </cell>
          <cell r="B2265" t="str">
            <v>Licencia Ambiental</v>
          </cell>
          <cell r="C2265" t="str">
            <v>DERECHO DE PETICIÓN EN CONTRA DEL TRAMO EL VINO - LA VEGA PTE HILA.</v>
          </cell>
          <cell r="D2265" t="str">
            <v xml:space="preserve">INSTITUTO NACIONAL DE VÍAS - INVIAS </v>
          </cell>
          <cell r="E2265" t="str">
            <v>Infraestructura</v>
          </cell>
          <cell r="F2265" t="str">
            <v>Infraestructura</v>
          </cell>
          <cell r="G2265" t="str">
            <v>---</v>
          </cell>
          <cell r="H2265" t="str">
            <v>---</v>
          </cell>
          <cell r="I2265" t="str">
            <v>---</v>
          </cell>
          <cell r="J2265" t="str">
            <v>---</v>
          </cell>
          <cell r="O2265" t="str">
            <v>---</v>
          </cell>
          <cell r="P2265" t="str">
            <v>N/A</v>
          </cell>
          <cell r="Q2265" t="str">
            <v>---</v>
          </cell>
          <cell r="S2265" t="str">
            <v>---</v>
          </cell>
          <cell r="T2265" t="str">
            <v>---</v>
          </cell>
          <cell r="U2265">
            <v>1</v>
          </cell>
          <cell r="V2265" t="str">
            <v>ARCHIVADO</v>
          </cell>
          <cell r="W2265" t="str">
            <v>---</v>
          </cell>
          <cell r="X2265" t="str">
            <v>Auto de Archivo</v>
          </cell>
          <cell r="Y2265">
            <v>344</v>
          </cell>
          <cell r="Z2265">
            <v>38099</v>
          </cell>
          <cell r="AA2265" t="str">
            <v>X Sin Registro de Departamento</v>
          </cell>
          <cell r="AB2265" t="str">
            <v>X Sin Registro Municipio</v>
          </cell>
          <cell r="AD2265" t="str">
            <v>N/A</v>
          </cell>
          <cell r="AE2265" t="str">
            <v>---</v>
          </cell>
          <cell r="AF2265" t="str">
            <v>---</v>
          </cell>
          <cell r="AG2265" t="str">
            <v>---</v>
          </cell>
          <cell r="AH2265" t="str">
            <v>---</v>
          </cell>
          <cell r="AI2265" t="str">
            <v>---</v>
          </cell>
          <cell r="AJ2265" t="str">
            <v>---</v>
          </cell>
          <cell r="AK2265" t="str">
            <v>---</v>
          </cell>
          <cell r="AL2265">
            <v>0</v>
          </cell>
          <cell r="AM2265" t="str">
            <v>N/A</v>
          </cell>
          <cell r="AN2265">
            <v>2</v>
          </cell>
          <cell r="AO2265">
            <v>0</v>
          </cell>
          <cell r="AP2265">
            <v>0</v>
          </cell>
          <cell r="AQ2265">
            <v>0</v>
          </cell>
          <cell r="AR2265">
            <v>0</v>
          </cell>
          <cell r="AS2265">
            <v>0</v>
          </cell>
          <cell r="AT2265">
            <v>0</v>
          </cell>
          <cell r="AU2265">
            <v>0</v>
          </cell>
          <cell r="AV2265">
            <v>0</v>
          </cell>
          <cell r="AW2265">
            <v>0</v>
          </cell>
          <cell r="AX2265">
            <v>0</v>
          </cell>
          <cell r="AY2265">
            <v>0</v>
          </cell>
          <cell r="AZ2265">
            <v>0</v>
          </cell>
          <cell r="BA2265">
            <v>0</v>
          </cell>
          <cell r="BB2265" t="str">
            <v>Seguimiento &lt; 2006</v>
          </cell>
          <cell r="BJ2265" t="str">
            <v>---</v>
          </cell>
          <cell r="BK2265" t="str">
            <v>---</v>
          </cell>
          <cell r="BL2265" t="str">
            <v>---</v>
          </cell>
          <cell r="BN2265" t="str">
            <v>---</v>
          </cell>
          <cell r="BO2265" t="str">
            <v>---</v>
          </cell>
          <cell r="BP2265" t="str">
            <v>---</v>
          </cell>
          <cell r="BQ2265">
            <v>1</v>
          </cell>
          <cell r="BR2265">
            <v>0</v>
          </cell>
          <cell r="BS2265">
            <v>0</v>
          </cell>
          <cell r="BT2265" t="str">
            <v>---</v>
          </cell>
          <cell r="BU2265" t="str">
            <v>---</v>
          </cell>
          <cell r="BV2265" t="str">
            <v>---</v>
          </cell>
          <cell r="BW2265" t="str">
            <v>---</v>
          </cell>
        </row>
        <row r="2266">
          <cell r="A2266" t="str">
            <v>LAM1050</v>
          </cell>
          <cell r="B2266" t="str">
            <v>Licencia Ambiental</v>
          </cell>
          <cell r="C2266" t="str">
            <v>CONSTRUCCIÓN PUENTE SOBRE EL RÍO SALDAÑA.</v>
          </cell>
          <cell r="D2266" t="str">
            <v xml:space="preserve">INSTITUTO NACIONAL DE VÍAS - INVIAS </v>
          </cell>
          <cell r="E2266" t="str">
            <v>Infraestructura</v>
          </cell>
          <cell r="F2266" t="str">
            <v>Infraestructura</v>
          </cell>
          <cell r="G2266" t="str">
            <v>---</v>
          </cell>
          <cell r="H2266" t="str">
            <v>---</v>
          </cell>
          <cell r="I2266" t="str">
            <v>---</v>
          </cell>
          <cell r="J2266" t="str">
            <v>---</v>
          </cell>
          <cell r="O2266" t="str">
            <v>---</v>
          </cell>
          <cell r="P2266" t="str">
            <v>N/A</v>
          </cell>
          <cell r="Q2266" t="str">
            <v>---</v>
          </cell>
          <cell r="S2266" t="str">
            <v>---</v>
          </cell>
          <cell r="T2266" t="str">
            <v>---</v>
          </cell>
          <cell r="U2266">
            <v>1</v>
          </cell>
          <cell r="V2266" t="str">
            <v>ARCHIVADO</v>
          </cell>
          <cell r="W2266" t="str">
            <v>---</v>
          </cell>
          <cell r="X2266" t="str">
            <v>Auto de Archivo</v>
          </cell>
          <cell r="Y2266">
            <v>250</v>
          </cell>
          <cell r="Z2266">
            <v>38077</v>
          </cell>
          <cell r="AA2266" t="str">
            <v>BOGOTA  D. C.</v>
          </cell>
          <cell r="AB2266" t="str">
            <v>BOGOTA D.C.</v>
          </cell>
          <cell r="AD2266" t="str">
            <v>N/A</v>
          </cell>
          <cell r="AE2266" t="str">
            <v>---</v>
          </cell>
          <cell r="AF2266" t="str">
            <v>---</v>
          </cell>
          <cell r="AG2266" t="str">
            <v>---</v>
          </cell>
          <cell r="AH2266" t="str">
            <v>---</v>
          </cell>
          <cell r="AI2266" t="str">
            <v>---</v>
          </cell>
          <cell r="AJ2266" t="str">
            <v>---</v>
          </cell>
          <cell r="AK2266" t="str">
            <v>---</v>
          </cell>
          <cell r="AL2266">
            <v>0</v>
          </cell>
          <cell r="AM2266" t="str">
            <v>N/A</v>
          </cell>
          <cell r="AN2266">
            <v>0</v>
          </cell>
          <cell r="AO2266">
            <v>0</v>
          </cell>
          <cell r="AP2266">
            <v>0</v>
          </cell>
          <cell r="AQ2266">
            <v>0</v>
          </cell>
          <cell r="AR2266">
            <v>0</v>
          </cell>
          <cell r="AS2266">
            <v>0</v>
          </cell>
          <cell r="AT2266">
            <v>0</v>
          </cell>
          <cell r="AU2266">
            <v>0</v>
          </cell>
          <cell r="AV2266">
            <v>0</v>
          </cell>
          <cell r="AW2266">
            <v>0</v>
          </cell>
          <cell r="AX2266">
            <v>0</v>
          </cell>
          <cell r="AY2266">
            <v>0</v>
          </cell>
          <cell r="AZ2266">
            <v>0</v>
          </cell>
          <cell r="BA2266">
            <v>0</v>
          </cell>
          <cell r="BB2266" t="str">
            <v>Sin Seguimiento</v>
          </cell>
          <cell r="BJ2266" t="str">
            <v>---</v>
          </cell>
          <cell r="BK2266" t="str">
            <v>---</v>
          </cell>
          <cell r="BL2266" t="str">
            <v>---</v>
          </cell>
          <cell r="BN2266" t="str">
            <v>---</v>
          </cell>
          <cell r="BO2266" t="str">
            <v>---</v>
          </cell>
          <cell r="BP2266" t="str">
            <v>---</v>
          </cell>
          <cell r="BQ2266" t="str">
            <v>---</v>
          </cell>
          <cell r="BR2266" t="str">
            <v>---</v>
          </cell>
          <cell r="BS2266" t="str">
            <v>---</v>
          </cell>
          <cell r="BT2266" t="str">
            <v>---</v>
          </cell>
          <cell r="BU2266" t="str">
            <v>---</v>
          </cell>
          <cell r="BV2266" t="str">
            <v>---</v>
          </cell>
          <cell r="BW2266" t="str">
            <v>---</v>
          </cell>
        </row>
        <row r="2267">
          <cell r="A2267" t="str">
            <v>LAM0739</v>
          </cell>
          <cell r="B2267" t="str">
            <v>Licencia Ambiental</v>
          </cell>
          <cell r="C2267" t="str">
            <v>REHABILITACIÓN CARRETERA PEDREGAL - TÚQUERREZ.</v>
          </cell>
          <cell r="D2267" t="str">
            <v xml:space="preserve">INSTITUTO NACIONAL DE VÍAS - INVIAS </v>
          </cell>
          <cell r="E2267" t="str">
            <v>Infraestructura</v>
          </cell>
          <cell r="F2267" t="str">
            <v>Infraestructura</v>
          </cell>
          <cell r="G2267" t="str">
            <v>---</v>
          </cell>
          <cell r="H2267" t="str">
            <v>---</v>
          </cell>
          <cell r="I2267" t="str">
            <v>---</v>
          </cell>
          <cell r="J2267" t="str">
            <v>---</v>
          </cell>
          <cell r="O2267" t="str">
            <v>---</v>
          </cell>
          <cell r="P2267" t="str">
            <v>N/A</v>
          </cell>
          <cell r="Q2267" t="str">
            <v>---</v>
          </cell>
          <cell r="S2267" t="str">
            <v>---</v>
          </cell>
          <cell r="T2267" t="str">
            <v>---</v>
          </cell>
          <cell r="U2267">
            <v>1</v>
          </cell>
          <cell r="V2267" t="str">
            <v>ARCHIVADO</v>
          </cell>
          <cell r="W2267" t="str">
            <v>---</v>
          </cell>
          <cell r="X2267" t="str">
            <v>Auto de Archivo</v>
          </cell>
          <cell r="Y2267">
            <v>1262</v>
          </cell>
          <cell r="Z2267">
            <v>37977</v>
          </cell>
          <cell r="AA2267" t="str">
            <v>NARINO</v>
          </cell>
          <cell r="AB2267" t="str">
            <v>IMUES</v>
          </cell>
          <cell r="AD2267" t="str">
            <v>N/A</v>
          </cell>
          <cell r="AE2267" t="str">
            <v>---</v>
          </cell>
          <cell r="AF2267" t="str">
            <v>---</v>
          </cell>
          <cell r="AG2267" t="str">
            <v>---</v>
          </cell>
          <cell r="AH2267" t="str">
            <v>---</v>
          </cell>
          <cell r="AI2267" t="str">
            <v>---</v>
          </cell>
          <cell r="AJ2267" t="str">
            <v>---</v>
          </cell>
          <cell r="AK2267" t="str">
            <v>---</v>
          </cell>
          <cell r="AL2267">
            <v>0</v>
          </cell>
          <cell r="AM2267" t="str">
            <v>N/A</v>
          </cell>
          <cell r="AN2267">
            <v>0</v>
          </cell>
          <cell r="AO2267">
            <v>0</v>
          </cell>
          <cell r="AP2267">
            <v>0</v>
          </cell>
          <cell r="AQ2267">
            <v>0</v>
          </cell>
          <cell r="AR2267">
            <v>0</v>
          </cell>
          <cell r="AS2267">
            <v>0</v>
          </cell>
          <cell r="AT2267">
            <v>0</v>
          </cell>
          <cell r="AU2267">
            <v>0</v>
          </cell>
          <cell r="AV2267">
            <v>0</v>
          </cell>
          <cell r="AW2267">
            <v>0</v>
          </cell>
          <cell r="AX2267">
            <v>0</v>
          </cell>
          <cell r="AY2267">
            <v>0</v>
          </cell>
          <cell r="AZ2267">
            <v>0</v>
          </cell>
          <cell r="BA2267">
            <v>0</v>
          </cell>
          <cell r="BB2267" t="str">
            <v>Sin Seguimiento</v>
          </cell>
          <cell r="BJ2267" t="str">
            <v>---</v>
          </cell>
          <cell r="BK2267" t="str">
            <v>---</v>
          </cell>
          <cell r="BL2267" t="str">
            <v>---</v>
          </cell>
          <cell r="BN2267" t="str">
            <v>---</v>
          </cell>
          <cell r="BO2267" t="str">
            <v>---</v>
          </cell>
          <cell r="BP2267" t="str">
            <v>---</v>
          </cell>
          <cell r="BQ2267" t="str">
            <v>---</v>
          </cell>
          <cell r="BR2267" t="str">
            <v>---</v>
          </cell>
          <cell r="BS2267" t="str">
            <v>---</v>
          </cell>
          <cell r="BT2267" t="str">
            <v>---</v>
          </cell>
          <cell r="BU2267" t="str">
            <v>---</v>
          </cell>
          <cell r="BV2267" t="str">
            <v>---</v>
          </cell>
          <cell r="BW2267" t="str">
            <v>---</v>
          </cell>
        </row>
        <row r="2268">
          <cell r="A2268" t="str">
            <v>LAM1029</v>
          </cell>
          <cell r="B2268" t="str">
            <v>Licencia Ambiental</v>
          </cell>
          <cell r="C2268" t="str">
            <v>CONSTRUCCIÓN DE LA NUEVA VÍA IBAGUÉ - ARMENIA TUNEL DE LA LINEA.</v>
          </cell>
          <cell r="D2268" t="str">
            <v xml:space="preserve">INSTITUTO NACIONAL DE VÍAS - INVIAS </v>
          </cell>
          <cell r="E2268" t="str">
            <v>Infraestructura</v>
          </cell>
          <cell r="F2268" t="str">
            <v>Carreteras</v>
          </cell>
          <cell r="G2268" t="str">
            <v>Carreteras</v>
          </cell>
          <cell r="H2268" t="str">
            <v>ANLA</v>
          </cell>
          <cell r="J2268" t="str">
            <v>PRIORIZADO COORD.</v>
          </cell>
          <cell r="K2268">
            <v>5</v>
          </cell>
          <cell r="L2268">
            <v>4252995</v>
          </cell>
          <cell r="M2268">
            <v>3782758.7962622941</v>
          </cell>
          <cell r="O2268" t="str">
            <v>CON VISITA</v>
          </cell>
          <cell r="P2268" t="str">
            <v>MEDIA</v>
          </cell>
          <cell r="Q2268" t="str">
            <v>SI</v>
          </cell>
          <cell r="S2268" t="str">
            <v>SI</v>
          </cell>
          <cell r="T2268">
            <v>0.75</v>
          </cell>
          <cell r="U2268">
            <v>89</v>
          </cell>
          <cell r="V2268" t="str">
            <v>ACTIVO</v>
          </cell>
          <cell r="W2268" t="str">
            <v>CORTOLIMA</v>
          </cell>
          <cell r="X2268" t="str">
            <v>Resolución otorga LA</v>
          </cell>
          <cell r="Y2268" t="str">
            <v>780</v>
          </cell>
          <cell r="Z2268">
            <v>37127</v>
          </cell>
          <cell r="AA2268" t="str">
            <v>TOLIMA-ARMENIA</v>
          </cell>
          <cell r="AB2268" t="str">
            <v>CALARACA - CAJAMARCA -COELLO</v>
          </cell>
          <cell r="AC2268" t="str">
            <v>N/A</v>
          </cell>
          <cell r="AD2268" t="e">
            <v>#N/A</v>
          </cell>
          <cell r="AE2268">
            <v>6</v>
          </cell>
          <cell r="AF2268" t="str">
            <v>Construcción</v>
          </cell>
          <cell r="AG2268" t="str">
            <v>Construcción</v>
          </cell>
          <cell r="AH2268" t="str">
            <v>---</v>
          </cell>
          <cell r="AI2268" t="str">
            <v>---</v>
          </cell>
          <cell r="AJ2268" t="str">
            <v>---</v>
          </cell>
          <cell r="AK2268" t="str">
            <v>---</v>
          </cell>
          <cell r="AL2268">
            <v>7</v>
          </cell>
          <cell r="AM2268" t="str">
            <v>PRIORIZADO</v>
          </cell>
          <cell r="AN2268">
            <v>3</v>
          </cell>
          <cell r="AO2268">
            <v>0</v>
          </cell>
          <cell r="AP2268">
            <v>1</v>
          </cell>
          <cell r="AQ2268">
            <v>2</v>
          </cell>
          <cell r="AR2268">
            <v>2</v>
          </cell>
          <cell r="AS2268">
            <v>2</v>
          </cell>
          <cell r="AT2268">
            <v>0</v>
          </cell>
          <cell r="AU2268">
            <v>2</v>
          </cell>
          <cell r="AV2268">
            <v>0</v>
          </cell>
          <cell r="AW2268">
            <v>2</v>
          </cell>
          <cell r="AX2268">
            <v>2</v>
          </cell>
          <cell r="AY2268">
            <v>1</v>
          </cell>
          <cell r="AZ2268">
            <v>0</v>
          </cell>
          <cell r="BA2268">
            <v>0</v>
          </cell>
          <cell r="BB2268" t="str">
            <v>Seguimiento 2016</v>
          </cell>
          <cell r="BC2268">
            <v>43404</v>
          </cell>
          <cell r="BM2268">
            <v>62843160</v>
          </cell>
          <cell r="BN2268" t="str">
            <v>VISITA</v>
          </cell>
          <cell r="BO2268">
            <v>59286000</v>
          </cell>
          <cell r="BP2268" t="str">
            <v>---</v>
          </cell>
          <cell r="BQ2268">
            <v>15</v>
          </cell>
          <cell r="BR2268">
            <v>16</v>
          </cell>
          <cell r="BS2268">
            <v>0</v>
          </cell>
          <cell r="BT2268" t="str">
            <v>2012-0089</v>
          </cell>
          <cell r="BU2268" t="str">
            <v xml:space="preserve">19 de Septiembre de 2013 </v>
          </cell>
          <cell r="BV2268" t="str">
            <v xml:space="preserve">Accion Popular </v>
          </cell>
          <cell r="BW2268" t="str">
            <v xml:space="preserve">Consejo de Estado </v>
          </cell>
        </row>
        <row r="2269">
          <cell r="A2269" t="str">
            <v>LAM1028</v>
          </cell>
          <cell r="B2269" t="str">
            <v>Licencia Ambiental</v>
          </cell>
          <cell r="C2269" t="str">
            <v>PUENTE SOBRE EL RÍO ARIARI (QUEBRADA CUBILLERA Y ACCESO).</v>
          </cell>
          <cell r="D2269" t="str">
            <v xml:space="preserve">INSTITUTO NACIONAL DE VÍAS - INVIAS </v>
          </cell>
          <cell r="E2269" t="str">
            <v>Infraestructura</v>
          </cell>
          <cell r="F2269" t="str">
            <v>Infraestructura</v>
          </cell>
          <cell r="G2269" t="str">
            <v>---</v>
          </cell>
          <cell r="H2269" t="str">
            <v>---</v>
          </cell>
          <cell r="I2269" t="str">
            <v>---</v>
          </cell>
          <cell r="J2269" t="str">
            <v>---</v>
          </cell>
          <cell r="O2269" t="str">
            <v>---</v>
          </cell>
          <cell r="P2269" t="str">
            <v>N/A</v>
          </cell>
          <cell r="Q2269" t="str">
            <v>---</v>
          </cell>
          <cell r="S2269" t="str">
            <v>---</v>
          </cell>
          <cell r="T2269" t="str">
            <v>---</v>
          </cell>
          <cell r="U2269">
            <v>1</v>
          </cell>
          <cell r="V2269" t="str">
            <v>ARCHIVADO</v>
          </cell>
          <cell r="W2269" t="str">
            <v>---</v>
          </cell>
          <cell r="X2269" t="str">
            <v>Auto de Archivo</v>
          </cell>
          <cell r="Y2269">
            <v>2628</v>
          </cell>
          <cell r="Z2269">
            <v>39349</v>
          </cell>
          <cell r="AA2269" t="str">
            <v>META</v>
          </cell>
          <cell r="AB2269" t="str">
            <v>SAN JUAN DE ARAMA</v>
          </cell>
          <cell r="AD2269" t="str">
            <v>N/A</v>
          </cell>
          <cell r="AE2269" t="str">
            <v>---</v>
          </cell>
          <cell r="AF2269" t="str">
            <v>---</v>
          </cell>
          <cell r="AG2269" t="str">
            <v>---</v>
          </cell>
          <cell r="AH2269" t="str">
            <v>---</v>
          </cell>
          <cell r="AI2269" t="str">
            <v>---</v>
          </cell>
          <cell r="AJ2269" t="str">
            <v>---</v>
          </cell>
          <cell r="AK2269" t="str">
            <v>---</v>
          </cell>
          <cell r="AL2269">
            <v>0</v>
          </cell>
          <cell r="AM2269" t="str">
            <v>N/A</v>
          </cell>
          <cell r="AN2269">
            <v>1</v>
          </cell>
          <cell r="AO2269">
            <v>0</v>
          </cell>
          <cell r="AP2269">
            <v>0</v>
          </cell>
          <cell r="AQ2269">
            <v>0</v>
          </cell>
          <cell r="AR2269">
            <v>0</v>
          </cell>
          <cell r="AS2269">
            <v>0</v>
          </cell>
          <cell r="AT2269">
            <v>0</v>
          </cell>
          <cell r="AU2269">
            <v>0</v>
          </cell>
          <cell r="AV2269">
            <v>0</v>
          </cell>
          <cell r="AW2269">
            <v>0</v>
          </cell>
          <cell r="AX2269">
            <v>0</v>
          </cell>
          <cell r="AY2269">
            <v>0</v>
          </cell>
          <cell r="AZ2269">
            <v>0</v>
          </cell>
          <cell r="BA2269">
            <v>0</v>
          </cell>
          <cell r="BB2269" t="str">
            <v>Seguimiento &lt; 2006</v>
          </cell>
          <cell r="BJ2269" t="str">
            <v>---</v>
          </cell>
          <cell r="BK2269" t="str">
            <v>---</v>
          </cell>
          <cell r="BL2269" t="str">
            <v>---</v>
          </cell>
          <cell r="BN2269" t="str">
            <v>---</v>
          </cell>
          <cell r="BO2269" t="str">
            <v>---</v>
          </cell>
          <cell r="BP2269" t="str">
            <v>---</v>
          </cell>
          <cell r="BQ2269" t="str">
            <v>---</v>
          </cell>
          <cell r="BR2269" t="str">
            <v>---</v>
          </cell>
          <cell r="BS2269" t="str">
            <v>---</v>
          </cell>
          <cell r="BT2269" t="str">
            <v>---</v>
          </cell>
          <cell r="BU2269" t="str">
            <v>---</v>
          </cell>
          <cell r="BV2269" t="str">
            <v>---</v>
          </cell>
          <cell r="BW2269" t="str">
            <v>---</v>
          </cell>
        </row>
        <row r="2270">
          <cell r="A2270" t="str">
            <v>LAM1025</v>
          </cell>
          <cell r="B2270" t="str">
            <v>Licencia Ambiental</v>
          </cell>
          <cell r="C2270" t="str">
            <v>CONSTRUCCIÓN DE PUENTES PEATONALES SOBRE RIOS EN CALLES Y VEREDAS DEL PARQUE LAS ORQUÍDEAS.</v>
          </cell>
          <cell r="D2270" t="str">
            <v xml:space="preserve">ALCALDIA  DE URRAO </v>
          </cell>
          <cell r="E2270" t="str">
            <v>Infraestructura</v>
          </cell>
          <cell r="F2270" t="str">
            <v>Infraestructura</v>
          </cell>
          <cell r="G2270" t="str">
            <v>---</v>
          </cell>
          <cell r="H2270" t="str">
            <v>---</v>
          </cell>
          <cell r="I2270" t="str">
            <v>---</v>
          </cell>
          <cell r="J2270" t="str">
            <v>---</v>
          </cell>
          <cell r="O2270" t="str">
            <v>---</v>
          </cell>
          <cell r="P2270" t="str">
            <v>N/A</v>
          </cell>
          <cell r="Q2270" t="str">
            <v>---</v>
          </cell>
          <cell r="S2270" t="str">
            <v>---</v>
          </cell>
          <cell r="T2270" t="str">
            <v>---</v>
          </cell>
          <cell r="U2270">
            <v>1</v>
          </cell>
          <cell r="V2270" t="str">
            <v>ARCHIVADO</v>
          </cell>
          <cell r="W2270" t="str">
            <v>---</v>
          </cell>
          <cell r="X2270" t="str">
            <v>Auto de Archivo</v>
          </cell>
          <cell r="Y2270">
            <v>447</v>
          </cell>
          <cell r="Z2270">
            <v>38127</v>
          </cell>
          <cell r="AA2270" t="str">
            <v>X Sin Registro de Departamento</v>
          </cell>
          <cell r="AB2270" t="str">
            <v>X Sin Registro Municipio</v>
          </cell>
          <cell r="AD2270" t="str">
            <v>N/A</v>
          </cell>
          <cell r="AE2270" t="str">
            <v>---</v>
          </cell>
          <cell r="AF2270" t="str">
            <v>---</v>
          </cell>
          <cell r="AG2270" t="str">
            <v>---</v>
          </cell>
          <cell r="AH2270" t="str">
            <v>---</v>
          </cell>
          <cell r="AI2270" t="str">
            <v>---</v>
          </cell>
          <cell r="AJ2270" t="str">
            <v>---</v>
          </cell>
          <cell r="AK2270" t="str">
            <v>---</v>
          </cell>
          <cell r="AL2270">
            <v>0</v>
          </cell>
          <cell r="AM2270" t="str">
            <v>N/A</v>
          </cell>
          <cell r="AN2270">
            <v>0</v>
          </cell>
          <cell r="AO2270">
            <v>0</v>
          </cell>
          <cell r="AP2270">
            <v>0</v>
          </cell>
          <cell r="AQ2270">
            <v>0</v>
          </cell>
          <cell r="AR2270">
            <v>0</v>
          </cell>
          <cell r="AS2270">
            <v>0</v>
          </cell>
          <cell r="AT2270">
            <v>0</v>
          </cell>
          <cell r="AU2270">
            <v>0</v>
          </cell>
          <cell r="AV2270">
            <v>0</v>
          </cell>
          <cell r="AW2270">
            <v>0</v>
          </cell>
          <cell r="AX2270">
            <v>0</v>
          </cell>
          <cell r="AY2270">
            <v>0</v>
          </cell>
          <cell r="AZ2270">
            <v>0</v>
          </cell>
          <cell r="BA2270">
            <v>0</v>
          </cell>
          <cell r="BB2270" t="str">
            <v>Sin Seguimiento</v>
          </cell>
          <cell r="BJ2270" t="str">
            <v>---</v>
          </cell>
          <cell r="BK2270" t="str">
            <v>---</v>
          </cell>
          <cell r="BL2270" t="str">
            <v>---</v>
          </cell>
          <cell r="BN2270" t="str">
            <v>---</v>
          </cell>
          <cell r="BO2270" t="str">
            <v>---</v>
          </cell>
          <cell r="BP2270" t="str">
            <v>---</v>
          </cell>
          <cell r="BQ2270" t="str">
            <v>---</v>
          </cell>
          <cell r="BR2270" t="str">
            <v>---</v>
          </cell>
          <cell r="BS2270" t="str">
            <v>---</v>
          </cell>
          <cell r="BT2270" t="str">
            <v>---</v>
          </cell>
          <cell r="BU2270" t="str">
            <v>---</v>
          </cell>
          <cell r="BV2270" t="str">
            <v>---</v>
          </cell>
          <cell r="BW2270" t="str">
            <v>---</v>
          </cell>
        </row>
        <row r="2271">
          <cell r="A2271" t="str">
            <v>LAM1023</v>
          </cell>
          <cell r="B2271" t="str">
            <v>Licencia Ambiental</v>
          </cell>
          <cell r="C2271" t="str">
            <v>PAVIMENTACIÓN Y CONSTRUCCIÓN CARRETERA LA MATA - LA GLORIA - CAUCASIA.</v>
          </cell>
          <cell r="D2271" t="str">
            <v xml:space="preserve">INSTITUTO NACIONAL DE VÍAS - INVIAS </v>
          </cell>
          <cell r="E2271" t="str">
            <v>Infraestructura</v>
          </cell>
          <cell r="F2271" t="str">
            <v>Infraestructura</v>
          </cell>
          <cell r="G2271" t="str">
            <v>---</v>
          </cell>
          <cell r="H2271" t="str">
            <v>---</v>
          </cell>
          <cell r="I2271" t="str">
            <v>---</v>
          </cell>
          <cell r="J2271" t="str">
            <v>---</v>
          </cell>
          <cell r="O2271" t="str">
            <v>---</v>
          </cell>
          <cell r="P2271" t="str">
            <v>N/A</v>
          </cell>
          <cell r="Q2271" t="str">
            <v>---</v>
          </cell>
          <cell r="S2271" t="str">
            <v>---</v>
          </cell>
          <cell r="T2271" t="str">
            <v>---</v>
          </cell>
          <cell r="U2271">
            <v>1</v>
          </cell>
          <cell r="V2271" t="str">
            <v>ARCHIVADO</v>
          </cell>
          <cell r="W2271" t="str">
            <v>---</v>
          </cell>
          <cell r="X2271" t="str">
            <v>Auto de Archivo</v>
          </cell>
          <cell r="Y2271">
            <v>391</v>
          </cell>
          <cell r="Z2271">
            <v>38110</v>
          </cell>
          <cell r="AA2271" t="str">
            <v>X Sin Registro de Departamento</v>
          </cell>
          <cell r="AB2271" t="str">
            <v>X Sin Registro Municipio</v>
          </cell>
          <cell r="AD2271" t="str">
            <v>N/A</v>
          </cell>
          <cell r="AE2271" t="str">
            <v>---</v>
          </cell>
          <cell r="AF2271" t="str">
            <v>---</v>
          </cell>
          <cell r="AG2271" t="str">
            <v>---</v>
          </cell>
          <cell r="AH2271" t="str">
            <v>---</v>
          </cell>
          <cell r="AI2271" t="str">
            <v>---</v>
          </cell>
          <cell r="AJ2271" t="str">
            <v>---</v>
          </cell>
          <cell r="AK2271" t="str">
            <v>---</v>
          </cell>
          <cell r="AL2271">
            <v>0</v>
          </cell>
          <cell r="AM2271" t="str">
            <v>N/A</v>
          </cell>
          <cell r="AN2271">
            <v>0</v>
          </cell>
          <cell r="AO2271">
            <v>0</v>
          </cell>
          <cell r="AP2271">
            <v>0</v>
          </cell>
          <cell r="AQ2271">
            <v>0</v>
          </cell>
          <cell r="AR2271">
            <v>0</v>
          </cell>
          <cell r="AS2271">
            <v>0</v>
          </cell>
          <cell r="AT2271">
            <v>0</v>
          </cell>
          <cell r="AU2271">
            <v>0</v>
          </cell>
          <cell r="AV2271">
            <v>0</v>
          </cell>
          <cell r="AW2271">
            <v>0</v>
          </cell>
          <cell r="AX2271">
            <v>0</v>
          </cell>
          <cell r="AY2271">
            <v>0</v>
          </cell>
          <cell r="AZ2271">
            <v>0</v>
          </cell>
          <cell r="BA2271">
            <v>0</v>
          </cell>
          <cell r="BB2271" t="str">
            <v>Sin Seguimiento</v>
          </cell>
          <cell r="BJ2271" t="str">
            <v>---</v>
          </cell>
          <cell r="BK2271" t="str">
            <v>---</v>
          </cell>
          <cell r="BL2271" t="str">
            <v>---</v>
          </cell>
          <cell r="BN2271" t="str">
            <v>---</v>
          </cell>
          <cell r="BO2271" t="str">
            <v>---</v>
          </cell>
          <cell r="BP2271" t="str">
            <v>---</v>
          </cell>
          <cell r="BQ2271" t="str">
            <v>---</v>
          </cell>
          <cell r="BR2271" t="str">
            <v>---</v>
          </cell>
          <cell r="BS2271" t="str">
            <v>---</v>
          </cell>
          <cell r="BT2271" t="str">
            <v>---</v>
          </cell>
          <cell r="BU2271" t="str">
            <v>---</v>
          </cell>
          <cell r="BV2271" t="str">
            <v>---</v>
          </cell>
          <cell r="BW2271" t="str">
            <v>---</v>
          </cell>
        </row>
        <row r="2272">
          <cell r="A2272" t="str">
            <v>LAM1021</v>
          </cell>
          <cell r="B2272" t="str">
            <v>Licencia Ambiental</v>
          </cell>
          <cell r="C2272" t="str">
            <v>RIEGO FUNDACIÓN - ARIGUANÍ.</v>
          </cell>
          <cell r="D2272" t="str">
            <v xml:space="preserve">INAT, INSTITUTO NACIONAL DE ADECUACIÓN DE TIERRAS. </v>
          </cell>
          <cell r="E2272" t="str">
            <v>Infraestructura</v>
          </cell>
          <cell r="F2272" t="str">
            <v>Infraestructura</v>
          </cell>
          <cell r="G2272" t="str">
            <v>---</v>
          </cell>
          <cell r="H2272" t="str">
            <v>---</v>
          </cell>
          <cell r="I2272" t="str">
            <v>---</v>
          </cell>
          <cell r="J2272" t="str">
            <v>---</v>
          </cell>
          <cell r="O2272" t="str">
            <v>---</v>
          </cell>
          <cell r="P2272" t="str">
            <v>N/A</v>
          </cell>
          <cell r="Q2272" t="str">
            <v>---</v>
          </cell>
          <cell r="S2272" t="str">
            <v>---</v>
          </cell>
          <cell r="T2272" t="str">
            <v>---</v>
          </cell>
          <cell r="U2272">
            <v>1</v>
          </cell>
          <cell r="V2272" t="str">
            <v>ARCHIVADO</v>
          </cell>
          <cell r="W2272" t="str">
            <v>---</v>
          </cell>
          <cell r="X2272" t="str">
            <v>Auto de Archivo</v>
          </cell>
          <cell r="Y2272">
            <v>392</v>
          </cell>
          <cell r="Z2272">
            <v>38110</v>
          </cell>
          <cell r="AA2272" t="str">
            <v>CESAR</v>
          </cell>
          <cell r="AB2272" t="str">
            <v>VALLEDUPAR</v>
          </cell>
          <cell r="AD2272" t="str">
            <v>N/A</v>
          </cell>
          <cell r="AE2272" t="str">
            <v>---</v>
          </cell>
          <cell r="AF2272" t="str">
            <v>---</v>
          </cell>
          <cell r="AG2272" t="str">
            <v>---</v>
          </cell>
          <cell r="AH2272" t="str">
            <v>---</v>
          </cell>
          <cell r="AI2272" t="str">
            <v>---</v>
          </cell>
          <cell r="AJ2272" t="str">
            <v>---</v>
          </cell>
          <cell r="AK2272" t="str">
            <v>---</v>
          </cell>
          <cell r="AL2272">
            <v>0</v>
          </cell>
          <cell r="AM2272" t="str">
            <v>N/A</v>
          </cell>
          <cell r="AN2272">
            <v>2</v>
          </cell>
          <cell r="AO2272">
            <v>0</v>
          </cell>
          <cell r="AP2272">
            <v>0</v>
          </cell>
          <cell r="AQ2272">
            <v>0</v>
          </cell>
          <cell r="AR2272">
            <v>0</v>
          </cell>
          <cell r="AS2272">
            <v>0</v>
          </cell>
          <cell r="AT2272">
            <v>0</v>
          </cell>
          <cell r="AU2272">
            <v>0</v>
          </cell>
          <cell r="AV2272">
            <v>0</v>
          </cell>
          <cell r="AW2272">
            <v>0</v>
          </cell>
          <cell r="AX2272">
            <v>0</v>
          </cell>
          <cell r="AY2272">
            <v>0</v>
          </cell>
          <cell r="AZ2272">
            <v>0</v>
          </cell>
          <cell r="BA2272">
            <v>0</v>
          </cell>
          <cell r="BB2272" t="str">
            <v>Seguimiento &lt; 2006</v>
          </cell>
          <cell r="BJ2272" t="str">
            <v>---</v>
          </cell>
          <cell r="BK2272" t="str">
            <v>---</v>
          </cell>
          <cell r="BL2272" t="str">
            <v>---</v>
          </cell>
          <cell r="BN2272" t="str">
            <v>---</v>
          </cell>
          <cell r="BO2272" t="str">
            <v>---</v>
          </cell>
          <cell r="BP2272" t="str">
            <v>---</v>
          </cell>
          <cell r="BQ2272" t="str">
            <v>---</v>
          </cell>
          <cell r="BR2272" t="str">
            <v>---</v>
          </cell>
          <cell r="BS2272" t="str">
            <v>---</v>
          </cell>
          <cell r="BT2272" t="str">
            <v>---</v>
          </cell>
          <cell r="BU2272" t="str">
            <v>---</v>
          </cell>
          <cell r="BV2272" t="str">
            <v>---</v>
          </cell>
          <cell r="BW2272" t="str">
            <v>---</v>
          </cell>
        </row>
        <row r="2273">
          <cell r="A2273" t="str">
            <v>LAM0743</v>
          </cell>
          <cell r="B2273" t="str">
            <v>Licencia Ambiental</v>
          </cell>
          <cell r="C2273" t="str">
            <v>EJE DE DESARROLLO N. 3 PRIMERA ETAPA CAÑO ZAPATERO.</v>
          </cell>
          <cell r="D2273" t="str">
            <v xml:space="preserve">CARDIQUE. </v>
          </cell>
          <cell r="E2273" t="str">
            <v>Infraestructura</v>
          </cell>
          <cell r="F2273" t="str">
            <v>Infraestructura</v>
          </cell>
          <cell r="G2273" t="str">
            <v>---</v>
          </cell>
          <cell r="H2273" t="str">
            <v>---</v>
          </cell>
          <cell r="I2273" t="str">
            <v>---</v>
          </cell>
          <cell r="J2273" t="str">
            <v>---</v>
          </cell>
          <cell r="O2273" t="str">
            <v>---</v>
          </cell>
          <cell r="P2273" t="str">
            <v>N/A</v>
          </cell>
          <cell r="Q2273" t="str">
            <v>---</v>
          </cell>
          <cell r="S2273" t="str">
            <v>---</v>
          </cell>
          <cell r="T2273" t="str">
            <v>---</v>
          </cell>
          <cell r="U2273">
            <v>1</v>
          </cell>
          <cell r="V2273" t="str">
            <v>ARCHIVADO</v>
          </cell>
          <cell r="W2273" t="str">
            <v>---</v>
          </cell>
          <cell r="X2273" t="str">
            <v>Auto de Archivo</v>
          </cell>
          <cell r="Y2273">
            <v>62</v>
          </cell>
          <cell r="Z2273">
            <v>38019</v>
          </cell>
          <cell r="AA2273" t="str">
            <v>X Sin Registro de Departamento</v>
          </cell>
          <cell r="AB2273" t="str">
            <v>X Sin Registro Municipio</v>
          </cell>
          <cell r="AD2273" t="str">
            <v>N/A</v>
          </cell>
          <cell r="AE2273" t="str">
            <v>---</v>
          </cell>
          <cell r="AF2273" t="str">
            <v>---</v>
          </cell>
          <cell r="AG2273" t="str">
            <v>---</v>
          </cell>
          <cell r="AH2273" t="str">
            <v>---</v>
          </cell>
          <cell r="AI2273" t="str">
            <v>---</v>
          </cell>
          <cell r="AJ2273" t="str">
            <v>---</v>
          </cell>
          <cell r="AK2273" t="str">
            <v>---</v>
          </cell>
          <cell r="AL2273">
            <v>0</v>
          </cell>
          <cell r="AM2273" t="str">
            <v>N/A</v>
          </cell>
          <cell r="AN2273">
            <v>1</v>
          </cell>
          <cell r="AO2273">
            <v>0</v>
          </cell>
          <cell r="AP2273">
            <v>0</v>
          </cell>
          <cell r="AQ2273">
            <v>0</v>
          </cell>
          <cell r="AR2273">
            <v>0</v>
          </cell>
          <cell r="AS2273">
            <v>0</v>
          </cell>
          <cell r="AT2273">
            <v>0</v>
          </cell>
          <cell r="AU2273">
            <v>0</v>
          </cell>
          <cell r="AV2273">
            <v>0</v>
          </cell>
          <cell r="AW2273">
            <v>0</v>
          </cell>
          <cell r="AX2273">
            <v>0</v>
          </cell>
          <cell r="AY2273">
            <v>0</v>
          </cell>
          <cell r="AZ2273">
            <v>0</v>
          </cell>
          <cell r="BA2273">
            <v>0</v>
          </cell>
          <cell r="BB2273" t="str">
            <v>Seguimiento &lt; 2006</v>
          </cell>
          <cell r="BJ2273" t="str">
            <v>---</v>
          </cell>
          <cell r="BK2273" t="str">
            <v>---</v>
          </cell>
          <cell r="BL2273" t="str">
            <v>---</v>
          </cell>
          <cell r="BN2273" t="str">
            <v>---</v>
          </cell>
          <cell r="BO2273" t="str">
            <v>---</v>
          </cell>
          <cell r="BP2273" t="str">
            <v>---</v>
          </cell>
          <cell r="BQ2273" t="str">
            <v>---</v>
          </cell>
          <cell r="BR2273" t="str">
            <v>---</v>
          </cell>
          <cell r="BS2273" t="str">
            <v>---</v>
          </cell>
          <cell r="BT2273" t="str">
            <v>---</v>
          </cell>
          <cell r="BU2273" t="str">
            <v>---</v>
          </cell>
          <cell r="BV2273" t="str">
            <v>---</v>
          </cell>
          <cell r="BW2273" t="str">
            <v>---</v>
          </cell>
        </row>
        <row r="2274">
          <cell r="A2274" t="str">
            <v>LAM1018</v>
          </cell>
          <cell r="B2274" t="str">
            <v>Licencia Ambiental</v>
          </cell>
          <cell r="C2274" t="str">
            <v>PROTECCIÓN DE LA RIVERA RIO ARAUCA - SECTOR SAMURO.</v>
          </cell>
          <cell r="D2274" t="str">
            <v xml:space="preserve">ALCALDIA DE ARAUCA. </v>
          </cell>
          <cell r="E2274" t="str">
            <v>Infraestructura</v>
          </cell>
          <cell r="F2274" t="str">
            <v>Infraestructura</v>
          </cell>
          <cell r="G2274" t="str">
            <v>---</v>
          </cell>
          <cell r="H2274" t="str">
            <v>---</v>
          </cell>
          <cell r="I2274" t="str">
            <v>---</v>
          </cell>
          <cell r="J2274" t="str">
            <v>---</v>
          </cell>
          <cell r="O2274" t="str">
            <v>---</v>
          </cell>
          <cell r="P2274" t="str">
            <v>N/A</v>
          </cell>
          <cell r="Q2274" t="str">
            <v>---</v>
          </cell>
          <cell r="S2274" t="str">
            <v>---</v>
          </cell>
          <cell r="T2274" t="str">
            <v>---</v>
          </cell>
          <cell r="U2274">
            <v>1</v>
          </cell>
          <cell r="V2274" t="str">
            <v>ARCHIVADO</v>
          </cell>
          <cell r="W2274" t="str">
            <v>---</v>
          </cell>
          <cell r="X2274" t="str">
            <v>Auto de Archivo</v>
          </cell>
          <cell r="Y2274">
            <v>447</v>
          </cell>
          <cell r="Z2274">
            <v>38127</v>
          </cell>
          <cell r="AA2274" t="str">
            <v>ARAUCA</v>
          </cell>
          <cell r="AB2274" t="str">
            <v>ARAUCA</v>
          </cell>
          <cell r="AD2274" t="str">
            <v>N/A</v>
          </cell>
          <cell r="AE2274" t="str">
            <v>---</v>
          </cell>
          <cell r="AF2274" t="str">
            <v>---</v>
          </cell>
          <cell r="AG2274" t="str">
            <v>---</v>
          </cell>
          <cell r="AH2274" t="str">
            <v>---</v>
          </cell>
          <cell r="AI2274" t="str">
            <v>---</v>
          </cell>
          <cell r="AJ2274" t="str">
            <v>---</v>
          </cell>
          <cell r="AK2274" t="str">
            <v>---</v>
          </cell>
          <cell r="AL2274">
            <v>0</v>
          </cell>
          <cell r="AM2274" t="str">
            <v>N/A</v>
          </cell>
          <cell r="AN2274">
            <v>0</v>
          </cell>
          <cell r="AO2274">
            <v>0</v>
          </cell>
          <cell r="AP2274">
            <v>0</v>
          </cell>
          <cell r="AQ2274">
            <v>0</v>
          </cell>
          <cell r="AR2274">
            <v>0</v>
          </cell>
          <cell r="AS2274">
            <v>0</v>
          </cell>
          <cell r="AT2274">
            <v>0</v>
          </cell>
          <cell r="AU2274">
            <v>0</v>
          </cell>
          <cell r="AV2274">
            <v>0</v>
          </cell>
          <cell r="AW2274">
            <v>0</v>
          </cell>
          <cell r="AX2274">
            <v>0</v>
          </cell>
          <cell r="AY2274">
            <v>0</v>
          </cell>
          <cell r="AZ2274">
            <v>0</v>
          </cell>
          <cell r="BA2274">
            <v>0</v>
          </cell>
          <cell r="BB2274" t="str">
            <v>Sin Seguimiento</v>
          </cell>
          <cell r="BJ2274" t="str">
            <v>---</v>
          </cell>
          <cell r="BK2274" t="str">
            <v>---</v>
          </cell>
          <cell r="BL2274" t="str">
            <v>---</v>
          </cell>
          <cell r="BN2274" t="str">
            <v>---</v>
          </cell>
          <cell r="BO2274" t="str">
            <v>---</v>
          </cell>
          <cell r="BP2274" t="str">
            <v>---</v>
          </cell>
          <cell r="BQ2274" t="str">
            <v>---</v>
          </cell>
          <cell r="BR2274" t="str">
            <v>---</v>
          </cell>
          <cell r="BS2274" t="str">
            <v>---</v>
          </cell>
          <cell r="BT2274" t="str">
            <v>---</v>
          </cell>
          <cell r="BU2274" t="str">
            <v>---</v>
          </cell>
          <cell r="BV2274" t="str">
            <v>---</v>
          </cell>
          <cell r="BW2274" t="str">
            <v>---</v>
          </cell>
        </row>
        <row r="2275">
          <cell r="A2275" t="str">
            <v>LAM1007</v>
          </cell>
          <cell r="B2275" t="str">
            <v>Licencia Ambiental</v>
          </cell>
          <cell r="C2275" t="str">
            <v>CONSTRUCCIÓN DEL PUENTE ARAUJO SOBRE EL RIO CARARE (TRAMO PTO ARAUJO - LA LIZAMA).</v>
          </cell>
          <cell r="D2275" t="str">
            <v xml:space="preserve">INSTITUTO NACIONAL DE VÍAS - INVIAS </v>
          </cell>
          <cell r="E2275" t="str">
            <v>Infraestructura</v>
          </cell>
          <cell r="F2275" t="str">
            <v>Infraestructura</v>
          </cell>
          <cell r="G2275" t="str">
            <v>---</v>
          </cell>
          <cell r="H2275" t="str">
            <v>---</v>
          </cell>
          <cell r="I2275" t="str">
            <v>---</v>
          </cell>
          <cell r="J2275" t="str">
            <v>---</v>
          </cell>
          <cell r="O2275" t="str">
            <v>---</v>
          </cell>
          <cell r="P2275" t="str">
            <v>N/A</v>
          </cell>
          <cell r="Q2275" t="str">
            <v>---</v>
          </cell>
          <cell r="S2275" t="str">
            <v>---</v>
          </cell>
          <cell r="T2275" t="str">
            <v>---</v>
          </cell>
          <cell r="U2275">
            <v>1</v>
          </cell>
          <cell r="V2275" t="str">
            <v>ARCHIVADO</v>
          </cell>
          <cell r="W2275" t="str">
            <v>---</v>
          </cell>
          <cell r="X2275" t="str">
            <v>Auto de Archivo</v>
          </cell>
          <cell r="Y2275">
            <v>420</v>
          </cell>
          <cell r="Z2275">
            <v>38113</v>
          </cell>
          <cell r="AA2275" t="str">
            <v>GUAVIARE</v>
          </cell>
          <cell r="AB2275" t="str">
            <v>SAN JOSE DEL GUAVIARE</v>
          </cell>
          <cell r="AD2275" t="str">
            <v>N/A</v>
          </cell>
          <cell r="AE2275" t="str">
            <v>---</v>
          </cell>
          <cell r="AF2275" t="str">
            <v>---</v>
          </cell>
          <cell r="AG2275" t="str">
            <v>---</v>
          </cell>
          <cell r="AH2275" t="str">
            <v>---</v>
          </cell>
          <cell r="AI2275" t="str">
            <v>---</v>
          </cell>
          <cell r="AJ2275" t="str">
            <v>---</v>
          </cell>
          <cell r="AK2275" t="str">
            <v>---</v>
          </cell>
          <cell r="AL2275">
            <v>0</v>
          </cell>
          <cell r="AM2275" t="str">
            <v>N/A</v>
          </cell>
          <cell r="AN2275">
            <v>0</v>
          </cell>
          <cell r="AO2275">
            <v>0</v>
          </cell>
          <cell r="AP2275">
            <v>0</v>
          </cell>
          <cell r="AQ2275">
            <v>0</v>
          </cell>
          <cell r="AR2275">
            <v>0</v>
          </cell>
          <cell r="AS2275">
            <v>0</v>
          </cell>
          <cell r="AT2275">
            <v>0</v>
          </cell>
          <cell r="AU2275">
            <v>0</v>
          </cell>
          <cell r="AV2275">
            <v>0</v>
          </cell>
          <cell r="AW2275">
            <v>0</v>
          </cell>
          <cell r="AX2275">
            <v>0</v>
          </cell>
          <cell r="AY2275">
            <v>0</v>
          </cell>
          <cell r="AZ2275">
            <v>0</v>
          </cell>
          <cell r="BA2275">
            <v>0</v>
          </cell>
          <cell r="BB2275" t="str">
            <v>Sin Seguimiento</v>
          </cell>
          <cell r="BJ2275" t="str">
            <v>---</v>
          </cell>
          <cell r="BK2275" t="str">
            <v>---</v>
          </cell>
          <cell r="BL2275" t="str">
            <v>---</v>
          </cell>
          <cell r="BN2275" t="str">
            <v>---</v>
          </cell>
          <cell r="BO2275" t="str">
            <v>---</v>
          </cell>
          <cell r="BP2275" t="str">
            <v>---</v>
          </cell>
          <cell r="BQ2275" t="str">
            <v>---</v>
          </cell>
          <cell r="BR2275" t="str">
            <v>---</v>
          </cell>
          <cell r="BS2275" t="str">
            <v>---</v>
          </cell>
          <cell r="BT2275" t="str">
            <v>---</v>
          </cell>
          <cell r="BU2275" t="str">
            <v>---</v>
          </cell>
          <cell r="BV2275" t="str">
            <v>---</v>
          </cell>
          <cell r="BW2275" t="str">
            <v>---</v>
          </cell>
        </row>
        <row r="2276">
          <cell r="A2276" t="str">
            <v>LAM1000</v>
          </cell>
          <cell r="B2276" t="str">
            <v>Licencia Ambiental</v>
          </cell>
          <cell r="C2276" t="str">
            <v>CONSTRUCCIÓN CENTRO DE SERVICIOS MUNICIPALES LOCALIDAD 20.</v>
          </cell>
          <cell r="D2276" t="str">
            <v xml:space="preserve">ALCALDIA DE SUMAPÁZ. </v>
          </cell>
          <cell r="E2276" t="str">
            <v>Infraestructura</v>
          </cell>
          <cell r="F2276" t="str">
            <v>Infraestructura</v>
          </cell>
          <cell r="G2276" t="str">
            <v>---</v>
          </cell>
          <cell r="H2276" t="str">
            <v>---</v>
          </cell>
          <cell r="I2276" t="str">
            <v>---</v>
          </cell>
          <cell r="J2276" t="str">
            <v>---</v>
          </cell>
          <cell r="O2276" t="str">
            <v>---</v>
          </cell>
          <cell r="P2276" t="str">
            <v>N/A</v>
          </cell>
          <cell r="Q2276" t="str">
            <v>---</v>
          </cell>
          <cell r="S2276" t="str">
            <v>---</v>
          </cell>
          <cell r="T2276" t="str">
            <v>---</v>
          </cell>
          <cell r="U2276">
            <v>1</v>
          </cell>
          <cell r="V2276" t="str">
            <v>ARCHIVADO</v>
          </cell>
          <cell r="W2276" t="str">
            <v>---</v>
          </cell>
          <cell r="X2276" t="str">
            <v>Auto de Archivo</v>
          </cell>
          <cell r="Y2276">
            <v>257</v>
          </cell>
          <cell r="Z2276">
            <v>38077</v>
          </cell>
          <cell r="AA2276" t="str">
            <v>BOGOTA  D. C.</v>
          </cell>
          <cell r="AB2276" t="str">
            <v>BOGOTA D.C.</v>
          </cell>
          <cell r="AD2276" t="str">
            <v>N/A</v>
          </cell>
          <cell r="AE2276" t="str">
            <v>---</v>
          </cell>
          <cell r="AF2276" t="str">
            <v>---</v>
          </cell>
          <cell r="AG2276" t="str">
            <v>---</v>
          </cell>
          <cell r="AH2276" t="str">
            <v>---</v>
          </cell>
          <cell r="AI2276" t="str">
            <v>---</v>
          </cell>
          <cell r="AJ2276" t="str">
            <v>---</v>
          </cell>
          <cell r="AK2276" t="str">
            <v>---</v>
          </cell>
          <cell r="AL2276">
            <v>0</v>
          </cell>
          <cell r="AM2276" t="str">
            <v>N/A</v>
          </cell>
          <cell r="AN2276">
            <v>0</v>
          </cell>
          <cell r="AO2276">
            <v>0</v>
          </cell>
          <cell r="AP2276">
            <v>0</v>
          </cell>
          <cell r="AQ2276">
            <v>0</v>
          </cell>
          <cell r="AR2276">
            <v>0</v>
          </cell>
          <cell r="AS2276">
            <v>0</v>
          </cell>
          <cell r="AT2276">
            <v>0</v>
          </cell>
          <cell r="AU2276">
            <v>0</v>
          </cell>
          <cell r="AV2276">
            <v>0</v>
          </cell>
          <cell r="AW2276">
            <v>0</v>
          </cell>
          <cell r="AX2276">
            <v>0</v>
          </cell>
          <cell r="AY2276">
            <v>0</v>
          </cell>
          <cell r="AZ2276">
            <v>0</v>
          </cell>
          <cell r="BA2276">
            <v>0</v>
          </cell>
          <cell r="BB2276" t="str">
            <v>Sin Seguimiento</v>
          </cell>
          <cell r="BJ2276" t="str">
            <v>---</v>
          </cell>
          <cell r="BK2276" t="str">
            <v>---</v>
          </cell>
          <cell r="BL2276" t="str">
            <v>---</v>
          </cell>
          <cell r="BN2276" t="str">
            <v>---</v>
          </cell>
          <cell r="BO2276" t="str">
            <v>---</v>
          </cell>
          <cell r="BP2276" t="str">
            <v>---</v>
          </cell>
          <cell r="BQ2276" t="str">
            <v>---</v>
          </cell>
          <cell r="BR2276" t="str">
            <v>---</v>
          </cell>
          <cell r="BS2276" t="str">
            <v>---</v>
          </cell>
          <cell r="BT2276" t="str">
            <v>---</v>
          </cell>
          <cell r="BU2276" t="str">
            <v>---</v>
          </cell>
          <cell r="BV2276" t="str">
            <v>---</v>
          </cell>
          <cell r="BW2276" t="str">
            <v>---</v>
          </cell>
        </row>
        <row r="2277">
          <cell r="A2277" t="str">
            <v>LAM0998</v>
          </cell>
          <cell r="B2277" t="str">
            <v>Licencia Ambiental</v>
          </cell>
          <cell r="C2277" t="str">
            <v>CONSTRUCCIÓN DE MUELLE SOBRE EL RÍO MAGDALENA EN LA CIUDAD DE BARRANQUILLA.</v>
          </cell>
          <cell r="D2277" t="str">
            <v xml:space="preserve">CIA. NAVEGACIÓN MAR CARIBE. </v>
          </cell>
          <cell r="E2277" t="str">
            <v>Infraestructura</v>
          </cell>
          <cell r="F2277" t="str">
            <v>Infraestructura</v>
          </cell>
          <cell r="G2277" t="str">
            <v>---</v>
          </cell>
          <cell r="H2277" t="str">
            <v>---</v>
          </cell>
          <cell r="I2277" t="str">
            <v>---</v>
          </cell>
          <cell r="J2277" t="str">
            <v>---</v>
          </cell>
          <cell r="O2277" t="str">
            <v>---</v>
          </cell>
          <cell r="P2277" t="str">
            <v>N/A</v>
          </cell>
          <cell r="Q2277" t="str">
            <v>---</v>
          </cell>
          <cell r="S2277" t="str">
            <v>---</v>
          </cell>
          <cell r="T2277" t="str">
            <v>---</v>
          </cell>
          <cell r="U2277">
            <v>1</v>
          </cell>
          <cell r="V2277" t="str">
            <v>ARCHIVADO</v>
          </cell>
          <cell r="W2277" t="str">
            <v>---</v>
          </cell>
          <cell r="X2277" t="str">
            <v>Auto de Archivo</v>
          </cell>
          <cell r="Y2277">
            <v>257</v>
          </cell>
          <cell r="Z2277">
            <v>38077</v>
          </cell>
          <cell r="AA2277" t="str">
            <v>X Sin Registro de Departamento</v>
          </cell>
          <cell r="AB2277" t="str">
            <v>X Sin Registro Municipio</v>
          </cell>
          <cell r="AD2277" t="str">
            <v>N/A</v>
          </cell>
          <cell r="AE2277" t="str">
            <v>---</v>
          </cell>
          <cell r="AF2277" t="str">
            <v>---</v>
          </cell>
          <cell r="AG2277" t="str">
            <v>---</v>
          </cell>
          <cell r="AH2277" t="str">
            <v>---</v>
          </cell>
          <cell r="AI2277" t="str">
            <v>---</v>
          </cell>
          <cell r="AJ2277" t="str">
            <v>---</v>
          </cell>
          <cell r="AK2277" t="str">
            <v>---</v>
          </cell>
          <cell r="AL2277">
            <v>0</v>
          </cell>
          <cell r="AM2277" t="str">
            <v>N/A</v>
          </cell>
          <cell r="AN2277">
            <v>0</v>
          </cell>
          <cell r="AO2277">
            <v>0</v>
          </cell>
          <cell r="AP2277">
            <v>0</v>
          </cell>
          <cell r="AQ2277">
            <v>0</v>
          </cell>
          <cell r="AR2277">
            <v>0</v>
          </cell>
          <cell r="AS2277">
            <v>0</v>
          </cell>
          <cell r="AT2277">
            <v>0</v>
          </cell>
          <cell r="AU2277">
            <v>0</v>
          </cell>
          <cell r="AV2277">
            <v>0</v>
          </cell>
          <cell r="AW2277">
            <v>0</v>
          </cell>
          <cell r="AX2277">
            <v>0</v>
          </cell>
          <cell r="AY2277">
            <v>0</v>
          </cell>
          <cell r="AZ2277">
            <v>0</v>
          </cell>
          <cell r="BA2277">
            <v>0</v>
          </cell>
          <cell r="BB2277" t="str">
            <v>Sin Seguimiento</v>
          </cell>
          <cell r="BJ2277" t="str">
            <v>---</v>
          </cell>
          <cell r="BK2277" t="str">
            <v>---</v>
          </cell>
          <cell r="BL2277" t="str">
            <v>---</v>
          </cell>
          <cell r="BN2277" t="str">
            <v>---</v>
          </cell>
          <cell r="BO2277" t="str">
            <v>---</v>
          </cell>
          <cell r="BP2277" t="str">
            <v>---</v>
          </cell>
          <cell r="BQ2277" t="str">
            <v>---</v>
          </cell>
          <cell r="BR2277" t="str">
            <v>---</v>
          </cell>
          <cell r="BS2277" t="str">
            <v>---</v>
          </cell>
          <cell r="BT2277" t="str">
            <v>---</v>
          </cell>
          <cell r="BU2277" t="str">
            <v>---</v>
          </cell>
          <cell r="BV2277" t="str">
            <v>---</v>
          </cell>
          <cell r="BW2277" t="str">
            <v>---</v>
          </cell>
        </row>
        <row r="2278">
          <cell r="A2278" t="str">
            <v>LAM0996</v>
          </cell>
          <cell r="B2278" t="str">
            <v>Licencia Ambiental</v>
          </cell>
          <cell r="C2278" t="str">
            <v>REHABILITACIÓN Y REPAVIMENTACIÓN AUTOPISTA NORTE - SECTOR EL BUDA - LA CARO.</v>
          </cell>
          <cell r="D2278" t="str">
            <v xml:space="preserve">INSTITUTO NACIONAL DE VÍAS - INVIAS </v>
          </cell>
          <cell r="E2278" t="str">
            <v>Infraestructura</v>
          </cell>
          <cell r="F2278" t="str">
            <v>Infraestructura</v>
          </cell>
          <cell r="G2278" t="str">
            <v>---</v>
          </cell>
          <cell r="H2278" t="str">
            <v>---</v>
          </cell>
          <cell r="I2278" t="str">
            <v>---</v>
          </cell>
          <cell r="J2278" t="str">
            <v>---</v>
          </cell>
          <cell r="O2278" t="str">
            <v>---</v>
          </cell>
          <cell r="P2278" t="str">
            <v>N/A</v>
          </cell>
          <cell r="Q2278" t="str">
            <v>---</v>
          </cell>
          <cell r="S2278" t="str">
            <v>---</v>
          </cell>
          <cell r="T2278" t="str">
            <v>---</v>
          </cell>
          <cell r="U2278">
            <v>1</v>
          </cell>
          <cell r="V2278" t="str">
            <v>ARCHIVADO</v>
          </cell>
          <cell r="W2278" t="str">
            <v>---</v>
          </cell>
          <cell r="X2278" t="str">
            <v>Auto de Archivo</v>
          </cell>
          <cell r="Y2278">
            <v>257</v>
          </cell>
          <cell r="Z2278">
            <v>38077</v>
          </cell>
          <cell r="AA2278" t="str">
            <v>X Sin Registro de Departamento</v>
          </cell>
          <cell r="AB2278" t="str">
            <v>X Sin Registro Municipio</v>
          </cell>
          <cell r="AD2278" t="str">
            <v>N/A</v>
          </cell>
          <cell r="AE2278" t="str">
            <v>---</v>
          </cell>
          <cell r="AF2278" t="str">
            <v>---</v>
          </cell>
          <cell r="AG2278" t="str">
            <v>---</v>
          </cell>
          <cell r="AH2278" t="str">
            <v>---</v>
          </cell>
          <cell r="AI2278" t="str">
            <v>---</v>
          </cell>
          <cell r="AJ2278" t="str">
            <v>---</v>
          </cell>
          <cell r="AK2278" t="str">
            <v>---</v>
          </cell>
          <cell r="AL2278">
            <v>0</v>
          </cell>
          <cell r="AM2278" t="str">
            <v>N/A</v>
          </cell>
          <cell r="AN2278">
            <v>1</v>
          </cell>
          <cell r="AO2278">
            <v>0</v>
          </cell>
          <cell r="AP2278">
            <v>0</v>
          </cell>
          <cell r="AQ2278">
            <v>0</v>
          </cell>
          <cell r="AR2278">
            <v>0</v>
          </cell>
          <cell r="AS2278">
            <v>0</v>
          </cell>
          <cell r="AT2278">
            <v>0</v>
          </cell>
          <cell r="AU2278">
            <v>0</v>
          </cell>
          <cell r="AV2278">
            <v>0</v>
          </cell>
          <cell r="AW2278">
            <v>0</v>
          </cell>
          <cell r="AX2278">
            <v>0</v>
          </cell>
          <cell r="AY2278">
            <v>0</v>
          </cell>
          <cell r="AZ2278">
            <v>0</v>
          </cell>
          <cell r="BA2278">
            <v>0</v>
          </cell>
          <cell r="BB2278" t="str">
            <v>Seguimiento &lt; 2006</v>
          </cell>
          <cell r="BJ2278" t="str">
            <v>---</v>
          </cell>
          <cell r="BK2278" t="str">
            <v>---</v>
          </cell>
          <cell r="BL2278" t="str">
            <v>---</v>
          </cell>
          <cell r="BN2278" t="str">
            <v>---</v>
          </cell>
          <cell r="BO2278" t="str">
            <v>---</v>
          </cell>
          <cell r="BP2278" t="str">
            <v>---</v>
          </cell>
          <cell r="BQ2278" t="str">
            <v>---</v>
          </cell>
          <cell r="BR2278" t="str">
            <v>---</v>
          </cell>
          <cell r="BS2278" t="str">
            <v>---</v>
          </cell>
          <cell r="BT2278" t="str">
            <v>---</v>
          </cell>
          <cell r="BU2278" t="str">
            <v>---</v>
          </cell>
          <cell r="BV2278" t="str">
            <v>---</v>
          </cell>
          <cell r="BW2278" t="str">
            <v>---</v>
          </cell>
        </row>
        <row r="2279">
          <cell r="A2279" t="str">
            <v>LAM0992</v>
          </cell>
          <cell r="B2279" t="str">
            <v>Plan de Manejo Ambiental</v>
          </cell>
          <cell r="C2279" t="str">
            <v>PLAN DE MANEJO AMBIENTAL OPERACION DEL TERMINAL MARITIMO DE BUENAVENTURA</v>
          </cell>
          <cell r="D2279" t="str">
            <v xml:space="preserve">SOCIEDAD PORTUARIA REGIONAL DE BUENAVENTURA S.A SPRBUN S.A. </v>
          </cell>
          <cell r="E2279" t="str">
            <v>Infraestructura</v>
          </cell>
          <cell r="F2279" t="str">
            <v>Puertos</v>
          </cell>
          <cell r="G2279" t="str">
            <v>Puertos</v>
          </cell>
          <cell r="H2279" t="str">
            <v>ANLA</v>
          </cell>
          <cell r="J2279" t="str">
            <v>OPERACIÓN</v>
          </cell>
          <cell r="K2279">
            <v>3</v>
          </cell>
          <cell r="L2279">
            <v>2551797</v>
          </cell>
          <cell r="M2279">
            <v>7109890.3439999996</v>
          </cell>
          <cell r="O2279" t="str">
            <v>CON VISITA</v>
          </cell>
          <cell r="P2279" t="str">
            <v>ALTA</v>
          </cell>
          <cell r="Q2279" t="str">
            <v>---</v>
          </cell>
          <cell r="S2279" t="str">
            <v>---</v>
          </cell>
          <cell r="T2279">
            <v>1.5</v>
          </cell>
          <cell r="U2279">
            <v>70</v>
          </cell>
          <cell r="V2279" t="str">
            <v>ACTIVO</v>
          </cell>
          <cell r="W2279" t="str">
            <v>CVC</v>
          </cell>
          <cell r="X2279" t="str">
            <v>Resolución establece PMA</v>
          </cell>
          <cell r="Y2279" t="str">
            <v>735</v>
          </cell>
          <cell r="Z2279">
            <v>35647</v>
          </cell>
          <cell r="AA2279" t="str">
            <v>VALLE DEL CAUCA</v>
          </cell>
          <cell r="AB2279" t="str">
            <v>BUENAVENTURA</v>
          </cell>
          <cell r="AC2279" t="str">
            <v>AMAZONIA Y PACIFICO</v>
          </cell>
          <cell r="AD2279" t="e">
            <v>#N/A</v>
          </cell>
          <cell r="AE2279">
            <v>12</v>
          </cell>
          <cell r="AF2279" t="str">
            <v xml:space="preserve">operación </v>
          </cell>
          <cell r="AG2279" t="str">
            <v>Operación</v>
          </cell>
          <cell r="AH2279" t="str">
            <v>---</v>
          </cell>
          <cell r="AI2279" t="str">
            <v>---</v>
          </cell>
          <cell r="AJ2279" t="str">
            <v>---</v>
          </cell>
          <cell r="AK2279" t="str">
            <v>---</v>
          </cell>
          <cell r="AL2279">
            <v>5</v>
          </cell>
          <cell r="AM2279" t="str">
            <v>SI</v>
          </cell>
          <cell r="AN2279">
            <v>4</v>
          </cell>
          <cell r="AO2279">
            <v>0</v>
          </cell>
          <cell r="AP2279">
            <v>0</v>
          </cell>
          <cell r="AQ2279">
            <v>0</v>
          </cell>
          <cell r="AR2279">
            <v>2</v>
          </cell>
          <cell r="AS2279">
            <v>0</v>
          </cell>
          <cell r="AT2279">
            <v>1</v>
          </cell>
          <cell r="AU2279">
            <v>0</v>
          </cell>
          <cell r="AV2279">
            <v>1</v>
          </cell>
          <cell r="AW2279">
            <v>1</v>
          </cell>
          <cell r="AX2279">
            <v>0</v>
          </cell>
          <cell r="AY2279">
            <v>1</v>
          </cell>
          <cell r="AZ2279">
            <v>1</v>
          </cell>
          <cell r="BA2279">
            <v>0</v>
          </cell>
          <cell r="BB2279" t="str">
            <v>Seguimiento 2017</v>
          </cell>
          <cell r="BM2279">
            <v>73384394.659999996</v>
          </cell>
          <cell r="BN2279" t="str">
            <v>VISITA</v>
          </cell>
          <cell r="BO2279">
            <v>69230561</v>
          </cell>
          <cell r="BP2279" t="str">
            <v>---</v>
          </cell>
          <cell r="BQ2279">
            <v>2</v>
          </cell>
          <cell r="BR2279">
            <v>4</v>
          </cell>
          <cell r="BS2279">
            <v>0</v>
          </cell>
          <cell r="BT2279" t="str">
            <v>---</v>
          </cell>
          <cell r="BU2279" t="str">
            <v>---</v>
          </cell>
          <cell r="BV2279" t="str">
            <v>---</v>
          </cell>
          <cell r="BW2279" t="str">
            <v>---</v>
          </cell>
        </row>
        <row r="2280">
          <cell r="A2280" t="str">
            <v>LAM0971</v>
          </cell>
          <cell r="B2280" t="str">
            <v>Licencia Ambiental</v>
          </cell>
          <cell r="C2280" t="str">
            <v>CONSTRUCCIÓN DEL RELLENO SANITARIO DE LA CABECERA MUNICIPAL DE ALMAGUER - CAUCA -.</v>
          </cell>
          <cell r="D2280" t="str">
            <v xml:space="preserve">CRC </v>
          </cell>
          <cell r="E2280" t="str">
            <v>Infraestructura</v>
          </cell>
          <cell r="F2280" t="str">
            <v>Infraestructura</v>
          </cell>
          <cell r="G2280" t="str">
            <v>---</v>
          </cell>
          <cell r="H2280" t="str">
            <v>---</v>
          </cell>
          <cell r="I2280" t="str">
            <v>---</v>
          </cell>
          <cell r="J2280" t="str">
            <v>---</v>
          </cell>
          <cell r="O2280" t="str">
            <v>---</v>
          </cell>
          <cell r="P2280" t="str">
            <v>N/A</v>
          </cell>
          <cell r="Q2280" t="str">
            <v>---</v>
          </cell>
          <cell r="S2280" t="str">
            <v>---</v>
          </cell>
          <cell r="T2280" t="str">
            <v>---</v>
          </cell>
          <cell r="U2280">
            <v>1</v>
          </cell>
          <cell r="V2280" t="str">
            <v>ARCHIVADO</v>
          </cell>
          <cell r="W2280" t="str">
            <v>---</v>
          </cell>
          <cell r="X2280" t="str">
            <v>Auto de Archivo</v>
          </cell>
          <cell r="Y2280">
            <v>257</v>
          </cell>
          <cell r="Z2280">
            <v>38077</v>
          </cell>
          <cell r="AA2280" t="str">
            <v>X Sin Registro de Departamento</v>
          </cell>
          <cell r="AB2280" t="str">
            <v>X Sin Registro Municipio</v>
          </cell>
          <cell r="AD2280" t="str">
            <v>N/A</v>
          </cell>
          <cell r="AE2280" t="str">
            <v>---</v>
          </cell>
          <cell r="AF2280" t="str">
            <v>---</v>
          </cell>
          <cell r="AG2280" t="str">
            <v>---</v>
          </cell>
          <cell r="AH2280" t="str">
            <v>---</v>
          </cell>
          <cell r="AI2280" t="str">
            <v>---</v>
          </cell>
          <cell r="AJ2280" t="str">
            <v>---</v>
          </cell>
          <cell r="AK2280" t="str">
            <v>---</v>
          </cell>
          <cell r="AL2280">
            <v>0</v>
          </cell>
          <cell r="AM2280" t="str">
            <v>N/A</v>
          </cell>
          <cell r="AN2280">
            <v>0</v>
          </cell>
          <cell r="AO2280">
            <v>0</v>
          </cell>
          <cell r="AP2280">
            <v>0</v>
          </cell>
          <cell r="AQ2280">
            <v>0</v>
          </cell>
          <cell r="AR2280">
            <v>0</v>
          </cell>
          <cell r="AS2280">
            <v>0</v>
          </cell>
          <cell r="AT2280">
            <v>0</v>
          </cell>
          <cell r="AU2280">
            <v>0</v>
          </cell>
          <cell r="AV2280">
            <v>0</v>
          </cell>
          <cell r="AW2280">
            <v>0</v>
          </cell>
          <cell r="AX2280">
            <v>0</v>
          </cell>
          <cell r="AY2280">
            <v>0</v>
          </cell>
          <cell r="AZ2280">
            <v>0</v>
          </cell>
          <cell r="BA2280">
            <v>0</v>
          </cell>
          <cell r="BB2280" t="str">
            <v>Sin Seguimiento</v>
          </cell>
          <cell r="BJ2280" t="str">
            <v>---</v>
          </cell>
          <cell r="BK2280" t="str">
            <v>---</v>
          </cell>
          <cell r="BL2280" t="str">
            <v>---</v>
          </cell>
          <cell r="BN2280" t="str">
            <v>---</v>
          </cell>
          <cell r="BO2280" t="str">
            <v>---</v>
          </cell>
          <cell r="BP2280" t="str">
            <v>---</v>
          </cell>
          <cell r="BQ2280" t="str">
            <v>---</v>
          </cell>
          <cell r="BR2280" t="str">
            <v>---</v>
          </cell>
          <cell r="BS2280" t="str">
            <v>---</v>
          </cell>
          <cell r="BT2280" t="str">
            <v>---</v>
          </cell>
          <cell r="BU2280" t="str">
            <v>---</v>
          </cell>
          <cell r="BV2280" t="str">
            <v>---</v>
          </cell>
          <cell r="BW2280" t="str">
            <v>---</v>
          </cell>
        </row>
        <row r="2281">
          <cell r="A2281" t="str">
            <v>LAM0969</v>
          </cell>
          <cell r="B2281" t="str">
            <v>Licencia Ambiental</v>
          </cell>
          <cell r="C2281" t="str">
            <v>CONSTRUCCIÓN PUENTE LA COLORADA EN EL DEPARTAMENTO  DE SANTANDER</v>
          </cell>
          <cell r="D2281" t="str">
            <v xml:space="preserve">INSTITUTO NACIONAL DE VÍAS - INVIAS </v>
          </cell>
          <cell r="E2281" t="str">
            <v>Infraestructura</v>
          </cell>
          <cell r="F2281" t="str">
            <v>Infraestructura</v>
          </cell>
          <cell r="G2281" t="str">
            <v>---</v>
          </cell>
          <cell r="H2281" t="str">
            <v>---</v>
          </cell>
          <cell r="I2281" t="str">
            <v>---</v>
          </cell>
          <cell r="J2281" t="str">
            <v>---</v>
          </cell>
          <cell r="O2281" t="str">
            <v>---</v>
          </cell>
          <cell r="P2281" t="str">
            <v>N/A</v>
          </cell>
          <cell r="Q2281" t="str">
            <v>---</v>
          </cell>
          <cell r="S2281" t="str">
            <v>---</v>
          </cell>
          <cell r="T2281" t="str">
            <v>---</v>
          </cell>
          <cell r="U2281">
            <v>1</v>
          </cell>
          <cell r="V2281" t="str">
            <v>ARCHIVADO</v>
          </cell>
          <cell r="W2281" t="str">
            <v>---</v>
          </cell>
          <cell r="X2281" t="str">
            <v>Auto de Archivo</v>
          </cell>
          <cell r="Y2281">
            <v>2536</v>
          </cell>
          <cell r="Z2281">
            <v>39344</v>
          </cell>
          <cell r="AA2281" t="str">
            <v>BOYACA</v>
          </cell>
          <cell r="AB2281" t="str">
            <v>DUITAMA</v>
          </cell>
          <cell r="AD2281" t="str">
            <v>N/A</v>
          </cell>
          <cell r="AE2281" t="str">
            <v>---</v>
          </cell>
          <cell r="AF2281" t="str">
            <v>---</v>
          </cell>
          <cell r="AG2281" t="str">
            <v>---</v>
          </cell>
          <cell r="AH2281" t="str">
            <v>---</v>
          </cell>
          <cell r="AI2281" t="str">
            <v>---</v>
          </cell>
          <cell r="AJ2281" t="str">
            <v>---</v>
          </cell>
          <cell r="AK2281" t="str">
            <v>---</v>
          </cell>
          <cell r="AL2281">
            <v>0</v>
          </cell>
          <cell r="AM2281" t="str">
            <v>N/A</v>
          </cell>
          <cell r="AN2281">
            <v>0</v>
          </cell>
          <cell r="AO2281">
            <v>0</v>
          </cell>
          <cell r="AP2281">
            <v>0</v>
          </cell>
          <cell r="AQ2281">
            <v>0</v>
          </cell>
          <cell r="AR2281">
            <v>0</v>
          </cell>
          <cell r="AS2281">
            <v>0</v>
          </cell>
          <cell r="AT2281">
            <v>0</v>
          </cell>
          <cell r="AU2281">
            <v>0</v>
          </cell>
          <cell r="AV2281">
            <v>0</v>
          </cell>
          <cell r="AW2281">
            <v>0</v>
          </cell>
          <cell r="AX2281">
            <v>0</v>
          </cell>
          <cell r="AY2281">
            <v>0</v>
          </cell>
          <cell r="AZ2281">
            <v>0</v>
          </cell>
          <cell r="BA2281">
            <v>0</v>
          </cell>
          <cell r="BB2281" t="str">
            <v>Sin Seguimiento</v>
          </cell>
          <cell r="BJ2281" t="str">
            <v>---</v>
          </cell>
          <cell r="BK2281" t="str">
            <v>---</v>
          </cell>
          <cell r="BL2281" t="str">
            <v>---</v>
          </cell>
          <cell r="BN2281" t="str">
            <v>---</v>
          </cell>
          <cell r="BO2281" t="str">
            <v>---</v>
          </cell>
          <cell r="BP2281" t="str">
            <v>---</v>
          </cell>
          <cell r="BQ2281" t="str">
            <v>---</v>
          </cell>
          <cell r="BR2281" t="str">
            <v>---</v>
          </cell>
          <cell r="BS2281" t="str">
            <v>---</v>
          </cell>
          <cell r="BT2281" t="str">
            <v>---</v>
          </cell>
          <cell r="BU2281" t="str">
            <v>---</v>
          </cell>
          <cell r="BV2281" t="str">
            <v>---</v>
          </cell>
          <cell r="BW2281" t="str">
            <v>---</v>
          </cell>
        </row>
        <row r="2282">
          <cell r="A2282" t="str">
            <v>LAM0968</v>
          </cell>
          <cell r="B2282" t="str">
            <v>Licencia Ambiental</v>
          </cell>
          <cell r="C2282" t="str">
            <v>CONSTRUCCIÓN PUENTE SOBRE RIO PATÁ Y LOS ACCESOS CORRESPONDIENTES PROXIMOS AL PONTEADERO EN LA VÍA ESPINAL - NEIVA.</v>
          </cell>
          <cell r="D2282" t="str">
            <v xml:space="preserve">INSTITUTO NACIONAL DE VÍAS - INVIAS </v>
          </cell>
          <cell r="E2282" t="str">
            <v>Infraestructura</v>
          </cell>
          <cell r="F2282" t="str">
            <v>Infraestructura</v>
          </cell>
          <cell r="G2282" t="str">
            <v>---</v>
          </cell>
          <cell r="H2282" t="str">
            <v>---</v>
          </cell>
          <cell r="I2282" t="str">
            <v>---</v>
          </cell>
          <cell r="J2282" t="str">
            <v>---</v>
          </cell>
          <cell r="O2282" t="str">
            <v>---</v>
          </cell>
          <cell r="P2282" t="str">
            <v>N/A</v>
          </cell>
          <cell r="Q2282" t="str">
            <v>---</v>
          </cell>
          <cell r="S2282" t="str">
            <v>---</v>
          </cell>
          <cell r="T2282" t="str">
            <v>---</v>
          </cell>
          <cell r="U2282">
            <v>1</v>
          </cell>
          <cell r="V2282" t="str">
            <v>ARCHIVADO</v>
          </cell>
          <cell r="W2282" t="str">
            <v>---</v>
          </cell>
          <cell r="X2282" t="str">
            <v>Auto de Archivo</v>
          </cell>
          <cell r="Y2282">
            <v>1649</v>
          </cell>
          <cell r="Z2282">
            <v>39260</v>
          </cell>
          <cell r="AA2282" t="str">
            <v>HUILA</v>
          </cell>
          <cell r="AB2282" t="str">
            <v>NEIVA</v>
          </cell>
          <cell r="AD2282" t="str">
            <v>N/A</v>
          </cell>
          <cell r="AE2282" t="str">
            <v>---</v>
          </cell>
          <cell r="AF2282" t="str">
            <v>---</v>
          </cell>
          <cell r="AG2282" t="str">
            <v>---</v>
          </cell>
          <cell r="AH2282" t="str">
            <v>---</v>
          </cell>
          <cell r="AI2282" t="str">
            <v>---</v>
          </cell>
          <cell r="AJ2282" t="str">
            <v>---</v>
          </cell>
          <cell r="AK2282" t="str">
            <v>---</v>
          </cell>
          <cell r="AL2282">
            <v>0</v>
          </cell>
          <cell r="AM2282" t="str">
            <v>N/A</v>
          </cell>
          <cell r="AN2282">
            <v>3</v>
          </cell>
          <cell r="AO2282">
            <v>0</v>
          </cell>
          <cell r="AP2282">
            <v>0</v>
          </cell>
          <cell r="AQ2282">
            <v>0</v>
          </cell>
          <cell r="AR2282">
            <v>0</v>
          </cell>
          <cell r="AS2282">
            <v>0</v>
          </cell>
          <cell r="AT2282">
            <v>0</v>
          </cell>
          <cell r="AU2282">
            <v>0</v>
          </cell>
          <cell r="AV2282">
            <v>0</v>
          </cell>
          <cell r="AW2282">
            <v>0</v>
          </cell>
          <cell r="AX2282">
            <v>0</v>
          </cell>
          <cell r="AY2282">
            <v>0</v>
          </cell>
          <cell r="AZ2282">
            <v>0</v>
          </cell>
          <cell r="BA2282">
            <v>0</v>
          </cell>
          <cell r="BB2282" t="str">
            <v>Seguimiento &lt; 2006</v>
          </cell>
          <cell r="BJ2282" t="str">
            <v>---</v>
          </cell>
          <cell r="BK2282" t="str">
            <v>---</v>
          </cell>
          <cell r="BL2282" t="str">
            <v>---</v>
          </cell>
          <cell r="BN2282" t="str">
            <v>---</v>
          </cell>
          <cell r="BO2282" t="str">
            <v>---</v>
          </cell>
          <cell r="BP2282" t="str">
            <v>---</v>
          </cell>
          <cell r="BQ2282" t="str">
            <v>---</v>
          </cell>
          <cell r="BR2282" t="str">
            <v>---</v>
          </cell>
          <cell r="BS2282" t="str">
            <v>---</v>
          </cell>
          <cell r="BT2282" t="str">
            <v>---</v>
          </cell>
          <cell r="BU2282" t="str">
            <v>---</v>
          </cell>
          <cell r="BV2282" t="str">
            <v>---</v>
          </cell>
          <cell r="BW2282" t="str">
            <v>---</v>
          </cell>
        </row>
        <row r="2283">
          <cell r="A2283" t="str">
            <v>LAM0919</v>
          </cell>
          <cell r="B2283" t="str">
            <v>Licencia Ambiental</v>
          </cell>
          <cell r="C2283" t="str">
            <v>CONSTRUCCIÓN E INSTALACIÓN DE ARRECIFES ARTIFICIALES.</v>
          </cell>
          <cell r="D2283" t="str">
            <v xml:space="preserve">PROMIGAS S.A. E.S.P </v>
          </cell>
          <cell r="E2283" t="str">
            <v>Infraestructura</v>
          </cell>
          <cell r="F2283" t="str">
            <v>Infraestructura</v>
          </cell>
          <cell r="G2283" t="str">
            <v>---</v>
          </cell>
          <cell r="H2283" t="str">
            <v>---</v>
          </cell>
          <cell r="I2283" t="str">
            <v>---</v>
          </cell>
          <cell r="J2283" t="str">
            <v>---</v>
          </cell>
          <cell r="O2283" t="str">
            <v>---</v>
          </cell>
          <cell r="P2283" t="str">
            <v>N/A</v>
          </cell>
          <cell r="Q2283" t="str">
            <v>---</v>
          </cell>
          <cell r="S2283" t="str">
            <v>---</v>
          </cell>
          <cell r="T2283" t="str">
            <v>---</v>
          </cell>
          <cell r="U2283">
            <v>1</v>
          </cell>
          <cell r="V2283" t="str">
            <v>ARCHIVADO</v>
          </cell>
          <cell r="W2283" t="str">
            <v>---</v>
          </cell>
          <cell r="X2283" t="str">
            <v>Auto de Archivo</v>
          </cell>
          <cell r="Y2283">
            <v>455</v>
          </cell>
          <cell r="Z2283">
            <v>38127</v>
          </cell>
          <cell r="AA2283" t="str">
            <v>X Sin Registro de Departamento</v>
          </cell>
          <cell r="AB2283" t="str">
            <v>X Sin Registro Municipio</v>
          </cell>
          <cell r="AD2283" t="str">
            <v>N/A</v>
          </cell>
          <cell r="AE2283" t="str">
            <v>---</v>
          </cell>
          <cell r="AF2283" t="str">
            <v>---</v>
          </cell>
          <cell r="AG2283" t="str">
            <v>---</v>
          </cell>
          <cell r="AH2283" t="str">
            <v>---</v>
          </cell>
          <cell r="AI2283" t="str">
            <v>---</v>
          </cell>
          <cell r="AJ2283" t="str">
            <v>---</v>
          </cell>
          <cell r="AK2283" t="str">
            <v>---</v>
          </cell>
          <cell r="AL2283">
            <v>0</v>
          </cell>
          <cell r="AM2283" t="str">
            <v>N/A</v>
          </cell>
          <cell r="AN2283">
            <v>0</v>
          </cell>
          <cell r="AO2283">
            <v>0</v>
          </cell>
          <cell r="AP2283">
            <v>0</v>
          </cell>
          <cell r="AQ2283">
            <v>0</v>
          </cell>
          <cell r="AR2283">
            <v>0</v>
          </cell>
          <cell r="AS2283">
            <v>0</v>
          </cell>
          <cell r="AT2283">
            <v>0</v>
          </cell>
          <cell r="AU2283">
            <v>0</v>
          </cell>
          <cell r="AV2283">
            <v>0</v>
          </cell>
          <cell r="AW2283">
            <v>0</v>
          </cell>
          <cell r="AX2283">
            <v>0</v>
          </cell>
          <cell r="AY2283">
            <v>0</v>
          </cell>
          <cell r="AZ2283">
            <v>0</v>
          </cell>
          <cell r="BA2283">
            <v>0</v>
          </cell>
          <cell r="BB2283" t="str">
            <v>Sin Seguimiento</v>
          </cell>
          <cell r="BJ2283" t="str">
            <v>---</v>
          </cell>
          <cell r="BK2283" t="str">
            <v>---</v>
          </cell>
          <cell r="BL2283" t="str">
            <v>---</v>
          </cell>
          <cell r="BN2283" t="str">
            <v>---</v>
          </cell>
          <cell r="BO2283" t="str">
            <v>---</v>
          </cell>
          <cell r="BP2283" t="str">
            <v>---</v>
          </cell>
          <cell r="BQ2283" t="str">
            <v>---</v>
          </cell>
          <cell r="BR2283" t="str">
            <v>---</v>
          </cell>
          <cell r="BS2283" t="str">
            <v>---</v>
          </cell>
          <cell r="BT2283" t="str">
            <v>---</v>
          </cell>
          <cell r="BU2283" t="str">
            <v>---</v>
          </cell>
          <cell r="BV2283" t="str">
            <v>---</v>
          </cell>
          <cell r="BW2283" t="str">
            <v>---</v>
          </cell>
        </row>
        <row r="2284">
          <cell r="A2284" t="str">
            <v>LAM0879</v>
          </cell>
          <cell r="B2284" t="str">
            <v>Licencia Ambiental</v>
          </cell>
          <cell r="C2284" t="str">
            <v>CONSTRUCCIÓN ANILLO VIAL CARTAGENA - BAYUNCA.</v>
          </cell>
          <cell r="D2284" t="str">
            <v xml:space="preserve">MINISTERIO DE OBRAS PÚBLICAS. </v>
          </cell>
          <cell r="E2284" t="str">
            <v>Infraestructura</v>
          </cell>
          <cell r="F2284" t="str">
            <v>Infraestructura</v>
          </cell>
          <cell r="G2284" t="str">
            <v>---</v>
          </cell>
          <cell r="H2284" t="str">
            <v>---</v>
          </cell>
          <cell r="I2284" t="str">
            <v>---</v>
          </cell>
          <cell r="J2284" t="str">
            <v>---</v>
          </cell>
          <cell r="O2284" t="str">
            <v>---</v>
          </cell>
          <cell r="P2284" t="str">
            <v>N/A</v>
          </cell>
          <cell r="Q2284" t="str">
            <v>---</v>
          </cell>
          <cell r="S2284" t="str">
            <v>---</v>
          </cell>
          <cell r="T2284" t="str">
            <v>---</v>
          </cell>
          <cell r="U2284">
            <v>1</v>
          </cell>
          <cell r="V2284" t="str">
            <v>ARCHIVADO</v>
          </cell>
          <cell r="W2284" t="str">
            <v>---</v>
          </cell>
          <cell r="X2284" t="str">
            <v>Auto de Archivo</v>
          </cell>
          <cell r="Y2284">
            <v>146</v>
          </cell>
          <cell r="Z2284">
            <v>38037</v>
          </cell>
          <cell r="AA2284" t="str">
            <v>BOLIVAR</v>
          </cell>
          <cell r="AB2284" t="str">
            <v>CARTAGENA</v>
          </cell>
          <cell r="AD2284" t="str">
            <v>N/A</v>
          </cell>
          <cell r="AE2284" t="str">
            <v>---</v>
          </cell>
          <cell r="AF2284" t="str">
            <v>---</v>
          </cell>
          <cell r="AG2284" t="str">
            <v>---</v>
          </cell>
          <cell r="AH2284" t="str">
            <v>---</v>
          </cell>
          <cell r="AI2284" t="str">
            <v>---</v>
          </cell>
          <cell r="AJ2284" t="str">
            <v>---</v>
          </cell>
          <cell r="AK2284" t="str">
            <v>---</v>
          </cell>
          <cell r="AL2284">
            <v>0</v>
          </cell>
          <cell r="AM2284" t="str">
            <v>N/A</v>
          </cell>
          <cell r="AN2284">
            <v>0</v>
          </cell>
          <cell r="AO2284">
            <v>0</v>
          </cell>
          <cell r="AP2284">
            <v>0</v>
          </cell>
          <cell r="AQ2284">
            <v>0</v>
          </cell>
          <cell r="AR2284">
            <v>0</v>
          </cell>
          <cell r="AS2284">
            <v>0</v>
          </cell>
          <cell r="AT2284">
            <v>0</v>
          </cell>
          <cell r="AU2284">
            <v>0</v>
          </cell>
          <cell r="AV2284">
            <v>0</v>
          </cell>
          <cell r="AW2284">
            <v>0</v>
          </cell>
          <cell r="AX2284">
            <v>0</v>
          </cell>
          <cell r="AY2284">
            <v>0</v>
          </cell>
          <cell r="AZ2284">
            <v>0</v>
          </cell>
          <cell r="BA2284">
            <v>0</v>
          </cell>
          <cell r="BB2284" t="str">
            <v>Sin Seguimiento</v>
          </cell>
          <cell r="BJ2284" t="str">
            <v>---</v>
          </cell>
          <cell r="BK2284" t="str">
            <v>---</v>
          </cell>
          <cell r="BL2284" t="str">
            <v>---</v>
          </cell>
          <cell r="BN2284" t="str">
            <v>---</v>
          </cell>
          <cell r="BO2284" t="str">
            <v>---</v>
          </cell>
          <cell r="BP2284" t="str">
            <v>---</v>
          </cell>
          <cell r="BQ2284" t="str">
            <v>---</v>
          </cell>
          <cell r="BR2284" t="str">
            <v>---</v>
          </cell>
          <cell r="BS2284" t="str">
            <v>---</v>
          </cell>
          <cell r="BT2284" t="str">
            <v>---</v>
          </cell>
          <cell r="BU2284" t="str">
            <v>---</v>
          </cell>
          <cell r="BV2284" t="str">
            <v>---</v>
          </cell>
          <cell r="BW2284" t="str">
            <v>---</v>
          </cell>
        </row>
        <row r="2285">
          <cell r="A2285" t="str">
            <v>LAM0878</v>
          </cell>
          <cell r="B2285" t="str">
            <v>Licencia Ambiental</v>
          </cell>
          <cell r="C2285" t="str">
            <v>CARRETERA SAN MARCOS - MAJAGUAL, EN SUCRE.</v>
          </cell>
          <cell r="D2285" t="str">
            <v xml:space="preserve">INSTITUTO NACIONAL DE VÍAS - INVIAS </v>
          </cell>
          <cell r="E2285" t="str">
            <v>Infraestructura</v>
          </cell>
          <cell r="F2285" t="str">
            <v>Infraestructura</v>
          </cell>
          <cell r="G2285" t="str">
            <v>---</v>
          </cell>
          <cell r="H2285" t="str">
            <v>---</v>
          </cell>
          <cell r="I2285" t="str">
            <v>---</v>
          </cell>
          <cell r="J2285" t="str">
            <v>---</v>
          </cell>
          <cell r="O2285" t="str">
            <v>---</v>
          </cell>
          <cell r="P2285" t="str">
            <v>N/A</v>
          </cell>
          <cell r="Q2285" t="str">
            <v>---</v>
          </cell>
          <cell r="S2285" t="str">
            <v>---</v>
          </cell>
          <cell r="T2285" t="str">
            <v>---</v>
          </cell>
          <cell r="U2285">
            <v>1</v>
          </cell>
          <cell r="V2285" t="str">
            <v>ARCHIVADO</v>
          </cell>
          <cell r="W2285" t="str">
            <v>---</v>
          </cell>
          <cell r="X2285" t="str">
            <v>Auto de Archivo</v>
          </cell>
          <cell r="Y2285">
            <v>146</v>
          </cell>
          <cell r="Z2285">
            <v>38037</v>
          </cell>
          <cell r="AA2285" t="str">
            <v>X Sin Registro de Departamento</v>
          </cell>
          <cell r="AB2285" t="str">
            <v>X Sin Registro Municipio</v>
          </cell>
          <cell r="AD2285" t="str">
            <v>N/A</v>
          </cell>
          <cell r="AE2285" t="str">
            <v>---</v>
          </cell>
          <cell r="AF2285" t="str">
            <v>---</v>
          </cell>
          <cell r="AG2285" t="str">
            <v>---</v>
          </cell>
          <cell r="AH2285" t="str">
            <v>---</v>
          </cell>
          <cell r="AI2285" t="str">
            <v>---</v>
          </cell>
          <cell r="AJ2285" t="str">
            <v>---</v>
          </cell>
          <cell r="AK2285" t="str">
            <v>---</v>
          </cell>
          <cell r="AL2285">
            <v>0</v>
          </cell>
          <cell r="AM2285" t="str">
            <v>N/A</v>
          </cell>
          <cell r="AN2285">
            <v>1</v>
          </cell>
          <cell r="AO2285">
            <v>0</v>
          </cell>
          <cell r="AP2285">
            <v>0</v>
          </cell>
          <cell r="AQ2285">
            <v>0</v>
          </cell>
          <cell r="AR2285">
            <v>0</v>
          </cell>
          <cell r="AS2285">
            <v>0</v>
          </cell>
          <cell r="AT2285">
            <v>0</v>
          </cell>
          <cell r="AU2285">
            <v>0</v>
          </cell>
          <cell r="AV2285">
            <v>0</v>
          </cell>
          <cell r="AW2285">
            <v>0</v>
          </cell>
          <cell r="AX2285">
            <v>0</v>
          </cell>
          <cell r="AY2285">
            <v>0</v>
          </cell>
          <cell r="AZ2285">
            <v>0</v>
          </cell>
          <cell r="BA2285">
            <v>0</v>
          </cell>
          <cell r="BB2285" t="str">
            <v>Seguimiento &lt; 2006</v>
          </cell>
          <cell r="BJ2285" t="str">
            <v>---</v>
          </cell>
          <cell r="BK2285" t="str">
            <v>---</v>
          </cell>
          <cell r="BL2285" t="str">
            <v>---</v>
          </cell>
          <cell r="BN2285" t="str">
            <v>---</v>
          </cell>
          <cell r="BO2285" t="str">
            <v>---</v>
          </cell>
          <cell r="BP2285" t="str">
            <v>---</v>
          </cell>
          <cell r="BQ2285" t="str">
            <v>---</v>
          </cell>
          <cell r="BR2285" t="str">
            <v>---</v>
          </cell>
          <cell r="BS2285" t="str">
            <v>---</v>
          </cell>
          <cell r="BT2285" t="str">
            <v>---</v>
          </cell>
          <cell r="BU2285" t="str">
            <v>---</v>
          </cell>
          <cell r="BV2285" t="str">
            <v>---</v>
          </cell>
          <cell r="BW2285" t="str">
            <v>---</v>
          </cell>
        </row>
        <row r="2286">
          <cell r="A2286" t="str">
            <v>LAM0877</v>
          </cell>
          <cell r="B2286" t="str">
            <v>Licencia Ambiental</v>
          </cell>
          <cell r="C2286" t="str">
            <v>HTERS DEL CAMINO GAITANIA - MARQUETALIA.</v>
          </cell>
          <cell r="D2286" t="str">
            <v xml:space="preserve">FNCV. </v>
          </cell>
          <cell r="E2286" t="str">
            <v>Infraestructura</v>
          </cell>
          <cell r="F2286" t="str">
            <v>Infraestructura</v>
          </cell>
          <cell r="G2286" t="str">
            <v>---</v>
          </cell>
          <cell r="H2286" t="str">
            <v>---</v>
          </cell>
          <cell r="I2286" t="str">
            <v>---</v>
          </cell>
          <cell r="J2286" t="str">
            <v>---</v>
          </cell>
          <cell r="O2286" t="str">
            <v>---</v>
          </cell>
          <cell r="P2286" t="str">
            <v>N/A</v>
          </cell>
          <cell r="Q2286" t="str">
            <v>---</v>
          </cell>
          <cell r="S2286" t="str">
            <v>---</v>
          </cell>
          <cell r="T2286" t="str">
            <v>---</v>
          </cell>
          <cell r="U2286">
            <v>1</v>
          </cell>
          <cell r="V2286" t="str">
            <v>ARCHIVADO</v>
          </cell>
          <cell r="W2286" t="str">
            <v>---</v>
          </cell>
          <cell r="X2286" t="str">
            <v>Auto de Archivo</v>
          </cell>
          <cell r="Y2286">
            <v>146</v>
          </cell>
          <cell r="Z2286">
            <v>38037</v>
          </cell>
          <cell r="AA2286" t="str">
            <v>X Sin Registro de Departamento</v>
          </cell>
          <cell r="AB2286" t="str">
            <v>X Sin Registro Municipio</v>
          </cell>
          <cell r="AD2286" t="str">
            <v>N/A</v>
          </cell>
          <cell r="AE2286" t="str">
            <v>---</v>
          </cell>
          <cell r="AF2286" t="str">
            <v>---</v>
          </cell>
          <cell r="AG2286" t="str">
            <v>---</v>
          </cell>
          <cell r="AH2286" t="str">
            <v>---</v>
          </cell>
          <cell r="AI2286" t="str">
            <v>---</v>
          </cell>
          <cell r="AJ2286" t="str">
            <v>---</v>
          </cell>
          <cell r="AK2286" t="str">
            <v>---</v>
          </cell>
          <cell r="AL2286">
            <v>0</v>
          </cell>
          <cell r="AM2286" t="str">
            <v>N/A</v>
          </cell>
          <cell r="AN2286">
            <v>0</v>
          </cell>
          <cell r="AO2286">
            <v>0</v>
          </cell>
          <cell r="AP2286">
            <v>0</v>
          </cell>
          <cell r="AQ2286">
            <v>0</v>
          </cell>
          <cell r="AR2286">
            <v>0</v>
          </cell>
          <cell r="AS2286">
            <v>0</v>
          </cell>
          <cell r="AT2286">
            <v>0</v>
          </cell>
          <cell r="AU2286">
            <v>0</v>
          </cell>
          <cell r="AV2286">
            <v>0</v>
          </cell>
          <cell r="AW2286">
            <v>0</v>
          </cell>
          <cell r="AX2286">
            <v>0</v>
          </cell>
          <cell r="AY2286">
            <v>0</v>
          </cell>
          <cell r="AZ2286">
            <v>0</v>
          </cell>
          <cell r="BA2286">
            <v>0</v>
          </cell>
          <cell r="BB2286" t="str">
            <v>Sin Seguimiento</v>
          </cell>
          <cell r="BJ2286" t="str">
            <v>---</v>
          </cell>
          <cell r="BK2286" t="str">
            <v>---</v>
          </cell>
          <cell r="BL2286" t="str">
            <v>---</v>
          </cell>
          <cell r="BN2286" t="str">
            <v>---</v>
          </cell>
          <cell r="BO2286" t="str">
            <v>---</v>
          </cell>
          <cell r="BP2286" t="str">
            <v>---</v>
          </cell>
          <cell r="BQ2286" t="str">
            <v>---</v>
          </cell>
          <cell r="BR2286" t="str">
            <v>---</v>
          </cell>
          <cell r="BS2286" t="str">
            <v>---</v>
          </cell>
          <cell r="BT2286" t="str">
            <v>---</v>
          </cell>
          <cell r="BU2286" t="str">
            <v>---</v>
          </cell>
          <cell r="BV2286" t="str">
            <v>---</v>
          </cell>
          <cell r="BW2286" t="str">
            <v>---</v>
          </cell>
        </row>
        <row r="2287">
          <cell r="A2287" t="str">
            <v>LAM0830</v>
          </cell>
          <cell r="B2287" t="str">
            <v>Licencia Ambiental</v>
          </cell>
          <cell r="C2287" t="str">
            <v>ANTENA REPETIDORA EN PARQUE NATURAL CHINGAZA.</v>
          </cell>
          <cell r="D2287" t="str">
            <v xml:space="preserve">ECOPETROL S.A. </v>
          </cell>
          <cell r="E2287" t="str">
            <v>Infraestructura</v>
          </cell>
          <cell r="F2287" t="str">
            <v>Infraestructura</v>
          </cell>
          <cell r="G2287" t="str">
            <v>---</v>
          </cell>
          <cell r="H2287" t="str">
            <v>---</v>
          </cell>
          <cell r="I2287" t="str">
            <v>---</v>
          </cell>
          <cell r="J2287" t="str">
            <v>---</v>
          </cell>
          <cell r="O2287" t="str">
            <v>---</v>
          </cell>
          <cell r="P2287" t="str">
            <v>N/A</v>
          </cell>
          <cell r="Q2287" t="str">
            <v>---</v>
          </cell>
          <cell r="S2287" t="str">
            <v>---</v>
          </cell>
          <cell r="T2287" t="str">
            <v>---</v>
          </cell>
          <cell r="U2287">
            <v>1</v>
          </cell>
          <cell r="V2287" t="str">
            <v>ARCHIVADO</v>
          </cell>
          <cell r="W2287" t="str">
            <v>---</v>
          </cell>
          <cell r="X2287" t="str">
            <v>Auto de Archivo</v>
          </cell>
          <cell r="Y2287">
            <v>427</v>
          </cell>
          <cell r="Z2287">
            <v>38121</v>
          </cell>
          <cell r="AA2287" t="str">
            <v>X Sin Registro de Departamento</v>
          </cell>
          <cell r="AB2287" t="str">
            <v>X Sin Registro Municipio</v>
          </cell>
          <cell r="AD2287" t="str">
            <v>N/A</v>
          </cell>
          <cell r="AE2287" t="str">
            <v>---</v>
          </cell>
          <cell r="AF2287" t="str">
            <v>---</v>
          </cell>
          <cell r="AG2287" t="str">
            <v>---</v>
          </cell>
          <cell r="AH2287" t="str">
            <v>---</v>
          </cell>
          <cell r="AI2287" t="str">
            <v>---</v>
          </cell>
          <cell r="AJ2287" t="str">
            <v>---</v>
          </cell>
          <cell r="AK2287" t="str">
            <v>---</v>
          </cell>
          <cell r="AL2287">
            <v>0</v>
          </cell>
          <cell r="AM2287" t="str">
            <v>N/A</v>
          </cell>
          <cell r="AN2287">
            <v>0</v>
          </cell>
          <cell r="AO2287">
            <v>0</v>
          </cell>
          <cell r="AP2287">
            <v>0</v>
          </cell>
          <cell r="AQ2287">
            <v>0</v>
          </cell>
          <cell r="AR2287">
            <v>0</v>
          </cell>
          <cell r="AS2287">
            <v>0</v>
          </cell>
          <cell r="AT2287">
            <v>0</v>
          </cell>
          <cell r="AU2287">
            <v>0</v>
          </cell>
          <cell r="AV2287">
            <v>0</v>
          </cell>
          <cell r="AW2287">
            <v>0</v>
          </cell>
          <cell r="AX2287">
            <v>0</v>
          </cell>
          <cell r="AY2287">
            <v>0</v>
          </cell>
          <cell r="AZ2287">
            <v>0</v>
          </cell>
          <cell r="BA2287">
            <v>0</v>
          </cell>
          <cell r="BB2287" t="str">
            <v>Sin Seguimiento</v>
          </cell>
          <cell r="BJ2287" t="str">
            <v>---</v>
          </cell>
          <cell r="BK2287" t="str">
            <v>---</v>
          </cell>
          <cell r="BL2287" t="str">
            <v>---</v>
          </cell>
          <cell r="BN2287" t="str">
            <v>---</v>
          </cell>
          <cell r="BO2287" t="str">
            <v>---</v>
          </cell>
          <cell r="BP2287" t="str">
            <v>---</v>
          </cell>
          <cell r="BQ2287" t="str">
            <v>---</v>
          </cell>
          <cell r="BR2287" t="str">
            <v>---</v>
          </cell>
          <cell r="BS2287" t="str">
            <v>---</v>
          </cell>
          <cell r="BT2287" t="str">
            <v>---</v>
          </cell>
          <cell r="BU2287" t="str">
            <v>---</v>
          </cell>
          <cell r="BV2287" t="str">
            <v>---</v>
          </cell>
          <cell r="BW2287" t="str">
            <v>---</v>
          </cell>
        </row>
        <row r="2288">
          <cell r="A2288" t="str">
            <v>LAM0805</v>
          </cell>
          <cell r="B2288" t="str">
            <v>Licencia Ambiental</v>
          </cell>
          <cell r="C2288" t="str">
            <v>CARRETERA BUCARAMANGA - CÚCUTA (SECTOR ZULIA - SAN CAYETANO).</v>
          </cell>
          <cell r="D2288" t="str">
            <v xml:space="preserve">INSTITUTO NACIONAL DE VÍAS - INVIAS </v>
          </cell>
          <cell r="E2288" t="str">
            <v>Infraestructura</v>
          </cell>
          <cell r="F2288" t="str">
            <v>Infraestructura</v>
          </cell>
          <cell r="G2288" t="str">
            <v>---</v>
          </cell>
          <cell r="H2288" t="str">
            <v>---</v>
          </cell>
          <cell r="I2288" t="str">
            <v>---</v>
          </cell>
          <cell r="J2288" t="str">
            <v>---</v>
          </cell>
          <cell r="O2288" t="str">
            <v>---</v>
          </cell>
          <cell r="P2288" t="str">
            <v>N/A</v>
          </cell>
          <cell r="Q2288" t="str">
            <v>---</v>
          </cell>
          <cell r="S2288" t="str">
            <v>---</v>
          </cell>
          <cell r="T2288" t="str">
            <v>---</v>
          </cell>
          <cell r="U2288">
            <v>1</v>
          </cell>
          <cell r="V2288" t="str">
            <v>ARCHIVADO</v>
          </cell>
          <cell r="W2288" t="str">
            <v>---</v>
          </cell>
          <cell r="X2288" t="str">
            <v>Auto de Archivo</v>
          </cell>
          <cell r="Y2288">
            <v>163</v>
          </cell>
          <cell r="Z2288">
            <v>38041</v>
          </cell>
          <cell r="AA2288" t="str">
            <v>X Sin Registro de Departamento</v>
          </cell>
          <cell r="AB2288" t="str">
            <v>X Sin Registro Municipio</v>
          </cell>
          <cell r="AD2288" t="str">
            <v>N/A</v>
          </cell>
          <cell r="AE2288" t="str">
            <v>---</v>
          </cell>
          <cell r="AF2288" t="str">
            <v>---</v>
          </cell>
          <cell r="AG2288" t="str">
            <v>---</v>
          </cell>
          <cell r="AH2288" t="str">
            <v>---</v>
          </cell>
          <cell r="AI2288" t="str">
            <v>---</v>
          </cell>
          <cell r="AJ2288" t="str">
            <v>---</v>
          </cell>
          <cell r="AK2288" t="str">
            <v>---</v>
          </cell>
          <cell r="AL2288">
            <v>0</v>
          </cell>
          <cell r="AM2288" t="str">
            <v>N/A</v>
          </cell>
          <cell r="AN2288">
            <v>2</v>
          </cell>
          <cell r="AO2288">
            <v>0</v>
          </cell>
          <cell r="AP2288">
            <v>0</v>
          </cell>
          <cell r="AQ2288">
            <v>0</v>
          </cell>
          <cell r="AR2288">
            <v>0</v>
          </cell>
          <cell r="AS2288">
            <v>0</v>
          </cell>
          <cell r="AT2288">
            <v>0</v>
          </cell>
          <cell r="AU2288">
            <v>0</v>
          </cell>
          <cell r="AV2288">
            <v>0</v>
          </cell>
          <cell r="AW2288">
            <v>0</v>
          </cell>
          <cell r="AX2288">
            <v>0</v>
          </cell>
          <cell r="AY2288">
            <v>0</v>
          </cell>
          <cell r="AZ2288">
            <v>0</v>
          </cell>
          <cell r="BA2288">
            <v>0</v>
          </cell>
          <cell r="BB2288" t="str">
            <v>Seguimiento &lt; 2006</v>
          </cell>
          <cell r="BJ2288" t="str">
            <v>---</v>
          </cell>
          <cell r="BK2288" t="str">
            <v>---</v>
          </cell>
          <cell r="BL2288" t="str">
            <v>---</v>
          </cell>
          <cell r="BN2288" t="str">
            <v>---</v>
          </cell>
          <cell r="BO2288" t="str">
            <v>---</v>
          </cell>
          <cell r="BP2288" t="str">
            <v>---</v>
          </cell>
          <cell r="BQ2288" t="str">
            <v>---</v>
          </cell>
          <cell r="BR2288" t="str">
            <v>---</v>
          </cell>
          <cell r="BS2288" t="str">
            <v>---</v>
          </cell>
          <cell r="BT2288" t="str">
            <v>---</v>
          </cell>
          <cell r="BU2288" t="str">
            <v>---</v>
          </cell>
          <cell r="BV2288" t="str">
            <v>---</v>
          </cell>
          <cell r="BW2288" t="str">
            <v>---</v>
          </cell>
        </row>
        <row r="2289">
          <cell r="A2289" t="str">
            <v>LAV0109-00-2015</v>
          </cell>
          <cell r="B2289" t="str">
            <v>Licencia Ambiental</v>
          </cell>
          <cell r="C2289" t="str">
            <v>AUTOPISTA CONEXIÓN NORTE UNIDAD FUNCIONAL 1 -  - Licencia Ambiental.</v>
          </cell>
          <cell r="D2289" t="str">
            <v xml:space="preserve">AUTOPISTAS DEL NORDESTE S.A.S. </v>
          </cell>
          <cell r="E2289" t="str">
            <v>Infraestructura</v>
          </cell>
          <cell r="F2289" t="str">
            <v>Carreteras</v>
          </cell>
          <cell r="G2289" t="str">
            <v>Carreteras</v>
          </cell>
          <cell r="H2289" t="str">
            <v>ANLA</v>
          </cell>
          <cell r="J2289" t="str">
            <v>En Const. Sin Sgto. desde 2016</v>
          </cell>
          <cell r="K2289">
            <v>5</v>
          </cell>
          <cell r="L2289">
            <v>4252995</v>
          </cell>
          <cell r="M2289">
            <v>5358000</v>
          </cell>
          <cell r="O2289" t="str">
            <v>CON VISITA</v>
          </cell>
          <cell r="P2289" t="str">
            <v>ALTA</v>
          </cell>
          <cell r="Q2289" t="str">
            <v>---</v>
          </cell>
          <cell r="S2289" t="str">
            <v>---</v>
          </cell>
          <cell r="T2289">
            <v>1.5</v>
          </cell>
          <cell r="U2289">
            <v>3</v>
          </cell>
          <cell r="V2289" t="str">
            <v>ACTIVO</v>
          </cell>
          <cell r="W2289" t="str">
            <v>CORANTIOQUIA</v>
          </cell>
          <cell r="X2289" t="str">
            <v>Resolución Otorga Licencia</v>
          </cell>
          <cell r="Y2289" t="str">
            <v>717</v>
          </cell>
          <cell r="Z2289">
            <v>42566.727361111109</v>
          </cell>
          <cell r="AA2289" t="str">
            <v>ANTIOQUIA</v>
          </cell>
          <cell r="AB2289" t="str">
            <v>CASABE</v>
          </cell>
          <cell r="AC2289" t="str">
            <v>N/A</v>
          </cell>
          <cell r="AD2289" t="str">
            <v>SEMESTRAL</v>
          </cell>
          <cell r="AE2289">
            <v>6</v>
          </cell>
          <cell r="AF2289" t="str">
            <v>Construcción</v>
          </cell>
          <cell r="AG2289" t="str">
            <v>Construcción</v>
          </cell>
          <cell r="AH2289" t="str">
            <v>Semestral</v>
          </cell>
          <cell r="AI2289" t="str">
            <v>No entregaron</v>
          </cell>
          <cell r="AJ2289" t="str">
            <v>---</v>
          </cell>
          <cell r="AK2289" t="str">
            <v>N/A</v>
          </cell>
          <cell r="AL2289">
            <v>0</v>
          </cell>
          <cell r="AM2289" t="str">
            <v>SI</v>
          </cell>
          <cell r="AN2289">
            <v>0</v>
          </cell>
          <cell r="AO2289">
            <v>0</v>
          </cell>
          <cell r="AP2289">
            <v>0</v>
          </cell>
          <cell r="AQ2289">
            <v>0</v>
          </cell>
          <cell r="AR2289">
            <v>0</v>
          </cell>
          <cell r="AS2289">
            <v>0</v>
          </cell>
          <cell r="AT2289">
            <v>0</v>
          </cell>
          <cell r="AU2289">
            <v>0</v>
          </cell>
          <cell r="AV2289">
            <v>0</v>
          </cell>
          <cell r="AW2289">
            <v>0</v>
          </cell>
          <cell r="AX2289">
            <v>0</v>
          </cell>
          <cell r="AY2289">
            <v>0</v>
          </cell>
          <cell r="AZ2289">
            <v>0</v>
          </cell>
          <cell r="BA2289">
            <v>1</v>
          </cell>
          <cell r="BB2289" t="str">
            <v>Seguimiento 2018</v>
          </cell>
          <cell r="BC2289">
            <v>43144</v>
          </cell>
          <cell r="BD2289">
            <v>1489</v>
          </cell>
          <cell r="BE2289">
            <v>43196</v>
          </cell>
          <cell r="BF2289" t="str">
            <v>Auto</v>
          </cell>
          <cell r="BG2289">
            <v>6426</v>
          </cell>
          <cell r="BH2289">
            <v>43395</v>
          </cell>
          <cell r="BI2289" t="str">
            <v>Control y Seguimiento</v>
          </cell>
          <cell r="BM2289">
            <v>55508250</v>
          </cell>
          <cell r="BN2289" t="str">
            <v>---</v>
          </cell>
          <cell r="BO2289" t="str">
            <v>---</v>
          </cell>
          <cell r="BP2289" t="str">
            <v>---</v>
          </cell>
          <cell r="BQ2289" t="str">
            <v>---</v>
          </cell>
          <cell r="BR2289" t="str">
            <v>---</v>
          </cell>
          <cell r="BS2289" t="str">
            <v>---</v>
          </cell>
          <cell r="BT2289" t="str">
            <v>---</v>
          </cell>
          <cell r="BU2289" t="str">
            <v>---</v>
          </cell>
          <cell r="BV2289" t="str">
            <v>---</v>
          </cell>
          <cell r="BW2289" t="str">
            <v>---</v>
          </cell>
        </row>
        <row r="2290">
          <cell r="A2290" t="str">
            <v>LAV0099-00-2015</v>
          </cell>
          <cell r="B2290" t="str">
            <v>Licencia Ambiental</v>
          </cell>
          <cell r="C2290" t="str">
            <v>CONSTRUCCIÓN SEGUNDA CALZADA TRONCAL DEL CARIBE, TRAMO PEAJE DE TASAJERA-YE DE CIÉNAGA -  - Licencia Ambiental.</v>
          </cell>
          <cell r="D2290" t="str">
            <v xml:space="preserve">RUTA DEL SOL II S.A. </v>
          </cell>
          <cell r="E2290" t="str">
            <v>Infraestructura</v>
          </cell>
          <cell r="F2290" t="str">
            <v>Infraestructura</v>
          </cell>
          <cell r="G2290" t="str">
            <v>---</v>
          </cell>
          <cell r="H2290" t="str">
            <v>---</v>
          </cell>
          <cell r="I2290" t="str">
            <v>---</v>
          </cell>
          <cell r="J2290" t="str">
            <v>---</v>
          </cell>
          <cell r="O2290" t="str">
            <v>---</v>
          </cell>
          <cell r="P2290" t="str">
            <v>N/A</v>
          </cell>
          <cell r="Q2290" t="str">
            <v>---</v>
          </cell>
          <cell r="S2290" t="str">
            <v>---</v>
          </cell>
          <cell r="T2290" t="str">
            <v>---</v>
          </cell>
          <cell r="U2290">
            <v>2</v>
          </cell>
          <cell r="V2290" t="str">
            <v>ARCHIVADO</v>
          </cell>
          <cell r="W2290" t="str">
            <v>---</v>
          </cell>
          <cell r="X2290" t="str">
            <v>Auto de desistimiento</v>
          </cell>
          <cell r="Y2290">
            <v>3726</v>
          </cell>
          <cell r="Z2290">
            <v>42591</v>
          </cell>
          <cell r="AA2290" t="str">
            <v>MAGDALENA</v>
          </cell>
          <cell r="AB2290" t="str">
            <v>CIENAGA</v>
          </cell>
          <cell r="AD2290" t="str">
            <v>N/A</v>
          </cell>
          <cell r="AE2290" t="str">
            <v>---</v>
          </cell>
          <cell r="AF2290" t="str">
            <v>---</v>
          </cell>
          <cell r="AG2290" t="str">
            <v>---</v>
          </cell>
          <cell r="AH2290" t="str">
            <v>---</v>
          </cell>
          <cell r="AI2290" t="str">
            <v>---</v>
          </cell>
          <cell r="AJ2290" t="str">
            <v>---</v>
          </cell>
          <cell r="AK2290" t="str">
            <v>---</v>
          </cell>
          <cell r="AL2290">
            <v>0</v>
          </cell>
          <cell r="AM2290" t="str">
            <v>N/A</v>
          </cell>
          <cell r="AN2290">
            <v>0</v>
          </cell>
          <cell r="AO2290">
            <v>0</v>
          </cell>
          <cell r="AP2290">
            <v>0</v>
          </cell>
          <cell r="AQ2290">
            <v>0</v>
          </cell>
          <cell r="AR2290">
            <v>0</v>
          </cell>
          <cell r="AS2290">
            <v>0</v>
          </cell>
          <cell r="AT2290">
            <v>0</v>
          </cell>
          <cell r="AU2290">
            <v>0</v>
          </cell>
          <cell r="AV2290">
            <v>0</v>
          </cell>
          <cell r="AW2290">
            <v>0</v>
          </cell>
          <cell r="AX2290">
            <v>0</v>
          </cell>
          <cell r="AY2290">
            <v>0</v>
          </cell>
          <cell r="AZ2290">
            <v>0</v>
          </cell>
          <cell r="BA2290">
            <v>0</v>
          </cell>
          <cell r="BB2290" t="str">
            <v>Sin Seguimiento</v>
          </cell>
          <cell r="BJ2290" t="str">
            <v>---</v>
          </cell>
          <cell r="BK2290" t="str">
            <v>---</v>
          </cell>
          <cell r="BL2290" t="str">
            <v>---</v>
          </cell>
          <cell r="BN2290" t="str">
            <v>---</v>
          </cell>
          <cell r="BO2290" t="str">
            <v>---</v>
          </cell>
          <cell r="BP2290" t="str">
            <v>---</v>
          </cell>
          <cell r="BQ2290">
            <v>1</v>
          </cell>
          <cell r="BR2290">
            <v>2</v>
          </cell>
          <cell r="BS2290">
            <v>0</v>
          </cell>
          <cell r="BT2290" t="str">
            <v>---</v>
          </cell>
          <cell r="BU2290" t="str">
            <v>---</v>
          </cell>
          <cell r="BV2290" t="str">
            <v>---</v>
          </cell>
          <cell r="BW2290" t="str">
            <v>---</v>
          </cell>
        </row>
        <row r="2291">
          <cell r="A2291" t="str">
            <v>LAV0093-00-2015</v>
          </cell>
          <cell r="B2291" t="str">
            <v>Licencia Ambiental</v>
          </cell>
          <cell r="C2291" t="str">
            <v>Construcción del Intercambiador Versalles del Proyecto Cruce de la Cordillera Central</v>
          </cell>
          <cell r="D2291" t="str">
            <v xml:space="preserve">CONSORCIO VIAL CORDILLERA CENTRAL </v>
          </cell>
          <cell r="E2291" t="str">
            <v>Infraestructura</v>
          </cell>
          <cell r="F2291" t="str">
            <v>Carreteras</v>
          </cell>
          <cell r="G2291" t="str">
            <v>Carreteras</v>
          </cell>
          <cell r="H2291" t="str">
            <v>ANLA</v>
          </cell>
          <cell r="J2291" t="str">
            <v>PRIORIZADO COORD.</v>
          </cell>
          <cell r="K2291">
            <v>5</v>
          </cell>
          <cell r="L2291">
            <v>4252995</v>
          </cell>
          <cell r="M2291">
            <v>4178436.5292244917</v>
          </cell>
          <cell r="O2291" t="str">
            <v>CON VISITA</v>
          </cell>
          <cell r="P2291" t="str">
            <v>MEDIA</v>
          </cell>
          <cell r="Q2291" t="str">
            <v>---</v>
          </cell>
          <cell r="S2291" t="str">
            <v>SI</v>
          </cell>
          <cell r="T2291">
            <v>0.75</v>
          </cell>
          <cell r="U2291">
            <v>8</v>
          </cell>
          <cell r="V2291" t="str">
            <v>ACTIVO</v>
          </cell>
          <cell r="W2291" t="str">
            <v>CARDER</v>
          </cell>
          <cell r="X2291" t="str">
            <v>Resolución Otorga Licencia</v>
          </cell>
          <cell r="Y2291" t="str">
            <v>575</v>
          </cell>
          <cell r="Z2291">
            <v>42524.746273148143</v>
          </cell>
          <cell r="AA2291" t="str">
            <v>QUINDIO</v>
          </cell>
          <cell r="AB2291" t="str">
            <v>CALARCA</v>
          </cell>
          <cell r="AC2291" t="str">
            <v>N/A</v>
          </cell>
          <cell r="AD2291" t="str">
            <v>SEMESTRAL</v>
          </cell>
          <cell r="AE2291">
            <v>6</v>
          </cell>
          <cell r="AF2291" t="str">
            <v>OPERACIÓN</v>
          </cell>
          <cell r="AG2291" t="str">
            <v>Operación</v>
          </cell>
          <cell r="AH2291" t="str">
            <v>SEMESTRAL</v>
          </cell>
          <cell r="AI2291" t="str">
            <v>MARZO DE 2018(ICA 3)</v>
          </cell>
          <cell r="AJ2291" t="str">
            <v>---</v>
          </cell>
          <cell r="AK2291" t="str">
            <v>NO</v>
          </cell>
          <cell r="AL2291">
            <v>1</v>
          </cell>
          <cell r="AM2291" t="str">
            <v>SI</v>
          </cell>
          <cell r="AN2291">
            <v>0</v>
          </cell>
          <cell r="AO2291">
            <v>0</v>
          </cell>
          <cell r="AP2291">
            <v>0</v>
          </cell>
          <cell r="AQ2291">
            <v>0</v>
          </cell>
          <cell r="AR2291">
            <v>0</v>
          </cell>
          <cell r="AS2291">
            <v>0</v>
          </cell>
          <cell r="AT2291">
            <v>0</v>
          </cell>
          <cell r="AU2291">
            <v>0</v>
          </cell>
          <cell r="AV2291">
            <v>0</v>
          </cell>
          <cell r="AW2291">
            <v>0</v>
          </cell>
          <cell r="AX2291">
            <v>0</v>
          </cell>
          <cell r="AY2291">
            <v>0</v>
          </cell>
          <cell r="AZ2291">
            <v>1</v>
          </cell>
          <cell r="BA2291">
            <v>1</v>
          </cell>
          <cell r="BB2291" t="str">
            <v>Seguimiento 2018</v>
          </cell>
          <cell r="BC2291" t="str">
            <v>N/A</v>
          </cell>
          <cell r="BD2291">
            <v>188</v>
          </cell>
          <cell r="BE2291">
            <v>43129</v>
          </cell>
          <cell r="BF2291" t="str">
            <v>Auto</v>
          </cell>
          <cell r="BG2291">
            <v>1679</v>
          </cell>
          <cell r="BH2291">
            <v>43209</v>
          </cell>
          <cell r="BI2291" t="str">
            <v>Control y Seguimiento</v>
          </cell>
          <cell r="BJ2291" t="str">
            <v>VISITA</v>
          </cell>
          <cell r="BK2291">
            <v>8</v>
          </cell>
          <cell r="BL2291">
            <v>22673000</v>
          </cell>
          <cell r="BM2291">
            <v>23353190</v>
          </cell>
          <cell r="BN2291" t="str">
            <v>VISITA</v>
          </cell>
          <cell r="BO2291">
            <v>23994824</v>
          </cell>
          <cell r="BP2291" t="str">
            <v>NO</v>
          </cell>
          <cell r="BQ2291">
            <v>8</v>
          </cell>
          <cell r="BR2291">
            <v>1</v>
          </cell>
          <cell r="BS2291">
            <v>0</v>
          </cell>
          <cell r="BT2291" t="str">
            <v>---</v>
          </cell>
          <cell r="BU2291" t="str">
            <v>---</v>
          </cell>
          <cell r="BV2291" t="str">
            <v>---</v>
          </cell>
          <cell r="BW2291" t="str">
            <v>---</v>
          </cell>
        </row>
        <row r="2292">
          <cell r="A2292" t="str">
            <v>LAV0087-13</v>
          </cell>
          <cell r="B2292" t="str">
            <v>Licencia Ambiental</v>
          </cell>
          <cell r="C2292" t="str">
            <v>Recuperación de Playas en San Andrés, San Andrés, Caribe - Recuperación de Playas en San Andrés, San Andrés, Caribe - Licencia Ambiental.</v>
          </cell>
          <cell r="D2292" t="str">
            <v xml:space="preserve">GOBERNACIÓN DE SAN ANDRÉS Y PROVIDENCIA. </v>
          </cell>
          <cell r="E2292" t="str">
            <v>Infraestructura</v>
          </cell>
          <cell r="F2292" t="str">
            <v>Estabilización de Playas</v>
          </cell>
          <cell r="G2292" t="str">
            <v>---</v>
          </cell>
          <cell r="H2292" t="str">
            <v>---</v>
          </cell>
          <cell r="I2292" t="str">
            <v>---</v>
          </cell>
          <cell r="J2292" t="str">
            <v>---</v>
          </cell>
          <cell r="O2292" t="str">
            <v>---</v>
          </cell>
          <cell r="P2292" t="str">
            <v>N/A</v>
          </cell>
          <cell r="Q2292" t="str">
            <v>---</v>
          </cell>
          <cell r="S2292" t="str">
            <v>---</v>
          </cell>
          <cell r="T2292" t="str">
            <v>---</v>
          </cell>
          <cell r="U2292">
            <v>1</v>
          </cell>
          <cell r="V2292" t="str">
            <v>ARCHIVADO</v>
          </cell>
          <cell r="W2292" t="str">
            <v>---</v>
          </cell>
          <cell r="X2292" t="str">
            <v>Auto de desistimiento</v>
          </cell>
          <cell r="Y2292">
            <v>7706</v>
          </cell>
          <cell r="Z2292">
            <v>43440</v>
          </cell>
          <cell r="AA2292" t="str">
            <v>SAN ANDRES</v>
          </cell>
          <cell r="AB2292" t="str">
            <v>SAN ANDRES</v>
          </cell>
          <cell r="AD2292" t="str">
            <v>N/A</v>
          </cell>
          <cell r="AE2292" t="str">
            <v>---</v>
          </cell>
          <cell r="AF2292" t="str">
            <v>---</v>
          </cell>
          <cell r="AG2292" t="str">
            <v>---</v>
          </cell>
          <cell r="AH2292" t="str">
            <v>---</v>
          </cell>
          <cell r="AI2292" t="str">
            <v>---</v>
          </cell>
          <cell r="AJ2292" t="str">
            <v>---</v>
          </cell>
          <cell r="AK2292" t="str">
            <v>---</v>
          </cell>
          <cell r="AL2292">
            <v>0</v>
          </cell>
          <cell r="AM2292" t="str">
            <v>N/A</v>
          </cell>
          <cell r="AN2292">
            <v>0</v>
          </cell>
          <cell r="AO2292">
            <v>0</v>
          </cell>
          <cell r="AP2292">
            <v>0</v>
          </cell>
          <cell r="AQ2292">
            <v>0</v>
          </cell>
          <cell r="AR2292">
            <v>0</v>
          </cell>
          <cell r="AS2292">
            <v>0</v>
          </cell>
          <cell r="AT2292">
            <v>0</v>
          </cell>
          <cell r="AU2292">
            <v>0</v>
          </cell>
          <cell r="AV2292">
            <v>0</v>
          </cell>
          <cell r="AW2292">
            <v>0</v>
          </cell>
          <cell r="AX2292">
            <v>0</v>
          </cell>
          <cell r="AY2292">
            <v>0</v>
          </cell>
          <cell r="AZ2292">
            <v>0</v>
          </cell>
          <cell r="BA2292">
            <v>0</v>
          </cell>
          <cell r="BB2292" t="str">
            <v>Sin Seguimiento</v>
          </cell>
          <cell r="BJ2292" t="str">
            <v>---</v>
          </cell>
          <cell r="BK2292" t="str">
            <v>---</v>
          </cell>
          <cell r="BL2292" t="str">
            <v>---</v>
          </cell>
          <cell r="BN2292" t="str">
            <v>---</v>
          </cell>
          <cell r="BO2292" t="str">
            <v>---</v>
          </cell>
          <cell r="BP2292" t="str">
            <v>---</v>
          </cell>
          <cell r="BQ2292">
            <v>2</v>
          </cell>
          <cell r="BR2292">
            <v>2</v>
          </cell>
          <cell r="BS2292">
            <v>0</v>
          </cell>
          <cell r="BT2292" t="str">
            <v>---</v>
          </cell>
          <cell r="BU2292" t="str">
            <v>---</v>
          </cell>
          <cell r="BV2292" t="str">
            <v>---</v>
          </cell>
          <cell r="BW2292" t="str">
            <v>---</v>
          </cell>
        </row>
        <row r="2293">
          <cell r="A2293" t="str">
            <v>LAV0074-00-2016</v>
          </cell>
          <cell r="B2293" t="str">
            <v>Licencia Ambiental</v>
          </cell>
          <cell r="C2293" t="str">
            <v>DIAGNÓSTICO AMBIENTAL Y DISEÑOS HIDRÁULICOS (PTAR y PTAP) - OBRAS COMPLEMENTARIAS DE LA SEDE JUAN LEÓN DE LA INSTITUCIÓN EDUCATIVA NUESTRA SEÑORA DE LA MACARENA -  - Licencia Ambiental.</v>
          </cell>
          <cell r="D2293" t="str">
            <v xml:space="preserve">AGENCIA PARA LA INFRAESTRUCTURA DEL META </v>
          </cell>
          <cell r="E2293" t="str">
            <v>Infraestructura</v>
          </cell>
          <cell r="F2293" t="str">
            <v>PTAR</v>
          </cell>
          <cell r="G2293" t="str">
            <v>Otros</v>
          </cell>
          <cell r="H2293" t="str">
            <v>ANLA</v>
          </cell>
          <cell r="J2293" t="str">
            <v>NO HAN INICIADO OBRAS</v>
          </cell>
          <cell r="O2293" t="str">
            <v>SIN INICIO DE OBRA</v>
          </cell>
          <cell r="P2293" t="e">
            <v>#N/A</v>
          </cell>
          <cell r="Q2293" t="str">
            <v>---</v>
          </cell>
          <cell r="S2293" t="str">
            <v>---</v>
          </cell>
          <cell r="T2293">
            <v>0</v>
          </cell>
          <cell r="U2293">
            <v>3</v>
          </cell>
          <cell r="V2293" t="str">
            <v>ACTIVO</v>
          </cell>
          <cell r="W2293" t="str">
            <v>CORMACARENA</v>
          </cell>
          <cell r="X2293" t="str">
            <v>Resolución Otorga Licencia</v>
          </cell>
          <cell r="Y2293" t="str">
            <v>1288</v>
          </cell>
          <cell r="Z2293">
            <v>43025.328333333331</v>
          </cell>
          <cell r="AA2293" t="str">
            <v>META</v>
          </cell>
          <cell r="AB2293" t="str">
            <v>LA URIBE</v>
          </cell>
          <cell r="AC2293" t="str">
            <v>N/A</v>
          </cell>
          <cell r="AD2293" t="e">
            <v>#N/A</v>
          </cell>
          <cell r="AE2293">
            <v>0</v>
          </cell>
          <cell r="AF2293" t="str">
            <v xml:space="preserve">no ha iniciado obras </v>
          </cell>
          <cell r="AG2293" t="str">
            <v>No han iniciado actividades</v>
          </cell>
          <cell r="AH2293" t="str">
            <v>---</v>
          </cell>
          <cell r="AI2293" t="str">
            <v>---</v>
          </cell>
          <cell r="AJ2293" t="str">
            <v>---</v>
          </cell>
          <cell r="AK2293" t="str">
            <v>---</v>
          </cell>
          <cell r="AL2293">
            <v>0</v>
          </cell>
          <cell r="AM2293" t="str">
            <v>SI</v>
          </cell>
          <cell r="AN2293">
            <v>0</v>
          </cell>
          <cell r="AO2293">
            <v>0</v>
          </cell>
          <cell r="AP2293">
            <v>0</v>
          </cell>
          <cell r="AQ2293">
            <v>0</v>
          </cell>
          <cell r="AR2293">
            <v>0</v>
          </cell>
          <cell r="AS2293">
            <v>0</v>
          </cell>
          <cell r="AT2293">
            <v>0</v>
          </cell>
          <cell r="AU2293">
            <v>0</v>
          </cell>
          <cell r="AV2293">
            <v>0</v>
          </cell>
          <cell r="AW2293">
            <v>0</v>
          </cell>
          <cell r="AX2293">
            <v>0</v>
          </cell>
          <cell r="AY2293">
            <v>0</v>
          </cell>
          <cell r="AZ2293">
            <v>0</v>
          </cell>
          <cell r="BA2293">
            <v>0</v>
          </cell>
          <cell r="BB2293" t="str">
            <v>Sin Seguimiento</v>
          </cell>
          <cell r="BJ2293" t="str">
            <v>---</v>
          </cell>
          <cell r="BK2293" t="str">
            <v>---</v>
          </cell>
          <cell r="BL2293" t="str">
            <v>---</v>
          </cell>
          <cell r="BN2293" t="str">
            <v>---</v>
          </cell>
          <cell r="BO2293" t="str">
            <v>---</v>
          </cell>
          <cell r="BP2293" t="str">
            <v>---</v>
          </cell>
          <cell r="BQ2293">
            <v>2</v>
          </cell>
          <cell r="BR2293">
            <v>2</v>
          </cell>
          <cell r="BS2293">
            <v>0</v>
          </cell>
          <cell r="BT2293" t="str">
            <v>---</v>
          </cell>
          <cell r="BU2293" t="str">
            <v>---</v>
          </cell>
          <cell r="BV2293" t="str">
            <v>---</v>
          </cell>
          <cell r="BW2293" t="str">
            <v>---</v>
          </cell>
        </row>
        <row r="2294">
          <cell r="A2294" t="str">
            <v>LAV0067-00-2016</v>
          </cell>
          <cell r="B2294" t="str">
            <v>Licencia Ambiental</v>
          </cell>
          <cell r="C2294" t="str">
            <v>TERMINAL MARITIMO PISISI SA -  - Licencia Ambiental.</v>
          </cell>
          <cell r="D2294" t="str">
            <v xml:space="preserve">SOCIEDAD PORTUARIA DE TURBO PISISI S.A. </v>
          </cell>
          <cell r="E2294" t="str">
            <v>Infraestructura</v>
          </cell>
          <cell r="F2294" t="str">
            <v>Puertos</v>
          </cell>
          <cell r="G2294" t="str">
            <v>Puertos</v>
          </cell>
          <cell r="H2294" t="str">
            <v>ANLA</v>
          </cell>
          <cell r="J2294" t="str">
            <v>NO HAN INICIADO OBRAS</v>
          </cell>
          <cell r="O2294" t="str">
            <v>SIN INICIO DE OBRA</v>
          </cell>
          <cell r="P2294" t="e">
            <v>#N/A</v>
          </cell>
          <cell r="Q2294" t="str">
            <v>---</v>
          </cell>
          <cell r="S2294" t="str">
            <v>---</v>
          </cell>
          <cell r="T2294">
            <v>0</v>
          </cell>
          <cell r="U2294">
            <v>2</v>
          </cell>
          <cell r="V2294" t="str">
            <v>ACTIVO</v>
          </cell>
          <cell r="W2294" t="str">
            <v>CORANTIOQUIA</v>
          </cell>
          <cell r="X2294" t="str">
            <v>Resolución Otorga Licencia</v>
          </cell>
          <cell r="Y2294" t="str">
            <v>297</v>
          </cell>
          <cell r="Z2294">
            <v>42815.697511574072</v>
          </cell>
          <cell r="AA2294" t="str">
            <v>ANTIOQUIA</v>
          </cell>
          <cell r="AB2294" t="str">
            <v>TURBO</v>
          </cell>
          <cell r="AC2294" t="str">
            <v>N/A</v>
          </cell>
          <cell r="AD2294" t="str">
            <v>SEMESTRAL</v>
          </cell>
          <cell r="AE2294">
            <v>0</v>
          </cell>
          <cell r="AF2294" t="str">
            <v xml:space="preserve">no ha iniciado obras </v>
          </cell>
          <cell r="AG2294" t="str">
            <v>No han iniciado actividades</v>
          </cell>
          <cell r="AH2294" t="str">
            <v>---</v>
          </cell>
          <cell r="AI2294" t="str">
            <v>---</v>
          </cell>
          <cell r="AJ2294" t="str">
            <v>---</v>
          </cell>
          <cell r="AK2294" t="str">
            <v>---</v>
          </cell>
          <cell r="AL2294">
            <v>0</v>
          </cell>
          <cell r="AM2294" t="str">
            <v>SI</v>
          </cell>
          <cell r="AN2294">
            <v>0</v>
          </cell>
          <cell r="AO2294">
            <v>0</v>
          </cell>
          <cell r="AP2294">
            <v>0</v>
          </cell>
          <cell r="AQ2294">
            <v>0</v>
          </cell>
          <cell r="AR2294">
            <v>0</v>
          </cell>
          <cell r="AS2294">
            <v>0</v>
          </cell>
          <cell r="AT2294">
            <v>0</v>
          </cell>
          <cell r="AU2294">
            <v>0</v>
          </cell>
          <cell r="AV2294">
            <v>0</v>
          </cell>
          <cell r="AW2294">
            <v>0</v>
          </cell>
          <cell r="AX2294">
            <v>0</v>
          </cell>
          <cell r="AY2294">
            <v>0</v>
          </cell>
          <cell r="AZ2294">
            <v>0</v>
          </cell>
          <cell r="BA2294">
            <v>0</v>
          </cell>
          <cell r="BB2294" t="str">
            <v>Sin Seguimiento</v>
          </cell>
          <cell r="BC2294" t="str">
            <v>N/A</v>
          </cell>
          <cell r="BD2294">
            <v>5341</v>
          </cell>
          <cell r="BE2294">
            <v>43357</v>
          </cell>
          <cell r="BI2294" t="str">
            <v>Compensación y 1%</v>
          </cell>
          <cell r="BJ2294" t="str">
            <v>---</v>
          </cell>
          <cell r="BK2294" t="str">
            <v>---</v>
          </cell>
          <cell r="BL2294" t="str">
            <v>---</v>
          </cell>
          <cell r="BN2294" t="str">
            <v>---</v>
          </cell>
          <cell r="BO2294" t="str">
            <v>---</v>
          </cell>
          <cell r="BP2294" t="str">
            <v>---</v>
          </cell>
          <cell r="BQ2294" t="str">
            <v>---</v>
          </cell>
          <cell r="BR2294" t="str">
            <v>---</v>
          </cell>
          <cell r="BS2294" t="str">
            <v>---</v>
          </cell>
          <cell r="BT2294" t="str">
            <v>---</v>
          </cell>
          <cell r="BU2294" t="str">
            <v>---</v>
          </cell>
          <cell r="BV2294" t="str">
            <v>---</v>
          </cell>
          <cell r="BW2294" t="str">
            <v>---</v>
          </cell>
        </row>
        <row r="2295">
          <cell r="A2295" t="str">
            <v>LAV0066-00-2016</v>
          </cell>
          <cell r="B2295" t="str">
            <v>Licencia Ambiental</v>
          </cell>
          <cell r="C2295" t="str">
            <v>CONSTRUCCIÓN DE LA SEGUNDA CALZADA  TÚNEL - SAN JERÓNIMO UF 1 Y 3 -  - Licencia Ambiental.</v>
          </cell>
          <cell r="D2295" t="str">
            <v xml:space="preserve">DESARROLLO VIAL AL MAR S.A.S. </v>
          </cell>
          <cell r="E2295" t="str">
            <v>Infraestructura</v>
          </cell>
          <cell r="F2295" t="str">
            <v>Segundas Calzadas</v>
          </cell>
          <cell r="G2295" t="str">
            <v>Segundas Calzadas</v>
          </cell>
          <cell r="H2295" t="str">
            <v>ANLA</v>
          </cell>
          <cell r="J2295" t="str">
            <v>CONSTRUCCIÓN</v>
          </cell>
          <cell r="K2295">
            <v>5</v>
          </cell>
          <cell r="L2295">
            <v>4252995</v>
          </cell>
          <cell r="M2295">
            <v>5358000</v>
          </cell>
          <cell r="O2295" t="str">
            <v>CON VISITA</v>
          </cell>
          <cell r="P2295" t="str">
            <v>ALTA</v>
          </cell>
          <cell r="Q2295" t="str">
            <v>---</v>
          </cell>
          <cell r="S2295" t="str">
            <v>---</v>
          </cell>
          <cell r="T2295">
            <v>2</v>
          </cell>
          <cell r="U2295">
            <v>2</v>
          </cell>
          <cell r="V2295" t="str">
            <v>ACTIVO</v>
          </cell>
          <cell r="W2295" t="str">
            <v>AMVA</v>
          </cell>
          <cell r="X2295" t="str">
            <v>Resolución Otorga Licencia</v>
          </cell>
          <cell r="Y2295" t="str">
            <v>606</v>
          </cell>
          <cell r="Z2295">
            <v>42880.708356481482</v>
          </cell>
          <cell r="AA2295" t="str">
            <v>ANTIOQUIA</v>
          </cell>
          <cell r="AB2295" t="str">
            <v>MEDELLIN</v>
          </cell>
          <cell r="AC2295" t="str">
            <v>CENTRO NORTE</v>
          </cell>
          <cell r="AD2295" t="str">
            <v>SEMESTRAL</v>
          </cell>
          <cell r="AE2295">
            <v>6</v>
          </cell>
          <cell r="AF2295" t="str">
            <v>CONSTRUCCIÓN</v>
          </cell>
          <cell r="AG2295" t="str">
            <v>Construcción</v>
          </cell>
          <cell r="AH2295" t="str">
            <v>SEMESTRAL</v>
          </cell>
          <cell r="AI2295">
            <v>43182</v>
          </cell>
          <cell r="AJ2295">
            <v>43182</v>
          </cell>
          <cell r="AK2295" t="str">
            <v>N/A</v>
          </cell>
          <cell r="AL2295">
            <v>0</v>
          </cell>
          <cell r="AM2295" t="str">
            <v>SI</v>
          </cell>
          <cell r="AN2295">
            <v>0</v>
          </cell>
          <cell r="AO2295">
            <v>0</v>
          </cell>
          <cell r="AP2295">
            <v>0</v>
          </cell>
          <cell r="AQ2295">
            <v>0</v>
          </cell>
          <cell r="AR2295">
            <v>0</v>
          </cell>
          <cell r="AS2295">
            <v>0</v>
          </cell>
          <cell r="AT2295">
            <v>0</v>
          </cell>
          <cell r="AU2295">
            <v>0</v>
          </cell>
          <cell r="AV2295">
            <v>0</v>
          </cell>
          <cell r="AW2295">
            <v>0</v>
          </cell>
          <cell r="AX2295">
            <v>0</v>
          </cell>
          <cell r="AY2295">
            <v>0</v>
          </cell>
          <cell r="AZ2295">
            <v>0</v>
          </cell>
          <cell r="BA2295">
            <v>0</v>
          </cell>
          <cell r="BB2295" t="str">
            <v>Sin Seguimiento</v>
          </cell>
          <cell r="BC2295">
            <v>43208</v>
          </cell>
          <cell r="BD2295">
            <v>4438</v>
          </cell>
          <cell r="BE2295">
            <v>43322</v>
          </cell>
          <cell r="BJ2295" t="str">
            <v>VISITA</v>
          </cell>
          <cell r="BK2295">
            <v>8</v>
          </cell>
          <cell r="BL2295">
            <v>98649000</v>
          </cell>
          <cell r="BM2295">
            <v>101608470</v>
          </cell>
          <cell r="BN2295" t="str">
            <v>---</v>
          </cell>
          <cell r="BO2295" t="str">
            <v>---</v>
          </cell>
          <cell r="BP2295" t="str">
            <v>NO</v>
          </cell>
          <cell r="BQ2295">
            <v>7</v>
          </cell>
          <cell r="BR2295">
            <v>3</v>
          </cell>
          <cell r="BS2295">
            <v>0</v>
          </cell>
          <cell r="BT2295" t="str">
            <v>---</v>
          </cell>
          <cell r="BU2295" t="str">
            <v>---</v>
          </cell>
          <cell r="BV2295" t="str">
            <v>---</v>
          </cell>
          <cell r="BW2295" t="str">
            <v>---</v>
          </cell>
        </row>
        <row r="2296">
          <cell r="A2296" t="str">
            <v>LAV0060-14</v>
          </cell>
          <cell r="B2296" t="str">
            <v>Licencia Ambiental</v>
          </cell>
          <cell r="C2296" t="str">
            <v>ESTUDIO DE IMPACTO AMBIENTAL PUENTE CIMITARRA Y SUS ACCESOS (K8+857.40 al K11+796.47), PERTENECIENTE AL TRAMO YONDÓ - CANTAQALLO - SAN PABLO - SIMITÍ, EXPEDIENTE NDA-0848 - ESTUDIO DE IMPACTO AMBIENTAL PUENTE CIMITARRA Y SUS ACCESOS (K8+857.40 al K11+796.</v>
          </cell>
          <cell r="D2296" t="str">
            <v xml:space="preserve">VIAS DE LAS AMÉRICAS S.A.S+ </v>
          </cell>
          <cell r="E2296" t="str">
            <v>Infraestructura</v>
          </cell>
          <cell r="F2296" t="str">
            <v>Carreteras</v>
          </cell>
          <cell r="G2296" t="str">
            <v>---</v>
          </cell>
          <cell r="H2296" t="str">
            <v>---</v>
          </cell>
          <cell r="I2296" t="str">
            <v>---</v>
          </cell>
          <cell r="J2296" t="str">
            <v>---</v>
          </cell>
          <cell r="O2296" t="str">
            <v>---</v>
          </cell>
          <cell r="P2296" t="str">
            <v>N/A</v>
          </cell>
          <cell r="Q2296" t="str">
            <v>---</v>
          </cell>
          <cell r="S2296" t="str">
            <v>---</v>
          </cell>
          <cell r="T2296" t="str">
            <v>---</v>
          </cell>
          <cell r="U2296">
            <v>1</v>
          </cell>
          <cell r="V2296" t="str">
            <v>ARCHIVADO</v>
          </cell>
          <cell r="W2296" t="str">
            <v>---</v>
          </cell>
          <cell r="X2296" t="str">
            <v>Auto de desistimiento</v>
          </cell>
          <cell r="Y2296">
            <v>822</v>
          </cell>
          <cell r="Z2296">
            <v>42065</v>
          </cell>
          <cell r="AA2296" t="str">
            <v>BOLIVAR</v>
          </cell>
          <cell r="AB2296" t="str">
            <v>SAN PABLO</v>
          </cell>
          <cell r="AD2296" t="str">
            <v>N/A</v>
          </cell>
          <cell r="AE2296" t="str">
            <v>---</v>
          </cell>
          <cell r="AF2296" t="str">
            <v>---</v>
          </cell>
          <cell r="AG2296" t="str">
            <v>---</v>
          </cell>
          <cell r="AH2296" t="str">
            <v>---</v>
          </cell>
          <cell r="AI2296" t="str">
            <v>---</v>
          </cell>
          <cell r="AJ2296" t="str">
            <v>---</v>
          </cell>
          <cell r="AK2296" t="str">
            <v>---</v>
          </cell>
          <cell r="AL2296">
            <v>0</v>
          </cell>
          <cell r="AM2296" t="str">
            <v>N/A</v>
          </cell>
          <cell r="AN2296">
            <v>0</v>
          </cell>
          <cell r="AO2296">
            <v>0</v>
          </cell>
          <cell r="AP2296">
            <v>0</v>
          </cell>
          <cell r="AQ2296">
            <v>0</v>
          </cell>
          <cell r="AR2296">
            <v>0</v>
          </cell>
          <cell r="AS2296">
            <v>0</v>
          </cell>
          <cell r="AT2296">
            <v>0</v>
          </cell>
          <cell r="AU2296">
            <v>0</v>
          </cell>
          <cell r="AV2296">
            <v>0</v>
          </cell>
          <cell r="AW2296">
            <v>0</v>
          </cell>
          <cell r="AX2296">
            <v>0</v>
          </cell>
          <cell r="AY2296">
            <v>0</v>
          </cell>
          <cell r="AZ2296">
            <v>0</v>
          </cell>
          <cell r="BA2296">
            <v>0</v>
          </cell>
          <cell r="BB2296" t="str">
            <v>Sin Seguimiento</v>
          </cell>
          <cell r="BJ2296" t="str">
            <v>---</v>
          </cell>
          <cell r="BK2296" t="str">
            <v>---</v>
          </cell>
          <cell r="BL2296" t="str">
            <v>---</v>
          </cell>
          <cell r="BN2296" t="str">
            <v>---</v>
          </cell>
          <cell r="BO2296" t="str">
            <v>---</v>
          </cell>
          <cell r="BP2296" t="str">
            <v>---</v>
          </cell>
          <cell r="BQ2296">
            <v>0</v>
          </cell>
          <cell r="BR2296">
            <v>2</v>
          </cell>
          <cell r="BS2296">
            <v>0</v>
          </cell>
          <cell r="BT2296" t="str">
            <v>---</v>
          </cell>
          <cell r="BU2296" t="str">
            <v>---</v>
          </cell>
          <cell r="BV2296" t="str">
            <v>---</v>
          </cell>
          <cell r="BW2296" t="str">
            <v>---</v>
          </cell>
        </row>
        <row r="2297">
          <cell r="A2297" t="str">
            <v>LAV0060-00-2016</v>
          </cell>
          <cell r="B2297" t="str">
            <v>Licencia Ambiental</v>
          </cell>
          <cell r="C2297" t="str">
            <v>CONCESIÓN BUCARAMANGA – BARRANCABERMEJA - YONDÓ -  - Licencia Ambiental.</v>
          </cell>
          <cell r="D2297" t="str">
            <v xml:space="preserve">CONCESIONARIA RUTA DEL CACAO S.A.S. </v>
          </cell>
          <cell r="E2297" t="str">
            <v>Infraestructura</v>
          </cell>
          <cell r="F2297" t="str">
            <v>Carreteras</v>
          </cell>
          <cell r="G2297" t="str">
            <v>Carreteras</v>
          </cell>
          <cell r="H2297" t="str">
            <v>ANLA</v>
          </cell>
          <cell r="J2297" t="str">
            <v>PRIORIZADO COORD.</v>
          </cell>
          <cell r="K2297">
            <v>5</v>
          </cell>
          <cell r="L2297">
            <v>4252995</v>
          </cell>
          <cell r="M2297">
            <v>4864086.047213112</v>
          </cell>
          <cell r="O2297" t="str">
            <v>CON VISITA</v>
          </cell>
          <cell r="P2297" t="str">
            <v>ALTA</v>
          </cell>
          <cell r="Q2297" t="str">
            <v>---</v>
          </cell>
          <cell r="S2297" t="str">
            <v>SI</v>
          </cell>
          <cell r="T2297">
            <v>2</v>
          </cell>
          <cell r="U2297">
            <v>3</v>
          </cell>
          <cell r="V2297" t="str">
            <v>ACTIVO</v>
          </cell>
          <cell r="W2297" t="str">
            <v>CAS</v>
          </cell>
          <cell r="X2297" t="str">
            <v>Resolución Otorga Licencia</v>
          </cell>
          <cell r="Y2297" t="str">
            <v>763</v>
          </cell>
          <cell r="Z2297">
            <v>42916</v>
          </cell>
          <cell r="AA2297" t="str">
            <v>SANTANDER</v>
          </cell>
          <cell r="AB2297" t="str">
            <v>BARRANCABERMEJA</v>
          </cell>
          <cell r="AC2297" t="str">
            <v>N/A</v>
          </cell>
          <cell r="AD2297" t="str">
            <v>SEMESTRAL</v>
          </cell>
          <cell r="AE2297">
            <v>6</v>
          </cell>
          <cell r="AF2297" t="str">
            <v>Construcción</v>
          </cell>
          <cell r="AG2297" t="str">
            <v>Construcción</v>
          </cell>
          <cell r="AH2297" t="str">
            <v xml:space="preserve">SEMESTRAL   </v>
          </cell>
          <cell r="AI2297" t="str">
            <v>El seguimiento se realizó antes de la presentación del primer ICA por parte del usuario</v>
          </cell>
          <cell r="AJ2297" t="str">
            <v>---</v>
          </cell>
          <cell r="AK2297" t="str">
            <v>Hidrogeológo</v>
          </cell>
          <cell r="AL2297">
            <v>0</v>
          </cell>
          <cell r="AM2297" t="str">
            <v>SI</v>
          </cell>
          <cell r="AN2297">
            <v>0</v>
          </cell>
          <cell r="AO2297">
            <v>0</v>
          </cell>
          <cell r="AP2297">
            <v>0</v>
          </cell>
          <cell r="AQ2297">
            <v>0</v>
          </cell>
          <cell r="AR2297">
            <v>0</v>
          </cell>
          <cell r="AS2297">
            <v>0</v>
          </cell>
          <cell r="AT2297">
            <v>0</v>
          </cell>
          <cell r="AU2297">
            <v>0</v>
          </cell>
          <cell r="AV2297">
            <v>0</v>
          </cell>
          <cell r="AW2297">
            <v>0</v>
          </cell>
          <cell r="AX2297">
            <v>0</v>
          </cell>
          <cell r="AY2297">
            <v>0</v>
          </cell>
          <cell r="AZ2297">
            <v>0</v>
          </cell>
          <cell r="BA2297">
            <v>1</v>
          </cell>
          <cell r="BB2297" t="str">
            <v>Seguimiento 2018</v>
          </cell>
          <cell r="BC2297" t="str">
            <v>N/A</v>
          </cell>
          <cell r="BD2297">
            <v>272</v>
          </cell>
          <cell r="BE2297">
            <v>43133</v>
          </cell>
          <cell r="BF2297" t="str">
            <v xml:space="preserve">Resolución </v>
          </cell>
          <cell r="BG2297">
            <v>133</v>
          </cell>
          <cell r="BH2297">
            <v>43137</v>
          </cell>
          <cell r="BI2297" t="str">
            <v>Evaluación y control</v>
          </cell>
          <cell r="BJ2297" t="str">
            <v>VISITA</v>
          </cell>
          <cell r="BK2297">
            <v>8</v>
          </cell>
          <cell r="BL2297">
            <v>100476000</v>
          </cell>
          <cell r="BM2297">
            <v>103490280</v>
          </cell>
          <cell r="BN2297" t="str">
            <v>---</v>
          </cell>
          <cell r="BO2297" t="str">
            <v>---</v>
          </cell>
          <cell r="BP2297" t="str">
            <v>SI</v>
          </cell>
          <cell r="BQ2297">
            <v>13</v>
          </cell>
          <cell r="BR2297">
            <v>13</v>
          </cell>
          <cell r="BS2297">
            <v>0</v>
          </cell>
          <cell r="BT2297" t="str">
            <v>---</v>
          </cell>
          <cell r="BU2297" t="str">
            <v>---</v>
          </cell>
          <cell r="BV2297" t="str">
            <v>---</v>
          </cell>
          <cell r="BW2297" t="str">
            <v>---</v>
          </cell>
        </row>
        <row r="2298">
          <cell r="A2298" t="str">
            <v>LAV0059-14</v>
          </cell>
          <cell r="B2298" t="str">
            <v>Licencia Ambiental</v>
          </cell>
          <cell r="C2298" t="str">
            <v>SUB TRAMO CANTAGALLO – SAN PABLO (0+000 al K8+857.40), PERTENECIENTE AL TRAMO YONDÓ – CANTAGALLO – SAN PABLO – SIMITÍ - SUB TRAMO CANTAGALLO – SAN PABLO (0+000 al K8+857.40), PERTENECIENTE AL TRAMO YONDÓ – CANTAGALLO – SAN PABLO – SIMITÍ - Licencia Ambien</v>
          </cell>
          <cell r="D2298" t="str">
            <v xml:space="preserve">VIAS DE LAS AMÉRICAS S.A.S+ </v>
          </cell>
          <cell r="E2298" t="str">
            <v>Infraestructura</v>
          </cell>
          <cell r="F2298" t="str">
            <v>Carreteras</v>
          </cell>
          <cell r="G2298" t="str">
            <v>Carreteras</v>
          </cell>
          <cell r="H2298" t="str">
            <v>ANLA</v>
          </cell>
          <cell r="J2298" t="str">
            <v>NO HAN INICIADO OBRAS</v>
          </cell>
          <cell r="O2298" t="str">
            <v>SIN INICIO DE OBRA</v>
          </cell>
          <cell r="P2298" t="str">
            <v>MEDIA</v>
          </cell>
          <cell r="Q2298" t="str">
            <v>---</v>
          </cell>
          <cell r="S2298" t="str">
            <v>---</v>
          </cell>
          <cell r="T2298">
            <v>0</v>
          </cell>
          <cell r="U2298">
            <v>3</v>
          </cell>
          <cell r="V2298" t="str">
            <v>ACTIVO</v>
          </cell>
          <cell r="W2298" t="str">
            <v>CARDIQUE</v>
          </cell>
          <cell r="X2298" t="str">
            <v>Resolución Otorga Licencia</v>
          </cell>
          <cell r="Y2298" t="str">
            <v>920</v>
          </cell>
          <cell r="Z2298">
            <v>42215</v>
          </cell>
          <cell r="AA2298" t="str">
            <v>BOLIVAR</v>
          </cell>
          <cell r="AB2298" t="str">
            <v>CANTAGALLO</v>
          </cell>
          <cell r="AC2298" t="str">
            <v>N/A</v>
          </cell>
          <cell r="AD2298" t="str">
            <v>SEMESTRAL</v>
          </cell>
          <cell r="AE2298">
            <v>0</v>
          </cell>
          <cell r="AF2298" t="str">
            <v xml:space="preserve">no ha iniciado obras </v>
          </cell>
          <cell r="AG2298" t="str">
            <v>No han iniciado actividades</v>
          </cell>
          <cell r="AH2298" t="str">
            <v>---</v>
          </cell>
          <cell r="AI2298" t="str">
            <v>---</v>
          </cell>
          <cell r="AJ2298" t="str">
            <v>---</v>
          </cell>
          <cell r="AK2298" t="str">
            <v>---</v>
          </cell>
          <cell r="AL2298">
            <v>0</v>
          </cell>
          <cell r="AM2298" t="str">
            <v>SI</v>
          </cell>
          <cell r="AN2298">
            <v>0</v>
          </cell>
          <cell r="AO2298">
            <v>0</v>
          </cell>
          <cell r="AP2298">
            <v>0</v>
          </cell>
          <cell r="AQ2298">
            <v>0</v>
          </cell>
          <cell r="AR2298">
            <v>0</v>
          </cell>
          <cell r="AS2298">
            <v>0</v>
          </cell>
          <cell r="AT2298">
            <v>0</v>
          </cell>
          <cell r="AU2298">
            <v>0</v>
          </cell>
          <cell r="AV2298">
            <v>0</v>
          </cell>
          <cell r="AW2298">
            <v>0</v>
          </cell>
          <cell r="AX2298">
            <v>0</v>
          </cell>
          <cell r="AY2298">
            <v>0</v>
          </cell>
          <cell r="AZ2298">
            <v>0</v>
          </cell>
          <cell r="BA2298">
            <v>0</v>
          </cell>
          <cell r="BB2298" t="str">
            <v>Sin Seguimiento</v>
          </cell>
          <cell r="BJ2298" t="str">
            <v>---</v>
          </cell>
          <cell r="BK2298" t="str">
            <v>---</v>
          </cell>
          <cell r="BL2298" t="str">
            <v>---</v>
          </cell>
          <cell r="BN2298" t="str">
            <v>---</v>
          </cell>
          <cell r="BO2298" t="str">
            <v>---</v>
          </cell>
          <cell r="BP2298" t="str">
            <v>---</v>
          </cell>
          <cell r="BQ2298">
            <v>2</v>
          </cell>
          <cell r="BR2298">
            <v>3</v>
          </cell>
          <cell r="BS2298">
            <v>0</v>
          </cell>
          <cell r="BT2298" t="str">
            <v>---</v>
          </cell>
          <cell r="BU2298" t="str">
            <v>---</v>
          </cell>
          <cell r="BV2298" t="str">
            <v>---</v>
          </cell>
          <cell r="BW2298" t="str">
            <v>---</v>
          </cell>
        </row>
        <row r="2299">
          <cell r="A2299" t="str">
            <v>LAV0059-00-2016</v>
          </cell>
          <cell r="B2299" t="str">
            <v>Licencia Ambiental</v>
          </cell>
          <cell r="C2299" t="str">
            <v>CONSTRUCCIÓN PAR VIAL UNIDAD FUNCIONAL 5 - SECTOR ESPINAL-FLANDES, CONCESIÓN AUTOVIA NEIVA - GIRARDOT -  - Licencia Ambiental.</v>
          </cell>
          <cell r="D2299" t="str">
            <v xml:space="preserve">AUTOVIA NEIVA GIRARDOT S.A.S </v>
          </cell>
          <cell r="E2299" t="str">
            <v>Infraestructura</v>
          </cell>
          <cell r="F2299" t="str">
            <v>Carreteras</v>
          </cell>
          <cell r="G2299" t="str">
            <v>Carreteras</v>
          </cell>
          <cell r="H2299" t="str">
            <v>ANLA</v>
          </cell>
          <cell r="J2299" t="str">
            <v>CONSTRUCCIÓN</v>
          </cell>
          <cell r="K2299">
            <v>5</v>
          </cell>
          <cell r="L2299">
            <v>4252995</v>
          </cell>
          <cell r="M2299">
            <v>3782758.7962622941</v>
          </cell>
          <cell r="O2299" t="str">
            <v>CON VISITA</v>
          </cell>
          <cell r="P2299" t="str">
            <v>MEDIA</v>
          </cell>
          <cell r="Q2299" t="str">
            <v>---</v>
          </cell>
          <cell r="S2299" t="str">
            <v>---</v>
          </cell>
          <cell r="T2299">
            <v>0</v>
          </cell>
          <cell r="U2299">
            <v>2</v>
          </cell>
          <cell r="V2299" t="str">
            <v>ACTIVO</v>
          </cell>
          <cell r="W2299" t="str">
            <v>CORTOLIMA</v>
          </cell>
          <cell r="X2299" t="str">
            <v>Resolución Otorga Licencia</v>
          </cell>
          <cell r="Y2299" t="str">
            <v>350</v>
          </cell>
          <cell r="Z2299">
            <v>42828.295983796292</v>
          </cell>
          <cell r="AA2299" t="str">
            <v>TOLIMA</v>
          </cell>
          <cell r="AB2299" t="str">
            <v>ESPINAL</v>
          </cell>
          <cell r="AC2299" t="str">
            <v>CENTRO Y EJE CAFETERO</v>
          </cell>
          <cell r="AD2299" t="str">
            <v>SEMESTRAL</v>
          </cell>
          <cell r="AE2299">
            <v>6</v>
          </cell>
          <cell r="AF2299" t="str">
            <v>Construcción</v>
          </cell>
          <cell r="AG2299" t="str">
            <v>Construcción</v>
          </cell>
          <cell r="AH2299" t="str">
            <v>Semestral</v>
          </cell>
          <cell r="AI2299" t="str">
            <v>ICA No. 1: 26 de julio de 2018</v>
          </cell>
          <cell r="AJ2299">
            <v>43307</v>
          </cell>
          <cell r="AK2299" t="str">
            <v>N/A</v>
          </cell>
          <cell r="AL2299">
            <v>0</v>
          </cell>
          <cell r="AM2299" t="str">
            <v>SI</v>
          </cell>
          <cell r="AN2299">
            <v>0</v>
          </cell>
          <cell r="AO2299">
            <v>0</v>
          </cell>
          <cell r="AP2299">
            <v>0</v>
          </cell>
          <cell r="AQ2299">
            <v>0</v>
          </cell>
          <cell r="AR2299">
            <v>0</v>
          </cell>
          <cell r="AS2299">
            <v>0</v>
          </cell>
          <cell r="AT2299">
            <v>0</v>
          </cell>
          <cell r="AU2299">
            <v>0</v>
          </cell>
          <cell r="AV2299">
            <v>0</v>
          </cell>
          <cell r="AW2299">
            <v>0</v>
          </cell>
          <cell r="AX2299">
            <v>0</v>
          </cell>
          <cell r="AY2299">
            <v>0</v>
          </cell>
          <cell r="AZ2299">
            <v>0</v>
          </cell>
          <cell r="BA2299">
            <v>0</v>
          </cell>
          <cell r="BB2299" t="str">
            <v>Sin Seguimiento</v>
          </cell>
          <cell r="BC2299">
            <v>43314</v>
          </cell>
          <cell r="BD2299">
            <v>5919</v>
          </cell>
          <cell r="BE2299">
            <v>43376</v>
          </cell>
          <cell r="BM2299">
            <v>55508250</v>
          </cell>
          <cell r="BN2299" t="str">
            <v>---</v>
          </cell>
          <cell r="BO2299" t="str">
            <v>---</v>
          </cell>
          <cell r="BP2299" t="str">
            <v>NO</v>
          </cell>
          <cell r="BQ2299">
            <v>1</v>
          </cell>
          <cell r="BR2299">
            <v>1</v>
          </cell>
          <cell r="BS2299">
            <v>0</v>
          </cell>
          <cell r="BT2299" t="str">
            <v>---</v>
          </cell>
          <cell r="BU2299" t="str">
            <v>---</v>
          </cell>
          <cell r="BV2299" t="str">
            <v>---</v>
          </cell>
          <cell r="BW2299" t="str">
            <v>---</v>
          </cell>
        </row>
        <row r="2300">
          <cell r="A2300" t="str">
            <v>LAV0055-00-2016</v>
          </cell>
          <cell r="B2300" t="str">
            <v>Licencia Ambiental</v>
          </cell>
          <cell r="C2300" t="str">
            <v>VARIANTE EL CARMEN DE BOLIVAR -  - Licencia Ambiental.</v>
          </cell>
          <cell r="D2300" t="str">
            <v xml:space="preserve">CONCESIONARIA VIAL MONTES DE MARIA S.A.S. </v>
          </cell>
          <cell r="E2300" t="str">
            <v>Infraestructura</v>
          </cell>
          <cell r="F2300" t="str">
            <v>Carreteras</v>
          </cell>
          <cell r="G2300" t="str">
            <v>Carreteras</v>
          </cell>
          <cell r="H2300" t="str">
            <v>ANLA</v>
          </cell>
          <cell r="J2300" t="str">
            <v>NO HAN INICIADO OBRAS</v>
          </cell>
          <cell r="O2300" t="str">
            <v>SIN INICIO DE OBRA</v>
          </cell>
          <cell r="P2300" t="str">
            <v>MEDIA</v>
          </cell>
          <cell r="Q2300" t="str">
            <v>---</v>
          </cell>
          <cell r="S2300" t="str">
            <v>---</v>
          </cell>
          <cell r="T2300">
            <v>0</v>
          </cell>
          <cell r="U2300">
            <v>1</v>
          </cell>
          <cell r="V2300" t="str">
            <v>ACTIVO</v>
          </cell>
          <cell r="W2300" t="str">
            <v>CARDIQUE</v>
          </cell>
          <cell r="X2300" t="str">
            <v>Resolución Otorga Licencia</v>
          </cell>
          <cell r="Y2300" t="str">
            <v>147</v>
          </cell>
          <cell r="Z2300">
            <v>42776</v>
          </cell>
          <cell r="AA2300" t="str">
            <v>BOLIVAR</v>
          </cell>
          <cell r="AB2300" t="str">
            <v>EL CARMEN DE BOLIVAR</v>
          </cell>
          <cell r="AC2300" t="str">
            <v>N/A</v>
          </cell>
          <cell r="AD2300" t="str">
            <v>TRIMESTRAL</v>
          </cell>
          <cell r="AE2300">
            <v>0</v>
          </cell>
          <cell r="AF2300" t="str">
            <v xml:space="preserve">no ha iniciado obras </v>
          </cell>
          <cell r="AG2300" t="str">
            <v>No han iniciado actividades</v>
          </cell>
          <cell r="AH2300" t="str">
            <v>---</v>
          </cell>
          <cell r="AI2300" t="str">
            <v>---</v>
          </cell>
          <cell r="AJ2300" t="str">
            <v>---</v>
          </cell>
          <cell r="AK2300" t="str">
            <v>---</v>
          </cell>
          <cell r="AL2300">
            <v>0</v>
          </cell>
          <cell r="AM2300" t="str">
            <v>SI</v>
          </cell>
          <cell r="AN2300">
            <v>0</v>
          </cell>
          <cell r="AO2300">
            <v>0</v>
          </cell>
          <cell r="AP2300">
            <v>0</v>
          </cell>
          <cell r="AQ2300">
            <v>0</v>
          </cell>
          <cell r="AR2300">
            <v>0</v>
          </cell>
          <cell r="AS2300">
            <v>0</v>
          </cell>
          <cell r="AT2300">
            <v>0</v>
          </cell>
          <cell r="AU2300">
            <v>0</v>
          </cell>
          <cell r="AV2300">
            <v>0</v>
          </cell>
          <cell r="AW2300">
            <v>0</v>
          </cell>
          <cell r="AX2300">
            <v>0</v>
          </cell>
          <cell r="AY2300">
            <v>0</v>
          </cell>
          <cell r="AZ2300">
            <v>0</v>
          </cell>
          <cell r="BA2300">
            <v>1</v>
          </cell>
          <cell r="BB2300" t="str">
            <v>Seguimiento 2018</v>
          </cell>
          <cell r="BC2300" t="str">
            <v>N/A</v>
          </cell>
          <cell r="BD2300">
            <v>6684</v>
          </cell>
          <cell r="BE2300">
            <v>43405</v>
          </cell>
          <cell r="BF2300" t="str">
            <v xml:space="preserve">Resolución </v>
          </cell>
          <cell r="BG2300">
            <v>2039</v>
          </cell>
          <cell r="BH2300">
            <v>43418.121388888889</v>
          </cell>
          <cell r="BI2300" t="str">
            <v>Evalúa Plan de Compensación</v>
          </cell>
          <cell r="BJ2300" t="str">
            <v>---</v>
          </cell>
          <cell r="BK2300" t="str">
            <v>---</v>
          </cell>
          <cell r="BL2300" t="str">
            <v>---</v>
          </cell>
          <cell r="BN2300" t="str">
            <v>---</v>
          </cell>
          <cell r="BO2300" t="str">
            <v>---</v>
          </cell>
          <cell r="BP2300" t="str">
            <v>---</v>
          </cell>
          <cell r="BQ2300" t="str">
            <v>---</v>
          </cell>
          <cell r="BR2300" t="str">
            <v>---</v>
          </cell>
          <cell r="BS2300" t="str">
            <v>---</v>
          </cell>
          <cell r="BT2300" t="str">
            <v>---</v>
          </cell>
          <cell r="BU2300" t="str">
            <v>---</v>
          </cell>
          <cell r="BV2300" t="str">
            <v>---</v>
          </cell>
          <cell r="BW2300" t="str">
            <v>---</v>
          </cell>
        </row>
        <row r="2301">
          <cell r="A2301" t="str">
            <v>LAV0051-00-2015</v>
          </cell>
          <cell r="B2301" t="str">
            <v>Licencia Ambiental</v>
          </cell>
          <cell r="C2301" t="str">
            <v>TERMINAL MARÍTIMO DELTA DEL RÍO DAGUA Y SU VÍA DE ACCESO TERRESTRE - TERMINAL MARÍTIMO DELTA DEL RÍO DAGUA Y SU VÍA DE ACCESO TERRESTRE - Licencia Ambiental.</v>
          </cell>
          <cell r="D2301" t="str">
            <v xml:space="preserve">SOCIEDAD PORTUARIA DELTA DEL RÍO DAGUA S.A. </v>
          </cell>
          <cell r="E2301" t="str">
            <v>Infraestructura</v>
          </cell>
          <cell r="F2301" t="str">
            <v>Infraestructura</v>
          </cell>
          <cell r="G2301" t="str">
            <v>---</v>
          </cell>
          <cell r="H2301" t="str">
            <v>---</v>
          </cell>
          <cell r="I2301" t="str">
            <v>---</v>
          </cell>
          <cell r="J2301" t="str">
            <v>---</v>
          </cell>
          <cell r="O2301" t="str">
            <v>---</v>
          </cell>
          <cell r="P2301" t="str">
            <v>N/A</v>
          </cell>
          <cell r="Q2301" t="str">
            <v>---</v>
          </cell>
          <cell r="S2301" t="str">
            <v>---</v>
          </cell>
          <cell r="T2301" t="str">
            <v>---</v>
          </cell>
          <cell r="U2301">
            <v>8</v>
          </cell>
          <cell r="V2301" t="str">
            <v>EVALUACIÓN</v>
          </cell>
          <cell r="W2301" t="str">
            <v>---</v>
          </cell>
          <cell r="X2301" t="str">
            <v>Auto Suspensión de tramite</v>
          </cell>
          <cell r="Y2301">
            <v>5321</v>
          </cell>
          <cell r="Z2301">
            <v>42671</v>
          </cell>
          <cell r="AA2301" t="str">
            <v>VALLE DEL CAUCA</v>
          </cell>
          <cell r="AB2301" t="str">
            <v>BUENAVENTURA</v>
          </cell>
          <cell r="AD2301" t="str">
            <v>N/A</v>
          </cell>
          <cell r="AE2301" t="str">
            <v>---</v>
          </cell>
          <cell r="AF2301" t="str">
            <v>---</v>
          </cell>
          <cell r="AG2301" t="str">
            <v>---</v>
          </cell>
          <cell r="AH2301" t="str">
            <v>---</v>
          </cell>
          <cell r="AI2301" t="str">
            <v>---</v>
          </cell>
          <cell r="AJ2301" t="str">
            <v>---</v>
          </cell>
          <cell r="AK2301" t="str">
            <v>---</v>
          </cell>
          <cell r="AL2301">
            <v>0</v>
          </cell>
          <cell r="AM2301" t="str">
            <v>N/A</v>
          </cell>
          <cell r="AN2301">
            <v>0</v>
          </cell>
          <cell r="AO2301">
            <v>0</v>
          </cell>
          <cell r="AP2301">
            <v>0</v>
          </cell>
          <cell r="AQ2301">
            <v>0</v>
          </cell>
          <cell r="AR2301">
            <v>0</v>
          </cell>
          <cell r="AS2301">
            <v>0</v>
          </cell>
          <cell r="AT2301">
            <v>0</v>
          </cell>
          <cell r="AU2301">
            <v>0</v>
          </cell>
          <cell r="AV2301">
            <v>0</v>
          </cell>
          <cell r="AW2301">
            <v>0</v>
          </cell>
          <cell r="AX2301">
            <v>0</v>
          </cell>
          <cell r="AY2301">
            <v>0</v>
          </cell>
          <cell r="AZ2301">
            <v>0</v>
          </cell>
          <cell r="BA2301">
            <v>0</v>
          </cell>
          <cell r="BB2301" t="str">
            <v>Sin Seguimiento</v>
          </cell>
          <cell r="BJ2301" t="str">
            <v>---</v>
          </cell>
          <cell r="BK2301" t="str">
            <v>---</v>
          </cell>
          <cell r="BL2301" t="str">
            <v>---</v>
          </cell>
          <cell r="BN2301" t="str">
            <v>---</v>
          </cell>
          <cell r="BO2301" t="str">
            <v>---</v>
          </cell>
          <cell r="BP2301" t="str">
            <v>---</v>
          </cell>
          <cell r="BQ2301">
            <v>1</v>
          </cell>
          <cell r="BR2301">
            <v>2</v>
          </cell>
          <cell r="BS2301">
            <v>0</v>
          </cell>
          <cell r="BT2301" t="str">
            <v>---</v>
          </cell>
          <cell r="BU2301" t="str">
            <v>---</v>
          </cell>
          <cell r="BV2301" t="str">
            <v>---</v>
          </cell>
          <cell r="BW2301" t="str">
            <v>---</v>
          </cell>
        </row>
        <row r="2302">
          <cell r="A2302" t="str">
            <v>LAV0035-00-2017</v>
          </cell>
          <cell r="B2302" t="str">
            <v>Licencia Ambiental</v>
          </cell>
          <cell r="C2302" t="str">
            <v>PROYECTO SEGUNDA CALZADA POPAYÁN – SANTANDER DE QUILICHAO, UNIDAD FUNCIONAL 4, SANTANDER DE QUILICHAO ENTRE EL KM 56+571 Y KM 68+860 CALZADA IZQUIERDA -  - Licencia Ambiental.</v>
          </cell>
          <cell r="D2302" t="str">
            <v xml:space="preserve">NUEVO CAUCA S.A.S </v>
          </cell>
          <cell r="E2302" t="str">
            <v>Infraestructura</v>
          </cell>
          <cell r="F2302" t="str">
            <v>Infraestructura</v>
          </cell>
          <cell r="G2302" t="str">
            <v>---</v>
          </cell>
          <cell r="H2302" t="str">
            <v>---</v>
          </cell>
          <cell r="I2302" t="str">
            <v>---</v>
          </cell>
          <cell r="J2302" t="str">
            <v>---</v>
          </cell>
          <cell r="O2302" t="str">
            <v>---</v>
          </cell>
          <cell r="P2302" t="str">
            <v>N/A</v>
          </cell>
          <cell r="Q2302" t="str">
            <v>---</v>
          </cell>
          <cell r="S2302" t="str">
            <v>---</v>
          </cell>
          <cell r="T2302" t="str">
            <v>---</v>
          </cell>
          <cell r="U2302">
            <v>1</v>
          </cell>
          <cell r="V2302" t="str">
            <v>ARCHIVADO</v>
          </cell>
          <cell r="W2302" t="str">
            <v>---</v>
          </cell>
          <cell r="X2302" t="str">
            <v>Auto Archivo y devolución de documentación</v>
          </cell>
          <cell r="Y2302">
            <v>4954</v>
          </cell>
          <cell r="Z2302">
            <v>43039</v>
          </cell>
          <cell r="AA2302" t="str">
            <v>CAUCA</v>
          </cell>
          <cell r="AB2302" t="str">
            <v>SANTANDER DE QUILICHAO</v>
          </cell>
          <cell r="AD2302" t="str">
            <v>N/A</v>
          </cell>
          <cell r="AE2302" t="str">
            <v>---</v>
          </cell>
          <cell r="AF2302" t="str">
            <v>---</v>
          </cell>
          <cell r="AG2302" t="str">
            <v>---</v>
          </cell>
          <cell r="AH2302" t="str">
            <v>---</v>
          </cell>
          <cell r="AI2302" t="str">
            <v>---</v>
          </cell>
          <cell r="AJ2302" t="str">
            <v>---</v>
          </cell>
          <cell r="AK2302" t="str">
            <v>---</v>
          </cell>
          <cell r="AL2302">
            <v>0</v>
          </cell>
          <cell r="AM2302" t="str">
            <v>N/A</v>
          </cell>
          <cell r="AN2302">
            <v>0</v>
          </cell>
          <cell r="AO2302">
            <v>0</v>
          </cell>
          <cell r="AP2302">
            <v>0</v>
          </cell>
          <cell r="AQ2302">
            <v>0</v>
          </cell>
          <cell r="AR2302">
            <v>0</v>
          </cell>
          <cell r="AS2302">
            <v>0</v>
          </cell>
          <cell r="AT2302">
            <v>0</v>
          </cell>
          <cell r="AU2302">
            <v>0</v>
          </cell>
          <cell r="AV2302">
            <v>0</v>
          </cell>
          <cell r="AW2302">
            <v>0</v>
          </cell>
          <cell r="AX2302">
            <v>0</v>
          </cell>
          <cell r="AY2302">
            <v>0</v>
          </cell>
          <cell r="AZ2302">
            <v>0</v>
          </cell>
          <cell r="BA2302">
            <v>0</v>
          </cell>
          <cell r="BB2302" t="str">
            <v>Sin Seguimiento</v>
          </cell>
          <cell r="BJ2302" t="str">
            <v>---</v>
          </cell>
          <cell r="BK2302" t="str">
            <v>---</v>
          </cell>
          <cell r="BL2302" t="str">
            <v>---</v>
          </cell>
          <cell r="BN2302" t="str">
            <v>---</v>
          </cell>
          <cell r="BO2302" t="str">
            <v>---</v>
          </cell>
          <cell r="BP2302" t="str">
            <v>---</v>
          </cell>
          <cell r="BQ2302">
            <v>1</v>
          </cell>
          <cell r="BR2302">
            <v>1</v>
          </cell>
          <cell r="BS2302">
            <v>0</v>
          </cell>
          <cell r="BT2302" t="str">
            <v>---</v>
          </cell>
          <cell r="BU2302" t="str">
            <v>---</v>
          </cell>
          <cell r="BV2302" t="str">
            <v>---</v>
          </cell>
          <cell r="BW2302" t="str">
            <v>---</v>
          </cell>
        </row>
        <row r="2303">
          <cell r="A2303" t="str">
            <v>LAV0032-00-2017</v>
          </cell>
          <cell r="B2303" t="str">
            <v>Licencia Ambiental</v>
          </cell>
          <cell r="C2303" t="str">
            <v>CONSTRUCCIÓN DEL CORREDOR TOLÚ – PITA ABAJO – PUEBLITO. UFI 7.3 -  - Licencia Ambiental.</v>
          </cell>
          <cell r="D2303" t="str">
            <v xml:space="preserve">CONCESION RUTA AL MAR SAS </v>
          </cell>
          <cell r="E2303" t="str">
            <v>Infraestructura</v>
          </cell>
          <cell r="F2303" t="str">
            <v>Carreteras</v>
          </cell>
          <cell r="G2303" t="str">
            <v>Carreteras</v>
          </cell>
          <cell r="H2303" t="str">
            <v>ANLA</v>
          </cell>
          <cell r="J2303" t="str">
            <v>OPERACIÓN</v>
          </cell>
          <cell r="K2303">
            <v>5</v>
          </cell>
          <cell r="L2303">
            <v>4252995</v>
          </cell>
          <cell r="M2303">
            <v>3702848.287764708</v>
          </cell>
          <cell r="O2303" t="str">
            <v>CON VISITA</v>
          </cell>
          <cell r="P2303" t="str">
            <v>ALTA</v>
          </cell>
          <cell r="Q2303" t="str">
            <v>---</v>
          </cell>
          <cell r="S2303" t="str">
            <v>---</v>
          </cell>
          <cell r="T2303">
            <v>0</v>
          </cell>
          <cell r="U2303">
            <v>2</v>
          </cell>
          <cell r="V2303" t="str">
            <v>ACTIVO</v>
          </cell>
          <cell r="W2303" t="str">
            <v>CARSUCRE</v>
          </cell>
          <cell r="X2303" t="str">
            <v>Resolución Otorga Licencia</v>
          </cell>
          <cell r="Y2303" t="str">
            <v>1575</v>
          </cell>
          <cell r="Z2303">
            <v>43076.873252314814</v>
          </cell>
          <cell r="AA2303" t="str">
            <v>SUCRE</v>
          </cell>
          <cell r="AB2303" t="str">
            <v>SAN ONOFRE</v>
          </cell>
          <cell r="AC2303" t="str">
            <v>CARIBE CONTINENTAL E INSULAR</v>
          </cell>
          <cell r="AD2303" t="e">
            <v>#N/A</v>
          </cell>
          <cell r="AE2303">
            <v>12</v>
          </cell>
          <cell r="AF2303" t="str">
            <v>operación</v>
          </cell>
          <cell r="AG2303" t="str">
            <v>Operación</v>
          </cell>
          <cell r="AH2303" t="str">
            <v>---</v>
          </cell>
          <cell r="AI2303" t="str">
            <v>---</v>
          </cell>
          <cell r="AJ2303" t="str">
            <v>---</v>
          </cell>
          <cell r="AK2303" t="str">
            <v>---</v>
          </cell>
          <cell r="AL2303">
            <v>0</v>
          </cell>
          <cell r="AM2303" t="str">
            <v>SI</v>
          </cell>
          <cell r="AN2303">
            <v>0</v>
          </cell>
          <cell r="AO2303">
            <v>0</v>
          </cell>
          <cell r="AP2303">
            <v>0</v>
          </cell>
          <cell r="AQ2303">
            <v>0</v>
          </cell>
          <cell r="AR2303">
            <v>0</v>
          </cell>
          <cell r="AS2303">
            <v>0</v>
          </cell>
          <cell r="AT2303">
            <v>0</v>
          </cell>
          <cell r="AU2303">
            <v>0</v>
          </cell>
          <cell r="AV2303">
            <v>0</v>
          </cell>
          <cell r="AW2303">
            <v>0</v>
          </cell>
          <cell r="AX2303">
            <v>0</v>
          </cell>
          <cell r="AY2303">
            <v>0</v>
          </cell>
          <cell r="AZ2303">
            <v>0</v>
          </cell>
          <cell r="BA2303">
            <v>0</v>
          </cell>
          <cell r="BB2303" t="str">
            <v>Sin Seguimiento</v>
          </cell>
          <cell r="BC2303">
            <v>43257</v>
          </cell>
          <cell r="BD2303">
            <v>5436</v>
          </cell>
          <cell r="BE2303">
            <v>43361</v>
          </cell>
          <cell r="BJ2303" t="str">
            <v>VISITA</v>
          </cell>
          <cell r="BK2303">
            <v>8</v>
          </cell>
          <cell r="BL2303">
            <v>98709000</v>
          </cell>
          <cell r="BM2303">
            <v>101670270</v>
          </cell>
          <cell r="BN2303" t="str">
            <v>---</v>
          </cell>
          <cell r="BO2303" t="str">
            <v>---</v>
          </cell>
          <cell r="BP2303" t="str">
            <v>NO</v>
          </cell>
          <cell r="BQ2303">
            <v>1</v>
          </cell>
          <cell r="BR2303">
            <v>0</v>
          </cell>
          <cell r="BS2303">
            <v>0</v>
          </cell>
          <cell r="BT2303" t="str">
            <v>---</v>
          </cell>
          <cell r="BU2303" t="str">
            <v>---</v>
          </cell>
          <cell r="BV2303" t="str">
            <v>---</v>
          </cell>
          <cell r="BW2303" t="str">
            <v>---</v>
          </cell>
        </row>
        <row r="2304">
          <cell r="A2304" t="str">
            <v>LAV0031-00-2017</v>
          </cell>
          <cell r="B2304" t="str">
            <v>Licencia Ambiental</v>
          </cell>
          <cell r="C2304" t="str">
            <v>DOBLE CALZADA PORCESITO-SANTIAGO-TUNEL DE LA QUIEBRA Y LAZOS DE CONEXIÓN -  - Licencia Ambiental.</v>
          </cell>
          <cell r="D2304" t="str">
            <v xml:space="preserve">CONCESION VIAS DEL NUS S.A.S  - VINUS S.A.S </v>
          </cell>
          <cell r="E2304" t="str">
            <v>Infraestructura</v>
          </cell>
          <cell r="F2304" t="str">
            <v>Segundas Calzadas</v>
          </cell>
          <cell r="G2304" t="str">
            <v>Segundas Calzadas</v>
          </cell>
          <cell r="H2304" t="str">
            <v>ANLA</v>
          </cell>
          <cell r="J2304" t="str">
            <v>CONSTRUCCIÓN</v>
          </cell>
          <cell r="K2304">
            <v>5</v>
          </cell>
          <cell r="L2304">
            <v>4252995</v>
          </cell>
          <cell r="M2304">
            <v>5358000</v>
          </cell>
          <cell r="O2304" t="str">
            <v>CON VISITA</v>
          </cell>
          <cell r="P2304" t="str">
            <v>ALTA</v>
          </cell>
          <cell r="Q2304" t="str">
            <v>---</v>
          </cell>
          <cell r="S2304" t="str">
            <v>---</v>
          </cell>
          <cell r="T2304">
            <v>2</v>
          </cell>
          <cell r="U2304">
            <v>2</v>
          </cell>
          <cell r="V2304" t="str">
            <v>ACTIVO</v>
          </cell>
          <cell r="W2304" t="str">
            <v>CORANTIOQUIA</v>
          </cell>
          <cell r="X2304" t="str">
            <v>Resolución Otorga Licencia</v>
          </cell>
          <cell r="Y2304" t="str">
            <v>00069</v>
          </cell>
          <cell r="Z2304">
            <v>43122.27375</v>
          </cell>
          <cell r="AA2304" t="str">
            <v>ANTIOQUIA</v>
          </cell>
          <cell r="AB2304" t="str">
            <v>CISNEROS</v>
          </cell>
          <cell r="AC2304" t="str">
            <v>CENTRO NORTE</v>
          </cell>
          <cell r="AD2304" t="e">
            <v>#N/A</v>
          </cell>
          <cell r="AE2304">
            <v>6</v>
          </cell>
          <cell r="AF2304" t="str">
            <v>Construcción</v>
          </cell>
          <cell r="AG2304" t="str">
            <v>Construcción</v>
          </cell>
          <cell r="AH2304" t="str">
            <v>Semestral</v>
          </cell>
          <cell r="AI2304" t="str">
            <v>No aplicaba la entrega de Informes de cumplimiento ambiental para el periodo del seguimiento</v>
          </cell>
          <cell r="AJ2304" t="str">
            <v>---</v>
          </cell>
          <cell r="AK2304" t="str">
            <v>Hidrogeológo</v>
          </cell>
          <cell r="AL2304">
            <v>1</v>
          </cell>
          <cell r="AM2304" t="str">
            <v>SI</v>
          </cell>
          <cell r="AN2304">
            <v>0</v>
          </cell>
          <cell r="AO2304">
            <v>0</v>
          </cell>
          <cell r="AP2304">
            <v>0</v>
          </cell>
          <cell r="AQ2304">
            <v>0</v>
          </cell>
          <cell r="AR2304">
            <v>0</v>
          </cell>
          <cell r="AS2304">
            <v>0</v>
          </cell>
          <cell r="AT2304">
            <v>0</v>
          </cell>
          <cell r="AU2304">
            <v>0</v>
          </cell>
          <cell r="AV2304">
            <v>0</v>
          </cell>
          <cell r="AW2304">
            <v>0</v>
          </cell>
          <cell r="AX2304">
            <v>0</v>
          </cell>
          <cell r="AY2304">
            <v>0</v>
          </cell>
          <cell r="AZ2304">
            <v>0</v>
          </cell>
          <cell r="BA2304">
            <v>1</v>
          </cell>
          <cell r="BB2304" t="str">
            <v>Seguimiento 2018</v>
          </cell>
          <cell r="BC2304">
            <v>43248</v>
          </cell>
          <cell r="BD2304">
            <v>3586</v>
          </cell>
          <cell r="BE2304">
            <v>43287</v>
          </cell>
          <cell r="BF2304" t="str">
            <v>Auto</v>
          </cell>
          <cell r="BG2304">
            <v>4756</v>
          </cell>
          <cell r="BH2304">
            <v>43325</v>
          </cell>
          <cell r="BI2304" t="str">
            <v>Control y Seguimiento</v>
          </cell>
          <cell r="BJ2304" t="str">
            <v>VISITA</v>
          </cell>
          <cell r="BK2304">
            <v>8</v>
          </cell>
          <cell r="BL2304">
            <v>43973000</v>
          </cell>
          <cell r="BM2304">
            <v>45292190</v>
          </cell>
          <cell r="BN2304" t="str">
            <v>---</v>
          </cell>
          <cell r="BO2304" t="str">
            <v>---</v>
          </cell>
          <cell r="BP2304" t="str">
            <v>NO</v>
          </cell>
          <cell r="BQ2304" t="str">
            <v>---</v>
          </cell>
          <cell r="BR2304" t="str">
            <v>---</v>
          </cell>
          <cell r="BS2304" t="str">
            <v>---</v>
          </cell>
          <cell r="BT2304" t="str">
            <v>---</v>
          </cell>
          <cell r="BU2304" t="str">
            <v>---</v>
          </cell>
          <cell r="BV2304" t="str">
            <v>---</v>
          </cell>
          <cell r="BW2304" t="str">
            <v>---</v>
          </cell>
        </row>
        <row r="2305">
          <cell r="A2305" t="str">
            <v>LAV0027-13</v>
          </cell>
          <cell r="B2305" t="str">
            <v>Licencia Ambiental</v>
          </cell>
          <cell r="C2305" t="str">
            <v>CONSTRUCCIÓN DE OBRAS DE PROTECCIÓN LITORAL Y CONEXIÓN VIAL EN LA ISLA DE BARÚ EN EL SECTOR MOHÁN- PLAYETAS DEL PARQUE NACIONAL NATURAL LOS CORALES DEL ROSARIO Y SAN BERNARDO - CONSTRUCCIÓN DE OBRAS DE PROTECCIÓN LITORAL Y CONEXIÓN VIAL EN LA ISLA DE BARÚ</v>
          </cell>
          <cell r="D2305" t="str">
            <v xml:space="preserve">DISTRITO TURISTICO Y CULTURAL DE CARTAGENA DE INDIAS </v>
          </cell>
          <cell r="E2305" t="str">
            <v>Infraestructura</v>
          </cell>
          <cell r="F2305" t="str">
            <v>Infraestructura</v>
          </cell>
          <cell r="G2305" t="str">
            <v>---</v>
          </cell>
          <cell r="H2305" t="str">
            <v>---</v>
          </cell>
          <cell r="I2305" t="str">
            <v>---</v>
          </cell>
          <cell r="J2305" t="str">
            <v>---</v>
          </cell>
          <cell r="O2305" t="str">
            <v>---</v>
          </cell>
          <cell r="P2305" t="str">
            <v>N/A</v>
          </cell>
          <cell r="Q2305" t="str">
            <v>---</v>
          </cell>
          <cell r="S2305" t="str">
            <v>---</v>
          </cell>
          <cell r="T2305" t="str">
            <v>---</v>
          </cell>
          <cell r="U2305">
            <v>1</v>
          </cell>
          <cell r="V2305" t="str">
            <v>ARCHIVADO</v>
          </cell>
          <cell r="W2305" t="str">
            <v>---</v>
          </cell>
          <cell r="X2305" t="str">
            <v>Resolución que Niega Licencia</v>
          </cell>
          <cell r="Y2305" t="str">
            <v>289</v>
          </cell>
          <cell r="Z2305">
            <v>41724</v>
          </cell>
          <cell r="AA2305" t="str">
            <v>BOLIVAR</v>
          </cell>
          <cell r="AB2305" t="str">
            <v>CARTAGENA</v>
          </cell>
          <cell r="AD2305" t="str">
            <v>N/A</v>
          </cell>
          <cell r="AE2305" t="str">
            <v>---</v>
          </cell>
          <cell r="AF2305" t="str">
            <v>---</v>
          </cell>
          <cell r="AG2305" t="str">
            <v>---</v>
          </cell>
          <cell r="AH2305" t="str">
            <v>---</v>
          </cell>
          <cell r="AI2305" t="str">
            <v>---</v>
          </cell>
          <cell r="AJ2305" t="str">
            <v>---</v>
          </cell>
          <cell r="AK2305" t="str">
            <v>---</v>
          </cell>
          <cell r="AL2305">
            <v>0</v>
          </cell>
          <cell r="AM2305" t="str">
            <v>N/A</v>
          </cell>
          <cell r="AN2305">
            <v>0</v>
          </cell>
          <cell r="AO2305">
            <v>0</v>
          </cell>
          <cell r="AP2305">
            <v>0</v>
          </cell>
          <cell r="AQ2305">
            <v>0</v>
          </cell>
          <cell r="AR2305">
            <v>0</v>
          </cell>
          <cell r="AS2305">
            <v>0</v>
          </cell>
          <cell r="AT2305">
            <v>0</v>
          </cell>
          <cell r="AU2305">
            <v>0</v>
          </cell>
          <cell r="AV2305">
            <v>0</v>
          </cell>
          <cell r="AW2305">
            <v>0</v>
          </cell>
          <cell r="AX2305">
            <v>0</v>
          </cell>
          <cell r="AY2305">
            <v>0</v>
          </cell>
          <cell r="AZ2305">
            <v>0</v>
          </cell>
          <cell r="BA2305">
            <v>0</v>
          </cell>
          <cell r="BB2305" t="str">
            <v>Sin Seguimiento</v>
          </cell>
          <cell r="BJ2305" t="str">
            <v>---</v>
          </cell>
          <cell r="BK2305" t="str">
            <v>---</v>
          </cell>
          <cell r="BL2305" t="str">
            <v>---</v>
          </cell>
          <cell r="BN2305" t="str">
            <v>---</v>
          </cell>
          <cell r="BO2305" t="str">
            <v>---</v>
          </cell>
          <cell r="BP2305" t="str">
            <v>---</v>
          </cell>
          <cell r="BQ2305">
            <v>12</v>
          </cell>
          <cell r="BR2305">
            <v>9</v>
          </cell>
          <cell r="BS2305">
            <v>0</v>
          </cell>
          <cell r="BT2305" t="str">
            <v>---</v>
          </cell>
          <cell r="BU2305" t="str">
            <v>---</v>
          </cell>
          <cell r="BV2305" t="str">
            <v>---</v>
          </cell>
          <cell r="BW2305" t="str">
            <v>---</v>
          </cell>
        </row>
        <row r="2306">
          <cell r="A2306" t="str">
            <v>LAV0026-00-2017</v>
          </cell>
          <cell r="B2306" t="str">
            <v>Licencia Ambiental</v>
          </cell>
          <cell r="C2306" t="str">
            <v>PROYECTO VIAL DOBLE CALZDA RUMICHACA-PASTO TRAMO PEDREGAL-CATAMBUCO, CONTRATO DE CONCESION BAJO EL ESQUEMA APP No. 15 de 2015 -  - Licencia Ambiental.</v>
          </cell>
          <cell r="D2306" t="str">
            <v xml:space="preserve">CONCESIONARIA VIAL UNIÓN DEL SUR SAS </v>
          </cell>
          <cell r="E2306" t="str">
            <v>Infraestructura</v>
          </cell>
          <cell r="F2306" t="str">
            <v>Segundas Calzadas</v>
          </cell>
          <cell r="G2306" t="str">
            <v>Segundas Calzadas</v>
          </cell>
          <cell r="H2306" t="str">
            <v>ANLA</v>
          </cell>
          <cell r="J2306" t="str">
            <v>SUSPENDIDO</v>
          </cell>
          <cell r="O2306" t="str">
            <v>DOCUMENTAL</v>
          </cell>
          <cell r="P2306" t="str">
            <v>ALTA</v>
          </cell>
          <cell r="Q2306" t="str">
            <v>---</v>
          </cell>
          <cell r="S2306" t="str">
            <v>---</v>
          </cell>
          <cell r="T2306">
            <v>0</v>
          </cell>
          <cell r="U2306">
            <v>2</v>
          </cell>
          <cell r="V2306" t="str">
            <v>ACTIVO</v>
          </cell>
          <cell r="W2306" t="str">
            <v>CORPONARIÑO</v>
          </cell>
          <cell r="X2306" t="str">
            <v>Resolución Otorga Licencia</v>
          </cell>
          <cell r="Y2306" t="str">
            <v>1279</v>
          </cell>
          <cell r="Z2306">
            <v>43019.634270833332</v>
          </cell>
          <cell r="AA2306" t="str">
            <v>NARIÑO</v>
          </cell>
          <cell r="AB2306" t="str">
            <v>IMUES</v>
          </cell>
          <cell r="AC2306" t="str">
            <v>N/A</v>
          </cell>
          <cell r="AD2306" t="e">
            <v>#N/A</v>
          </cell>
          <cell r="AE2306">
            <v>6</v>
          </cell>
          <cell r="AF2306" t="str">
            <v>Construcción</v>
          </cell>
          <cell r="AG2306" t="str">
            <v>Suspendido</v>
          </cell>
          <cell r="AH2306" t="str">
            <v>Semestral</v>
          </cell>
          <cell r="AI2306" t="str">
            <v>N/A
(A la fecha de elaboración del CT no se habían radicado ICA)</v>
          </cell>
          <cell r="AJ2306" t="str">
            <v>---</v>
          </cell>
          <cell r="AK2306" t="str">
            <v>N/A</v>
          </cell>
          <cell r="AL2306">
            <v>1</v>
          </cell>
          <cell r="AM2306" t="str">
            <v>SI</v>
          </cell>
          <cell r="AN2306">
            <v>0</v>
          </cell>
          <cell r="AO2306">
            <v>0</v>
          </cell>
          <cell r="AP2306">
            <v>0</v>
          </cell>
          <cell r="AQ2306">
            <v>0</v>
          </cell>
          <cell r="AR2306">
            <v>0</v>
          </cell>
          <cell r="AS2306">
            <v>0</v>
          </cell>
          <cell r="AT2306">
            <v>0</v>
          </cell>
          <cell r="AU2306">
            <v>0</v>
          </cell>
          <cell r="AV2306">
            <v>0</v>
          </cell>
          <cell r="AW2306">
            <v>0</v>
          </cell>
          <cell r="AX2306">
            <v>0</v>
          </cell>
          <cell r="AY2306">
            <v>0</v>
          </cell>
          <cell r="AZ2306">
            <v>0</v>
          </cell>
          <cell r="BA2306">
            <v>1</v>
          </cell>
          <cell r="BB2306" t="str">
            <v>Seguimiento 2018</v>
          </cell>
          <cell r="BC2306">
            <v>43143</v>
          </cell>
          <cell r="BD2306">
            <v>752</v>
          </cell>
          <cell r="BE2306">
            <v>43159</v>
          </cell>
          <cell r="BF2306" t="str">
            <v>Auto</v>
          </cell>
          <cell r="BG2306">
            <v>3086</v>
          </cell>
          <cell r="BH2306">
            <v>43269</v>
          </cell>
          <cell r="BI2306" t="str">
            <v>Control y Seguimiento</v>
          </cell>
          <cell r="BJ2306" t="str">
            <v>VISITA</v>
          </cell>
          <cell r="BK2306">
            <v>8</v>
          </cell>
          <cell r="BL2306">
            <v>101454000</v>
          </cell>
          <cell r="BM2306">
            <v>10358000</v>
          </cell>
          <cell r="BN2306" t="str">
            <v>---</v>
          </cell>
          <cell r="BO2306" t="str">
            <v>---</v>
          </cell>
          <cell r="BP2306" t="str">
            <v>NO</v>
          </cell>
          <cell r="BQ2306">
            <v>2</v>
          </cell>
          <cell r="BR2306">
            <v>1</v>
          </cell>
          <cell r="BS2306">
            <v>0</v>
          </cell>
          <cell r="BT2306" t="str">
            <v>---</v>
          </cell>
          <cell r="BU2306" t="str">
            <v>---</v>
          </cell>
          <cell r="BV2306" t="str">
            <v>---</v>
          </cell>
          <cell r="BW2306" t="str">
            <v>---</v>
          </cell>
        </row>
        <row r="2307">
          <cell r="A2307" t="str">
            <v>LAV0025-00-2017</v>
          </cell>
          <cell r="B2307" t="str">
            <v>Licencia Ambiental</v>
          </cell>
          <cell r="C2307" t="str">
            <v>CONSTRUCCIÓN DE LA CONECTANTE VÍA NUEVA - VÍA ANTIGUA VILLAVICENCIO - BOGOTÁ UF-9A -  - Licencia Ambiental.</v>
          </cell>
          <cell r="D2307" t="str">
            <v xml:space="preserve">CONCESION VIAL DE LOS LLANOS S.A.S </v>
          </cell>
          <cell r="E2307" t="str">
            <v>Infraestructura</v>
          </cell>
          <cell r="F2307" t="str">
            <v>Infraestructura</v>
          </cell>
          <cell r="G2307" t="str">
            <v>Segundas Calzadas</v>
          </cell>
          <cell r="H2307" t="str">
            <v>ANLA</v>
          </cell>
          <cell r="I2307" t="str">
            <v>---</v>
          </cell>
          <cell r="J2307" t="str">
            <v>OPERACIÓN</v>
          </cell>
          <cell r="O2307" t="str">
            <v>CON VISITA</v>
          </cell>
          <cell r="P2307" t="str">
            <v>N/A</v>
          </cell>
          <cell r="Q2307" t="str">
            <v>---</v>
          </cell>
          <cell r="S2307" t="str">
            <v>---</v>
          </cell>
          <cell r="T2307" t="str">
            <v>---</v>
          </cell>
          <cell r="U2307">
            <v>1</v>
          </cell>
          <cell r="V2307" t="str">
            <v>ACTIVO</v>
          </cell>
          <cell r="W2307" t="str">
            <v>CORMACARENA</v>
          </cell>
          <cell r="X2307" t="str">
            <v>Resolución Otorga Licencia</v>
          </cell>
          <cell r="Y2307">
            <v>2272</v>
          </cell>
          <cell r="Z2307">
            <v>43444</v>
          </cell>
          <cell r="AA2307" t="str">
            <v>META</v>
          </cell>
          <cell r="AB2307" t="str">
            <v>VILLAVICENCIO</v>
          </cell>
          <cell r="AD2307" t="str">
            <v>SEMESTRAL</v>
          </cell>
          <cell r="AE2307">
            <v>6</v>
          </cell>
          <cell r="AF2307" t="str">
            <v>Construcción</v>
          </cell>
          <cell r="AG2307" t="str">
            <v>Construcción</v>
          </cell>
          <cell r="AH2307" t="str">
            <v>Semestral</v>
          </cell>
          <cell r="AI2307" t="str">
            <v>---</v>
          </cell>
          <cell r="AJ2307" t="str">
            <v>---</v>
          </cell>
          <cell r="AK2307" t="str">
            <v>---</v>
          </cell>
          <cell r="AL2307">
            <v>0</v>
          </cell>
          <cell r="AM2307" t="str">
            <v>SI</v>
          </cell>
          <cell r="AN2307">
            <v>0</v>
          </cell>
          <cell r="AO2307">
            <v>0</v>
          </cell>
          <cell r="AP2307">
            <v>0</v>
          </cell>
          <cell r="AQ2307">
            <v>0</v>
          </cell>
          <cell r="AR2307">
            <v>0</v>
          </cell>
          <cell r="AS2307">
            <v>0</v>
          </cell>
          <cell r="AT2307">
            <v>0</v>
          </cell>
          <cell r="AU2307">
            <v>0</v>
          </cell>
          <cell r="AV2307">
            <v>0</v>
          </cell>
          <cell r="AW2307">
            <v>0</v>
          </cell>
          <cell r="AX2307">
            <v>0</v>
          </cell>
          <cell r="AY2307">
            <v>0</v>
          </cell>
          <cell r="AZ2307">
            <v>0</v>
          </cell>
          <cell r="BA2307">
            <v>0</v>
          </cell>
          <cell r="BB2307" t="str">
            <v>N/A</v>
          </cell>
          <cell r="BJ2307" t="str">
            <v>---</v>
          </cell>
          <cell r="BK2307" t="str">
            <v>---</v>
          </cell>
          <cell r="BL2307" t="str">
            <v>---</v>
          </cell>
          <cell r="BN2307" t="str">
            <v>---</v>
          </cell>
          <cell r="BO2307" t="str">
            <v>---</v>
          </cell>
          <cell r="BP2307" t="str">
            <v>---</v>
          </cell>
          <cell r="BQ2307" t="str">
            <v>---</v>
          </cell>
          <cell r="BR2307" t="str">
            <v>---</v>
          </cell>
          <cell r="BS2307" t="str">
            <v>---</v>
          </cell>
          <cell r="BT2307" t="str">
            <v>---</v>
          </cell>
          <cell r="BU2307" t="str">
            <v>---</v>
          </cell>
          <cell r="BV2307" t="str">
            <v>---</v>
          </cell>
          <cell r="BW2307" t="str">
            <v>---</v>
          </cell>
        </row>
        <row r="2308">
          <cell r="A2308" t="str">
            <v>LAV0019-00-2017</v>
          </cell>
          <cell r="B2308" t="str">
            <v>Licencia Ambiental</v>
          </cell>
          <cell r="C2308" t="str">
            <v>TÚNEL DEL TOYO Y SUS VÍAS DE ACCESO – TRAMO 1 -  - Licencia Ambiental.</v>
          </cell>
          <cell r="D2308" t="str">
            <v xml:space="preserve">CONSORCIO ANTIOQUIA AL MAR </v>
          </cell>
          <cell r="E2308" t="str">
            <v>Infraestructura</v>
          </cell>
          <cell r="F2308" t="str">
            <v>Túneles</v>
          </cell>
          <cell r="G2308" t="str">
            <v>Otros</v>
          </cell>
          <cell r="H2308" t="str">
            <v>ANLA</v>
          </cell>
          <cell r="J2308" t="str">
            <v>PRIORIZADO COORD.</v>
          </cell>
          <cell r="O2308" t="str">
            <v>SIN INICIO DE OBRA</v>
          </cell>
          <cell r="P2308" t="e">
            <v>#N/A</v>
          </cell>
          <cell r="Q2308" t="str">
            <v>---</v>
          </cell>
          <cell r="S2308" t="str">
            <v>SI</v>
          </cell>
          <cell r="T2308">
            <v>2</v>
          </cell>
          <cell r="U2308">
            <v>3</v>
          </cell>
          <cell r="V2308" t="str">
            <v>ACTIVO</v>
          </cell>
          <cell r="W2308" t="str">
            <v>CORANTIOQUIA</v>
          </cell>
          <cell r="X2308" t="str">
            <v>Resolución Otorga Licencia</v>
          </cell>
          <cell r="Y2308" t="str">
            <v>01228</v>
          </cell>
          <cell r="Z2308">
            <v>43011</v>
          </cell>
          <cell r="AA2308" t="str">
            <v>ANTIOQUIA</v>
          </cell>
          <cell r="AB2308" t="str">
            <v>CANASGORDAS</v>
          </cell>
          <cell r="AC2308" t="str">
            <v>N/A</v>
          </cell>
          <cell r="AD2308" t="e">
            <v>#N/A</v>
          </cell>
          <cell r="AE2308">
            <v>0</v>
          </cell>
          <cell r="AF2308" t="str">
            <v xml:space="preserve">no ha iniciado obras </v>
          </cell>
          <cell r="AG2308" t="str">
            <v>No han iniciado actividades</v>
          </cell>
          <cell r="AH2308" t="str">
            <v>---</v>
          </cell>
          <cell r="AI2308" t="str">
            <v>---</v>
          </cell>
          <cell r="AJ2308" t="str">
            <v>---</v>
          </cell>
          <cell r="AK2308" t="str">
            <v>---</v>
          </cell>
          <cell r="AL2308">
            <v>0</v>
          </cell>
          <cell r="AM2308" t="str">
            <v>SI</v>
          </cell>
          <cell r="AN2308">
            <v>0</v>
          </cell>
          <cell r="AO2308">
            <v>0</v>
          </cell>
          <cell r="AP2308">
            <v>0</v>
          </cell>
          <cell r="AQ2308">
            <v>0</v>
          </cell>
          <cell r="AR2308">
            <v>0</v>
          </cell>
          <cell r="AS2308">
            <v>0</v>
          </cell>
          <cell r="AT2308">
            <v>0</v>
          </cell>
          <cell r="AU2308">
            <v>0</v>
          </cell>
          <cell r="AV2308">
            <v>0</v>
          </cell>
          <cell r="AW2308">
            <v>0</v>
          </cell>
          <cell r="AX2308">
            <v>0</v>
          </cell>
          <cell r="AY2308">
            <v>0</v>
          </cell>
          <cell r="AZ2308">
            <v>0</v>
          </cell>
          <cell r="BA2308">
            <v>1</v>
          </cell>
          <cell r="BB2308" t="str">
            <v>Seguimiento 2018</v>
          </cell>
          <cell r="BC2308" t="str">
            <v>N/A</v>
          </cell>
          <cell r="BD2308">
            <v>5830</v>
          </cell>
          <cell r="BE2308">
            <v>43374</v>
          </cell>
          <cell r="BF2308" t="str">
            <v xml:space="preserve">Resolución </v>
          </cell>
          <cell r="BG2308">
            <v>2480</v>
          </cell>
          <cell r="BH2308">
            <v>43462.38009259259</v>
          </cell>
          <cell r="BI2308" t="str">
            <v>Compensación y 1%</v>
          </cell>
          <cell r="BJ2308" t="str">
            <v>---</v>
          </cell>
          <cell r="BK2308" t="str">
            <v>---</v>
          </cell>
          <cell r="BL2308" t="str">
            <v>---</v>
          </cell>
          <cell r="BN2308" t="str">
            <v>---</v>
          </cell>
          <cell r="BO2308" t="str">
            <v>---</v>
          </cell>
          <cell r="BP2308" t="str">
            <v>---</v>
          </cell>
          <cell r="BQ2308">
            <v>1</v>
          </cell>
          <cell r="BR2308">
            <v>1</v>
          </cell>
          <cell r="BS2308">
            <v>0</v>
          </cell>
          <cell r="BT2308" t="str">
            <v>---</v>
          </cell>
          <cell r="BU2308" t="str">
            <v>---</v>
          </cell>
          <cell r="BV2308" t="str">
            <v>---</v>
          </cell>
          <cell r="BW2308" t="str">
            <v>---</v>
          </cell>
        </row>
        <row r="2309">
          <cell r="A2309" t="str">
            <v>LAV0016-00-2017</v>
          </cell>
          <cell r="B2309" t="str">
            <v>Licencia Ambiental</v>
          </cell>
          <cell r="C2309" t="str">
            <v>CONSTRUCCIÓN DE UNA NUEVA VÍA BIDERECCIONAL (VARIANTE) ENTRE EL MUNICIPIO DE SAN DIEGO Y LA VÍA LA PAZ - VALLEDUPAR -  - Licencia Ambiental.</v>
          </cell>
          <cell r="D2309" t="str">
            <v xml:space="preserve">CONCESIÓN CESAR GUAJIRA S.A.S </v>
          </cell>
          <cell r="E2309" t="str">
            <v>Infraestructura</v>
          </cell>
          <cell r="F2309" t="str">
            <v>Carreteras</v>
          </cell>
          <cell r="G2309" t="str">
            <v>---</v>
          </cell>
          <cell r="H2309" t="str">
            <v>---</v>
          </cell>
          <cell r="I2309" t="str">
            <v>---</v>
          </cell>
          <cell r="J2309" t="str">
            <v>---</v>
          </cell>
          <cell r="O2309" t="str">
            <v>---</v>
          </cell>
          <cell r="P2309" t="e">
            <v>#N/A</v>
          </cell>
          <cell r="Q2309" t="str">
            <v>---</v>
          </cell>
          <cell r="S2309" t="str">
            <v>---</v>
          </cell>
          <cell r="T2309" t="str">
            <v>---</v>
          </cell>
          <cell r="U2309">
            <v>1</v>
          </cell>
          <cell r="V2309" t="str">
            <v>ARCHIVADO</v>
          </cell>
          <cell r="W2309" t="str">
            <v>CORPOCESAR</v>
          </cell>
          <cell r="X2309" t="str">
            <v>Resolución Otorga Licencia</v>
          </cell>
          <cell r="Y2309" t="str">
            <v>987</v>
          </cell>
          <cell r="Z2309">
            <v>42965.792465277773</v>
          </cell>
          <cell r="AA2309" t="str">
            <v>CESAR</v>
          </cell>
          <cell r="AB2309" t="str">
            <v>ROBLES</v>
          </cell>
          <cell r="AD2309" t="e">
            <v>#N/A</v>
          </cell>
          <cell r="AE2309" t="str">
            <v>---</v>
          </cell>
          <cell r="AF2309" t="str">
            <v>archivada</v>
          </cell>
          <cell r="AG2309" t="str">
            <v>---</v>
          </cell>
          <cell r="AH2309" t="str">
            <v>---</v>
          </cell>
          <cell r="AI2309" t="str">
            <v>---</v>
          </cell>
          <cell r="AJ2309" t="str">
            <v>---</v>
          </cell>
          <cell r="AK2309" t="str">
            <v>---</v>
          </cell>
          <cell r="AL2309">
            <v>0</v>
          </cell>
          <cell r="AM2309" t="str">
            <v>SI</v>
          </cell>
          <cell r="AN2309">
            <v>0</v>
          </cell>
          <cell r="AO2309">
            <v>0</v>
          </cell>
          <cell r="AP2309">
            <v>0</v>
          </cell>
          <cell r="AQ2309">
            <v>0</v>
          </cell>
          <cell r="AR2309">
            <v>0</v>
          </cell>
          <cell r="AS2309">
            <v>0</v>
          </cell>
          <cell r="AT2309">
            <v>0</v>
          </cell>
          <cell r="AU2309">
            <v>0</v>
          </cell>
          <cell r="AV2309">
            <v>0</v>
          </cell>
          <cell r="AW2309">
            <v>0</v>
          </cell>
          <cell r="AX2309">
            <v>0</v>
          </cell>
          <cell r="AY2309">
            <v>0</v>
          </cell>
          <cell r="AZ2309">
            <v>0</v>
          </cell>
          <cell r="BA2309">
            <v>0</v>
          </cell>
          <cell r="BB2309" t="str">
            <v>Sin Seguimiento</v>
          </cell>
          <cell r="BJ2309" t="str">
            <v>---</v>
          </cell>
          <cell r="BK2309" t="str">
            <v>---</v>
          </cell>
          <cell r="BL2309" t="str">
            <v>---</v>
          </cell>
          <cell r="BN2309" t="str">
            <v>---</v>
          </cell>
          <cell r="BO2309" t="str">
            <v>---</v>
          </cell>
          <cell r="BP2309" t="str">
            <v>---</v>
          </cell>
          <cell r="BQ2309">
            <v>1</v>
          </cell>
          <cell r="BR2309">
            <v>1</v>
          </cell>
          <cell r="BS2309">
            <v>0</v>
          </cell>
          <cell r="BT2309" t="str">
            <v>---</v>
          </cell>
          <cell r="BU2309" t="str">
            <v>---</v>
          </cell>
          <cell r="BV2309" t="str">
            <v>---</v>
          </cell>
          <cell r="BW2309" t="str">
            <v>---</v>
          </cell>
        </row>
        <row r="2310">
          <cell r="A2310" t="str">
            <v>LAV0015-00-2017</v>
          </cell>
          <cell r="B2310" t="str">
            <v>Licencia Ambiental</v>
          </cell>
          <cell r="C2310" t="str">
            <v>Segundo Puente Plato - Zambrano Sobre el Río Magdalena -  - Licencia Ambiental.</v>
          </cell>
          <cell r="D2310" t="str">
            <v xml:space="preserve">YUMA CONCESIONARIA S.A. </v>
          </cell>
          <cell r="E2310" t="str">
            <v>Infraestructura</v>
          </cell>
          <cell r="F2310" t="str">
            <v>Infraestructura</v>
          </cell>
          <cell r="G2310" t="str">
            <v>---</v>
          </cell>
          <cell r="H2310" t="str">
            <v>---</v>
          </cell>
          <cell r="I2310" t="str">
            <v>---</v>
          </cell>
          <cell r="J2310" t="str">
            <v>---</v>
          </cell>
          <cell r="O2310" t="str">
            <v>---</v>
          </cell>
          <cell r="P2310" t="str">
            <v>N/A</v>
          </cell>
          <cell r="Q2310" t="str">
            <v>---</v>
          </cell>
          <cell r="S2310" t="str">
            <v>---</v>
          </cell>
          <cell r="T2310" t="str">
            <v>---</v>
          </cell>
          <cell r="U2310">
            <v>1</v>
          </cell>
          <cell r="V2310" t="str">
            <v>ARCHIVADO</v>
          </cell>
          <cell r="W2310" t="str">
            <v>---</v>
          </cell>
          <cell r="X2310" t="str">
            <v>Auto Archivo y devolución de documentación</v>
          </cell>
          <cell r="Y2310">
            <v>2783</v>
          </cell>
          <cell r="Z2310">
            <v>42920</v>
          </cell>
          <cell r="AA2310" t="str">
            <v>BOLIVAR</v>
          </cell>
          <cell r="AB2310" t="str">
            <v>ZAMBRANO</v>
          </cell>
          <cell r="AD2310" t="str">
            <v>N/A</v>
          </cell>
          <cell r="AE2310" t="str">
            <v>---</v>
          </cell>
          <cell r="AF2310" t="str">
            <v>---</v>
          </cell>
          <cell r="AG2310" t="str">
            <v>---</v>
          </cell>
          <cell r="AH2310" t="str">
            <v>---</v>
          </cell>
          <cell r="AI2310" t="str">
            <v>---</v>
          </cell>
          <cell r="AJ2310" t="str">
            <v>---</v>
          </cell>
          <cell r="AK2310" t="str">
            <v>---</v>
          </cell>
          <cell r="AL2310">
            <v>0</v>
          </cell>
          <cell r="AM2310" t="str">
            <v>N/A</v>
          </cell>
          <cell r="AN2310">
            <v>0</v>
          </cell>
          <cell r="AO2310">
            <v>0</v>
          </cell>
          <cell r="AP2310">
            <v>0</v>
          </cell>
          <cell r="AQ2310">
            <v>0</v>
          </cell>
          <cell r="AR2310">
            <v>0</v>
          </cell>
          <cell r="AS2310">
            <v>0</v>
          </cell>
          <cell r="AT2310">
            <v>0</v>
          </cell>
          <cell r="AU2310">
            <v>0</v>
          </cell>
          <cell r="AV2310">
            <v>0</v>
          </cell>
          <cell r="AW2310">
            <v>0</v>
          </cell>
          <cell r="AX2310">
            <v>0</v>
          </cell>
          <cell r="AY2310">
            <v>0</v>
          </cell>
          <cell r="AZ2310">
            <v>0</v>
          </cell>
          <cell r="BA2310">
            <v>0</v>
          </cell>
          <cell r="BB2310" t="str">
            <v>Sin Seguimiento</v>
          </cell>
          <cell r="BJ2310" t="str">
            <v>---</v>
          </cell>
          <cell r="BK2310" t="str">
            <v>---</v>
          </cell>
          <cell r="BL2310" t="str">
            <v>---</v>
          </cell>
          <cell r="BN2310" t="str">
            <v>---</v>
          </cell>
          <cell r="BO2310" t="str">
            <v>---</v>
          </cell>
          <cell r="BP2310" t="str">
            <v>---</v>
          </cell>
          <cell r="BQ2310" t="str">
            <v>---</v>
          </cell>
          <cell r="BR2310" t="str">
            <v>---</v>
          </cell>
          <cell r="BS2310" t="str">
            <v>---</v>
          </cell>
          <cell r="BT2310" t="str">
            <v>---</v>
          </cell>
          <cell r="BU2310" t="str">
            <v>---</v>
          </cell>
          <cell r="BV2310" t="str">
            <v>---</v>
          </cell>
          <cell r="BW2310" t="str">
            <v>---</v>
          </cell>
        </row>
        <row r="2311">
          <cell r="A2311" t="str">
            <v>LAV0014-00-2017</v>
          </cell>
          <cell r="B2311" t="str">
            <v>Licencia Ambiental</v>
          </cell>
          <cell r="C2311" t="str">
            <v>PROYECTO SEGUNDA CALZADA POPAYÁN – SANTANDER DE QUILICHAO, UNIDAD FUNCIONAL 1 -  - Licencia Ambiental.</v>
          </cell>
          <cell r="D2311" t="str">
            <v xml:space="preserve">NUEVO CAUCA S.A.S </v>
          </cell>
          <cell r="E2311" t="str">
            <v>Infraestructura</v>
          </cell>
          <cell r="F2311" t="str">
            <v>Infraestructura</v>
          </cell>
          <cell r="G2311" t="str">
            <v>---</v>
          </cell>
          <cell r="H2311" t="str">
            <v>---</v>
          </cell>
          <cell r="I2311" t="str">
            <v>---</v>
          </cell>
          <cell r="J2311" t="str">
            <v>---</v>
          </cell>
          <cell r="O2311" t="str">
            <v>---</v>
          </cell>
          <cell r="P2311" t="str">
            <v>N/A</v>
          </cell>
          <cell r="Q2311" t="str">
            <v>---</v>
          </cell>
          <cell r="S2311" t="str">
            <v>---</v>
          </cell>
          <cell r="T2311" t="str">
            <v>---</v>
          </cell>
          <cell r="U2311">
            <v>2</v>
          </cell>
          <cell r="V2311" t="str">
            <v>ARCHIVADO</v>
          </cell>
          <cell r="W2311" t="str">
            <v>---</v>
          </cell>
          <cell r="X2311" t="str">
            <v>Auto Archivo y devolución de documentación</v>
          </cell>
          <cell r="Y2311">
            <v>3606</v>
          </cell>
          <cell r="Z2311">
            <v>42969</v>
          </cell>
          <cell r="AA2311" t="str">
            <v>CAUCA</v>
          </cell>
          <cell r="AB2311" t="str">
            <v>CAJIBIO</v>
          </cell>
          <cell r="AD2311" t="str">
            <v>N/A</v>
          </cell>
          <cell r="AE2311" t="str">
            <v>---</v>
          </cell>
          <cell r="AF2311" t="str">
            <v>---</v>
          </cell>
          <cell r="AG2311" t="str">
            <v>---</v>
          </cell>
          <cell r="AH2311" t="str">
            <v>---</v>
          </cell>
          <cell r="AI2311" t="str">
            <v>---</v>
          </cell>
          <cell r="AJ2311" t="str">
            <v>---</v>
          </cell>
          <cell r="AK2311" t="str">
            <v>---</v>
          </cell>
          <cell r="AL2311">
            <v>0</v>
          </cell>
          <cell r="AM2311" t="str">
            <v>N/A</v>
          </cell>
          <cell r="AN2311">
            <v>0</v>
          </cell>
          <cell r="AO2311">
            <v>0</v>
          </cell>
          <cell r="AP2311">
            <v>0</v>
          </cell>
          <cell r="AQ2311">
            <v>0</v>
          </cell>
          <cell r="AR2311">
            <v>0</v>
          </cell>
          <cell r="AS2311">
            <v>0</v>
          </cell>
          <cell r="AT2311">
            <v>0</v>
          </cell>
          <cell r="AU2311">
            <v>0</v>
          </cell>
          <cell r="AV2311">
            <v>0</v>
          </cell>
          <cell r="AW2311">
            <v>0</v>
          </cell>
          <cell r="AX2311">
            <v>0</v>
          </cell>
          <cell r="AY2311">
            <v>0</v>
          </cell>
          <cell r="AZ2311">
            <v>0</v>
          </cell>
          <cell r="BA2311">
            <v>0</v>
          </cell>
          <cell r="BB2311" t="str">
            <v>Sin Seguimiento</v>
          </cell>
          <cell r="BJ2311" t="str">
            <v>---</v>
          </cell>
          <cell r="BK2311" t="str">
            <v>---</v>
          </cell>
          <cell r="BL2311" t="str">
            <v>---</v>
          </cell>
          <cell r="BN2311" t="str">
            <v>---</v>
          </cell>
          <cell r="BO2311" t="str">
            <v>---</v>
          </cell>
          <cell r="BP2311" t="str">
            <v>---</v>
          </cell>
          <cell r="BQ2311">
            <v>2</v>
          </cell>
          <cell r="BR2311">
            <v>1</v>
          </cell>
          <cell r="BS2311">
            <v>0</v>
          </cell>
          <cell r="BT2311" t="str">
            <v>---</v>
          </cell>
          <cell r="BU2311" t="str">
            <v>---</v>
          </cell>
          <cell r="BV2311" t="str">
            <v>---</v>
          </cell>
          <cell r="BW2311" t="str">
            <v>---</v>
          </cell>
        </row>
        <row r="2312">
          <cell r="A2312" t="str">
            <v>LAV0013-00-2017</v>
          </cell>
          <cell r="B2312" t="str">
            <v>Licencia Ambiental</v>
          </cell>
          <cell r="C2312" t="str">
            <v>PROYECTO SEGUNDA CALZADA POPAYÁN – SANTANDER DE QUILICHAO, UNIDAD FUNCIONAL 3, PESCADOR - MONDOMO -  - Licencia Ambiental.</v>
          </cell>
          <cell r="D2312" t="str">
            <v xml:space="preserve">NUEVO CAUCA S.A.S </v>
          </cell>
          <cell r="E2312" t="str">
            <v>Infraestructura</v>
          </cell>
          <cell r="F2312" t="str">
            <v>Segundas Calzadas</v>
          </cell>
          <cell r="G2312" t="str">
            <v>Segundas Calzadas</v>
          </cell>
          <cell r="H2312" t="str">
            <v>ANLA</v>
          </cell>
          <cell r="J2312" t="str">
            <v>NO HAN INICIADO OBRAS</v>
          </cell>
          <cell r="O2312" t="str">
            <v>SIN INICIO DE OBRA</v>
          </cell>
          <cell r="P2312" t="e">
            <v>#N/A</v>
          </cell>
          <cell r="Q2312" t="str">
            <v>---</v>
          </cell>
          <cell r="S2312" t="str">
            <v>---</v>
          </cell>
          <cell r="T2312">
            <v>0</v>
          </cell>
          <cell r="U2312">
            <v>1</v>
          </cell>
          <cell r="V2312" t="str">
            <v>ACTIVO</v>
          </cell>
          <cell r="W2312" t="str">
            <v>CRC</v>
          </cell>
          <cell r="X2312" t="str">
            <v>Resolución Otorga Licencia</v>
          </cell>
          <cell r="Y2312" t="str">
            <v>923</v>
          </cell>
          <cell r="Z2312">
            <v>42955.284016203703</v>
          </cell>
          <cell r="AA2312" t="str">
            <v>CAUCA</v>
          </cell>
          <cell r="AB2312" t="str">
            <v>CALDONO</v>
          </cell>
          <cell r="AC2312" t="str">
            <v>N/A</v>
          </cell>
          <cell r="AD2312" t="e">
            <v>#N/A</v>
          </cell>
          <cell r="AE2312">
            <v>0</v>
          </cell>
          <cell r="AF2312" t="str">
            <v xml:space="preserve">no ha iniciado obras </v>
          </cell>
          <cell r="AG2312" t="str">
            <v>No han iniciado actividades</v>
          </cell>
          <cell r="AH2312" t="str">
            <v>---</v>
          </cell>
          <cell r="AI2312" t="str">
            <v>---</v>
          </cell>
          <cell r="AJ2312" t="str">
            <v>---</v>
          </cell>
          <cell r="AK2312" t="str">
            <v>---</v>
          </cell>
          <cell r="AL2312">
            <v>0</v>
          </cell>
          <cell r="AM2312" t="str">
            <v>SI</v>
          </cell>
          <cell r="AN2312">
            <v>0</v>
          </cell>
          <cell r="AO2312">
            <v>0</v>
          </cell>
          <cell r="AP2312">
            <v>0</v>
          </cell>
          <cell r="AQ2312">
            <v>0</v>
          </cell>
          <cell r="AR2312">
            <v>0</v>
          </cell>
          <cell r="AS2312">
            <v>0</v>
          </cell>
          <cell r="AT2312">
            <v>0</v>
          </cell>
          <cell r="AU2312">
            <v>0</v>
          </cell>
          <cell r="AV2312">
            <v>0</v>
          </cell>
          <cell r="AW2312">
            <v>0</v>
          </cell>
          <cell r="AX2312">
            <v>0</v>
          </cell>
          <cell r="AY2312">
            <v>0</v>
          </cell>
          <cell r="AZ2312">
            <v>0</v>
          </cell>
          <cell r="BA2312">
            <v>0</v>
          </cell>
          <cell r="BB2312" t="str">
            <v>Sin Seguimiento</v>
          </cell>
          <cell r="BC2312" t="str">
            <v>N/A</v>
          </cell>
          <cell r="BD2312">
            <v>7056</v>
          </cell>
          <cell r="BE2312">
            <v>43424.856909722221</v>
          </cell>
          <cell r="BI2312" t="str">
            <v>Compensación y 1%</v>
          </cell>
          <cell r="BJ2312" t="str">
            <v>---</v>
          </cell>
          <cell r="BK2312" t="str">
            <v>---</v>
          </cell>
          <cell r="BL2312" t="str">
            <v>---</v>
          </cell>
          <cell r="BN2312" t="str">
            <v>---</v>
          </cell>
          <cell r="BO2312" t="str">
            <v>---</v>
          </cell>
          <cell r="BP2312" t="str">
            <v>---</v>
          </cell>
          <cell r="BQ2312">
            <v>0</v>
          </cell>
          <cell r="BR2312">
            <v>1</v>
          </cell>
          <cell r="BS2312">
            <v>0</v>
          </cell>
          <cell r="BT2312" t="str">
            <v>---</v>
          </cell>
          <cell r="BU2312" t="str">
            <v>---</v>
          </cell>
          <cell r="BV2312" t="str">
            <v>---</v>
          </cell>
          <cell r="BW2312" t="str">
            <v>---</v>
          </cell>
        </row>
        <row r="2313">
          <cell r="A2313" t="str">
            <v>LAV0012-00-2017</v>
          </cell>
          <cell r="B2313" t="str">
            <v>Licencia Ambiental</v>
          </cell>
          <cell r="C2313" t="str">
            <v>PROYECTO SEGUNDA CALZADA POPAYÁN – SANTANDER DE QUILICHAO, UNIDAD FUNCIONAL 2, PIENDAMÓ – PESCADOR -  - Licencia Ambiental.</v>
          </cell>
          <cell r="D2313" t="str">
            <v xml:space="preserve">NUEVO CAUCA S.A.S </v>
          </cell>
          <cell r="E2313" t="str">
            <v>Infraestructura</v>
          </cell>
          <cell r="F2313" t="str">
            <v>Infraestructura</v>
          </cell>
          <cell r="G2313" t="str">
            <v>---</v>
          </cell>
          <cell r="H2313" t="str">
            <v>---</v>
          </cell>
          <cell r="I2313" t="str">
            <v>---</v>
          </cell>
          <cell r="J2313" t="str">
            <v>---</v>
          </cell>
          <cell r="O2313" t="str">
            <v>---</v>
          </cell>
          <cell r="P2313" t="str">
            <v>N/A</v>
          </cell>
          <cell r="Q2313" t="str">
            <v>---</v>
          </cell>
          <cell r="S2313" t="str">
            <v>---</v>
          </cell>
          <cell r="T2313" t="str">
            <v>---</v>
          </cell>
          <cell r="U2313">
            <v>2</v>
          </cell>
          <cell r="V2313" t="str">
            <v>ARCHIVADO</v>
          </cell>
          <cell r="W2313" t="str">
            <v>---</v>
          </cell>
          <cell r="X2313" t="str">
            <v>Auto Archivo y devolución de documentación</v>
          </cell>
          <cell r="Y2313">
            <v>3643</v>
          </cell>
          <cell r="Z2313">
            <v>42971</v>
          </cell>
          <cell r="AA2313" t="str">
            <v>CAUCA</v>
          </cell>
          <cell r="AB2313" t="str">
            <v>CAJIBIO</v>
          </cell>
          <cell r="AD2313" t="str">
            <v>N/A</v>
          </cell>
          <cell r="AE2313" t="str">
            <v>---</v>
          </cell>
          <cell r="AF2313" t="str">
            <v>---</v>
          </cell>
          <cell r="AG2313" t="str">
            <v>---</v>
          </cell>
          <cell r="AH2313" t="str">
            <v>---</v>
          </cell>
          <cell r="AI2313" t="str">
            <v>---</v>
          </cell>
          <cell r="AJ2313" t="str">
            <v>---</v>
          </cell>
          <cell r="AK2313" t="str">
            <v>---</v>
          </cell>
          <cell r="AL2313">
            <v>0</v>
          </cell>
          <cell r="AM2313" t="str">
            <v>N/A</v>
          </cell>
          <cell r="AN2313">
            <v>0</v>
          </cell>
          <cell r="AO2313">
            <v>0</v>
          </cell>
          <cell r="AP2313">
            <v>0</v>
          </cell>
          <cell r="AQ2313">
            <v>0</v>
          </cell>
          <cell r="AR2313">
            <v>0</v>
          </cell>
          <cell r="AS2313">
            <v>0</v>
          </cell>
          <cell r="AT2313">
            <v>0</v>
          </cell>
          <cell r="AU2313">
            <v>0</v>
          </cell>
          <cell r="AV2313">
            <v>0</v>
          </cell>
          <cell r="AW2313">
            <v>0</v>
          </cell>
          <cell r="AX2313">
            <v>0</v>
          </cell>
          <cell r="AY2313">
            <v>0</v>
          </cell>
          <cell r="AZ2313">
            <v>0</v>
          </cell>
          <cell r="BA2313">
            <v>0</v>
          </cell>
          <cell r="BB2313" t="str">
            <v>Sin Seguimiento</v>
          </cell>
          <cell r="BJ2313" t="str">
            <v>---</v>
          </cell>
          <cell r="BK2313" t="str">
            <v>---</v>
          </cell>
          <cell r="BL2313" t="str">
            <v>---</v>
          </cell>
          <cell r="BN2313" t="str">
            <v>---</v>
          </cell>
          <cell r="BO2313" t="str">
            <v>---</v>
          </cell>
          <cell r="BP2313" t="str">
            <v>---</v>
          </cell>
          <cell r="BQ2313">
            <v>2</v>
          </cell>
          <cell r="BR2313">
            <v>1</v>
          </cell>
          <cell r="BS2313">
            <v>0</v>
          </cell>
          <cell r="BT2313" t="str">
            <v>---</v>
          </cell>
          <cell r="BU2313" t="str">
            <v>---</v>
          </cell>
          <cell r="BV2313" t="str">
            <v>---</v>
          </cell>
          <cell r="BW2313" t="str">
            <v>---</v>
          </cell>
        </row>
        <row r="2314">
          <cell r="A2314" t="str">
            <v>LAV0011-00-2017</v>
          </cell>
          <cell r="B2314" t="str">
            <v>Licencia Ambiental</v>
          </cell>
          <cell r="C2314" t="str">
            <v>CONSTRUCCIÓN VARIANTE DE LA VÍA EL QUINCE SAN CARLOS – SAN CARLOS -  - Licencia Ambiental.</v>
          </cell>
          <cell r="D2314" t="str">
            <v xml:space="preserve">CONCESION RUTA AL MAR SAS </v>
          </cell>
          <cell r="E2314" t="str">
            <v>Infraestructura</v>
          </cell>
          <cell r="F2314" t="str">
            <v>Carreteras</v>
          </cell>
          <cell r="G2314" t="str">
            <v>Carreteras</v>
          </cell>
          <cell r="H2314" t="str">
            <v>CORPORACIÓN</v>
          </cell>
          <cell r="I2314" t="str">
            <v>Sin criterios</v>
          </cell>
          <cell r="J2314" t="str">
            <v>CORPORACIÓN E INVEMAR</v>
          </cell>
          <cell r="K2314">
            <v>5</v>
          </cell>
          <cell r="L2314">
            <v>4252995</v>
          </cell>
          <cell r="M2314">
            <v>3269084.6305384617</v>
          </cell>
          <cell r="O2314" t="str">
            <v>CON VISITA</v>
          </cell>
          <cell r="P2314" t="str">
            <v>MEDIA</v>
          </cell>
          <cell r="Q2314" t="str">
            <v>---</v>
          </cell>
          <cell r="S2314" t="str">
            <v>---</v>
          </cell>
          <cell r="T2314">
            <v>0</v>
          </cell>
          <cell r="U2314">
            <v>2</v>
          </cell>
          <cell r="V2314" t="str">
            <v>ACTIVO</v>
          </cell>
          <cell r="W2314" t="str">
            <v>CVS</v>
          </cell>
          <cell r="X2314" t="str">
            <v>Resolución Otorga Licencia</v>
          </cell>
          <cell r="Y2314" t="str">
            <v>898</v>
          </cell>
          <cell r="Z2314">
            <v>42948.645729166667</v>
          </cell>
          <cell r="AA2314" t="str">
            <v>CÓRDOBA</v>
          </cell>
          <cell r="AB2314" t="str">
            <v>SAN CARLOS</v>
          </cell>
          <cell r="AC2314" t="str">
            <v>CARIBE CONTINENTAL E INSULAR</v>
          </cell>
          <cell r="AD2314" t="e">
            <v>#N/A</v>
          </cell>
          <cell r="AE2314">
            <v>6</v>
          </cell>
          <cell r="AF2314" t="str">
            <v>Construcción</v>
          </cell>
          <cell r="AG2314" t="str">
            <v>Construcción</v>
          </cell>
          <cell r="AH2314" t="str">
            <v>Semestral</v>
          </cell>
          <cell r="AI2314" t="str">
            <v>15 de septiembre / 15 marzo</v>
          </cell>
          <cell r="AJ2314" t="str">
            <v>---</v>
          </cell>
          <cell r="AK2314" t="str">
            <v>Hidrogeológo</v>
          </cell>
          <cell r="AL2314">
            <v>0</v>
          </cell>
          <cell r="AM2314" t="str">
            <v>SI</v>
          </cell>
          <cell r="AN2314">
            <v>0</v>
          </cell>
          <cell r="AO2314">
            <v>0</v>
          </cell>
          <cell r="AP2314">
            <v>0</v>
          </cell>
          <cell r="AQ2314">
            <v>0</v>
          </cell>
          <cell r="AR2314">
            <v>0</v>
          </cell>
          <cell r="AS2314">
            <v>0</v>
          </cell>
          <cell r="AT2314">
            <v>0</v>
          </cell>
          <cell r="AU2314">
            <v>0</v>
          </cell>
          <cell r="AV2314">
            <v>0</v>
          </cell>
          <cell r="AW2314">
            <v>0</v>
          </cell>
          <cell r="AX2314">
            <v>0</v>
          </cell>
          <cell r="AY2314">
            <v>0</v>
          </cell>
          <cell r="AZ2314">
            <v>0</v>
          </cell>
          <cell r="BA2314">
            <v>1</v>
          </cell>
          <cell r="BB2314" t="str">
            <v>Seguimiento 2018</v>
          </cell>
          <cell r="BC2314">
            <v>43230</v>
          </cell>
          <cell r="BD2314">
            <v>3064</v>
          </cell>
          <cell r="BE2314">
            <v>43265</v>
          </cell>
          <cell r="BF2314" t="str">
            <v>Auto</v>
          </cell>
          <cell r="BG2314">
            <v>7570</v>
          </cell>
          <cell r="BH2314">
            <v>43437.624606481477</v>
          </cell>
          <cell r="BI2314" t="str">
            <v>Control y Seguimiento</v>
          </cell>
          <cell r="BJ2314" t="str">
            <v>VISITA</v>
          </cell>
          <cell r="BK2314">
            <v>7</v>
          </cell>
          <cell r="BL2314">
            <v>45735000</v>
          </cell>
          <cell r="BM2314">
            <v>47107050</v>
          </cell>
          <cell r="BN2314" t="str">
            <v>---</v>
          </cell>
          <cell r="BO2314" t="str">
            <v>---</v>
          </cell>
          <cell r="BP2314" t="str">
            <v>NO</v>
          </cell>
          <cell r="BQ2314" t="str">
            <v>---</v>
          </cell>
          <cell r="BR2314" t="str">
            <v>---</v>
          </cell>
          <cell r="BS2314" t="str">
            <v>---</v>
          </cell>
          <cell r="BT2314" t="str">
            <v>---</v>
          </cell>
          <cell r="BU2314" t="str">
            <v>---</v>
          </cell>
          <cell r="BV2314" t="str">
            <v>---</v>
          </cell>
          <cell r="BW2314" t="str">
            <v>---</v>
          </cell>
        </row>
        <row r="2315">
          <cell r="A2315" t="str">
            <v>LAV0010-00-2017</v>
          </cell>
          <cell r="B2315" t="str">
            <v>Licencia Ambiental</v>
          </cell>
          <cell r="C2315" t="str">
            <v>CONSTRUCCIÓN DE LA VARIANTE DE LORICA -  - Licencia Ambiental.</v>
          </cell>
          <cell r="D2315" t="str">
            <v xml:space="preserve">CONCESION RUTA AL MAR SAS </v>
          </cell>
          <cell r="E2315" t="str">
            <v>Infraestructura</v>
          </cell>
          <cell r="F2315" t="str">
            <v>Infraestructura</v>
          </cell>
          <cell r="G2315" t="str">
            <v>---</v>
          </cell>
          <cell r="H2315" t="str">
            <v>---</v>
          </cell>
          <cell r="I2315" t="str">
            <v>---</v>
          </cell>
          <cell r="J2315" t="str">
            <v>---</v>
          </cell>
          <cell r="O2315" t="str">
            <v>---</v>
          </cell>
          <cell r="P2315" t="str">
            <v>N/A</v>
          </cell>
          <cell r="Q2315" t="str">
            <v>---</v>
          </cell>
          <cell r="S2315" t="str">
            <v>---</v>
          </cell>
          <cell r="T2315" t="str">
            <v>---</v>
          </cell>
          <cell r="U2315">
            <v>1</v>
          </cell>
          <cell r="V2315" t="str">
            <v>ARCHIVADO</v>
          </cell>
          <cell r="W2315" t="str">
            <v>---</v>
          </cell>
          <cell r="X2315" t="str">
            <v>Resolución que Niega Licencia Ambiental</v>
          </cell>
          <cell r="Y2315">
            <v>2058</v>
          </cell>
          <cell r="Z2315">
            <v>43420</v>
          </cell>
          <cell r="AA2315" t="str">
            <v>CORDOBA</v>
          </cell>
          <cell r="AB2315" t="str">
            <v>LORICA</v>
          </cell>
          <cell r="AD2315" t="str">
            <v>N/A</v>
          </cell>
          <cell r="AE2315" t="str">
            <v>---</v>
          </cell>
          <cell r="AF2315" t="str">
            <v>---</v>
          </cell>
          <cell r="AG2315" t="str">
            <v>---</v>
          </cell>
          <cell r="AH2315" t="str">
            <v>---</v>
          </cell>
          <cell r="AI2315" t="str">
            <v>---</v>
          </cell>
          <cell r="AJ2315" t="str">
            <v>---</v>
          </cell>
          <cell r="AK2315" t="str">
            <v>---</v>
          </cell>
          <cell r="AL2315">
            <v>0</v>
          </cell>
          <cell r="AM2315" t="str">
            <v>N/A</v>
          </cell>
          <cell r="AN2315">
            <v>0</v>
          </cell>
          <cell r="AO2315">
            <v>0</v>
          </cell>
          <cell r="AP2315">
            <v>0</v>
          </cell>
          <cell r="AQ2315">
            <v>0</v>
          </cell>
          <cell r="AR2315">
            <v>0</v>
          </cell>
          <cell r="AS2315">
            <v>0</v>
          </cell>
          <cell r="AT2315">
            <v>0</v>
          </cell>
          <cell r="AU2315">
            <v>0</v>
          </cell>
          <cell r="AV2315">
            <v>0</v>
          </cell>
          <cell r="AW2315">
            <v>0</v>
          </cell>
          <cell r="AX2315">
            <v>0</v>
          </cell>
          <cell r="AY2315">
            <v>0</v>
          </cell>
          <cell r="AZ2315">
            <v>0</v>
          </cell>
          <cell r="BA2315">
            <v>0</v>
          </cell>
          <cell r="BB2315" t="str">
            <v>Sin Seguimiento</v>
          </cell>
          <cell r="BJ2315" t="str">
            <v>---</v>
          </cell>
          <cell r="BK2315" t="str">
            <v>---</v>
          </cell>
          <cell r="BL2315" t="str">
            <v>---</v>
          </cell>
          <cell r="BN2315" t="str">
            <v>---</v>
          </cell>
          <cell r="BO2315" t="str">
            <v>---</v>
          </cell>
          <cell r="BP2315" t="str">
            <v>---</v>
          </cell>
          <cell r="BQ2315">
            <v>3</v>
          </cell>
          <cell r="BR2315">
            <v>0</v>
          </cell>
          <cell r="BS2315">
            <v>0</v>
          </cell>
          <cell r="BT2315" t="str">
            <v>---</v>
          </cell>
          <cell r="BU2315" t="str">
            <v>---</v>
          </cell>
          <cell r="BV2315" t="str">
            <v>---</v>
          </cell>
          <cell r="BW2315" t="str">
            <v>---</v>
          </cell>
        </row>
        <row r="2316">
          <cell r="A2316" t="str">
            <v>LAV0009-00-2017</v>
          </cell>
          <cell r="B2316" t="str">
            <v>Licencia Ambiental</v>
          </cell>
          <cell r="C2316" t="str">
            <v>CONSTRUCCIÓN DE LA VARIANTE GIGANTE -  - Licencia Ambiental.</v>
          </cell>
          <cell r="D2316" t="str">
            <v xml:space="preserve">CONCESIONARIA ALIADAS PARA EL PROGRESO SAS </v>
          </cell>
          <cell r="E2316" t="str">
            <v>Infraestructura</v>
          </cell>
          <cell r="F2316" t="str">
            <v>Carreteras</v>
          </cell>
          <cell r="G2316" t="str">
            <v>Carreteras</v>
          </cell>
          <cell r="H2316" t="str">
            <v>ANLA</v>
          </cell>
          <cell r="J2316" t="str">
            <v>NO HAN INICIADO OBRAS</v>
          </cell>
          <cell r="O2316" t="str">
            <v>SIN INICIO DE OBRA</v>
          </cell>
          <cell r="P2316" t="e">
            <v>#N/A</v>
          </cell>
          <cell r="Q2316" t="str">
            <v>---</v>
          </cell>
          <cell r="S2316" t="str">
            <v>---</v>
          </cell>
          <cell r="T2316">
            <v>0</v>
          </cell>
          <cell r="U2316">
            <v>1</v>
          </cell>
          <cell r="V2316" t="str">
            <v>ACTIVO</v>
          </cell>
          <cell r="W2316" t="str">
            <v>CAM</v>
          </cell>
          <cell r="X2316" t="str">
            <v>Resolución Otorga Licencia</v>
          </cell>
          <cell r="Y2316" t="str">
            <v>737</v>
          </cell>
          <cell r="Z2316">
            <v>42915.762604166666</v>
          </cell>
          <cell r="AA2316" t="str">
            <v>HUILA</v>
          </cell>
          <cell r="AB2316" t="str">
            <v>GIGANTE</v>
          </cell>
          <cell r="AC2316" t="str">
            <v>N/A</v>
          </cell>
          <cell r="AD2316" t="e">
            <v>#N/A</v>
          </cell>
          <cell r="AE2316">
            <v>0</v>
          </cell>
          <cell r="AF2316" t="str">
            <v xml:space="preserve">no ha iniciado obras </v>
          </cell>
          <cell r="AG2316" t="str">
            <v>No han iniciado actividades</v>
          </cell>
          <cell r="AH2316" t="str">
            <v>---</v>
          </cell>
          <cell r="AI2316" t="str">
            <v>---</v>
          </cell>
          <cell r="AJ2316" t="str">
            <v>---</v>
          </cell>
          <cell r="AK2316" t="str">
            <v>---</v>
          </cell>
          <cell r="AL2316">
            <v>0</v>
          </cell>
          <cell r="AM2316" t="str">
            <v>SI</v>
          </cell>
          <cell r="AN2316">
            <v>0</v>
          </cell>
          <cell r="AO2316">
            <v>0</v>
          </cell>
          <cell r="AP2316">
            <v>0</v>
          </cell>
          <cell r="AQ2316">
            <v>0</v>
          </cell>
          <cell r="AR2316">
            <v>0</v>
          </cell>
          <cell r="AS2316">
            <v>0</v>
          </cell>
          <cell r="AT2316">
            <v>0</v>
          </cell>
          <cell r="AU2316">
            <v>0</v>
          </cell>
          <cell r="AV2316">
            <v>0</v>
          </cell>
          <cell r="AW2316">
            <v>0</v>
          </cell>
          <cell r="AX2316">
            <v>0</v>
          </cell>
          <cell r="AY2316">
            <v>0</v>
          </cell>
          <cell r="AZ2316">
            <v>0</v>
          </cell>
          <cell r="BA2316">
            <v>0</v>
          </cell>
          <cell r="BB2316" t="str">
            <v>Sin Seguimiento</v>
          </cell>
          <cell r="BJ2316" t="str">
            <v>---</v>
          </cell>
          <cell r="BK2316" t="str">
            <v>---</v>
          </cell>
          <cell r="BL2316" t="str">
            <v>---</v>
          </cell>
          <cell r="BN2316" t="str">
            <v>---</v>
          </cell>
          <cell r="BO2316" t="str">
            <v>---</v>
          </cell>
          <cell r="BP2316" t="str">
            <v>---</v>
          </cell>
          <cell r="BQ2316" t="str">
            <v>---</v>
          </cell>
          <cell r="BR2316" t="str">
            <v>---</v>
          </cell>
          <cell r="BS2316" t="str">
            <v>---</v>
          </cell>
          <cell r="BT2316" t="str">
            <v>---</v>
          </cell>
          <cell r="BU2316" t="str">
            <v>---</v>
          </cell>
          <cell r="BV2316" t="str">
            <v>---</v>
          </cell>
          <cell r="BW2316" t="str">
            <v>---</v>
          </cell>
        </row>
        <row r="2317">
          <cell r="A2317" t="str">
            <v>LAV0008-00-2017</v>
          </cell>
          <cell r="B2317" t="str">
            <v>Licencia Ambiental</v>
          </cell>
          <cell r="C2317" t="str">
            <v>CONSTRUCCIÓN DE LA VARIANTE TIMANÁ -  - Licencia Ambiental.</v>
          </cell>
          <cell r="D2317" t="str">
            <v xml:space="preserve">CONCESIONARIA ALIADAS PARA EL PROGRESO SAS </v>
          </cell>
          <cell r="E2317" t="str">
            <v>Infraestructura</v>
          </cell>
          <cell r="F2317" t="str">
            <v>Infraestructura</v>
          </cell>
          <cell r="G2317" t="str">
            <v>---</v>
          </cell>
          <cell r="H2317" t="str">
            <v>---</v>
          </cell>
          <cell r="I2317" t="str">
            <v>---</v>
          </cell>
          <cell r="J2317" t="str">
            <v>---</v>
          </cell>
          <cell r="O2317" t="str">
            <v>---</v>
          </cell>
          <cell r="P2317" t="str">
            <v>N/A</v>
          </cell>
          <cell r="Q2317" t="str">
            <v>---</v>
          </cell>
          <cell r="S2317" t="str">
            <v>---</v>
          </cell>
          <cell r="T2317" t="str">
            <v>---</v>
          </cell>
          <cell r="U2317">
            <v>1</v>
          </cell>
          <cell r="V2317" t="str">
            <v>ARCHIVADO</v>
          </cell>
          <cell r="W2317" t="str">
            <v>---</v>
          </cell>
          <cell r="X2317" t="str">
            <v>Auto Archivo y devolución de documentación</v>
          </cell>
          <cell r="Y2317">
            <v>2947</v>
          </cell>
          <cell r="Z2317">
            <v>42933</v>
          </cell>
          <cell r="AA2317" t="str">
            <v>HUILA</v>
          </cell>
          <cell r="AB2317" t="str">
            <v>TIMANA</v>
          </cell>
          <cell r="AD2317" t="str">
            <v>N/A</v>
          </cell>
          <cell r="AE2317" t="str">
            <v>---</v>
          </cell>
          <cell r="AF2317" t="str">
            <v>---</v>
          </cell>
          <cell r="AG2317" t="str">
            <v>---</v>
          </cell>
          <cell r="AH2317" t="str">
            <v>---</v>
          </cell>
          <cell r="AI2317" t="str">
            <v>---</v>
          </cell>
          <cell r="AJ2317" t="str">
            <v>---</v>
          </cell>
          <cell r="AK2317" t="str">
            <v>---</v>
          </cell>
          <cell r="AL2317">
            <v>0</v>
          </cell>
          <cell r="AM2317" t="str">
            <v>N/A</v>
          </cell>
          <cell r="AN2317">
            <v>0</v>
          </cell>
          <cell r="AO2317">
            <v>0</v>
          </cell>
          <cell r="AP2317">
            <v>0</v>
          </cell>
          <cell r="AQ2317">
            <v>0</v>
          </cell>
          <cell r="AR2317">
            <v>0</v>
          </cell>
          <cell r="AS2317">
            <v>0</v>
          </cell>
          <cell r="AT2317">
            <v>0</v>
          </cell>
          <cell r="AU2317">
            <v>0</v>
          </cell>
          <cell r="AV2317">
            <v>0</v>
          </cell>
          <cell r="AW2317">
            <v>0</v>
          </cell>
          <cell r="AX2317">
            <v>0</v>
          </cell>
          <cell r="AY2317">
            <v>0</v>
          </cell>
          <cell r="AZ2317">
            <v>0</v>
          </cell>
          <cell r="BA2317">
            <v>0</v>
          </cell>
          <cell r="BB2317" t="str">
            <v>Sin Seguimiento</v>
          </cell>
          <cell r="BJ2317" t="str">
            <v>---</v>
          </cell>
          <cell r="BK2317" t="str">
            <v>---</v>
          </cell>
          <cell r="BL2317" t="str">
            <v>---</v>
          </cell>
          <cell r="BN2317" t="str">
            <v>---</v>
          </cell>
          <cell r="BO2317" t="str">
            <v>---</v>
          </cell>
          <cell r="BP2317" t="str">
            <v>---</v>
          </cell>
          <cell r="BQ2317" t="str">
            <v>---</v>
          </cell>
          <cell r="BR2317" t="str">
            <v>---</v>
          </cell>
          <cell r="BS2317" t="str">
            <v>---</v>
          </cell>
          <cell r="BT2317" t="str">
            <v>---</v>
          </cell>
          <cell r="BU2317" t="str">
            <v>---</v>
          </cell>
          <cell r="BV2317" t="str">
            <v>---</v>
          </cell>
          <cell r="BW2317" t="str">
            <v>---</v>
          </cell>
        </row>
        <row r="2318">
          <cell r="A2318" t="str">
            <v>LAV0007-00-2017</v>
          </cell>
          <cell r="B2318" t="str">
            <v>Licencia Ambiental</v>
          </cell>
          <cell r="C2318" t="str">
            <v>CONSTRUCCIÓN DE LA VARIANTE CAMPOALEGRE -  - Licencia Ambiental.</v>
          </cell>
          <cell r="D2318" t="str">
            <v xml:space="preserve">CONCESIONARIA ALIADAS PARA EL PROGRESO SAS </v>
          </cell>
          <cell r="E2318" t="str">
            <v>Infraestructura</v>
          </cell>
          <cell r="F2318" t="str">
            <v>Carreteras</v>
          </cell>
          <cell r="G2318" t="str">
            <v>Carreteras</v>
          </cell>
          <cell r="H2318" t="str">
            <v>ANLA</v>
          </cell>
          <cell r="J2318" t="str">
            <v>NO HAN INICIADO OBRAS</v>
          </cell>
          <cell r="O2318" t="str">
            <v>SIN INICIO DE OBRA</v>
          </cell>
          <cell r="P2318" t="e">
            <v>#N/A</v>
          </cell>
          <cell r="Q2318" t="str">
            <v>---</v>
          </cell>
          <cell r="S2318" t="str">
            <v>---</v>
          </cell>
          <cell r="T2318">
            <v>0</v>
          </cell>
          <cell r="U2318">
            <v>1</v>
          </cell>
          <cell r="V2318" t="str">
            <v>ACTIVO</v>
          </cell>
          <cell r="W2318" t="str">
            <v>CAM</v>
          </cell>
          <cell r="X2318" t="str">
            <v>Resolución Otorga Licencia</v>
          </cell>
          <cell r="Y2318" t="str">
            <v>861</v>
          </cell>
          <cell r="Z2318">
            <v>42941.863738425927</v>
          </cell>
          <cell r="AA2318" t="str">
            <v>HUILA</v>
          </cell>
          <cell r="AB2318" t="str">
            <v>CAMPOALEGRE</v>
          </cell>
          <cell r="AC2318" t="str">
            <v>N/A</v>
          </cell>
          <cell r="AD2318" t="e">
            <v>#N/A</v>
          </cell>
          <cell r="AE2318">
            <v>0</v>
          </cell>
          <cell r="AF2318" t="str">
            <v xml:space="preserve">no ha iniciado obras </v>
          </cell>
          <cell r="AG2318" t="str">
            <v>No han iniciado actividades</v>
          </cell>
          <cell r="AH2318" t="str">
            <v>---</v>
          </cell>
          <cell r="AI2318" t="str">
            <v>---</v>
          </cell>
          <cell r="AJ2318" t="str">
            <v>---</v>
          </cell>
          <cell r="AK2318" t="str">
            <v>---</v>
          </cell>
          <cell r="AL2318">
            <v>0</v>
          </cell>
          <cell r="AM2318" t="str">
            <v>SI</v>
          </cell>
          <cell r="AN2318">
            <v>0</v>
          </cell>
          <cell r="AO2318">
            <v>0</v>
          </cell>
          <cell r="AP2318">
            <v>0</v>
          </cell>
          <cell r="AQ2318">
            <v>0</v>
          </cell>
          <cell r="AR2318">
            <v>0</v>
          </cell>
          <cell r="AS2318">
            <v>0</v>
          </cell>
          <cell r="AT2318">
            <v>0</v>
          </cell>
          <cell r="AU2318">
            <v>0</v>
          </cell>
          <cell r="AV2318">
            <v>0</v>
          </cell>
          <cell r="AW2318">
            <v>0</v>
          </cell>
          <cell r="AX2318">
            <v>0</v>
          </cell>
          <cell r="AY2318">
            <v>0</v>
          </cell>
          <cell r="AZ2318">
            <v>0</v>
          </cell>
          <cell r="BA2318">
            <v>0</v>
          </cell>
          <cell r="BB2318" t="str">
            <v>Sin Seguimiento</v>
          </cell>
          <cell r="BC2318">
            <v>43321</v>
          </cell>
          <cell r="BD2318">
            <v>6354</v>
          </cell>
          <cell r="BE2318">
            <v>43395</v>
          </cell>
          <cell r="BJ2318" t="str">
            <v>---</v>
          </cell>
          <cell r="BK2318" t="str">
            <v>---</v>
          </cell>
          <cell r="BL2318" t="str">
            <v>---</v>
          </cell>
          <cell r="BN2318" t="str">
            <v>---</v>
          </cell>
          <cell r="BO2318" t="str">
            <v>---</v>
          </cell>
          <cell r="BP2318" t="str">
            <v>---</v>
          </cell>
          <cell r="BQ2318">
            <v>1</v>
          </cell>
          <cell r="BR2318">
            <v>0</v>
          </cell>
          <cell r="BS2318">
            <v>0</v>
          </cell>
          <cell r="BT2318" t="str">
            <v>---</v>
          </cell>
          <cell r="BU2318" t="str">
            <v>---</v>
          </cell>
          <cell r="BV2318" t="str">
            <v>---</v>
          </cell>
          <cell r="BW2318" t="str">
            <v>---</v>
          </cell>
        </row>
        <row r="2319">
          <cell r="A2319" t="str">
            <v>LAV0006-00-2017</v>
          </cell>
          <cell r="B2319" t="str">
            <v>Licencia Ambiental</v>
          </cell>
          <cell r="C2319" t="str">
            <v>CONSTRUCCIÓN DE LA VARIANTE HOBO -  - Licencia Ambiental.</v>
          </cell>
          <cell r="D2319" t="str">
            <v xml:space="preserve">CONCESIONARIA ALIADAS PARA EL PROGRESO SAS </v>
          </cell>
          <cell r="E2319" t="str">
            <v>Infraestructura</v>
          </cell>
          <cell r="F2319" t="str">
            <v>Carreteras</v>
          </cell>
          <cell r="G2319" t="str">
            <v>Carreteras</v>
          </cell>
          <cell r="H2319" t="str">
            <v>CORPORACIÓN</v>
          </cell>
          <cell r="I2319" t="str">
            <v>Menor o igual a 5 carpetas</v>
          </cell>
          <cell r="J2319" t="str">
            <v>CORPORACIÓN E INVEMAR</v>
          </cell>
          <cell r="K2319">
            <v>5</v>
          </cell>
          <cell r="L2319">
            <v>4252995</v>
          </cell>
          <cell r="M2319" t="str">
            <v>SOLO TERRESTRE</v>
          </cell>
          <cell r="N2319">
            <v>2156422.0549354833</v>
          </cell>
          <cell r="O2319" t="str">
            <v>CON VISITA</v>
          </cell>
          <cell r="P2319" t="e">
            <v>#N/A</v>
          </cell>
          <cell r="Q2319" t="str">
            <v>---</v>
          </cell>
          <cell r="S2319" t="str">
            <v>---</v>
          </cell>
          <cell r="T2319">
            <v>0</v>
          </cell>
          <cell r="U2319">
            <v>1</v>
          </cell>
          <cell r="V2319" t="str">
            <v>ACTIVO</v>
          </cell>
          <cell r="W2319" t="str">
            <v>CAM</v>
          </cell>
          <cell r="X2319" t="str">
            <v>Resolución Otorga Licencia</v>
          </cell>
          <cell r="Y2319" t="str">
            <v>728</v>
          </cell>
          <cell r="Z2319">
            <v>42913.709305555552</v>
          </cell>
          <cell r="AA2319" t="str">
            <v>HUILA</v>
          </cell>
          <cell r="AB2319" t="str">
            <v>HOBO</v>
          </cell>
          <cell r="AC2319" t="str">
            <v>N/A</v>
          </cell>
          <cell r="AD2319" t="e">
            <v>#N/A</v>
          </cell>
          <cell r="AE2319">
            <v>12</v>
          </cell>
          <cell r="AF2319" t="str">
            <v xml:space="preserve">operación </v>
          </cell>
          <cell r="AG2319" t="str">
            <v>Operación</v>
          </cell>
          <cell r="AH2319" t="str">
            <v>---</v>
          </cell>
          <cell r="AI2319" t="str">
            <v>---</v>
          </cell>
          <cell r="AJ2319" t="str">
            <v>---</v>
          </cell>
          <cell r="AK2319" t="str">
            <v>---</v>
          </cell>
          <cell r="AL2319">
            <v>0</v>
          </cell>
          <cell r="AM2319" t="str">
            <v>SI</v>
          </cell>
          <cell r="AN2319">
            <v>0</v>
          </cell>
          <cell r="AO2319">
            <v>0</v>
          </cell>
          <cell r="AP2319">
            <v>0</v>
          </cell>
          <cell r="AQ2319">
            <v>0</v>
          </cell>
          <cell r="AR2319">
            <v>0</v>
          </cell>
          <cell r="AS2319">
            <v>0</v>
          </cell>
          <cell r="AT2319">
            <v>0</v>
          </cell>
          <cell r="AU2319">
            <v>0</v>
          </cell>
          <cell r="AV2319">
            <v>0</v>
          </cell>
          <cell r="AW2319">
            <v>0</v>
          </cell>
          <cell r="AX2319">
            <v>0</v>
          </cell>
          <cell r="AY2319">
            <v>0</v>
          </cell>
          <cell r="AZ2319">
            <v>0</v>
          </cell>
          <cell r="BA2319">
            <v>0</v>
          </cell>
          <cell r="BB2319" t="str">
            <v>Sin Seguimiento</v>
          </cell>
          <cell r="BC2319">
            <v>43348</v>
          </cell>
          <cell r="BD2319">
            <v>6881</v>
          </cell>
          <cell r="BE2319">
            <v>43412.809004629627</v>
          </cell>
          <cell r="BI2319" t="str">
            <v>Control y Seguimiento</v>
          </cell>
          <cell r="BM2319">
            <v>55508250</v>
          </cell>
          <cell r="BN2319" t="str">
            <v>---</v>
          </cell>
          <cell r="BO2319" t="str">
            <v>---</v>
          </cell>
          <cell r="BP2319" t="str">
            <v>NO</v>
          </cell>
          <cell r="BQ2319" t="str">
            <v>---</v>
          </cell>
          <cell r="BR2319" t="str">
            <v>---</v>
          </cell>
          <cell r="BS2319" t="str">
            <v>---</v>
          </cell>
          <cell r="BT2319" t="str">
            <v>---</v>
          </cell>
          <cell r="BU2319" t="str">
            <v>---</v>
          </cell>
          <cell r="BV2319" t="str">
            <v>---</v>
          </cell>
          <cell r="BW2319" t="str">
            <v>---</v>
          </cell>
        </row>
        <row r="2320">
          <cell r="A2320" t="str">
            <v>LAV0006-00-2016</v>
          </cell>
          <cell r="B2320" t="str">
            <v>Licencia Ambiental</v>
          </cell>
          <cell r="C2320" t="str">
            <v>DARIEN INTERNATIONAL PORT -  - Licencia Ambiental.</v>
          </cell>
          <cell r="D2320" t="str">
            <v xml:space="preserve">SOCIEDAD DE PROYECTOS E INFRAESTRUCTURA DE ANTIOQUIA S.A.S. - SPIASA S.A.S. </v>
          </cell>
          <cell r="E2320" t="str">
            <v>Infraestructura</v>
          </cell>
          <cell r="F2320" t="str">
            <v>Aeropuertos</v>
          </cell>
          <cell r="G2320" t="str">
            <v>Aeropuertos</v>
          </cell>
          <cell r="H2320" t="str">
            <v>CORPORACIÓN</v>
          </cell>
          <cell r="I2320" t="str">
            <v>Menor o igual a 3 carpetas</v>
          </cell>
          <cell r="J2320" t="str">
            <v>CORPORACIÓN E INVEMAR</v>
          </cell>
          <cell r="K2320">
            <v>3</v>
          </cell>
          <cell r="L2320">
            <v>2551797</v>
          </cell>
          <cell r="M2320" t="str">
            <v>SOLO TERRESTRE</v>
          </cell>
          <cell r="N2320">
            <v>2679000</v>
          </cell>
          <cell r="O2320" t="str">
            <v>CON VISITA</v>
          </cell>
          <cell r="P2320" t="e">
            <v>#N/A</v>
          </cell>
          <cell r="Q2320" t="str">
            <v>---</v>
          </cell>
          <cell r="S2320" t="str">
            <v>---</v>
          </cell>
          <cell r="T2320">
            <v>0</v>
          </cell>
          <cell r="U2320">
            <v>2</v>
          </cell>
          <cell r="V2320" t="str">
            <v>ACTIVO</v>
          </cell>
          <cell r="W2320" t="str">
            <v>CORANTIOQUIA</v>
          </cell>
          <cell r="X2320" t="str">
            <v>Resolución Otorga Licencia</v>
          </cell>
          <cell r="Y2320" t="str">
            <v>1092</v>
          </cell>
          <cell r="Z2320">
            <v>42986.629444444443</v>
          </cell>
          <cell r="AA2320" t="str">
            <v>ANTIOQUIA</v>
          </cell>
          <cell r="AB2320" t="str">
            <v>NECOCLI</v>
          </cell>
          <cell r="AC2320" t="str">
            <v>N/A</v>
          </cell>
          <cell r="AD2320" t="e">
            <v>#N/A</v>
          </cell>
          <cell r="AE2320">
            <v>12</v>
          </cell>
          <cell r="AF2320" t="str">
            <v xml:space="preserve">no ha iniciado obras </v>
          </cell>
          <cell r="AG2320" t="str">
            <v>Operación</v>
          </cell>
          <cell r="AH2320" t="str">
            <v>---</v>
          </cell>
          <cell r="AI2320" t="str">
            <v>---</v>
          </cell>
          <cell r="AJ2320" t="str">
            <v>---</v>
          </cell>
          <cell r="AK2320" t="str">
            <v>---</v>
          </cell>
          <cell r="AL2320">
            <v>0</v>
          </cell>
          <cell r="AM2320" t="str">
            <v>SI</v>
          </cell>
          <cell r="AN2320">
            <v>0</v>
          </cell>
          <cell r="AO2320">
            <v>0</v>
          </cell>
          <cell r="AP2320">
            <v>0</v>
          </cell>
          <cell r="AQ2320">
            <v>0</v>
          </cell>
          <cell r="AR2320">
            <v>0</v>
          </cell>
          <cell r="AS2320">
            <v>0</v>
          </cell>
          <cell r="AT2320">
            <v>0</v>
          </cell>
          <cell r="AU2320">
            <v>0</v>
          </cell>
          <cell r="AV2320">
            <v>0</v>
          </cell>
          <cell r="AW2320">
            <v>0</v>
          </cell>
          <cell r="AX2320">
            <v>0</v>
          </cell>
          <cell r="AY2320">
            <v>0</v>
          </cell>
          <cell r="AZ2320">
            <v>0</v>
          </cell>
          <cell r="BA2320">
            <v>0</v>
          </cell>
          <cell r="BB2320" t="str">
            <v>Sin Seguimiento</v>
          </cell>
          <cell r="BM2320">
            <v>71397540</v>
          </cell>
          <cell r="BN2320" t="str">
            <v>---</v>
          </cell>
          <cell r="BO2320" t="str">
            <v>---</v>
          </cell>
          <cell r="BP2320" t="str">
            <v>NO</v>
          </cell>
          <cell r="BQ2320">
            <v>4</v>
          </cell>
          <cell r="BR2320">
            <v>1</v>
          </cell>
          <cell r="BS2320">
            <v>0</v>
          </cell>
          <cell r="BT2320" t="str">
            <v>---</v>
          </cell>
          <cell r="BU2320" t="str">
            <v>---</v>
          </cell>
          <cell r="BV2320" t="str">
            <v>---</v>
          </cell>
          <cell r="BW2320" t="str">
            <v>---</v>
          </cell>
        </row>
        <row r="2321">
          <cell r="A2321" t="str">
            <v>LAV0001-00-2017</v>
          </cell>
          <cell r="B2321" t="str">
            <v>Licencia Ambiental</v>
          </cell>
          <cell r="C2321" t="str">
            <v>CONSTRUCCIÓN DE LA SEGUNDA CALZADA SAN JERÓNIMO – SANTA FE UF 2.1 -  - Licencia Ambiental.</v>
          </cell>
          <cell r="D2321" t="str">
            <v xml:space="preserve">DESARROLLO VIAL AL MAR S.A.S. </v>
          </cell>
          <cell r="E2321" t="str">
            <v>Infraestructura</v>
          </cell>
          <cell r="F2321" t="str">
            <v>Segundas Calzadas</v>
          </cell>
          <cell r="G2321" t="str">
            <v>Segundas Calzadas</v>
          </cell>
          <cell r="H2321" t="str">
            <v>ANLA</v>
          </cell>
          <cell r="J2321" t="str">
            <v>NO HAN INICIADO OBRAS</v>
          </cell>
          <cell r="O2321" t="str">
            <v>SIN INICIO DE OBRA</v>
          </cell>
          <cell r="P2321" t="str">
            <v>ALTA</v>
          </cell>
          <cell r="Q2321" t="str">
            <v>---</v>
          </cell>
          <cell r="S2321" t="str">
            <v>---</v>
          </cell>
          <cell r="T2321">
            <v>0</v>
          </cell>
          <cell r="U2321">
            <v>2</v>
          </cell>
          <cell r="V2321" t="str">
            <v>ACTIVO</v>
          </cell>
          <cell r="W2321" t="str">
            <v>CORANTIOQUIA</v>
          </cell>
          <cell r="X2321" t="str">
            <v>Resolución Otorga Licencia</v>
          </cell>
          <cell r="Y2321" t="str">
            <v>639</v>
          </cell>
          <cell r="Z2321">
            <v>42888.878472222219</v>
          </cell>
          <cell r="AA2321" t="str">
            <v>ANTIOQUIA</v>
          </cell>
          <cell r="AB2321" t="str">
            <v>SAN JERONIMO</v>
          </cell>
          <cell r="AC2321" t="str">
            <v>N/A</v>
          </cell>
          <cell r="AD2321" t="e">
            <v>#N/A</v>
          </cell>
          <cell r="AE2321">
            <v>0</v>
          </cell>
          <cell r="AF2321" t="str">
            <v xml:space="preserve">no ha iniciado obras </v>
          </cell>
          <cell r="AG2321" t="str">
            <v>No han iniciado actividades</v>
          </cell>
          <cell r="AH2321" t="str">
            <v>---</v>
          </cell>
          <cell r="AI2321" t="str">
            <v>---</v>
          </cell>
          <cell r="AJ2321" t="str">
            <v>---</v>
          </cell>
          <cell r="AK2321" t="str">
            <v>---</v>
          </cell>
          <cell r="AL2321">
            <v>0</v>
          </cell>
          <cell r="AM2321" t="str">
            <v>SI</v>
          </cell>
          <cell r="AN2321">
            <v>0</v>
          </cell>
          <cell r="AO2321">
            <v>0</v>
          </cell>
          <cell r="AP2321">
            <v>0</v>
          </cell>
          <cell r="AQ2321">
            <v>0</v>
          </cell>
          <cell r="AR2321">
            <v>0</v>
          </cell>
          <cell r="AS2321">
            <v>0</v>
          </cell>
          <cell r="AT2321">
            <v>0</v>
          </cell>
          <cell r="AU2321">
            <v>0</v>
          </cell>
          <cell r="AV2321">
            <v>0</v>
          </cell>
          <cell r="AW2321">
            <v>0</v>
          </cell>
          <cell r="AX2321">
            <v>0</v>
          </cell>
          <cell r="AY2321">
            <v>0</v>
          </cell>
          <cell r="AZ2321">
            <v>0</v>
          </cell>
          <cell r="BA2321">
            <v>1</v>
          </cell>
          <cell r="BB2321" t="str">
            <v>Seguimiento 2018</v>
          </cell>
          <cell r="BC2321" t="str">
            <v>N/A</v>
          </cell>
          <cell r="BD2321">
            <v>5156</v>
          </cell>
          <cell r="BE2321">
            <v>43349</v>
          </cell>
          <cell r="BF2321" t="str">
            <v xml:space="preserve">Resolución </v>
          </cell>
          <cell r="BG2321">
            <v>2212</v>
          </cell>
          <cell r="BH2321">
            <v>43433</v>
          </cell>
          <cell r="BI2321" t="str">
            <v>Compensación y 1%</v>
          </cell>
          <cell r="BJ2321" t="str">
            <v>---</v>
          </cell>
          <cell r="BK2321" t="str">
            <v>---</v>
          </cell>
          <cell r="BL2321" t="str">
            <v>---</v>
          </cell>
          <cell r="BN2321" t="str">
            <v>---</v>
          </cell>
          <cell r="BO2321" t="str">
            <v>---</v>
          </cell>
          <cell r="BP2321" t="str">
            <v>---</v>
          </cell>
          <cell r="BQ2321">
            <v>9</v>
          </cell>
          <cell r="BR2321">
            <v>1</v>
          </cell>
          <cell r="BS2321">
            <v>0</v>
          </cell>
          <cell r="BT2321" t="str">
            <v>---</v>
          </cell>
          <cell r="BU2321" t="str">
            <v>---</v>
          </cell>
          <cell r="BV2321" t="str">
            <v>---</v>
          </cell>
          <cell r="BW2321" t="str">
            <v>---</v>
          </cell>
        </row>
        <row r="2322">
          <cell r="A2322" t="str">
            <v>LAM7403-00</v>
          </cell>
          <cell r="B2322" t="str">
            <v>Licencia Ambiental</v>
          </cell>
          <cell r="C2322" t="str">
            <v>CONSTRUCCION Y OPERACIÓN DE UN ATRACADERO PARA INSUMOS LIQUIDOS EN PUNTA VOLADERO</v>
          </cell>
          <cell r="D2322" t="str">
            <v xml:space="preserve">SOCIEDAD PORTUARIA LAS AMERICAS SA </v>
          </cell>
          <cell r="E2322" t="str">
            <v>Infraestructura</v>
          </cell>
          <cell r="F2322" t="str">
            <v>Puertos</v>
          </cell>
          <cell r="G2322" t="str">
            <v>Puertos</v>
          </cell>
          <cell r="H2322" t="str">
            <v>ANLA</v>
          </cell>
          <cell r="J2322" t="str">
            <v>NO HAN INICIADO OBRAS</v>
          </cell>
          <cell r="O2322" t="str">
            <v>SIN INICIO DE OBRA</v>
          </cell>
          <cell r="P2322" t="e">
            <v>#N/A</v>
          </cell>
          <cell r="Q2322" t="str">
            <v>---</v>
          </cell>
          <cell r="S2322" t="str">
            <v>---</v>
          </cell>
          <cell r="T2322">
            <v>0</v>
          </cell>
          <cell r="U2322">
            <v>14</v>
          </cell>
          <cell r="V2322" t="str">
            <v>ACTIVO</v>
          </cell>
          <cell r="W2322" t="str">
            <v>CORPAMAG</v>
          </cell>
          <cell r="X2322" t="str">
            <v>Resolución modifica LA</v>
          </cell>
          <cell r="Y2322">
            <v>178</v>
          </cell>
          <cell r="Z2322">
            <v>43143</v>
          </cell>
          <cell r="AA2322" t="str">
            <v>MAGDALENA</v>
          </cell>
          <cell r="AB2322" t="str">
            <v>SANTA MARTA</v>
          </cell>
          <cell r="AC2322" t="str">
            <v>N/A</v>
          </cell>
          <cell r="AD2322" t="e">
            <v>#N/A</v>
          </cell>
          <cell r="AE2322">
            <v>0</v>
          </cell>
          <cell r="AF2322" t="str">
            <v xml:space="preserve">no ha iniciado obras </v>
          </cell>
          <cell r="AG2322" t="str">
            <v>No han iniciado actividades</v>
          </cell>
          <cell r="AH2322" t="str">
            <v>---</v>
          </cell>
          <cell r="AI2322" t="str">
            <v>---</v>
          </cell>
          <cell r="AJ2322" t="str">
            <v>---</v>
          </cell>
          <cell r="AK2322" t="str">
            <v>---</v>
          </cell>
          <cell r="AL2322">
            <v>0</v>
          </cell>
          <cell r="AM2322" t="str">
            <v>SI</v>
          </cell>
          <cell r="AN2322">
            <v>0</v>
          </cell>
          <cell r="AO2322">
            <v>0</v>
          </cell>
          <cell r="AP2322">
            <v>0</v>
          </cell>
          <cell r="AQ2322">
            <v>0</v>
          </cell>
          <cell r="AR2322">
            <v>0</v>
          </cell>
          <cell r="AS2322">
            <v>0</v>
          </cell>
          <cell r="AT2322">
            <v>0</v>
          </cell>
          <cell r="AU2322">
            <v>0</v>
          </cell>
          <cell r="AV2322">
            <v>0</v>
          </cell>
          <cell r="AW2322">
            <v>0</v>
          </cell>
          <cell r="AX2322">
            <v>0</v>
          </cell>
          <cell r="AY2322">
            <v>0</v>
          </cell>
          <cell r="AZ2322">
            <v>0</v>
          </cell>
          <cell r="BA2322">
            <v>0</v>
          </cell>
          <cell r="BB2322" t="str">
            <v>Sin Seguimiento</v>
          </cell>
          <cell r="BJ2322" t="str">
            <v>---</v>
          </cell>
          <cell r="BK2322" t="str">
            <v>---</v>
          </cell>
          <cell r="BL2322" t="str">
            <v>---</v>
          </cell>
          <cell r="BN2322" t="str">
            <v>---</v>
          </cell>
          <cell r="BO2322" t="str">
            <v>---</v>
          </cell>
          <cell r="BP2322" t="str">
            <v>---</v>
          </cell>
          <cell r="BQ2322">
            <v>3</v>
          </cell>
          <cell r="BR2322">
            <v>7</v>
          </cell>
          <cell r="BS2322">
            <v>0</v>
          </cell>
          <cell r="BT2322" t="str">
            <v>---</v>
          </cell>
          <cell r="BU2322" t="str">
            <v>---</v>
          </cell>
          <cell r="BV2322" t="str">
            <v>---</v>
          </cell>
          <cell r="BW2322" t="str">
            <v>---</v>
          </cell>
        </row>
        <row r="2323">
          <cell r="A2323" t="str">
            <v>LAM7392-00</v>
          </cell>
          <cell r="B2323" t="str">
            <v>Plan de Manejo Ambiental</v>
          </cell>
          <cell r="C2323" t="str">
            <v>PUERTO MARITIMO DE TUMACO</v>
          </cell>
          <cell r="D2323" t="str">
            <v xml:space="preserve">PETRODECOL S.A. </v>
          </cell>
          <cell r="E2323" t="str">
            <v>Infraestructura</v>
          </cell>
          <cell r="F2323" t="str">
            <v>Puertos</v>
          </cell>
          <cell r="G2323" t="str">
            <v>Puertos</v>
          </cell>
          <cell r="H2323" t="str">
            <v>INVEMAR</v>
          </cell>
          <cell r="I2323" t="str">
            <v>Sin criterios</v>
          </cell>
          <cell r="J2323" t="str">
            <v>CORPORACIÓN E INVEMAR</v>
          </cell>
          <cell r="K2323">
            <v>3</v>
          </cell>
          <cell r="L2323">
            <v>2551797</v>
          </cell>
          <cell r="M2323">
            <v>9600000</v>
          </cell>
          <cell r="N2323">
            <v>2281205.3749199999</v>
          </cell>
          <cell r="O2323" t="str">
            <v>CON VISITA</v>
          </cell>
          <cell r="P2323" t="str">
            <v>MEDIA</v>
          </cell>
          <cell r="Q2323" t="str">
            <v>---</v>
          </cell>
          <cell r="S2323" t="str">
            <v>---</v>
          </cell>
          <cell r="T2323">
            <v>0</v>
          </cell>
          <cell r="U2323">
            <v>10</v>
          </cell>
          <cell r="V2323" t="str">
            <v>ACTIVO</v>
          </cell>
          <cell r="W2323" t="str">
            <v>INVEMAR</v>
          </cell>
          <cell r="X2323" t="str">
            <v xml:space="preserve"> Resolución modifica PMA</v>
          </cell>
          <cell r="Y2323">
            <v>801</v>
          </cell>
          <cell r="Z2323">
            <v>42929</v>
          </cell>
          <cell r="AA2323" t="str">
            <v>NARIÑO</v>
          </cell>
          <cell r="AB2323" t="str">
            <v>TUMACO</v>
          </cell>
          <cell r="AC2323" t="str">
            <v>N/A</v>
          </cell>
          <cell r="AD2323" t="e">
            <v>#N/A</v>
          </cell>
          <cell r="AE2323">
            <v>12</v>
          </cell>
          <cell r="AF2323" t="str">
            <v xml:space="preserve">operación </v>
          </cell>
          <cell r="AG2323" t="str">
            <v>Operación</v>
          </cell>
          <cell r="AH2323" t="str">
            <v>---</v>
          </cell>
          <cell r="AI2323" t="str">
            <v>---</v>
          </cell>
          <cell r="AJ2323" t="str">
            <v>---</v>
          </cell>
          <cell r="AK2323" t="str">
            <v>---</v>
          </cell>
          <cell r="AL2323">
            <v>0</v>
          </cell>
          <cell r="AM2323" t="str">
            <v>SI</v>
          </cell>
          <cell r="AN2323">
            <v>0</v>
          </cell>
          <cell r="AO2323">
            <v>0</v>
          </cell>
          <cell r="AP2323">
            <v>0</v>
          </cell>
          <cell r="AQ2323">
            <v>0</v>
          </cell>
          <cell r="AR2323">
            <v>0</v>
          </cell>
          <cell r="AS2323">
            <v>0</v>
          </cell>
          <cell r="AT2323">
            <v>0</v>
          </cell>
          <cell r="AU2323">
            <v>0</v>
          </cell>
          <cell r="AV2323">
            <v>0</v>
          </cell>
          <cell r="AW2323">
            <v>0</v>
          </cell>
          <cell r="AX2323">
            <v>0</v>
          </cell>
          <cell r="AY2323">
            <v>0</v>
          </cell>
          <cell r="AZ2323">
            <v>0</v>
          </cell>
          <cell r="BA2323">
            <v>0</v>
          </cell>
          <cell r="BB2323" t="str">
            <v>Sin Seguimiento</v>
          </cell>
          <cell r="BC2323">
            <v>43203</v>
          </cell>
          <cell r="BD2323">
            <v>3950</v>
          </cell>
          <cell r="BE2323">
            <v>43305</v>
          </cell>
          <cell r="BI2323" t="str">
            <v>Control y Seguimiento</v>
          </cell>
          <cell r="BJ2323" t="str">
            <v>VISITA</v>
          </cell>
          <cell r="BK2323">
            <v>8</v>
          </cell>
          <cell r="BL2323">
            <v>87452000</v>
          </cell>
          <cell r="BM2323">
            <v>90075560</v>
          </cell>
          <cell r="BN2323" t="str">
            <v>---</v>
          </cell>
          <cell r="BO2323" t="str">
            <v>---</v>
          </cell>
          <cell r="BP2323" t="str">
            <v>NO</v>
          </cell>
          <cell r="BQ2323" t="str">
            <v>---</v>
          </cell>
          <cell r="BR2323" t="str">
            <v>---</v>
          </cell>
          <cell r="BS2323" t="str">
            <v>---</v>
          </cell>
          <cell r="BT2323" t="str">
            <v>---</v>
          </cell>
          <cell r="BU2323" t="str">
            <v>---</v>
          </cell>
          <cell r="BV2323" t="str">
            <v>---</v>
          </cell>
          <cell r="BW2323" t="str">
            <v>---</v>
          </cell>
        </row>
        <row r="2324">
          <cell r="A2324" t="str">
            <v>LAM7209-00</v>
          </cell>
          <cell r="B2324" t="str">
            <v>Licencia Ambiental</v>
          </cell>
          <cell r="C2324" t="str">
            <v>“Doble Calzada Cartagena- Barranquilla Tramo 4 Sector PR75+000 – PR87+115.9, localizado en los municipios de Juan de Acosta y Tubará en el departamento del Atlántico”</v>
          </cell>
          <cell r="D2324" t="str">
            <v xml:space="preserve">MARIO ALBERTO HUERTAS COTES </v>
          </cell>
          <cell r="E2324" t="str">
            <v>Infraestructura</v>
          </cell>
          <cell r="F2324" t="str">
            <v>Segundas Calzadas</v>
          </cell>
          <cell r="G2324" t="str">
            <v>Segundas Calzadas</v>
          </cell>
          <cell r="H2324" t="str">
            <v>CORPORACIÓN</v>
          </cell>
          <cell r="I2324" t="str">
            <v>Sin criterios</v>
          </cell>
          <cell r="J2324" t="str">
            <v>CORPORACIÓN E INVEMAR</v>
          </cell>
          <cell r="K2324">
            <v>5</v>
          </cell>
          <cell r="L2324">
            <v>4252995</v>
          </cell>
          <cell r="M2324">
            <v>3912623.1308571417</v>
          </cell>
          <cell r="O2324" t="str">
            <v>CON VISITA</v>
          </cell>
          <cell r="P2324" t="str">
            <v>MEDIA</v>
          </cell>
          <cell r="Q2324" t="str">
            <v>---</v>
          </cell>
          <cell r="S2324" t="str">
            <v>---</v>
          </cell>
          <cell r="T2324">
            <v>1.5</v>
          </cell>
          <cell r="U2324">
            <v>2</v>
          </cell>
          <cell r="V2324" t="str">
            <v>ACTIVO</v>
          </cell>
          <cell r="W2324" t="str">
            <v>CRA</v>
          </cell>
          <cell r="X2324" t="str">
            <v>Resolución modifica LA</v>
          </cell>
          <cell r="Y2324">
            <v>732</v>
          </cell>
          <cell r="Z2324">
            <v>42915</v>
          </cell>
          <cell r="AA2324" t="str">
            <v>ATLANTICO</v>
          </cell>
          <cell r="AB2324" t="str">
            <v>JUAN DE ACOSTA</v>
          </cell>
          <cell r="AC2324" t="str">
            <v>CARIBE CONTINENTAL E INSULAR</v>
          </cell>
          <cell r="AD2324" t="e">
            <v>#N/A</v>
          </cell>
          <cell r="AE2324">
            <v>6</v>
          </cell>
          <cell r="AF2324" t="str">
            <v>Construcción</v>
          </cell>
          <cell r="AG2324" t="str">
            <v>Construcción</v>
          </cell>
          <cell r="AH2324" t="str">
            <v>Semestral</v>
          </cell>
          <cell r="AI2324" t="str">
            <v>09 de noviembre / 09 de mayo</v>
          </cell>
          <cell r="AJ2324" t="str">
            <v>---</v>
          </cell>
          <cell r="AK2324" t="str">
            <v>Geotecnista</v>
          </cell>
          <cell r="AL2324">
            <v>1</v>
          </cell>
          <cell r="AM2324" t="str">
            <v>SI</v>
          </cell>
          <cell r="AN2324">
            <v>0</v>
          </cell>
          <cell r="AO2324">
            <v>0</v>
          </cell>
          <cell r="AP2324">
            <v>0</v>
          </cell>
          <cell r="AQ2324">
            <v>0</v>
          </cell>
          <cell r="AR2324">
            <v>0</v>
          </cell>
          <cell r="AS2324">
            <v>0</v>
          </cell>
          <cell r="AT2324">
            <v>0</v>
          </cell>
          <cell r="AU2324">
            <v>0</v>
          </cell>
          <cell r="AV2324">
            <v>0</v>
          </cell>
          <cell r="AW2324">
            <v>0</v>
          </cell>
          <cell r="AX2324">
            <v>0</v>
          </cell>
          <cell r="AY2324">
            <v>0</v>
          </cell>
          <cell r="AZ2324">
            <v>0</v>
          </cell>
          <cell r="BA2324">
            <v>1</v>
          </cell>
          <cell r="BB2324" t="str">
            <v>Seguimiento 2018</v>
          </cell>
          <cell r="BC2324" t="str">
            <v>N/A</v>
          </cell>
          <cell r="BD2324">
            <v>720</v>
          </cell>
          <cell r="BE2324">
            <v>43159</v>
          </cell>
          <cell r="BF2324" t="str">
            <v xml:space="preserve">Resolución </v>
          </cell>
          <cell r="BG2324">
            <v>821</v>
          </cell>
          <cell r="BH2324">
            <v>43256</v>
          </cell>
          <cell r="BI2324" t="str">
            <v>Evalúa Plan de Compensación</v>
          </cell>
          <cell r="BJ2324" t="str">
            <v>VISITA</v>
          </cell>
          <cell r="BK2324">
            <v>8</v>
          </cell>
          <cell r="BL2324">
            <v>58598000</v>
          </cell>
          <cell r="BM2324">
            <v>60355940</v>
          </cell>
          <cell r="BN2324" t="str">
            <v>---</v>
          </cell>
          <cell r="BO2324" t="str">
            <v>---</v>
          </cell>
          <cell r="BP2324" t="str">
            <v>NO</v>
          </cell>
          <cell r="BQ2324">
            <v>3</v>
          </cell>
          <cell r="BR2324">
            <v>0</v>
          </cell>
          <cell r="BS2324">
            <v>0</v>
          </cell>
          <cell r="BT2324" t="str">
            <v>---</v>
          </cell>
          <cell r="BU2324" t="str">
            <v>---</v>
          </cell>
          <cell r="BV2324" t="str">
            <v>---</v>
          </cell>
          <cell r="BW2324" t="str">
            <v>---</v>
          </cell>
        </row>
        <row r="2325">
          <cell r="A2325" t="str">
            <v>LAM6664-00</v>
          </cell>
          <cell r="B2325" t="str">
            <v>Licencia Ambiental</v>
          </cell>
          <cell r="C2325" t="str">
            <v>CONSTRUCCIÓN OBRAS URBANÍSTICAS BULEVAR DEL BICENTENARIO - Construcción de la Protección del Borde Costero entre el empalme del Túnel de Crespo y el espolón Iribarren de Bocagrande del Distrito de Cartagena de Indias - Licencia Ambiental.</v>
          </cell>
          <cell r="D2325" t="str">
            <v xml:space="preserve">DISTRITO TURISTICO Y CULTURAL DE CARTAGENA DE INDIAS </v>
          </cell>
          <cell r="E2325" t="str">
            <v>Infraestructura</v>
          </cell>
          <cell r="F2325" t="str">
            <v>Estabilización de Playas</v>
          </cell>
          <cell r="G2325" t="str">
            <v>Estabilización de Playas</v>
          </cell>
          <cell r="H2325" t="str">
            <v>ANLA</v>
          </cell>
          <cell r="J2325" t="str">
            <v>NO HAN INICIADO OBRAS</v>
          </cell>
          <cell r="O2325" t="str">
            <v>SIN INICIO DE OBRA</v>
          </cell>
          <cell r="P2325" t="e">
            <v>#N/A</v>
          </cell>
          <cell r="Q2325" t="str">
            <v>SI</v>
          </cell>
          <cell r="S2325" t="str">
            <v>---</v>
          </cell>
          <cell r="T2325">
            <v>0</v>
          </cell>
          <cell r="U2325">
            <v>7</v>
          </cell>
          <cell r="V2325" t="str">
            <v>ACTIVO</v>
          </cell>
          <cell r="W2325" t="str">
            <v>CARDIQUE</v>
          </cell>
          <cell r="X2325" t="str">
            <v>Resolución otorga LA</v>
          </cell>
          <cell r="Y2325" t="str">
            <v>1401</v>
          </cell>
          <cell r="Z2325">
            <v>43042.883055555554</v>
          </cell>
          <cell r="AA2325" t="str">
            <v>BOLIVAR</v>
          </cell>
          <cell r="AB2325" t="str">
            <v>Cartagena Urbano</v>
          </cell>
          <cell r="AC2325" t="str">
            <v>N/A</v>
          </cell>
          <cell r="AD2325" t="str">
            <v>SEMESTRAL</v>
          </cell>
          <cell r="AE2325">
            <v>0</v>
          </cell>
          <cell r="AF2325" t="str">
            <v xml:space="preserve">no ha iniciado obras </v>
          </cell>
          <cell r="AG2325" t="str">
            <v>No han iniciado actividades</v>
          </cell>
          <cell r="AH2325" t="str">
            <v>---</v>
          </cell>
          <cell r="AI2325" t="str">
            <v>---</v>
          </cell>
          <cell r="AJ2325" t="str">
            <v>---</v>
          </cell>
          <cell r="AK2325" t="str">
            <v>---</v>
          </cell>
          <cell r="AL2325">
            <v>0</v>
          </cell>
          <cell r="AM2325" t="str">
            <v>SI</v>
          </cell>
          <cell r="AN2325">
            <v>0</v>
          </cell>
          <cell r="AO2325">
            <v>0</v>
          </cell>
          <cell r="AP2325">
            <v>0</v>
          </cell>
          <cell r="AQ2325">
            <v>0</v>
          </cell>
          <cell r="AR2325">
            <v>0</v>
          </cell>
          <cell r="AS2325">
            <v>0</v>
          </cell>
          <cell r="AT2325">
            <v>0</v>
          </cell>
          <cell r="AU2325">
            <v>0</v>
          </cell>
          <cell r="AV2325">
            <v>0</v>
          </cell>
          <cell r="AW2325">
            <v>0</v>
          </cell>
          <cell r="AX2325">
            <v>0</v>
          </cell>
          <cell r="AY2325">
            <v>0</v>
          </cell>
          <cell r="AZ2325">
            <v>0</v>
          </cell>
          <cell r="BA2325">
            <v>0</v>
          </cell>
          <cell r="BB2325" t="str">
            <v>Sin Seguimiento</v>
          </cell>
          <cell r="BJ2325" t="str">
            <v>---</v>
          </cell>
          <cell r="BK2325" t="str">
            <v>---</v>
          </cell>
          <cell r="BL2325" t="str">
            <v>---</v>
          </cell>
          <cell r="BN2325" t="str">
            <v>---</v>
          </cell>
          <cell r="BO2325" t="str">
            <v>---</v>
          </cell>
          <cell r="BP2325" t="str">
            <v>---</v>
          </cell>
          <cell r="BQ2325">
            <v>2</v>
          </cell>
          <cell r="BR2325">
            <v>0</v>
          </cell>
          <cell r="BS2325">
            <v>0</v>
          </cell>
          <cell r="BT2325" t="str">
            <v>---</v>
          </cell>
          <cell r="BU2325" t="str">
            <v>---</v>
          </cell>
          <cell r="BV2325" t="str">
            <v>---</v>
          </cell>
          <cell r="BW2325" t="str">
            <v>---</v>
          </cell>
        </row>
        <row r="2326">
          <cell r="A2326" t="str">
            <v>LAM6522</v>
          </cell>
          <cell r="B2326" t="str">
            <v>Licencia Ambiental</v>
          </cell>
          <cell r="C2326" t="str">
            <v>OPERACION DEL TERMINAL PORTUARIO UBICADO EN LA CIUDAD DE CARTAGENA</v>
          </cell>
          <cell r="D2326" t="str">
            <v xml:space="preserve">COMPAÑIA DE PUERTOS ASOCIADOS S.A. - COMPAS S.A. </v>
          </cell>
          <cell r="E2326" t="str">
            <v>Infraestructura</v>
          </cell>
          <cell r="F2326" t="str">
            <v>Puertos</v>
          </cell>
          <cell r="G2326" t="str">
            <v>Puertos</v>
          </cell>
          <cell r="H2326" t="str">
            <v>ANLA</v>
          </cell>
          <cell r="J2326" t="str">
            <v>OPERACIÓN</v>
          </cell>
          <cell r="K2326">
            <v>3</v>
          </cell>
          <cell r="L2326">
            <v>2551797</v>
          </cell>
          <cell r="M2326">
            <v>4341442.2564705899</v>
          </cell>
          <cell r="O2326" t="str">
            <v>CON VISITA</v>
          </cell>
          <cell r="P2326" t="str">
            <v>ALTA</v>
          </cell>
          <cell r="Q2326" t="str">
            <v>---</v>
          </cell>
          <cell r="S2326" t="str">
            <v>---</v>
          </cell>
          <cell r="T2326">
            <v>0.75</v>
          </cell>
          <cell r="U2326">
            <v>8</v>
          </cell>
          <cell r="V2326" t="str">
            <v>ACTIVO</v>
          </cell>
          <cell r="W2326" t="str">
            <v>CARDIQUE</v>
          </cell>
          <cell r="X2326" t="str">
            <v>Resolución otorga LA</v>
          </cell>
          <cell r="Y2326" t="str">
            <v>359</v>
          </cell>
          <cell r="Z2326">
            <v>43171</v>
          </cell>
          <cell r="AA2326" t="str">
            <v>BOLIVAR</v>
          </cell>
          <cell r="AB2326" t="str">
            <v>CARTAGENA</v>
          </cell>
          <cell r="AC2326" t="str">
            <v>CARIBE CONTINENTAL E INSULAR</v>
          </cell>
          <cell r="AD2326" t="str">
            <v>ANUAL</v>
          </cell>
          <cell r="AE2326">
            <v>6</v>
          </cell>
          <cell r="AF2326" t="str">
            <v>OPERACIÓN</v>
          </cell>
          <cell r="AG2326" t="str">
            <v>Operación</v>
          </cell>
          <cell r="AH2326" t="str">
            <v>SEMESTRAL</v>
          </cell>
          <cell r="AI2326" t="str">
            <v>ICA 6: 31-3-2016
ICA 7: 29-9-2017
ICA 8: 23-3-2018</v>
          </cell>
          <cell r="AJ2326">
            <v>43182</v>
          </cell>
          <cell r="AK2326" t="str">
            <v>ATMOSFÉRICO</v>
          </cell>
          <cell r="AL2326">
            <v>2</v>
          </cell>
          <cell r="AM2326" t="str">
            <v>SI</v>
          </cell>
          <cell r="AN2326">
            <v>0</v>
          </cell>
          <cell r="AO2326">
            <v>0</v>
          </cell>
          <cell r="AP2326">
            <v>0</v>
          </cell>
          <cell r="AQ2326">
            <v>0</v>
          </cell>
          <cell r="AR2326">
            <v>0</v>
          </cell>
          <cell r="AS2326">
            <v>0</v>
          </cell>
          <cell r="AT2326">
            <v>0</v>
          </cell>
          <cell r="AU2326">
            <v>0</v>
          </cell>
          <cell r="AV2326">
            <v>0</v>
          </cell>
          <cell r="AW2326">
            <v>0</v>
          </cell>
          <cell r="AX2326">
            <v>1</v>
          </cell>
          <cell r="AY2326">
            <v>1</v>
          </cell>
          <cell r="AZ2326">
            <v>0</v>
          </cell>
          <cell r="BA2326">
            <v>1</v>
          </cell>
          <cell r="BB2326" t="str">
            <v>Seguimiento 2018</v>
          </cell>
          <cell r="BC2326">
            <v>43227</v>
          </cell>
          <cell r="BD2326">
            <v>3594</v>
          </cell>
          <cell r="BE2326">
            <v>43287</v>
          </cell>
          <cell r="BF2326" t="str">
            <v>Auto</v>
          </cell>
          <cell r="BG2326">
            <v>6238</v>
          </cell>
          <cell r="BH2326">
            <v>43389</v>
          </cell>
          <cell r="BI2326" t="str">
            <v>Control y Seguimiento</v>
          </cell>
          <cell r="BJ2326" t="str">
            <v>VISITA</v>
          </cell>
          <cell r="BK2326">
            <v>8</v>
          </cell>
          <cell r="BL2326">
            <v>89795000</v>
          </cell>
          <cell r="BM2326">
            <v>92488850</v>
          </cell>
          <cell r="BN2326" t="str">
            <v>---</v>
          </cell>
          <cell r="BO2326" t="str">
            <v>---</v>
          </cell>
          <cell r="BP2326" t="str">
            <v>NO</v>
          </cell>
          <cell r="BQ2326">
            <v>17</v>
          </cell>
          <cell r="BR2326">
            <v>13</v>
          </cell>
          <cell r="BS2326">
            <v>0</v>
          </cell>
          <cell r="BT2326" t="str">
            <v>---</v>
          </cell>
          <cell r="BU2326" t="str">
            <v>---</v>
          </cell>
          <cell r="BV2326" t="str">
            <v>---</v>
          </cell>
          <cell r="BW2326" t="str">
            <v>---</v>
          </cell>
        </row>
        <row r="2327">
          <cell r="A2327" t="str">
            <v>LAM6171</v>
          </cell>
          <cell r="B2327" t="str">
            <v>Licencia Ambiental</v>
          </cell>
          <cell r="C2327" t="str">
            <v>Paso Vial por los centros poblados: La Floresta, Las Vegas y Pelaya en el departamento del Cesar, que hacen parte del Sector 2 tramo 7: entre La Mata - San Roque del "Proyecto Vial Ruta del Sol".</v>
          </cell>
          <cell r="D2327" t="str">
            <v xml:space="preserve">CONCESIONARIA RUTA DEL SOL S.A.S. </v>
          </cell>
          <cell r="E2327" t="str">
            <v>Infraestructura</v>
          </cell>
          <cell r="F2327" t="str">
            <v>Carreteras</v>
          </cell>
          <cell r="G2327" t="str">
            <v>Carreteras</v>
          </cell>
          <cell r="H2327" t="str">
            <v>ANLA</v>
          </cell>
          <cell r="J2327" t="str">
            <v>PROTOCOLO ECOs</v>
          </cell>
          <cell r="K2327">
            <v>5</v>
          </cell>
          <cell r="L2327">
            <v>4252995</v>
          </cell>
          <cell r="M2327">
            <v>3554839.3968000002</v>
          </cell>
          <cell r="O2327" t="str">
            <v>CON VISITA</v>
          </cell>
          <cell r="P2327" t="str">
            <v>MEDIA</v>
          </cell>
          <cell r="Q2327" t="str">
            <v>SI</v>
          </cell>
          <cell r="S2327" t="str">
            <v>---</v>
          </cell>
          <cell r="T2327">
            <v>2</v>
          </cell>
          <cell r="U2327">
            <v>7</v>
          </cell>
          <cell r="V2327" t="str">
            <v>ACTIVO</v>
          </cell>
          <cell r="W2327" t="str">
            <v>CORPOCESAR</v>
          </cell>
          <cell r="X2327" t="str">
            <v>Resolución otorga LA</v>
          </cell>
          <cell r="Y2327" t="str">
            <v>768</v>
          </cell>
          <cell r="Z2327">
            <v>41836</v>
          </cell>
          <cell r="AA2327" t="str">
            <v>CESAR</v>
          </cell>
          <cell r="AB2327" t="str">
            <v>CHIMCHAGUA - PAILITAS - PELAYA</v>
          </cell>
          <cell r="AC2327" t="str">
            <v>N/A</v>
          </cell>
          <cell r="AD2327" t="str">
            <v>SEMESTRAL</v>
          </cell>
          <cell r="AE2327">
            <v>6</v>
          </cell>
          <cell r="AF2327" t="str">
            <v>Construcción</v>
          </cell>
          <cell r="AG2327" t="str">
            <v>Construcción</v>
          </cell>
          <cell r="AH2327" t="str">
            <v>---</v>
          </cell>
          <cell r="AI2327" t="str">
            <v>---</v>
          </cell>
          <cell r="AJ2327" t="str">
            <v>---</v>
          </cell>
          <cell r="AK2327" t="str">
            <v>---</v>
          </cell>
          <cell r="AL2327">
            <v>2</v>
          </cell>
          <cell r="AM2327" t="str">
            <v>SI</v>
          </cell>
          <cell r="AN2327">
            <v>0</v>
          </cell>
          <cell r="AO2327">
            <v>0</v>
          </cell>
          <cell r="AP2327">
            <v>0</v>
          </cell>
          <cell r="AQ2327">
            <v>0</v>
          </cell>
          <cell r="AR2327">
            <v>0</v>
          </cell>
          <cell r="AS2327">
            <v>0</v>
          </cell>
          <cell r="AT2327">
            <v>0</v>
          </cell>
          <cell r="AU2327">
            <v>0</v>
          </cell>
          <cell r="AV2327">
            <v>0</v>
          </cell>
          <cell r="AW2327">
            <v>0</v>
          </cell>
          <cell r="AX2327">
            <v>0</v>
          </cell>
          <cell r="AY2327">
            <v>2</v>
          </cell>
          <cell r="AZ2327">
            <v>0</v>
          </cell>
          <cell r="BA2327">
            <v>0</v>
          </cell>
          <cell r="BB2327" t="str">
            <v>Seguimiento 2016</v>
          </cell>
          <cell r="BM2327">
            <v>55508250</v>
          </cell>
          <cell r="BN2327" t="str">
            <v>---</v>
          </cell>
          <cell r="BO2327" t="str">
            <v>---</v>
          </cell>
          <cell r="BP2327" t="str">
            <v>---</v>
          </cell>
          <cell r="BQ2327">
            <v>5</v>
          </cell>
          <cell r="BR2327">
            <v>1</v>
          </cell>
          <cell r="BS2327">
            <v>0</v>
          </cell>
          <cell r="BT2327" t="str">
            <v>---</v>
          </cell>
          <cell r="BU2327" t="str">
            <v>---</v>
          </cell>
          <cell r="BV2327" t="str">
            <v>---</v>
          </cell>
          <cell r="BW2327" t="str">
            <v>---</v>
          </cell>
        </row>
        <row r="2328">
          <cell r="A2328" t="str">
            <v>LAM0192</v>
          </cell>
          <cell r="B2328" t="str">
            <v>Licencia Ambiental</v>
          </cell>
          <cell r="C2328" t="str">
            <v>CARRETERA CHIQUINQUIRA PUENTE NACIONAL BARBOSA</v>
          </cell>
          <cell r="D2328" t="str">
            <v xml:space="preserve">INSTITUTO NACIONAL DE VÍAS - INVIAS </v>
          </cell>
          <cell r="E2328" t="str">
            <v>Infraestructura</v>
          </cell>
          <cell r="F2328" t="str">
            <v>Infraestructura</v>
          </cell>
          <cell r="G2328" t="str">
            <v>---</v>
          </cell>
          <cell r="H2328" t="str">
            <v>---</v>
          </cell>
          <cell r="I2328" t="str">
            <v>---</v>
          </cell>
          <cell r="J2328" t="str">
            <v>---</v>
          </cell>
          <cell r="O2328" t="str">
            <v>---</v>
          </cell>
          <cell r="P2328" t="str">
            <v>N/A</v>
          </cell>
          <cell r="Q2328" t="str">
            <v>---</v>
          </cell>
          <cell r="S2328" t="str">
            <v>---</v>
          </cell>
          <cell r="T2328" t="str">
            <v>---</v>
          </cell>
          <cell r="U2328">
            <v>0</v>
          </cell>
          <cell r="V2328" t="str">
            <v>ACUMULADO</v>
          </cell>
          <cell r="W2328" t="str">
            <v>---</v>
          </cell>
          <cell r="X2328" t="str">
            <v>Auto acumulación expedientes</v>
          </cell>
          <cell r="Y2328">
            <v>229</v>
          </cell>
          <cell r="Z2328">
            <v>41304</v>
          </cell>
          <cell r="AA2328" t="str">
            <v>BOYACA</v>
          </cell>
          <cell r="AB2328" t="str">
            <v>CHIQUINQUIRA</v>
          </cell>
          <cell r="AD2328" t="str">
            <v>N/A</v>
          </cell>
          <cell r="AE2328" t="str">
            <v>---</v>
          </cell>
          <cell r="AF2328" t="str">
            <v>---</v>
          </cell>
          <cell r="AG2328" t="str">
            <v>---</v>
          </cell>
          <cell r="AH2328" t="str">
            <v>---</v>
          </cell>
          <cell r="AI2328" t="str">
            <v>---</v>
          </cell>
          <cell r="AJ2328" t="str">
            <v>---</v>
          </cell>
          <cell r="AK2328" t="str">
            <v>---</v>
          </cell>
          <cell r="AL2328">
            <v>0</v>
          </cell>
          <cell r="AM2328" t="str">
            <v>N/A</v>
          </cell>
          <cell r="AN2328">
            <v>2</v>
          </cell>
          <cell r="AO2328">
            <v>0</v>
          </cell>
          <cell r="AP2328">
            <v>0</v>
          </cell>
          <cell r="AQ2328">
            <v>0</v>
          </cell>
          <cell r="AR2328">
            <v>0</v>
          </cell>
          <cell r="AS2328">
            <v>0</v>
          </cell>
          <cell r="AT2328">
            <v>0</v>
          </cell>
          <cell r="AU2328">
            <v>0</v>
          </cell>
          <cell r="AV2328">
            <v>0</v>
          </cell>
          <cell r="AW2328">
            <v>0</v>
          </cell>
          <cell r="AX2328">
            <v>0</v>
          </cell>
          <cell r="AY2328">
            <v>0</v>
          </cell>
          <cell r="AZ2328">
            <v>0</v>
          </cell>
          <cell r="BA2328">
            <v>0</v>
          </cell>
          <cell r="BB2328" t="str">
            <v>Seguimiento &lt; 2006</v>
          </cell>
          <cell r="BJ2328" t="str">
            <v>---</v>
          </cell>
          <cell r="BK2328" t="str">
            <v>---</v>
          </cell>
          <cell r="BL2328" t="str">
            <v>---</v>
          </cell>
          <cell r="BN2328" t="str">
            <v>---</v>
          </cell>
          <cell r="BO2328" t="str">
            <v>---</v>
          </cell>
          <cell r="BP2328" t="str">
            <v>---</v>
          </cell>
          <cell r="BQ2328">
            <v>1</v>
          </cell>
          <cell r="BR2328">
            <v>0</v>
          </cell>
          <cell r="BS2328">
            <v>0</v>
          </cell>
          <cell r="BT2328" t="str">
            <v>---</v>
          </cell>
          <cell r="BU2328" t="str">
            <v>---</v>
          </cell>
          <cell r="BV2328" t="str">
            <v>---</v>
          </cell>
          <cell r="BW2328" t="str">
            <v>---</v>
          </cell>
        </row>
        <row r="2329">
          <cell r="A2329" t="str">
            <v>LAM0209</v>
          </cell>
          <cell r="B2329" t="str">
            <v>Licencia Ambiental</v>
          </cell>
          <cell r="C2329" t="str">
            <v>PISTA PARALELA AEROPUERTO EL DORADO</v>
          </cell>
          <cell r="D2329" t="str">
            <v xml:space="preserve">UNIDAD ADMINISTRATIVA ESPECIAL DE LA AERONAUTICA CIVIL - AEROCIVIL </v>
          </cell>
          <cell r="E2329" t="str">
            <v>Infraestructura</v>
          </cell>
          <cell r="F2329" t="str">
            <v>Aeropuertos</v>
          </cell>
          <cell r="G2329" t="str">
            <v>Aeropuertos</v>
          </cell>
          <cell r="H2329" t="str">
            <v>ANLA</v>
          </cell>
          <cell r="J2329" t="str">
            <v xml:space="preserve">ESPECIAL </v>
          </cell>
          <cell r="K2329">
            <v>3</v>
          </cell>
          <cell r="L2329">
            <v>2551797</v>
          </cell>
          <cell r="M2329" t="str">
            <v>SOLO TERRESTRE</v>
          </cell>
          <cell r="O2329" t="str">
            <v>CON VISITA</v>
          </cell>
          <cell r="P2329" t="str">
            <v>ALTA</v>
          </cell>
          <cell r="Q2329" t="str">
            <v>SI</v>
          </cell>
          <cell r="S2329" t="str">
            <v>SI</v>
          </cell>
          <cell r="T2329">
            <v>1.5</v>
          </cell>
          <cell r="U2329">
            <v>150</v>
          </cell>
          <cell r="V2329" t="str">
            <v>ACTIVO</v>
          </cell>
          <cell r="W2329" t="str">
            <v>SDA</v>
          </cell>
          <cell r="X2329" t="str">
            <v>Resolución otorga LA</v>
          </cell>
          <cell r="Y2329" t="str">
            <v>1330</v>
          </cell>
          <cell r="Z2329">
            <v>35010</v>
          </cell>
          <cell r="AA2329" t="str">
            <v>BOGOTÁ</v>
          </cell>
          <cell r="AB2329" t="str">
            <v>BOGOTA D.C.</v>
          </cell>
          <cell r="AC2329" t="str">
            <v>N/A</v>
          </cell>
          <cell r="AD2329" t="str">
            <v>ANUAL</v>
          </cell>
          <cell r="AE2329">
            <v>12</v>
          </cell>
          <cell r="AF2329" t="str">
            <v>operación</v>
          </cell>
          <cell r="AG2329" t="str">
            <v>Operación</v>
          </cell>
          <cell r="AH2329" t="str">
            <v>---</v>
          </cell>
          <cell r="AI2329" t="str">
            <v>---</v>
          </cell>
          <cell r="AJ2329" t="str">
            <v>---</v>
          </cell>
          <cell r="AK2329" t="str">
            <v>---</v>
          </cell>
          <cell r="AL2329">
            <v>8</v>
          </cell>
          <cell r="AM2329" t="str">
            <v>SI</v>
          </cell>
          <cell r="AN2329">
            <v>10</v>
          </cell>
          <cell r="AO2329">
            <v>0</v>
          </cell>
          <cell r="AP2329">
            <v>2</v>
          </cell>
          <cell r="AQ2329">
            <v>0</v>
          </cell>
          <cell r="AR2329">
            <v>0</v>
          </cell>
          <cell r="AS2329">
            <v>1</v>
          </cell>
          <cell r="AT2329">
            <v>2</v>
          </cell>
          <cell r="AU2329">
            <v>1</v>
          </cell>
          <cell r="AV2329">
            <v>0</v>
          </cell>
          <cell r="AW2329">
            <v>1</v>
          </cell>
          <cell r="AX2329">
            <v>1</v>
          </cell>
          <cell r="AY2329">
            <v>2</v>
          </cell>
          <cell r="AZ2329">
            <v>1</v>
          </cell>
          <cell r="BA2329">
            <v>0</v>
          </cell>
          <cell r="BB2329" t="str">
            <v>Seguimiento 2017</v>
          </cell>
          <cell r="BM2329">
            <v>68775450</v>
          </cell>
          <cell r="BN2329" t="str">
            <v>VISITA</v>
          </cell>
          <cell r="BO2329">
            <v>64882500</v>
          </cell>
          <cell r="BP2329" t="str">
            <v>---</v>
          </cell>
          <cell r="BQ2329">
            <v>105</v>
          </cell>
          <cell r="BR2329">
            <v>37</v>
          </cell>
          <cell r="BS2329">
            <v>0</v>
          </cell>
          <cell r="BT2329" t="str">
            <v>---</v>
          </cell>
          <cell r="BU2329" t="str">
            <v>---</v>
          </cell>
          <cell r="BV2329" t="str">
            <v>---</v>
          </cell>
          <cell r="BW2329" t="str">
            <v>---</v>
          </cell>
        </row>
        <row r="2330">
          <cell r="A2330" t="str">
            <v>LAM0265</v>
          </cell>
          <cell r="B2330" t="str">
            <v>Licencia Ambiental</v>
          </cell>
          <cell r="C2330" t="str">
            <v>ESTUDIO IMPACTO AMBIENTAL RIO COMBEIMA</v>
          </cell>
          <cell r="D2330" t="str">
            <v xml:space="preserve">CORPORACION AUTONOMA REGIONAL DEL TOLIMA - CORTOLIMA  </v>
          </cell>
          <cell r="E2330" t="str">
            <v>Infraestructura</v>
          </cell>
          <cell r="F2330" t="str">
            <v>Infraestructura</v>
          </cell>
          <cell r="G2330" t="str">
            <v>---</v>
          </cell>
          <cell r="H2330" t="str">
            <v>---</v>
          </cell>
          <cell r="I2330" t="str">
            <v>---</v>
          </cell>
          <cell r="J2330" t="str">
            <v>---</v>
          </cell>
          <cell r="O2330" t="str">
            <v>---</v>
          </cell>
          <cell r="P2330" t="str">
            <v>N/A</v>
          </cell>
          <cell r="Q2330" t="str">
            <v>---</v>
          </cell>
          <cell r="S2330" t="str">
            <v>---</v>
          </cell>
          <cell r="T2330" t="str">
            <v>---</v>
          </cell>
          <cell r="U2330">
            <v>0</v>
          </cell>
          <cell r="V2330" t="str">
            <v>ACUMULADO</v>
          </cell>
          <cell r="W2330" t="str">
            <v>---</v>
          </cell>
          <cell r="X2330" t="str">
            <v>Auto acumulación expedientes</v>
          </cell>
          <cell r="Y2330">
            <v>10</v>
          </cell>
          <cell r="Z2330">
            <v>37267</v>
          </cell>
          <cell r="AA2330" t="str">
            <v>TOLIMA</v>
          </cell>
          <cell r="AB2330" t="str">
            <v>IBAGUE</v>
          </cell>
          <cell r="AD2330" t="str">
            <v>N/A</v>
          </cell>
          <cell r="AE2330" t="str">
            <v>---</v>
          </cell>
          <cell r="AF2330" t="str">
            <v>---</v>
          </cell>
          <cell r="AG2330" t="str">
            <v>---</v>
          </cell>
          <cell r="AH2330" t="str">
            <v>---</v>
          </cell>
          <cell r="AI2330" t="str">
            <v>---</v>
          </cell>
          <cell r="AJ2330" t="str">
            <v>---</v>
          </cell>
          <cell r="AK2330" t="str">
            <v>---</v>
          </cell>
          <cell r="AL2330">
            <v>0</v>
          </cell>
          <cell r="AM2330" t="str">
            <v>N/A</v>
          </cell>
          <cell r="AN2330">
            <v>0</v>
          </cell>
          <cell r="AO2330">
            <v>0</v>
          </cell>
          <cell r="AP2330">
            <v>0</v>
          </cell>
          <cell r="AQ2330">
            <v>0</v>
          </cell>
          <cell r="AR2330">
            <v>0</v>
          </cell>
          <cell r="AS2330">
            <v>0</v>
          </cell>
          <cell r="AT2330">
            <v>0</v>
          </cell>
          <cell r="AU2330">
            <v>0</v>
          </cell>
          <cell r="AV2330">
            <v>0</v>
          </cell>
          <cell r="AW2330">
            <v>0</v>
          </cell>
          <cell r="AX2330">
            <v>0</v>
          </cell>
          <cell r="AY2330">
            <v>0</v>
          </cell>
          <cell r="AZ2330">
            <v>0</v>
          </cell>
          <cell r="BA2330">
            <v>0</v>
          </cell>
          <cell r="BB2330" t="str">
            <v>Sin Seguimiento</v>
          </cell>
          <cell r="BJ2330" t="str">
            <v>---</v>
          </cell>
          <cell r="BK2330" t="str">
            <v>---</v>
          </cell>
          <cell r="BL2330" t="str">
            <v>---</v>
          </cell>
          <cell r="BN2330" t="str">
            <v>---</v>
          </cell>
          <cell r="BO2330" t="str">
            <v>---</v>
          </cell>
          <cell r="BP2330" t="str">
            <v>---</v>
          </cell>
          <cell r="BQ2330" t="str">
            <v>---</v>
          </cell>
          <cell r="BR2330" t="str">
            <v>---</v>
          </cell>
          <cell r="BS2330" t="str">
            <v>---</v>
          </cell>
          <cell r="BT2330" t="str">
            <v>---</v>
          </cell>
          <cell r="BU2330" t="str">
            <v>---</v>
          </cell>
          <cell r="BV2330" t="str">
            <v>---</v>
          </cell>
          <cell r="BW2330" t="str">
            <v>---</v>
          </cell>
        </row>
        <row r="2331">
          <cell r="A2331" t="str">
            <v>LAM5311</v>
          </cell>
          <cell r="B2331" t="str">
            <v>Licencia Ambiental</v>
          </cell>
          <cell r="C2331" t="str">
            <v>Construcción de obras de protección costera en el corregimiento de Barú, en el Parque Nacional Natural Corales del Rosario y San Bernardo.</v>
          </cell>
          <cell r="D2331" t="str">
            <v xml:space="preserve">GRUPO AVIATUR LTDA </v>
          </cell>
          <cell r="E2331" t="str">
            <v>Infraestructura</v>
          </cell>
          <cell r="F2331" t="str">
            <v>Infraestructura</v>
          </cell>
          <cell r="G2331" t="str">
            <v>---</v>
          </cell>
          <cell r="H2331" t="str">
            <v>---</v>
          </cell>
          <cell r="I2331" t="str">
            <v>---</v>
          </cell>
          <cell r="J2331" t="str">
            <v>---</v>
          </cell>
          <cell r="O2331" t="str">
            <v>---</v>
          </cell>
          <cell r="P2331" t="str">
            <v>N/A</v>
          </cell>
          <cell r="Q2331" t="str">
            <v>---</v>
          </cell>
          <cell r="S2331" t="str">
            <v>---</v>
          </cell>
          <cell r="T2331" t="str">
            <v>---</v>
          </cell>
          <cell r="U2331">
            <v>3</v>
          </cell>
          <cell r="V2331" t="str">
            <v>ARCHIVADO</v>
          </cell>
          <cell r="W2331" t="str">
            <v>---</v>
          </cell>
          <cell r="X2331" t="str">
            <v>Auto de desistimiento</v>
          </cell>
          <cell r="Y2331">
            <v>1263</v>
          </cell>
          <cell r="Z2331">
            <v>42471</v>
          </cell>
          <cell r="AA2331" t="str">
            <v>BOLIVAR</v>
          </cell>
          <cell r="AB2331" t="str">
            <v>CARTAGENA</v>
          </cell>
          <cell r="AD2331" t="str">
            <v>N/A</v>
          </cell>
          <cell r="AE2331" t="str">
            <v>---</v>
          </cell>
          <cell r="AF2331" t="str">
            <v>---</v>
          </cell>
          <cell r="AG2331" t="str">
            <v>---</v>
          </cell>
          <cell r="AH2331" t="str">
            <v>---</v>
          </cell>
          <cell r="AI2331" t="str">
            <v>---</v>
          </cell>
          <cell r="AJ2331" t="str">
            <v>---</v>
          </cell>
          <cell r="AK2331" t="str">
            <v>---</v>
          </cell>
          <cell r="AL2331">
            <v>0</v>
          </cell>
          <cell r="AM2331" t="str">
            <v>N/A</v>
          </cell>
          <cell r="AN2331">
            <v>0</v>
          </cell>
          <cell r="AO2331">
            <v>0</v>
          </cell>
          <cell r="AP2331">
            <v>0</v>
          </cell>
          <cell r="AQ2331">
            <v>0</v>
          </cell>
          <cell r="AR2331">
            <v>0</v>
          </cell>
          <cell r="AS2331">
            <v>0</v>
          </cell>
          <cell r="AT2331">
            <v>0</v>
          </cell>
          <cell r="AU2331">
            <v>0</v>
          </cell>
          <cell r="AV2331">
            <v>0</v>
          </cell>
          <cell r="AW2331">
            <v>0</v>
          </cell>
          <cell r="AX2331">
            <v>0</v>
          </cell>
          <cell r="AY2331">
            <v>0</v>
          </cell>
          <cell r="AZ2331">
            <v>0</v>
          </cell>
          <cell r="BA2331">
            <v>0</v>
          </cell>
          <cell r="BB2331" t="str">
            <v>Sin Seguimiento</v>
          </cell>
          <cell r="BJ2331" t="str">
            <v>---</v>
          </cell>
          <cell r="BK2331" t="str">
            <v>---</v>
          </cell>
          <cell r="BL2331" t="str">
            <v>---</v>
          </cell>
          <cell r="BN2331" t="str">
            <v>---</v>
          </cell>
          <cell r="BO2331" t="str">
            <v>---</v>
          </cell>
          <cell r="BP2331" t="str">
            <v>---</v>
          </cell>
          <cell r="BQ2331" t="str">
            <v>---</v>
          </cell>
          <cell r="BR2331" t="str">
            <v>---</v>
          </cell>
          <cell r="BS2331" t="str">
            <v>---</v>
          </cell>
          <cell r="BT2331" t="str">
            <v>---</v>
          </cell>
          <cell r="BU2331" t="str">
            <v>---</v>
          </cell>
          <cell r="BV2331" t="str">
            <v>---</v>
          </cell>
          <cell r="BW2331" t="str">
            <v>---</v>
          </cell>
        </row>
        <row r="2332">
          <cell r="A2332" t="str">
            <v>LAM0335</v>
          </cell>
          <cell r="B2332" t="str">
            <v>Licencia Ambiental</v>
          </cell>
          <cell r="C2332" t="str">
            <v>READECUACION DEL CANAL MIROLINDO EN IBAGUE</v>
          </cell>
          <cell r="D2332" t="str">
            <v xml:space="preserve">CORTOLIMA </v>
          </cell>
          <cell r="E2332" t="str">
            <v>Infraestructura</v>
          </cell>
          <cell r="F2332" t="str">
            <v>Infraestructura</v>
          </cell>
          <cell r="G2332" t="str">
            <v>---</v>
          </cell>
          <cell r="H2332" t="str">
            <v>---</v>
          </cell>
          <cell r="I2332" t="str">
            <v>---</v>
          </cell>
          <cell r="J2332" t="str">
            <v>---</v>
          </cell>
          <cell r="O2332" t="str">
            <v>---</v>
          </cell>
          <cell r="P2332" t="str">
            <v>N/A</v>
          </cell>
          <cell r="Q2332" t="str">
            <v>---</v>
          </cell>
          <cell r="S2332" t="str">
            <v>---</v>
          </cell>
          <cell r="T2332" t="str">
            <v>---</v>
          </cell>
          <cell r="U2332">
            <v>1</v>
          </cell>
          <cell r="V2332" t="str">
            <v>ACUMULADO</v>
          </cell>
          <cell r="W2332" t="str">
            <v>---</v>
          </cell>
          <cell r="X2332" t="str">
            <v>Elaboración auto de acumulación</v>
          </cell>
          <cell r="Y2332" t="str">
            <v>187</v>
          </cell>
          <cell r="Z2332">
            <v>35528</v>
          </cell>
          <cell r="AA2332" t="str">
            <v>TOLIMA</v>
          </cell>
          <cell r="AB2332" t="str">
            <v>IBAGUE</v>
          </cell>
          <cell r="AD2332" t="str">
            <v>N/A</v>
          </cell>
          <cell r="AE2332" t="str">
            <v>---</v>
          </cell>
          <cell r="AF2332" t="str">
            <v>---</v>
          </cell>
          <cell r="AG2332" t="str">
            <v>---</v>
          </cell>
          <cell r="AH2332" t="str">
            <v>---</v>
          </cell>
          <cell r="AI2332" t="str">
            <v>---</v>
          </cell>
          <cell r="AJ2332" t="str">
            <v>---</v>
          </cell>
          <cell r="AK2332" t="str">
            <v>---</v>
          </cell>
          <cell r="AL2332">
            <v>0</v>
          </cell>
          <cell r="AM2332" t="str">
            <v>N/A</v>
          </cell>
          <cell r="AN2332">
            <v>0</v>
          </cell>
          <cell r="AO2332">
            <v>0</v>
          </cell>
          <cell r="AP2332">
            <v>0</v>
          </cell>
          <cell r="AQ2332">
            <v>0</v>
          </cell>
          <cell r="AR2332">
            <v>0</v>
          </cell>
          <cell r="AS2332">
            <v>0</v>
          </cell>
          <cell r="AT2332">
            <v>0</v>
          </cell>
          <cell r="AU2332">
            <v>0</v>
          </cell>
          <cell r="AV2332">
            <v>0</v>
          </cell>
          <cell r="AW2332">
            <v>0</v>
          </cell>
          <cell r="AX2332">
            <v>0</v>
          </cell>
          <cell r="AY2332">
            <v>0</v>
          </cell>
          <cell r="AZ2332">
            <v>0</v>
          </cell>
          <cell r="BA2332">
            <v>0</v>
          </cell>
          <cell r="BB2332" t="str">
            <v>Sin Seguimiento</v>
          </cell>
          <cell r="BJ2332" t="str">
            <v>---</v>
          </cell>
          <cell r="BK2332" t="str">
            <v>---</v>
          </cell>
          <cell r="BL2332" t="str">
            <v>---</v>
          </cell>
          <cell r="BN2332" t="str">
            <v>---</v>
          </cell>
          <cell r="BO2332" t="str">
            <v>---</v>
          </cell>
          <cell r="BP2332" t="str">
            <v>---</v>
          </cell>
          <cell r="BQ2332" t="str">
            <v>---</v>
          </cell>
          <cell r="BR2332" t="str">
            <v>---</v>
          </cell>
          <cell r="BS2332" t="str">
            <v>---</v>
          </cell>
          <cell r="BT2332" t="str">
            <v>---</v>
          </cell>
          <cell r="BU2332" t="str">
            <v>---</v>
          </cell>
          <cell r="BV2332" t="str">
            <v>---</v>
          </cell>
          <cell r="BW2332" t="str">
            <v>---</v>
          </cell>
        </row>
        <row r="2333">
          <cell r="A2333" t="str">
            <v>LAM0343</v>
          </cell>
          <cell r="B2333" t="str">
            <v>Licencia Ambiental</v>
          </cell>
          <cell r="C2333" t="str">
            <v>CARRETERA CHINACOTA TOLEDO K22 TOLEDO 48</v>
          </cell>
          <cell r="D2333" t="str">
            <v xml:space="preserve">INSTITUTO NACIONAL DE VÍAS - INVIAS </v>
          </cell>
          <cell r="E2333" t="str">
            <v>Infraestructura</v>
          </cell>
          <cell r="F2333" t="str">
            <v>Infraestructura</v>
          </cell>
          <cell r="G2333" t="str">
            <v>---</v>
          </cell>
          <cell r="H2333" t="str">
            <v>---</v>
          </cell>
          <cell r="I2333" t="str">
            <v>---</v>
          </cell>
          <cell r="J2333" t="str">
            <v>---</v>
          </cell>
          <cell r="O2333" t="str">
            <v>---</v>
          </cell>
          <cell r="P2333" t="str">
            <v>N/A</v>
          </cell>
          <cell r="Q2333" t="str">
            <v>---</v>
          </cell>
          <cell r="S2333" t="str">
            <v>---</v>
          </cell>
          <cell r="T2333" t="str">
            <v>---</v>
          </cell>
          <cell r="U2333">
            <v>0</v>
          </cell>
          <cell r="V2333" t="str">
            <v>ACUMULADO</v>
          </cell>
          <cell r="W2333" t="str">
            <v>---</v>
          </cell>
          <cell r="X2333" t="str">
            <v>Resolución otorga LA</v>
          </cell>
          <cell r="Y2333">
            <v>90</v>
          </cell>
          <cell r="Z2333">
            <v>34726</v>
          </cell>
          <cell r="AA2333" t="str">
            <v>NORTE DE SANTANDER</v>
          </cell>
          <cell r="AB2333" t="str">
            <v>CHINACOTA</v>
          </cell>
          <cell r="AD2333" t="str">
            <v>N/A</v>
          </cell>
          <cell r="AE2333" t="str">
            <v>---</v>
          </cell>
          <cell r="AF2333" t="str">
            <v>---</v>
          </cell>
          <cell r="AG2333" t="str">
            <v>---</v>
          </cell>
          <cell r="AH2333" t="str">
            <v>---</v>
          </cell>
          <cell r="AI2333" t="str">
            <v>---</v>
          </cell>
          <cell r="AJ2333" t="str">
            <v>---</v>
          </cell>
          <cell r="AK2333" t="str">
            <v>---</v>
          </cell>
          <cell r="AL2333">
            <v>0</v>
          </cell>
          <cell r="AM2333" t="str">
            <v>N/A</v>
          </cell>
          <cell r="AN2333">
            <v>0</v>
          </cell>
          <cell r="AO2333">
            <v>0</v>
          </cell>
          <cell r="AP2333">
            <v>0</v>
          </cell>
          <cell r="AQ2333">
            <v>0</v>
          </cell>
          <cell r="AR2333">
            <v>0</v>
          </cell>
          <cell r="AS2333">
            <v>0</v>
          </cell>
          <cell r="AT2333">
            <v>0</v>
          </cell>
          <cell r="AU2333">
            <v>0</v>
          </cell>
          <cell r="AV2333">
            <v>0</v>
          </cell>
          <cell r="AW2333">
            <v>0</v>
          </cell>
          <cell r="AX2333">
            <v>0</v>
          </cell>
          <cell r="AY2333">
            <v>0</v>
          </cell>
          <cell r="AZ2333">
            <v>0</v>
          </cell>
          <cell r="BA2333">
            <v>0</v>
          </cell>
          <cell r="BB2333" t="str">
            <v>Sin Seguimiento</v>
          </cell>
          <cell r="BJ2333" t="str">
            <v>---</v>
          </cell>
          <cell r="BK2333" t="str">
            <v>---</v>
          </cell>
          <cell r="BL2333" t="str">
            <v>---</v>
          </cell>
          <cell r="BN2333" t="str">
            <v>---</v>
          </cell>
          <cell r="BO2333" t="str">
            <v>---</v>
          </cell>
          <cell r="BP2333" t="str">
            <v>---</v>
          </cell>
          <cell r="BQ2333" t="str">
            <v>---</v>
          </cell>
          <cell r="BR2333" t="str">
            <v>---</v>
          </cell>
          <cell r="BS2333" t="str">
            <v>---</v>
          </cell>
          <cell r="BT2333" t="str">
            <v>---</v>
          </cell>
          <cell r="BU2333" t="str">
            <v>---</v>
          </cell>
          <cell r="BV2333" t="str">
            <v>---</v>
          </cell>
          <cell r="BW2333" t="str">
            <v>---</v>
          </cell>
        </row>
        <row r="2334">
          <cell r="A2334" t="str">
            <v>LAM3996</v>
          </cell>
          <cell r="B2334" t="str">
            <v>Licencia Ambiental</v>
          </cell>
          <cell r="C2334" t="str">
            <v>Vía Transversal de Barú</v>
          </cell>
          <cell r="D2334" t="str">
            <v xml:space="preserve">DEPARTAMENTO ADMINISTRATIVO VALORIZACION DISTRITAL </v>
          </cell>
          <cell r="E2334" t="str">
            <v>Infraestructura</v>
          </cell>
          <cell r="F2334" t="str">
            <v>Infraestructura</v>
          </cell>
          <cell r="G2334" t="str">
            <v>---</v>
          </cell>
          <cell r="H2334" t="str">
            <v>---</v>
          </cell>
          <cell r="I2334" t="str">
            <v>---</v>
          </cell>
          <cell r="J2334" t="str">
            <v>---</v>
          </cell>
          <cell r="O2334" t="str">
            <v>---</v>
          </cell>
          <cell r="P2334" t="str">
            <v>N/A</v>
          </cell>
          <cell r="Q2334" t="str">
            <v>---</v>
          </cell>
          <cell r="S2334" t="str">
            <v>---</v>
          </cell>
          <cell r="T2334" t="str">
            <v>---</v>
          </cell>
          <cell r="U2334">
            <v>2</v>
          </cell>
          <cell r="V2334" t="str">
            <v>ARCHIVADO</v>
          </cell>
          <cell r="W2334" t="str">
            <v>---</v>
          </cell>
          <cell r="X2334" t="str">
            <v>Auto de desistimiento</v>
          </cell>
          <cell r="Y2334">
            <v>655</v>
          </cell>
          <cell r="Z2334">
            <v>39884</v>
          </cell>
          <cell r="AA2334" t="str">
            <v>BOLIVAR</v>
          </cell>
          <cell r="AB2334" t="str">
            <v>CARTAGENA</v>
          </cell>
          <cell r="AD2334" t="str">
            <v>N/A</v>
          </cell>
          <cell r="AE2334" t="str">
            <v>---</v>
          </cell>
          <cell r="AF2334" t="str">
            <v>---</v>
          </cell>
          <cell r="AG2334" t="str">
            <v>---</v>
          </cell>
          <cell r="AH2334" t="str">
            <v>---</v>
          </cell>
          <cell r="AI2334" t="str">
            <v>---</v>
          </cell>
          <cell r="AJ2334" t="str">
            <v>---</v>
          </cell>
          <cell r="AK2334" t="str">
            <v>---</v>
          </cell>
          <cell r="AL2334">
            <v>0</v>
          </cell>
          <cell r="AM2334" t="str">
            <v>N/A</v>
          </cell>
          <cell r="AN2334">
            <v>0</v>
          </cell>
          <cell r="AO2334">
            <v>0</v>
          </cell>
          <cell r="AP2334">
            <v>0</v>
          </cell>
          <cell r="AQ2334">
            <v>0</v>
          </cell>
          <cell r="AR2334">
            <v>0</v>
          </cell>
          <cell r="AS2334">
            <v>0</v>
          </cell>
          <cell r="AT2334">
            <v>0</v>
          </cell>
          <cell r="AU2334">
            <v>0</v>
          </cell>
          <cell r="AV2334">
            <v>0</v>
          </cell>
          <cell r="AW2334">
            <v>0</v>
          </cell>
          <cell r="AX2334">
            <v>0</v>
          </cell>
          <cell r="AY2334">
            <v>0</v>
          </cell>
          <cell r="AZ2334">
            <v>0</v>
          </cell>
          <cell r="BA2334">
            <v>0</v>
          </cell>
          <cell r="BB2334" t="str">
            <v>Sin Seguimiento</v>
          </cell>
          <cell r="BJ2334" t="str">
            <v>---</v>
          </cell>
          <cell r="BK2334" t="str">
            <v>---</v>
          </cell>
          <cell r="BL2334" t="str">
            <v>---</v>
          </cell>
          <cell r="BN2334" t="str">
            <v>---</v>
          </cell>
          <cell r="BO2334" t="str">
            <v>---</v>
          </cell>
          <cell r="BP2334" t="str">
            <v>---</v>
          </cell>
          <cell r="BQ2334">
            <v>5</v>
          </cell>
          <cell r="BR2334">
            <v>2</v>
          </cell>
          <cell r="BS2334">
            <v>0</v>
          </cell>
          <cell r="BT2334" t="str">
            <v>---</v>
          </cell>
          <cell r="BU2334" t="str">
            <v>---</v>
          </cell>
          <cell r="BV2334" t="str">
            <v>---</v>
          </cell>
          <cell r="BW2334" t="str">
            <v>---</v>
          </cell>
        </row>
        <row r="2335">
          <cell r="A2335" t="str">
            <v>LAM2854</v>
          </cell>
          <cell r="B2335" t="str">
            <v>Licencia Ambiental</v>
          </cell>
          <cell r="C2335" t="str">
            <v>LICENCIA AMBIENTAL PROYECTO MANEJO INTEGRADO DE RESIDUOS SOLIDOS EN EL MUNICIPIO DE TOLEDO</v>
          </cell>
          <cell r="D2335" t="str">
            <v xml:space="preserve">ALCALDIA DE TOLEDO </v>
          </cell>
          <cell r="E2335" t="str">
            <v>Infraestructura</v>
          </cell>
          <cell r="F2335" t="str">
            <v>Infraestructura</v>
          </cell>
          <cell r="G2335" t="str">
            <v>---</v>
          </cell>
          <cell r="H2335" t="str">
            <v>---</v>
          </cell>
          <cell r="I2335" t="str">
            <v>---</v>
          </cell>
          <cell r="J2335" t="str">
            <v>---</v>
          </cell>
          <cell r="O2335" t="str">
            <v>---</v>
          </cell>
          <cell r="P2335" t="str">
            <v>N/A</v>
          </cell>
          <cell r="Q2335" t="str">
            <v>---</v>
          </cell>
          <cell r="S2335" t="str">
            <v>---</v>
          </cell>
          <cell r="T2335" t="str">
            <v>---</v>
          </cell>
          <cell r="U2335">
            <v>0</v>
          </cell>
          <cell r="V2335" t="str">
            <v>REMITIDO</v>
          </cell>
          <cell r="W2335" t="str">
            <v>---</v>
          </cell>
          <cell r="X2335" t="str">
            <v>Oficio de información de proyecto</v>
          </cell>
          <cell r="Y2335" t="str">
            <v>2400-3-80434</v>
          </cell>
          <cell r="Z2335">
            <v>38601</v>
          </cell>
          <cell r="AA2335" t="str">
            <v>ANTIOQUIA</v>
          </cell>
          <cell r="AB2335" t="str">
            <v>TOLEDO</v>
          </cell>
          <cell r="AD2335" t="str">
            <v>N/A</v>
          </cell>
          <cell r="AE2335" t="str">
            <v>---</v>
          </cell>
          <cell r="AF2335" t="str">
            <v>---</v>
          </cell>
          <cell r="AG2335" t="str">
            <v>---</v>
          </cell>
          <cell r="AH2335" t="str">
            <v>---</v>
          </cell>
          <cell r="AI2335" t="str">
            <v>---</v>
          </cell>
          <cell r="AJ2335" t="str">
            <v>---</v>
          </cell>
          <cell r="AK2335" t="str">
            <v>---</v>
          </cell>
          <cell r="AL2335">
            <v>0</v>
          </cell>
          <cell r="AM2335" t="str">
            <v>Si</v>
          </cell>
          <cell r="AN2335">
            <v>1</v>
          </cell>
          <cell r="AO2335">
            <v>0</v>
          </cell>
          <cell r="AP2335">
            <v>0</v>
          </cell>
          <cell r="AQ2335">
            <v>0</v>
          </cell>
          <cell r="AR2335">
            <v>0</v>
          </cell>
          <cell r="AS2335">
            <v>0</v>
          </cell>
          <cell r="AT2335">
            <v>0</v>
          </cell>
          <cell r="AU2335">
            <v>0</v>
          </cell>
          <cell r="AV2335">
            <v>0</v>
          </cell>
          <cell r="AW2335">
            <v>0</v>
          </cell>
          <cell r="AX2335">
            <v>0</v>
          </cell>
          <cell r="AY2335">
            <v>0</v>
          </cell>
          <cell r="AZ2335">
            <v>0</v>
          </cell>
          <cell r="BA2335">
            <v>0</v>
          </cell>
          <cell r="BB2335" t="str">
            <v>Seguimiento &lt; 2006</v>
          </cell>
          <cell r="BJ2335" t="str">
            <v>---</v>
          </cell>
          <cell r="BK2335" t="str">
            <v>---</v>
          </cell>
          <cell r="BL2335" t="str">
            <v>---</v>
          </cell>
          <cell r="BN2335" t="str">
            <v>---</v>
          </cell>
          <cell r="BO2335" t="str">
            <v>---</v>
          </cell>
          <cell r="BP2335" t="str">
            <v>---</v>
          </cell>
          <cell r="BQ2335" t="str">
            <v>---</v>
          </cell>
          <cell r="BR2335" t="str">
            <v>---</v>
          </cell>
          <cell r="BS2335" t="str">
            <v>---</v>
          </cell>
          <cell r="BT2335" t="str">
            <v>---</v>
          </cell>
          <cell r="BU2335" t="str">
            <v>---</v>
          </cell>
          <cell r="BV2335" t="str">
            <v>---</v>
          </cell>
          <cell r="BW2335" t="str">
            <v>---</v>
          </cell>
        </row>
        <row r="2336">
          <cell r="A2336" t="str">
            <v>LAM2688</v>
          </cell>
          <cell r="B2336" t="str">
            <v>Licencia Ambiental</v>
          </cell>
          <cell r="C2336" t="str">
            <v>REACTIVACION EL PUERTO DE PUERTOWILCHES SOBRE EL RIO MAGDALENA</v>
          </cell>
          <cell r="D2336" t="str">
            <v xml:space="preserve">CORMAGDALENA </v>
          </cell>
          <cell r="E2336" t="str">
            <v>Infraestructura</v>
          </cell>
          <cell r="F2336" t="str">
            <v>Puertos</v>
          </cell>
          <cell r="G2336" t="str">
            <v>---</v>
          </cell>
          <cell r="H2336" t="str">
            <v>---</v>
          </cell>
          <cell r="I2336" t="str">
            <v>---</v>
          </cell>
          <cell r="J2336" t="str">
            <v>---</v>
          </cell>
          <cell r="O2336" t="str">
            <v>---</v>
          </cell>
          <cell r="P2336" t="e">
            <v>#N/A</v>
          </cell>
          <cell r="Q2336" t="str">
            <v>---</v>
          </cell>
          <cell r="S2336" t="str">
            <v>---</v>
          </cell>
          <cell r="T2336" t="str">
            <v>---</v>
          </cell>
          <cell r="U2336">
            <v>1</v>
          </cell>
          <cell r="V2336" t="str">
            <v>ARCHIVADO</v>
          </cell>
          <cell r="W2336" t="str">
            <v>CAS</v>
          </cell>
          <cell r="X2336" t="str">
            <v>Auto Avoca Conocimiento Medida Preventiva</v>
          </cell>
          <cell r="Y2336">
            <v>492</v>
          </cell>
          <cell r="Z2336">
            <v>37391</v>
          </cell>
          <cell r="AA2336" t="str">
            <v>SANTANDER</v>
          </cell>
          <cell r="AB2336" t="str">
            <v>PUERTO WILCHES</v>
          </cell>
          <cell r="AD2336" t="e">
            <v>#N/A</v>
          </cell>
          <cell r="AE2336" t="str">
            <v>---</v>
          </cell>
          <cell r="AF2336" t="str">
            <v>Remitido</v>
          </cell>
          <cell r="AG2336" t="str">
            <v>---</v>
          </cell>
          <cell r="AH2336" t="str">
            <v>---</v>
          </cell>
          <cell r="AI2336" t="str">
            <v>---</v>
          </cell>
          <cell r="AJ2336" t="str">
            <v>---</v>
          </cell>
          <cell r="AK2336" t="str">
            <v>---</v>
          </cell>
          <cell r="AL2336">
            <v>0</v>
          </cell>
          <cell r="AM2336" t="str">
            <v>SI</v>
          </cell>
          <cell r="AN2336">
            <v>0</v>
          </cell>
          <cell r="AO2336">
            <v>0</v>
          </cell>
          <cell r="AP2336">
            <v>0</v>
          </cell>
          <cell r="AQ2336">
            <v>0</v>
          </cell>
          <cell r="AR2336">
            <v>0</v>
          </cell>
          <cell r="AS2336">
            <v>0</v>
          </cell>
          <cell r="AT2336">
            <v>0</v>
          </cell>
          <cell r="AU2336">
            <v>0</v>
          </cell>
          <cell r="AV2336">
            <v>0</v>
          </cell>
          <cell r="AW2336">
            <v>0</v>
          </cell>
          <cell r="AX2336">
            <v>0</v>
          </cell>
          <cell r="AY2336">
            <v>0</v>
          </cell>
          <cell r="AZ2336">
            <v>0</v>
          </cell>
          <cell r="BA2336">
            <v>0</v>
          </cell>
          <cell r="BB2336" t="str">
            <v>Sin Seguimiento</v>
          </cell>
          <cell r="BJ2336" t="str">
            <v>---</v>
          </cell>
          <cell r="BK2336" t="str">
            <v>---</v>
          </cell>
          <cell r="BL2336" t="str">
            <v>---</v>
          </cell>
          <cell r="BN2336" t="str">
            <v>---</v>
          </cell>
          <cell r="BO2336" t="str">
            <v>---</v>
          </cell>
          <cell r="BP2336" t="str">
            <v>---</v>
          </cell>
          <cell r="BQ2336" t="str">
            <v>---</v>
          </cell>
          <cell r="BR2336" t="str">
            <v>---</v>
          </cell>
          <cell r="BS2336" t="str">
            <v>---</v>
          </cell>
          <cell r="BT2336" t="str">
            <v>---</v>
          </cell>
          <cell r="BU2336" t="str">
            <v>---</v>
          </cell>
          <cell r="BV2336" t="str">
            <v>---</v>
          </cell>
          <cell r="BW2336" t="str">
            <v>---</v>
          </cell>
        </row>
        <row r="2337">
          <cell r="A2337" t="str">
            <v>LAM2509</v>
          </cell>
          <cell r="B2337" t="str">
            <v>Plan de Manejo Ambiental</v>
          </cell>
          <cell r="C2337" t="str">
            <v>PMA PARA LAS ACTIVIDADES DE MANTENIMIENTO Y RELIMPIA DEL CANAL DEL DIQUE EN EL SECTOR DE CALAMAR - SANTA LUCIA</v>
          </cell>
          <cell r="D2337" t="str">
            <v xml:space="preserve">CORMAGDALENA </v>
          </cell>
          <cell r="E2337" t="str">
            <v>Infraestructura</v>
          </cell>
          <cell r="F2337" t="str">
            <v>Infraestructura</v>
          </cell>
          <cell r="G2337" t="str">
            <v>---</v>
          </cell>
          <cell r="H2337" t="str">
            <v>---</v>
          </cell>
          <cell r="I2337" t="str">
            <v>---</v>
          </cell>
          <cell r="J2337" t="str">
            <v>---</v>
          </cell>
          <cell r="O2337" t="str">
            <v>---</v>
          </cell>
          <cell r="P2337" t="str">
            <v>N/A</v>
          </cell>
          <cell r="Q2337" t="str">
            <v>---</v>
          </cell>
          <cell r="S2337" t="str">
            <v>---</v>
          </cell>
          <cell r="T2337" t="str">
            <v>---</v>
          </cell>
          <cell r="U2337">
            <v>1</v>
          </cell>
          <cell r="V2337" t="str">
            <v>ACUMULADO</v>
          </cell>
          <cell r="W2337" t="str">
            <v>---</v>
          </cell>
          <cell r="X2337" t="str">
            <v>Elaboración auto de acumulación</v>
          </cell>
          <cell r="Y2337">
            <v>756</v>
          </cell>
          <cell r="Z2337">
            <v>38482</v>
          </cell>
          <cell r="AA2337" t="str">
            <v>BOLIVAR</v>
          </cell>
          <cell r="AB2337" t="str">
            <v>CALAMAR</v>
          </cell>
          <cell r="AD2337" t="str">
            <v>N/A</v>
          </cell>
          <cell r="AE2337" t="str">
            <v>---</v>
          </cell>
          <cell r="AF2337" t="str">
            <v>---</v>
          </cell>
          <cell r="AG2337" t="str">
            <v>---</v>
          </cell>
          <cell r="AH2337" t="str">
            <v>---</v>
          </cell>
          <cell r="AI2337" t="str">
            <v>---</v>
          </cell>
          <cell r="AJ2337" t="str">
            <v>---</v>
          </cell>
          <cell r="AK2337" t="str">
            <v>---</v>
          </cell>
          <cell r="AL2337">
            <v>0</v>
          </cell>
          <cell r="AM2337" t="str">
            <v>N/A</v>
          </cell>
          <cell r="AN2337">
            <v>0</v>
          </cell>
          <cell r="AO2337">
            <v>0</v>
          </cell>
          <cell r="AP2337">
            <v>0</v>
          </cell>
          <cell r="AQ2337">
            <v>0</v>
          </cell>
          <cell r="AR2337">
            <v>0</v>
          </cell>
          <cell r="AS2337">
            <v>0</v>
          </cell>
          <cell r="AT2337">
            <v>0</v>
          </cell>
          <cell r="AU2337">
            <v>0</v>
          </cell>
          <cell r="AV2337">
            <v>0</v>
          </cell>
          <cell r="AW2337">
            <v>0</v>
          </cell>
          <cell r="AX2337">
            <v>0</v>
          </cell>
          <cell r="AY2337">
            <v>0</v>
          </cell>
          <cell r="AZ2337">
            <v>0</v>
          </cell>
          <cell r="BA2337">
            <v>0</v>
          </cell>
          <cell r="BB2337" t="str">
            <v>Sin Seguimiento</v>
          </cell>
          <cell r="BJ2337" t="str">
            <v>---</v>
          </cell>
          <cell r="BK2337" t="str">
            <v>---</v>
          </cell>
          <cell r="BL2337" t="str">
            <v>---</v>
          </cell>
          <cell r="BN2337" t="str">
            <v>---</v>
          </cell>
          <cell r="BO2337" t="str">
            <v>---</v>
          </cell>
          <cell r="BP2337" t="str">
            <v>---</v>
          </cell>
          <cell r="BQ2337" t="str">
            <v>---</v>
          </cell>
          <cell r="BR2337" t="str">
            <v>---</v>
          </cell>
          <cell r="BS2337" t="str">
            <v>---</v>
          </cell>
          <cell r="BT2337" t="str">
            <v>---</v>
          </cell>
          <cell r="BU2337" t="str">
            <v>---</v>
          </cell>
          <cell r="BV2337" t="str">
            <v>---</v>
          </cell>
          <cell r="BW2337" t="str">
            <v>---</v>
          </cell>
        </row>
        <row r="2338">
          <cell r="A2338" t="str">
            <v>LAM2475</v>
          </cell>
          <cell r="B2338" t="str">
            <v>Licencia Ambiental</v>
          </cell>
          <cell r="C2338" t="str">
            <v>CONSTRUCCION DEL PUENTE SOBRE EL RIO MAGDALENA ENTRE EL CORREGIMIENTO LA SIERRA, MUNICIPIO DE PTO NARE Y CORREGIMIENTO DE SERVIEZ ,MUNICIPIO DE PTO BOYACA</v>
          </cell>
          <cell r="D2338" t="str">
            <v xml:space="preserve">ALCALDIA MUNICIPAL DE PTO NARE (ANTÍOQUIA). </v>
          </cell>
          <cell r="E2338" t="str">
            <v>Infraestructura</v>
          </cell>
          <cell r="F2338" t="str">
            <v>Infraestructura</v>
          </cell>
          <cell r="G2338" t="str">
            <v>---</v>
          </cell>
          <cell r="H2338" t="str">
            <v>---</v>
          </cell>
          <cell r="I2338" t="str">
            <v>---</v>
          </cell>
          <cell r="J2338" t="str">
            <v>---</v>
          </cell>
          <cell r="O2338" t="str">
            <v>---</v>
          </cell>
          <cell r="P2338" t="str">
            <v>N/A</v>
          </cell>
          <cell r="Q2338" t="str">
            <v>---</v>
          </cell>
          <cell r="S2338" t="str">
            <v>---</v>
          </cell>
          <cell r="T2338" t="str">
            <v>---</v>
          </cell>
          <cell r="U2338">
            <v>0</v>
          </cell>
          <cell r="V2338" t="str">
            <v>REMITIDO</v>
          </cell>
          <cell r="W2338" t="str">
            <v>---</v>
          </cell>
          <cell r="X2338" t="str">
            <v>Resolución define competencia</v>
          </cell>
          <cell r="Y2338">
            <v>189</v>
          </cell>
          <cell r="Z2338">
            <v>37306</v>
          </cell>
          <cell r="AA2338" t="str">
            <v>ANTIOQUIA</v>
          </cell>
          <cell r="AB2338" t="str">
            <v>SAN LUIS</v>
          </cell>
          <cell r="AD2338" t="str">
            <v>N/A</v>
          </cell>
          <cell r="AE2338" t="str">
            <v>---</v>
          </cell>
          <cell r="AF2338" t="str">
            <v>---</v>
          </cell>
          <cell r="AG2338" t="str">
            <v>---</v>
          </cell>
          <cell r="AH2338" t="str">
            <v>---</v>
          </cell>
          <cell r="AI2338" t="str">
            <v>---</v>
          </cell>
          <cell r="AJ2338" t="str">
            <v>---</v>
          </cell>
          <cell r="AK2338" t="str">
            <v>---</v>
          </cell>
          <cell r="AL2338">
            <v>0</v>
          </cell>
          <cell r="AM2338" t="str">
            <v>N/A</v>
          </cell>
          <cell r="AN2338">
            <v>0</v>
          </cell>
          <cell r="AO2338">
            <v>0</v>
          </cell>
          <cell r="AP2338">
            <v>0</v>
          </cell>
          <cell r="AQ2338">
            <v>0</v>
          </cell>
          <cell r="AR2338">
            <v>0</v>
          </cell>
          <cell r="AS2338">
            <v>0</v>
          </cell>
          <cell r="AT2338">
            <v>0</v>
          </cell>
          <cell r="AU2338">
            <v>0</v>
          </cell>
          <cell r="AV2338">
            <v>0</v>
          </cell>
          <cell r="AW2338">
            <v>0</v>
          </cell>
          <cell r="AX2338">
            <v>0</v>
          </cell>
          <cell r="AY2338">
            <v>0</v>
          </cell>
          <cell r="AZ2338">
            <v>0</v>
          </cell>
          <cell r="BA2338">
            <v>0</v>
          </cell>
          <cell r="BB2338" t="str">
            <v>Sin Seguimiento</v>
          </cell>
          <cell r="BJ2338" t="str">
            <v>---</v>
          </cell>
          <cell r="BK2338" t="str">
            <v>---</v>
          </cell>
          <cell r="BL2338" t="str">
            <v>---</v>
          </cell>
          <cell r="BN2338" t="str">
            <v>---</v>
          </cell>
          <cell r="BO2338" t="str">
            <v>---</v>
          </cell>
          <cell r="BP2338" t="str">
            <v>---</v>
          </cell>
          <cell r="BQ2338" t="str">
            <v>---</v>
          </cell>
          <cell r="BR2338" t="str">
            <v>---</v>
          </cell>
          <cell r="BS2338" t="str">
            <v>---</v>
          </cell>
          <cell r="BT2338" t="str">
            <v>---</v>
          </cell>
          <cell r="BU2338" t="str">
            <v>---</v>
          </cell>
          <cell r="BV2338" t="str">
            <v>---</v>
          </cell>
          <cell r="BW2338" t="str">
            <v>---</v>
          </cell>
        </row>
        <row r="2339">
          <cell r="A2339" t="str">
            <v>LAM2459</v>
          </cell>
          <cell r="B2339" t="str">
            <v>Licencia Ambiental</v>
          </cell>
          <cell r="C2339" t="str">
            <v>PROYECTO DE LA MARINA Y PUERTO TURISTICO DE SAN ANDRES</v>
          </cell>
          <cell r="D2339" t="str">
            <v xml:space="preserve">GRUPO EDIFIVAL </v>
          </cell>
          <cell r="E2339" t="str">
            <v>Infraestructura</v>
          </cell>
          <cell r="F2339" t="str">
            <v>Infraestructura</v>
          </cell>
          <cell r="G2339" t="str">
            <v>---</v>
          </cell>
          <cell r="H2339" t="str">
            <v>---</v>
          </cell>
          <cell r="I2339" t="str">
            <v>---</v>
          </cell>
          <cell r="J2339" t="str">
            <v>---</v>
          </cell>
          <cell r="O2339" t="str">
            <v>---</v>
          </cell>
          <cell r="P2339" t="str">
            <v>N/A</v>
          </cell>
          <cell r="Q2339" t="str">
            <v>---</v>
          </cell>
          <cell r="S2339" t="str">
            <v>---</v>
          </cell>
          <cell r="T2339" t="str">
            <v>---</v>
          </cell>
          <cell r="U2339">
            <v>0</v>
          </cell>
          <cell r="V2339" t="str">
            <v>EVALUACIÓN</v>
          </cell>
          <cell r="W2339" t="str">
            <v>---</v>
          </cell>
          <cell r="X2339" t="str">
            <v>Auto suspende trámite</v>
          </cell>
          <cell r="Y2339">
            <v>388</v>
          </cell>
          <cell r="Z2339">
            <v>37361</v>
          </cell>
          <cell r="AA2339" t="str">
            <v>SAN ANDRES</v>
          </cell>
          <cell r="AB2339" t="str">
            <v>SAN ANDRES</v>
          </cell>
          <cell r="AD2339" t="str">
            <v>N/A</v>
          </cell>
          <cell r="AE2339" t="str">
            <v>---</v>
          </cell>
          <cell r="AF2339" t="str">
            <v>---</v>
          </cell>
          <cell r="AG2339" t="str">
            <v>---</v>
          </cell>
          <cell r="AH2339" t="str">
            <v>---</v>
          </cell>
          <cell r="AI2339" t="str">
            <v>---</v>
          </cell>
          <cell r="AJ2339" t="str">
            <v>---</v>
          </cell>
          <cell r="AK2339" t="str">
            <v>---</v>
          </cell>
          <cell r="AL2339">
            <v>0</v>
          </cell>
          <cell r="AM2339" t="str">
            <v>N/A</v>
          </cell>
          <cell r="AN2339">
            <v>0</v>
          </cell>
          <cell r="AO2339">
            <v>0</v>
          </cell>
          <cell r="AP2339">
            <v>0</v>
          </cell>
          <cell r="AQ2339">
            <v>0</v>
          </cell>
          <cell r="AR2339">
            <v>0</v>
          </cell>
          <cell r="AS2339">
            <v>0</v>
          </cell>
          <cell r="AT2339">
            <v>0</v>
          </cell>
          <cell r="AU2339">
            <v>0</v>
          </cell>
          <cell r="AV2339">
            <v>0</v>
          </cell>
          <cell r="AW2339">
            <v>0</v>
          </cell>
          <cell r="AX2339">
            <v>0</v>
          </cell>
          <cell r="AY2339">
            <v>0</v>
          </cell>
          <cell r="AZ2339">
            <v>0</v>
          </cell>
          <cell r="BA2339">
            <v>0</v>
          </cell>
          <cell r="BB2339" t="str">
            <v>Sin Seguimiento</v>
          </cell>
          <cell r="BJ2339" t="str">
            <v>---</v>
          </cell>
          <cell r="BK2339" t="str">
            <v>---</v>
          </cell>
          <cell r="BL2339" t="str">
            <v>---</v>
          </cell>
          <cell r="BN2339" t="str">
            <v>---</v>
          </cell>
          <cell r="BO2339" t="str">
            <v>---</v>
          </cell>
          <cell r="BP2339" t="str">
            <v>---</v>
          </cell>
          <cell r="BQ2339" t="str">
            <v>---</v>
          </cell>
          <cell r="BR2339" t="str">
            <v>---</v>
          </cell>
          <cell r="BS2339" t="str">
            <v>---</v>
          </cell>
          <cell r="BT2339" t="str">
            <v>---</v>
          </cell>
          <cell r="BU2339" t="str">
            <v>---</v>
          </cell>
          <cell r="BV2339" t="str">
            <v>---</v>
          </cell>
          <cell r="BW2339" t="str">
            <v>---</v>
          </cell>
        </row>
        <row r="2340">
          <cell r="A2340" t="str">
            <v>LAM2446</v>
          </cell>
          <cell r="B2340" t="str">
            <v>Licencia Ambiental</v>
          </cell>
          <cell r="C2340" t="str">
            <v>PLANTA DE MANEJO INTEGRAL DE RESIDUOS SOLIDOS DEL CENTRO DEL HUILA- MUNICIPIO DE GARZON</v>
          </cell>
          <cell r="D2340" t="str">
            <v xml:space="preserve">CORPORACIÓN AUTÓNOMA DEL ALTO MAGDALENA - CAM </v>
          </cell>
          <cell r="E2340" t="str">
            <v>Infraestructura</v>
          </cell>
          <cell r="F2340" t="str">
            <v>Rellenos</v>
          </cell>
          <cell r="G2340" t="str">
            <v>---</v>
          </cell>
          <cell r="H2340" t="str">
            <v>---</v>
          </cell>
          <cell r="I2340" t="str">
            <v>---</v>
          </cell>
          <cell r="J2340" t="str">
            <v>---</v>
          </cell>
          <cell r="O2340" t="str">
            <v>---</v>
          </cell>
          <cell r="P2340" t="e">
            <v>#N/A</v>
          </cell>
          <cell r="Q2340" t="str">
            <v>---</v>
          </cell>
          <cell r="S2340" t="str">
            <v>---</v>
          </cell>
          <cell r="T2340" t="str">
            <v>---</v>
          </cell>
          <cell r="U2340">
            <v>0</v>
          </cell>
          <cell r="V2340" t="str">
            <v>ARCHIVADO</v>
          </cell>
          <cell r="W2340" t="str">
            <v>CAM</v>
          </cell>
          <cell r="X2340" t="str">
            <v>Auto Avoca Conocimiento Medida Preventiva</v>
          </cell>
          <cell r="Y2340">
            <v>893</v>
          </cell>
          <cell r="Z2340">
            <v>37211</v>
          </cell>
          <cell r="AA2340" t="str">
            <v>HUILA</v>
          </cell>
          <cell r="AB2340" t="str">
            <v>GARZON</v>
          </cell>
          <cell r="AD2340" t="e">
            <v>#N/A</v>
          </cell>
          <cell r="AE2340" t="str">
            <v>---</v>
          </cell>
          <cell r="AF2340" t="str">
            <v>Remitido</v>
          </cell>
          <cell r="AG2340" t="str">
            <v>Operación</v>
          </cell>
          <cell r="AH2340" t="str">
            <v>---</v>
          </cell>
          <cell r="AI2340" t="str">
            <v>---</v>
          </cell>
          <cell r="AJ2340" t="str">
            <v>---</v>
          </cell>
          <cell r="AK2340" t="str">
            <v>---</v>
          </cell>
          <cell r="AL2340">
            <v>0</v>
          </cell>
          <cell r="AM2340" t="str">
            <v>SI</v>
          </cell>
          <cell r="AN2340">
            <v>0</v>
          </cell>
          <cell r="AO2340">
            <v>0</v>
          </cell>
          <cell r="AP2340">
            <v>0</v>
          </cell>
          <cell r="AQ2340">
            <v>0</v>
          </cell>
          <cell r="AR2340">
            <v>0</v>
          </cell>
          <cell r="AS2340">
            <v>0</v>
          </cell>
          <cell r="AT2340">
            <v>0</v>
          </cell>
          <cell r="AU2340">
            <v>0</v>
          </cell>
          <cell r="AV2340">
            <v>0</v>
          </cell>
          <cell r="AW2340">
            <v>0</v>
          </cell>
          <cell r="AX2340">
            <v>0</v>
          </cell>
          <cell r="AY2340">
            <v>0</v>
          </cell>
          <cell r="AZ2340">
            <v>0</v>
          </cell>
          <cell r="BA2340">
            <v>0</v>
          </cell>
          <cell r="BB2340" t="str">
            <v>Sin Seguimiento</v>
          </cell>
          <cell r="BJ2340" t="str">
            <v>---</v>
          </cell>
          <cell r="BK2340" t="str">
            <v>---</v>
          </cell>
          <cell r="BL2340" t="str">
            <v>---</v>
          </cell>
          <cell r="BN2340" t="str">
            <v>---</v>
          </cell>
          <cell r="BO2340" t="str">
            <v>---</v>
          </cell>
          <cell r="BP2340" t="str">
            <v>---</v>
          </cell>
          <cell r="BQ2340" t="str">
            <v>---</v>
          </cell>
          <cell r="BR2340" t="str">
            <v>---</v>
          </cell>
          <cell r="BS2340" t="str">
            <v>---</v>
          </cell>
          <cell r="BT2340" t="str">
            <v>---</v>
          </cell>
          <cell r="BU2340" t="str">
            <v>---</v>
          </cell>
          <cell r="BV2340" t="str">
            <v>---</v>
          </cell>
          <cell r="BW2340" t="str">
            <v>---</v>
          </cell>
        </row>
        <row r="2341">
          <cell r="A2341" t="str">
            <v>LAM2390</v>
          </cell>
          <cell r="B2341" t="str">
            <v>Licencia Ambiental</v>
          </cell>
          <cell r="C2341" t="str">
            <v>RECUPERACION DE PAVIMENTO AVENIDA 32 ENTRE AUTOPISTA NORTE Y DIAGONAL 44 - MUNICIPIO DE BELLO</v>
          </cell>
          <cell r="D2341" t="str">
            <v xml:space="preserve">ÁREA METROPOLITANA DEL VALLE DE ABURRÁ </v>
          </cell>
          <cell r="E2341" t="str">
            <v>Infraestructura</v>
          </cell>
          <cell r="F2341" t="str">
            <v>Infraestructura</v>
          </cell>
          <cell r="G2341" t="str">
            <v>---</v>
          </cell>
          <cell r="H2341" t="str">
            <v>---</v>
          </cell>
          <cell r="I2341" t="str">
            <v>---</v>
          </cell>
          <cell r="J2341" t="str">
            <v>---</v>
          </cell>
          <cell r="O2341" t="str">
            <v>---</v>
          </cell>
          <cell r="P2341" t="str">
            <v>N/A</v>
          </cell>
          <cell r="Q2341" t="str">
            <v>---</v>
          </cell>
          <cell r="S2341" t="str">
            <v>---</v>
          </cell>
          <cell r="T2341" t="str">
            <v>---</v>
          </cell>
          <cell r="U2341">
            <v>1</v>
          </cell>
          <cell r="V2341" t="str">
            <v>ARCHIVADO</v>
          </cell>
          <cell r="W2341" t="str">
            <v>---</v>
          </cell>
          <cell r="X2341" t="str">
            <v>Auto Avoca Conocimiento Medida Preventiva</v>
          </cell>
          <cell r="Y2341">
            <v>669</v>
          </cell>
          <cell r="Z2341">
            <v>36839</v>
          </cell>
          <cell r="AA2341" t="str">
            <v>ANTIOQUIA</v>
          </cell>
          <cell r="AB2341" t="str">
            <v>BELLO</v>
          </cell>
          <cell r="AD2341" t="str">
            <v>N/A</v>
          </cell>
          <cell r="AE2341" t="str">
            <v>---</v>
          </cell>
          <cell r="AF2341" t="str">
            <v>---</v>
          </cell>
          <cell r="AG2341" t="str">
            <v>---</v>
          </cell>
          <cell r="AH2341" t="str">
            <v>---</v>
          </cell>
          <cell r="AI2341" t="str">
            <v>---</v>
          </cell>
          <cell r="AJ2341" t="str">
            <v>---</v>
          </cell>
          <cell r="AK2341" t="str">
            <v>---</v>
          </cell>
          <cell r="AL2341">
            <v>0</v>
          </cell>
          <cell r="AM2341" t="str">
            <v>N/A</v>
          </cell>
          <cell r="AN2341">
            <v>0</v>
          </cell>
          <cell r="AO2341">
            <v>0</v>
          </cell>
          <cell r="AP2341">
            <v>0</v>
          </cell>
          <cell r="AQ2341">
            <v>0</v>
          </cell>
          <cell r="AR2341">
            <v>0</v>
          </cell>
          <cell r="AS2341">
            <v>0</v>
          </cell>
          <cell r="AT2341">
            <v>0</v>
          </cell>
          <cell r="AU2341">
            <v>0</v>
          </cell>
          <cell r="AV2341">
            <v>0</v>
          </cell>
          <cell r="AW2341">
            <v>0</v>
          </cell>
          <cell r="AX2341">
            <v>0</v>
          </cell>
          <cell r="AY2341">
            <v>0</v>
          </cell>
          <cell r="AZ2341">
            <v>0</v>
          </cell>
          <cell r="BA2341">
            <v>0</v>
          </cell>
          <cell r="BB2341" t="str">
            <v>Sin Seguimiento</v>
          </cell>
          <cell r="BJ2341" t="str">
            <v>---</v>
          </cell>
          <cell r="BK2341" t="str">
            <v>---</v>
          </cell>
          <cell r="BL2341" t="str">
            <v>---</v>
          </cell>
          <cell r="BN2341" t="str">
            <v>---</v>
          </cell>
          <cell r="BO2341" t="str">
            <v>---</v>
          </cell>
          <cell r="BP2341" t="str">
            <v>---</v>
          </cell>
          <cell r="BQ2341" t="str">
            <v>---</v>
          </cell>
          <cell r="BR2341" t="str">
            <v>---</v>
          </cell>
          <cell r="BS2341" t="str">
            <v>---</v>
          </cell>
          <cell r="BT2341" t="str">
            <v>---</v>
          </cell>
          <cell r="BU2341" t="str">
            <v>---</v>
          </cell>
          <cell r="BV2341" t="str">
            <v>---</v>
          </cell>
          <cell r="BW2341" t="str">
            <v>---</v>
          </cell>
        </row>
        <row r="2342">
          <cell r="A2342" t="str">
            <v>LAM2389</v>
          </cell>
          <cell r="B2342" t="str">
            <v>Licencia Ambiental</v>
          </cell>
          <cell r="C2342" t="str">
            <v>ADECUACION DE LA VIA ADYACENTE AL MALECON DEL RIO MEDELLIN, MUNICIPIO DE BARBOSA</v>
          </cell>
          <cell r="D2342" t="str">
            <v xml:space="preserve">ÁREA METROPOLITANA DEL VALLE DE ABURRÁ </v>
          </cell>
          <cell r="E2342" t="str">
            <v>Infraestructura</v>
          </cell>
          <cell r="F2342" t="str">
            <v>Infraestructura</v>
          </cell>
          <cell r="G2342" t="str">
            <v>---</v>
          </cell>
          <cell r="H2342" t="str">
            <v>---</v>
          </cell>
          <cell r="I2342" t="str">
            <v>---</v>
          </cell>
          <cell r="J2342" t="str">
            <v>---</v>
          </cell>
          <cell r="O2342" t="str">
            <v>---</v>
          </cell>
          <cell r="P2342" t="str">
            <v>N/A</v>
          </cell>
          <cell r="Q2342" t="str">
            <v>---</v>
          </cell>
          <cell r="S2342" t="str">
            <v>---</v>
          </cell>
          <cell r="T2342" t="str">
            <v>---</v>
          </cell>
          <cell r="U2342">
            <v>1</v>
          </cell>
          <cell r="V2342" t="str">
            <v>ARCHIVADO</v>
          </cell>
          <cell r="W2342" t="str">
            <v>---</v>
          </cell>
          <cell r="X2342" t="str">
            <v>Auto RESUELVE PETICIÓN</v>
          </cell>
          <cell r="Y2342">
            <v>687</v>
          </cell>
          <cell r="Z2342">
            <v>36845</v>
          </cell>
          <cell r="AA2342" t="str">
            <v>ANTIOQUIA</v>
          </cell>
          <cell r="AB2342" t="str">
            <v>BARBOSA</v>
          </cell>
          <cell r="AD2342" t="str">
            <v>N/A</v>
          </cell>
          <cell r="AE2342" t="str">
            <v>---</v>
          </cell>
          <cell r="AF2342" t="str">
            <v>---</v>
          </cell>
          <cell r="AG2342" t="str">
            <v>---</v>
          </cell>
          <cell r="AH2342" t="str">
            <v>---</v>
          </cell>
          <cell r="AI2342" t="str">
            <v>---</v>
          </cell>
          <cell r="AJ2342" t="str">
            <v>---</v>
          </cell>
          <cell r="AK2342" t="str">
            <v>---</v>
          </cell>
          <cell r="AL2342">
            <v>0</v>
          </cell>
          <cell r="AM2342" t="str">
            <v>N/A</v>
          </cell>
          <cell r="AN2342">
            <v>0</v>
          </cell>
          <cell r="AO2342">
            <v>0</v>
          </cell>
          <cell r="AP2342">
            <v>0</v>
          </cell>
          <cell r="AQ2342">
            <v>0</v>
          </cell>
          <cell r="AR2342">
            <v>0</v>
          </cell>
          <cell r="AS2342">
            <v>0</v>
          </cell>
          <cell r="AT2342">
            <v>0</v>
          </cell>
          <cell r="AU2342">
            <v>0</v>
          </cell>
          <cell r="AV2342">
            <v>0</v>
          </cell>
          <cell r="AW2342">
            <v>0</v>
          </cell>
          <cell r="AX2342">
            <v>0</v>
          </cell>
          <cell r="AY2342">
            <v>0</v>
          </cell>
          <cell r="AZ2342">
            <v>0</v>
          </cell>
          <cell r="BA2342">
            <v>0</v>
          </cell>
          <cell r="BB2342" t="str">
            <v>Sin Seguimiento</v>
          </cell>
          <cell r="BJ2342" t="str">
            <v>---</v>
          </cell>
          <cell r="BK2342" t="str">
            <v>---</v>
          </cell>
          <cell r="BL2342" t="str">
            <v>---</v>
          </cell>
          <cell r="BN2342" t="str">
            <v>---</v>
          </cell>
          <cell r="BO2342" t="str">
            <v>---</v>
          </cell>
          <cell r="BP2342" t="str">
            <v>---</v>
          </cell>
          <cell r="BQ2342" t="str">
            <v>---</v>
          </cell>
          <cell r="BR2342" t="str">
            <v>---</v>
          </cell>
          <cell r="BS2342" t="str">
            <v>---</v>
          </cell>
          <cell r="BT2342" t="str">
            <v>---</v>
          </cell>
          <cell r="BU2342" t="str">
            <v>---</v>
          </cell>
          <cell r="BV2342" t="str">
            <v>---</v>
          </cell>
          <cell r="BW2342" t="str">
            <v>---</v>
          </cell>
        </row>
        <row r="2343">
          <cell r="A2343" t="str">
            <v>LAM2388</v>
          </cell>
          <cell r="B2343" t="str">
            <v>Licencia Ambiental</v>
          </cell>
          <cell r="C2343" t="str">
            <v>TERMINACION VIA DITAIRES - BARILOCHE - MUNICIPIO DE ITAGUI</v>
          </cell>
          <cell r="D2343" t="str">
            <v xml:space="preserve">ÁREA METROPOLITANA DEL VALLE DE ABURRÁ </v>
          </cell>
          <cell r="E2343" t="str">
            <v>Infraestructura</v>
          </cell>
          <cell r="F2343" t="str">
            <v>Infraestructura</v>
          </cell>
          <cell r="G2343" t="str">
            <v>---</v>
          </cell>
          <cell r="H2343" t="str">
            <v>---</v>
          </cell>
          <cell r="I2343" t="str">
            <v>---</v>
          </cell>
          <cell r="J2343" t="str">
            <v>---</v>
          </cell>
          <cell r="O2343" t="str">
            <v>---</v>
          </cell>
          <cell r="P2343" t="str">
            <v>N/A</v>
          </cell>
          <cell r="Q2343" t="str">
            <v>---</v>
          </cell>
          <cell r="S2343" t="str">
            <v>---</v>
          </cell>
          <cell r="T2343" t="str">
            <v>---</v>
          </cell>
          <cell r="U2343">
            <v>0</v>
          </cell>
          <cell r="V2343" t="str">
            <v>REMITIDO</v>
          </cell>
          <cell r="W2343" t="str">
            <v>---</v>
          </cell>
          <cell r="X2343" t="str">
            <v>Auto RESUELVE PETICIÓN</v>
          </cell>
          <cell r="Y2343">
            <v>688</v>
          </cell>
          <cell r="Z2343">
            <v>36845</v>
          </cell>
          <cell r="AA2343" t="str">
            <v>ANTIOQUIA</v>
          </cell>
          <cell r="AB2343" t="str">
            <v>ITAGUI</v>
          </cell>
          <cell r="AD2343" t="str">
            <v>N/A</v>
          </cell>
          <cell r="AE2343" t="str">
            <v>---</v>
          </cell>
          <cell r="AF2343" t="str">
            <v>---</v>
          </cell>
          <cell r="AG2343" t="str">
            <v>---</v>
          </cell>
          <cell r="AH2343" t="str">
            <v>---</v>
          </cell>
          <cell r="AI2343" t="str">
            <v>---</v>
          </cell>
          <cell r="AJ2343" t="str">
            <v>---</v>
          </cell>
          <cell r="AK2343" t="str">
            <v>---</v>
          </cell>
          <cell r="AL2343">
            <v>0</v>
          </cell>
          <cell r="AM2343" t="str">
            <v>N/A</v>
          </cell>
          <cell r="AN2343">
            <v>0</v>
          </cell>
          <cell r="AO2343">
            <v>0</v>
          </cell>
          <cell r="AP2343">
            <v>0</v>
          </cell>
          <cell r="AQ2343">
            <v>0</v>
          </cell>
          <cell r="AR2343">
            <v>0</v>
          </cell>
          <cell r="AS2343">
            <v>0</v>
          </cell>
          <cell r="AT2343">
            <v>0</v>
          </cell>
          <cell r="AU2343">
            <v>0</v>
          </cell>
          <cell r="AV2343">
            <v>0</v>
          </cell>
          <cell r="AW2343">
            <v>0</v>
          </cell>
          <cell r="AX2343">
            <v>0</v>
          </cell>
          <cell r="AY2343">
            <v>0</v>
          </cell>
          <cell r="AZ2343">
            <v>0</v>
          </cell>
          <cell r="BA2343">
            <v>0</v>
          </cell>
          <cell r="BB2343" t="str">
            <v>Sin Seguimiento</v>
          </cell>
          <cell r="BJ2343" t="str">
            <v>---</v>
          </cell>
          <cell r="BK2343" t="str">
            <v>---</v>
          </cell>
          <cell r="BL2343" t="str">
            <v>---</v>
          </cell>
          <cell r="BN2343" t="str">
            <v>---</v>
          </cell>
          <cell r="BO2343" t="str">
            <v>---</v>
          </cell>
          <cell r="BP2343" t="str">
            <v>---</v>
          </cell>
          <cell r="BQ2343">
            <v>1</v>
          </cell>
          <cell r="BR2343">
            <v>0</v>
          </cell>
          <cell r="BS2343">
            <v>0</v>
          </cell>
          <cell r="BT2343" t="str">
            <v>---</v>
          </cell>
          <cell r="BU2343" t="str">
            <v>---</v>
          </cell>
          <cell r="BV2343" t="str">
            <v>---</v>
          </cell>
          <cell r="BW2343" t="str">
            <v>---</v>
          </cell>
        </row>
        <row r="2344">
          <cell r="A2344" t="str">
            <v>LAM2384</v>
          </cell>
          <cell r="B2344" t="str">
            <v>Licencia Ambiental</v>
          </cell>
          <cell r="C2344" t="str">
            <v>REHABILITACION VIA CABILDO LA MESETA - MUNICIPIO DE GIRARDOTA</v>
          </cell>
          <cell r="D2344" t="str">
            <v xml:space="preserve">ÁREA METROPOLITANA DEL VALLE DE ABURRÁ </v>
          </cell>
          <cell r="E2344" t="str">
            <v>Infraestructura</v>
          </cell>
          <cell r="F2344" t="str">
            <v>Infraestructura</v>
          </cell>
          <cell r="G2344" t="str">
            <v>---</v>
          </cell>
          <cell r="H2344" t="str">
            <v>---</v>
          </cell>
          <cell r="I2344" t="str">
            <v>---</v>
          </cell>
          <cell r="J2344" t="str">
            <v>---</v>
          </cell>
          <cell r="O2344" t="str">
            <v>---</v>
          </cell>
          <cell r="P2344" t="str">
            <v>N/A</v>
          </cell>
          <cell r="Q2344" t="str">
            <v>---</v>
          </cell>
          <cell r="S2344" t="str">
            <v>---</v>
          </cell>
          <cell r="T2344" t="str">
            <v>---</v>
          </cell>
          <cell r="U2344">
            <v>1</v>
          </cell>
          <cell r="V2344" t="str">
            <v>ARCHIVADO</v>
          </cell>
          <cell r="W2344" t="str">
            <v>---</v>
          </cell>
          <cell r="X2344" t="str">
            <v>Auto Avoca Conocimiento Medida Preventiva</v>
          </cell>
          <cell r="Y2344">
            <v>670</v>
          </cell>
          <cell r="Z2344">
            <v>36839</v>
          </cell>
          <cell r="AA2344" t="str">
            <v>ANTIOQUIA</v>
          </cell>
          <cell r="AB2344" t="str">
            <v>GIRARDOTA</v>
          </cell>
          <cell r="AD2344" t="str">
            <v>N/A</v>
          </cell>
          <cell r="AE2344" t="str">
            <v>---</v>
          </cell>
          <cell r="AF2344" t="str">
            <v>---</v>
          </cell>
          <cell r="AG2344" t="str">
            <v>---</v>
          </cell>
          <cell r="AH2344" t="str">
            <v>---</v>
          </cell>
          <cell r="AI2344" t="str">
            <v>---</v>
          </cell>
          <cell r="AJ2344" t="str">
            <v>---</v>
          </cell>
          <cell r="AK2344" t="str">
            <v>---</v>
          </cell>
          <cell r="AL2344">
            <v>0</v>
          </cell>
          <cell r="AM2344" t="str">
            <v>N/A</v>
          </cell>
          <cell r="AN2344">
            <v>0</v>
          </cell>
          <cell r="AO2344">
            <v>0</v>
          </cell>
          <cell r="AP2344">
            <v>0</v>
          </cell>
          <cell r="AQ2344">
            <v>0</v>
          </cell>
          <cell r="AR2344">
            <v>0</v>
          </cell>
          <cell r="AS2344">
            <v>0</v>
          </cell>
          <cell r="AT2344">
            <v>0</v>
          </cell>
          <cell r="AU2344">
            <v>0</v>
          </cell>
          <cell r="AV2344">
            <v>0</v>
          </cell>
          <cell r="AW2344">
            <v>0</v>
          </cell>
          <cell r="AX2344">
            <v>0</v>
          </cell>
          <cell r="AY2344">
            <v>0</v>
          </cell>
          <cell r="AZ2344">
            <v>0</v>
          </cell>
          <cell r="BA2344">
            <v>0</v>
          </cell>
          <cell r="BB2344" t="str">
            <v>Sin Seguimiento</v>
          </cell>
          <cell r="BJ2344" t="str">
            <v>---</v>
          </cell>
          <cell r="BK2344" t="str">
            <v>---</v>
          </cell>
          <cell r="BL2344" t="str">
            <v>---</v>
          </cell>
          <cell r="BN2344" t="str">
            <v>---</v>
          </cell>
          <cell r="BO2344" t="str">
            <v>---</v>
          </cell>
          <cell r="BP2344" t="str">
            <v>---</v>
          </cell>
          <cell r="BQ2344" t="str">
            <v>---</v>
          </cell>
          <cell r="BR2344" t="str">
            <v>---</v>
          </cell>
          <cell r="BS2344" t="str">
            <v>---</v>
          </cell>
          <cell r="BT2344" t="str">
            <v>---</v>
          </cell>
          <cell r="BU2344" t="str">
            <v>---</v>
          </cell>
          <cell r="BV2344" t="str">
            <v>---</v>
          </cell>
          <cell r="BW2344" t="str">
            <v>---</v>
          </cell>
        </row>
        <row r="2345">
          <cell r="A2345" t="str">
            <v>LAM2315</v>
          </cell>
          <cell r="B2345" t="str">
            <v>Licencia Ambiental</v>
          </cell>
          <cell r="C2345" t="str">
            <v>PROYECTO VIAL PUERTO PERALES- PUERTO NARE</v>
          </cell>
          <cell r="D2345" t="str">
            <v xml:space="preserve">GOBERNACIÓN DE ANTIOQUIA. </v>
          </cell>
          <cell r="E2345" t="str">
            <v>Infraestructura</v>
          </cell>
          <cell r="F2345" t="str">
            <v>Carreteras</v>
          </cell>
          <cell r="G2345" t="str">
            <v>Carreteras</v>
          </cell>
          <cell r="H2345" t="str">
            <v>ANLA</v>
          </cell>
          <cell r="J2345" t="str">
            <v>CIERRE JURIDICO</v>
          </cell>
          <cell r="O2345" t="str">
            <v>DOCUMENTAL</v>
          </cell>
          <cell r="P2345" t="e">
            <v>#N/A</v>
          </cell>
          <cell r="Q2345" t="str">
            <v>---</v>
          </cell>
          <cell r="S2345" t="str">
            <v>---</v>
          </cell>
          <cell r="T2345">
            <v>0</v>
          </cell>
          <cell r="U2345">
            <v>1</v>
          </cell>
          <cell r="V2345" t="str">
            <v>ACTIVO</v>
          </cell>
          <cell r="W2345" t="str">
            <v>CORANTIOQUIA</v>
          </cell>
          <cell r="X2345" t="str">
            <v>Resolución define competencia</v>
          </cell>
          <cell r="Y2345">
            <v>73</v>
          </cell>
          <cell r="Z2345">
            <v>36910</v>
          </cell>
          <cell r="AA2345" t="str">
            <v>ANTIOQUIA</v>
          </cell>
          <cell r="AB2345" t="str">
            <v>PUERTO BERRIO</v>
          </cell>
          <cell r="AC2345" t="str">
            <v>N/A</v>
          </cell>
          <cell r="AD2345" t="e">
            <v>#N/A</v>
          </cell>
          <cell r="AE2345">
            <v>12</v>
          </cell>
          <cell r="AF2345" t="str">
            <v xml:space="preserve">para archivo </v>
          </cell>
          <cell r="AG2345" t="str">
            <v>Cierre - Archivo</v>
          </cell>
          <cell r="AH2345" t="str">
            <v>---</v>
          </cell>
          <cell r="AI2345" t="str">
            <v>---</v>
          </cell>
          <cell r="AJ2345" t="str">
            <v>---</v>
          </cell>
          <cell r="AK2345" t="str">
            <v>---</v>
          </cell>
          <cell r="AL2345">
            <v>0</v>
          </cell>
          <cell r="AM2345" t="str">
            <v>SI</v>
          </cell>
          <cell r="AN2345">
            <v>0</v>
          </cell>
          <cell r="AO2345">
            <v>0</v>
          </cell>
          <cell r="AP2345">
            <v>0</v>
          </cell>
          <cell r="AQ2345">
            <v>0</v>
          </cell>
          <cell r="AR2345">
            <v>0</v>
          </cell>
          <cell r="AS2345">
            <v>0</v>
          </cell>
          <cell r="AT2345">
            <v>0</v>
          </cell>
          <cell r="AU2345">
            <v>0</v>
          </cell>
          <cell r="AV2345">
            <v>0</v>
          </cell>
          <cell r="AW2345">
            <v>0</v>
          </cell>
          <cell r="AX2345">
            <v>0</v>
          </cell>
          <cell r="AY2345">
            <v>0</v>
          </cell>
          <cell r="AZ2345">
            <v>0</v>
          </cell>
          <cell r="BA2345">
            <v>0</v>
          </cell>
          <cell r="BB2345" t="str">
            <v>Sin Seguimiento</v>
          </cell>
          <cell r="BJ2345" t="str">
            <v>---</v>
          </cell>
          <cell r="BK2345" t="str">
            <v>---</v>
          </cell>
          <cell r="BL2345" t="str">
            <v>---</v>
          </cell>
          <cell r="BM2345">
            <v>0</v>
          </cell>
          <cell r="BN2345" t="str">
            <v>---</v>
          </cell>
          <cell r="BO2345" t="str">
            <v>---</v>
          </cell>
          <cell r="BP2345" t="str">
            <v>---</v>
          </cell>
          <cell r="BQ2345" t="str">
            <v>---</v>
          </cell>
          <cell r="BR2345" t="str">
            <v>---</v>
          </cell>
          <cell r="BS2345" t="str">
            <v>---</v>
          </cell>
          <cell r="BT2345" t="str">
            <v>---</v>
          </cell>
          <cell r="BU2345" t="str">
            <v>---</v>
          </cell>
          <cell r="BV2345" t="str">
            <v>---</v>
          </cell>
          <cell r="BW2345" t="str">
            <v>---</v>
          </cell>
        </row>
        <row r="2346">
          <cell r="A2346" t="str">
            <v>LAM2302</v>
          </cell>
          <cell r="B2346" t="str">
            <v>Licencia Ambiental</v>
          </cell>
          <cell r="C2346" t="str">
            <v>PROYECTO TALAVERA DEL BOSQUE PARCELACION DE UN AREA DE TERRENO - RECURSO DE APELACION REMITIDO POR CORANTIOQUIA</v>
          </cell>
          <cell r="D2346" t="str">
            <v xml:space="preserve">TALAVERA DEL BOSQUE </v>
          </cell>
          <cell r="E2346" t="str">
            <v>Infraestructura</v>
          </cell>
          <cell r="F2346" t="str">
            <v>Infraestructura</v>
          </cell>
          <cell r="G2346" t="str">
            <v>---</v>
          </cell>
          <cell r="H2346" t="str">
            <v>---</v>
          </cell>
          <cell r="I2346" t="str">
            <v>---</v>
          </cell>
          <cell r="J2346" t="str">
            <v>---</v>
          </cell>
          <cell r="O2346" t="str">
            <v>---</v>
          </cell>
          <cell r="P2346" t="str">
            <v>N/A</v>
          </cell>
          <cell r="Q2346" t="str">
            <v>---</v>
          </cell>
          <cell r="S2346" t="str">
            <v>---</v>
          </cell>
          <cell r="T2346" t="str">
            <v>---</v>
          </cell>
          <cell r="U2346">
            <v>0</v>
          </cell>
          <cell r="V2346" t="str">
            <v>ARCHIVADO</v>
          </cell>
          <cell r="W2346" t="str">
            <v>---</v>
          </cell>
          <cell r="X2346" t="str">
            <v>Resolución RESUELVE RECURSO DE APELACION</v>
          </cell>
          <cell r="Y2346">
            <v>840</v>
          </cell>
          <cell r="Z2346">
            <v>37146</v>
          </cell>
          <cell r="AA2346" t="str">
            <v>ANTIOQUIA</v>
          </cell>
          <cell r="AB2346" t="str">
            <v>ENVIGADO</v>
          </cell>
          <cell r="AD2346" t="str">
            <v>N/A</v>
          </cell>
          <cell r="AE2346" t="str">
            <v>---</v>
          </cell>
          <cell r="AF2346" t="str">
            <v>---</v>
          </cell>
          <cell r="AG2346" t="str">
            <v>---</v>
          </cell>
          <cell r="AH2346" t="str">
            <v>---</v>
          </cell>
          <cell r="AI2346" t="str">
            <v>---</v>
          </cell>
          <cell r="AJ2346" t="str">
            <v>---</v>
          </cell>
          <cell r="AK2346" t="str">
            <v>---</v>
          </cell>
          <cell r="AL2346">
            <v>0</v>
          </cell>
          <cell r="AM2346" t="str">
            <v>N/A</v>
          </cell>
          <cell r="AN2346">
            <v>0</v>
          </cell>
          <cell r="AO2346">
            <v>0</v>
          </cell>
          <cell r="AP2346">
            <v>0</v>
          </cell>
          <cell r="AQ2346">
            <v>0</v>
          </cell>
          <cell r="AR2346">
            <v>0</v>
          </cell>
          <cell r="AS2346">
            <v>0</v>
          </cell>
          <cell r="AT2346">
            <v>0</v>
          </cell>
          <cell r="AU2346">
            <v>0</v>
          </cell>
          <cell r="AV2346">
            <v>0</v>
          </cell>
          <cell r="AW2346">
            <v>0</v>
          </cell>
          <cell r="AX2346">
            <v>0</v>
          </cell>
          <cell r="AY2346">
            <v>0</v>
          </cell>
          <cell r="AZ2346">
            <v>0</v>
          </cell>
          <cell r="BA2346">
            <v>0</v>
          </cell>
          <cell r="BB2346" t="str">
            <v>Sin Seguimiento</v>
          </cell>
          <cell r="BJ2346" t="str">
            <v>---</v>
          </cell>
          <cell r="BK2346" t="str">
            <v>---</v>
          </cell>
          <cell r="BL2346" t="str">
            <v>---</v>
          </cell>
          <cell r="BN2346" t="str">
            <v>---</v>
          </cell>
          <cell r="BO2346" t="str">
            <v>---</v>
          </cell>
          <cell r="BP2346" t="str">
            <v>---</v>
          </cell>
          <cell r="BQ2346" t="str">
            <v>---</v>
          </cell>
          <cell r="BR2346" t="str">
            <v>---</v>
          </cell>
          <cell r="BS2346" t="str">
            <v>---</v>
          </cell>
          <cell r="BT2346" t="str">
            <v>---</v>
          </cell>
          <cell r="BU2346" t="str">
            <v>---</v>
          </cell>
          <cell r="BV2346" t="str">
            <v>---</v>
          </cell>
          <cell r="BW2346" t="str">
            <v>---</v>
          </cell>
        </row>
        <row r="2347">
          <cell r="A2347" t="str">
            <v>LAM2194</v>
          </cell>
          <cell r="B2347" t="str">
            <v>Licencia Ambiental</v>
          </cell>
          <cell r="C2347" t="str">
            <v>DRAGADO DE RELIMPIA DEL RIO MAGDALENA EN EL MUELLE DE BARRANCABERMEJA</v>
          </cell>
          <cell r="D2347" t="str">
            <v xml:space="preserve">CORMAGDALENA </v>
          </cell>
          <cell r="E2347" t="str">
            <v>Infraestructura</v>
          </cell>
          <cell r="F2347" t="str">
            <v>Infraestructura</v>
          </cell>
          <cell r="G2347" t="str">
            <v>---</v>
          </cell>
          <cell r="H2347" t="str">
            <v>---</v>
          </cell>
          <cell r="I2347" t="str">
            <v>---</v>
          </cell>
          <cell r="J2347" t="str">
            <v>---</v>
          </cell>
          <cell r="O2347" t="str">
            <v>---</v>
          </cell>
          <cell r="P2347" t="str">
            <v>N/A</v>
          </cell>
          <cell r="Q2347" t="str">
            <v>---</v>
          </cell>
          <cell r="S2347" t="str">
            <v>---</v>
          </cell>
          <cell r="T2347" t="str">
            <v>---</v>
          </cell>
          <cell r="U2347">
            <v>0</v>
          </cell>
          <cell r="V2347" t="str">
            <v>ACUMULADO</v>
          </cell>
          <cell r="W2347" t="str">
            <v>---</v>
          </cell>
          <cell r="X2347" t="str">
            <v>Auto acumulación expedientes</v>
          </cell>
          <cell r="Y2347">
            <v>2061</v>
          </cell>
          <cell r="Z2347">
            <v>38677</v>
          </cell>
          <cell r="AA2347" t="str">
            <v>SANTANDER</v>
          </cell>
          <cell r="AB2347" t="str">
            <v>BARRANCABERMEJA</v>
          </cell>
          <cell r="AD2347" t="str">
            <v>N/A</v>
          </cell>
          <cell r="AE2347" t="str">
            <v>---</v>
          </cell>
          <cell r="AF2347" t="str">
            <v>---</v>
          </cell>
          <cell r="AG2347" t="str">
            <v>---</v>
          </cell>
          <cell r="AH2347" t="str">
            <v>---</v>
          </cell>
          <cell r="AI2347" t="str">
            <v>---</v>
          </cell>
          <cell r="AJ2347" t="str">
            <v>---</v>
          </cell>
          <cell r="AK2347" t="str">
            <v>---</v>
          </cell>
          <cell r="AL2347">
            <v>0</v>
          </cell>
          <cell r="AM2347" t="str">
            <v>N/A</v>
          </cell>
          <cell r="AN2347">
            <v>0</v>
          </cell>
          <cell r="AO2347">
            <v>0</v>
          </cell>
          <cell r="AP2347">
            <v>0</v>
          </cell>
          <cell r="AQ2347">
            <v>0</v>
          </cell>
          <cell r="AR2347">
            <v>0</v>
          </cell>
          <cell r="AS2347">
            <v>0</v>
          </cell>
          <cell r="AT2347">
            <v>0</v>
          </cell>
          <cell r="AU2347">
            <v>0</v>
          </cell>
          <cell r="AV2347">
            <v>0</v>
          </cell>
          <cell r="AW2347">
            <v>0</v>
          </cell>
          <cell r="AX2347">
            <v>0</v>
          </cell>
          <cell r="AY2347">
            <v>0</v>
          </cell>
          <cell r="AZ2347">
            <v>0</v>
          </cell>
          <cell r="BA2347">
            <v>0</v>
          </cell>
          <cell r="BB2347" t="str">
            <v>Sin Seguimiento</v>
          </cell>
          <cell r="BJ2347" t="str">
            <v>---</v>
          </cell>
          <cell r="BK2347" t="str">
            <v>---</v>
          </cell>
          <cell r="BL2347" t="str">
            <v>---</v>
          </cell>
          <cell r="BN2347" t="str">
            <v>---</v>
          </cell>
          <cell r="BO2347" t="str">
            <v>---</v>
          </cell>
          <cell r="BP2347" t="str">
            <v>---</v>
          </cell>
          <cell r="BQ2347" t="str">
            <v>---</v>
          </cell>
          <cell r="BR2347" t="str">
            <v>---</v>
          </cell>
          <cell r="BS2347" t="str">
            <v>---</v>
          </cell>
          <cell r="BT2347" t="str">
            <v>---</v>
          </cell>
          <cell r="BU2347" t="str">
            <v>---</v>
          </cell>
          <cell r="BV2347" t="str">
            <v>---</v>
          </cell>
          <cell r="BW2347" t="str">
            <v>---</v>
          </cell>
        </row>
        <row r="2348">
          <cell r="A2348" t="str">
            <v>LAM2162</v>
          </cell>
          <cell r="B2348" t="str">
            <v>Licencia Ambiental</v>
          </cell>
          <cell r="C2348" t="str">
            <v>DRAGADO DE RELIMIPIA DEL RIO MAGDALENA, SECTOR CALAMAR  - TRAMPA DE SEDIMENTO</v>
          </cell>
          <cell r="D2348" t="str">
            <v xml:space="preserve">CORMAGDALENA </v>
          </cell>
          <cell r="E2348" t="str">
            <v>Infraestructura</v>
          </cell>
          <cell r="F2348" t="str">
            <v>Infraestructura</v>
          </cell>
          <cell r="G2348" t="str">
            <v>---</v>
          </cell>
          <cell r="H2348" t="str">
            <v>---</v>
          </cell>
          <cell r="I2348" t="str">
            <v>---</v>
          </cell>
          <cell r="J2348" t="str">
            <v>---</v>
          </cell>
          <cell r="O2348" t="str">
            <v>---</v>
          </cell>
          <cell r="P2348" t="str">
            <v>N/A</v>
          </cell>
          <cell r="Q2348" t="str">
            <v>---</v>
          </cell>
          <cell r="S2348" t="str">
            <v>---</v>
          </cell>
          <cell r="T2348" t="str">
            <v>---</v>
          </cell>
          <cell r="U2348">
            <v>1</v>
          </cell>
          <cell r="V2348" t="str">
            <v>ACUMULADO</v>
          </cell>
          <cell r="W2348" t="str">
            <v>---</v>
          </cell>
          <cell r="X2348" t="str">
            <v>Auto acumulación expedientes</v>
          </cell>
          <cell r="Y2348">
            <v>756</v>
          </cell>
          <cell r="Z2348">
            <v>38482</v>
          </cell>
          <cell r="AA2348" t="str">
            <v>SANTANDER</v>
          </cell>
          <cell r="AB2348" t="str">
            <v>BARRANCABERMEJA</v>
          </cell>
          <cell r="AD2348" t="str">
            <v>N/A</v>
          </cell>
          <cell r="AE2348" t="str">
            <v>---</v>
          </cell>
          <cell r="AF2348" t="str">
            <v>---</v>
          </cell>
          <cell r="AG2348" t="str">
            <v>---</v>
          </cell>
          <cell r="AH2348" t="str">
            <v>---</v>
          </cell>
          <cell r="AI2348" t="str">
            <v>---</v>
          </cell>
          <cell r="AJ2348" t="str">
            <v>---</v>
          </cell>
          <cell r="AK2348" t="str">
            <v>---</v>
          </cell>
          <cell r="AL2348">
            <v>0</v>
          </cell>
          <cell r="AM2348" t="str">
            <v>N/A</v>
          </cell>
          <cell r="AN2348">
            <v>0</v>
          </cell>
          <cell r="AO2348">
            <v>0</v>
          </cell>
          <cell r="AP2348">
            <v>0</v>
          </cell>
          <cell r="AQ2348">
            <v>0</v>
          </cell>
          <cell r="AR2348">
            <v>0</v>
          </cell>
          <cell r="AS2348">
            <v>0</v>
          </cell>
          <cell r="AT2348">
            <v>0</v>
          </cell>
          <cell r="AU2348">
            <v>0</v>
          </cell>
          <cell r="AV2348">
            <v>0</v>
          </cell>
          <cell r="AW2348">
            <v>0</v>
          </cell>
          <cell r="AX2348">
            <v>0</v>
          </cell>
          <cell r="AY2348">
            <v>0</v>
          </cell>
          <cell r="AZ2348">
            <v>0</v>
          </cell>
          <cell r="BA2348">
            <v>0</v>
          </cell>
          <cell r="BB2348" t="str">
            <v>Sin Seguimiento</v>
          </cell>
          <cell r="BJ2348" t="str">
            <v>---</v>
          </cell>
          <cell r="BK2348" t="str">
            <v>---</v>
          </cell>
          <cell r="BL2348" t="str">
            <v>---</v>
          </cell>
          <cell r="BN2348" t="str">
            <v>---</v>
          </cell>
          <cell r="BO2348" t="str">
            <v>---</v>
          </cell>
          <cell r="BP2348" t="str">
            <v>---</v>
          </cell>
          <cell r="BQ2348" t="str">
            <v>---</v>
          </cell>
          <cell r="BR2348" t="str">
            <v>---</v>
          </cell>
          <cell r="BS2348" t="str">
            <v>---</v>
          </cell>
          <cell r="BT2348" t="str">
            <v>---</v>
          </cell>
          <cell r="BU2348" t="str">
            <v>---</v>
          </cell>
          <cell r="BV2348" t="str">
            <v>---</v>
          </cell>
          <cell r="BW2348" t="str">
            <v>---</v>
          </cell>
        </row>
        <row r="2349">
          <cell r="A2349" t="str">
            <v>LAM2145</v>
          </cell>
          <cell r="B2349" t="str">
            <v>Plan de Manejo Ambiental</v>
          </cell>
          <cell r="C2349" t="str">
            <v>PLAN DE RESTAURACIÓN Y RECUPERACIÓN AMBIENTAL DE LOS  ECOSISTEMAS.  DRAGADOS DEL CANAL DEL DIQUE.</v>
          </cell>
          <cell r="D2349" t="str">
            <v xml:space="preserve">CORMAGDALENA </v>
          </cell>
          <cell r="E2349" t="str">
            <v>Infraestructura</v>
          </cell>
          <cell r="F2349" t="str">
            <v>Dragado fluvial</v>
          </cell>
          <cell r="G2349" t="str">
            <v>Dragados</v>
          </cell>
          <cell r="H2349" t="str">
            <v>ANLA</v>
          </cell>
          <cell r="J2349" t="str">
            <v>NO HAN INICIADO OBRAS</v>
          </cell>
          <cell r="O2349" t="str">
            <v>SIN INICIO DE OBRA</v>
          </cell>
          <cell r="P2349" t="e">
            <v>#N/A</v>
          </cell>
          <cell r="Q2349" t="str">
            <v>---</v>
          </cell>
          <cell r="S2349" t="str">
            <v>---</v>
          </cell>
          <cell r="T2349">
            <v>0</v>
          </cell>
          <cell r="U2349">
            <v>6</v>
          </cell>
          <cell r="V2349" t="str">
            <v>ACTIVO</v>
          </cell>
          <cell r="W2349" t="str">
            <v>CARDIQUE</v>
          </cell>
          <cell r="X2349" t="str">
            <v>Resolución IMPONE OBLIGACIONES</v>
          </cell>
          <cell r="Y2349">
            <v>260</v>
          </cell>
          <cell r="Z2349">
            <v>35520</v>
          </cell>
          <cell r="AA2349" t="str">
            <v>BOLIVAR</v>
          </cell>
          <cell r="AB2349" t="str">
            <v>CARTAGENA</v>
          </cell>
          <cell r="AC2349" t="str">
            <v>N/A</v>
          </cell>
          <cell r="AD2349" t="e">
            <v>#N/A</v>
          </cell>
          <cell r="AE2349">
            <v>0</v>
          </cell>
          <cell r="AF2349" t="str">
            <v>SIN INICIO DE OBRAS</v>
          </cell>
          <cell r="AG2349" t="str">
            <v>No han iniciado actividades</v>
          </cell>
          <cell r="AH2349" t="str">
            <v>N.A.</v>
          </cell>
          <cell r="AI2349" t="str">
            <v>No ha iniciado el proyecto, se realiza seguimiento por requerimiento de Contraloría</v>
          </cell>
          <cell r="AJ2349" t="str">
            <v>---</v>
          </cell>
          <cell r="AK2349" t="str">
            <v xml:space="preserve"> OCEANOGRÁFO</v>
          </cell>
          <cell r="AL2349">
            <v>0</v>
          </cell>
          <cell r="AM2349" t="str">
            <v>SI</v>
          </cell>
          <cell r="AN2349">
            <v>0</v>
          </cell>
          <cell r="AO2349">
            <v>0</v>
          </cell>
          <cell r="AP2349">
            <v>0</v>
          </cell>
          <cell r="AQ2349">
            <v>0</v>
          </cell>
          <cell r="AR2349">
            <v>0</v>
          </cell>
          <cell r="AS2349">
            <v>0</v>
          </cell>
          <cell r="AT2349">
            <v>0</v>
          </cell>
          <cell r="AU2349">
            <v>0</v>
          </cell>
          <cell r="AV2349">
            <v>0</v>
          </cell>
          <cell r="AW2349">
            <v>0</v>
          </cell>
          <cell r="AX2349">
            <v>0</v>
          </cell>
          <cell r="AY2349">
            <v>0</v>
          </cell>
          <cell r="AZ2349">
            <v>0</v>
          </cell>
          <cell r="BA2349">
            <v>1</v>
          </cell>
          <cell r="BB2349" t="str">
            <v>Seguimiento 2018</v>
          </cell>
          <cell r="BC2349">
            <v>43363</v>
          </cell>
          <cell r="BD2349">
            <v>5858</v>
          </cell>
          <cell r="BE2349">
            <v>43375</v>
          </cell>
          <cell r="BF2349" t="str">
            <v>Auto</v>
          </cell>
          <cell r="BG2349">
            <v>8014</v>
          </cell>
          <cell r="BH2349">
            <v>43448.384224537032</v>
          </cell>
          <cell r="BI2349" t="str">
            <v>Control y Seguimiento</v>
          </cell>
          <cell r="BJ2349" t="str">
            <v>---</v>
          </cell>
          <cell r="BK2349" t="str">
            <v>---</v>
          </cell>
          <cell r="BL2349" t="str">
            <v>---</v>
          </cell>
          <cell r="BN2349" t="str">
            <v>---</v>
          </cell>
          <cell r="BO2349" t="str">
            <v>---</v>
          </cell>
          <cell r="BP2349" t="str">
            <v>---</v>
          </cell>
          <cell r="BQ2349">
            <v>2</v>
          </cell>
          <cell r="BR2349">
            <v>0</v>
          </cell>
          <cell r="BS2349">
            <v>0</v>
          </cell>
          <cell r="BT2349" t="str">
            <v>---</v>
          </cell>
          <cell r="BU2349" t="str">
            <v>---</v>
          </cell>
          <cell r="BV2349" t="str">
            <v>---</v>
          </cell>
          <cell r="BW2349" t="str">
            <v>---</v>
          </cell>
        </row>
        <row r="2350">
          <cell r="A2350" t="str">
            <v>LAM2109</v>
          </cell>
          <cell r="B2350" t="str">
            <v>Licencia Ambiental</v>
          </cell>
          <cell r="C2350" t="str">
            <v>ALCANTARILLADO SANITARIO Y PLANTA DE TRATAMIENTO DE VILLARICA.</v>
          </cell>
          <cell r="D2350" t="str">
            <v xml:space="preserve">DEPARTAMENTO DEL CAUCA </v>
          </cell>
          <cell r="E2350" t="str">
            <v>Infraestructura</v>
          </cell>
          <cell r="F2350" t="str">
            <v>Infraestructura</v>
          </cell>
          <cell r="G2350" t="str">
            <v>---</v>
          </cell>
          <cell r="H2350" t="str">
            <v>---</v>
          </cell>
          <cell r="I2350" t="str">
            <v>---</v>
          </cell>
          <cell r="J2350" t="str">
            <v>---</v>
          </cell>
          <cell r="O2350" t="str">
            <v>---</v>
          </cell>
          <cell r="P2350" t="str">
            <v>N/A</v>
          </cell>
          <cell r="Q2350" t="str">
            <v>---</v>
          </cell>
          <cell r="S2350" t="str">
            <v>---</v>
          </cell>
          <cell r="T2350" t="str">
            <v>---</v>
          </cell>
          <cell r="U2350">
            <v>0</v>
          </cell>
          <cell r="V2350" t="str">
            <v>REMITIDO</v>
          </cell>
          <cell r="W2350" t="str">
            <v>---</v>
          </cell>
          <cell r="X2350" t="str">
            <v>Resolución otorga LA</v>
          </cell>
          <cell r="Y2350">
            <v>1160</v>
          </cell>
          <cell r="Z2350">
            <v>37242</v>
          </cell>
          <cell r="AA2350" t="str">
            <v>CAUCA</v>
          </cell>
          <cell r="AB2350" t="str">
            <v>SANTANDER DE QUILICHAO</v>
          </cell>
          <cell r="AD2350" t="str">
            <v>N/A</v>
          </cell>
          <cell r="AE2350" t="str">
            <v>---</v>
          </cell>
          <cell r="AF2350" t="str">
            <v>---</v>
          </cell>
          <cell r="AG2350" t="str">
            <v>---</v>
          </cell>
          <cell r="AH2350" t="str">
            <v>---</v>
          </cell>
          <cell r="AI2350" t="str">
            <v>---</v>
          </cell>
          <cell r="AJ2350" t="str">
            <v>---</v>
          </cell>
          <cell r="AK2350" t="str">
            <v>---</v>
          </cell>
          <cell r="AL2350">
            <v>0</v>
          </cell>
          <cell r="AM2350" t="str">
            <v>Si</v>
          </cell>
          <cell r="AN2350">
            <v>4</v>
          </cell>
          <cell r="AO2350">
            <v>0</v>
          </cell>
          <cell r="AP2350">
            <v>0</v>
          </cell>
          <cell r="AQ2350">
            <v>0</v>
          </cell>
          <cell r="AR2350">
            <v>0</v>
          </cell>
          <cell r="AS2350">
            <v>0</v>
          </cell>
          <cell r="AT2350">
            <v>0</v>
          </cell>
          <cell r="AU2350">
            <v>0</v>
          </cell>
          <cell r="AV2350">
            <v>0</v>
          </cell>
          <cell r="AW2350">
            <v>0</v>
          </cell>
          <cell r="AX2350">
            <v>0</v>
          </cell>
          <cell r="AY2350">
            <v>0</v>
          </cell>
          <cell r="AZ2350">
            <v>0</v>
          </cell>
          <cell r="BA2350">
            <v>0</v>
          </cell>
          <cell r="BB2350" t="str">
            <v>Seguimiento &lt; 2006</v>
          </cell>
          <cell r="BJ2350" t="str">
            <v>---</v>
          </cell>
          <cell r="BK2350" t="str">
            <v>---</v>
          </cell>
          <cell r="BL2350" t="str">
            <v>---</v>
          </cell>
          <cell r="BN2350" t="str">
            <v>---</v>
          </cell>
          <cell r="BO2350" t="str">
            <v>---</v>
          </cell>
          <cell r="BP2350" t="str">
            <v>---</v>
          </cell>
          <cell r="BQ2350">
            <v>0</v>
          </cell>
          <cell r="BR2350">
            <v>2</v>
          </cell>
          <cell r="BS2350">
            <v>0</v>
          </cell>
          <cell r="BT2350" t="str">
            <v>---</v>
          </cell>
          <cell r="BU2350" t="str">
            <v>---</v>
          </cell>
          <cell r="BV2350" t="str">
            <v>---</v>
          </cell>
          <cell r="BW2350" t="str">
            <v>---</v>
          </cell>
        </row>
        <row r="2351">
          <cell r="A2351" t="str">
            <v>LAM2014</v>
          </cell>
          <cell r="B2351" t="str">
            <v>Licencia Ambiental</v>
          </cell>
          <cell r="C2351" t="str">
            <v>CONSTRUCCION DE LA CARRETERA SAN JOSE DE GUAYACANA</v>
          </cell>
          <cell r="D2351" t="str">
            <v xml:space="preserve">ALCALD PAYAN </v>
          </cell>
          <cell r="E2351" t="str">
            <v>Infraestructura</v>
          </cell>
          <cell r="F2351" t="str">
            <v>Infraestructura</v>
          </cell>
          <cell r="G2351" t="str">
            <v>---</v>
          </cell>
          <cell r="H2351" t="str">
            <v>---</v>
          </cell>
          <cell r="I2351" t="str">
            <v>---</v>
          </cell>
          <cell r="J2351" t="str">
            <v>---</v>
          </cell>
          <cell r="O2351" t="str">
            <v>---</v>
          </cell>
          <cell r="P2351" t="str">
            <v>N/A</v>
          </cell>
          <cell r="Q2351" t="str">
            <v>---</v>
          </cell>
          <cell r="S2351" t="str">
            <v>---</v>
          </cell>
          <cell r="T2351" t="str">
            <v>---</v>
          </cell>
          <cell r="U2351">
            <v>0</v>
          </cell>
          <cell r="V2351" t="str">
            <v>REMITIDO</v>
          </cell>
          <cell r="W2351" t="str">
            <v>---</v>
          </cell>
          <cell r="X2351" t="str">
            <v>Resolución  RESUELVE RECURSO DE APELACION</v>
          </cell>
          <cell r="Y2351">
            <v>728</v>
          </cell>
          <cell r="Z2351">
            <v>36197</v>
          </cell>
          <cell r="AA2351" t="str">
            <v>NARINO</v>
          </cell>
          <cell r="AB2351" t="str">
            <v>PAYAN</v>
          </cell>
          <cell r="AD2351" t="str">
            <v>N/A</v>
          </cell>
          <cell r="AE2351" t="str">
            <v>---</v>
          </cell>
          <cell r="AF2351" t="str">
            <v>---</v>
          </cell>
          <cell r="AG2351" t="str">
            <v>---</v>
          </cell>
          <cell r="AH2351" t="str">
            <v>---</v>
          </cell>
          <cell r="AI2351" t="str">
            <v>---</v>
          </cell>
          <cell r="AJ2351" t="str">
            <v>---</v>
          </cell>
          <cell r="AK2351" t="str">
            <v>---</v>
          </cell>
          <cell r="AL2351">
            <v>0</v>
          </cell>
          <cell r="AM2351" t="str">
            <v>N/A</v>
          </cell>
          <cell r="AN2351">
            <v>0</v>
          </cell>
          <cell r="AO2351">
            <v>0</v>
          </cell>
          <cell r="AP2351">
            <v>0</v>
          </cell>
          <cell r="AQ2351">
            <v>0</v>
          </cell>
          <cell r="AR2351">
            <v>0</v>
          </cell>
          <cell r="AS2351">
            <v>0</v>
          </cell>
          <cell r="AT2351">
            <v>0</v>
          </cell>
          <cell r="AU2351">
            <v>0</v>
          </cell>
          <cell r="AV2351">
            <v>0</v>
          </cell>
          <cell r="AW2351">
            <v>0</v>
          </cell>
          <cell r="AX2351">
            <v>0</v>
          </cell>
          <cell r="AY2351">
            <v>0</v>
          </cell>
          <cell r="AZ2351">
            <v>0</v>
          </cell>
          <cell r="BA2351">
            <v>0</v>
          </cell>
          <cell r="BB2351" t="str">
            <v>Sin Seguimiento</v>
          </cell>
          <cell r="BJ2351" t="str">
            <v>---</v>
          </cell>
          <cell r="BK2351" t="str">
            <v>---</v>
          </cell>
          <cell r="BL2351" t="str">
            <v>---</v>
          </cell>
          <cell r="BN2351" t="str">
            <v>---</v>
          </cell>
          <cell r="BO2351" t="str">
            <v>---</v>
          </cell>
          <cell r="BP2351" t="str">
            <v>---</v>
          </cell>
          <cell r="BQ2351" t="str">
            <v>---</v>
          </cell>
          <cell r="BR2351" t="str">
            <v>---</v>
          </cell>
          <cell r="BS2351" t="str">
            <v>---</v>
          </cell>
          <cell r="BT2351" t="str">
            <v>---</v>
          </cell>
          <cell r="BU2351" t="str">
            <v>---</v>
          </cell>
          <cell r="BV2351" t="str">
            <v>---</v>
          </cell>
          <cell r="BW2351" t="str">
            <v>---</v>
          </cell>
        </row>
        <row r="2352">
          <cell r="A2352" t="str">
            <v>LAM1929</v>
          </cell>
          <cell r="B2352" t="str">
            <v>Licencia Ambiental</v>
          </cell>
          <cell r="C2352" t="str">
            <v>CONSTRUCCIÓN CARRETEABLE VEREDA EL CARMEN-MARBELLA</v>
          </cell>
          <cell r="D2352" t="str">
            <v xml:space="preserve">ALCALDIA STA ANA </v>
          </cell>
          <cell r="E2352" t="str">
            <v>Infraestructura</v>
          </cell>
          <cell r="F2352" t="str">
            <v>Infraestructura</v>
          </cell>
          <cell r="G2352" t="str">
            <v>---</v>
          </cell>
          <cell r="H2352" t="str">
            <v>---</v>
          </cell>
          <cell r="I2352" t="str">
            <v>---</v>
          </cell>
          <cell r="J2352" t="str">
            <v>---</v>
          </cell>
          <cell r="O2352" t="str">
            <v>---</v>
          </cell>
          <cell r="P2352" t="str">
            <v>N/A</v>
          </cell>
          <cell r="Q2352" t="str">
            <v>---</v>
          </cell>
          <cell r="S2352" t="str">
            <v>---</v>
          </cell>
          <cell r="T2352" t="str">
            <v>---</v>
          </cell>
          <cell r="U2352">
            <v>0</v>
          </cell>
          <cell r="V2352" t="str">
            <v>REMITIDO</v>
          </cell>
          <cell r="W2352" t="str">
            <v>---</v>
          </cell>
          <cell r="X2352" t="str">
            <v>Resolución  RESUELVE RECURSO DE APELACION</v>
          </cell>
          <cell r="Y2352">
            <v>723</v>
          </cell>
          <cell r="Z2352">
            <v>36011</v>
          </cell>
          <cell r="AA2352" t="str">
            <v>HUILA</v>
          </cell>
          <cell r="AB2352" t="str">
            <v>SAN AGUSTIN</v>
          </cell>
          <cell r="AD2352" t="str">
            <v>N/A</v>
          </cell>
          <cell r="AE2352" t="str">
            <v>---</v>
          </cell>
          <cell r="AF2352" t="str">
            <v>---</v>
          </cell>
          <cell r="AG2352" t="str">
            <v>---</v>
          </cell>
          <cell r="AH2352" t="str">
            <v>---</v>
          </cell>
          <cell r="AI2352" t="str">
            <v>---</v>
          </cell>
          <cell r="AJ2352" t="str">
            <v>---</v>
          </cell>
          <cell r="AK2352" t="str">
            <v>---</v>
          </cell>
          <cell r="AL2352">
            <v>0</v>
          </cell>
          <cell r="AM2352" t="str">
            <v>N/A</v>
          </cell>
          <cell r="AN2352">
            <v>0</v>
          </cell>
          <cell r="AO2352">
            <v>0</v>
          </cell>
          <cell r="AP2352">
            <v>0</v>
          </cell>
          <cell r="AQ2352">
            <v>0</v>
          </cell>
          <cell r="AR2352">
            <v>0</v>
          </cell>
          <cell r="AS2352">
            <v>0</v>
          </cell>
          <cell r="AT2352">
            <v>0</v>
          </cell>
          <cell r="AU2352">
            <v>0</v>
          </cell>
          <cell r="AV2352">
            <v>0</v>
          </cell>
          <cell r="AW2352">
            <v>0</v>
          </cell>
          <cell r="AX2352">
            <v>0</v>
          </cell>
          <cell r="AY2352">
            <v>0</v>
          </cell>
          <cell r="AZ2352">
            <v>0</v>
          </cell>
          <cell r="BA2352">
            <v>0</v>
          </cell>
          <cell r="BB2352" t="str">
            <v>Sin Seguimiento</v>
          </cell>
          <cell r="BJ2352" t="str">
            <v>---</v>
          </cell>
          <cell r="BK2352" t="str">
            <v>---</v>
          </cell>
          <cell r="BL2352" t="str">
            <v>---</v>
          </cell>
          <cell r="BN2352" t="str">
            <v>---</v>
          </cell>
          <cell r="BO2352" t="str">
            <v>---</v>
          </cell>
          <cell r="BP2352" t="str">
            <v>---</v>
          </cell>
          <cell r="BQ2352" t="str">
            <v>---</v>
          </cell>
          <cell r="BR2352" t="str">
            <v>---</v>
          </cell>
          <cell r="BS2352" t="str">
            <v>---</v>
          </cell>
          <cell r="BT2352" t="str">
            <v>---</v>
          </cell>
          <cell r="BU2352" t="str">
            <v>---</v>
          </cell>
          <cell r="BV2352" t="str">
            <v>---</v>
          </cell>
          <cell r="BW2352" t="str">
            <v>---</v>
          </cell>
        </row>
        <row r="2353">
          <cell r="A2353" t="str">
            <v>LAM1882</v>
          </cell>
          <cell r="B2353" t="str">
            <v>Diagnostico Ambiental de Alternativas</v>
          </cell>
          <cell r="C2353" t="str">
            <v>VARIANTE DE MOCOA.</v>
          </cell>
          <cell r="D2353" t="str">
            <v xml:space="preserve">INSTITUTO NACIONAL DE VÍAS - INVIAS </v>
          </cell>
          <cell r="E2353" t="str">
            <v>Infraestructura</v>
          </cell>
          <cell r="F2353" t="str">
            <v>Infraestructura</v>
          </cell>
          <cell r="G2353" t="str">
            <v>---</v>
          </cell>
          <cell r="H2353" t="str">
            <v>---</v>
          </cell>
          <cell r="I2353" t="str">
            <v>---</v>
          </cell>
          <cell r="J2353" t="str">
            <v>---</v>
          </cell>
          <cell r="O2353" t="str">
            <v>---</v>
          </cell>
          <cell r="P2353" t="str">
            <v>N/A</v>
          </cell>
          <cell r="Q2353" t="str">
            <v>---</v>
          </cell>
          <cell r="S2353" t="str">
            <v>---</v>
          </cell>
          <cell r="T2353" t="str">
            <v>---</v>
          </cell>
          <cell r="U2353">
            <v>1</v>
          </cell>
          <cell r="V2353" t="str">
            <v>ARCHIVADO</v>
          </cell>
          <cell r="W2353" t="str">
            <v>---</v>
          </cell>
          <cell r="X2353" t="str">
            <v>Oficio remite exp. A archivo</v>
          </cell>
          <cell r="Y2353" t="str">
            <v>---</v>
          </cell>
          <cell r="Z2353" t="str">
            <v>---</v>
          </cell>
          <cell r="AA2353" t="str">
            <v>PUTUMAYO</v>
          </cell>
          <cell r="AB2353" t="str">
            <v>MOCOA</v>
          </cell>
          <cell r="AD2353" t="str">
            <v>N/A</v>
          </cell>
          <cell r="AE2353" t="str">
            <v>---</v>
          </cell>
          <cell r="AF2353" t="str">
            <v>---</v>
          </cell>
          <cell r="AG2353" t="str">
            <v>---</v>
          </cell>
          <cell r="AH2353" t="str">
            <v>---</v>
          </cell>
          <cell r="AI2353" t="str">
            <v>---</v>
          </cell>
          <cell r="AJ2353" t="str">
            <v>---</v>
          </cell>
          <cell r="AK2353" t="str">
            <v>---</v>
          </cell>
          <cell r="AL2353">
            <v>0</v>
          </cell>
          <cell r="AM2353" t="str">
            <v>N/A</v>
          </cell>
          <cell r="AN2353">
            <v>0</v>
          </cell>
          <cell r="AO2353">
            <v>0</v>
          </cell>
          <cell r="AP2353">
            <v>0</v>
          </cell>
          <cell r="AQ2353">
            <v>0</v>
          </cell>
          <cell r="AR2353">
            <v>0</v>
          </cell>
          <cell r="AS2353">
            <v>0</v>
          </cell>
          <cell r="AT2353">
            <v>0</v>
          </cell>
          <cell r="AU2353">
            <v>0</v>
          </cell>
          <cell r="AV2353">
            <v>0</v>
          </cell>
          <cell r="AW2353">
            <v>0</v>
          </cell>
          <cell r="AX2353">
            <v>0</v>
          </cell>
          <cell r="AY2353">
            <v>0</v>
          </cell>
          <cell r="AZ2353">
            <v>0</v>
          </cell>
          <cell r="BA2353">
            <v>0</v>
          </cell>
          <cell r="BB2353" t="str">
            <v>Sin Seguimiento</v>
          </cell>
          <cell r="BJ2353" t="str">
            <v>---</v>
          </cell>
          <cell r="BK2353" t="str">
            <v>---</v>
          </cell>
          <cell r="BL2353" t="str">
            <v>---</v>
          </cell>
          <cell r="BN2353" t="str">
            <v>---</v>
          </cell>
          <cell r="BO2353" t="str">
            <v>---</v>
          </cell>
          <cell r="BP2353" t="str">
            <v>---</v>
          </cell>
          <cell r="BQ2353" t="str">
            <v>---</v>
          </cell>
          <cell r="BR2353" t="str">
            <v>---</v>
          </cell>
          <cell r="BS2353" t="str">
            <v>---</v>
          </cell>
          <cell r="BT2353" t="str">
            <v>---</v>
          </cell>
          <cell r="BU2353" t="str">
            <v>---</v>
          </cell>
          <cell r="BV2353" t="str">
            <v>---</v>
          </cell>
          <cell r="BW2353" t="str">
            <v>---</v>
          </cell>
        </row>
        <row r="2354">
          <cell r="A2354" t="str">
            <v>LAM1817</v>
          </cell>
          <cell r="B2354" t="str">
            <v>Plan de Manejo Ambiental</v>
          </cell>
          <cell r="C2354" t="str">
            <v>CARIBBEAN WORLD RESORT.</v>
          </cell>
          <cell r="D2354" t="str">
            <v xml:space="preserve">HACIENDA BOCA DEL ARROYO S.A. </v>
          </cell>
          <cell r="E2354" t="str">
            <v>Infraestructura</v>
          </cell>
          <cell r="F2354" t="str">
            <v>Puertos</v>
          </cell>
          <cell r="G2354" t="str">
            <v>---</v>
          </cell>
          <cell r="H2354" t="str">
            <v>---</v>
          </cell>
          <cell r="I2354" t="str">
            <v>---</v>
          </cell>
          <cell r="J2354" t="str">
            <v>---</v>
          </cell>
          <cell r="O2354" t="str">
            <v>---</v>
          </cell>
          <cell r="P2354" t="e">
            <v>#N/A</v>
          </cell>
          <cell r="Q2354" t="str">
            <v>---</v>
          </cell>
          <cell r="S2354" t="str">
            <v>---</v>
          </cell>
          <cell r="T2354" t="str">
            <v>---</v>
          </cell>
          <cell r="U2354">
            <v>0</v>
          </cell>
          <cell r="V2354" t="str">
            <v>ARCHIVADO</v>
          </cell>
          <cell r="W2354" t="str">
            <v>CRA</v>
          </cell>
          <cell r="X2354" t="str">
            <v>Resolución establece PMA</v>
          </cell>
          <cell r="Y2354" t="str">
            <v>730</v>
          </cell>
          <cell r="Z2354">
            <v>36012</v>
          </cell>
          <cell r="AA2354" t="str">
            <v>ATLANTICO</v>
          </cell>
          <cell r="AB2354" t="str">
            <v>BARRANQUILLA</v>
          </cell>
          <cell r="AD2354" t="e">
            <v>#N/A</v>
          </cell>
          <cell r="AE2354" t="str">
            <v>---</v>
          </cell>
          <cell r="AF2354" t="str">
            <v>Remitido</v>
          </cell>
          <cell r="AG2354" t="str">
            <v>---</v>
          </cell>
          <cell r="AH2354" t="str">
            <v>---</v>
          </cell>
          <cell r="AI2354" t="str">
            <v>---</v>
          </cell>
          <cell r="AJ2354" t="str">
            <v>---</v>
          </cell>
          <cell r="AK2354" t="str">
            <v>---</v>
          </cell>
          <cell r="AL2354">
            <v>0</v>
          </cell>
          <cell r="AM2354" t="str">
            <v>SI</v>
          </cell>
          <cell r="AN2354">
            <v>0</v>
          </cell>
          <cell r="AO2354">
            <v>0</v>
          </cell>
          <cell r="AP2354">
            <v>0</v>
          </cell>
          <cell r="AQ2354">
            <v>0</v>
          </cell>
          <cell r="AR2354">
            <v>0</v>
          </cell>
          <cell r="AS2354">
            <v>0</v>
          </cell>
          <cell r="AT2354">
            <v>0</v>
          </cell>
          <cell r="AU2354">
            <v>0</v>
          </cell>
          <cell r="AV2354">
            <v>0</v>
          </cell>
          <cell r="AW2354">
            <v>0</v>
          </cell>
          <cell r="AX2354">
            <v>0</v>
          </cell>
          <cell r="AY2354">
            <v>0</v>
          </cell>
          <cell r="AZ2354">
            <v>0</v>
          </cell>
          <cell r="BA2354">
            <v>0</v>
          </cell>
          <cell r="BB2354" t="str">
            <v>Sin Seguimiento</v>
          </cell>
          <cell r="BJ2354" t="str">
            <v>---</v>
          </cell>
          <cell r="BK2354" t="str">
            <v>---</v>
          </cell>
          <cell r="BL2354" t="str">
            <v>---</v>
          </cell>
          <cell r="BN2354" t="str">
            <v>---</v>
          </cell>
          <cell r="BO2354" t="str">
            <v>---</v>
          </cell>
          <cell r="BP2354" t="str">
            <v>---</v>
          </cell>
          <cell r="BQ2354" t="str">
            <v>---</v>
          </cell>
          <cell r="BR2354" t="str">
            <v>---</v>
          </cell>
          <cell r="BS2354" t="str">
            <v>---</v>
          </cell>
          <cell r="BT2354" t="str">
            <v>---</v>
          </cell>
          <cell r="BU2354" t="str">
            <v>---</v>
          </cell>
          <cell r="BV2354" t="str">
            <v>---</v>
          </cell>
          <cell r="BW2354" t="str">
            <v>---</v>
          </cell>
        </row>
        <row r="2355">
          <cell r="A2355" t="str">
            <v>LAM1734</v>
          </cell>
          <cell r="B2355" t="str">
            <v>Licencia Ambiental</v>
          </cell>
          <cell r="C2355" t="str">
            <v>DRAGADO CANAL DEL DIQUE, SECTOR CALAMAR Y PASACABALLOS.</v>
          </cell>
          <cell r="D2355" t="str">
            <v xml:space="preserve">MINISTERIO DE TRANSPORTE </v>
          </cell>
          <cell r="E2355" t="str">
            <v>Infraestructura</v>
          </cell>
          <cell r="F2355" t="str">
            <v>Dragado fluvial</v>
          </cell>
          <cell r="G2355" t="str">
            <v>---</v>
          </cell>
          <cell r="H2355" t="str">
            <v>---</v>
          </cell>
          <cell r="I2355" t="str">
            <v>---</v>
          </cell>
          <cell r="J2355" t="str">
            <v>---</v>
          </cell>
          <cell r="O2355" t="str">
            <v>---</v>
          </cell>
          <cell r="P2355" t="e">
            <v>#N/A</v>
          </cell>
          <cell r="Q2355" t="str">
            <v>---</v>
          </cell>
          <cell r="S2355" t="str">
            <v>---</v>
          </cell>
          <cell r="T2355" t="str">
            <v>---</v>
          </cell>
          <cell r="U2355">
            <v>1</v>
          </cell>
          <cell r="V2355" t="str">
            <v>ARCHIVADO</v>
          </cell>
          <cell r="W2355" t="str">
            <v>CARDIQUE</v>
          </cell>
          <cell r="X2355" t="str">
            <v>Resolución otorga LA</v>
          </cell>
          <cell r="Y2355" t="str">
            <v>243</v>
          </cell>
          <cell r="Z2355">
            <v>34551</v>
          </cell>
          <cell r="AA2355" t="str">
            <v>BOLIVAR</v>
          </cell>
          <cell r="AB2355" t="str">
            <v>CALAMAR</v>
          </cell>
          <cell r="AD2355" t="e">
            <v>#N/A</v>
          </cell>
          <cell r="AE2355" t="str">
            <v>---</v>
          </cell>
          <cell r="AF2355" t="str">
            <v>acumulado</v>
          </cell>
          <cell r="AG2355" t="str">
            <v>---</v>
          </cell>
          <cell r="AH2355" t="str">
            <v>---</v>
          </cell>
          <cell r="AI2355" t="str">
            <v>---</v>
          </cell>
          <cell r="AJ2355" t="str">
            <v>---</v>
          </cell>
          <cell r="AK2355" t="str">
            <v>---</v>
          </cell>
          <cell r="AL2355">
            <v>0</v>
          </cell>
          <cell r="AM2355" t="str">
            <v>SI</v>
          </cell>
          <cell r="AN2355">
            <v>1</v>
          </cell>
          <cell r="AO2355">
            <v>0</v>
          </cell>
          <cell r="AP2355">
            <v>0</v>
          </cell>
          <cell r="AQ2355">
            <v>0</v>
          </cell>
          <cell r="AR2355">
            <v>0</v>
          </cell>
          <cell r="AS2355">
            <v>0</v>
          </cell>
          <cell r="AT2355">
            <v>0</v>
          </cell>
          <cell r="AU2355">
            <v>0</v>
          </cell>
          <cell r="AV2355">
            <v>0</v>
          </cell>
          <cell r="AW2355">
            <v>0</v>
          </cell>
          <cell r="AX2355">
            <v>0</v>
          </cell>
          <cell r="AY2355">
            <v>0</v>
          </cell>
          <cell r="AZ2355">
            <v>0</v>
          </cell>
          <cell r="BA2355">
            <v>0</v>
          </cell>
          <cell r="BB2355" t="str">
            <v>Seguimiento &lt; 2006</v>
          </cell>
          <cell r="BJ2355" t="str">
            <v>---</v>
          </cell>
          <cell r="BK2355" t="str">
            <v>---</v>
          </cell>
          <cell r="BL2355" t="str">
            <v>---</v>
          </cell>
          <cell r="BN2355" t="str">
            <v>---</v>
          </cell>
          <cell r="BO2355" t="str">
            <v>---</v>
          </cell>
          <cell r="BP2355" t="str">
            <v>---</v>
          </cell>
          <cell r="BQ2355" t="str">
            <v>---</v>
          </cell>
          <cell r="BR2355" t="str">
            <v>---</v>
          </cell>
          <cell r="BS2355" t="str">
            <v>---</v>
          </cell>
          <cell r="BT2355" t="str">
            <v>---</v>
          </cell>
          <cell r="BU2355" t="str">
            <v>---</v>
          </cell>
          <cell r="BV2355" t="str">
            <v>---</v>
          </cell>
          <cell r="BW2355" t="str">
            <v>---</v>
          </cell>
        </row>
        <row r="2356">
          <cell r="A2356" t="str">
            <v>LAM1720</v>
          </cell>
          <cell r="B2356" t="str">
            <v>Licencia Ambiental</v>
          </cell>
          <cell r="C2356" t="str">
            <v>PROYECTO URBANÍSTICO EL GRAN CAÑÓN.</v>
          </cell>
          <cell r="D2356" t="str">
            <v xml:space="preserve">MADER HABIT LIMITADA. </v>
          </cell>
          <cell r="E2356" t="str">
            <v>Infraestructura</v>
          </cell>
          <cell r="F2356" t="str">
            <v>Infraestructura</v>
          </cell>
          <cell r="G2356" t="str">
            <v>---</v>
          </cell>
          <cell r="H2356" t="str">
            <v>---</v>
          </cell>
          <cell r="I2356" t="str">
            <v>---</v>
          </cell>
          <cell r="J2356" t="str">
            <v>---</v>
          </cell>
          <cell r="O2356" t="str">
            <v>---</v>
          </cell>
          <cell r="P2356" t="str">
            <v>N/A</v>
          </cell>
          <cell r="Q2356" t="str">
            <v>---</v>
          </cell>
          <cell r="S2356" t="str">
            <v>---</v>
          </cell>
          <cell r="T2356" t="str">
            <v>---</v>
          </cell>
          <cell r="U2356">
            <v>0</v>
          </cell>
          <cell r="V2356" t="str">
            <v>REMITIDO</v>
          </cell>
          <cell r="W2356" t="str">
            <v>---</v>
          </cell>
          <cell r="X2356" t="str">
            <v>Resolución RESUELVE RECURSO DE APELACION</v>
          </cell>
          <cell r="Y2356">
            <v>1230</v>
          </cell>
          <cell r="Z2356">
            <v>36143</v>
          </cell>
          <cell r="AA2356" t="str">
            <v>TOLIMA</v>
          </cell>
          <cell r="AB2356" t="str">
            <v>IBAGUE</v>
          </cell>
          <cell r="AD2356" t="str">
            <v>N/A</v>
          </cell>
          <cell r="AE2356" t="str">
            <v>---</v>
          </cell>
          <cell r="AF2356" t="str">
            <v>---</v>
          </cell>
          <cell r="AG2356" t="str">
            <v>---</v>
          </cell>
          <cell r="AH2356" t="str">
            <v>---</v>
          </cell>
          <cell r="AI2356" t="str">
            <v>---</v>
          </cell>
          <cell r="AJ2356" t="str">
            <v>---</v>
          </cell>
          <cell r="AK2356" t="str">
            <v>---</v>
          </cell>
          <cell r="AL2356">
            <v>0</v>
          </cell>
          <cell r="AM2356" t="str">
            <v>N/A</v>
          </cell>
          <cell r="AN2356">
            <v>0</v>
          </cell>
          <cell r="AO2356">
            <v>0</v>
          </cell>
          <cell r="AP2356">
            <v>0</v>
          </cell>
          <cell r="AQ2356">
            <v>0</v>
          </cell>
          <cell r="AR2356">
            <v>0</v>
          </cell>
          <cell r="AS2356">
            <v>0</v>
          </cell>
          <cell r="AT2356">
            <v>0</v>
          </cell>
          <cell r="AU2356">
            <v>0</v>
          </cell>
          <cell r="AV2356">
            <v>0</v>
          </cell>
          <cell r="AW2356">
            <v>0</v>
          </cell>
          <cell r="AX2356">
            <v>0</v>
          </cell>
          <cell r="AY2356">
            <v>0</v>
          </cell>
          <cell r="AZ2356">
            <v>0</v>
          </cell>
          <cell r="BA2356">
            <v>0</v>
          </cell>
          <cell r="BB2356" t="str">
            <v>Sin Seguimiento</v>
          </cell>
          <cell r="BJ2356" t="str">
            <v>---</v>
          </cell>
          <cell r="BK2356" t="str">
            <v>---</v>
          </cell>
          <cell r="BL2356" t="str">
            <v>---</v>
          </cell>
          <cell r="BN2356" t="str">
            <v>---</v>
          </cell>
          <cell r="BO2356" t="str">
            <v>---</v>
          </cell>
          <cell r="BP2356" t="str">
            <v>---</v>
          </cell>
          <cell r="BQ2356" t="str">
            <v>---</v>
          </cell>
          <cell r="BR2356" t="str">
            <v>---</v>
          </cell>
          <cell r="BS2356" t="str">
            <v>---</v>
          </cell>
          <cell r="BT2356" t="str">
            <v>---</v>
          </cell>
          <cell r="BU2356" t="str">
            <v>---</v>
          </cell>
          <cell r="BV2356" t="str">
            <v>---</v>
          </cell>
          <cell r="BW2356" t="str">
            <v>---</v>
          </cell>
        </row>
        <row r="2357">
          <cell r="A2357" t="str">
            <v>LAM1709</v>
          </cell>
          <cell r="B2357" t="str">
            <v>Licencia Ambiental</v>
          </cell>
          <cell r="C2357" t="str">
            <v>BALNEARIO SANTA HELENA</v>
          </cell>
          <cell r="D2357" t="str">
            <v xml:space="preserve">OPERAGRO. </v>
          </cell>
          <cell r="E2357" t="str">
            <v>Infraestructura</v>
          </cell>
          <cell r="F2357" t="str">
            <v>Infraestructura</v>
          </cell>
          <cell r="G2357" t="str">
            <v>---</v>
          </cell>
          <cell r="H2357" t="str">
            <v>---</v>
          </cell>
          <cell r="I2357" t="str">
            <v>---</v>
          </cell>
          <cell r="J2357" t="str">
            <v>---</v>
          </cell>
          <cell r="O2357" t="str">
            <v>---</v>
          </cell>
          <cell r="P2357" t="str">
            <v>N/A</v>
          </cell>
          <cell r="Q2357" t="str">
            <v>---</v>
          </cell>
          <cell r="S2357" t="str">
            <v>---</v>
          </cell>
          <cell r="T2357" t="str">
            <v>---</v>
          </cell>
          <cell r="U2357">
            <v>1</v>
          </cell>
          <cell r="V2357" t="str">
            <v>REMITIDO</v>
          </cell>
          <cell r="W2357" t="str">
            <v>---</v>
          </cell>
          <cell r="X2357" t="str">
            <v>Resolución IMPONE OBLIGACIONES</v>
          </cell>
          <cell r="Y2357">
            <v>1008</v>
          </cell>
          <cell r="Z2357">
            <v>35744</v>
          </cell>
          <cell r="AA2357" t="str">
            <v>RISARALDA</v>
          </cell>
          <cell r="AB2357" t="str">
            <v>PEREIRA</v>
          </cell>
          <cell r="AD2357" t="str">
            <v>N/A</v>
          </cell>
          <cell r="AE2357" t="str">
            <v>---</v>
          </cell>
          <cell r="AF2357" t="str">
            <v>---</v>
          </cell>
          <cell r="AG2357" t="str">
            <v>---</v>
          </cell>
          <cell r="AH2357" t="str">
            <v>---</v>
          </cell>
          <cell r="AI2357" t="str">
            <v>---</v>
          </cell>
          <cell r="AJ2357" t="str">
            <v>---</v>
          </cell>
          <cell r="AK2357" t="str">
            <v>---</v>
          </cell>
          <cell r="AL2357">
            <v>0</v>
          </cell>
          <cell r="AM2357" t="str">
            <v>N/A</v>
          </cell>
          <cell r="AN2357">
            <v>0</v>
          </cell>
          <cell r="AO2357">
            <v>0</v>
          </cell>
          <cell r="AP2357">
            <v>0</v>
          </cell>
          <cell r="AQ2357">
            <v>0</v>
          </cell>
          <cell r="AR2357">
            <v>0</v>
          </cell>
          <cell r="AS2357">
            <v>0</v>
          </cell>
          <cell r="AT2357">
            <v>0</v>
          </cell>
          <cell r="AU2357">
            <v>0</v>
          </cell>
          <cell r="AV2357">
            <v>0</v>
          </cell>
          <cell r="AW2357">
            <v>0</v>
          </cell>
          <cell r="AX2357">
            <v>0</v>
          </cell>
          <cell r="AY2357">
            <v>0</v>
          </cell>
          <cell r="AZ2357">
            <v>0</v>
          </cell>
          <cell r="BA2357">
            <v>0</v>
          </cell>
          <cell r="BB2357" t="str">
            <v>Sin Seguimiento</v>
          </cell>
          <cell r="BJ2357" t="str">
            <v>---</v>
          </cell>
          <cell r="BK2357" t="str">
            <v>---</v>
          </cell>
          <cell r="BL2357" t="str">
            <v>---</v>
          </cell>
          <cell r="BN2357" t="str">
            <v>---</v>
          </cell>
          <cell r="BO2357" t="str">
            <v>---</v>
          </cell>
          <cell r="BP2357" t="str">
            <v>---</v>
          </cell>
          <cell r="BQ2357" t="str">
            <v>---</v>
          </cell>
          <cell r="BR2357" t="str">
            <v>---</v>
          </cell>
          <cell r="BS2357" t="str">
            <v>---</v>
          </cell>
          <cell r="BT2357" t="str">
            <v>---</v>
          </cell>
          <cell r="BU2357" t="str">
            <v>---</v>
          </cell>
          <cell r="BV2357" t="str">
            <v>---</v>
          </cell>
          <cell r="BW2357" t="str">
            <v>---</v>
          </cell>
        </row>
        <row r="2358">
          <cell r="A2358" t="str">
            <v>LAM1701</v>
          </cell>
          <cell r="B2358" t="str">
            <v>Licencia Ambiental</v>
          </cell>
          <cell r="C2358" t="str">
            <v>CONSTRUCCIÓN DE CARRETERA, INSPECCIÓN DE POLICÍA ULLOA, VEREDA MONSERRATE.</v>
          </cell>
          <cell r="D2358" t="str">
            <v xml:space="preserve">INSTITUTO NACIONAL DE VÍAS - INVIAS </v>
          </cell>
          <cell r="E2358" t="str">
            <v>Infraestructura</v>
          </cell>
          <cell r="F2358" t="str">
            <v>Infraestructura</v>
          </cell>
          <cell r="G2358" t="str">
            <v>---</v>
          </cell>
          <cell r="H2358" t="str">
            <v>---</v>
          </cell>
          <cell r="I2358" t="str">
            <v>---</v>
          </cell>
          <cell r="J2358" t="str">
            <v>---</v>
          </cell>
          <cell r="O2358" t="str">
            <v>---</v>
          </cell>
          <cell r="P2358" t="str">
            <v>N/A</v>
          </cell>
          <cell r="Q2358" t="str">
            <v>---</v>
          </cell>
          <cell r="S2358" t="str">
            <v>---</v>
          </cell>
          <cell r="T2358" t="str">
            <v>---</v>
          </cell>
          <cell r="U2358">
            <v>0</v>
          </cell>
          <cell r="V2358" t="str">
            <v>REMITIDO</v>
          </cell>
          <cell r="W2358" t="str">
            <v>---</v>
          </cell>
          <cell r="X2358" t="str">
            <v>Resolución RESUELVE RECURSO DE APELACION</v>
          </cell>
          <cell r="Y2358">
            <v>725</v>
          </cell>
          <cell r="Z2358">
            <v>36011</v>
          </cell>
          <cell r="AA2358" t="str">
            <v>HUILA</v>
          </cell>
          <cell r="AB2358" t="str">
            <v>RIVERA</v>
          </cell>
          <cell r="AD2358" t="str">
            <v>N/A</v>
          </cell>
          <cell r="AE2358" t="str">
            <v>---</v>
          </cell>
          <cell r="AF2358" t="str">
            <v>---</v>
          </cell>
          <cell r="AG2358" t="str">
            <v>---</v>
          </cell>
          <cell r="AH2358" t="str">
            <v>---</v>
          </cell>
          <cell r="AI2358" t="str">
            <v>---</v>
          </cell>
          <cell r="AJ2358" t="str">
            <v>---</v>
          </cell>
          <cell r="AK2358" t="str">
            <v>---</v>
          </cell>
          <cell r="AL2358">
            <v>0</v>
          </cell>
          <cell r="AM2358" t="str">
            <v>N/A</v>
          </cell>
          <cell r="AN2358">
            <v>0</v>
          </cell>
          <cell r="AO2358">
            <v>0</v>
          </cell>
          <cell r="AP2358">
            <v>0</v>
          </cell>
          <cell r="AQ2358">
            <v>0</v>
          </cell>
          <cell r="AR2358">
            <v>0</v>
          </cell>
          <cell r="AS2358">
            <v>0</v>
          </cell>
          <cell r="AT2358">
            <v>0</v>
          </cell>
          <cell r="AU2358">
            <v>0</v>
          </cell>
          <cell r="AV2358">
            <v>0</v>
          </cell>
          <cell r="AW2358">
            <v>0</v>
          </cell>
          <cell r="AX2358">
            <v>0</v>
          </cell>
          <cell r="AY2358">
            <v>0</v>
          </cell>
          <cell r="AZ2358">
            <v>0</v>
          </cell>
          <cell r="BA2358">
            <v>0</v>
          </cell>
          <cell r="BB2358" t="str">
            <v>Sin Seguimiento</v>
          </cell>
          <cell r="BJ2358" t="str">
            <v>---</v>
          </cell>
          <cell r="BK2358" t="str">
            <v>---</v>
          </cell>
          <cell r="BL2358" t="str">
            <v>---</v>
          </cell>
          <cell r="BN2358" t="str">
            <v>---</v>
          </cell>
          <cell r="BO2358" t="str">
            <v>---</v>
          </cell>
          <cell r="BP2358" t="str">
            <v>---</v>
          </cell>
          <cell r="BQ2358" t="str">
            <v>---</v>
          </cell>
          <cell r="BR2358" t="str">
            <v>---</v>
          </cell>
          <cell r="BS2358" t="str">
            <v>---</v>
          </cell>
          <cell r="BT2358" t="str">
            <v>---</v>
          </cell>
          <cell r="BU2358" t="str">
            <v>---</v>
          </cell>
          <cell r="BV2358" t="str">
            <v>---</v>
          </cell>
          <cell r="BW2358" t="str">
            <v>---</v>
          </cell>
        </row>
        <row r="2359">
          <cell r="A2359" t="str">
            <v>LAM1697</v>
          </cell>
          <cell r="B2359" t="str">
            <v>Licencia Ambiental</v>
          </cell>
          <cell r="C2359" t="str">
            <v>E.I.A. - MEJORAMIENTO Y REHABILITACIÓN DE LA CARRETERA SAN JOSÉ DE LA FRAGUA - FLORENCIA.</v>
          </cell>
          <cell r="D2359" t="str">
            <v xml:space="preserve">INSTITUTO NACIONAL DE VÍAS - INVIAS </v>
          </cell>
          <cell r="E2359" t="str">
            <v>Infraestructura</v>
          </cell>
          <cell r="F2359" t="str">
            <v>Infraestructura</v>
          </cell>
          <cell r="G2359" t="str">
            <v>---</v>
          </cell>
          <cell r="H2359" t="str">
            <v>---</v>
          </cell>
          <cell r="I2359" t="str">
            <v>---</v>
          </cell>
          <cell r="J2359" t="str">
            <v>---</v>
          </cell>
          <cell r="O2359" t="str">
            <v>---</v>
          </cell>
          <cell r="P2359" t="str">
            <v>N/A</v>
          </cell>
          <cell r="Q2359" t="str">
            <v>---</v>
          </cell>
          <cell r="S2359" t="str">
            <v>---</v>
          </cell>
          <cell r="T2359" t="str">
            <v>---</v>
          </cell>
          <cell r="U2359">
            <v>1</v>
          </cell>
          <cell r="V2359" t="str">
            <v>ARCHIVADO</v>
          </cell>
          <cell r="W2359" t="str">
            <v>---</v>
          </cell>
          <cell r="X2359" t="str">
            <v>Oficio remite exp. a archivo</v>
          </cell>
          <cell r="Y2359" t="str">
            <v>---</v>
          </cell>
          <cell r="Z2359" t="str">
            <v>---</v>
          </cell>
          <cell r="AA2359" t="str">
            <v>CAQUETA</v>
          </cell>
          <cell r="AB2359" t="str">
            <v>BELEN DE LOS ANDAQUIES</v>
          </cell>
          <cell r="AD2359" t="str">
            <v>N/A</v>
          </cell>
          <cell r="AE2359" t="str">
            <v>---</v>
          </cell>
          <cell r="AF2359" t="str">
            <v>---</v>
          </cell>
          <cell r="AG2359" t="str">
            <v>---</v>
          </cell>
          <cell r="AH2359" t="str">
            <v>---</v>
          </cell>
          <cell r="AI2359" t="str">
            <v>---</v>
          </cell>
          <cell r="AJ2359" t="str">
            <v>---</v>
          </cell>
          <cell r="AK2359" t="str">
            <v>---</v>
          </cell>
          <cell r="AL2359">
            <v>0</v>
          </cell>
          <cell r="AM2359" t="str">
            <v>N/A</v>
          </cell>
          <cell r="AN2359">
            <v>0</v>
          </cell>
          <cell r="AO2359">
            <v>0</v>
          </cell>
          <cell r="AP2359">
            <v>0</v>
          </cell>
          <cell r="AQ2359">
            <v>0</v>
          </cell>
          <cell r="AR2359">
            <v>0</v>
          </cell>
          <cell r="AS2359">
            <v>0</v>
          </cell>
          <cell r="AT2359">
            <v>0</v>
          </cell>
          <cell r="AU2359">
            <v>0</v>
          </cell>
          <cell r="AV2359">
            <v>0</v>
          </cell>
          <cell r="AW2359">
            <v>0</v>
          </cell>
          <cell r="AX2359">
            <v>0</v>
          </cell>
          <cell r="AY2359">
            <v>0</v>
          </cell>
          <cell r="AZ2359">
            <v>0</v>
          </cell>
          <cell r="BA2359">
            <v>0</v>
          </cell>
          <cell r="BB2359" t="str">
            <v>Sin Seguimiento</v>
          </cell>
          <cell r="BJ2359" t="str">
            <v>---</v>
          </cell>
          <cell r="BK2359" t="str">
            <v>---</v>
          </cell>
          <cell r="BL2359" t="str">
            <v>---</v>
          </cell>
          <cell r="BN2359" t="str">
            <v>---</v>
          </cell>
          <cell r="BO2359" t="str">
            <v>---</v>
          </cell>
          <cell r="BP2359" t="str">
            <v>---</v>
          </cell>
          <cell r="BQ2359" t="str">
            <v>---</v>
          </cell>
          <cell r="BR2359" t="str">
            <v>---</v>
          </cell>
          <cell r="BS2359" t="str">
            <v>---</v>
          </cell>
          <cell r="BT2359" t="str">
            <v>---</v>
          </cell>
          <cell r="BU2359" t="str">
            <v>---</v>
          </cell>
          <cell r="BV2359" t="str">
            <v>---</v>
          </cell>
          <cell r="BW2359" t="str">
            <v>---</v>
          </cell>
        </row>
        <row r="2360">
          <cell r="A2360" t="str">
            <v>LAM1657</v>
          </cell>
          <cell r="B2360" t="str">
            <v>Licencia Ambiental</v>
          </cell>
          <cell r="C2360" t="str">
            <v>CONSTRUCCIÓN DE UNA CABAÑA EN EL SECTOR TURÍSTICO DE LA BOCA DE LA CIÉNAGA.</v>
          </cell>
          <cell r="D2360" t="str">
            <v xml:space="preserve">JOSÉ VELLOSIN OLIVERA </v>
          </cell>
          <cell r="E2360" t="str">
            <v>Infraestructura</v>
          </cell>
          <cell r="F2360" t="str">
            <v>Infraestructura</v>
          </cell>
          <cell r="G2360" t="str">
            <v>---</v>
          </cell>
          <cell r="H2360" t="str">
            <v>---</v>
          </cell>
          <cell r="I2360" t="str">
            <v>---</v>
          </cell>
          <cell r="J2360" t="str">
            <v>---</v>
          </cell>
          <cell r="O2360" t="str">
            <v>---</v>
          </cell>
          <cell r="P2360" t="str">
            <v>N/A</v>
          </cell>
          <cell r="Q2360" t="str">
            <v>---</v>
          </cell>
          <cell r="S2360" t="str">
            <v>---</v>
          </cell>
          <cell r="T2360" t="str">
            <v>---</v>
          </cell>
          <cell r="U2360">
            <v>0</v>
          </cell>
          <cell r="V2360" t="str">
            <v>REMITIDO</v>
          </cell>
          <cell r="W2360" t="str">
            <v>---</v>
          </cell>
          <cell r="X2360" t="str">
            <v>Resolución RESUELVE RECURSO DE APELACION</v>
          </cell>
          <cell r="Y2360">
            <v>1246</v>
          </cell>
          <cell r="Z2360">
            <v>35782</v>
          </cell>
          <cell r="AA2360" t="str">
            <v>SUCRE</v>
          </cell>
          <cell r="AB2360" t="str">
            <v>TOLU</v>
          </cell>
          <cell r="AD2360" t="str">
            <v>N/A</v>
          </cell>
          <cell r="AE2360" t="str">
            <v>---</v>
          </cell>
          <cell r="AF2360" t="str">
            <v>---</v>
          </cell>
          <cell r="AG2360" t="str">
            <v>---</v>
          </cell>
          <cell r="AH2360" t="str">
            <v>---</v>
          </cell>
          <cell r="AI2360" t="str">
            <v>---</v>
          </cell>
          <cell r="AJ2360" t="str">
            <v>---</v>
          </cell>
          <cell r="AK2360" t="str">
            <v>---</v>
          </cell>
          <cell r="AL2360">
            <v>0</v>
          </cell>
          <cell r="AM2360" t="str">
            <v>N/A</v>
          </cell>
          <cell r="AN2360">
            <v>0</v>
          </cell>
          <cell r="AO2360">
            <v>0</v>
          </cell>
          <cell r="AP2360">
            <v>0</v>
          </cell>
          <cell r="AQ2360">
            <v>0</v>
          </cell>
          <cell r="AR2360">
            <v>0</v>
          </cell>
          <cell r="AS2360">
            <v>0</v>
          </cell>
          <cell r="AT2360">
            <v>0</v>
          </cell>
          <cell r="AU2360">
            <v>0</v>
          </cell>
          <cell r="AV2360">
            <v>0</v>
          </cell>
          <cell r="AW2360">
            <v>0</v>
          </cell>
          <cell r="AX2360">
            <v>0</v>
          </cell>
          <cell r="AY2360">
            <v>0</v>
          </cell>
          <cell r="AZ2360">
            <v>0</v>
          </cell>
          <cell r="BA2360">
            <v>0</v>
          </cell>
          <cell r="BB2360" t="str">
            <v>Sin Seguimiento</v>
          </cell>
          <cell r="BJ2360" t="str">
            <v>---</v>
          </cell>
          <cell r="BK2360" t="str">
            <v>---</v>
          </cell>
          <cell r="BL2360" t="str">
            <v>---</v>
          </cell>
          <cell r="BN2360" t="str">
            <v>---</v>
          </cell>
          <cell r="BO2360" t="str">
            <v>---</v>
          </cell>
          <cell r="BP2360" t="str">
            <v>---</v>
          </cell>
          <cell r="BQ2360" t="str">
            <v>---</v>
          </cell>
          <cell r="BR2360" t="str">
            <v>---</v>
          </cell>
          <cell r="BS2360" t="str">
            <v>---</v>
          </cell>
          <cell r="BT2360" t="str">
            <v>---</v>
          </cell>
          <cell r="BU2360" t="str">
            <v>---</v>
          </cell>
          <cell r="BV2360" t="str">
            <v>---</v>
          </cell>
          <cell r="BW2360" t="str">
            <v>---</v>
          </cell>
        </row>
        <row r="2361">
          <cell r="A2361" t="str">
            <v>LAM1654</v>
          </cell>
          <cell r="B2361" t="str">
            <v>Licencia Ambiental</v>
          </cell>
          <cell r="C2361" t="str">
            <v>OPTIMIZACIÓN DE LOS SERVICIOS DE ACUEDUCTO Y ALCANTARILLADO DEL MUNICIPIO DE MORROA.</v>
          </cell>
          <cell r="D2361" t="str">
            <v xml:space="preserve">ALCALDIA  MUNICIPAL DE MORROA. </v>
          </cell>
          <cell r="E2361" t="str">
            <v>Infraestructura</v>
          </cell>
          <cell r="F2361" t="str">
            <v>Infraestructura</v>
          </cell>
          <cell r="G2361" t="str">
            <v>---</v>
          </cell>
          <cell r="H2361" t="str">
            <v>---</v>
          </cell>
          <cell r="I2361" t="str">
            <v>---</v>
          </cell>
          <cell r="J2361" t="str">
            <v>---</v>
          </cell>
          <cell r="O2361" t="str">
            <v>---</v>
          </cell>
          <cell r="P2361" t="str">
            <v>N/A</v>
          </cell>
          <cell r="Q2361" t="str">
            <v>---</v>
          </cell>
          <cell r="S2361" t="str">
            <v>---</v>
          </cell>
          <cell r="T2361" t="str">
            <v>---</v>
          </cell>
          <cell r="U2361">
            <v>0</v>
          </cell>
          <cell r="V2361" t="str">
            <v>REMITIDO</v>
          </cell>
          <cell r="W2361" t="str">
            <v>---</v>
          </cell>
          <cell r="X2361" t="str">
            <v>Resolución RESUELVE RECURSO DE APELACION</v>
          </cell>
          <cell r="Y2361">
            <v>1121</v>
          </cell>
          <cell r="Z2361">
            <v>35776</v>
          </cell>
          <cell r="AA2361" t="str">
            <v>SUCRE</v>
          </cell>
          <cell r="AB2361" t="str">
            <v>MORROA</v>
          </cell>
          <cell r="AD2361" t="str">
            <v>N/A</v>
          </cell>
          <cell r="AE2361" t="str">
            <v>---</v>
          </cell>
          <cell r="AF2361" t="str">
            <v>---</v>
          </cell>
          <cell r="AG2361" t="str">
            <v>---</v>
          </cell>
          <cell r="AH2361" t="str">
            <v>---</v>
          </cell>
          <cell r="AI2361" t="str">
            <v>---</v>
          </cell>
          <cell r="AJ2361" t="str">
            <v>---</v>
          </cell>
          <cell r="AK2361" t="str">
            <v>---</v>
          </cell>
          <cell r="AL2361">
            <v>0</v>
          </cell>
          <cell r="AM2361" t="str">
            <v>N/A</v>
          </cell>
          <cell r="AN2361">
            <v>0</v>
          </cell>
          <cell r="AO2361">
            <v>0</v>
          </cell>
          <cell r="AP2361">
            <v>0</v>
          </cell>
          <cell r="AQ2361">
            <v>0</v>
          </cell>
          <cell r="AR2361">
            <v>0</v>
          </cell>
          <cell r="AS2361">
            <v>0</v>
          </cell>
          <cell r="AT2361">
            <v>0</v>
          </cell>
          <cell r="AU2361">
            <v>0</v>
          </cell>
          <cell r="AV2361">
            <v>0</v>
          </cell>
          <cell r="AW2361">
            <v>0</v>
          </cell>
          <cell r="AX2361">
            <v>0</v>
          </cell>
          <cell r="AY2361">
            <v>0</v>
          </cell>
          <cell r="AZ2361">
            <v>0</v>
          </cell>
          <cell r="BA2361">
            <v>0</v>
          </cell>
          <cell r="BB2361" t="str">
            <v>Sin Seguimiento</v>
          </cell>
          <cell r="BJ2361" t="str">
            <v>---</v>
          </cell>
          <cell r="BK2361" t="str">
            <v>---</v>
          </cell>
          <cell r="BL2361" t="str">
            <v>---</v>
          </cell>
          <cell r="BN2361" t="str">
            <v>---</v>
          </cell>
          <cell r="BO2361" t="str">
            <v>---</v>
          </cell>
          <cell r="BP2361" t="str">
            <v>---</v>
          </cell>
          <cell r="BQ2361" t="str">
            <v>---</v>
          </cell>
          <cell r="BR2361" t="str">
            <v>---</v>
          </cell>
          <cell r="BS2361" t="str">
            <v>---</v>
          </cell>
          <cell r="BT2361" t="str">
            <v>---</v>
          </cell>
          <cell r="BU2361" t="str">
            <v>---</v>
          </cell>
          <cell r="BV2361" t="str">
            <v>---</v>
          </cell>
          <cell r="BW2361" t="str">
            <v>---</v>
          </cell>
        </row>
        <row r="2362">
          <cell r="A2362" t="str">
            <v>LAM1653</v>
          </cell>
          <cell r="B2362" t="str">
            <v>Licencia Ambiental</v>
          </cell>
          <cell r="C2362" t="str">
            <v>CONSTRUCCIÓN DE UNA CABAÑA EN EL SECTOR BOCAS DE LA CIÉNAGA, MUNICIPIO DE SANTIAGO DE TOLÚ.</v>
          </cell>
          <cell r="D2362" t="str">
            <v xml:space="preserve">IVAN FUENTES BERTHEL </v>
          </cell>
          <cell r="E2362" t="str">
            <v>Infraestructura</v>
          </cell>
          <cell r="F2362" t="str">
            <v>Infraestructura</v>
          </cell>
          <cell r="G2362" t="str">
            <v>---</v>
          </cell>
          <cell r="H2362" t="str">
            <v>---</v>
          </cell>
          <cell r="I2362" t="str">
            <v>---</v>
          </cell>
          <cell r="J2362" t="str">
            <v>---</v>
          </cell>
          <cell r="O2362" t="str">
            <v>---</v>
          </cell>
          <cell r="P2362" t="str">
            <v>N/A</v>
          </cell>
          <cell r="Q2362" t="str">
            <v>---</v>
          </cell>
          <cell r="S2362" t="str">
            <v>---</v>
          </cell>
          <cell r="T2362" t="str">
            <v>---</v>
          </cell>
          <cell r="U2362">
            <v>0</v>
          </cell>
          <cell r="V2362" t="str">
            <v>REMITIDO</v>
          </cell>
          <cell r="W2362" t="str">
            <v>---</v>
          </cell>
          <cell r="X2362" t="str">
            <v>Resolución RESUELVE RECURSO DE APELACION</v>
          </cell>
          <cell r="Y2362">
            <v>1259</v>
          </cell>
          <cell r="Z2362">
            <v>35787</v>
          </cell>
          <cell r="AA2362" t="str">
            <v>SUCRE</v>
          </cell>
          <cell r="AB2362" t="str">
            <v>TOLU</v>
          </cell>
          <cell r="AD2362" t="str">
            <v>N/A</v>
          </cell>
          <cell r="AE2362" t="str">
            <v>---</v>
          </cell>
          <cell r="AF2362" t="str">
            <v>---</v>
          </cell>
          <cell r="AG2362" t="str">
            <v>---</v>
          </cell>
          <cell r="AH2362" t="str">
            <v>---</v>
          </cell>
          <cell r="AI2362" t="str">
            <v>---</v>
          </cell>
          <cell r="AJ2362" t="str">
            <v>---</v>
          </cell>
          <cell r="AK2362" t="str">
            <v>---</v>
          </cell>
          <cell r="AL2362">
            <v>0</v>
          </cell>
          <cell r="AM2362" t="str">
            <v>N/A</v>
          </cell>
          <cell r="AN2362">
            <v>0</v>
          </cell>
          <cell r="AO2362">
            <v>0</v>
          </cell>
          <cell r="AP2362">
            <v>0</v>
          </cell>
          <cell r="AQ2362">
            <v>0</v>
          </cell>
          <cell r="AR2362">
            <v>0</v>
          </cell>
          <cell r="AS2362">
            <v>0</v>
          </cell>
          <cell r="AT2362">
            <v>0</v>
          </cell>
          <cell r="AU2362">
            <v>0</v>
          </cell>
          <cell r="AV2362">
            <v>0</v>
          </cell>
          <cell r="AW2362">
            <v>0</v>
          </cell>
          <cell r="AX2362">
            <v>0</v>
          </cell>
          <cell r="AY2362">
            <v>0</v>
          </cell>
          <cell r="AZ2362">
            <v>0</v>
          </cell>
          <cell r="BA2362">
            <v>0</v>
          </cell>
          <cell r="BB2362" t="str">
            <v>Sin Seguimiento</v>
          </cell>
          <cell r="BJ2362" t="str">
            <v>---</v>
          </cell>
          <cell r="BK2362" t="str">
            <v>---</v>
          </cell>
          <cell r="BL2362" t="str">
            <v>---</v>
          </cell>
          <cell r="BN2362" t="str">
            <v>---</v>
          </cell>
          <cell r="BO2362" t="str">
            <v>---</v>
          </cell>
          <cell r="BP2362" t="str">
            <v>---</v>
          </cell>
          <cell r="BQ2362" t="str">
            <v>---</v>
          </cell>
          <cell r="BR2362" t="str">
            <v>---</v>
          </cell>
          <cell r="BS2362" t="str">
            <v>---</v>
          </cell>
          <cell r="BT2362" t="str">
            <v>---</v>
          </cell>
          <cell r="BU2362" t="str">
            <v>---</v>
          </cell>
          <cell r="BV2362" t="str">
            <v>---</v>
          </cell>
          <cell r="BW2362" t="str">
            <v>---</v>
          </cell>
        </row>
        <row r="2363">
          <cell r="A2363" t="str">
            <v>LAM1646</v>
          </cell>
          <cell r="B2363" t="str">
            <v>Licencia Ambiental</v>
          </cell>
          <cell r="C2363" t="str">
            <v>BRISAS DE LOS ÁLAMOS, ETAPA 4.</v>
          </cell>
          <cell r="D2363" t="str">
            <v xml:space="preserve">CONSTRUCTORA LOS ALPES. </v>
          </cell>
          <cell r="E2363" t="str">
            <v>Infraestructura</v>
          </cell>
          <cell r="F2363" t="str">
            <v>Infraestructura</v>
          </cell>
          <cell r="G2363" t="str">
            <v>---</v>
          </cell>
          <cell r="H2363" t="str">
            <v>---</v>
          </cell>
          <cell r="I2363" t="str">
            <v>---</v>
          </cell>
          <cell r="J2363" t="str">
            <v>---</v>
          </cell>
          <cell r="O2363" t="str">
            <v>---</v>
          </cell>
          <cell r="P2363" t="str">
            <v>N/A</v>
          </cell>
          <cell r="Q2363" t="str">
            <v>---</v>
          </cell>
          <cell r="S2363" t="str">
            <v>---</v>
          </cell>
          <cell r="T2363" t="str">
            <v>---</v>
          </cell>
          <cell r="U2363">
            <v>0</v>
          </cell>
          <cell r="V2363" t="str">
            <v>REMITIDO</v>
          </cell>
          <cell r="W2363" t="str">
            <v>---</v>
          </cell>
          <cell r="X2363" t="str">
            <v>Resolución RESUELVE RECURSO DE APELACION</v>
          </cell>
          <cell r="Y2363">
            <v>308</v>
          </cell>
          <cell r="Z2363">
            <v>37355</v>
          </cell>
          <cell r="AA2363" t="str">
            <v>VALLE DEL CAUCA</v>
          </cell>
          <cell r="AB2363" t="str">
            <v>SANTIAGO DE CALI</v>
          </cell>
          <cell r="AD2363" t="str">
            <v>N/A</v>
          </cell>
          <cell r="AE2363" t="str">
            <v>---</v>
          </cell>
          <cell r="AF2363" t="str">
            <v>---</v>
          </cell>
          <cell r="AG2363" t="str">
            <v>---</v>
          </cell>
          <cell r="AH2363" t="str">
            <v>---</v>
          </cell>
          <cell r="AI2363" t="str">
            <v>---</v>
          </cell>
          <cell r="AJ2363" t="str">
            <v>---</v>
          </cell>
          <cell r="AK2363" t="str">
            <v>---</v>
          </cell>
          <cell r="AL2363">
            <v>0</v>
          </cell>
          <cell r="AM2363" t="str">
            <v>N/A</v>
          </cell>
          <cell r="AN2363">
            <v>0</v>
          </cell>
          <cell r="AO2363">
            <v>0</v>
          </cell>
          <cell r="AP2363">
            <v>0</v>
          </cell>
          <cell r="AQ2363">
            <v>0</v>
          </cell>
          <cell r="AR2363">
            <v>0</v>
          </cell>
          <cell r="AS2363">
            <v>0</v>
          </cell>
          <cell r="AT2363">
            <v>0</v>
          </cell>
          <cell r="AU2363">
            <v>0</v>
          </cell>
          <cell r="AV2363">
            <v>0</v>
          </cell>
          <cell r="AW2363">
            <v>0</v>
          </cell>
          <cell r="AX2363">
            <v>0</v>
          </cell>
          <cell r="AY2363">
            <v>0</v>
          </cell>
          <cell r="AZ2363">
            <v>0</v>
          </cell>
          <cell r="BA2363">
            <v>0</v>
          </cell>
          <cell r="BB2363" t="str">
            <v>Sin Seguimiento</v>
          </cell>
          <cell r="BJ2363" t="str">
            <v>---</v>
          </cell>
          <cell r="BK2363" t="str">
            <v>---</v>
          </cell>
          <cell r="BL2363" t="str">
            <v>---</v>
          </cell>
          <cell r="BN2363" t="str">
            <v>---</v>
          </cell>
          <cell r="BO2363" t="str">
            <v>---</v>
          </cell>
          <cell r="BP2363" t="str">
            <v>---</v>
          </cell>
          <cell r="BQ2363" t="str">
            <v>---</v>
          </cell>
          <cell r="BR2363" t="str">
            <v>---</v>
          </cell>
          <cell r="BS2363" t="str">
            <v>---</v>
          </cell>
          <cell r="BT2363" t="str">
            <v>---</v>
          </cell>
          <cell r="BU2363" t="str">
            <v>---</v>
          </cell>
          <cell r="BV2363" t="str">
            <v>---</v>
          </cell>
          <cell r="BW2363" t="str">
            <v>---</v>
          </cell>
        </row>
        <row r="2364">
          <cell r="A2364" t="str">
            <v>LAM1617</v>
          </cell>
          <cell r="B2364" t="str">
            <v>Licencia Ambiental</v>
          </cell>
          <cell r="C2364" t="str">
            <v>MEJORAMIENTO Y CONSTRUCCIÓN CARRETERRA: PLANETA RICA, MONTERIA, CERETÉ, LORICA, LA YÉ, SINCELEJO, TOLÚ Y LAS DELICAS.</v>
          </cell>
          <cell r="D2364" t="str">
            <v xml:space="preserve">INSTITUTO NACIONAL DE VÍAS - INVIAS </v>
          </cell>
          <cell r="E2364" t="str">
            <v>Infraestructura</v>
          </cell>
          <cell r="F2364" t="str">
            <v>Infraestructura</v>
          </cell>
          <cell r="G2364" t="str">
            <v>---</v>
          </cell>
          <cell r="H2364" t="str">
            <v>---</v>
          </cell>
          <cell r="I2364" t="str">
            <v>---</v>
          </cell>
          <cell r="J2364" t="str">
            <v>---</v>
          </cell>
          <cell r="O2364" t="str">
            <v>---</v>
          </cell>
          <cell r="P2364" t="str">
            <v>N/A</v>
          </cell>
          <cell r="Q2364" t="str">
            <v>---</v>
          </cell>
          <cell r="S2364" t="str">
            <v>---</v>
          </cell>
          <cell r="T2364" t="str">
            <v>---</v>
          </cell>
          <cell r="U2364">
            <v>1</v>
          </cell>
          <cell r="V2364" t="str">
            <v>ARCHIVADO</v>
          </cell>
          <cell r="W2364" t="str">
            <v>---</v>
          </cell>
          <cell r="X2364" t="str">
            <v>Oficio de información de proyecto</v>
          </cell>
          <cell r="Y2364" t="str">
            <v>3111-1-3971</v>
          </cell>
          <cell r="Z2364">
            <v>37700</v>
          </cell>
          <cell r="AA2364" t="str">
            <v>CORDOBA</v>
          </cell>
          <cell r="AB2364" t="str">
            <v>CERETE</v>
          </cell>
          <cell r="AD2364" t="str">
            <v>N/A</v>
          </cell>
          <cell r="AE2364" t="str">
            <v>---</v>
          </cell>
          <cell r="AF2364" t="str">
            <v>---</v>
          </cell>
          <cell r="AG2364" t="str">
            <v>---</v>
          </cell>
          <cell r="AH2364" t="str">
            <v>---</v>
          </cell>
          <cell r="AI2364" t="str">
            <v>---</v>
          </cell>
          <cell r="AJ2364" t="str">
            <v>---</v>
          </cell>
          <cell r="AK2364" t="str">
            <v>---</v>
          </cell>
          <cell r="AL2364">
            <v>0</v>
          </cell>
          <cell r="AM2364" t="str">
            <v>N/A</v>
          </cell>
          <cell r="AN2364">
            <v>0</v>
          </cell>
          <cell r="AO2364">
            <v>0</v>
          </cell>
          <cell r="AP2364">
            <v>0</v>
          </cell>
          <cell r="AQ2364">
            <v>0</v>
          </cell>
          <cell r="AR2364">
            <v>0</v>
          </cell>
          <cell r="AS2364">
            <v>0</v>
          </cell>
          <cell r="AT2364">
            <v>0</v>
          </cell>
          <cell r="AU2364">
            <v>0</v>
          </cell>
          <cell r="AV2364">
            <v>0</v>
          </cell>
          <cell r="AW2364">
            <v>0</v>
          </cell>
          <cell r="AX2364">
            <v>0</v>
          </cell>
          <cell r="AY2364">
            <v>0</v>
          </cell>
          <cell r="AZ2364">
            <v>0</v>
          </cell>
          <cell r="BA2364">
            <v>0</v>
          </cell>
          <cell r="BB2364" t="str">
            <v>Sin Seguimiento</v>
          </cell>
          <cell r="BJ2364" t="str">
            <v>---</v>
          </cell>
          <cell r="BK2364" t="str">
            <v>---</v>
          </cell>
          <cell r="BL2364" t="str">
            <v>---</v>
          </cell>
          <cell r="BN2364" t="str">
            <v>---</v>
          </cell>
          <cell r="BO2364" t="str">
            <v>---</v>
          </cell>
          <cell r="BP2364" t="str">
            <v>---</v>
          </cell>
          <cell r="BQ2364" t="str">
            <v>---</v>
          </cell>
          <cell r="BR2364" t="str">
            <v>---</v>
          </cell>
          <cell r="BS2364" t="str">
            <v>---</v>
          </cell>
          <cell r="BT2364" t="str">
            <v>---</v>
          </cell>
          <cell r="BU2364" t="str">
            <v>---</v>
          </cell>
          <cell r="BV2364" t="str">
            <v>---</v>
          </cell>
          <cell r="BW2364" t="str">
            <v>---</v>
          </cell>
        </row>
        <row r="2365">
          <cell r="A2365" t="str">
            <v>LAM1608</v>
          </cell>
          <cell r="B2365" t="str">
            <v>Licencia Ambiental</v>
          </cell>
          <cell r="C2365" t="str">
            <v>OBRAS DE ADECUACIÓN Y MEJORAMIENTO DEL EMBARCADERO FLUVIAL DE PUERTO LLERAS.</v>
          </cell>
          <cell r="D2365" t="str">
            <v xml:space="preserve">MINTRANSPORTE </v>
          </cell>
          <cell r="E2365" t="str">
            <v>Infraestructura</v>
          </cell>
          <cell r="F2365" t="str">
            <v>Infraestructura</v>
          </cell>
          <cell r="G2365" t="str">
            <v>---</v>
          </cell>
          <cell r="H2365" t="str">
            <v>---</v>
          </cell>
          <cell r="I2365" t="str">
            <v>---</v>
          </cell>
          <cell r="J2365" t="str">
            <v>---</v>
          </cell>
          <cell r="O2365" t="str">
            <v>---</v>
          </cell>
          <cell r="P2365" t="str">
            <v>N/A</v>
          </cell>
          <cell r="Q2365" t="str">
            <v>---</v>
          </cell>
          <cell r="S2365" t="str">
            <v>---</v>
          </cell>
          <cell r="T2365" t="str">
            <v>---</v>
          </cell>
          <cell r="U2365">
            <v>1</v>
          </cell>
          <cell r="V2365" t="str">
            <v>ARCHIVADO</v>
          </cell>
          <cell r="W2365" t="str">
            <v>---</v>
          </cell>
          <cell r="X2365" t="str">
            <v>Oficio remite exp. a archivo</v>
          </cell>
          <cell r="Y2365" t="str">
            <v>---</v>
          </cell>
          <cell r="Z2365" t="str">
            <v>---</v>
          </cell>
          <cell r="AA2365" t="str">
            <v>META</v>
          </cell>
          <cell r="AB2365" t="str">
            <v>PUERTO LLERAS</v>
          </cell>
          <cell r="AD2365" t="str">
            <v>N/A</v>
          </cell>
          <cell r="AE2365" t="str">
            <v>---</v>
          </cell>
          <cell r="AF2365" t="str">
            <v>---</v>
          </cell>
          <cell r="AG2365" t="str">
            <v>---</v>
          </cell>
          <cell r="AH2365" t="str">
            <v>---</v>
          </cell>
          <cell r="AI2365" t="str">
            <v>---</v>
          </cell>
          <cell r="AJ2365" t="str">
            <v>---</v>
          </cell>
          <cell r="AK2365" t="str">
            <v>---</v>
          </cell>
          <cell r="AL2365">
            <v>0</v>
          </cell>
          <cell r="AM2365" t="str">
            <v>N/A</v>
          </cell>
          <cell r="AN2365">
            <v>0</v>
          </cell>
          <cell r="AO2365">
            <v>0</v>
          </cell>
          <cell r="AP2365">
            <v>0</v>
          </cell>
          <cell r="AQ2365">
            <v>0</v>
          </cell>
          <cell r="AR2365">
            <v>0</v>
          </cell>
          <cell r="AS2365">
            <v>0</v>
          </cell>
          <cell r="AT2365">
            <v>0</v>
          </cell>
          <cell r="AU2365">
            <v>0</v>
          </cell>
          <cell r="AV2365">
            <v>0</v>
          </cell>
          <cell r="AW2365">
            <v>0</v>
          </cell>
          <cell r="AX2365">
            <v>0</v>
          </cell>
          <cell r="AY2365">
            <v>0</v>
          </cell>
          <cell r="AZ2365">
            <v>0</v>
          </cell>
          <cell r="BA2365">
            <v>0</v>
          </cell>
          <cell r="BB2365" t="str">
            <v>Sin Seguimiento</v>
          </cell>
          <cell r="BJ2365" t="str">
            <v>---</v>
          </cell>
          <cell r="BK2365" t="str">
            <v>---</v>
          </cell>
          <cell r="BL2365" t="str">
            <v>---</v>
          </cell>
          <cell r="BN2365" t="str">
            <v>---</v>
          </cell>
          <cell r="BO2365" t="str">
            <v>---</v>
          </cell>
          <cell r="BP2365" t="str">
            <v>---</v>
          </cell>
          <cell r="BQ2365" t="str">
            <v>---</v>
          </cell>
          <cell r="BR2365" t="str">
            <v>---</v>
          </cell>
          <cell r="BS2365" t="str">
            <v>---</v>
          </cell>
          <cell r="BT2365" t="str">
            <v>---</v>
          </cell>
          <cell r="BU2365" t="str">
            <v>---</v>
          </cell>
          <cell r="BV2365" t="str">
            <v>---</v>
          </cell>
          <cell r="BW2365" t="str">
            <v>---</v>
          </cell>
        </row>
        <row r="2366">
          <cell r="A2366" t="str">
            <v>LAM1456</v>
          </cell>
          <cell r="B2366" t="str">
            <v>Licencia Ambiental</v>
          </cell>
          <cell r="C2366" t="str">
            <v>TRONCAL DE ACCESO AL PTO DE URABÁ.</v>
          </cell>
          <cell r="D2366" t="str">
            <v xml:space="preserve">INSTITUTO NACIONAL DE VÍAS - INVIAS </v>
          </cell>
          <cell r="E2366" t="str">
            <v>Infraestructura</v>
          </cell>
          <cell r="F2366" t="str">
            <v>Infraestructura</v>
          </cell>
          <cell r="G2366" t="str">
            <v>---</v>
          </cell>
          <cell r="H2366" t="str">
            <v>---</v>
          </cell>
          <cell r="I2366" t="str">
            <v>---</v>
          </cell>
          <cell r="J2366" t="str">
            <v>---</v>
          </cell>
          <cell r="O2366" t="str">
            <v>---</v>
          </cell>
          <cell r="P2366" t="str">
            <v>N/A</v>
          </cell>
          <cell r="Q2366" t="str">
            <v>---</v>
          </cell>
          <cell r="S2366" t="str">
            <v>---</v>
          </cell>
          <cell r="T2366" t="str">
            <v>---</v>
          </cell>
          <cell r="U2366">
            <v>0</v>
          </cell>
          <cell r="V2366" t="str">
            <v>ACUMULADO</v>
          </cell>
          <cell r="W2366" t="str">
            <v>---</v>
          </cell>
          <cell r="X2366" t="str">
            <v>Elaboración auto de acumulación</v>
          </cell>
          <cell r="Y2366" t="str">
            <v>644</v>
          </cell>
          <cell r="Z2366">
            <v>36524</v>
          </cell>
          <cell r="AA2366" t="str">
            <v>ANTIOQUIA</v>
          </cell>
          <cell r="AB2366" t="str">
            <v>CHIGORODO</v>
          </cell>
          <cell r="AD2366" t="str">
            <v>N/A</v>
          </cell>
          <cell r="AE2366" t="str">
            <v>---</v>
          </cell>
          <cell r="AF2366" t="str">
            <v>---</v>
          </cell>
          <cell r="AG2366" t="str">
            <v>---</v>
          </cell>
          <cell r="AH2366" t="str">
            <v>---</v>
          </cell>
          <cell r="AI2366" t="str">
            <v>---</v>
          </cell>
          <cell r="AJ2366" t="str">
            <v>---</v>
          </cell>
          <cell r="AK2366" t="str">
            <v>---</v>
          </cell>
          <cell r="AL2366">
            <v>0</v>
          </cell>
          <cell r="AM2366" t="str">
            <v>N/A</v>
          </cell>
          <cell r="AN2366">
            <v>0</v>
          </cell>
          <cell r="AO2366">
            <v>0</v>
          </cell>
          <cell r="AP2366">
            <v>0</v>
          </cell>
          <cell r="AQ2366">
            <v>0</v>
          </cell>
          <cell r="AR2366">
            <v>0</v>
          </cell>
          <cell r="AS2366">
            <v>0</v>
          </cell>
          <cell r="AT2366">
            <v>0</v>
          </cell>
          <cell r="AU2366">
            <v>0</v>
          </cell>
          <cell r="AV2366">
            <v>0</v>
          </cell>
          <cell r="AW2366">
            <v>0</v>
          </cell>
          <cell r="AX2366">
            <v>0</v>
          </cell>
          <cell r="AY2366">
            <v>0</v>
          </cell>
          <cell r="AZ2366">
            <v>0</v>
          </cell>
          <cell r="BA2366">
            <v>0</v>
          </cell>
          <cell r="BB2366" t="str">
            <v>Sin Seguimiento</v>
          </cell>
          <cell r="BJ2366" t="str">
            <v>---</v>
          </cell>
          <cell r="BK2366" t="str">
            <v>---</v>
          </cell>
          <cell r="BL2366" t="str">
            <v>---</v>
          </cell>
          <cell r="BN2366" t="str">
            <v>---</v>
          </cell>
          <cell r="BO2366" t="str">
            <v>---</v>
          </cell>
          <cell r="BP2366" t="str">
            <v>---</v>
          </cell>
          <cell r="BQ2366" t="str">
            <v>---</v>
          </cell>
          <cell r="BR2366" t="str">
            <v>---</v>
          </cell>
          <cell r="BS2366" t="str">
            <v>---</v>
          </cell>
          <cell r="BT2366" t="str">
            <v>---</v>
          </cell>
          <cell r="BU2366" t="str">
            <v>---</v>
          </cell>
          <cell r="BV2366" t="str">
            <v>---</v>
          </cell>
          <cell r="BW2366" t="str">
            <v>---</v>
          </cell>
        </row>
        <row r="2367">
          <cell r="A2367" t="str">
            <v>LAM1354</v>
          </cell>
          <cell r="B2367" t="str">
            <v>Licencia Ambiental</v>
          </cell>
          <cell r="C2367" t="str">
            <v xml:space="preserve">CONFLICTO DE COMPETENCIAS ENRE CORNARE Y CORANTIOQUIA  TÚNEL Y VÍAS RÁPIDAS ENTRE LOS VALLES DE ABURRÁ Y SAN NICOLÁS.
</v>
          </cell>
          <cell r="D2367" t="str">
            <v xml:space="preserve">GOBERNACIÓN DE ANTIOQUIA. </v>
          </cell>
          <cell r="E2367" t="str">
            <v>Infraestructura</v>
          </cell>
          <cell r="F2367" t="str">
            <v>Infraestructura</v>
          </cell>
          <cell r="G2367" t="str">
            <v>---</v>
          </cell>
          <cell r="H2367" t="str">
            <v>---</v>
          </cell>
          <cell r="I2367" t="str">
            <v>---</v>
          </cell>
          <cell r="J2367" t="str">
            <v>---</v>
          </cell>
          <cell r="O2367" t="str">
            <v>---</v>
          </cell>
          <cell r="P2367" t="str">
            <v>N/A</v>
          </cell>
          <cell r="Q2367" t="str">
            <v>---</v>
          </cell>
          <cell r="S2367" t="str">
            <v>---</v>
          </cell>
          <cell r="T2367" t="str">
            <v>---</v>
          </cell>
          <cell r="U2367">
            <v>0</v>
          </cell>
          <cell r="V2367" t="str">
            <v>REMITIDO</v>
          </cell>
          <cell r="W2367" t="str">
            <v>---</v>
          </cell>
          <cell r="X2367" t="str">
            <v>Resolución define competencia</v>
          </cell>
          <cell r="Y2367">
            <v>1184</v>
          </cell>
          <cell r="Z2367">
            <v>35370</v>
          </cell>
          <cell r="AA2367" t="str">
            <v>ANTIOQUIA</v>
          </cell>
          <cell r="AB2367" t="str">
            <v>MEDELLIN</v>
          </cell>
          <cell r="AD2367" t="str">
            <v>N/A</v>
          </cell>
          <cell r="AE2367" t="str">
            <v>---</v>
          </cell>
          <cell r="AF2367" t="str">
            <v>---</v>
          </cell>
          <cell r="AG2367" t="str">
            <v>---</v>
          </cell>
          <cell r="AH2367" t="str">
            <v>---</v>
          </cell>
          <cell r="AI2367" t="str">
            <v>---</v>
          </cell>
          <cell r="AJ2367" t="str">
            <v>---</v>
          </cell>
          <cell r="AK2367" t="str">
            <v>---</v>
          </cell>
          <cell r="AL2367">
            <v>0</v>
          </cell>
          <cell r="AM2367" t="str">
            <v>N/A</v>
          </cell>
          <cell r="AN2367">
            <v>0</v>
          </cell>
          <cell r="AO2367">
            <v>0</v>
          </cell>
          <cell r="AP2367">
            <v>0</v>
          </cell>
          <cell r="AQ2367">
            <v>0</v>
          </cell>
          <cell r="AR2367">
            <v>0</v>
          </cell>
          <cell r="AS2367">
            <v>0</v>
          </cell>
          <cell r="AT2367">
            <v>0</v>
          </cell>
          <cell r="AU2367">
            <v>0</v>
          </cell>
          <cell r="AV2367">
            <v>0</v>
          </cell>
          <cell r="AW2367">
            <v>0</v>
          </cell>
          <cell r="AX2367">
            <v>0</v>
          </cell>
          <cell r="AY2367">
            <v>0</v>
          </cell>
          <cell r="AZ2367">
            <v>0</v>
          </cell>
          <cell r="BA2367">
            <v>0</v>
          </cell>
          <cell r="BB2367" t="str">
            <v>Sin Seguimiento</v>
          </cell>
          <cell r="BJ2367" t="str">
            <v>---</v>
          </cell>
          <cell r="BK2367" t="str">
            <v>---</v>
          </cell>
          <cell r="BL2367" t="str">
            <v>---</v>
          </cell>
          <cell r="BN2367" t="str">
            <v>---</v>
          </cell>
          <cell r="BO2367" t="str">
            <v>---</v>
          </cell>
          <cell r="BP2367" t="str">
            <v>---</v>
          </cell>
          <cell r="BQ2367" t="str">
            <v>---</v>
          </cell>
          <cell r="BR2367" t="str">
            <v>---</v>
          </cell>
          <cell r="BS2367" t="str">
            <v>---</v>
          </cell>
          <cell r="BT2367" t="str">
            <v>---</v>
          </cell>
          <cell r="BU2367" t="str">
            <v>---</v>
          </cell>
          <cell r="BV2367" t="str">
            <v>---</v>
          </cell>
          <cell r="BW2367" t="str">
            <v>---</v>
          </cell>
        </row>
        <row r="2368">
          <cell r="A2368" t="str">
            <v>LAM1326</v>
          </cell>
          <cell r="B2368" t="str">
            <v>Mejoramiento Infraestructura</v>
          </cell>
          <cell r="C2368" t="str">
            <v>MEJORAMIENTO Y REHABILITACIÓN CARRETERA CHINQUINQUIRÁ - VILLA DE LEIVA</v>
          </cell>
          <cell r="D2368" t="str">
            <v xml:space="preserve">INSTITUTO NACIONAL DE VÍAS - INVIAS </v>
          </cell>
          <cell r="E2368" t="str">
            <v>Infraestructura</v>
          </cell>
          <cell r="F2368" t="str">
            <v>Infraestructura</v>
          </cell>
          <cell r="G2368" t="str">
            <v>---</v>
          </cell>
          <cell r="H2368" t="str">
            <v>---</v>
          </cell>
          <cell r="I2368" t="str">
            <v>---</v>
          </cell>
          <cell r="J2368" t="str">
            <v>---</v>
          </cell>
          <cell r="O2368" t="str">
            <v>---</v>
          </cell>
          <cell r="P2368" t="str">
            <v>N/A</v>
          </cell>
          <cell r="Q2368" t="str">
            <v>---</v>
          </cell>
          <cell r="S2368" t="str">
            <v>---</v>
          </cell>
          <cell r="T2368" t="str">
            <v>---</v>
          </cell>
          <cell r="U2368">
            <v>1</v>
          </cell>
          <cell r="V2368" t="str">
            <v>ACUMULADO</v>
          </cell>
          <cell r="W2368" t="str">
            <v>---</v>
          </cell>
          <cell r="X2368" t="str">
            <v>Elaboración auto de acumulación</v>
          </cell>
          <cell r="Y2368">
            <v>1008</v>
          </cell>
          <cell r="Z2368">
            <v>37521</v>
          </cell>
          <cell r="AA2368" t="str">
            <v>BOYACA</v>
          </cell>
          <cell r="AB2368" t="str">
            <v>CHIQUINQUIRA</v>
          </cell>
          <cell r="AD2368" t="str">
            <v>N/A</v>
          </cell>
          <cell r="AE2368" t="str">
            <v>---</v>
          </cell>
          <cell r="AF2368" t="str">
            <v>---</v>
          </cell>
          <cell r="AG2368" t="str">
            <v>---</v>
          </cell>
          <cell r="AH2368" t="str">
            <v>---</v>
          </cell>
          <cell r="AI2368" t="str">
            <v>---</v>
          </cell>
          <cell r="AJ2368" t="str">
            <v>---</v>
          </cell>
          <cell r="AK2368" t="str">
            <v>---</v>
          </cell>
          <cell r="AL2368">
            <v>0</v>
          </cell>
          <cell r="AM2368" t="str">
            <v>N/A</v>
          </cell>
          <cell r="AN2368">
            <v>0</v>
          </cell>
          <cell r="AO2368">
            <v>0</v>
          </cell>
          <cell r="AP2368">
            <v>0</v>
          </cell>
          <cell r="AQ2368">
            <v>0</v>
          </cell>
          <cell r="AR2368">
            <v>0</v>
          </cell>
          <cell r="AS2368">
            <v>0</v>
          </cell>
          <cell r="AT2368">
            <v>0</v>
          </cell>
          <cell r="AU2368">
            <v>0</v>
          </cell>
          <cell r="AV2368">
            <v>0</v>
          </cell>
          <cell r="AW2368">
            <v>0</v>
          </cell>
          <cell r="AX2368">
            <v>0</v>
          </cell>
          <cell r="AY2368">
            <v>0</v>
          </cell>
          <cell r="AZ2368">
            <v>0</v>
          </cell>
          <cell r="BA2368">
            <v>0</v>
          </cell>
          <cell r="BB2368" t="str">
            <v>Sin Seguimiento</v>
          </cell>
          <cell r="BJ2368" t="str">
            <v>---</v>
          </cell>
          <cell r="BK2368" t="str">
            <v>---</v>
          </cell>
          <cell r="BL2368" t="str">
            <v>---</v>
          </cell>
          <cell r="BN2368" t="str">
            <v>---</v>
          </cell>
          <cell r="BO2368" t="str">
            <v>---</v>
          </cell>
          <cell r="BP2368" t="str">
            <v>---</v>
          </cell>
          <cell r="BQ2368" t="str">
            <v>---</v>
          </cell>
          <cell r="BR2368" t="str">
            <v>---</v>
          </cell>
          <cell r="BS2368" t="str">
            <v>---</v>
          </cell>
          <cell r="BT2368" t="str">
            <v>---</v>
          </cell>
          <cell r="BU2368" t="str">
            <v>---</v>
          </cell>
          <cell r="BV2368" t="str">
            <v>---</v>
          </cell>
          <cell r="BW2368" t="str">
            <v>---</v>
          </cell>
        </row>
        <row r="2369">
          <cell r="A2369" t="str">
            <v>LAM1267</v>
          </cell>
          <cell r="B2369" t="str">
            <v>Licencia Ambiental</v>
          </cell>
          <cell r="C2369" t="str">
            <v xml:space="preserve">CLUB VACACIONAL ACUARIUS. RECURSO DE APELACIÓN. SE ENVIA A LA CORPORACION CARSUCRE 
</v>
          </cell>
          <cell r="D2369" t="str">
            <v xml:space="preserve">EBENEZER LTDA. </v>
          </cell>
          <cell r="E2369" t="str">
            <v>Infraestructura</v>
          </cell>
          <cell r="F2369" t="str">
            <v>Infraestructura</v>
          </cell>
          <cell r="G2369" t="str">
            <v>---</v>
          </cell>
          <cell r="H2369" t="str">
            <v>---</v>
          </cell>
          <cell r="I2369" t="str">
            <v>---</v>
          </cell>
          <cell r="J2369" t="str">
            <v>---</v>
          </cell>
          <cell r="O2369" t="str">
            <v>---</v>
          </cell>
          <cell r="P2369" t="str">
            <v>N/A</v>
          </cell>
          <cell r="Q2369" t="str">
            <v>---</v>
          </cell>
          <cell r="S2369" t="str">
            <v>---</v>
          </cell>
          <cell r="T2369" t="str">
            <v>---</v>
          </cell>
          <cell r="U2369">
            <v>0</v>
          </cell>
          <cell r="V2369" t="str">
            <v>REMITIDO</v>
          </cell>
          <cell r="W2369" t="str">
            <v>---</v>
          </cell>
          <cell r="X2369" t="str">
            <v>Resolución RESUELVE RECURSO DE APELACION</v>
          </cell>
          <cell r="Y2369">
            <v>1028</v>
          </cell>
          <cell r="Z2369">
            <v>35366</v>
          </cell>
          <cell r="AA2369" t="str">
            <v>X Sin Registro de Departamento</v>
          </cell>
          <cell r="AB2369" t="str">
            <v>X Sin Registro Municipio</v>
          </cell>
          <cell r="AD2369" t="str">
            <v>N/A</v>
          </cell>
          <cell r="AE2369" t="str">
            <v>---</v>
          </cell>
          <cell r="AF2369" t="str">
            <v>---</v>
          </cell>
          <cell r="AG2369" t="str">
            <v>---</v>
          </cell>
          <cell r="AH2369" t="str">
            <v>---</v>
          </cell>
          <cell r="AI2369" t="str">
            <v>---</v>
          </cell>
          <cell r="AJ2369" t="str">
            <v>---</v>
          </cell>
          <cell r="AK2369" t="str">
            <v>---</v>
          </cell>
          <cell r="AL2369">
            <v>0</v>
          </cell>
          <cell r="AM2369" t="str">
            <v>N/A</v>
          </cell>
          <cell r="AN2369">
            <v>0</v>
          </cell>
          <cell r="AO2369">
            <v>0</v>
          </cell>
          <cell r="AP2369">
            <v>0</v>
          </cell>
          <cell r="AQ2369">
            <v>0</v>
          </cell>
          <cell r="AR2369">
            <v>0</v>
          </cell>
          <cell r="AS2369">
            <v>0</v>
          </cell>
          <cell r="AT2369">
            <v>0</v>
          </cell>
          <cell r="AU2369">
            <v>0</v>
          </cell>
          <cell r="AV2369">
            <v>0</v>
          </cell>
          <cell r="AW2369">
            <v>0</v>
          </cell>
          <cell r="AX2369">
            <v>0</v>
          </cell>
          <cell r="AY2369">
            <v>0</v>
          </cell>
          <cell r="AZ2369">
            <v>0</v>
          </cell>
          <cell r="BA2369">
            <v>0</v>
          </cell>
          <cell r="BB2369" t="str">
            <v>Sin Seguimiento</v>
          </cell>
          <cell r="BJ2369" t="str">
            <v>---</v>
          </cell>
          <cell r="BK2369" t="str">
            <v>---</v>
          </cell>
          <cell r="BL2369" t="str">
            <v>---</v>
          </cell>
          <cell r="BN2369" t="str">
            <v>---</v>
          </cell>
          <cell r="BO2369" t="str">
            <v>---</v>
          </cell>
          <cell r="BP2369" t="str">
            <v>---</v>
          </cell>
          <cell r="BQ2369" t="str">
            <v>---</v>
          </cell>
          <cell r="BR2369" t="str">
            <v>---</v>
          </cell>
          <cell r="BS2369" t="str">
            <v>---</v>
          </cell>
          <cell r="BT2369" t="str">
            <v>---</v>
          </cell>
          <cell r="BU2369" t="str">
            <v>---</v>
          </cell>
          <cell r="BV2369" t="str">
            <v>---</v>
          </cell>
          <cell r="BW2369" t="str">
            <v>---</v>
          </cell>
        </row>
        <row r="2370">
          <cell r="A2370" t="str">
            <v>LAM1228</v>
          </cell>
          <cell r="B2370" t="str">
            <v>Licencia Ambiental</v>
          </cell>
          <cell r="C2370" t="str">
            <v>RESTAURACIÓN Y - O CONSTRUCCIÓN DEL HOTEL SANTA TERESA DE JESÚS. RECURSO DE APELACIÓN. SE ENVIO PARA LA CORPORACION CARDIQUE</v>
          </cell>
          <cell r="D2370" t="str">
            <v xml:space="preserve">SOCIEDAD PEDRO GÓMEZ S.A. </v>
          </cell>
          <cell r="E2370" t="str">
            <v>Infraestructura</v>
          </cell>
          <cell r="F2370" t="str">
            <v>Infraestructura</v>
          </cell>
          <cell r="G2370" t="str">
            <v>---</v>
          </cell>
          <cell r="H2370" t="str">
            <v>---</v>
          </cell>
          <cell r="I2370" t="str">
            <v>---</v>
          </cell>
          <cell r="J2370" t="str">
            <v>---</v>
          </cell>
          <cell r="O2370" t="str">
            <v>---</v>
          </cell>
          <cell r="P2370" t="str">
            <v>N/A</v>
          </cell>
          <cell r="Q2370" t="str">
            <v>---</v>
          </cell>
          <cell r="S2370" t="str">
            <v>---</v>
          </cell>
          <cell r="T2370" t="str">
            <v>---</v>
          </cell>
          <cell r="U2370">
            <v>0</v>
          </cell>
          <cell r="V2370" t="str">
            <v>REMITIDO</v>
          </cell>
          <cell r="W2370" t="str">
            <v>---</v>
          </cell>
          <cell r="X2370" t="str">
            <v>Resolución RESUELVE RECURSO DE APELACION</v>
          </cell>
          <cell r="Y2370">
            <v>1024</v>
          </cell>
          <cell r="Z2370">
            <v>35328</v>
          </cell>
          <cell r="AA2370" t="str">
            <v>X Sin Registro de Departamento</v>
          </cell>
          <cell r="AB2370" t="str">
            <v>X Sin Registro Municipio</v>
          </cell>
          <cell r="AD2370" t="str">
            <v>N/A</v>
          </cell>
          <cell r="AE2370" t="str">
            <v>---</v>
          </cell>
          <cell r="AF2370" t="str">
            <v>---</v>
          </cell>
          <cell r="AG2370" t="str">
            <v>---</v>
          </cell>
          <cell r="AH2370" t="str">
            <v>---</v>
          </cell>
          <cell r="AI2370" t="str">
            <v>---</v>
          </cell>
          <cell r="AJ2370" t="str">
            <v>---</v>
          </cell>
          <cell r="AK2370" t="str">
            <v>---</v>
          </cell>
          <cell r="AL2370">
            <v>0</v>
          </cell>
          <cell r="AM2370" t="str">
            <v>N/A</v>
          </cell>
          <cell r="AN2370">
            <v>0</v>
          </cell>
          <cell r="AO2370">
            <v>0</v>
          </cell>
          <cell r="AP2370">
            <v>0</v>
          </cell>
          <cell r="AQ2370">
            <v>0</v>
          </cell>
          <cell r="AR2370">
            <v>0</v>
          </cell>
          <cell r="AS2370">
            <v>0</v>
          </cell>
          <cell r="AT2370">
            <v>0</v>
          </cell>
          <cell r="AU2370">
            <v>0</v>
          </cell>
          <cell r="AV2370">
            <v>0</v>
          </cell>
          <cell r="AW2370">
            <v>0</v>
          </cell>
          <cell r="AX2370">
            <v>0</v>
          </cell>
          <cell r="AY2370">
            <v>0</v>
          </cell>
          <cell r="AZ2370">
            <v>0</v>
          </cell>
          <cell r="BA2370">
            <v>0</v>
          </cell>
          <cell r="BB2370" t="str">
            <v>Sin Seguimiento</v>
          </cell>
          <cell r="BJ2370" t="str">
            <v>---</v>
          </cell>
          <cell r="BK2370" t="str">
            <v>---</v>
          </cell>
          <cell r="BL2370" t="str">
            <v>---</v>
          </cell>
          <cell r="BN2370" t="str">
            <v>---</v>
          </cell>
          <cell r="BO2370" t="str">
            <v>---</v>
          </cell>
          <cell r="BP2370" t="str">
            <v>---</v>
          </cell>
          <cell r="BQ2370">
            <v>0</v>
          </cell>
          <cell r="BR2370">
            <v>1</v>
          </cell>
          <cell r="BS2370">
            <v>0</v>
          </cell>
          <cell r="BT2370" t="str">
            <v>---</v>
          </cell>
          <cell r="BU2370" t="str">
            <v>---</v>
          </cell>
          <cell r="BV2370" t="str">
            <v>---</v>
          </cell>
          <cell r="BW2370" t="str">
            <v>---</v>
          </cell>
        </row>
        <row r="2371">
          <cell r="A2371" t="str">
            <v>LAM1135</v>
          </cell>
          <cell r="B2371" t="str">
            <v>Licencia Ambiental</v>
          </cell>
          <cell r="C2371" t="str">
            <v>MATADERO DE LOS GARZONES</v>
          </cell>
          <cell r="D2371" t="str">
            <v xml:space="preserve">MATADERO LOS GARZONES. </v>
          </cell>
          <cell r="E2371" t="str">
            <v>Infraestructura</v>
          </cell>
          <cell r="F2371" t="str">
            <v>Infraestructura</v>
          </cell>
          <cell r="G2371" t="str">
            <v>---</v>
          </cell>
          <cell r="H2371" t="str">
            <v>---</v>
          </cell>
          <cell r="I2371" t="str">
            <v>---</v>
          </cell>
          <cell r="J2371" t="str">
            <v>---</v>
          </cell>
          <cell r="O2371" t="str">
            <v>---</v>
          </cell>
          <cell r="P2371" t="str">
            <v>N/A</v>
          </cell>
          <cell r="Q2371" t="str">
            <v>---</v>
          </cell>
          <cell r="S2371" t="str">
            <v>---</v>
          </cell>
          <cell r="T2371" t="str">
            <v>---</v>
          </cell>
          <cell r="U2371">
            <v>0</v>
          </cell>
          <cell r="V2371" t="str">
            <v>REMITIDO</v>
          </cell>
          <cell r="W2371" t="str">
            <v>---</v>
          </cell>
          <cell r="X2371" t="str">
            <v>Resolución RESUELVE RECURSO DE APELACION</v>
          </cell>
          <cell r="Y2371">
            <v>696</v>
          </cell>
          <cell r="Z2371">
            <v>35244</v>
          </cell>
          <cell r="AA2371" t="str">
            <v>X Sin Registro de Departamento</v>
          </cell>
          <cell r="AB2371" t="str">
            <v>X Sin Registro Municipio</v>
          </cell>
          <cell r="AD2371" t="str">
            <v>N/A</v>
          </cell>
          <cell r="AE2371" t="str">
            <v>---</v>
          </cell>
          <cell r="AF2371" t="str">
            <v>---</v>
          </cell>
          <cell r="AG2371" t="str">
            <v>---</v>
          </cell>
          <cell r="AH2371" t="str">
            <v>---</v>
          </cell>
          <cell r="AI2371" t="str">
            <v>---</v>
          </cell>
          <cell r="AJ2371" t="str">
            <v>---</v>
          </cell>
          <cell r="AK2371" t="str">
            <v>---</v>
          </cell>
          <cell r="AL2371">
            <v>0</v>
          </cell>
          <cell r="AM2371" t="str">
            <v>N/A</v>
          </cell>
          <cell r="AN2371">
            <v>0</v>
          </cell>
          <cell r="AO2371">
            <v>0</v>
          </cell>
          <cell r="AP2371">
            <v>0</v>
          </cell>
          <cell r="AQ2371">
            <v>0</v>
          </cell>
          <cell r="AR2371">
            <v>0</v>
          </cell>
          <cell r="AS2371">
            <v>0</v>
          </cell>
          <cell r="AT2371">
            <v>0</v>
          </cell>
          <cell r="AU2371">
            <v>0</v>
          </cell>
          <cell r="AV2371">
            <v>0</v>
          </cell>
          <cell r="AW2371">
            <v>0</v>
          </cell>
          <cell r="AX2371">
            <v>0</v>
          </cell>
          <cell r="AY2371">
            <v>0</v>
          </cell>
          <cell r="AZ2371">
            <v>0</v>
          </cell>
          <cell r="BA2371">
            <v>0</v>
          </cell>
          <cell r="BB2371" t="str">
            <v>Sin Seguimiento</v>
          </cell>
          <cell r="BJ2371" t="str">
            <v>---</v>
          </cell>
          <cell r="BK2371" t="str">
            <v>---</v>
          </cell>
          <cell r="BL2371" t="str">
            <v>---</v>
          </cell>
          <cell r="BN2371" t="str">
            <v>---</v>
          </cell>
          <cell r="BO2371" t="str">
            <v>---</v>
          </cell>
          <cell r="BP2371" t="str">
            <v>---</v>
          </cell>
          <cell r="BQ2371" t="str">
            <v>---</v>
          </cell>
          <cell r="BR2371" t="str">
            <v>---</v>
          </cell>
          <cell r="BS2371" t="str">
            <v>---</v>
          </cell>
          <cell r="BT2371" t="str">
            <v>---</v>
          </cell>
          <cell r="BU2371" t="str">
            <v>---</v>
          </cell>
          <cell r="BV2371" t="str">
            <v>---</v>
          </cell>
          <cell r="BW2371" t="str">
            <v>---</v>
          </cell>
        </row>
        <row r="2372">
          <cell r="A2372" t="str">
            <v>LAM1027</v>
          </cell>
          <cell r="B2372" t="str">
            <v>Licencia Ambiental</v>
          </cell>
          <cell r="C2372" t="str">
            <v>DRAGADO Y ADECUACIÓN DEL CANAL DE ACCESO DE CARTAGENA.</v>
          </cell>
          <cell r="D2372" t="str">
            <v xml:space="preserve">SOCIEDAD PORTUARIA REGIONAL DE CARTAGENA S.A. </v>
          </cell>
          <cell r="E2372" t="str">
            <v>Infraestructura</v>
          </cell>
          <cell r="F2372" t="str">
            <v>Infraestructura</v>
          </cell>
          <cell r="G2372" t="str">
            <v>---</v>
          </cell>
          <cell r="H2372" t="str">
            <v>---</v>
          </cell>
          <cell r="I2372" t="str">
            <v>---</v>
          </cell>
          <cell r="J2372" t="str">
            <v>---</v>
          </cell>
          <cell r="O2372" t="str">
            <v>---</v>
          </cell>
          <cell r="P2372" t="str">
            <v>N/A</v>
          </cell>
          <cell r="Q2372" t="str">
            <v>---</v>
          </cell>
          <cell r="S2372" t="str">
            <v>---</v>
          </cell>
          <cell r="T2372" t="str">
            <v>---</v>
          </cell>
          <cell r="U2372">
            <v>0</v>
          </cell>
          <cell r="V2372" t="str">
            <v>ACUMULADO</v>
          </cell>
          <cell r="W2372" t="str">
            <v>---</v>
          </cell>
          <cell r="X2372" t="str">
            <v>Resolución otorga LA</v>
          </cell>
          <cell r="Y2372">
            <v>118</v>
          </cell>
          <cell r="Z2372">
            <v>34479</v>
          </cell>
          <cell r="AA2372" t="str">
            <v>BOLIVAR</v>
          </cell>
          <cell r="AB2372" t="str">
            <v>CARTAGENA</v>
          </cell>
          <cell r="AD2372" t="str">
            <v>N/A</v>
          </cell>
          <cell r="AE2372" t="str">
            <v>---</v>
          </cell>
          <cell r="AF2372" t="str">
            <v>---</v>
          </cell>
          <cell r="AG2372" t="str">
            <v>---</v>
          </cell>
          <cell r="AH2372" t="str">
            <v>---</v>
          </cell>
          <cell r="AI2372" t="str">
            <v>---</v>
          </cell>
          <cell r="AJ2372" t="str">
            <v>---</v>
          </cell>
          <cell r="AK2372" t="str">
            <v>---</v>
          </cell>
          <cell r="AL2372">
            <v>0</v>
          </cell>
          <cell r="AM2372" t="str">
            <v>N/A</v>
          </cell>
          <cell r="AN2372">
            <v>0</v>
          </cell>
          <cell r="AO2372">
            <v>0</v>
          </cell>
          <cell r="AP2372">
            <v>0</v>
          </cell>
          <cell r="AQ2372">
            <v>0</v>
          </cell>
          <cell r="AR2372">
            <v>0</v>
          </cell>
          <cell r="AS2372">
            <v>0</v>
          </cell>
          <cell r="AT2372">
            <v>0</v>
          </cell>
          <cell r="AU2372">
            <v>0</v>
          </cell>
          <cell r="AV2372">
            <v>0</v>
          </cell>
          <cell r="AW2372">
            <v>0</v>
          </cell>
          <cell r="AX2372">
            <v>0</v>
          </cell>
          <cell r="AY2372">
            <v>0</v>
          </cell>
          <cell r="AZ2372">
            <v>0</v>
          </cell>
          <cell r="BA2372">
            <v>0</v>
          </cell>
          <cell r="BB2372" t="str">
            <v>Sin Seguimiento</v>
          </cell>
          <cell r="BJ2372" t="str">
            <v>---</v>
          </cell>
          <cell r="BK2372" t="str">
            <v>---</v>
          </cell>
          <cell r="BL2372" t="str">
            <v>---</v>
          </cell>
          <cell r="BN2372" t="str">
            <v>---</v>
          </cell>
          <cell r="BO2372" t="str">
            <v>---</v>
          </cell>
          <cell r="BP2372" t="str">
            <v>---</v>
          </cell>
          <cell r="BQ2372" t="str">
            <v>---</v>
          </cell>
          <cell r="BR2372" t="str">
            <v>---</v>
          </cell>
          <cell r="BS2372" t="str">
            <v>---</v>
          </cell>
          <cell r="BT2372" t="str">
            <v>---</v>
          </cell>
          <cell r="BU2372" t="str">
            <v>---</v>
          </cell>
          <cell r="BV2372" t="str">
            <v>---</v>
          </cell>
          <cell r="BW2372" t="str">
            <v>---</v>
          </cell>
        </row>
        <row r="2373">
          <cell r="A2373" t="str">
            <v>LAM0750</v>
          </cell>
          <cell r="B2373" t="str">
            <v>Licencia Ambiental</v>
          </cell>
          <cell r="C2373" t="str">
            <v>CONSTRUCCIÓN DE VIVIENDAS UNIFAMILIARES Y MULTIFAMILIARES. SE ENVIO A CORPOCALDAS</v>
          </cell>
          <cell r="D2373" t="str">
            <v xml:space="preserve">PROM. DE BIENES RAICES LTDA. </v>
          </cell>
          <cell r="E2373" t="str">
            <v>Infraestructura</v>
          </cell>
          <cell r="F2373" t="str">
            <v>Infraestructura</v>
          </cell>
          <cell r="G2373" t="str">
            <v>---</v>
          </cell>
          <cell r="H2373" t="str">
            <v>---</v>
          </cell>
          <cell r="I2373" t="str">
            <v>---</v>
          </cell>
          <cell r="J2373" t="str">
            <v>---</v>
          </cell>
          <cell r="O2373" t="str">
            <v>---</v>
          </cell>
          <cell r="P2373" t="str">
            <v>N/A</v>
          </cell>
          <cell r="Q2373" t="str">
            <v>---</v>
          </cell>
          <cell r="S2373" t="str">
            <v>---</v>
          </cell>
          <cell r="T2373" t="str">
            <v>---</v>
          </cell>
          <cell r="U2373">
            <v>0</v>
          </cell>
          <cell r="V2373" t="str">
            <v>REMITIDO</v>
          </cell>
          <cell r="W2373" t="str">
            <v>---</v>
          </cell>
          <cell r="X2373" t="str">
            <v>Resolución RESUELVE RECURSO DE APELACION</v>
          </cell>
          <cell r="Y2373">
            <v>322</v>
          </cell>
          <cell r="Z2373">
            <v>35152</v>
          </cell>
          <cell r="AA2373" t="str">
            <v>X Sin Registro de Departamento</v>
          </cell>
          <cell r="AB2373" t="str">
            <v>X Sin Registro Municipio</v>
          </cell>
          <cell r="AD2373" t="str">
            <v>N/A</v>
          </cell>
          <cell r="AE2373" t="str">
            <v>---</v>
          </cell>
          <cell r="AF2373" t="str">
            <v>---</v>
          </cell>
          <cell r="AG2373" t="str">
            <v>---</v>
          </cell>
          <cell r="AH2373" t="str">
            <v>---</v>
          </cell>
          <cell r="AI2373" t="str">
            <v>---</v>
          </cell>
          <cell r="AJ2373" t="str">
            <v>---</v>
          </cell>
          <cell r="AK2373" t="str">
            <v>---</v>
          </cell>
          <cell r="AL2373">
            <v>0</v>
          </cell>
          <cell r="AM2373" t="str">
            <v>N/A</v>
          </cell>
          <cell r="AN2373">
            <v>0</v>
          </cell>
          <cell r="AO2373">
            <v>0</v>
          </cell>
          <cell r="AP2373">
            <v>0</v>
          </cell>
          <cell r="AQ2373">
            <v>0</v>
          </cell>
          <cell r="AR2373">
            <v>0</v>
          </cell>
          <cell r="AS2373">
            <v>0</v>
          </cell>
          <cell r="AT2373">
            <v>0</v>
          </cell>
          <cell r="AU2373">
            <v>0</v>
          </cell>
          <cell r="AV2373">
            <v>0</v>
          </cell>
          <cell r="AW2373">
            <v>0</v>
          </cell>
          <cell r="AX2373">
            <v>0</v>
          </cell>
          <cell r="AY2373">
            <v>0</v>
          </cell>
          <cell r="AZ2373">
            <v>0</v>
          </cell>
          <cell r="BA2373">
            <v>0</v>
          </cell>
          <cell r="BB2373" t="str">
            <v>Sin Seguimiento</v>
          </cell>
          <cell r="BJ2373" t="str">
            <v>---</v>
          </cell>
          <cell r="BK2373" t="str">
            <v>---</v>
          </cell>
          <cell r="BL2373" t="str">
            <v>---</v>
          </cell>
          <cell r="BN2373" t="str">
            <v>---</v>
          </cell>
          <cell r="BO2373" t="str">
            <v>---</v>
          </cell>
          <cell r="BP2373" t="str">
            <v>---</v>
          </cell>
          <cell r="BQ2373" t="str">
            <v>---</v>
          </cell>
          <cell r="BR2373" t="str">
            <v>---</v>
          </cell>
          <cell r="BS2373" t="str">
            <v>---</v>
          </cell>
          <cell r="BT2373" t="str">
            <v>---</v>
          </cell>
          <cell r="BU2373" t="str">
            <v>---</v>
          </cell>
          <cell r="BV2373" t="str">
            <v>---</v>
          </cell>
          <cell r="BW2373" t="str">
            <v>---</v>
          </cell>
        </row>
        <row r="2374">
          <cell r="A2374" t="str">
            <v>LAM0779</v>
          </cell>
          <cell r="B2374" t="str">
            <v>Licencia Ambiental</v>
          </cell>
          <cell r="C2374" t="str">
            <v xml:space="preserve">BALNEARIO DE SANTA HELENA. RECURSO DE APELACIÓN. SE ENVIO A CARDER
</v>
          </cell>
          <cell r="D2374" t="str">
            <v xml:space="preserve">INVERSIONES ARME LTDA. </v>
          </cell>
          <cell r="E2374" t="str">
            <v>Infraestructura</v>
          </cell>
          <cell r="F2374" t="str">
            <v>Infraestructura</v>
          </cell>
          <cell r="G2374" t="str">
            <v>---</v>
          </cell>
          <cell r="H2374" t="str">
            <v>---</v>
          </cell>
          <cell r="I2374" t="str">
            <v>---</v>
          </cell>
          <cell r="J2374" t="str">
            <v>---</v>
          </cell>
          <cell r="O2374" t="str">
            <v>---</v>
          </cell>
          <cell r="P2374" t="str">
            <v>N/A</v>
          </cell>
          <cell r="Q2374" t="str">
            <v>---</v>
          </cell>
          <cell r="S2374" t="str">
            <v>---</v>
          </cell>
          <cell r="T2374" t="str">
            <v>---</v>
          </cell>
          <cell r="U2374">
            <v>0</v>
          </cell>
          <cell r="V2374" t="str">
            <v>REMITIDO</v>
          </cell>
          <cell r="W2374" t="str">
            <v>---</v>
          </cell>
          <cell r="X2374" t="str">
            <v>Resolución RESUELVE RECURSO DE APELACION</v>
          </cell>
          <cell r="Y2374">
            <v>1069</v>
          </cell>
          <cell r="Z2374">
            <v>35340</v>
          </cell>
          <cell r="AA2374" t="str">
            <v>X Sin Registro de Departamento</v>
          </cell>
          <cell r="AB2374" t="str">
            <v>X Sin Registro Municipio</v>
          </cell>
          <cell r="AD2374" t="str">
            <v>N/A</v>
          </cell>
          <cell r="AE2374" t="str">
            <v>---</v>
          </cell>
          <cell r="AF2374" t="str">
            <v>---</v>
          </cell>
          <cell r="AG2374" t="str">
            <v>---</v>
          </cell>
          <cell r="AH2374" t="str">
            <v>---</v>
          </cell>
          <cell r="AI2374" t="str">
            <v>---</v>
          </cell>
          <cell r="AJ2374" t="str">
            <v>---</v>
          </cell>
          <cell r="AK2374" t="str">
            <v>---</v>
          </cell>
          <cell r="AL2374">
            <v>0</v>
          </cell>
          <cell r="AM2374" t="str">
            <v>N/A</v>
          </cell>
          <cell r="AN2374">
            <v>0</v>
          </cell>
          <cell r="AO2374">
            <v>0</v>
          </cell>
          <cell r="AP2374">
            <v>0</v>
          </cell>
          <cell r="AQ2374">
            <v>0</v>
          </cell>
          <cell r="AR2374">
            <v>0</v>
          </cell>
          <cell r="AS2374">
            <v>0</v>
          </cell>
          <cell r="AT2374">
            <v>0</v>
          </cell>
          <cell r="AU2374">
            <v>0</v>
          </cell>
          <cell r="AV2374">
            <v>0</v>
          </cell>
          <cell r="AW2374">
            <v>0</v>
          </cell>
          <cell r="AX2374">
            <v>0</v>
          </cell>
          <cell r="AY2374">
            <v>0</v>
          </cell>
          <cell r="AZ2374">
            <v>0</v>
          </cell>
          <cell r="BA2374">
            <v>0</v>
          </cell>
          <cell r="BB2374" t="str">
            <v>Sin Seguimiento</v>
          </cell>
          <cell r="BJ2374" t="str">
            <v>---</v>
          </cell>
          <cell r="BK2374" t="str">
            <v>---</v>
          </cell>
          <cell r="BL2374" t="str">
            <v>---</v>
          </cell>
          <cell r="BN2374" t="str">
            <v>---</v>
          </cell>
          <cell r="BO2374" t="str">
            <v>---</v>
          </cell>
          <cell r="BP2374" t="str">
            <v>---</v>
          </cell>
          <cell r="BQ2374" t="str">
            <v>---</v>
          </cell>
          <cell r="BR2374" t="str">
            <v>---</v>
          </cell>
          <cell r="BS2374" t="str">
            <v>---</v>
          </cell>
          <cell r="BT2374" t="str">
            <v>---</v>
          </cell>
          <cell r="BU2374" t="str">
            <v>---</v>
          </cell>
          <cell r="BV2374" t="str">
            <v>---</v>
          </cell>
          <cell r="BW2374" t="str">
            <v>---</v>
          </cell>
        </row>
        <row r="2375">
          <cell r="A2375" t="str">
            <v>LAV0039-00-2017</v>
          </cell>
          <cell r="B2375" t="str">
            <v>Licencia Ambiental</v>
          </cell>
          <cell r="C2375" t="str">
            <v>TÚNEL DEL TOYO Y SUS VÍAS DE ACCESO – TRAMO 2 -  - Licencia Ambiental.</v>
          </cell>
          <cell r="D2375" t="str">
            <v xml:space="preserve">CONSORCIO ANTIOQUIA AL MAR </v>
          </cell>
          <cell r="E2375" t="str">
            <v>Infraestructura</v>
          </cell>
          <cell r="F2375" t="str">
            <v>Túneles</v>
          </cell>
          <cell r="G2375" t="str">
            <v>Otros</v>
          </cell>
          <cell r="H2375" t="str">
            <v>ANLA</v>
          </cell>
          <cell r="J2375" t="str">
            <v>NO HAN INICIADO OBRAS</v>
          </cell>
          <cell r="O2375" t="str">
            <v>SIN INICIO DE OBRA</v>
          </cell>
          <cell r="P2375" t="e">
            <v>#N/A</v>
          </cell>
          <cell r="Q2375" t="str">
            <v>---</v>
          </cell>
          <cell r="S2375" t="str">
            <v>---</v>
          </cell>
          <cell r="T2375">
            <v>0</v>
          </cell>
          <cell r="U2375">
            <v>2</v>
          </cell>
          <cell r="V2375" t="str">
            <v>ACTIVO</v>
          </cell>
          <cell r="W2375" t="str">
            <v>CORANTIOQUIA</v>
          </cell>
          <cell r="X2375" t="str">
            <v>Resolución Otorga Licencia</v>
          </cell>
          <cell r="Y2375" t="str">
            <v>1574</v>
          </cell>
          <cell r="Z2375">
            <v>43076.810208333329</v>
          </cell>
          <cell r="AA2375" t="str">
            <v>ANTIOQUIA</v>
          </cell>
          <cell r="AB2375" t="str">
            <v>GIRALDO</v>
          </cell>
          <cell r="AC2375" t="str">
            <v>N/A</v>
          </cell>
          <cell r="AD2375" t="e">
            <v>#N/A</v>
          </cell>
          <cell r="AE2375">
            <v>0</v>
          </cell>
          <cell r="AF2375" t="str">
            <v xml:space="preserve">no ha iniciado obras </v>
          </cell>
          <cell r="AG2375" t="str">
            <v>No han iniciado actividades</v>
          </cell>
          <cell r="AH2375" t="str">
            <v>---</v>
          </cell>
          <cell r="AI2375" t="str">
            <v>---</v>
          </cell>
          <cell r="AJ2375" t="str">
            <v>---</v>
          </cell>
          <cell r="AK2375" t="str">
            <v>---</v>
          </cell>
          <cell r="AL2375">
            <v>0</v>
          </cell>
          <cell r="AM2375" t="str">
            <v>SI</v>
          </cell>
          <cell r="AN2375">
            <v>0</v>
          </cell>
          <cell r="AO2375">
            <v>0</v>
          </cell>
          <cell r="AP2375">
            <v>0</v>
          </cell>
          <cell r="AQ2375">
            <v>0</v>
          </cell>
          <cell r="AR2375">
            <v>0</v>
          </cell>
          <cell r="AS2375">
            <v>0</v>
          </cell>
          <cell r="AT2375">
            <v>0</v>
          </cell>
          <cell r="AU2375">
            <v>0</v>
          </cell>
          <cell r="AV2375">
            <v>0</v>
          </cell>
          <cell r="AW2375">
            <v>0</v>
          </cell>
          <cell r="AX2375">
            <v>0</v>
          </cell>
          <cell r="AY2375">
            <v>0</v>
          </cell>
          <cell r="AZ2375">
            <v>0</v>
          </cell>
          <cell r="BA2375">
            <v>0</v>
          </cell>
          <cell r="BB2375" t="str">
            <v>Sin Seguimiento</v>
          </cell>
          <cell r="BJ2375" t="str">
            <v>---</v>
          </cell>
          <cell r="BK2375" t="str">
            <v>---</v>
          </cell>
          <cell r="BL2375" t="str">
            <v>---</v>
          </cell>
          <cell r="BN2375" t="str">
            <v>---</v>
          </cell>
          <cell r="BO2375" t="str">
            <v>---</v>
          </cell>
          <cell r="BP2375" t="str">
            <v>---</v>
          </cell>
          <cell r="BQ2375">
            <v>2</v>
          </cell>
          <cell r="BR2375">
            <v>0</v>
          </cell>
          <cell r="BS2375">
            <v>0</v>
          </cell>
          <cell r="BT2375" t="str">
            <v>---</v>
          </cell>
          <cell r="BU2375" t="str">
            <v>---</v>
          </cell>
          <cell r="BV2375" t="str">
            <v>---</v>
          </cell>
          <cell r="BW2375" t="str">
            <v>---</v>
          </cell>
        </row>
        <row r="2376">
          <cell r="A2376" t="str">
            <v>LAV0037-00-2017</v>
          </cell>
          <cell r="B2376" t="str">
            <v>Licencia Ambiental</v>
          </cell>
          <cell r="C2376" t="str">
            <v>CONSTRUCCIÓN DE LA SEGUNDA CALZADA ENTRE CIUDAD PORFÍA – ACACÍAS -  - Licencia Ambiental.</v>
          </cell>
          <cell r="D2376" t="str">
            <v xml:space="preserve">CONCESION VIAL DE LOS LLANOS S.A.S </v>
          </cell>
          <cell r="E2376" t="str">
            <v>Infraestructura</v>
          </cell>
          <cell r="F2376" t="str">
            <v>Segundas Calzadas</v>
          </cell>
          <cell r="G2376" t="str">
            <v>Segundas Calzadas</v>
          </cell>
          <cell r="H2376" t="str">
            <v>ANLA</v>
          </cell>
          <cell r="J2376" t="str">
            <v>NO HAN INICIADO OBRAS</v>
          </cell>
          <cell r="O2376" t="str">
            <v>SIN INICIO DE OBRA</v>
          </cell>
          <cell r="P2376" t="e">
            <v>#N/A</v>
          </cell>
          <cell r="Q2376" t="str">
            <v>---</v>
          </cell>
          <cell r="S2376" t="str">
            <v>---</v>
          </cell>
          <cell r="T2376">
            <v>0</v>
          </cell>
          <cell r="U2376">
            <v>2</v>
          </cell>
          <cell r="V2376" t="str">
            <v>ACTIVO</v>
          </cell>
          <cell r="W2376" t="str">
            <v>CORMACARENA</v>
          </cell>
          <cell r="X2376" t="str">
            <v>Resolución Otorga Licencia</v>
          </cell>
          <cell r="Y2376" t="str">
            <v>1529</v>
          </cell>
          <cell r="Z2376">
            <v>43066.289409722223</v>
          </cell>
          <cell r="AA2376" t="str">
            <v>META</v>
          </cell>
          <cell r="AB2376" t="str">
            <v>ACACIAS</v>
          </cell>
          <cell r="AC2376" t="str">
            <v>N/A</v>
          </cell>
          <cell r="AD2376" t="e">
            <v>#N/A</v>
          </cell>
          <cell r="AE2376">
            <v>0</v>
          </cell>
          <cell r="AF2376" t="str">
            <v xml:space="preserve">no ha iniciado obras </v>
          </cell>
          <cell r="AG2376" t="str">
            <v>No han iniciado actividades</v>
          </cell>
          <cell r="AH2376" t="str">
            <v>---</v>
          </cell>
          <cell r="AI2376" t="str">
            <v>---</v>
          </cell>
          <cell r="AJ2376" t="str">
            <v>---</v>
          </cell>
          <cell r="AK2376" t="str">
            <v>---</v>
          </cell>
          <cell r="AL2376">
            <v>0</v>
          </cell>
          <cell r="AM2376" t="str">
            <v>SI</v>
          </cell>
          <cell r="AN2376">
            <v>0</v>
          </cell>
          <cell r="AO2376">
            <v>0</v>
          </cell>
          <cell r="AP2376">
            <v>0</v>
          </cell>
          <cell r="AQ2376">
            <v>0</v>
          </cell>
          <cell r="AR2376">
            <v>0</v>
          </cell>
          <cell r="AS2376">
            <v>0</v>
          </cell>
          <cell r="AT2376">
            <v>0</v>
          </cell>
          <cell r="AU2376">
            <v>0</v>
          </cell>
          <cell r="AV2376">
            <v>0</v>
          </cell>
          <cell r="AW2376">
            <v>0</v>
          </cell>
          <cell r="AX2376">
            <v>0</v>
          </cell>
          <cell r="AY2376">
            <v>0</v>
          </cell>
          <cell r="AZ2376">
            <v>0</v>
          </cell>
          <cell r="BA2376">
            <v>1</v>
          </cell>
          <cell r="BB2376" t="str">
            <v>Seguimiento 2018</v>
          </cell>
          <cell r="BC2376" t="str">
            <v>N/A</v>
          </cell>
          <cell r="BD2376">
            <v>4065</v>
          </cell>
          <cell r="BE2376">
            <v>43308</v>
          </cell>
          <cell r="BF2376" t="str">
            <v>Auto</v>
          </cell>
          <cell r="BG2376">
            <v>5679</v>
          </cell>
          <cell r="BH2376">
            <v>43361</v>
          </cell>
          <cell r="BI2376" t="str">
            <v>Compensación y 1%</v>
          </cell>
          <cell r="BJ2376" t="str">
            <v>---</v>
          </cell>
          <cell r="BK2376" t="str">
            <v>---</v>
          </cell>
          <cell r="BL2376" t="str">
            <v>---</v>
          </cell>
          <cell r="BN2376" t="str">
            <v>---</v>
          </cell>
          <cell r="BO2376" t="str">
            <v>---</v>
          </cell>
          <cell r="BP2376" t="str">
            <v>---</v>
          </cell>
          <cell r="BQ2376" t="str">
            <v>---</v>
          </cell>
          <cell r="BR2376" t="str">
            <v>---</v>
          </cell>
          <cell r="BS2376" t="str">
            <v>---</v>
          </cell>
          <cell r="BT2376" t="str">
            <v>---</v>
          </cell>
          <cell r="BU2376" t="str">
            <v>---</v>
          </cell>
          <cell r="BV2376" t="str">
            <v>---</v>
          </cell>
          <cell r="BW2376" t="str">
            <v>---</v>
          </cell>
        </row>
        <row r="2377">
          <cell r="A2377" t="str">
            <v>LAV0027-00-2015</v>
          </cell>
          <cell r="B2377" t="str">
            <v>Licencia Ambiental</v>
          </cell>
          <cell r="C2377" t="str">
            <v>Sub tramo Yondó – Cantagallo, perteneciente al Tramo Yondó – Cantagallo – San Pablo – Simití -  - Licencia Ambiental.</v>
          </cell>
          <cell r="D2377" t="str">
            <v xml:space="preserve">VIAS DE LAS AMÉRICAS S.A.S+ </v>
          </cell>
          <cell r="E2377" t="str">
            <v>Infraestructura</v>
          </cell>
          <cell r="F2377" t="str">
            <v>Infraestructura</v>
          </cell>
          <cell r="G2377" t="str">
            <v>---</v>
          </cell>
          <cell r="H2377" t="str">
            <v>---</v>
          </cell>
          <cell r="I2377" t="str">
            <v>---</v>
          </cell>
          <cell r="J2377" t="str">
            <v>---</v>
          </cell>
          <cell r="O2377" t="str">
            <v>---</v>
          </cell>
          <cell r="P2377" t="str">
            <v>N/A</v>
          </cell>
          <cell r="Q2377" t="str">
            <v>---</v>
          </cell>
          <cell r="S2377" t="str">
            <v>---</v>
          </cell>
          <cell r="T2377" t="str">
            <v>---</v>
          </cell>
          <cell r="U2377">
            <v>1</v>
          </cell>
          <cell r="V2377" t="str">
            <v>ARCHIVADO</v>
          </cell>
          <cell r="W2377" t="str">
            <v>---</v>
          </cell>
          <cell r="X2377" t="str">
            <v>Resolución que Niega Licencia</v>
          </cell>
          <cell r="Y2377" t="str">
            <v>862</v>
          </cell>
          <cell r="Z2377">
            <v>42208</v>
          </cell>
          <cell r="AA2377" t="str">
            <v>ANTIOQUIA</v>
          </cell>
          <cell r="AB2377" t="str">
            <v>YONDO</v>
          </cell>
          <cell r="AD2377" t="str">
            <v>N/A</v>
          </cell>
          <cell r="AE2377" t="str">
            <v>---</v>
          </cell>
          <cell r="AF2377" t="str">
            <v>---</v>
          </cell>
          <cell r="AG2377" t="str">
            <v>---</v>
          </cell>
          <cell r="AH2377" t="str">
            <v>---</v>
          </cell>
          <cell r="AI2377" t="str">
            <v>---</v>
          </cell>
          <cell r="AJ2377" t="str">
            <v>---</v>
          </cell>
          <cell r="AK2377" t="str">
            <v>---</v>
          </cell>
          <cell r="AL2377">
            <v>0</v>
          </cell>
          <cell r="AM2377" t="str">
            <v>N/A</v>
          </cell>
          <cell r="AN2377">
            <v>0</v>
          </cell>
          <cell r="AO2377">
            <v>0</v>
          </cell>
          <cell r="AP2377">
            <v>0</v>
          </cell>
          <cell r="AQ2377">
            <v>0</v>
          </cell>
          <cell r="AR2377">
            <v>0</v>
          </cell>
          <cell r="AS2377">
            <v>0</v>
          </cell>
          <cell r="AT2377">
            <v>0</v>
          </cell>
          <cell r="AU2377">
            <v>0</v>
          </cell>
          <cell r="AV2377">
            <v>0</v>
          </cell>
          <cell r="AW2377">
            <v>0</v>
          </cell>
          <cell r="AX2377">
            <v>0</v>
          </cell>
          <cell r="AY2377">
            <v>0</v>
          </cell>
          <cell r="AZ2377">
            <v>0</v>
          </cell>
          <cell r="BA2377">
            <v>0</v>
          </cell>
          <cell r="BB2377" t="str">
            <v>Sin Seguimiento</v>
          </cell>
          <cell r="BJ2377" t="str">
            <v>---</v>
          </cell>
          <cell r="BK2377" t="str">
            <v>---</v>
          </cell>
          <cell r="BL2377" t="str">
            <v>---</v>
          </cell>
          <cell r="BN2377" t="str">
            <v>---</v>
          </cell>
          <cell r="BO2377" t="str">
            <v>---</v>
          </cell>
          <cell r="BP2377" t="str">
            <v>---</v>
          </cell>
          <cell r="BQ2377">
            <v>2</v>
          </cell>
          <cell r="BR2377">
            <v>2</v>
          </cell>
          <cell r="BS2377">
            <v>0</v>
          </cell>
          <cell r="BT2377" t="str">
            <v>---</v>
          </cell>
          <cell r="BU2377" t="str">
            <v>---</v>
          </cell>
          <cell r="BV2377" t="str">
            <v>---</v>
          </cell>
          <cell r="BW2377" t="str">
            <v>---</v>
          </cell>
        </row>
        <row r="2378">
          <cell r="A2378" t="str">
            <v>LAV0021-00-2016</v>
          </cell>
          <cell r="B2378" t="str">
            <v>Licencia Ambiental</v>
          </cell>
          <cell r="C2378" t="str">
            <v xml:space="preserve">CONSTRUCCIÓN DE LA CONEXIÓN VIAL EN LA ISLA DE BARÚ EN EL SECTOR MOHAN - PLAYETAS DEL PARQUE NACIONAL CORALES DEL ROSARIO Y SAN BERNARDO </v>
          </cell>
          <cell r="D2378" t="str">
            <v xml:space="preserve">DISTRITO TURISTICO Y CULTURAL DE CARTAGENA DE INDIAS </v>
          </cell>
          <cell r="E2378" t="str">
            <v>Infraestructura</v>
          </cell>
          <cell r="F2378" t="str">
            <v>Carreteras</v>
          </cell>
          <cell r="G2378" t="str">
            <v>Carreteras</v>
          </cell>
          <cell r="H2378" t="str">
            <v>ANLA</v>
          </cell>
          <cell r="J2378" t="str">
            <v>PROTOCOLO ECOs</v>
          </cell>
          <cell r="K2378">
            <v>5</v>
          </cell>
          <cell r="L2378">
            <v>4252995</v>
          </cell>
          <cell r="M2378">
            <v>4341442.2564705899</v>
          </cell>
          <cell r="O2378" t="str">
            <v>CON VISITA</v>
          </cell>
          <cell r="P2378" t="str">
            <v>MEDIA</v>
          </cell>
          <cell r="Q2378" t="str">
            <v>SI</v>
          </cell>
          <cell r="S2378" t="str">
            <v>---</v>
          </cell>
          <cell r="T2378">
            <v>0.75</v>
          </cell>
          <cell r="U2378">
            <v>2</v>
          </cell>
          <cell r="V2378" t="str">
            <v>ACTIVO</v>
          </cell>
          <cell r="W2378" t="str">
            <v>CARDIQUE</v>
          </cell>
          <cell r="X2378" t="str">
            <v>Resolución Otorga Licencia</v>
          </cell>
          <cell r="Y2378" t="str">
            <v>1531</v>
          </cell>
          <cell r="Z2378">
            <v>42717.610636574071</v>
          </cell>
          <cell r="AA2378" t="str">
            <v>BOLIVAR</v>
          </cell>
          <cell r="AB2378" t="str">
            <v>CARTAGENA</v>
          </cell>
          <cell r="AC2378" t="str">
            <v>N/A</v>
          </cell>
          <cell r="AD2378" t="str">
            <v>SEMESTRAL</v>
          </cell>
          <cell r="AE2378">
            <v>6</v>
          </cell>
          <cell r="AF2378" t="str">
            <v xml:space="preserve">operación </v>
          </cell>
          <cell r="AG2378" t="str">
            <v>Operación</v>
          </cell>
          <cell r="AH2378" t="str">
            <v>---</v>
          </cell>
          <cell r="AI2378" t="str">
            <v>---</v>
          </cell>
          <cell r="AJ2378" t="str">
            <v>---</v>
          </cell>
          <cell r="AK2378" t="str">
            <v>---</v>
          </cell>
          <cell r="AL2378">
            <v>0</v>
          </cell>
          <cell r="AM2378" t="str">
            <v>SI</v>
          </cell>
          <cell r="AN2378">
            <v>0</v>
          </cell>
          <cell r="AO2378">
            <v>0</v>
          </cell>
          <cell r="AP2378">
            <v>0</v>
          </cell>
          <cell r="AQ2378">
            <v>0</v>
          </cell>
          <cell r="AR2378">
            <v>0</v>
          </cell>
          <cell r="AS2378">
            <v>0</v>
          </cell>
          <cell r="AT2378">
            <v>0</v>
          </cell>
          <cell r="AU2378">
            <v>0</v>
          </cell>
          <cell r="AV2378">
            <v>0</v>
          </cell>
          <cell r="AW2378">
            <v>0</v>
          </cell>
          <cell r="AX2378">
            <v>0</v>
          </cell>
          <cell r="AY2378">
            <v>0</v>
          </cell>
          <cell r="AZ2378">
            <v>0</v>
          </cell>
          <cell r="BA2378">
            <v>1</v>
          </cell>
          <cell r="BB2378" t="str">
            <v>Seguimiento 2018</v>
          </cell>
          <cell r="BC2378">
            <v>43271</v>
          </cell>
          <cell r="BD2378">
            <v>4648</v>
          </cell>
          <cell r="BE2378">
            <v>43333</v>
          </cell>
          <cell r="BF2378" t="str">
            <v>Auto</v>
          </cell>
          <cell r="BG2378">
            <v>7710</v>
          </cell>
          <cell r="BH2378">
            <v>43440.585601851853</v>
          </cell>
          <cell r="BI2378" t="str">
            <v>Control y Seguimiento</v>
          </cell>
          <cell r="BJ2378" t="str">
            <v>VISITA</v>
          </cell>
          <cell r="BK2378">
            <v>8</v>
          </cell>
          <cell r="BL2378">
            <v>26706000</v>
          </cell>
          <cell r="BM2378">
            <v>27507180</v>
          </cell>
          <cell r="BN2378" t="str">
            <v>---</v>
          </cell>
          <cell r="BO2378" t="str">
            <v>---</v>
          </cell>
          <cell r="BP2378" t="str">
            <v>---</v>
          </cell>
          <cell r="BQ2378">
            <v>0</v>
          </cell>
          <cell r="BR2378">
            <v>1</v>
          </cell>
          <cell r="BS2378">
            <v>0</v>
          </cell>
          <cell r="BT2378" t="str">
            <v>---</v>
          </cell>
          <cell r="BU2378" t="str">
            <v>---</v>
          </cell>
          <cell r="BV2378" t="str">
            <v>---</v>
          </cell>
          <cell r="BW2378" t="str">
            <v>---</v>
          </cell>
        </row>
        <row r="2379">
          <cell r="A2379" t="str">
            <v>LAV0009-00-2016</v>
          </cell>
          <cell r="B2379" t="str">
            <v>Licencia Ambiental</v>
          </cell>
          <cell r="C2379" t="str">
            <v>DOBLE CALZADA CARTAGENA – BARRANQUILLA TRAMO 3 -  - Licencia Ambiental.</v>
          </cell>
          <cell r="D2379" t="str">
            <v xml:space="preserve">CONCESIÓN COSTERA CARTAGENA - BARRANQUILLA S.A.S. </v>
          </cell>
          <cell r="E2379" t="str">
            <v>Infraestructura</v>
          </cell>
          <cell r="F2379" t="str">
            <v>Segundas Calzadas</v>
          </cell>
          <cell r="G2379" t="str">
            <v>Segundas Calzadas</v>
          </cell>
          <cell r="H2379" t="str">
            <v>ANLA</v>
          </cell>
          <cell r="J2379" t="str">
            <v>NO HAN INICIADO OBRAS</v>
          </cell>
          <cell r="O2379" t="str">
            <v>SIN INICIO DE OBRA</v>
          </cell>
          <cell r="P2379" t="str">
            <v>ALTA</v>
          </cell>
          <cell r="Q2379" t="str">
            <v>SI</v>
          </cell>
          <cell r="S2379" t="str">
            <v>---</v>
          </cell>
          <cell r="T2379">
            <v>0</v>
          </cell>
          <cell r="U2379">
            <v>1</v>
          </cell>
          <cell r="V2379" t="str">
            <v>ACTIVO</v>
          </cell>
          <cell r="W2379" t="str">
            <v>CARDIQUE</v>
          </cell>
          <cell r="X2379" t="str">
            <v>Resolución Otorga Licencia</v>
          </cell>
          <cell r="Y2379" t="str">
            <v>32</v>
          </cell>
          <cell r="Z2379">
            <v>42741.904166666667</v>
          </cell>
          <cell r="AA2379" t="str">
            <v>BOLIVAR</v>
          </cell>
          <cell r="AB2379" t="str">
            <v>CARTAGENA</v>
          </cell>
          <cell r="AC2379" t="str">
            <v>N/A</v>
          </cell>
          <cell r="AD2379" t="str">
            <v>SEMESTRAL</v>
          </cell>
          <cell r="AE2379">
            <v>0</v>
          </cell>
          <cell r="AF2379" t="str">
            <v xml:space="preserve">no ha iniciado obras </v>
          </cell>
          <cell r="AG2379" t="str">
            <v>No han iniciado actividades</v>
          </cell>
          <cell r="AH2379" t="str">
            <v>---</v>
          </cell>
          <cell r="AI2379" t="str">
            <v>---</v>
          </cell>
          <cell r="AJ2379" t="str">
            <v>---</v>
          </cell>
          <cell r="AK2379" t="str">
            <v>---</v>
          </cell>
          <cell r="AL2379">
            <v>0</v>
          </cell>
          <cell r="AM2379" t="str">
            <v>NO</v>
          </cell>
          <cell r="AN2379">
            <v>0</v>
          </cell>
          <cell r="AO2379">
            <v>0</v>
          </cell>
          <cell r="AP2379">
            <v>0</v>
          </cell>
          <cell r="AQ2379">
            <v>0</v>
          </cell>
          <cell r="AR2379">
            <v>0</v>
          </cell>
          <cell r="AS2379">
            <v>0</v>
          </cell>
          <cell r="AT2379">
            <v>0</v>
          </cell>
          <cell r="AU2379">
            <v>0</v>
          </cell>
          <cell r="AV2379">
            <v>0</v>
          </cell>
          <cell r="AW2379">
            <v>0</v>
          </cell>
          <cell r="AX2379">
            <v>0</v>
          </cell>
          <cell r="AY2379">
            <v>0</v>
          </cell>
          <cell r="AZ2379">
            <v>0</v>
          </cell>
          <cell r="BA2379">
            <v>0</v>
          </cell>
          <cell r="BB2379" t="str">
            <v>Sin Seguimiento</v>
          </cell>
          <cell r="BJ2379" t="str">
            <v>---</v>
          </cell>
          <cell r="BK2379" t="str">
            <v>---</v>
          </cell>
          <cell r="BL2379" t="str">
            <v>---</v>
          </cell>
          <cell r="BN2379" t="str">
            <v>---</v>
          </cell>
          <cell r="BO2379" t="str">
            <v>---</v>
          </cell>
          <cell r="BP2379" t="str">
            <v>---</v>
          </cell>
          <cell r="BQ2379">
            <v>1</v>
          </cell>
          <cell r="BR2379">
            <v>0</v>
          </cell>
          <cell r="BS2379">
            <v>0</v>
          </cell>
          <cell r="BT2379" t="str">
            <v>---</v>
          </cell>
          <cell r="BU2379" t="str">
            <v>---</v>
          </cell>
          <cell r="BV2379" t="str">
            <v>---</v>
          </cell>
          <cell r="BW2379" t="str">
            <v>---</v>
          </cell>
        </row>
        <row r="2380">
          <cell r="A2380" t="str">
            <v>LAM7206-00</v>
          </cell>
          <cell r="B2380" t="str">
            <v>Licencia Ambiental</v>
          </cell>
          <cell r="C2380" t="str">
            <v>“Construcción Segunda Calzada Troncal del Caribe, tramo Peaje de Tasajera – Sur de Ciénaga (Km0+00 al Km8+400)” localizado en el municipio de Pueblo Viejo del departamento del Magdalena.</v>
          </cell>
          <cell r="D2380" t="str">
            <v xml:space="preserve">RUTA DEL SOL II S.A. </v>
          </cell>
          <cell r="E2380" t="str">
            <v>Infraestructura</v>
          </cell>
          <cell r="F2380" t="str">
            <v>Segundas Calzadas</v>
          </cell>
          <cell r="G2380" t="str">
            <v>---</v>
          </cell>
          <cell r="H2380" t="str">
            <v>---</v>
          </cell>
          <cell r="I2380" t="str">
            <v>---</v>
          </cell>
          <cell r="J2380" t="str">
            <v>---</v>
          </cell>
          <cell r="O2380" t="str">
            <v>---</v>
          </cell>
          <cell r="P2380" t="str">
            <v>N/A</v>
          </cell>
          <cell r="Q2380" t="str">
            <v>---</v>
          </cell>
          <cell r="S2380" t="str">
            <v>---</v>
          </cell>
          <cell r="T2380" t="str">
            <v>---</v>
          </cell>
          <cell r="U2380">
            <v>1</v>
          </cell>
          <cell r="V2380" t="str">
            <v>EVALUACIÓN</v>
          </cell>
          <cell r="W2380" t="str">
            <v>---</v>
          </cell>
          <cell r="X2380" t="str">
            <v>Auto de inicio</v>
          </cell>
          <cell r="Y2380">
            <v>4934</v>
          </cell>
          <cell r="Z2380">
            <v>42654</v>
          </cell>
          <cell r="AA2380" t="str">
            <v>MAGDALENA</v>
          </cell>
          <cell r="AB2380" t="str">
            <v>PUEBLOVIEJO</v>
          </cell>
          <cell r="AD2380" t="str">
            <v>N/A</v>
          </cell>
          <cell r="AE2380" t="str">
            <v>---</v>
          </cell>
          <cell r="AF2380" t="str">
            <v>---</v>
          </cell>
          <cell r="AG2380" t="str">
            <v>---</v>
          </cell>
          <cell r="AH2380" t="str">
            <v>---</v>
          </cell>
          <cell r="AI2380" t="str">
            <v>---</v>
          </cell>
          <cell r="AJ2380" t="str">
            <v>---</v>
          </cell>
          <cell r="AK2380" t="str">
            <v>---</v>
          </cell>
          <cell r="AL2380">
            <v>0</v>
          </cell>
          <cell r="AM2380" t="str">
            <v>N/A</v>
          </cell>
          <cell r="AN2380">
            <v>0</v>
          </cell>
          <cell r="AO2380">
            <v>0</v>
          </cell>
          <cell r="AP2380">
            <v>0</v>
          </cell>
          <cell r="AQ2380">
            <v>0</v>
          </cell>
          <cell r="AR2380">
            <v>0</v>
          </cell>
          <cell r="AS2380">
            <v>0</v>
          </cell>
          <cell r="AT2380">
            <v>0</v>
          </cell>
          <cell r="AU2380">
            <v>0</v>
          </cell>
          <cell r="AV2380">
            <v>0</v>
          </cell>
          <cell r="AW2380">
            <v>0</v>
          </cell>
          <cell r="AX2380">
            <v>0</v>
          </cell>
          <cell r="AY2380">
            <v>0</v>
          </cell>
          <cell r="AZ2380">
            <v>0</v>
          </cell>
          <cell r="BA2380">
            <v>0</v>
          </cell>
          <cell r="BB2380" t="str">
            <v>Sin Seguimiento</v>
          </cell>
          <cell r="BJ2380" t="str">
            <v>---</v>
          </cell>
          <cell r="BK2380" t="str">
            <v>---</v>
          </cell>
          <cell r="BL2380" t="str">
            <v>---</v>
          </cell>
          <cell r="BN2380" t="str">
            <v>---</v>
          </cell>
          <cell r="BO2380" t="str">
            <v>---</v>
          </cell>
          <cell r="BP2380" t="str">
            <v>---</v>
          </cell>
          <cell r="BQ2380" t="str">
            <v>---</v>
          </cell>
          <cell r="BR2380" t="str">
            <v>---</v>
          </cell>
          <cell r="BS2380" t="str">
            <v>---</v>
          </cell>
          <cell r="BT2380" t="str">
            <v>---</v>
          </cell>
          <cell r="BU2380" t="str">
            <v>---</v>
          </cell>
          <cell r="BV2380" t="str">
            <v>---</v>
          </cell>
          <cell r="BW2380" t="str">
            <v>---</v>
          </cell>
        </row>
        <row r="2381">
          <cell r="A2381" t="str">
            <v>LAM6991-00</v>
          </cell>
          <cell r="B2381" t="str">
            <v>Licencia Ambiental</v>
          </cell>
          <cell r="C2381" t="str">
            <v>CONSTRUCCIÓN Y OPERACIÓN DE UN PUERTO, TERMINAL MARÍTIMO DE GRANELES LÍQUIDOS - HIDROCARBUROS Y SUS DERIVADOS.</v>
          </cell>
          <cell r="D2381" t="str">
            <v xml:space="preserve">SOCIEDAD PUERTO SUNGMIN </v>
          </cell>
          <cell r="E2381" t="str">
            <v>Infraestructura</v>
          </cell>
          <cell r="F2381" t="str">
            <v>Puertos</v>
          </cell>
          <cell r="G2381" t="str">
            <v>---</v>
          </cell>
          <cell r="H2381" t="str">
            <v>---</v>
          </cell>
          <cell r="I2381" t="str">
            <v>---</v>
          </cell>
          <cell r="J2381" t="str">
            <v>---</v>
          </cell>
          <cell r="O2381" t="str">
            <v>---</v>
          </cell>
          <cell r="P2381" t="str">
            <v>N/A</v>
          </cell>
          <cell r="Q2381" t="str">
            <v>---</v>
          </cell>
          <cell r="S2381" t="str">
            <v>---</v>
          </cell>
          <cell r="T2381" t="str">
            <v>---</v>
          </cell>
          <cell r="U2381">
            <v>6</v>
          </cell>
          <cell r="V2381" t="str">
            <v>ARCHIVADO</v>
          </cell>
          <cell r="W2381" t="str">
            <v>---</v>
          </cell>
          <cell r="X2381" t="str">
            <v>Auto de desistimiento</v>
          </cell>
          <cell r="Y2381">
            <v>747</v>
          </cell>
          <cell r="Z2381">
            <v>42807</v>
          </cell>
          <cell r="AA2381" t="str">
            <v>X Sin Registro de Departamento</v>
          </cell>
          <cell r="AB2381" t="str">
            <v>X Sin Registro Municipio</v>
          </cell>
          <cell r="AD2381" t="str">
            <v>N/A</v>
          </cell>
          <cell r="AE2381" t="str">
            <v>---</v>
          </cell>
          <cell r="AF2381" t="str">
            <v>---</v>
          </cell>
          <cell r="AG2381" t="str">
            <v>---</v>
          </cell>
          <cell r="AH2381" t="str">
            <v>---</v>
          </cell>
          <cell r="AI2381" t="str">
            <v>---</v>
          </cell>
          <cell r="AJ2381" t="str">
            <v>---</v>
          </cell>
          <cell r="AK2381" t="str">
            <v>---</v>
          </cell>
          <cell r="AL2381">
            <v>0</v>
          </cell>
          <cell r="AM2381" t="str">
            <v>N/A</v>
          </cell>
          <cell r="AN2381">
            <v>0</v>
          </cell>
          <cell r="AO2381">
            <v>0</v>
          </cell>
          <cell r="AP2381">
            <v>0</v>
          </cell>
          <cell r="AQ2381">
            <v>0</v>
          </cell>
          <cell r="AR2381">
            <v>0</v>
          </cell>
          <cell r="AS2381">
            <v>0</v>
          </cell>
          <cell r="AT2381">
            <v>0</v>
          </cell>
          <cell r="AU2381">
            <v>0</v>
          </cell>
          <cell r="AV2381">
            <v>0</v>
          </cell>
          <cell r="AW2381">
            <v>0</v>
          </cell>
          <cell r="AX2381">
            <v>0</v>
          </cell>
          <cell r="AY2381">
            <v>0</v>
          </cell>
          <cell r="AZ2381">
            <v>0</v>
          </cell>
          <cell r="BA2381">
            <v>0</v>
          </cell>
          <cell r="BB2381" t="str">
            <v>Sin Seguimiento</v>
          </cell>
          <cell r="BJ2381" t="str">
            <v>---</v>
          </cell>
          <cell r="BK2381" t="str">
            <v>---</v>
          </cell>
          <cell r="BL2381" t="str">
            <v>---</v>
          </cell>
          <cell r="BN2381" t="str">
            <v>---</v>
          </cell>
          <cell r="BO2381" t="str">
            <v>---</v>
          </cell>
          <cell r="BP2381" t="str">
            <v>---</v>
          </cell>
          <cell r="BQ2381">
            <v>1</v>
          </cell>
          <cell r="BR2381">
            <v>0</v>
          </cell>
          <cell r="BS2381">
            <v>0</v>
          </cell>
          <cell r="BT2381" t="str">
            <v>---</v>
          </cell>
          <cell r="BU2381" t="str">
            <v>---</v>
          </cell>
          <cell r="BV2381" t="str">
            <v>---</v>
          </cell>
          <cell r="BW2381" t="str">
            <v>---</v>
          </cell>
        </row>
        <row r="2382">
          <cell r="A2382" t="str">
            <v>LAM0088</v>
          </cell>
          <cell r="B2382" t="str">
            <v>Licencia Ambiental</v>
          </cell>
          <cell r="C2382" t="str">
            <v>PROLONGACION CALLE 45 QUINTA ESTRELLA CHIMITA</v>
          </cell>
          <cell r="D2382" t="str">
            <v xml:space="preserve">ÁREA METROPOLITANA DEL VALLE DE ABURRÁ </v>
          </cell>
          <cell r="E2382" t="str">
            <v>Infraestructura</v>
          </cell>
          <cell r="F2382" t="str">
            <v>Infraestructura</v>
          </cell>
          <cell r="G2382" t="str">
            <v>---</v>
          </cell>
          <cell r="H2382" t="str">
            <v>---</v>
          </cell>
          <cell r="I2382" t="str">
            <v>---</v>
          </cell>
          <cell r="J2382" t="str">
            <v>---</v>
          </cell>
          <cell r="O2382" t="str">
            <v>---</v>
          </cell>
          <cell r="P2382" t="str">
            <v>N/A</v>
          </cell>
          <cell r="Q2382" t="str">
            <v>---</v>
          </cell>
          <cell r="S2382" t="str">
            <v>---</v>
          </cell>
          <cell r="T2382" t="str">
            <v>---</v>
          </cell>
          <cell r="U2382">
            <v>0</v>
          </cell>
          <cell r="V2382" t="str">
            <v>REMITIDO</v>
          </cell>
          <cell r="W2382" t="str">
            <v>---</v>
          </cell>
          <cell r="X2382" t="str">
            <v>Auto remite expediente</v>
          </cell>
          <cell r="Y2382">
            <v>598</v>
          </cell>
          <cell r="Z2382">
            <v>35313</v>
          </cell>
          <cell r="AA2382" t="str">
            <v>SANTANDER</v>
          </cell>
          <cell r="AB2382" t="str">
            <v>BUCARAMANGA</v>
          </cell>
          <cell r="AD2382" t="str">
            <v>N/A</v>
          </cell>
          <cell r="AE2382" t="str">
            <v>---</v>
          </cell>
          <cell r="AF2382" t="str">
            <v>---</v>
          </cell>
          <cell r="AG2382" t="str">
            <v>---</v>
          </cell>
          <cell r="AH2382" t="str">
            <v>---</v>
          </cell>
          <cell r="AI2382" t="str">
            <v>---</v>
          </cell>
          <cell r="AJ2382" t="str">
            <v>---</v>
          </cell>
          <cell r="AK2382" t="str">
            <v>---</v>
          </cell>
          <cell r="AL2382">
            <v>0</v>
          </cell>
          <cell r="AM2382" t="str">
            <v>N/A</v>
          </cell>
          <cell r="AN2382">
            <v>0</v>
          </cell>
          <cell r="AO2382">
            <v>0</v>
          </cell>
          <cell r="AP2382">
            <v>0</v>
          </cell>
          <cell r="AQ2382">
            <v>0</v>
          </cell>
          <cell r="AR2382">
            <v>0</v>
          </cell>
          <cell r="AS2382">
            <v>0</v>
          </cell>
          <cell r="AT2382">
            <v>0</v>
          </cell>
          <cell r="AU2382">
            <v>0</v>
          </cell>
          <cell r="AV2382">
            <v>0</v>
          </cell>
          <cell r="AW2382">
            <v>0</v>
          </cell>
          <cell r="AX2382">
            <v>0</v>
          </cell>
          <cell r="AY2382">
            <v>0</v>
          </cell>
          <cell r="AZ2382">
            <v>0</v>
          </cell>
          <cell r="BA2382">
            <v>0</v>
          </cell>
          <cell r="BB2382" t="str">
            <v>Sin Seguimiento</v>
          </cell>
          <cell r="BJ2382" t="str">
            <v>---</v>
          </cell>
          <cell r="BK2382" t="str">
            <v>---</v>
          </cell>
          <cell r="BL2382" t="str">
            <v>---</v>
          </cell>
          <cell r="BN2382" t="str">
            <v>---</v>
          </cell>
          <cell r="BO2382" t="str">
            <v>---</v>
          </cell>
          <cell r="BP2382" t="str">
            <v>---</v>
          </cell>
          <cell r="BQ2382" t="str">
            <v>---</v>
          </cell>
          <cell r="BR2382" t="str">
            <v>---</v>
          </cell>
          <cell r="BS2382" t="str">
            <v>---</v>
          </cell>
          <cell r="BT2382" t="str">
            <v>---</v>
          </cell>
          <cell r="BU2382" t="str">
            <v>---</v>
          </cell>
          <cell r="BV2382" t="str">
            <v>---</v>
          </cell>
          <cell r="BW2382" t="str">
            <v>---</v>
          </cell>
        </row>
        <row r="2383">
          <cell r="A2383" t="str">
            <v>LAM0221</v>
          </cell>
          <cell r="B2383" t="str">
            <v>Licencia Ambiental</v>
          </cell>
          <cell r="C2383" t="str">
            <v>AMPLIACION ALCANTARILLADO SANITARIO Y PLUVIAL DE LETICIA</v>
          </cell>
          <cell r="D2383" t="str">
            <v xml:space="preserve">ALCALDIA DE LETICIA </v>
          </cell>
          <cell r="E2383" t="str">
            <v>Infraestructura</v>
          </cell>
          <cell r="F2383" t="str">
            <v>Infraestructura</v>
          </cell>
          <cell r="G2383" t="str">
            <v>---</v>
          </cell>
          <cell r="H2383" t="str">
            <v>---</v>
          </cell>
          <cell r="I2383" t="str">
            <v>---</v>
          </cell>
          <cell r="J2383" t="str">
            <v>---</v>
          </cell>
          <cell r="O2383" t="str">
            <v>---</v>
          </cell>
          <cell r="P2383" t="str">
            <v>N/A</v>
          </cell>
          <cell r="Q2383" t="str">
            <v>---</v>
          </cell>
          <cell r="S2383" t="str">
            <v>---</v>
          </cell>
          <cell r="T2383" t="str">
            <v>---</v>
          </cell>
          <cell r="U2383">
            <v>0</v>
          </cell>
          <cell r="V2383" t="str">
            <v>REMITIDO</v>
          </cell>
          <cell r="W2383" t="str">
            <v>---</v>
          </cell>
          <cell r="X2383" t="str">
            <v>Auto remite expediente</v>
          </cell>
          <cell r="Y2383">
            <v>307</v>
          </cell>
          <cell r="Z2383">
            <v>35135</v>
          </cell>
          <cell r="AA2383" t="str">
            <v>X Sin Registro de Departamento</v>
          </cell>
          <cell r="AB2383" t="str">
            <v>X Sin Registro Municipio</v>
          </cell>
          <cell r="AD2383" t="str">
            <v>N/A</v>
          </cell>
          <cell r="AE2383" t="str">
            <v>---</v>
          </cell>
          <cell r="AF2383" t="str">
            <v>---</v>
          </cell>
          <cell r="AG2383" t="str">
            <v>---</v>
          </cell>
          <cell r="AH2383" t="str">
            <v>---</v>
          </cell>
          <cell r="AI2383" t="str">
            <v>---</v>
          </cell>
          <cell r="AJ2383" t="str">
            <v>---</v>
          </cell>
          <cell r="AK2383" t="str">
            <v>---</v>
          </cell>
          <cell r="AL2383">
            <v>0</v>
          </cell>
          <cell r="AM2383" t="str">
            <v>N/A</v>
          </cell>
          <cell r="AN2383">
            <v>0</v>
          </cell>
          <cell r="AO2383">
            <v>0</v>
          </cell>
          <cell r="AP2383">
            <v>0</v>
          </cell>
          <cell r="AQ2383">
            <v>0</v>
          </cell>
          <cell r="AR2383">
            <v>0</v>
          </cell>
          <cell r="AS2383">
            <v>0</v>
          </cell>
          <cell r="AT2383">
            <v>0</v>
          </cell>
          <cell r="AU2383">
            <v>0</v>
          </cell>
          <cell r="AV2383">
            <v>0</v>
          </cell>
          <cell r="AW2383">
            <v>0</v>
          </cell>
          <cell r="AX2383">
            <v>0</v>
          </cell>
          <cell r="AY2383">
            <v>0</v>
          </cell>
          <cell r="AZ2383">
            <v>0</v>
          </cell>
          <cell r="BA2383">
            <v>0</v>
          </cell>
          <cell r="BB2383" t="str">
            <v>Sin Seguimiento</v>
          </cell>
          <cell r="BJ2383" t="str">
            <v>---</v>
          </cell>
          <cell r="BK2383" t="str">
            <v>---</v>
          </cell>
          <cell r="BL2383" t="str">
            <v>---</v>
          </cell>
          <cell r="BN2383" t="str">
            <v>---</v>
          </cell>
          <cell r="BO2383" t="str">
            <v>---</v>
          </cell>
          <cell r="BP2383" t="str">
            <v>---</v>
          </cell>
          <cell r="BQ2383" t="str">
            <v>---</v>
          </cell>
          <cell r="BR2383" t="str">
            <v>---</v>
          </cell>
          <cell r="BS2383" t="str">
            <v>---</v>
          </cell>
          <cell r="BT2383" t="str">
            <v>---</v>
          </cell>
          <cell r="BU2383" t="str">
            <v>---</v>
          </cell>
          <cell r="BV2383" t="str">
            <v>---</v>
          </cell>
          <cell r="BW2383" t="str">
            <v>---</v>
          </cell>
        </row>
        <row r="2384">
          <cell r="A2384" t="str">
            <v>LAM3052</v>
          </cell>
          <cell r="B2384" t="str">
            <v>Licencia Ambiental</v>
          </cell>
          <cell r="C2384" t="str">
            <v>CONSTRUCCION DE LA PLANTA DE TRATAMIENTO DE AGUAS RESIDUALES DOMESTICAS DEL MUNICIPIO DE COROMORO(SANTANDER),</v>
          </cell>
          <cell r="D2384" t="str">
            <v xml:space="preserve">MUNICIPIO DE COROMORO </v>
          </cell>
          <cell r="E2384" t="str">
            <v>Infraestructura</v>
          </cell>
          <cell r="F2384" t="str">
            <v>Infraestructura</v>
          </cell>
          <cell r="G2384" t="str">
            <v>---</v>
          </cell>
          <cell r="H2384" t="str">
            <v>---</v>
          </cell>
          <cell r="I2384" t="str">
            <v>---</v>
          </cell>
          <cell r="J2384" t="str">
            <v>---</v>
          </cell>
          <cell r="O2384" t="str">
            <v>---</v>
          </cell>
          <cell r="P2384" t="str">
            <v>N/A</v>
          </cell>
          <cell r="Q2384" t="str">
            <v>---</v>
          </cell>
          <cell r="S2384" t="str">
            <v>---</v>
          </cell>
          <cell r="T2384" t="str">
            <v>---</v>
          </cell>
          <cell r="U2384">
            <v>0</v>
          </cell>
          <cell r="V2384" t="str">
            <v>REMITIDO</v>
          </cell>
          <cell r="W2384" t="str">
            <v>---</v>
          </cell>
          <cell r="X2384" t="str">
            <v>Elaboración auto para remitir</v>
          </cell>
          <cell r="Y2384">
            <v>1290</v>
          </cell>
          <cell r="Z2384">
            <v>39219</v>
          </cell>
          <cell r="AA2384" t="str">
            <v>SANTANDER</v>
          </cell>
          <cell r="AB2384" t="str">
            <v>CHARALA</v>
          </cell>
          <cell r="AD2384" t="str">
            <v>N/A</v>
          </cell>
          <cell r="AE2384" t="str">
            <v>---</v>
          </cell>
          <cell r="AF2384" t="str">
            <v>---</v>
          </cell>
          <cell r="AG2384" t="str">
            <v>---</v>
          </cell>
          <cell r="AH2384" t="str">
            <v>---</v>
          </cell>
          <cell r="AI2384" t="str">
            <v>---</v>
          </cell>
          <cell r="AJ2384" t="str">
            <v>---</v>
          </cell>
          <cell r="AK2384" t="str">
            <v>---</v>
          </cell>
          <cell r="AL2384">
            <v>0</v>
          </cell>
          <cell r="AM2384" t="str">
            <v>N/A</v>
          </cell>
          <cell r="AN2384">
            <v>1</v>
          </cell>
          <cell r="AO2384">
            <v>0</v>
          </cell>
          <cell r="AP2384">
            <v>0</v>
          </cell>
          <cell r="AQ2384">
            <v>0</v>
          </cell>
          <cell r="AR2384">
            <v>0</v>
          </cell>
          <cell r="AS2384">
            <v>0</v>
          </cell>
          <cell r="AT2384">
            <v>0</v>
          </cell>
          <cell r="AU2384">
            <v>0</v>
          </cell>
          <cell r="AV2384">
            <v>0</v>
          </cell>
          <cell r="AW2384">
            <v>0</v>
          </cell>
          <cell r="AX2384">
            <v>0</v>
          </cell>
          <cell r="AY2384">
            <v>0</v>
          </cell>
          <cell r="AZ2384">
            <v>0</v>
          </cell>
          <cell r="BA2384">
            <v>0</v>
          </cell>
          <cell r="BB2384" t="str">
            <v>Seguimiento &lt; 2006</v>
          </cell>
          <cell r="BJ2384" t="str">
            <v>---</v>
          </cell>
          <cell r="BK2384" t="str">
            <v>---</v>
          </cell>
          <cell r="BL2384" t="str">
            <v>---</v>
          </cell>
          <cell r="BN2384" t="str">
            <v>---</v>
          </cell>
          <cell r="BO2384" t="str">
            <v>---</v>
          </cell>
          <cell r="BP2384" t="str">
            <v>---</v>
          </cell>
          <cell r="BQ2384" t="str">
            <v>---</v>
          </cell>
          <cell r="BR2384" t="str">
            <v>---</v>
          </cell>
          <cell r="BS2384" t="str">
            <v>---</v>
          </cell>
          <cell r="BT2384" t="str">
            <v>---</v>
          </cell>
          <cell r="BU2384" t="str">
            <v>---</v>
          </cell>
          <cell r="BV2384" t="str">
            <v>---</v>
          </cell>
          <cell r="BW2384" t="str">
            <v>---</v>
          </cell>
        </row>
        <row r="2385">
          <cell r="A2385" t="str">
            <v>LAM2858</v>
          </cell>
          <cell r="B2385" t="str">
            <v>Licencia Ambiental</v>
          </cell>
          <cell r="C2385" t="str">
            <v>MODIFICACION DE LICENCIA AMBIENTAL  DG 0856 PARA LA EJECUCION DEL PLAN MAESTRO DE ALCANTARILLADO MUNICIPAL -YUMBO, DEPARTAMENTO DEL VALLE DEL CAUCA</v>
          </cell>
          <cell r="D2385" t="str">
            <v xml:space="preserve">MUNICIPIO DE YUMBO </v>
          </cell>
          <cell r="E2385" t="str">
            <v>Infraestructura</v>
          </cell>
          <cell r="F2385" t="str">
            <v>Infraestructura</v>
          </cell>
          <cell r="G2385" t="str">
            <v>---</v>
          </cell>
          <cell r="H2385" t="str">
            <v>---</v>
          </cell>
          <cell r="I2385" t="str">
            <v>---</v>
          </cell>
          <cell r="J2385" t="str">
            <v>---</v>
          </cell>
          <cell r="O2385" t="str">
            <v>---</v>
          </cell>
          <cell r="P2385" t="str">
            <v>N/A</v>
          </cell>
          <cell r="Q2385" t="str">
            <v>---</v>
          </cell>
          <cell r="S2385" t="str">
            <v>---</v>
          </cell>
          <cell r="T2385" t="str">
            <v>---</v>
          </cell>
          <cell r="U2385">
            <v>0</v>
          </cell>
          <cell r="V2385" t="str">
            <v>REMITIDO</v>
          </cell>
          <cell r="W2385" t="str">
            <v>---</v>
          </cell>
          <cell r="X2385" t="str">
            <v>Elaboración auto para remitir</v>
          </cell>
          <cell r="Y2385">
            <v>1212</v>
          </cell>
          <cell r="Z2385">
            <v>38891</v>
          </cell>
          <cell r="AA2385" t="str">
            <v>VALLE DEL CAUCA</v>
          </cell>
          <cell r="AB2385" t="str">
            <v>YUMBO</v>
          </cell>
          <cell r="AD2385" t="str">
            <v>N/A</v>
          </cell>
          <cell r="AE2385" t="str">
            <v>---</v>
          </cell>
          <cell r="AF2385" t="str">
            <v>---</v>
          </cell>
          <cell r="AG2385" t="str">
            <v>---</v>
          </cell>
          <cell r="AH2385" t="str">
            <v>---</v>
          </cell>
          <cell r="AI2385" t="str">
            <v>---</v>
          </cell>
          <cell r="AJ2385" t="str">
            <v>---</v>
          </cell>
          <cell r="AK2385" t="str">
            <v>---</v>
          </cell>
          <cell r="AL2385">
            <v>0</v>
          </cell>
          <cell r="AM2385" t="str">
            <v>N/A</v>
          </cell>
          <cell r="AN2385">
            <v>0</v>
          </cell>
          <cell r="AO2385">
            <v>0</v>
          </cell>
          <cell r="AP2385">
            <v>0</v>
          </cell>
          <cell r="AQ2385">
            <v>0</v>
          </cell>
          <cell r="AR2385">
            <v>0</v>
          </cell>
          <cell r="AS2385">
            <v>0</v>
          </cell>
          <cell r="AT2385">
            <v>0</v>
          </cell>
          <cell r="AU2385">
            <v>0</v>
          </cell>
          <cell r="AV2385">
            <v>0</v>
          </cell>
          <cell r="AW2385">
            <v>0</v>
          </cell>
          <cell r="AX2385">
            <v>0</v>
          </cell>
          <cell r="AY2385">
            <v>0</v>
          </cell>
          <cell r="AZ2385">
            <v>0</v>
          </cell>
          <cell r="BA2385">
            <v>0</v>
          </cell>
          <cell r="BB2385" t="str">
            <v>Sin Seguimiento</v>
          </cell>
          <cell r="BJ2385" t="str">
            <v>---</v>
          </cell>
          <cell r="BK2385" t="str">
            <v>---</v>
          </cell>
          <cell r="BL2385" t="str">
            <v>---</v>
          </cell>
          <cell r="BN2385" t="str">
            <v>---</v>
          </cell>
          <cell r="BO2385" t="str">
            <v>---</v>
          </cell>
          <cell r="BP2385" t="str">
            <v>---</v>
          </cell>
          <cell r="BQ2385" t="str">
            <v>---</v>
          </cell>
          <cell r="BR2385" t="str">
            <v>---</v>
          </cell>
          <cell r="BS2385" t="str">
            <v>---</v>
          </cell>
          <cell r="BT2385" t="str">
            <v>---</v>
          </cell>
          <cell r="BU2385" t="str">
            <v>---</v>
          </cell>
          <cell r="BV2385" t="str">
            <v>---</v>
          </cell>
          <cell r="BW2385" t="str">
            <v>---</v>
          </cell>
        </row>
        <row r="2386">
          <cell r="A2386" t="str">
            <v>LAM2849</v>
          </cell>
          <cell r="B2386" t="str">
            <v>Licencia Ambiental</v>
          </cell>
          <cell r="C2386" t="str">
            <v xml:space="preserve">
RELLENO SANITARIO EN EL MUNICIPIO DE ITUANGO</v>
          </cell>
          <cell r="D2386" t="str">
            <v xml:space="preserve">ALCALDIA MUNICIPAL DE ITUANGO </v>
          </cell>
          <cell r="E2386" t="str">
            <v>Infraestructura</v>
          </cell>
          <cell r="F2386" t="str">
            <v>Infraestructura</v>
          </cell>
          <cell r="G2386" t="str">
            <v>---</v>
          </cell>
          <cell r="H2386" t="str">
            <v>---</v>
          </cell>
          <cell r="I2386" t="str">
            <v>---</v>
          </cell>
          <cell r="J2386" t="str">
            <v>---</v>
          </cell>
          <cell r="O2386" t="str">
            <v>---</v>
          </cell>
          <cell r="P2386" t="str">
            <v>N/A</v>
          </cell>
          <cell r="Q2386" t="str">
            <v>---</v>
          </cell>
          <cell r="S2386" t="str">
            <v>---</v>
          </cell>
          <cell r="T2386" t="str">
            <v>---</v>
          </cell>
          <cell r="U2386">
            <v>0</v>
          </cell>
          <cell r="V2386" t="str">
            <v>REMITIDO</v>
          </cell>
          <cell r="W2386" t="str">
            <v>---</v>
          </cell>
          <cell r="X2386" t="str">
            <v>Elaboración auto para remitir</v>
          </cell>
          <cell r="Y2386">
            <v>1276</v>
          </cell>
          <cell r="Z2386">
            <v>38905</v>
          </cell>
          <cell r="AA2386" t="str">
            <v>ANTIOQUIA</v>
          </cell>
          <cell r="AB2386" t="str">
            <v>ITUANGO</v>
          </cell>
          <cell r="AD2386" t="str">
            <v>N/A</v>
          </cell>
          <cell r="AE2386" t="str">
            <v>---</v>
          </cell>
          <cell r="AF2386" t="str">
            <v>---</v>
          </cell>
          <cell r="AG2386" t="str">
            <v>---</v>
          </cell>
          <cell r="AH2386" t="str">
            <v>---</v>
          </cell>
          <cell r="AI2386" t="str">
            <v>---</v>
          </cell>
          <cell r="AJ2386" t="str">
            <v>---</v>
          </cell>
          <cell r="AK2386" t="str">
            <v>---</v>
          </cell>
          <cell r="AL2386">
            <v>0</v>
          </cell>
          <cell r="AM2386" t="str">
            <v>N/A</v>
          </cell>
          <cell r="AN2386">
            <v>0</v>
          </cell>
          <cell r="AO2386">
            <v>0</v>
          </cell>
          <cell r="AP2386">
            <v>0</v>
          </cell>
          <cell r="AQ2386">
            <v>0</v>
          </cell>
          <cell r="AR2386">
            <v>0</v>
          </cell>
          <cell r="AS2386">
            <v>0</v>
          </cell>
          <cell r="AT2386">
            <v>0</v>
          </cell>
          <cell r="AU2386">
            <v>0</v>
          </cell>
          <cell r="AV2386">
            <v>0</v>
          </cell>
          <cell r="AW2386">
            <v>0</v>
          </cell>
          <cell r="AX2386">
            <v>0</v>
          </cell>
          <cell r="AY2386">
            <v>0</v>
          </cell>
          <cell r="AZ2386">
            <v>0</v>
          </cell>
          <cell r="BA2386">
            <v>0</v>
          </cell>
          <cell r="BB2386" t="str">
            <v>Sin Seguimiento</v>
          </cell>
          <cell r="BJ2386" t="str">
            <v>---</v>
          </cell>
          <cell r="BK2386" t="str">
            <v>---</v>
          </cell>
          <cell r="BL2386" t="str">
            <v>---</v>
          </cell>
          <cell r="BN2386" t="str">
            <v>---</v>
          </cell>
          <cell r="BO2386" t="str">
            <v>---</v>
          </cell>
          <cell r="BP2386" t="str">
            <v>---</v>
          </cell>
          <cell r="BQ2386" t="str">
            <v>---</v>
          </cell>
          <cell r="BR2386" t="str">
            <v>---</v>
          </cell>
          <cell r="BS2386" t="str">
            <v>---</v>
          </cell>
          <cell r="BT2386" t="str">
            <v>---</v>
          </cell>
          <cell r="BU2386" t="str">
            <v>---</v>
          </cell>
          <cell r="BV2386" t="str">
            <v>---</v>
          </cell>
          <cell r="BW2386" t="str">
            <v>---</v>
          </cell>
        </row>
        <row r="2387">
          <cell r="A2387" t="str">
            <v>LAM2704</v>
          </cell>
          <cell r="B2387" t="str">
            <v>Licencia Ambiental</v>
          </cell>
          <cell r="C2387" t="str">
            <v>CONSTRUCCION  Y OPERACION DEL MUELLE PARA GRANELES LIQUIDOS</v>
          </cell>
          <cell r="D2387" t="str">
            <v xml:space="preserve">FAGRAVE </v>
          </cell>
          <cell r="E2387" t="str">
            <v>Infraestructura</v>
          </cell>
          <cell r="F2387" t="str">
            <v>Infraestructura</v>
          </cell>
          <cell r="G2387" t="str">
            <v>---</v>
          </cell>
          <cell r="H2387" t="str">
            <v>---</v>
          </cell>
          <cell r="I2387" t="str">
            <v>---</v>
          </cell>
          <cell r="J2387" t="str">
            <v>---</v>
          </cell>
          <cell r="O2387" t="str">
            <v>---</v>
          </cell>
          <cell r="P2387" t="str">
            <v>N/A</v>
          </cell>
          <cell r="Q2387" t="str">
            <v>---</v>
          </cell>
          <cell r="S2387" t="str">
            <v>---</v>
          </cell>
          <cell r="T2387" t="str">
            <v>---</v>
          </cell>
          <cell r="U2387">
            <v>0</v>
          </cell>
          <cell r="V2387" t="str">
            <v>REMITIDO</v>
          </cell>
          <cell r="W2387" t="str">
            <v>---</v>
          </cell>
          <cell r="X2387" t="str">
            <v>Elaboración auto para remitir</v>
          </cell>
          <cell r="Y2387">
            <v>343</v>
          </cell>
          <cell r="Z2387">
            <v>37732</v>
          </cell>
          <cell r="AA2387" t="str">
            <v>ATLANTICO</v>
          </cell>
          <cell r="AB2387" t="str">
            <v>BARRANQUILLA</v>
          </cell>
          <cell r="AD2387" t="str">
            <v>N/A</v>
          </cell>
          <cell r="AE2387" t="str">
            <v>---</v>
          </cell>
          <cell r="AF2387" t="str">
            <v>---</v>
          </cell>
          <cell r="AG2387" t="str">
            <v>---</v>
          </cell>
          <cell r="AH2387" t="str">
            <v>---</v>
          </cell>
          <cell r="AI2387" t="str">
            <v>---</v>
          </cell>
          <cell r="AJ2387" t="str">
            <v>---</v>
          </cell>
          <cell r="AK2387" t="str">
            <v>---</v>
          </cell>
          <cell r="AL2387">
            <v>0</v>
          </cell>
          <cell r="AM2387" t="str">
            <v>N/A</v>
          </cell>
          <cell r="AN2387">
            <v>1</v>
          </cell>
          <cell r="AO2387">
            <v>0</v>
          </cell>
          <cell r="AP2387">
            <v>0</v>
          </cell>
          <cell r="AQ2387">
            <v>0</v>
          </cell>
          <cell r="AR2387">
            <v>0</v>
          </cell>
          <cell r="AS2387">
            <v>0</v>
          </cell>
          <cell r="AT2387">
            <v>0</v>
          </cell>
          <cell r="AU2387">
            <v>0</v>
          </cell>
          <cell r="AV2387">
            <v>0</v>
          </cell>
          <cell r="AW2387">
            <v>0</v>
          </cell>
          <cell r="AX2387">
            <v>0</v>
          </cell>
          <cell r="AY2387">
            <v>0</v>
          </cell>
          <cell r="AZ2387">
            <v>0</v>
          </cell>
          <cell r="BA2387">
            <v>0</v>
          </cell>
          <cell r="BB2387" t="str">
            <v>Seguimiento &lt; 2006</v>
          </cell>
          <cell r="BJ2387" t="str">
            <v>---</v>
          </cell>
          <cell r="BK2387" t="str">
            <v>---</v>
          </cell>
          <cell r="BL2387" t="str">
            <v>---</v>
          </cell>
          <cell r="BN2387" t="str">
            <v>---</v>
          </cell>
          <cell r="BO2387" t="str">
            <v>---</v>
          </cell>
          <cell r="BP2387" t="str">
            <v>---</v>
          </cell>
          <cell r="BQ2387" t="str">
            <v>---</v>
          </cell>
          <cell r="BR2387" t="str">
            <v>---</v>
          </cell>
          <cell r="BS2387" t="str">
            <v>---</v>
          </cell>
          <cell r="BT2387" t="str">
            <v>---</v>
          </cell>
          <cell r="BU2387" t="str">
            <v>---</v>
          </cell>
          <cell r="BV2387" t="str">
            <v>---</v>
          </cell>
          <cell r="BW2387" t="str">
            <v>---</v>
          </cell>
        </row>
        <row r="2388">
          <cell r="A2388" t="str">
            <v>LAM0596</v>
          </cell>
          <cell r="B2388" t="str">
            <v>Licencia Ambiental</v>
          </cell>
          <cell r="C2388" t="str">
            <v>CONSTRUCCION DE LA CARRETERA URRAO - ALTAMIRA</v>
          </cell>
          <cell r="D2388" t="str">
            <v xml:space="preserve">SECRETARIA DE OBRAS PÚBLICAS DE MEDELLÍN. </v>
          </cell>
          <cell r="E2388" t="str">
            <v>Infraestructura</v>
          </cell>
          <cell r="F2388" t="str">
            <v>Infraestructura</v>
          </cell>
          <cell r="G2388" t="str">
            <v>---</v>
          </cell>
          <cell r="H2388" t="str">
            <v>---</v>
          </cell>
          <cell r="I2388" t="str">
            <v>---</v>
          </cell>
          <cell r="J2388" t="str">
            <v>---</v>
          </cell>
          <cell r="O2388" t="str">
            <v>---</v>
          </cell>
          <cell r="P2388" t="str">
            <v>N/A</v>
          </cell>
          <cell r="Q2388" t="str">
            <v>---</v>
          </cell>
          <cell r="S2388" t="str">
            <v>---</v>
          </cell>
          <cell r="T2388" t="str">
            <v>---</v>
          </cell>
          <cell r="U2388">
            <v>1</v>
          </cell>
          <cell r="V2388" t="str">
            <v>REMITIDO</v>
          </cell>
          <cell r="W2388" t="str">
            <v>---</v>
          </cell>
          <cell r="X2388" t="str">
            <v>Elaboración auto para remitir</v>
          </cell>
          <cell r="Y2388">
            <v>1185</v>
          </cell>
          <cell r="Z2388">
            <v>38544</v>
          </cell>
          <cell r="AA2388" t="str">
            <v>ANTIOQUIA</v>
          </cell>
          <cell r="AB2388" t="str">
            <v>BETULIA</v>
          </cell>
          <cell r="AD2388" t="str">
            <v>N/A</v>
          </cell>
          <cell r="AE2388" t="str">
            <v>---</v>
          </cell>
          <cell r="AF2388" t="str">
            <v>---</v>
          </cell>
          <cell r="AG2388" t="str">
            <v>---</v>
          </cell>
          <cell r="AH2388" t="str">
            <v>---</v>
          </cell>
          <cell r="AI2388" t="str">
            <v>---</v>
          </cell>
          <cell r="AJ2388" t="str">
            <v>---</v>
          </cell>
          <cell r="AK2388" t="str">
            <v>---</v>
          </cell>
          <cell r="AL2388">
            <v>0</v>
          </cell>
          <cell r="AM2388" t="str">
            <v>N/A</v>
          </cell>
          <cell r="AN2388">
            <v>2</v>
          </cell>
          <cell r="AO2388">
            <v>0</v>
          </cell>
          <cell r="AP2388">
            <v>0</v>
          </cell>
          <cell r="AQ2388">
            <v>0</v>
          </cell>
          <cell r="AR2388">
            <v>0</v>
          </cell>
          <cell r="AS2388">
            <v>0</v>
          </cell>
          <cell r="AT2388">
            <v>0</v>
          </cell>
          <cell r="AU2388">
            <v>0</v>
          </cell>
          <cell r="AV2388">
            <v>0</v>
          </cell>
          <cell r="AW2388">
            <v>0</v>
          </cell>
          <cell r="AX2388">
            <v>0</v>
          </cell>
          <cell r="AY2388">
            <v>0</v>
          </cell>
          <cell r="AZ2388">
            <v>0</v>
          </cell>
          <cell r="BA2388">
            <v>0</v>
          </cell>
          <cell r="BB2388" t="str">
            <v>Seguimiento &lt; 2006</v>
          </cell>
          <cell r="BJ2388" t="str">
            <v>---</v>
          </cell>
          <cell r="BK2388" t="str">
            <v>---</v>
          </cell>
          <cell r="BL2388" t="str">
            <v>---</v>
          </cell>
          <cell r="BN2388" t="str">
            <v>---</v>
          </cell>
          <cell r="BO2388" t="str">
            <v>---</v>
          </cell>
          <cell r="BP2388" t="str">
            <v>---</v>
          </cell>
          <cell r="BQ2388" t="str">
            <v>---</v>
          </cell>
          <cell r="BR2388" t="str">
            <v>---</v>
          </cell>
          <cell r="BS2388" t="str">
            <v>---</v>
          </cell>
          <cell r="BT2388" t="str">
            <v>---</v>
          </cell>
          <cell r="BU2388" t="str">
            <v>---</v>
          </cell>
          <cell r="BV2388" t="str">
            <v>---</v>
          </cell>
          <cell r="BW2388" t="str">
            <v>---</v>
          </cell>
        </row>
        <row r="2389">
          <cell r="A2389" t="str">
            <v>LAM2606</v>
          </cell>
          <cell r="B2389" t="str">
            <v>Licencia Ambiental</v>
          </cell>
          <cell r="C2389" t="str">
            <v>SEGUIMIENTO AMBIENTAL A INSTALACIONES PORTUARIAS EN BARRANQUILLA - COLTERMINALES - P.M.A</v>
          </cell>
          <cell r="D2389" t="str">
            <v xml:space="preserve">COLTERMINALES </v>
          </cell>
          <cell r="E2389" t="str">
            <v>Infraestructura</v>
          </cell>
          <cell r="F2389" t="str">
            <v>Infraestructura</v>
          </cell>
          <cell r="G2389" t="str">
            <v>---</v>
          </cell>
          <cell r="H2389" t="str">
            <v>---</v>
          </cell>
          <cell r="I2389" t="str">
            <v>---</v>
          </cell>
          <cell r="J2389" t="str">
            <v>---</v>
          </cell>
          <cell r="O2389" t="str">
            <v>---</v>
          </cell>
          <cell r="P2389" t="str">
            <v>N/A</v>
          </cell>
          <cell r="Q2389" t="str">
            <v>---</v>
          </cell>
          <cell r="S2389" t="str">
            <v>---</v>
          </cell>
          <cell r="T2389" t="str">
            <v>---</v>
          </cell>
          <cell r="U2389">
            <v>0</v>
          </cell>
          <cell r="V2389" t="str">
            <v>REMITIDO</v>
          </cell>
          <cell r="W2389" t="str">
            <v>---</v>
          </cell>
          <cell r="X2389" t="str">
            <v>Elaboración auto para remitir</v>
          </cell>
          <cell r="Y2389">
            <v>224</v>
          </cell>
          <cell r="Z2389">
            <v>38072</v>
          </cell>
          <cell r="AA2389" t="str">
            <v>ATLANTICO</v>
          </cell>
          <cell r="AB2389" t="str">
            <v>BARRANQUILLA</v>
          </cell>
          <cell r="AD2389" t="str">
            <v>N/A</v>
          </cell>
          <cell r="AE2389" t="str">
            <v>---</v>
          </cell>
          <cell r="AF2389" t="str">
            <v>---</v>
          </cell>
          <cell r="AG2389" t="str">
            <v>---</v>
          </cell>
          <cell r="AH2389" t="str">
            <v>---</v>
          </cell>
          <cell r="AI2389" t="str">
            <v>---</v>
          </cell>
          <cell r="AJ2389" t="str">
            <v>---</v>
          </cell>
          <cell r="AK2389" t="str">
            <v>---</v>
          </cell>
          <cell r="AL2389">
            <v>0</v>
          </cell>
          <cell r="AM2389" t="str">
            <v>N/A</v>
          </cell>
          <cell r="AN2389">
            <v>0</v>
          </cell>
          <cell r="AO2389">
            <v>0</v>
          </cell>
          <cell r="AP2389">
            <v>0</v>
          </cell>
          <cell r="AQ2389">
            <v>0</v>
          </cell>
          <cell r="AR2389">
            <v>0</v>
          </cell>
          <cell r="AS2389">
            <v>0</v>
          </cell>
          <cell r="AT2389">
            <v>0</v>
          </cell>
          <cell r="AU2389">
            <v>0</v>
          </cell>
          <cell r="AV2389">
            <v>0</v>
          </cell>
          <cell r="AW2389">
            <v>0</v>
          </cell>
          <cell r="AX2389">
            <v>0</v>
          </cell>
          <cell r="AY2389">
            <v>0</v>
          </cell>
          <cell r="AZ2389">
            <v>0</v>
          </cell>
          <cell r="BA2389">
            <v>0</v>
          </cell>
          <cell r="BB2389" t="str">
            <v>Sin Seguimiento</v>
          </cell>
          <cell r="BJ2389" t="str">
            <v>---</v>
          </cell>
          <cell r="BK2389" t="str">
            <v>---</v>
          </cell>
          <cell r="BL2389" t="str">
            <v>---</v>
          </cell>
          <cell r="BN2389" t="str">
            <v>---</v>
          </cell>
          <cell r="BO2389" t="str">
            <v>---</v>
          </cell>
          <cell r="BP2389" t="str">
            <v>---</v>
          </cell>
          <cell r="BQ2389">
            <v>1</v>
          </cell>
          <cell r="BR2389">
            <v>0</v>
          </cell>
          <cell r="BS2389">
            <v>0</v>
          </cell>
          <cell r="BT2389" t="str">
            <v>---</v>
          </cell>
          <cell r="BU2389" t="str">
            <v>---</v>
          </cell>
          <cell r="BV2389" t="str">
            <v>---</v>
          </cell>
          <cell r="BW2389" t="str">
            <v>---</v>
          </cell>
        </row>
        <row r="2390">
          <cell r="A2390" t="str">
            <v>LAM2511</v>
          </cell>
          <cell r="B2390" t="str">
            <v>Licencia Ambiental</v>
          </cell>
          <cell r="C2390" t="str">
            <v>CONSTRUCCION DEL PLAN MAESTRO DE ALCANTARILLADO SANITARIO Y PLANTA DE TRATAMIENTO DE AGUAS RESIDUALES DOMESTICAS DE LA CABECERA MUNICIPAL DE PUERTO TEJADA  - DEPARTAMENTO DEL CAUCA</v>
          </cell>
          <cell r="D2390" t="str">
            <v xml:space="preserve">GOBERNACION DEL CAUCA </v>
          </cell>
          <cell r="E2390" t="str">
            <v>Infraestructura</v>
          </cell>
          <cell r="F2390" t="str">
            <v>Infraestructura</v>
          </cell>
          <cell r="G2390" t="str">
            <v>---</v>
          </cell>
          <cell r="H2390" t="str">
            <v>---</v>
          </cell>
          <cell r="I2390" t="str">
            <v>---</v>
          </cell>
          <cell r="J2390" t="str">
            <v>---</v>
          </cell>
          <cell r="O2390" t="str">
            <v>---</v>
          </cell>
          <cell r="P2390" t="str">
            <v>N/A</v>
          </cell>
          <cell r="Q2390" t="str">
            <v>---</v>
          </cell>
          <cell r="S2390" t="str">
            <v>---</v>
          </cell>
          <cell r="T2390" t="str">
            <v>---</v>
          </cell>
          <cell r="U2390">
            <v>0</v>
          </cell>
          <cell r="V2390" t="str">
            <v>REMITIDO</v>
          </cell>
          <cell r="W2390" t="str">
            <v>---</v>
          </cell>
          <cell r="X2390" t="str">
            <v>Elaboración auto para remitir</v>
          </cell>
          <cell r="Y2390">
            <v>206</v>
          </cell>
          <cell r="Z2390">
            <v>39120</v>
          </cell>
          <cell r="AA2390" t="str">
            <v>CAUCA</v>
          </cell>
          <cell r="AB2390" t="str">
            <v>PUERTO TEJADA</v>
          </cell>
          <cell r="AD2390" t="str">
            <v>N/A</v>
          </cell>
          <cell r="AE2390" t="str">
            <v>---</v>
          </cell>
          <cell r="AF2390" t="str">
            <v>---</v>
          </cell>
          <cell r="AG2390" t="str">
            <v>---</v>
          </cell>
          <cell r="AH2390" t="str">
            <v>---</v>
          </cell>
          <cell r="AI2390" t="str">
            <v>---</v>
          </cell>
          <cell r="AJ2390" t="str">
            <v>---</v>
          </cell>
          <cell r="AK2390" t="str">
            <v>---</v>
          </cell>
          <cell r="AL2390">
            <v>0</v>
          </cell>
          <cell r="AM2390" t="str">
            <v>N/A</v>
          </cell>
          <cell r="AN2390">
            <v>3</v>
          </cell>
          <cell r="AO2390">
            <v>0</v>
          </cell>
          <cell r="AP2390">
            <v>0</v>
          </cell>
          <cell r="AQ2390">
            <v>0</v>
          </cell>
          <cell r="AR2390">
            <v>0</v>
          </cell>
          <cell r="AS2390">
            <v>0</v>
          </cell>
          <cell r="AT2390">
            <v>0</v>
          </cell>
          <cell r="AU2390">
            <v>0</v>
          </cell>
          <cell r="AV2390">
            <v>0</v>
          </cell>
          <cell r="AW2390">
            <v>0</v>
          </cell>
          <cell r="AX2390">
            <v>0</v>
          </cell>
          <cell r="AY2390">
            <v>0</v>
          </cell>
          <cell r="AZ2390">
            <v>0</v>
          </cell>
          <cell r="BA2390">
            <v>0</v>
          </cell>
          <cell r="BB2390" t="str">
            <v>Seguimiento &lt; 2006</v>
          </cell>
          <cell r="BJ2390" t="str">
            <v>---</v>
          </cell>
          <cell r="BK2390" t="str">
            <v>---</v>
          </cell>
          <cell r="BL2390" t="str">
            <v>---</v>
          </cell>
          <cell r="BN2390" t="str">
            <v>---</v>
          </cell>
          <cell r="BO2390" t="str">
            <v>---</v>
          </cell>
          <cell r="BP2390" t="str">
            <v>---</v>
          </cell>
          <cell r="BQ2390" t="str">
            <v>---</v>
          </cell>
          <cell r="BR2390" t="str">
            <v>---</v>
          </cell>
          <cell r="BS2390" t="str">
            <v>---</v>
          </cell>
          <cell r="BT2390" t="str">
            <v>---</v>
          </cell>
          <cell r="BU2390" t="str">
            <v>---</v>
          </cell>
          <cell r="BV2390" t="str">
            <v>---</v>
          </cell>
          <cell r="BW2390" t="str">
            <v>---</v>
          </cell>
        </row>
        <row r="2391">
          <cell r="A2391" t="str">
            <v>LAM2369</v>
          </cell>
          <cell r="B2391" t="str">
            <v>Licencia Ambiental</v>
          </cell>
          <cell r="C2391" t="str">
            <v>CONSTRUCCION DE ACUEDUCTO EN EL NORTE DE POPAYAN</v>
          </cell>
          <cell r="D2391" t="str">
            <v xml:space="preserve">EMPRESA DE SERVICIOS DE ACUEDUCTO Y ALCANTARILLADO DE POPAYÁN S.A. – E.S.P </v>
          </cell>
          <cell r="E2391" t="str">
            <v>Infraestructura</v>
          </cell>
          <cell r="F2391" t="str">
            <v>Infraestructura</v>
          </cell>
          <cell r="G2391" t="str">
            <v>---</v>
          </cell>
          <cell r="H2391" t="str">
            <v>---</v>
          </cell>
          <cell r="I2391" t="str">
            <v>---</v>
          </cell>
          <cell r="J2391" t="str">
            <v>---</v>
          </cell>
          <cell r="O2391" t="str">
            <v>---</v>
          </cell>
          <cell r="P2391" t="str">
            <v>N/A</v>
          </cell>
          <cell r="Q2391" t="str">
            <v>---</v>
          </cell>
          <cell r="S2391" t="str">
            <v>---</v>
          </cell>
          <cell r="T2391" t="str">
            <v>---</v>
          </cell>
          <cell r="U2391">
            <v>3</v>
          </cell>
          <cell r="V2391" t="str">
            <v>REMITIDO</v>
          </cell>
          <cell r="W2391" t="str">
            <v>---</v>
          </cell>
          <cell r="X2391" t="str">
            <v>Elaboración auto para remitir</v>
          </cell>
          <cell r="Y2391">
            <v>3956</v>
          </cell>
          <cell r="Z2391">
            <v>41597</v>
          </cell>
          <cell r="AA2391" t="str">
            <v>CAUCA</v>
          </cell>
          <cell r="AB2391" t="str">
            <v>POPAYAN</v>
          </cell>
          <cell r="AD2391" t="str">
            <v>N/A</v>
          </cell>
          <cell r="AE2391" t="str">
            <v>---</v>
          </cell>
          <cell r="AF2391" t="str">
            <v>---</v>
          </cell>
          <cell r="AG2391" t="str">
            <v>---</v>
          </cell>
          <cell r="AH2391" t="str">
            <v>---</v>
          </cell>
          <cell r="AI2391" t="str">
            <v>---</v>
          </cell>
          <cell r="AJ2391" t="str">
            <v>---</v>
          </cell>
          <cell r="AK2391" t="str">
            <v>---</v>
          </cell>
          <cell r="AL2391">
            <v>0</v>
          </cell>
          <cell r="AM2391" t="str">
            <v>N/A</v>
          </cell>
          <cell r="AN2391">
            <v>0</v>
          </cell>
          <cell r="AO2391">
            <v>0</v>
          </cell>
          <cell r="AP2391">
            <v>2</v>
          </cell>
          <cell r="AQ2391">
            <v>1</v>
          </cell>
          <cell r="AR2391">
            <v>0</v>
          </cell>
          <cell r="AS2391">
            <v>0</v>
          </cell>
          <cell r="AT2391">
            <v>0</v>
          </cell>
          <cell r="AU2391">
            <v>0</v>
          </cell>
          <cell r="AV2391">
            <v>0</v>
          </cell>
          <cell r="AW2391">
            <v>0</v>
          </cell>
          <cell r="AX2391">
            <v>0</v>
          </cell>
          <cell r="AY2391">
            <v>0</v>
          </cell>
          <cell r="AZ2391">
            <v>0</v>
          </cell>
          <cell r="BA2391">
            <v>0</v>
          </cell>
          <cell r="BB2391" t="str">
            <v>seguimiento 2008</v>
          </cell>
          <cell r="BJ2391" t="str">
            <v>---</v>
          </cell>
          <cell r="BK2391" t="str">
            <v>---</v>
          </cell>
          <cell r="BL2391" t="str">
            <v>---</v>
          </cell>
          <cell r="BN2391" t="str">
            <v>---</v>
          </cell>
          <cell r="BO2391" t="str">
            <v>---</v>
          </cell>
          <cell r="BP2391" t="str">
            <v>---</v>
          </cell>
          <cell r="BQ2391">
            <v>1</v>
          </cell>
          <cell r="BR2391">
            <v>1</v>
          </cell>
          <cell r="BS2391">
            <v>0</v>
          </cell>
          <cell r="BT2391" t="str">
            <v>---</v>
          </cell>
          <cell r="BU2391" t="str">
            <v>---</v>
          </cell>
          <cell r="BV2391" t="str">
            <v>---</v>
          </cell>
          <cell r="BW2391" t="str">
            <v>---</v>
          </cell>
        </row>
        <row r="2392">
          <cell r="A2392" t="str">
            <v>LAM2258</v>
          </cell>
          <cell r="B2392" t="str">
            <v>Licencia Ambiental</v>
          </cell>
          <cell r="C2392" t="str">
            <v>ACUEDUCTO RIO PAEZ EN SANTANDER DE QUILICHAO</v>
          </cell>
          <cell r="D2392" t="str">
            <v xml:space="preserve">GOBERNACION DEL CAUCA </v>
          </cell>
          <cell r="E2392" t="str">
            <v>Infraestructura</v>
          </cell>
          <cell r="F2392" t="str">
            <v>Infraestructura</v>
          </cell>
          <cell r="G2392" t="str">
            <v>---</v>
          </cell>
          <cell r="H2392" t="str">
            <v>---</v>
          </cell>
          <cell r="I2392" t="str">
            <v>---</v>
          </cell>
          <cell r="J2392" t="str">
            <v>---</v>
          </cell>
          <cell r="O2392" t="str">
            <v>---</v>
          </cell>
          <cell r="P2392" t="str">
            <v>N/A</v>
          </cell>
          <cell r="Q2392" t="str">
            <v>---</v>
          </cell>
          <cell r="S2392" t="str">
            <v>---</v>
          </cell>
          <cell r="T2392" t="str">
            <v>---</v>
          </cell>
          <cell r="U2392">
            <v>0</v>
          </cell>
          <cell r="V2392" t="str">
            <v>REMITIDO</v>
          </cell>
          <cell r="W2392" t="str">
            <v>---</v>
          </cell>
          <cell r="X2392" t="str">
            <v>Elaboración auto para remitir</v>
          </cell>
          <cell r="Y2392">
            <v>2497</v>
          </cell>
          <cell r="Z2392">
            <v>39339</v>
          </cell>
          <cell r="AA2392" t="str">
            <v>CAUCA</v>
          </cell>
          <cell r="AB2392" t="str">
            <v>SANTANDER DE QUILICHAO</v>
          </cell>
          <cell r="AD2392" t="str">
            <v>N/A</v>
          </cell>
          <cell r="AE2392" t="str">
            <v>---</v>
          </cell>
          <cell r="AF2392" t="str">
            <v>---</v>
          </cell>
          <cell r="AG2392" t="str">
            <v>---</v>
          </cell>
          <cell r="AH2392" t="str">
            <v>---</v>
          </cell>
          <cell r="AI2392" t="str">
            <v>---</v>
          </cell>
          <cell r="AJ2392" t="str">
            <v>---</v>
          </cell>
          <cell r="AK2392" t="str">
            <v>---</v>
          </cell>
          <cell r="AL2392">
            <v>0</v>
          </cell>
          <cell r="AM2392" t="str">
            <v>N/A</v>
          </cell>
          <cell r="AN2392">
            <v>2</v>
          </cell>
          <cell r="AO2392">
            <v>0</v>
          </cell>
          <cell r="AP2392">
            <v>0</v>
          </cell>
          <cell r="AQ2392">
            <v>0</v>
          </cell>
          <cell r="AR2392">
            <v>0</v>
          </cell>
          <cell r="AS2392">
            <v>0</v>
          </cell>
          <cell r="AT2392">
            <v>0</v>
          </cell>
          <cell r="AU2392">
            <v>0</v>
          </cell>
          <cell r="AV2392">
            <v>0</v>
          </cell>
          <cell r="AW2392">
            <v>0</v>
          </cell>
          <cell r="AX2392">
            <v>0</v>
          </cell>
          <cell r="AY2392">
            <v>0</v>
          </cell>
          <cell r="AZ2392">
            <v>0</v>
          </cell>
          <cell r="BA2392">
            <v>0</v>
          </cell>
          <cell r="BB2392" t="str">
            <v>Seguimiento &lt; 2006</v>
          </cell>
          <cell r="BJ2392" t="str">
            <v>---</v>
          </cell>
          <cell r="BK2392" t="str">
            <v>---</v>
          </cell>
          <cell r="BL2392" t="str">
            <v>---</v>
          </cell>
          <cell r="BN2392" t="str">
            <v>---</v>
          </cell>
          <cell r="BO2392" t="str">
            <v>---</v>
          </cell>
          <cell r="BP2392" t="str">
            <v>---</v>
          </cell>
          <cell r="BQ2392" t="str">
            <v>---</v>
          </cell>
          <cell r="BR2392" t="str">
            <v>---</v>
          </cell>
          <cell r="BS2392" t="str">
            <v>---</v>
          </cell>
          <cell r="BT2392" t="str">
            <v>---</v>
          </cell>
          <cell r="BU2392" t="str">
            <v>---</v>
          </cell>
          <cell r="BV2392" t="str">
            <v>---</v>
          </cell>
          <cell r="BW2392" t="str">
            <v>---</v>
          </cell>
        </row>
        <row r="2393">
          <cell r="A2393" t="str">
            <v>LAM2125</v>
          </cell>
          <cell r="B2393" t="str">
            <v>Licencia Ambiental</v>
          </cell>
          <cell r="C2393" t="str">
            <v>ALCANTARILLADO SANITARIO Y PLANTA DE TRATAMIENTO DE TACUEYO.</v>
          </cell>
          <cell r="D2393" t="str">
            <v xml:space="preserve">CRC </v>
          </cell>
          <cell r="E2393" t="str">
            <v>Infraestructura</v>
          </cell>
          <cell r="F2393" t="str">
            <v>Infraestructura</v>
          </cell>
          <cell r="G2393" t="str">
            <v>---</v>
          </cell>
          <cell r="H2393" t="str">
            <v>---</v>
          </cell>
          <cell r="I2393" t="str">
            <v>---</v>
          </cell>
          <cell r="J2393" t="str">
            <v>---</v>
          </cell>
          <cell r="O2393" t="str">
            <v>---</v>
          </cell>
          <cell r="P2393" t="str">
            <v>N/A</v>
          </cell>
          <cell r="Q2393" t="str">
            <v>---</v>
          </cell>
          <cell r="S2393" t="str">
            <v>---</v>
          </cell>
          <cell r="T2393" t="str">
            <v>---</v>
          </cell>
          <cell r="U2393">
            <v>1</v>
          </cell>
          <cell r="V2393" t="str">
            <v>REMITIDO</v>
          </cell>
          <cell r="W2393" t="str">
            <v>---</v>
          </cell>
          <cell r="X2393" t="str">
            <v>Elaboración auto para remitir</v>
          </cell>
          <cell r="Y2393">
            <v>1814</v>
          </cell>
          <cell r="Z2393">
            <v>38624</v>
          </cell>
          <cell r="AA2393" t="str">
            <v>CAUCA</v>
          </cell>
          <cell r="AB2393" t="str">
            <v>TORIBIO</v>
          </cell>
          <cell r="AD2393" t="str">
            <v>N/A</v>
          </cell>
          <cell r="AE2393" t="str">
            <v>---</v>
          </cell>
          <cell r="AF2393" t="str">
            <v>---</v>
          </cell>
          <cell r="AG2393" t="str">
            <v>---</v>
          </cell>
          <cell r="AH2393" t="str">
            <v>---</v>
          </cell>
          <cell r="AI2393" t="str">
            <v>---</v>
          </cell>
          <cell r="AJ2393" t="str">
            <v>---</v>
          </cell>
          <cell r="AK2393" t="str">
            <v>---</v>
          </cell>
          <cell r="AL2393">
            <v>0</v>
          </cell>
          <cell r="AM2393" t="str">
            <v>N/A</v>
          </cell>
          <cell r="AN2393">
            <v>0</v>
          </cell>
          <cell r="AO2393">
            <v>0</v>
          </cell>
          <cell r="AP2393">
            <v>0</v>
          </cell>
          <cell r="AQ2393">
            <v>0</v>
          </cell>
          <cell r="AR2393">
            <v>0</v>
          </cell>
          <cell r="AS2393">
            <v>0</v>
          </cell>
          <cell r="AT2393">
            <v>0</v>
          </cell>
          <cell r="AU2393">
            <v>0</v>
          </cell>
          <cell r="AV2393">
            <v>0</v>
          </cell>
          <cell r="AW2393">
            <v>0</v>
          </cell>
          <cell r="AX2393">
            <v>0</v>
          </cell>
          <cell r="AY2393">
            <v>0</v>
          </cell>
          <cell r="AZ2393">
            <v>0</v>
          </cell>
          <cell r="BA2393">
            <v>0</v>
          </cell>
          <cell r="BB2393" t="str">
            <v>Sin Seguimiento</v>
          </cell>
          <cell r="BJ2393" t="str">
            <v>---</v>
          </cell>
          <cell r="BK2393" t="str">
            <v>---</v>
          </cell>
          <cell r="BL2393" t="str">
            <v>---</v>
          </cell>
          <cell r="BN2393" t="str">
            <v>---</v>
          </cell>
          <cell r="BO2393" t="str">
            <v>---</v>
          </cell>
          <cell r="BP2393" t="str">
            <v>---</v>
          </cell>
          <cell r="BQ2393" t="str">
            <v>---</v>
          </cell>
          <cell r="BR2393" t="str">
            <v>---</v>
          </cell>
          <cell r="BS2393" t="str">
            <v>---</v>
          </cell>
          <cell r="BT2393" t="str">
            <v>---</v>
          </cell>
          <cell r="BU2393" t="str">
            <v>---</v>
          </cell>
          <cell r="BV2393" t="str">
            <v>---</v>
          </cell>
          <cell r="BW2393" t="str">
            <v>---</v>
          </cell>
        </row>
        <row r="2394">
          <cell r="A2394" t="str">
            <v>LAM2107</v>
          </cell>
          <cell r="B2394" t="str">
            <v>Licencia Ambiental</v>
          </cell>
          <cell r="C2394" t="str">
            <v>ALCANTARILLADO Y SISTEMA DE TRATAMIENTO MDE GABRIEL LÓPEZ. (MUNICIPIO DE TOTORÓ).</v>
          </cell>
          <cell r="D2394" t="str">
            <v xml:space="preserve">C.R.C </v>
          </cell>
          <cell r="E2394" t="str">
            <v>Infraestructura</v>
          </cell>
          <cell r="F2394" t="str">
            <v>Infraestructura</v>
          </cell>
          <cell r="G2394" t="str">
            <v>---</v>
          </cell>
          <cell r="H2394" t="str">
            <v>---</v>
          </cell>
          <cell r="I2394" t="str">
            <v>---</v>
          </cell>
          <cell r="J2394" t="str">
            <v>---</v>
          </cell>
          <cell r="O2394" t="str">
            <v>---</v>
          </cell>
          <cell r="P2394" t="str">
            <v>N/A</v>
          </cell>
          <cell r="Q2394" t="str">
            <v>---</v>
          </cell>
          <cell r="S2394" t="str">
            <v>---</v>
          </cell>
          <cell r="T2394" t="str">
            <v>---</v>
          </cell>
          <cell r="U2394">
            <v>0</v>
          </cell>
          <cell r="V2394" t="str">
            <v>REMITIDO</v>
          </cell>
          <cell r="W2394" t="str">
            <v>---</v>
          </cell>
          <cell r="X2394" t="str">
            <v>Elaboración auto para remitir</v>
          </cell>
          <cell r="Y2394">
            <v>1836</v>
          </cell>
          <cell r="Z2394">
            <v>38630</v>
          </cell>
          <cell r="AA2394" t="str">
            <v>CAUCA</v>
          </cell>
          <cell r="AB2394" t="str">
            <v>TOTORO</v>
          </cell>
          <cell r="AD2394" t="str">
            <v>N/A</v>
          </cell>
          <cell r="AE2394" t="str">
            <v>---</v>
          </cell>
          <cell r="AF2394" t="str">
            <v>---</v>
          </cell>
          <cell r="AG2394" t="str">
            <v>---</v>
          </cell>
          <cell r="AH2394" t="str">
            <v>---</v>
          </cell>
          <cell r="AI2394" t="str">
            <v>---</v>
          </cell>
          <cell r="AJ2394" t="str">
            <v>---</v>
          </cell>
          <cell r="AK2394" t="str">
            <v>---</v>
          </cell>
          <cell r="AL2394">
            <v>0</v>
          </cell>
          <cell r="AM2394" t="str">
            <v>N/A</v>
          </cell>
          <cell r="AN2394">
            <v>1</v>
          </cell>
          <cell r="AO2394">
            <v>0</v>
          </cell>
          <cell r="AP2394">
            <v>0</v>
          </cell>
          <cell r="AQ2394">
            <v>0</v>
          </cell>
          <cell r="AR2394">
            <v>0</v>
          </cell>
          <cell r="AS2394">
            <v>0</v>
          </cell>
          <cell r="AT2394">
            <v>0</v>
          </cell>
          <cell r="AU2394">
            <v>0</v>
          </cell>
          <cell r="AV2394">
            <v>0</v>
          </cell>
          <cell r="AW2394">
            <v>0</v>
          </cell>
          <cell r="AX2394">
            <v>0</v>
          </cell>
          <cell r="AY2394">
            <v>0</v>
          </cell>
          <cell r="AZ2394">
            <v>0</v>
          </cell>
          <cell r="BA2394">
            <v>0</v>
          </cell>
          <cell r="BB2394" t="str">
            <v>Seguimiento &lt; 2006</v>
          </cell>
          <cell r="BJ2394" t="str">
            <v>---</v>
          </cell>
          <cell r="BK2394" t="str">
            <v>---</v>
          </cell>
          <cell r="BL2394" t="str">
            <v>---</v>
          </cell>
          <cell r="BN2394" t="str">
            <v>---</v>
          </cell>
          <cell r="BO2394" t="str">
            <v>---</v>
          </cell>
          <cell r="BP2394" t="str">
            <v>---</v>
          </cell>
          <cell r="BQ2394" t="str">
            <v>---</v>
          </cell>
          <cell r="BR2394" t="str">
            <v>---</v>
          </cell>
          <cell r="BS2394" t="str">
            <v>---</v>
          </cell>
          <cell r="BT2394" t="str">
            <v>---</v>
          </cell>
          <cell r="BU2394" t="str">
            <v>---</v>
          </cell>
          <cell r="BV2394" t="str">
            <v>---</v>
          </cell>
          <cell r="BW2394" t="str">
            <v>---</v>
          </cell>
        </row>
        <row r="2395">
          <cell r="A2395" t="str">
            <v>LAM2097</v>
          </cell>
          <cell r="B2395" t="str">
            <v>Licencia Ambiental</v>
          </cell>
          <cell r="C2395" t="str">
            <v>ALCANTARILLADO SANITARIO Y PLANTA DE TRATAMIENTO DE TORIBIO.</v>
          </cell>
          <cell r="D2395" t="str">
            <v xml:space="preserve">C.R.C </v>
          </cell>
          <cell r="E2395" t="str">
            <v>Infraestructura</v>
          </cell>
          <cell r="F2395" t="str">
            <v>Infraestructura</v>
          </cell>
          <cell r="G2395" t="str">
            <v>---</v>
          </cell>
          <cell r="H2395" t="str">
            <v>---</v>
          </cell>
          <cell r="I2395" t="str">
            <v>---</v>
          </cell>
          <cell r="J2395" t="str">
            <v>---</v>
          </cell>
          <cell r="O2395" t="str">
            <v>---</v>
          </cell>
          <cell r="P2395" t="str">
            <v>N/A</v>
          </cell>
          <cell r="Q2395" t="str">
            <v>---</v>
          </cell>
          <cell r="S2395" t="str">
            <v>---</v>
          </cell>
          <cell r="T2395" t="str">
            <v>---</v>
          </cell>
          <cell r="U2395">
            <v>1</v>
          </cell>
          <cell r="V2395" t="str">
            <v>REMITIDO</v>
          </cell>
          <cell r="W2395" t="str">
            <v>---</v>
          </cell>
          <cell r="X2395" t="str">
            <v>Elaboración auto para remitir</v>
          </cell>
          <cell r="Y2395">
            <v>1794</v>
          </cell>
          <cell r="Z2395">
            <v>38623</v>
          </cell>
          <cell r="AA2395" t="str">
            <v>CAUCA</v>
          </cell>
          <cell r="AB2395" t="str">
            <v>TORIBIO</v>
          </cell>
          <cell r="AD2395" t="str">
            <v>N/A</v>
          </cell>
          <cell r="AE2395" t="str">
            <v>---</v>
          </cell>
          <cell r="AF2395" t="str">
            <v>---</v>
          </cell>
          <cell r="AG2395" t="str">
            <v>---</v>
          </cell>
          <cell r="AH2395" t="str">
            <v>---</v>
          </cell>
          <cell r="AI2395" t="str">
            <v>---</v>
          </cell>
          <cell r="AJ2395" t="str">
            <v>---</v>
          </cell>
          <cell r="AK2395" t="str">
            <v>---</v>
          </cell>
          <cell r="AL2395">
            <v>0</v>
          </cell>
          <cell r="AM2395" t="str">
            <v>N/A</v>
          </cell>
          <cell r="AN2395">
            <v>2</v>
          </cell>
          <cell r="AO2395">
            <v>0</v>
          </cell>
          <cell r="AP2395">
            <v>0</v>
          </cell>
          <cell r="AQ2395">
            <v>0</v>
          </cell>
          <cell r="AR2395">
            <v>0</v>
          </cell>
          <cell r="AS2395">
            <v>0</v>
          </cell>
          <cell r="AT2395">
            <v>0</v>
          </cell>
          <cell r="AU2395">
            <v>0</v>
          </cell>
          <cell r="AV2395">
            <v>0</v>
          </cell>
          <cell r="AW2395">
            <v>0</v>
          </cell>
          <cell r="AX2395">
            <v>0</v>
          </cell>
          <cell r="AY2395">
            <v>0</v>
          </cell>
          <cell r="AZ2395">
            <v>0</v>
          </cell>
          <cell r="BA2395">
            <v>0</v>
          </cell>
          <cell r="BB2395" t="str">
            <v>Seguimiento &lt; 2006</v>
          </cell>
          <cell r="BJ2395" t="str">
            <v>---</v>
          </cell>
          <cell r="BK2395" t="str">
            <v>---</v>
          </cell>
          <cell r="BL2395" t="str">
            <v>---</v>
          </cell>
          <cell r="BN2395" t="str">
            <v>---</v>
          </cell>
          <cell r="BO2395" t="str">
            <v>---</v>
          </cell>
          <cell r="BP2395" t="str">
            <v>---</v>
          </cell>
          <cell r="BQ2395" t="str">
            <v>---</v>
          </cell>
          <cell r="BR2395" t="str">
            <v>---</v>
          </cell>
          <cell r="BS2395" t="str">
            <v>---</v>
          </cell>
          <cell r="BT2395" t="str">
            <v>---</v>
          </cell>
          <cell r="BU2395" t="str">
            <v>---</v>
          </cell>
          <cell r="BV2395" t="str">
            <v>---</v>
          </cell>
          <cell r="BW2395" t="str">
            <v>---</v>
          </cell>
        </row>
        <row r="2396">
          <cell r="A2396" t="str">
            <v>LAM1898</v>
          </cell>
          <cell r="B2396" t="str">
            <v>Plan de Manejo Ambiental</v>
          </cell>
          <cell r="C2396" t="str">
            <v>PLAN DE MANEJO AMBIENTAL PARA REHABILITAR, MODERNIZAR Y ADMINISTRAR LAS ACTIVIDADES   Y LAS INSTALACIONES DEL PUERTO MARITIMO DE SAN ANDRES ISLA</v>
          </cell>
          <cell r="D2396" t="str">
            <v xml:space="preserve">SAN ANDRÉS  POLT ASOCIETY S.A. </v>
          </cell>
          <cell r="E2396" t="str">
            <v>Infraestructura</v>
          </cell>
          <cell r="F2396" t="str">
            <v>Infraestructura</v>
          </cell>
          <cell r="G2396" t="str">
            <v>---</v>
          </cell>
          <cell r="H2396" t="str">
            <v>---</v>
          </cell>
          <cell r="I2396" t="str">
            <v>---</v>
          </cell>
          <cell r="J2396" t="str">
            <v>---</v>
          </cell>
          <cell r="O2396" t="str">
            <v>---</v>
          </cell>
          <cell r="P2396" t="str">
            <v>N/A</v>
          </cell>
          <cell r="Q2396" t="str">
            <v>---</v>
          </cell>
          <cell r="S2396" t="str">
            <v>---</v>
          </cell>
          <cell r="T2396" t="str">
            <v>---</v>
          </cell>
          <cell r="U2396">
            <v>1</v>
          </cell>
          <cell r="V2396" t="str">
            <v>REMITIDO</v>
          </cell>
          <cell r="W2396" t="str">
            <v>---</v>
          </cell>
          <cell r="X2396" t="str">
            <v>Elaboración auto para remitir</v>
          </cell>
          <cell r="Y2396">
            <v>1042</v>
          </cell>
          <cell r="Z2396">
            <v>37559</v>
          </cell>
          <cell r="AA2396" t="str">
            <v>SAN ANDRES</v>
          </cell>
          <cell r="AB2396" t="str">
            <v>SAN ANDRES</v>
          </cell>
          <cell r="AD2396" t="str">
            <v>N/A</v>
          </cell>
          <cell r="AE2396" t="str">
            <v>---</v>
          </cell>
          <cell r="AF2396" t="str">
            <v>---</v>
          </cell>
          <cell r="AG2396" t="str">
            <v>---</v>
          </cell>
          <cell r="AH2396" t="str">
            <v>---</v>
          </cell>
          <cell r="AI2396" t="str">
            <v>---</v>
          </cell>
          <cell r="AJ2396" t="str">
            <v>---</v>
          </cell>
          <cell r="AK2396" t="str">
            <v>---</v>
          </cell>
          <cell r="AL2396">
            <v>0</v>
          </cell>
          <cell r="AM2396" t="str">
            <v>N/A</v>
          </cell>
          <cell r="AN2396">
            <v>1</v>
          </cell>
          <cell r="AO2396">
            <v>0</v>
          </cell>
          <cell r="AP2396">
            <v>0</v>
          </cell>
          <cell r="AQ2396">
            <v>0</v>
          </cell>
          <cell r="AR2396">
            <v>0</v>
          </cell>
          <cell r="AS2396">
            <v>0</v>
          </cell>
          <cell r="AT2396">
            <v>0</v>
          </cell>
          <cell r="AU2396">
            <v>0</v>
          </cell>
          <cell r="AV2396">
            <v>0</v>
          </cell>
          <cell r="AW2396">
            <v>0</v>
          </cell>
          <cell r="AX2396">
            <v>0</v>
          </cell>
          <cell r="AY2396">
            <v>0</v>
          </cell>
          <cell r="AZ2396">
            <v>0</v>
          </cell>
          <cell r="BA2396">
            <v>0</v>
          </cell>
          <cell r="BB2396" t="str">
            <v>Seguimiento &lt; 2006</v>
          </cell>
          <cell r="BJ2396" t="str">
            <v>---</v>
          </cell>
          <cell r="BK2396" t="str">
            <v>---</v>
          </cell>
          <cell r="BL2396" t="str">
            <v>---</v>
          </cell>
          <cell r="BN2396" t="str">
            <v>---</v>
          </cell>
          <cell r="BO2396" t="str">
            <v>---</v>
          </cell>
          <cell r="BP2396" t="str">
            <v>---</v>
          </cell>
          <cell r="BQ2396" t="str">
            <v>---</v>
          </cell>
          <cell r="BR2396" t="str">
            <v>---</v>
          </cell>
          <cell r="BS2396" t="str">
            <v>---</v>
          </cell>
          <cell r="BT2396" t="str">
            <v>---</v>
          </cell>
          <cell r="BU2396" t="str">
            <v>---</v>
          </cell>
          <cell r="BV2396" t="str">
            <v>---</v>
          </cell>
          <cell r="BW2396" t="str">
            <v>---</v>
          </cell>
        </row>
        <row r="2397">
          <cell r="A2397" t="str">
            <v>LAM0644</v>
          </cell>
          <cell r="B2397" t="str">
            <v>Licencia Ambiental</v>
          </cell>
          <cell r="C2397" t="str">
            <v>CENTRO RECREACIONAL LAGOS DE VENECIA.</v>
          </cell>
          <cell r="D2397" t="str">
            <v xml:space="preserve">NEFTALI QUINTERO CARRASCAL </v>
          </cell>
          <cell r="E2397" t="str">
            <v>Infraestructura</v>
          </cell>
          <cell r="F2397" t="str">
            <v>Infraestructura</v>
          </cell>
          <cell r="G2397" t="str">
            <v>---</v>
          </cell>
          <cell r="H2397" t="str">
            <v>---</v>
          </cell>
          <cell r="I2397" t="str">
            <v>---</v>
          </cell>
          <cell r="J2397" t="str">
            <v>---</v>
          </cell>
          <cell r="O2397" t="str">
            <v>---</v>
          </cell>
          <cell r="P2397" t="str">
            <v>N/A</v>
          </cell>
          <cell r="Q2397" t="str">
            <v>---</v>
          </cell>
          <cell r="S2397" t="str">
            <v>---</v>
          </cell>
          <cell r="T2397" t="str">
            <v>---</v>
          </cell>
          <cell r="U2397">
            <v>0</v>
          </cell>
          <cell r="V2397" t="str">
            <v>REMITIDO</v>
          </cell>
          <cell r="W2397" t="str">
            <v>---</v>
          </cell>
          <cell r="X2397" t="str">
            <v>Elaboración auto para remitir</v>
          </cell>
          <cell r="Y2397">
            <v>2600</v>
          </cell>
          <cell r="Z2397">
            <v>39042</v>
          </cell>
          <cell r="AA2397" t="str">
            <v>MAGDALENA</v>
          </cell>
          <cell r="AB2397" t="str">
            <v>SANTA MARTA</v>
          </cell>
          <cell r="AD2397" t="str">
            <v>N/A</v>
          </cell>
          <cell r="AE2397" t="str">
            <v>---</v>
          </cell>
          <cell r="AF2397" t="str">
            <v>---</v>
          </cell>
          <cell r="AG2397" t="str">
            <v>---</v>
          </cell>
          <cell r="AH2397" t="str">
            <v>---</v>
          </cell>
          <cell r="AI2397" t="str">
            <v>---</v>
          </cell>
          <cell r="AJ2397" t="str">
            <v>---</v>
          </cell>
          <cell r="AK2397" t="str">
            <v>---</v>
          </cell>
          <cell r="AL2397">
            <v>0</v>
          </cell>
          <cell r="AM2397" t="str">
            <v>N/A</v>
          </cell>
          <cell r="AN2397">
            <v>1</v>
          </cell>
          <cell r="AO2397">
            <v>0</v>
          </cell>
          <cell r="AP2397">
            <v>0</v>
          </cell>
          <cell r="AQ2397">
            <v>0</v>
          </cell>
          <cell r="AR2397">
            <v>0</v>
          </cell>
          <cell r="AS2397">
            <v>0</v>
          </cell>
          <cell r="AT2397">
            <v>0</v>
          </cell>
          <cell r="AU2397">
            <v>0</v>
          </cell>
          <cell r="AV2397">
            <v>0</v>
          </cell>
          <cell r="AW2397">
            <v>0</v>
          </cell>
          <cell r="AX2397">
            <v>0</v>
          </cell>
          <cell r="AY2397">
            <v>0</v>
          </cell>
          <cell r="AZ2397">
            <v>0</v>
          </cell>
          <cell r="BA2397">
            <v>0</v>
          </cell>
          <cell r="BB2397" t="str">
            <v>Seguimiento &lt; 2006</v>
          </cell>
          <cell r="BJ2397" t="str">
            <v>---</v>
          </cell>
          <cell r="BK2397" t="str">
            <v>---</v>
          </cell>
          <cell r="BL2397" t="str">
            <v>---</v>
          </cell>
          <cell r="BN2397" t="str">
            <v>---</v>
          </cell>
          <cell r="BO2397" t="str">
            <v>---</v>
          </cell>
          <cell r="BP2397" t="str">
            <v>---</v>
          </cell>
          <cell r="BQ2397" t="str">
            <v>---</v>
          </cell>
          <cell r="BR2397" t="str">
            <v>---</v>
          </cell>
          <cell r="BS2397" t="str">
            <v>---</v>
          </cell>
          <cell r="BT2397" t="str">
            <v>---</v>
          </cell>
          <cell r="BU2397" t="str">
            <v>---</v>
          </cell>
          <cell r="BV2397" t="str">
            <v>---</v>
          </cell>
          <cell r="BW2397" t="str">
            <v>---</v>
          </cell>
        </row>
        <row r="2398">
          <cell r="A2398" t="str">
            <v>LAM1865</v>
          </cell>
          <cell r="B2398" t="str">
            <v>Mejoramiento Infraestructura</v>
          </cell>
          <cell r="C2398" t="str">
            <v>MEJORAMIENTO DE LA CARRETERRA ASTILLEROS-TIBÚ, LA GABARRA, RÍO DE ORO.</v>
          </cell>
          <cell r="D2398" t="str">
            <v xml:space="preserve">INSTITUTO NACIONAL DE VÍAS - INVIAS </v>
          </cell>
          <cell r="E2398" t="str">
            <v>Infraestructura</v>
          </cell>
          <cell r="F2398" t="str">
            <v>Infraestructura</v>
          </cell>
          <cell r="G2398" t="str">
            <v>---</v>
          </cell>
          <cell r="H2398" t="str">
            <v>---</v>
          </cell>
          <cell r="I2398" t="str">
            <v>---</v>
          </cell>
          <cell r="J2398" t="str">
            <v>---</v>
          </cell>
          <cell r="O2398" t="str">
            <v>---</v>
          </cell>
          <cell r="P2398" t="str">
            <v>N/A</v>
          </cell>
          <cell r="Q2398" t="str">
            <v>---</v>
          </cell>
          <cell r="S2398" t="str">
            <v>---</v>
          </cell>
          <cell r="T2398" t="str">
            <v>---</v>
          </cell>
          <cell r="U2398">
            <v>0</v>
          </cell>
          <cell r="V2398" t="str">
            <v>REMITIDO</v>
          </cell>
          <cell r="W2398" t="str">
            <v>---</v>
          </cell>
          <cell r="X2398" t="str">
            <v>Elaboración auto para remitir</v>
          </cell>
          <cell r="Y2398">
            <v>503</v>
          </cell>
          <cell r="Z2398">
            <v>37085</v>
          </cell>
          <cell r="AA2398" t="str">
            <v>NORTE DE SANTANDER</v>
          </cell>
          <cell r="AB2398" t="str">
            <v>CUCUTA</v>
          </cell>
          <cell r="AD2398" t="str">
            <v>N/A</v>
          </cell>
          <cell r="AE2398" t="str">
            <v>---</v>
          </cell>
          <cell r="AF2398" t="str">
            <v>---</v>
          </cell>
          <cell r="AG2398" t="str">
            <v>---</v>
          </cell>
          <cell r="AH2398" t="str">
            <v>---</v>
          </cell>
          <cell r="AI2398" t="str">
            <v>---</v>
          </cell>
          <cell r="AJ2398" t="str">
            <v>---</v>
          </cell>
          <cell r="AK2398" t="str">
            <v>---</v>
          </cell>
          <cell r="AL2398">
            <v>0</v>
          </cell>
          <cell r="AM2398" t="str">
            <v>N/A</v>
          </cell>
          <cell r="AN2398">
            <v>1</v>
          </cell>
          <cell r="AO2398">
            <v>0</v>
          </cell>
          <cell r="AP2398">
            <v>0</v>
          </cell>
          <cell r="AQ2398">
            <v>0</v>
          </cell>
          <cell r="AR2398">
            <v>0</v>
          </cell>
          <cell r="AS2398">
            <v>0</v>
          </cell>
          <cell r="AT2398">
            <v>0</v>
          </cell>
          <cell r="AU2398">
            <v>0</v>
          </cell>
          <cell r="AV2398">
            <v>0</v>
          </cell>
          <cell r="AW2398">
            <v>0</v>
          </cell>
          <cell r="AX2398">
            <v>0</v>
          </cell>
          <cell r="AY2398">
            <v>0</v>
          </cell>
          <cell r="AZ2398">
            <v>0</v>
          </cell>
          <cell r="BA2398">
            <v>0</v>
          </cell>
          <cell r="BB2398" t="str">
            <v>Seguimiento &lt; 2006</v>
          </cell>
          <cell r="BJ2398" t="str">
            <v>---</v>
          </cell>
          <cell r="BK2398" t="str">
            <v>---</v>
          </cell>
          <cell r="BL2398" t="str">
            <v>---</v>
          </cell>
          <cell r="BN2398" t="str">
            <v>---</v>
          </cell>
          <cell r="BO2398" t="str">
            <v>---</v>
          </cell>
          <cell r="BP2398" t="str">
            <v>---</v>
          </cell>
          <cell r="BQ2398" t="str">
            <v>---</v>
          </cell>
          <cell r="BR2398" t="str">
            <v>---</v>
          </cell>
          <cell r="BS2398" t="str">
            <v>---</v>
          </cell>
          <cell r="BT2398" t="str">
            <v>---</v>
          </cell>
          <cell r="BU2398" t="str">
            <v>---</v>
          </cell>
          <cell r="BV2398" t="str">
            <v>---</v>
          </cell>
          <cell r="BW2398" t="str">
            <v>---</v>
          </cell>
        </row>
        <row r="2399">
          <cell r="A2399" t="str">
            <v>LAM1743</v>
          </cell>
          <cell r="B2399" t="str">
            <v>Licencia Ambiental</v>
          </cell>
          <cell r="C2399" t="str">
            <v>PLAN DE SANEAMIENTO HÍDRICO Y CONTROL FLUVIAL DEL MUNICIPIO DE PIEDECUESTA (SDER).</v>
          </cell>
          <cell r="D2399" t="str">
            <v xml:space="preserve">CORP. AUT. REGIONAL PARA LA  DEFENSA DE LA MESETA DE BUCARAMANGA </v>
          </cell>
          <cell r="E2399" t="str">
            <v>Infraestructura</v>
          </cell>
          <cell r="F2399" t="str">
            <v>Infraestructura</v>
          </cell>
          <cell r="G2399" t="str">
            <v>---</v>
          </cell>
          <cell r="H2399" t="str">
            <v>---</v>
          </cell>
          <cell r="I2399" t="str">
            <v>---</v>
          </cell>
          <cell r="J2399" t="str">
            <v>---</v>
          </cell>
          <cell r="O2399" t="str">
            <v>---</v>
          </cell>
          <cell r="P2399" t="str">
            <v>N/A</v>
          </cell>
          <cell r="Q2399" t="str">
            <v>---</v>
          </cell>
          <cell r="S2399" t="str">
            <v>---</v>
          </cell>
          <cell r="T2399" t="str">
            <v>---</v>
          </cell>
          <cell r="U2399">
            <v>1</v>
          </cell>
          <cell r="V2399" t="str">
            <v>REMITIDO</v>
          </cell>
          <cell r="W2399" t="str">
            <v>---</v>
          </cell>
          <cell r="X2399" t="str">
            <v>Elaboración auto para remitir</v>
          </cell>
          <cell r="Y2399">
            <v>2480</v>
          </cell>
          <cell r="Z2399">
            <v>39672</v>
          </cell>
          <cell r="AA2399" t="str">
            <v>SANTANDER</v>
          </cell>
          <cell r="AB2399" t="str">
            <v>PIEDECUESTA</v>
          </cell>
          <cell r="AD2399" t="str">
            <v>N/A</v>
          </cell>
          <cell r="AE2399" t="str">
            <v>---</v>
          </cell>
          <cell r="AF2399" t="str">
            <v>---</v>
          </cell>
          <cell r="AG2399" t="str">
            <v>---</v>
          </cell>
          <cell r="AH2399" t="str">
            <v>---</v>
          </cell>
          <cell r="AI2399" t="str">
            <v>---</v>
          </cell>
          <cell r="AJ2399" t="str">
            <v>---</v>
          </cell>
          <cell r="AK2399" t="str">
            <v>---</v>
          </cell>
          <cell r="AL2399">
            <v>0</v>
          </cell>
          <cell r="AM2399" t="str">
            <v>N/A</v>
          </cell>
          <cell r="AN2399">
            <v>1</v>
          </cell>
          <cell r="AO2399">
            <v>0</v>
          </cell>
          <cell r="AP2399">
            <v>0</v>
          </cell>
          <cell r="AQ2399">
            <v>0</v>
          </cell>
          <cell r="AR2399">
            <v>0</v>
          </cell>
          <cell r="AS2399">
            <v>0</v>
          </cell>
          <cell r="AT2399">
            <v>0</v>
          </cell>
          <cell r="AU2399">
            <v>0</v>
          </cell>
          <cell r="AV2399">
            <v>0</v>
          </cell>
          <cell r="AW2399">
            <v>0</v>
          </cell>
          <cell r="AX2399">
            <v>0</v>
          </cell>
          <cell r="AY2399">
            <v>0</v>
          </cell>
          <cell r="AZ2399">
            <v>0</v>
          </cell>
          <cell r="BA2399">
            <v>0</v>
          </cell>
          <cell r="BB2399" t="str">
            <v>Seguimiento &lt; 2006</v>
          </cell>
          <cell r="BJ2399" t="str">
            <v>---</v>
          </cell>
          <cell r="BK2399" t="str">
            <v>---</v>
          </cell>
          <cell r="BL2399" t="str">
            <v>---</v>
          </cell>
          <cell r="BN2399" t="str">
            <v>---</v>
          </cell>
          <cell r="BO2399" t="str">
            <v>---</v>
          </cell>
          <cell r="BP2399" t="str">
            <v>---</v>
          </cell>
          <cell r="BQ2399" t="str">
            <v>---</v>
          </cell>
          <cell r="BR2399" t="str">
            <v>---</v>
          </cell>
          <cell r="BS2399" t="str">
            <v>---</v>
          </cell>
          <cell r="BT2399" t="str">
            <v>---</v>
          </cell>
          <cell r="BU2399" t="str">
            <v>---</v>
          </cell>
          <cell r="BV2399" t="str">
            <v>---</v>
          </cell>
          <cell r="BW2399" t="str">
            <v>---</v>
          </cell>
        </row>
        <row r="2400">
          <cell r="A2400" t="str">
            <v>LAM0718</v>
          </cell>
          <cell r="B2400" t="str">
            <v>Licencia Ambiental</v>
          </cell>
          <cell r="C2400" t="str">
            <v>PUERTO LOCALIZADO EN KM 10 CARRETERA CARTAGENA - PASACABALLO - SECTOR MAMONAL.</v>
          </cell>
          <cell r="D2400" t="str">
            <v xml:space="preserve">PUERTO DE MAMONAL S.A. </v>
          </cell>
          <cell r="E2400" t="str">
            <v>Infraestructura</v>
          </cell>
          <cell r="F2400" t="str">
            <v>Infraestructura</v>
          </cell>
          <cell r="G2400" t="str">
            <v>---</v>
          </cell>
          <cell r="H2400" t="str">
            <v>---</v>
          </cell>
          <cell r="I2400" t="str">
            <v>---</v>
          </cell>
          <cell r="J2400" t="str">
            <v>---</v>
          </cell>
          <cell r="O2400" t="str">
            <v>---</v>
          </cell>
          <cell r="P2400" t="str">
            <v>N/A</v>
          </cell>
          <cell r="Q2400" t="str">
            <v>---</v>
          </cell>
          <cell r="S2400" t="str">
            <v>---</v>
          </cell>
          <cell r="T2400" t="str">
            <v>---</v>
          </cell>
          <cell r="U2400">
            <v>0</v>
          </cell>
          <cell r="V2400" t="str">
            <v>REMITIDO</v>
          </cell>
          <cell r="W2400" t="str">
            <v>---</v>
          </cell>
          <cell r="X2400" t="str">
            <v>Elaboración auto para remitir</v>
          </cell>
          <cell r="Y2400">
            <v>932</v>
          </cell>
          <cell r="Z2400">
            <v>38231</v>
          </cell>
          <cell r="AA2400" t="str">
            <v>BOLIVAR</v>
          </cell>
          <cell r="AB2400" t="str">
            <v>CARTAGENA</v>
          </cell>
          <cell r="AD2400" t="str">
            <v>N/A</v>
          </cell>
          <cell r="AE2400" t="str">
            <v>---</v>
          </cell>
          <cell r="AF2400" t="str">
            <v>---</v>
          </cell>
          <cell r="AG2400" t="str">
            <v>---</v>
          </cell>
          <cell r="AH2400" t="str">
            <v>---</v>
          </cell>
          <cell r="AI2400" t="str">
            <v>---</v>
          </cell>
          <cell r="AJ2400" t="str">
            <v>---</v>
          </cell>
          <cell r="AK2400" t="str">
            <v>---</v>
          </cell>
          <cell r="AL2400">
            <v>0</v>
          </cell>
          <cell r="AM2400" t="str">
            <v>N/A</v>
          </cell>
          <cell r="AN2400">
            <v>3</v>
          </cell>
          <cell r="AO2400">
            <v>0</v>
          </cell>
          <cell r="AP2400">
            <v>0</v>
          </cell>
          <cell r="AQ2400">
            <v>0</v>
          </cell>
          <cell r="AR2400">
            <v>0</v>
          </cell>
          <cell r="AS2400">
            <v>0</v>
          </cell>
          <cell r="AT2400">
            <v>0</v>
          </cell>
          <cell r="AU2400">
            <v>0</v>
          </cell>
          <cell r="AV2400">
            <v>0</v>
          </cell>
          <cell r="AW2400">
            <v>0</v>
          </cell>
          <cell r="AX2400">
            <v>0</v>
          </cell>
          <cell r="AY2400">
            <v>0</v>
          </cell>
          <cell r="AZ2400">
            <v>0</v>
          </cell>
          <cell r="BA2400">
            <v>0</v>
          </cell>
          <cell r="BB2400" t="str">
            <v>Seguimiento &lt; 2006</v>
          </cell>
          <cell r="BJ2400" t="str">
            <v>---</v>
          </cell>
          <cell r="BK2400" t="str">
            <v>---</v>
          </cell>
          <cell r="BL2400" t="str">
            <v>---</v>
          </cell>
          <cell r="BN2400" t="str">
            <v>---</v>
          </cell>
          <cell r="BO2400" t="str">
            <v>---</v>
          </cell>
          <cell r="BP2400" t="str">
            <v>---</v>
          </cell>
          <cell r="BQ2400" t="str">
            <v>---</v>
          </cell>
          <cell r="BR2400" t="str">
            <v>---</v>
          </cell>
          <cell r="BS2400" t="str">
            <v>---</v>
          </cell>
          <cell r="BT2400" t="str">
            <v>---</v>
          </cell>
          <cell r="BU2400" t="str">
            <v>---</v>
          </cell>
          <cell r="BV2400" t="str">
            <v>---</v>
          </cell>
          <cell r="BW2400" t="str">
            <v>---</v>
          </cell>
        </row>
        <row r="2401">
          <cell r="A2401" t="str">
            <v>LAM0754</v>
          </cell>
          <cell r="B2401" t="str">
            <v>Licencia Ambiental</v>
          </cell>
          <cell r="C2401" t="str">
            <v>ADECUACIÓN Y UTILIZACIÓN DE MUELLE, UBICADO EN LA RIBERA DEL RÍO MAGDALENA. SE ENVIO A LA CRA</v>
          </cell>
          <cell r="D2401" t="str">
            <v xml:space="preserve">GRACETALES S.A. </v>
          </cell>
          <cell r="E2401" t="str">
            <v>Infraestructura</v>
          </cell>
          <cell r="F2401" t="str">
            <v>Infraestructura</v>
          </cell>
          <cell r="G2401" t="str">
            <v>---</v>
          </cell>
          <cell r="H2401" t="str">
            <v>---</v>
          </cell>
          <cell r="I2401" t="str">
            <v>---</v>
          </cell>
          <cell r="J2401" t="str">
            <v>---</v>
          </cell>
          <cell r="O2401" t="str">
            <v>---</v>
          </cell>
          <cell r="P2401" t="str">
            <v>N/A</v>
          </cell>
          <cell r="Q2401" t="str">
            <v>---</v>
          </cell>
          <cell r="S2401" t="str">
            <v>---</v>
          </cell>
          <cell r="T2401" t="str">
            <v>---</v>
          </cell>
          <cell r="U2401">
            <v>0</v>
          </cell>
          <cell r="V2401" t="str">
            <v>REMITIDO</v>
          </cell>
          <cell r="W2401" t="str">
            <v>---</v>
          </cell>
          <cell r="X2401" t="str">
            <v>Auto remite expediente</v>
          </cell>
          <cell r="Y2401">
            <v>752</v>
          </cell>
          <cell r="Z2401">
            <v>34999</v>
          </cell>
          <cell r="AA2401" t="str">
            <v>X Sin Registro de Departamento</v>
          </cell>
          <cell r="AB2401" t="str">
            <v>X Sin Registro Municipio</v>
          </cell>
          <cell r="AD2401" t="str">
            <v>N/A</v>
          </cell>
          <cell r="AE2401" t="str">
            <v>---</v>
          </cell>
          <cell r="AF2401" t="str">
            <v>---</v>
          </cell>
          <cell r="AG2401" t="str">
            <v>---</v>
          </cell>
          <cell r="AH2401" t="str">
            <v>---</v>
          </cell>
          <cell r="AI2401" t="str">
            <v>---</v>
          </cell>
          <cell r="AJ2401" t="str">
            <v>---</v>
          </cell>
          <cell r="AK2401" t="str">
            <v>---</v>
          </cell>
          <cell r="AL2401">
            <v>0</v>
          </cell>
          <cell r="AM2401" t="str">
            <v>N/A</v>
          </cell>
          <cell r="AN2401">
            <v>0</v>
          </cell>
          <cell r="AO2401">
            <v>0</v>
          </cell>
          <cell r="AP2401">
            <v>0</v>
          </cell>
          <cell r="AQ2401">
            <v>0</v>
          </cell>
          <cell r="AR2401">
            <v>0</v>
          </cell>
          <cell r="AS2401">
            <v>0</v>
          </cell>
          <cell r="AT2401">
            <v>0</v>
          </cell>
          <cell r="AU2401">
            <v>0</v>
          </cell>
          <cell r="AV2401">
            <v>0</v>
          </cell>
          <cell r="AW2401">
            <v>0</v>
          </cell>
          <cell r="AX2401">
            <v>0</v>
          </cell>
          <cell r="AY2401">
            <v>0</v>
          </cell>
          <cell r="AZ2401">
            <v>0</v>
          </cell>
          <cell r="BA2401">
            <v>0</v>
          </cell>
          <cell r="BB2401" t="str">
            <v>Sin Seguimiento</v>
          </cell>
          <cell r="BJ2401" t="str">
            <v>---</v>
          </cell>
          <cell r="BK2401" t="str">
            <v>---</v>
          </cell>
          <cell r="BL2401" t="str">
            <v>---</v>
          </cell>
          <cell r="BN2401" t="str">
            <v>---</v>
          </cell>
          <cell r="BO2401" t="str">
            <v>---</v>
          </cell>
          <cell r="BP2401" t="str">
            <v>---</v>
          </cell>
          <cell r="BQ2401" t="str">
            <v>---</v>
          </cell>
          <cell r="BR2401" t="str">
            <v>---</v>
          </cell>
          <cell r="BS2401" t="str">
            <v>---</v>
          </cell>
          <cell r="BT2401" t="str">
            <v>---</v>
          </cell>
          <cell r="BU2401" t="str">
            <v>---</v>
          </cell>
          <cell r="BV2401" t="str">
            <v>---</v>
          </cell>
          <cell r="BW2401" t="str">
            <v>---</v>
          </cell>
        </row>
        <row r="2402">
          <cell r="A2402" t="str">
            <v>LAV0053-00-2017</v>
          </cell>
          <cell r="B2402" t="str">
            <v>Licencia Ambiental</v>
          </cell>
          <cell r="C2402" t="str">
            <v>CONSTRUCCIÓN DE LA VARIANTE DE PLANETA RICA -  - Licencia Ambiental.</v>
          </cell>
          <cell r="D2402" t="str">
            <v xml:space="preserve">CONCESION RUTA AL MAR SAS </v>
          </cell>
          <cell r="E2402" t="str">
            <v>Infraestructura</v>
          </cell>
          <cell r="F2402" t="str">
            <v>Carreteras</v>
          </cell>
          <cell r="G2402" t="str">
            <v>Carreteras</v>
          </cell>
          <cell r="H2402" t="str">
            <v>CORPORACIÓN</v>
          </cell>
          <cell r="I2402" t="str">
            <v>Sin criterios</v>
          </cell>
          <cell r="J2402" t="str">
            <v>CORPORACIÓN E INVEMAR</v>
          </cell>
          <cell r="K2402">
            <v>5</v>
          </cell>
          <cell r="L2402">
            <v>4252995</v>
          </cell>
          <cell r="M2402">
            <v>3269084.6305384617</v>
          </cell>
          <cell r="O2402" t="str">
            <v>CON VISITA</v>
          </cell>
          <cell r="P2402" t="str">
            <v>MEDIA</v>
          </cell>
          <cell r="Q2402" t="str">
            <v>---</v>
          </cell>
          <cell r="S2402" t="str">
            <v>---</v>
          </cell>
          <cell r="T2402">
            <v>0</v>
          </cell>
          <cell r="U2402">
            <v>1</v>
          </cell>
          <cell r="V2402" t="str">
            <v>ACTIVO</v>
          </cell>
          <cell r="W2402" t="str">
            <v>CVS</v>
          </cell>
          <cell r="X2402" t="str">
            <v>Resolución Otorga Licencia</v>
          </cell>
          <cell r="Y2402" t="str">
            <v>00114</v>
          </cell>
          <cell r="Z2402">
            <v>43130.889131944445</v>
          </cell>
          <cell r="AA2402" t="str">
            <v>CÓRDOBA</v>
          </cell>
          <cell r="AB2402" t="str">
            <v>PLANETA RICA</v>
          </cell>
          <cell r="AC2402" t="str">
            <v>CARIBE CONTINENTAL E INSULAR</v>
          </cell>
          <cell r="AD2402" t="e">
            <v>#N/A</v>
          </cell>
          <cell r="AE2402">
            <v>6</v>
          </cell>
          <cell r="AF2402" t="str">
            <v>Construcción</v>
          </cell>
          <cell r="AG2402" t="str">
            <v>Construcción</v>
          </cell>
          <cell r="AH2402" t="str">
            <v>---</v>
          </cell>
          <cell r="AI2402" t="str">
            <v>---</v>
          </cell>
          <cell r="AJ2402" t="str">
            <v>---</v>
          </cell>
          <cell r="AK2402" t="str">
            <v>---</v>
          </cell>
          <cell r="AL2402">
            <v>0</v>
          </cell>
          <cell r="AM2402" t="str">
            <v>SI</v>
          </cell>
          <cell r="AN2402">
            <v>0</v>
          </cell>
          <cell r="AO2402">
            <v>0</v>
          </cell>
          <cell r="AP2402">
            <v>0</v>
          </cell>
          <cell r="AQ2402">
            <v>0</v>
          </cell>
          <cell r="AR2402">
            <v>0</v>
          </cell>
          <cell r="AS2402">
            <v>0</v>
          </cell>
          <cell r="AT2402">
            <v>0</v>
          </cell>
          <cell r="AU2402">
            <v>0</v>
          </cell>
          <cell r="AV2402">
            <v>0</v>
          </cell>
          <cell r="AW2402">
            <v>0</v>
          </cell>
          <cell r="AX2402">
            <v>0</v>
          </cell>
          <cell r="AY2402">
            <v>0</v>
          </cell>
          <cell r="AZ2402">
            <v>0</v>
          </cell>
          <cell r="BA2402">
            <v>1</v>
          </cell>
          <cell r="BB2402" t="str">
            <v>Seguimiento 2018</v>
          </cell>
          <cell r="BC2402">
            <v>43248</v>
          </cell>
          <cell r="BD2402">
            <v>4838</v>
          </cell>
          <cell r="BE2402">
            <v>43340</v>
          </cell>
          <cell r="BF2402" t="str">
            <v>Auto</v>
          </cell>
          <cell r="BG2402">
            <v>7972</v>
          </cell>
          <cell r="BH2402">
            <v>43447.636377314811</v>
          </cell>
          <cell r="BI2402" t="str">
            <v>Control y Seguimiento</v>
          </cell>
          <cell r="BJ2402" t="str">
            <v>VISITA</v>
          </cell>
          <cell r="BK2402">
            <v>8</v>
          </cell>
          <cell r="BL2402">
            <v>42502000</v>
          </cell>
          <cell r="BM2402">
            <v>43777060</v>
          </cell>
          <cell r="BN2402" t="str">
            <v>---</v>
          </cell>
          <cell r="BO2402" t="str">
            <v>---</v>
          </cell>
          <cell r="BP2402" t="str">
            <v>NO</v>
          </cell>
          <cell r="BQ2402" t="str">
            <v>---</v>
          </cell>
          <cell r="BR2402" t="str">
            <v>---</v>
          </cell>
          <cell r="BS2402" t="str">
            <v>---</v>
          </cell>
          <cell r="BT2402" t="str">
            <v>---</v>
          </cell>
          <cell r="BU2402" t="str">
            <v>---</v>
          </cell>
          <cell r="BV2402" t="str">
            <v>---</v>
          </cell>
          <cell r="BW2402" t="str">
            <v>---</v>
          </cell>
        </row>
        <row r="2403">
          <cell r="A2403" t="str">
            <v>LAM6892-00</v>
          </cell>
          <cell r="B2403" t="str">
            <v>Licencia Ambiental</v>
          </cell>
          <cell r="C2403" t="str">
            <v>SOLICITUD DE LICENCIA AMBIENTAL REHABILTACION VIA TERCIARIA</v>
          </cell>
          <cell r="D2403" t="str">
            <v xml:space="preserve">ALCALDÍA DE SANTIAGO DE CALI </v>
          </cell>
          <cell r="E2403" t="str">
            <v>Infraestructura</v>
          </cell>
          <cell r="F2403" t="str">
            <v>Carreteras</v>
          </cell>
          <cell r="G2403" t="str">
            <v>Carreteras</v>
          </cell>
          <cell r="H2403" t="str">
            <v>ANLA</v>
          </cell>
          <cell r="J2403" t="str">
            <v>NO HAN INICIADO OBRAS</v>
          </cell>
          <cell r="O2403" t="str">
            <v>SIN INICIO DE OBRA</v>
          </cell>
          <cell r="P2403" t="e">
            <v>#N/A</v>
          </cell>
          <cell r="Q2403" t="str">
            <v>---</v>
          </cell>
          <cell r="S2403" t="str">
            <v>---</v>
          </cell>
          <cell r="T2403">
            <v>0</v>
          </cell>
          <cell r="U2403">
            <v>7</v>
          </cell>
          <cell r="V2403" t="str">
            <v>ACTIVO</v>
          </cell>
          <cell r="W2403" t="str">
            <v>CVC</v>
          </cell>
          <cell r="X2403" t="str">
            <v>Resolución otorga LA</v>
          </cell>
          <cell r="Y2403" t="str">
            <v>00457</v>
          </cell>
          <cell r="Z2403">
            <v>43195.50675925926</v>
          </cell>
          <cell r="AA2403" t="str">
            <v>VALLE DEL CAUCA</v>
          </cell>
          <cell r="AB2403" t="str">
            <v>SANTIAGO DE CALI</v>
          </cell>
          <cell r="AC2403" t="str">
            <v>N/A</v>
          </cell>
          <cell r="AD2403" t="str">
            <v>SEMESTRAL</v>
          </cell>
          <cell r="AE2403">
            <v>0</v>
          </cell>
          <cell r="AF2403" t="str">
            <v xml:space="preserve">no ha iniciado obras </v>
          </cell>
          <cell r="AG2403" t="str">
            <v>No han iniciado actividades</v>
          </cell>
          <cell r="AH2403" t="str">
            <v>---</v>
          </cell>
          <cell r="AI2403" t="str">
            <v>---</v>
          </cell>
          <cell r="AJ2403" t="str">
            <v>---</v>
          </cell>
          <cell r="AK2403" t="str">
            <v>---</v>
          </cell>
          <cell r="AL2403">
            <v>0</v>
          </cell>
          <cell r="AM2403" t="str">
            <v>SI</v>
          </cell>
          <cell r="AN2403">
            <v>0</v>
          </cell>
          <cell r="AO2403">
            <v>0</v>
          </cell>
          <cell r="AP2403">
            <v>0</v>
          </cell>
          <cell r="AQ2403">
            <v>0</v>
          </cell>
          <cell r="AR2403">
            <v>0</v>
          </cell>
          <cell r="AS2403">
            <v>0</v>
          </cell>
          <cell r="AT2403">
            <v>0</v>
          </cell>
          <cell r="AU2403">
            <v>0</v>
          </cell>
          <cell r="AV2403">
            <v>0</v>
          </cell>
          <cell r="AW2403">
            <v>0</v>
          </cell>
          <cell r="AX2403">
            <v>0</v>
          </cell>
          <cell r="AY2403">
            <v>0</v>
          </cell>
          <cell r="AZ2403">
            <v>0</v>
          </cell>
          <cell r="BA2403">
            <v>0</v>
          </cell>
          <cell r="BB2403" t="str">
            <v>Sin Seguimiento</v>
          </cell>
          <cell r="BC2403">
            <v>43403</v>
          </cell>
          <cell r="BD2403">
            <v>7635</v>
          </cell>
          <cell r="BE2403">
            <v>43446</v>
          </cell>
          <cell r="BJ2403" t="str">
            <v>---</v>
          </cell>
          <cell r="BK2403" t="str">
            <v>---</v>
          </cell>
          <cell r="BL2403" t="str">
            <v>---</v>
          </cell>
          <cell r="BN2403" t="str">
            <v>---</v>
          </cell>
          <cell r="BO2403" t="str">
            <v>---</v>
          </cell>
          <cell r="BP2403" t="str">
            <v>---</v>
          </cell>
          <cell r="BQ2403">
            <v>1</v>
          </cell>
          <cell r="BR2403">
            <v>1</v>
          </cell>
          <cell r="BS2403">
            <v>0</v>
          </cell>
          <cell r="BT2403" t="str">
            <v>---</v>
          </cell>
          <cell r="BU2403" t="str">
            <v>---</v>
          </cell>
          <cell r="BV2403" t="str">
            <v>---</v>
          </cell>
          <cell r="BW2403" t="str">
            <v>---</v>
          </cell>
        </row>
        <row r="2404">
          <cell r="A2404" t="str">
            <v>LAM6817-00</v>
          </cell>
          <cell r="B2404" t="str">
            <v>Plan de Manejo Ambiental</v>
          </cell>
          <cell r="C2404" t="str">
            <v>REHABILITACION, RECONSTRUCCION Y MANTENIMIENTO DE LA RED FERREA DEL ATLANTICO</v>
          </cell>
          <cell r="D2404" t="str">
            <v>AGENCIA NACIONAL DE INFRAESTRUCTURA - ANI</v>
          </cell>
          <cell r="E2404" t="str">
            <v>Infraestructura</v>
          </cell>
          <cell r="F2404" t="str">
            <v>Vías Ferreas</v>
          </cell>
          <cell r="G2404" t="str">
            <v>Otros</v>
          </cell>
          <cell r="H2404" t="str">
            <v>ANLA</v>
          </cell>
          <cell r="J2404" t="str">
            <v>OPERACIÓN</v>
          </cell>
          <cell r="K2404">
            <v>4</v>
          </cell>
          <cell r="L2404">
            <v>3402396</v>
          </cell>
          <cell r="M2404" t="str">
            <v>SOLO TERRESTRE</v>
          </cell>
          <cell r="O2404" t="str">
            <v>CON VISITA</v>
          </cell>
          <cell r="P2404" t="str">
            <v>ALTA</v>
          </cell>
          <cell r="Q2404" t="str">
            <v>---</v>
          </cell>
          <cell r="S2404" t="str">
            <v>---</v>
          </cell>
          <cell r="T2404">
            <v>2</v>
          </cell>
          <cell r="U2404">
            <v>4</v>
          </cell>
          <cell r="V2404" t="str">
            <v>ACTIVO</v>
          </cell>
          <cell r="W2404" t="str">
            <v>CAR</v>
          </cell>
          <cell r="X2404" t="str">
            <v>Resolución establece PMA</v>
          </cell>
          <cell r="Y2404">
            <v>751</v>
          </cell>
          <cell r="Z2404">
            <v>37473</v>
          </cell>
          <cell r="AA2404" t="str">
            <v>CUNDINAMARCA</v>
          </cell>
          <cell r="AB2404" t="str">
            <v>BOGOTA D.C.</v>
          </cell>
          <cell r="AC2404" t="str">
            <v>CENTRO Y EJE CAFETERO</v>
          </cell>
          <cell r="AD2404" t="str">
            <v>SEMESTRAL</v>
          </cell>
          <cell r="AE2404">
            <v>6</v>
          </cell>
          <cell r="AF2404" t="str">
            <v>Rehabilitacion, reconstruccion y mantenimiento</v>
          </cell>
          <cell r="AG2404" t="str">
            <v>Operación</v>
          </cell>
          <cell r="AH2404" t="str">
            <v>Semestral</v>
          </cell>
          <cell r="AI2404" t="str">
            <v>---</v>
          </cell>
          <cell r="AJ2404" t="str">
            <v>---</v>
          </cell>
          <cell r="AK2404" t="str">
            <v>NO</v>
          </cell>
          <cell r="AL2404">
            <v>1</v>
          </cell>
          <cell r="AM2404" t="str">
            <v>SI</v>
          </cell>
          <cell r="AN2404">
            <v>0</v>
          </cell>
          <cell r="AO2404">
            <v>0</v>
          </cell>
          <cell r="AP2404">
            <v>0</v>
          </cell>
          <cell r="AQ2404">
            <v>0</v>
          </cell>
          <cell r="AR2404">
            <v>0</v>
          </cell>
          <cell r="AS2404">
            <v>0</v>
          </cell>
          <cell r="AT2404">
            <v>0</v>
          </cell>
          <cell r="AU2404">
            <v>0</v>
          </cell>
          <cell r="AV2404">
            <v>0</v>
          </cell>
          <cell r="AW2404">
            <v>0</v>
          </cell>
          <cell r="AX2404">
            <v>1</v>
          </cell>
          <cell r="AY2404">
            <v>0</v>
          </cell>
          <cell r="AZ2404">
            <v>0</v>
          </cell>
          <cell r="BA2404">
            <v>1</v>
          </cell>
          <cell r="BB2404" t="str">
            <v>Seguimiento 2018</v>
          </cell>
          <cell r="BC2404">
            <v>43206</v>
          </cell>
          <cell r="BD2404">
            <v>4304</v>
          </cell>
          <cell r="BE2404">
            <v>43315</v>
          </cell>
          <cell r="BF2404" t="str">
            <v>Auto</v>
          </cell>
          <cell r="BG2404">
            <v>6232</v>
          </cell>
          <cell r="BH2404">
            <v>43389</v>
          </cell>
          <cell r="BI2404" t="str">
            <v>Control y Seguimiento</v>
          </cell>
          <cell r="BJ2404" t="str">
            <v>VISITA</v>
          </cell>
          <cell r="BK2404">
            <v>7</v>
          </cell>
          <cell r="BL2404">
            <v>90620000</v>
          </cell>
          <cell r="BM2404">
            <v>93338600</v>
          </cell>
          <cell r="BN2404" t="str">
            <v>---</v>
          </cell>
          <cell r="BO2404" t="str">
            <v>---</v>
          </cell>
          <cell r="BP2404" t="str">
            <v>SI</v>
          </cell>
          <cell r="BQ2404" t="str">
            <v>---</v>
          </cell>
          <cell r="BR2404" t="str">
            <v>---</v>
          </cell>
          <cell r="BS2404" t="str">
            <v>---</v>
          </cell>
          <cell r="BT2404" t="str">
            <v>---</v>
          </cell>
          <cell r="BU2404" t="str">
            <v>---</v>
          </cell>
          <cell r="BV2404" t="str">
            <v>---</v>
          </cell>
          <cell r="BW2404" t="str">
            <v>---</v>
          </cell>
        </row>
        <row r="2405">
          <cell r="A2405" t="str">
            <v>LAM5348</v>
          </cell>
          <cell r="B2405" t="str">
            <v>Plan de Manejo Ambiental</v>
          </cell>
          <cell r="C2405" t="str">
            <v>Rehabilitación, Reconstrucción y Operación de la Red Ferroviaria del Pacífico</v>
          </cell>
          <cell r="D2405" t="str">
            <v>FERROCARRILES DEL OESTE S.A</v>
          </cell>
          <cell r="E2405" t="str">
            <v>Infraestructura</v>
          </cell>
          <cell r="F2405" t="str">
            <v>Vías Ferreas</v>
          </cell>
          <cell r="G2405" t="str">
            <v>Otros</v>
          </cell>
          <cell r="H2405" t="str">
            <v>ANLA</v>
          </cell>
          <cell r="J2405" t="str">
            <v>SUSPENDIDO</v>
          </cell>
          <cell r="O2405" t="str">
            <v>DOCUMENTAL</v>
          </cell>
          <cell r="P2405" t="str">
            <v>ALTA</v>
          </cell>
          <cell r="Q2405" t="str">
            <v>---</v>
          </cell>
          <cell r="S2405" t="str">
            <v>---</v>
          </cell>
          <cell r="T2405">
            <v>0</v>
          </cell>
          <cell r="U2405">
            <v>4</v>
          </cell>
          <cell r="V2405" t="str">
            <v>ACTIVO</v>
          </cell>
          <cell r="W2405" t="str">
            <v>CVC</v>
          </cell>
          <cell r="X2405" t="str">
            <v>Resolución establece PMA</v>
          </cell>
          <cell r="Y2405">
            <v>225</v>
          </cell>
          <cell r="Z2405">
            <v>37326</v>
          </cell>
          <cell r="AA2405" t="str">
            <v>VALLE DE CAUCA -  QUINDIO</v>
          </cell>
          <cell r="AB2405" t="str">
            <v>BUENAVENTURA - CARTAGO - ZARZAL -LA TEBAIDA -</v>
          </cell>
          <cell r="AC2405" t="str">
            <v>N/A</v>
          </cell>
          <cell r="AD2405" t="e">
            <v>#N/A</v>
          </cell>
          <cell r="AE2405">
            <v>0</v>
          </cell>
          <cell r="AF2405" t="str">
            <v xml:space="preserve">operación </v>
          </cell>
          <cell r="AG2405" t="str">
            <v>Suspendido</v>
          </cell>
          <cell r="AH2405" t="str">
            <v>---</v>
          </cell>
          <cell r="AI2405" t="str">
            <v>---</v>
          </cell>
          <cell r="AJ2405" t="str">
            <v>---</v>
          </cell>
          <cell r="AK2405" t="str">
            <v>---</v>
          </cell>
          <cell r="AL2405">
            <v>3</v>
          </cell>
          <cell r="AM2405" t="str">
            <v>SI</v>
          </cell>
          <cell r="AN2405">
            <v>0</v>
          </cell>
          <cell r="AO2405">
            <v>0</v>
          </cell>
          <cell r="AP2405">
            <v>0</v>
          </cell>
          <cell r="AQ2405">
            <v>0</v>
          </cell>
          <cell r="AR2405">
            <v>0</v>
          </cell>
          <cell r="AS2405">
            <v>0</v>
          </cell>
          <cell r="AT2405">
            <v>1</v>
          </cell>
          <cell r="AU2405">
            <v>0</v>
          </cell>
          <cell r="AV2405">
            <v>1</v>
          </cell>
          <cell r="AW2405">
            <v>1</v>
          </cell>
          <cell r="AX2405">
            <v>0</v>
          </cell>
          <cell r="AY2405">
            <v>0</v>
          </cell>
          <cell r="AZ2405">
            <v>0</v>
          </cell>
          <cell r="BA2405">
            <v>1</v>
          </cell>
          <cell r="BB2405" t="str">
            <v>Seguimiento 2018</v>
          </cell>
          <cell r="BC2405">
            <v>43227</v>
          </cell>
          <cell r="BD2405">
            <v>3951</v>
          </cell>
          <cell r="BE2405">
            <v>43305</v>
          </cell>
          <cell r="BF2405" t="str">
            <v>Auto</v>
          </cell>
          <cell r="BG2405">
            <v>8762</v>
          </cell>
          <cell r="BH2405">
            <v>43461.793692129628</v>
          </cell>
          <cell r="BI2405" t="str">
            <v>Control y Seguimiento</v>
          </cell>
          <cell r="BJ2405" t="str">
            <v>VISITA</v>
          </cell>
          <cell r="BK2405">
            <v>7</v>
          </cell>
          <cell r="BL2405">
            <v>88606000</v>
          </cell>
          <cell r="BM2405">
            <v>10358000</v>
          </cell>
          <cell r="BN2405" t="str">
            <v>---</v>
          </cell>
          <cell r="BO2405" t="str">
            <v>---</v>
          </cell>
          <cell r="BP2405" t="str">
            <v>---</v>
          </cell>
          <cell r="BQ2405">
            <v>5</v>
          </cell>
          <cell r="BR2405">
            <v>4</v>
          </cell>
          <cell r="BS2405">
            <v>0</v>
          </cell>
          <cell r="BT2405" t="str">
            <v>---</v>
          </cell>
          <cell r="BU2405" t="str">
            <v>---</v>
          </cell>
          <cell r="BV2405" t="str">
            <v>---</v>
          </cell>
          <cell r="BW2405" t="str">
            <v>---</v>
          </cell>
        </row>
        <row r="2406">
          <cell r="A2406" t="str">
            <v xml:space="preserve">LAM1358 </v>
          </cell>
          <cell r="B2406" t="str">
            <v>Licencia Ambiental</v>
          </cell>
          <cell r="C2406" t="str">
            <v>VARIANTE DE MOCOA - SAN FRANCISCO.</v>
          </cell>
          <cell r="D2406" t="str">
            <v xml:space="preserve">INSTITUTO NACIONAL DE VÍAS - INVIAS </v>
          </cell>
          <cell r="E2406" t="str">
            <v>Infraestructura</v>
          </cell>
          <cell r="F2406" t="str">
            <v>Carreteras</v>
          </cell>
          <cell r="G2406" t="str">
            <v>Carreteras</v>
          </cell>
          <cell r="H2406" t="str">
            <v>ANLA</v>
          </cell>
          <cell r="J2406" t="str">
            <v>SUSPENDIDO</v>
          </cell>
          <cell r="O2406" t="str">
            <v>DOCUMENTAL</v>
          </cell>
          <cell r="P2406" t="str">
            <v>ALTA</v>
          </cell>
          <cell r="Q2406" t="str">
            <v>SI</v>
          </cell>
          <cell r="S2406" t="str">
            <v>---</v>
          </cell>
          <cell r="T2406">
            <v>0</v>
          </cell>
          <cell r="U2406">
            <v>43</v>
          </cell>
          <cell r="V2406" t="str">
            <v>ACTIVO</v>
          </cell>
          <cell r="W2406" t="str">
            <v>CORPOAMAZONIA</v>
          </cell>
          <cell r="X2406" t="str">
            <v>---</v>
          </cell>
          <cell r="Y2406">
            <v>2170</v>
          </cell>
          <cell r="Z2406">
            <v>39787</v>
          </cell>
          <cell r="AA2406" t="str">
            <v>PUTUMAYO</v>
          </cell>
          <cell r="AB2406" t="str">
            <v>MOCOA</v>
          </cell>
          <cell r="AC2406" t="str">
            <v>N/A</v>
          </cell>
          <cell r="AD2406" t="e">
            <v>#N/A</v>
          </cell>
          <cell r="AE2406">
            <v>0</v>
          </cell>
          <cell r="AF2406" t="str">
            <v xml:space="preserve">suspendido </v>
          </cell>
          <cell r="AG2406" t="str">
            <v>Suspendido</v>
          </cell>
          <cell r="AH2406" t="str">
            <v>---</v>
          </cell>
          <cell r="AI2406" t="str">
            <v>---</v>
          </cell>
          <cell r="AJ2406" t="str">
            <v>---</v>
          </cell>
          <cell r="AK2406" t="str">
            <v>---</v>
          </cell>
          <cell r="AL2406">
            <v>4</v>
          </cell>
          <cell r="AM2406" t="str">
            <v>SI</v>
          </cell>
          <cell r="AN2406">
            <v>0</v>
          </cell>
          <cell r="AO2406">
            <v>0</v>
          </cell>
          <cell r="AP2406">
            <v>0</v>
          </cell>
          <cell r="AQ2406">
            <v>0</v>
          </cell>
          <cell r="AR2406">
            <v>0</v>
          </cell>
          <cell r="AS2406">
            <v>0</v>
          </cell>
          <cell r="AT2406">
            <v>0</v>
          </cell>
          <cell r="AU2406">
            <v>1</v>
          </cell>
          <cell r="AV2406">
            <v>0</v>
          </cell>
          <cell r="AW2406">
            <v>1</v>
          </cell>
          <cell r="AX2406">
            <v>0</v>
          </cell>
          <cell r="AY2406">
            <v>1</v>
          </cell>
          <cell r="AZ2406">
            <v>1</v>
          </cell>
          <cell r="BA2406">
            <v>0</v>
          </cell>
          <cell r="BB2406" t="str">
            <v>Seguimiento 2017</v>
          </cell>
          <cell r="BJ2406" t="str">
            <v>---</v>
          </cell>
          <cell r="BK2406" t="str">
            <v>---</v>
          </cell>
          <cell r="BL2406" t="str">
            <v>---</v>
          </cell>
          <cell r="BM2406">
            <v>10358000</v>
          </cell>
          <cell r="BN2406" t="str">
            <v>---</v>
          </cell>
          <cell r="BO2406" t="str">
            <v>---</v>
          </cell>
          <cell r="BP2406" t="str">
            <v>---</v>
          </cell>
          <cell r="BQ2406" t="str">
            <v>---</v>
          </cell>
          <cell r="BR2406" t="str">
            <v>---</v>
          </cell>
          <cell r="BS2406" t="str">
            <v>---</v>
          </cell>
          <cell r="BT2406" t="str">
            <v>---</v>
          </cell>
          <cell r="BU2406" t="str">
            <v>---</v>
          </cell>
          <cell r="BV2406" t="str">
            <v>---</v>
          </cell>
          <cell r="BW2406" t="str">
            <v>---</v>
          </cell>
        </row>
        <row r="2407">
          <cell r="A2407" t="str">
            <v>LAM7771-00</v>
          </cell>
          <cell r="B2407" t="str">
            <v>Licencia Ambiental</v>
          </cell>
          <cell r="C2407" t="str">
            <v>AEROPUERTO ALFONSO LOPEZ PUMAREJO DE VALLEDUPAR</v>
          </cell>
          <cell r="D2407" t="str">
            <v>AEROPUERTOS DEL ORIENTE S.A.S.</v>
          </cell>
          <cell r="E2407" t="str">
            <v>Infraestructura</v>
          </cell>
          <cell r="F2407" t="str">
            <v>Aeropuertos</v>
          </cell>
          <cell r="G2407" t="str">
            <v>Aeropuertos</v>
          </cell>
          <cell r="H2407" t="str">
            <v>CORPORACIÓN</v>
          </cell>
          <cell r="I2407" t="str">
            <v>Sin criterios</v>
          </cell>
          <cell r="J2407" t="str">
            <v>CORPORACIÓN E INVEMAR</v>
          </cell>
          <cell r="K2407">
            <v>3</v>
          </cell>
          <cell r="L2407">
            <v>2551797</v>
          </cell>
          <cell r="M2407" t="str">
            <v>SOLO TERRESTRE</v>
          </cell>
          <cell r="N2407">
            <v>1777419.6984000001</v>
          </cell>
          <cell r="O2407" t="str">
            <v>CON VISITA</v>
          </cell>
          <cell r="P2407" t="str">
            <v>ALTA</v>
          </cell>
          <cell r="Q2407" t="str">
            <v>---</v>
          </cell>
          <cell r="S2407" t="str">
            <v>---</v>
          </cell>
          <cell r="T2407">
            <v>0</v>
          </cell>
          <cell r="U2407">
            <v>1</v>
          </cell>
          <cell r="V2407" t="str">
            <v>ACTIVO</v>
          </cell>
          <cell r="W2407" t="str">
            <v>CORPOCESAR</v>
          </cell>
          <cell r="X2407" t="str">
            <v>Auto Avoca Conocimiento</v>
          </cell>
          <cell r="Y2407">
            <v>3651</v>
          </cell>
          <cell r="Z2407">
            <v>43285</v>
          </cell>
          <cell r="AA2407" t="str">
            <v>CESAR</v>
          </cell>
          <cell r="AB2407" t="str">
            <v>VALLEDUPAR</v>
          </cell>
          <cell r="AC2407" t="str">
            <v>N/A</v>
          </cell>
          <cell r="AD2407" t="e">
            <v>#N/A</v>
          </cell>
          <cell r="AE2407">
            <v>12</v>
          </cell>
          <cell r="AF2407" t="str">
            <v xml:space="preserve">operación </v>
          </cell>
          <cell r="AG2407" t="str">
            <v>Operación</v>
          </cell>
          <cell r="AH2407" t="str">
            <v>---</v>
          </cell>
          <cell r="AI2407" t="str">
            <v>---</v>
          </cell>
          <cell r="AJ2407" t="str">
            <v>---</v>
          </cell>
          <cell r="AK2407" t="str">
            <v>---</v>
          </cell>
          <cell r="AL2407">
            <v>0</v>
          </cell>
          <cell r="AM2407" t="str">
            <v>SI</v>
          </cell>
          <cell r="AN2407">
            <v>0</v>
          </cell>
          <cell r="AO2407">
            <v>0</v>
          </cell>
          <cell r="AP2407">
            <v>0</v>
          </cell>
          <cell r="AQ2407">
            <v>0</v>
          </cell>
          <cell r="AR2407">
            <v>0</v>
          </cell>
          <cell r="AS2407">
            <v>0</v>
          </cell>
          <cell r="AT2407">
            <v>0</v>
          </cell>
          <cell r="AU2407">
            <v>0</v>
          </cell>
          <cell r="AV2407">
            <v>0</v>
          </cell>
          <cell r="AW2407">
            <v>0</v>
          </cell>
          <cell r="AX2407">
            <v>0</v>
          </cell>
          <cell r="AY2407">
            <v>0</v>
          </cell>
          <cell r="AZ2407">
            <v>0</v>
          </cell>
          <cell r="BA2407">
            <v>0</v>
          </cell>
          <cell r="BB2407" t="str">
            <v>Sin Seguimiento</v>
          </cell>
          <cell r="BM2407">
            <v>71397540</v>
          </cell>
          <cell r="BN2407" t="str">
            <v>---</v>
          </cell>
          <cell r="BO2407" t="str">
            <v>---</v>
          </cell>
          <cell r="BP2407" t="str">
            <v>NO</v>
          </cell>
          <cell r="BQ2407" t="str">
            <v>---</v>
          </cell>
          <cell r="BR2407" t="str">
            <v>---</v>
          </cell>
          <cell r="BS2407" t="str">
            <v>---</v>
          </cell>
          <cell r="BT2407" t="str">
            <v>---</v>
          </cell>
          <cell r="BU2407" t="str">
            <v>---</v>
          </cell>
          <cell r="BV2407" t="str">
            <v>---</v>
          </cell>
          <cell r="BW2407" t="str">
            <v>---</v>
          </cell>
        </row>
        <row r="2408">
          <cell r="A2408" t="str">
            <v xml:space="preserve">LAM4121 </v>
          </cell>
          <cell r="B2408" t="str">
            <v>Licencia Ambiental</v>
          </cell>
          <cell r="C2408" t="str">
            <v>Construcción Doble Calzada Variante Chicoral, localizado en jurisdicción del municipio de Coello.</v>
          </cell>
          <cell r="D2408" t="str">
            <v>CONCESIONARIA SAN RAFAEL S.A.</v>
          </cell>
          <cell r="E2408" t="str">
            <v>Infraestructura</v>
          </cell>
          <cell r="F2408" t="str">
            <v>Segundas Calzadas</v>
          </cell>
          <cell r="G2408" t="str">
            <v>Segundas Calzadas</v>
          </cell>
          <cell r="H2408" t="str">
            <v>ANLA</v>
          </cell>
          <cell r="J2408" t="str">
            <v>OPERACIÓN</v>
          </cell>
          <cell r="K2408">
            <v>5</v>
          </cell>
          <cell r="L2408">
            <v>4252995</v>
          </cell>
          <cell r="M2408">
            <v>3782758.7962622941</v>
          </cell>
          <cell r="O2408" t="str">
            <v>CON VISITA</v>
          </cell>
          <cell r="P2408" t="str">
            <v>ALTA</v>
          </cell>
          <cell r="Q2408" t="str">
            <v>---</v>
          </cell>
          <cell r="S2408" t="str">
            <v>---</v>
          </cell>
          <cell r="T2408">
            <v>0</v>
          </cell>
          <cell r="U2408">
            <v>17</v>
          </cell>
          <cell r="V2408" t="str">
            <v>ACTIVO</v>
          </cell>
          <cell r="W2408" t="str">
            <v>CORTOLIMA</v>
          </cell>
          <cell r="X2408" t="str">
            <v>Resolución otorga LA</v>
          </cell>
          <cell r="Y2408">
            <v>1221</v>
          </cell>
          <cell r="Z2408">
            <v>39640</v>
          </cell>
          <cell r="AA2408" t="str">
            <v>TOLIMA</v>
          </cell>
          <cell r="AB2408" t="str">
            <v>ESPINAL</v>
          </cell>
          <cell r="AC2408" t="str">
            <v>CENTRO Y EJE CAFETERO</v>
          </cell>
          <cell r="AD2408" t="e">
            <v>#N/A</v>
          </cell>
          <cell r="AE2408">
            <v>12</v>
          </cell>
          <cell r="AF2408" t="str">
            <v xml:space="preserve">operación </v>
          </cell>
          <cell r="AG2408" t="str">
            <v>Operación</v>
          </cell>
          <cell r="AH2408" t="str">
            <v>---</v>
          </cell>
          <cell r="AI2408" t="str">
            <v>---</v>
          </cell>
          <cell r="AJ2408" t="str">
            <v>---</v>
          </cell>
          <cell r="AK2408" t="str">
            <v>---</v>
          </cell>
          <cell r="AL2408">
            <v>5</v>
          </cell>
          <cell r="AM2408" t="str">
            <v>SI</v>
          </cell>
          <cell r="AN2408">
            <v>0</v>
          </cell>
          <cell r="AO2408">
            <v>0</v>
          </cell>
          <cell r="AP2408">
            <v>0</v>
          </cell>
          <cell r="AQ2408">
            <v>0</v>
          </cell>
          <cell r="AR2408">
            <v>3</v>
          </cell>
          <cell r="AS2408">
            <v>0</v>
          </cell>
          <cell r="AT2408">
            <v>1</v>
          </cell>
          <cell r="AU2408">
            <v>0</v>
          </cell>
          <cell r="AV2408">
            <v>2</v>
          </cell>
          <cell r="AW2408">
            <v>0</v>
          </cell>
          <cell r="AX2408">
            <v>1</v>
          </cell>
          <cell r="AY2408">
            <v>1</v>
          </cell>
          <cell r="AZ2408">
            <v>0</v>
          </cell>
          <cell r="BA2408">
            <v>0</v>
          </cell>
          <cell r="BB2408" t="str">
            <v>Seguimiento 2016</v>
          </cell>
          <cell r="BM2408">
            <v>59915242</v>
          </cell>
          <cell r="BN2408" t="str">
            <v>---</v>
          </cell>
          <cell r="BO2408" t="str">
            <v>---</v>
          </cell>
          <cell r="BP2408" t="str">
            <v>NO</v>
          </cell>
          <cell r="BQ2408" t="str">
            <v>---</v>
          </cell>
          <cell r="BR2408" t="str">
            <v>---</v>
          </cell>
          <cell r="BS2408" t="str">
            <v>---</v>
          </cell>
          <cell r="BT2408" t="str">
            <v>---</v>
          </cell>
          <cell r="BU2408" t="str">
            <v>---</v>
          </cell>
          <cell r="BV2408" t="str">
            <v>---</v>
          </cell>
          <cell r="BW2408" t="str">
            <v>---</v>
          </cell>
        </row>
        <row r="2409">
          <cell r="A2409" t="str">
            <v>LAM1243</v>
          </cell>
          <cell r="B2409" t="str">
            <v>Licencia Ambiental</v>
          </cell>
          <cell r="C2409" t="str">
            <v>PUENTE BINACIONAL SAN MIGUEL.</v>
          </cell>
          <cell r="D2409" t="str">
            <v xml:space="preserve">INSTITUTO NACIONAL DE VÍAS - INVIAS </v>
          </cell>
          <cell r="E2409" t="str">
            <v>Infraestructura</v>
          </cell>
          <cell r="F2409" t="str">
            <v>Puentes</v>
          </cell>
          <cell r="G2409" t="str">
            <v>Otros</v>
          </cell>
          <cell r="H2409" t="str">
            <v>ANLA</v>
          </cell>
          <cell r="J2409" t="str">
            <v>CIERRE TÉCNICO</v>
          </cell>
          <cell r="O2409" t="str">
            <v>DOCUMENTAL</v>
          </cell>
          <cell r="P2409" t="str">
            <v>MEDIA</v>
          </cell>
          <cell r="Q2409" t="str">
            <v>---</v>
          </cell>
          <cell r="S2409" t="str">
            <v>---</v>
          </cell>
          <cell r="T2409">
            <v>0</v>
          </cell>
          <cell r="U2409">
            <v>8</v>
          </cell>
          <cell r="V2409" t="str">
            <v>ACTIVO</v>
          </cell>
          <cell r="W2409" t="str">
            <v>CORPOAMAZONIA</v>
          </cell>
          <cell r="X2409" t="str">
            <v>Resolución Plan de
Recuperación y Restauración Ambiental</v>
          </cell>
          <cell r="Y2409">
            <v>232</v>
          </cell>
          <cell r="Z2409">
            <v>38401</v>
          </cell>
          <cell r="AA2409" t="str">
            <v>PUTUMAYO</v>
          </cell>
          <cell r="AB2409" t="str">
            <v>COLON</v>
          </cell>
          <cell r="AC2409" t="str">
            <v>N/A</v>
          </cell>
          <cell r="AD2409" t="e">
            <v>#N/A</v>
          </cell>
          <cell r="AE2409">
            <v>12</v>
          </cell>
          <cell r="AF2409" t="str">
            <v>Cierre y abandono</v>
          </cell>
          <cell r="AG2409" t="str">
            <v>Cierre</v>
          </cell>
          <cell r="AH2409" t="str">
            <v>N/A. Puente construido antes de ley 99/93</v>
          </cell>
          <cell r="AI2409" t="str">
            <v>No entregan ICA. Es un plan de restauración a lo que se hace seguimiento. Se evalua radicado 2018066327-1-000 28 mayo 2018</v>
          </cell>
          <cell r="AJ2409">
            <v>43248</v>
          </cell>
          <cell r="AK2409" t="str">
            <v>N/A</v>
          </cell>
          <cell r="AL2409">
            <v>2</v>
          </cell>
          <cell r="AM2409" t="str">
            <v>SI</v>
          </cell>
          <cell r="AN2409">
            <v>1</v>
          </cell>
          <cell r="AO2409">
            <v>0</v>
          </cell>
          <cell r="AP2409">
            <v>1</v>
          </cell>
          <cell r="AQ2409">
            <v>0</v>
          </cell>
          <cell r="AR2409">
            <v>0</v>
          </cell>
          <cell r="AS2409">
            <v>1</v>
          </cell>
          <cell r="AT2409">
            <v>0</v>
          </cell>
          <cell r="AU2409">
            <v>0</v>
          </cell>
          <cell r="AV2409">
            <v>0</v>
          </cell>
          <cell r="AW2409">
            <v>0</v>
          </cell>
          <cell r="AX2409">
            <v>1</v>
          </cell>
          <cell r="AY2409">
            <v>0</v>
          </cell>
          <cell r="AZ2409">
            <v>1</v>
          </cell>
          <cell r="BA2409">
            <v>1</v>
          </cell>
          <cell r="BB2409" t="str">
            <v>Seguimiento 2018</v>
          </cell>
          <cell r="BC2409" t="str">
            <v>N/A</v>
          </cell>
          <cell r="BD2409">
            <v>5199</v>
          </cell>
          <cell r="BE2409">
            <v>43353</v>
          </cell>
          <cell r="BF2409" t="str">
            <v>Auto</v>
          </cell>
          <cell r="BG2409">
            <v>6373</v>
          </cell>
          <cell r="BH2409">
            <v>43395</v>
          </cell>
          <cell r="BI2409" t="str">
            <v>Control y Seguimiento</v>
          </cell>
          <cell r="BJ2409" t="str">
            <v>---</v>
          </cell>
          <cell r="BK2409" t="str">
            <v>---</v>
          </cell>
          <cell r="BL2409" t="str">
            <v>---</v>
          </cell>
          <cell r="BM2409">
            <v>10358000</v>
          </cell>
          <cell r="BN2409" t="str">
            <v>VISITA</v>
          </cell>
          <cell r="BO2409">
            <v>54782215</v>
          </cell>
          <cell r="BP2409" t="str">
            <v>NO</v>
          </cell>
          <cell r="BQ2409">
            <v>2</v>
          </cell>
          <cell r="BR2409">
            <v>1</v>
          </cell>
          <cell r="BS2409">
            <v>0</v>
          </cell>
          <cell r="BT2409" t="str">
            <v>---</v>
          </cell>
          <cell r="BU2409" t="str">
            <v>---</v>
          </cell>
          <cell r="BV2409" t="str">
            <v>---</v>
          </cell>
          <cell r="BW2409" t="str">
            <v>---</v>
          </cell>
        </row>
        <row r="2410">
          <cell r="A2410" t="str">
            <v>LAM5833</v>
          </cell>
          <cell r="B2410" t="str">
            <v>Plan de Manejo Ambiental</v>
          </cell>
          <cell r="C2410" t="str">
            <v>Plan de Manejo Ambiental Mantenimiento Canal de Acceso al Terminal Marítimo de Buenaventura en 30 Kilómetros.</v>
          </cell>
          <cell r="D2410" t="str">
            <v>AGENCIA NACIONAL DE INFRAESTRUCTURA - ANI</v>
          </cell>
          <cell r="E2410" t="str">
            <v>Infraestructura</v>
          </cell>
          <cell r="F2410" t="str">
            <v>Dragado Maritimo</v>
          </cell>
          <cell r="G2410" t="str">
            <v>Dragados</v>
          </cell>
          <cell r="H2410" t="str">
            <v>ANLA</v>
          </cell>
          <cell r="J2410" t="str">
            <v>OPERACIÓN</v>
          </cell>
          <cell r="K2410">
            <v>3</v>
          </cell>
          <cell r="L2410">
            <v>2551797</v>
          </cell>
          <cell r="M2410">
            <v>7109890.3439999996</v>
          </cell>
          <cell r="O2410" t="str">
            <v>CON VISITA</v>
          </cell>
          <cell r="P2410" t="str">
            <v>MEDIA</v>
          </cell>
          <cell r="Q2410" t="str">
            <v>---</v>
          </cell>
          <cell r="S2410" t="str">
            <v>---</v>
          </cell>
          <cell r="T2410">
            <v>0.75</v>
          </cell>
          <cell r="U2410">
            <v>2</v>
          </cell>
          <cell r="V2410" t="str">
            <v>ACTIVO</v>
          </cell>
          <cell r="W2410" t="str">
            <v>CVC</v>
          </cell>
          <cell r="X2410" t="str">
            <v>Resolución establece PMA</v>
          </cell>
          <cell r="Y2410">
            <v>580</v>
          </cell>
          <cell r="Z2410">
            <v>37433</v>
          </cell>
          <cell r="AA2410" t="str">
            <v>VALLE DEL CAUCA</v>
          </cell>
          <cell r="AB2410" t="str">
            <v>BUENAVENTURA</v>
          </cell>
          <cell r="AC2410" t="str">
            <v>AMAZONIA Y PACIFICO</v>
          </cell>
          <cell r="AD2410" t="e">
            <v>#N/A</v>
          </cell>
          <cell r="AE2410">
            <v>12</v>
          </cell>
          <cell r="AF2410" t="str">
            <v xml:space="preserve">operación </v>
          </cell>
          <cell r="AG2410" t="str">
            <v>Operación</v>
          </cell>
          <cell r="AH2410" t="str">
            <v>---</v>
          </cell>
          <cell r="AI2410" t="str">
            <v>---</v>
          </cell>
          <cell r="AJ2410" t="str">
            <v>---</v>
          </cell>
          <cell r="AK2410" t="str">
            <v>---</v>
          </cell>
          <cell r="AL2410">
            <v>2</v>
          </cell>
          <cell r="AM2410" t="str">
            <v>SI</v>
          </cell>
          <cell r="AN2410">
            <v>0</v>
          </cell>
          <cell r="AO2410">
            <v>0</v>
          </cell>
          <cell r="AP2410">
            <v>0</v>
          </cell>
          <cell r="AQ2410">
            <v>0</v>
          </cell>
          <cell r="AR2410">
            <v>0</v>
          </cell>
          <cell r="AS2410">
            <v>0</v>
          </cell>
          <cell r="AT2410">
            <v>0</v>
          </cell>
          <cell r="AU2410">
            <v>1</v>
          </cell>
          <cell r="AV2410">
            <v>0</v>
          </cell>
          <cell r="AW2410">
            <v>0</v>
          </cell>
          <cell r="AX2410">
            <v>0</v>
          </cell>
          <cell r="AY2410">
            <v>0</v>
          </cell>
          <cell r="AZ2410">
            <v>1</v>
          </cell>
          <cell r="BA2410">
            <v>0</v>
          </cell>
          <cell r="BB2410" t="str">
            <v>Seguimiento 2017</v>
          </cell>
          <cell r="BM2410">
            <v>68041718</v>
          </cell>
          <cell r="BN2410" t="str">
            <v>---</v>
          </cell>
          <cell r="BO2410" t="str">
            <v>---</v>
          </cell>
          <cell r="BP2410" t="str">
            <v>---</v>
          </cell>
          <cell r="BQ2410">
            <v>2</v>
          </cell>
          <cell r="BR2410">
            <v>1</v>
          </cell>
          <cell r="BS2410">
            <v>0</v>
          </cell>
          <cell r="BT2410" t="str">
            <v>---</v>
          </cell>
          <cell r="BU2410" t="str">
            <v>---</v>
          </cell>
          <cell r="BV2410" t="str">
            <v>---</v>
          </cell>
          <cell r="BW2410" t="str">
            <v>---</v>
          </cell>
        </row>
        <row r="2411">
          <cell r="A2411" t="str">
            <v>LAM7377-00</v>
          </cell>
          <cell r="B2411" t="str">
            <v>Licencia Ambiental</v>
          </cell>
          <cell r="C2411" t="str">
            <v xml:space="preserve">Cesión de Derechos y Trámites  -  </v>
          </cell>
          <cell r="D2411" t="str">
            <v xml:space="preserve">CONSORCIO MECO MAGDALENA 039 </v>
          </cell>
          <cell r="E2411" t="str">
            <v>Infraestructura</v>
          </cell>
          <cell r="F2411" t="str">
            <v>Segundas Calzadas</v>
          </cell>
          <cell r="G2411" t="str">
            <v>Segundas Calzadas</v>
          </cell>
          <cell r="H2411" t="str">
            <v>ANLA</v>
          </cell>
          <cell r="J2411" t="str">
            <v>OPERACIÓN</v>
          </cell>
          <cell r="K2411">
            <v>5</v>
          </cell>
          <cell r="L2411">
            <v>4252995</v>
          </cell>
          <cell r="M2411">
            <v>4562410.7498399997</v>
          </cell>
          <cell r="O2411" t="str">
            <v>CON VISITA</v>
          </cell>
          <cell r="P2411" t="str">
            <v>ALTA</v>
          </cell>
          <cell r="Q2411" t="str">
            <v>---</v>
          </cell>
          <cell r="S2411" t="str">
            <v>---</v>
          </cell>
          <cell r="T2411">
            <v>1.5</v>
          </cell>
          <cell r="U2411">
            <v>1</v>
          </cell>
          <cell r="V2411" t="str">
            <v>ACTIVO</v>
          </cell>
          <cell r="W2411" t="str">
            <v>CORPAMAG</v>
          </cell>
          <cell r="X2411" t="str">
            <v>Resolución resuelve cesión de derechos</v>
          </cell>
          <cell r="Y2411">
            <v>459</v>
          </cell>
          <cell r="Z2411">
            <v>42850</v>
          </cell>
          <cell r="AA2411" t="str">
            <v>MAGDALENA</v>
          </cell>
          <cell r="AB2411" t="str">
            <v>CIENAGA</v>
          </cell>
          <cell r="AC2411" t="str">
            <v>CARIBE CONTINENTAL E INSULAR</v>
          </cell>
          <cell r="AD2411" t="str">
            <v>SEMESTRAL</v>
          </cell>
          <cell r="AE2411">
            <v>6</v>
          </cell>
          <cell r="AF2411" t="str">
            <v xml:space="preserve">operación </v>
          </cell>
          <cell r="AG2411" t="str">
            <v>Operación</v>
          </cell>
          <cell r="AH2411" t="str">
            <v>---</v>
          </cell>
          <cell r="AI2411" t="str">
            <v>---</v>
          </cell>
          <cell r="AJ2411" t="str">
            <v>---</v>
          </cell>
          <cell r="AK2411" t="str">
            <v>---</v>
          </cell>
          <cell r="AL2411">
            <v>1</v>
          </cell>
          <cell r="AM2411" t="str">
            <v>SI</v>
          </cell>
          <cell r="AN2411">
            <v>0</v>
          </cell>
          <cell r="AO2411">
            <v>0</v>
          </cell>
          <cell r="AP2411">
            <v>0</v>
          </cell>
          <cell r="AQ2411">
            <v>0</v>
          </cell>
          <cell r="AR2411">
            <v>0</v>
          </cell>
          <cell r="AS2411">
            <v>0</v>
          </cell>
          <cell r="AT2411">
            <v>0</v>
          </cell>
          <cell r="AU2411">
            <v>0</v>
          </cell>
          <cell r="AV2411">
            <v>0</v>
          </cell>
          <cell r="AW2411">
            <v>0</v>
          </cell>
          <cell r="AX2411">
            <v>0</v>
          </cell>
          <cell r="AY2411">
            <v>0</v>
          </cell>
          <cell r="AZ2411">
            <v>1</v>
          </cell>
          <cell r="BA2411">
            <v>0</v>
          </cell>
          <cell r="BB2411" t="str">
            <v>Seguimiento 2017</v>
          </cell>
          <cell r="BM2411">
            <v>59915242</v>
          </cell>
          <cell r="BN2411" t="str">
            <v>---</v>
          </cell>
          <cell r="BO2411" t="str">
            <v>---</v>
          </cell>
          <cell r="BP2411" t="str">
            <v>---</v>
          </cell>
          <cell r="BQ2411" t="str">
            <v>---</v>
          </cell>
          <cell r="BR2411" t="str">
            <v>---</v>
          </cell>
          <cell r="BS2411" t="str">
            <v>---</v>
          </cell>
          <cell r="BT2411" t="str">
            <v>---</v>
          </cell>
          <cell r="BU2411" t="str">
            <v>---</v>
          </cell>
          <cell r="BV2411" t="str">
            <v>---</v>
          </cell>
          <cell r="BW2411" t="str">
            <v>---</v>
          </cell>
        </row>
        <row r="2412">
          <cell r="A2412" t="str">
            <v>LAV0081-00-2017</v>
          </cell>
          <cell r="B2412" t="str">
            <v>Licencia Ambiental</v>
          </cell>
          <cell r="C2412" t="str">
            <v xml:space="preserve">ESTUDIO DE IMPACTO AMBIENTAL PARA LA “CONSTRUCCIÒN DE LA SEGUNDA CALZADA” EN LOS MUNICIPIOS DE RIVERA, NEIVA Y CAMPOALEGRE, DEPARTAMENTO DEL HUILA. </v>
          </cell>
          <cell r="D2412" t="str">
            <v xml:space="preserve">CONCESIONARIA ALIADAS PARA EL PROGRESO SAS </v>
          </cell>
          <cell r="E2412" t="str">
            <v>Infraestructura</v>
          </cell>
          <cell r="F2412" t="str">
            <v>Segundas Calzadas</v>
          </cell>
          <cell r="G2412" t="str">
            <v>Segundas Calzadas</v>
          </cell>
          <cell r="H2412" t="str">
            <v>ANLA</v>
          </cell>
          <cell r="J2412" t="str">
            <v>NO HAN INICIADO OBRAS</v>
          </cell>
          <cell r="O2412" t="str">
            <v>SIN INICIO DE OBRA</v>
          </cell>
          <cell r="P2412" t="str">
            <v>---</v>
          </cell>
          <cell r="Q2412" t="str">
            <v>---</v>
          </cell>
          <cell r="S2412" t="str">
            <v>---</v>
          </cell>
          <cell r="T2412">
            <v>0</v>
          </cell>
          <cell r="U2412" t="str">
            <v>---</v>
          </cell>
          <cell r="V2412" t="str">
            <v>ACTIVO</v>
          </cell>
          <cell r="W2412" t="str">
            <v>CAM</v>
          </cell>
          <cell r="X2412" t="str">
            <v>Resolución que Otorga Licencia Ambiental</v>
          </cell>
          <cell r="Y2412">
            <v>793</v>
          </cell>
          <cell r="Z2412">
            <v>43248</v>
          </cell>
          <cell r="AA2412" t="str">
            <v>HUILA</v>
          </cell>
          <cell r="AB2412" t="str">
            <v>NEIVA</v>
          </cell>
          <cell r="AC2412" t="str">
            <v>N/A</v>
          </cell>
          <cell r="AD2412" t="str">
            <v>---</v>
          </cell>
          <cell r="AE2412">
            <v>0</v>
          </cell>
          <cell r="AF2412" t="str">
            <v xml:space="preserve">no ha iniciado obras </v>
          </cell>
          <cell r="AG2412" t="str">
            <v>No han iniciado actividades</v>
          </cell>
          <cell r="AH2412" t="str">
            <v>---</v>
          </cell>
          <cell r="AI2412" t="str">
            <v>---</v>
          </cell>
          <cell r="AJ2412" t="str">
            <v>---</v>
          </cell>
          <cell r="AK2412" t="str">
            <v>---</v>
          </cell>
          <cell r="AL2412">
            <v>0</v>
          </cell>
          <cell r="AM2412" t="str">
            <v>No</v>
          </cell>
          <cell r="AN2412">
            <v>0</v>
          </cell>
          <cell r="AO2412">
            <v>0</v>
          </cell>
          <cell r="AP2412">
            <v>0</v>
          </cell>
          <cell r="AQ2412">
            <v>0</v>
          </cell>
          <cell r="AR2412">
            <v>0</v>
          </cell>
          <cell r="AS2412">
            <v>0</v>
          </cell>
          <cell r="AT2412">
            <v>0</v>
          </cell>
          <cell r="AU2412">
            <v>0</v>
          </cell>
          <cell r="AV2412">
            <v>0</v>
          </cell>
          <cell r="AW2412">
            <v>0</v>
          </cell>
          <cell r="AX2412">
            <v>0</v>
          </cell>
          <cell r="AY2412">
            <v>0</v>
          </cell>
          <cell r="AZ2412">
            <v>0</v>
          </cell>
          <cell r="BA2412">
            <v>0</v>
          </cell>
          <cell r="BB2412" t="str">
            <v>Sin Seguimiento</v>
          </cell>
          <cell r="BJ2412" t="str">
            <v>---</v>
          </cell>
          <cell r="BK2412" t="str">
            <v>---</v>
          </cell>
          <cell r="BL2412" t="str">
            <v>---</v>
          </cell>
          <cell r="BN2412" t="str">
            <v>---</v>
          </cell>
          <cell r="BO2412" t="str">
            <v>---</v>
          </cell>
          <cell r="BP2412" t="str">
            <v>---</v>
          </cell>
          <cell r="BQ2412">
            <v>0</v>
          </cell>
          <cell r="BR2412">
            <v>1</v>
          </cell>
          <cell r="BS2412">
            <v>0</v>
          </cell>
          <cell r="BT2412" t="str">
            <v>---</v>
          </cell>
          <cell r="BU2412" t="str">
            <v>---</v>
          </cell>
          <cell r="BV2412" t="str">
            <v>---</v>
          </cell>
          <cell r="BW2412" t="str">
            <v>---</v>
          </cell>
        </row>
        <row r="2413">
          <cell r="A2413" t="str">
            <v>LAM1448</v>
          </cell>
          <cell r="B2413" t="str">
            <v>Licencia Ambiental</v>
          </cell>
          <cell r="C2413" t="str">
            <v>VARIANTE PRIMAVERA - LA PINTADA.</v>
          </cell>
          <cell r="D2413" t="str">
            <v>INTERCONEXION ELECTRICA S.A. E.S.P.</v>
          </cell>
          <cell r="E2413" t="str">
            <v>Infraestructura</v>
          </cell>
          <cell r="F2413" t="str">
            <v>Carreteras</v>
          </cell>
          <cell r="G2413" t="str">
            <v>Carreteras</v>
          </cell>
          <cell r="H2413" t="str">
            <v>ANLA</v>
          </cell>
          <cell r="J2413" t="str">
            <v>NO HAN INICIADO OBRAS</v>
          </cell>
          <cell r="O2413" t="str">
            <v>SIN INICIO DE OBRA</v>
          </cell>
          <cell r="P2413" t="str">
            <v>---</v>
          </cell>
          <cell r="Q2413" t="str">
            <v>---</v>
          </cell>
          <cell r="S2413" t="str">
            <v>---</v>
          </cell>
          <cell r="T2413">
            <v>0</v>
          </cell>
          <cell r="U2413">
            <v>1</v>
          </cell>
          <cell r="V2413" t="str">
            <v>ACTIVO</v>
          </cell>
          <cell r="W2413" t="str">
            <v>CORANTIOQUIA</v>
          </cell>
          <cell r="X2413" t="str">
            <v>Auto de desarchivo</v>
          </cell>
          <cell r="Y2413">
            <v>2455</v>
          </cell>
          <cell r="Z2413">
            <v>40359</v>
          </cell>
          <cell r="AA2413" t="str">
            <v>ANTIOQUIA</v>
          </cell>
          <cell r="AB2413" t="str">
            <v>LA PINTADA</v>
          </cell>
          <cell r="AC2413" t="str">
            <v>N/A</v>
          </cell>
          <cell r="AD2413" t="str">
            <v>---</v>
          </cell>
          <cell r="AE2413">
            <v>0</v>
          </cell>
          <cell r="AF2413" t="str">
            <v xml:space="preserve">sin obras </v>
          </cell>
          <cell r="AG2413" t="str">
            <v>No han iniciado actividades</v>
          </cell>
          <cell r="AH2413" t="str">
            <v>---</v>
          </cell>
          <cell r="AI2413" t="str">
            <v>---</v>
          </cell>
          <cell r="AJ2413" t="str">
            <v>---</v>
          </cell>
          <cell r="AK2413" t="str">
            <v>---</v>
          </cell>
          <cell r="AL2413">
            <v>0</v>
          </cell>
          <cell r="AM2413" t="str">
            <v>No</v>
          </cell>
          <cell r="AN2413">
            <v>0</v>
          </cell>
          <cell r="AO2413">
            <v>0</v>
          </cell>
          <cell r="AP2413">
            <v>0</v>
          </cell>
          <cell r="AQ2413">
            <v>0</v>
          </cell>
          <cell r="AR2413">
            <v>0</v>
          </cell>
          <cell r="AS2413">
            <v>0</v>
          </cell>
          <cell r="AT2413">
            <v>0</v>
          </cell>
          <cell r="AU2413">
            <v>0</v>
          </cell>
          <cell r="AV2413">
            <v>0</v>
          </cell>
          <cell r="AW2413">
            <v>0</v>
          </cell>
          <cell r="AX2413">
            <v>0</v>
          </cell>
          <cell r="AY2413">
            <v>0</v>
          </cell>
          <cell r="AZ2413">
            <v>0</v>
          </cell>
          <cell r="BA2413">
            <v>0</v>
          </cell>
          <cell r="BB2413" t="str">
            <v>Sin Seguimiento</v>
          </cell>
          <cell r="BJ2413" t="str">
            <v>---</v>
          </cell>
          <cell r="BK2413" t="str">
            <v>---</v>
          </cell>
          <cell r="BL2413" t="str">
            <v>---</v>
          </cell>
          <cell r="BN2413" t="str">
            <v>---</v>
          </cell>
          <cell r="BO2413" t="str">
            <v>---</v>
          </cell>
          <cell r="BP2413" t="str">
            <v>---</v>
          </cell>
          <cell r="BQ2413" t="str">
            <v>---</v>
          </cell>
          <cell r="BR2413" t="str">
            <v>---</v>
          </cell>
          <cell r="BS2413" t="str">
            <v>---</v>
          </cell>
          <cell r="BT2413" t="str">
            <v>---</v>
          </cell>
          <cell r="BU2413" t="str">
            <v>---</v>
          </cell>
          <cell r="BV2413" t="str">
            <v>---</v>
          </cell>
          <cell r="BW2413" t="str">
            <v>---</v>
          </cell>
        </row>
        <row r="2414">
          <cell r="A2414" t="str">
            <v>LAM1476</v>
          </cell>
          <cell r="B2414" t="str">
            <v>Licencia Ambiental</v>
          </cell>
          <cell r="C2414" t="str">
            <v>CARRETERA TIMBÍO - EL ESTANQUILLO. DPTO DEL CAUCA.</v>
          </cell>
          <cell r="D2414" t="str">
            <v xml:space="preserve">INSTITUTO NACIONAL DE VÍAS - INVIAS </v>
          </cell>
          <cell r="E2414" t="str">
            <v>Infraestructura</v>
          </cell>
          <cell r="F2414" t="str">
            <v>Carreteras</v>
          </cell>
          <cell r="G2414" t="str">
            <v>Carreteras</v>
          </cell>
          <cell r="H2414" t="str">
            <v>ANLA</v>
          </cell>
          <cell r="J2414" t="str">
            <v>CIERRE JURIDICO</v>
          </cell>
          <cell r="O2414" t="str">
            <v>DOCUMENTAL</v>
          </cell>
          <cell r="P2414" t="str">
            <v>---</v>
          </cell>
          <cell r="Q2414" t="str">
            <v>---</v>
          </cell>
          <cell r="S2414" t="str">
            <v>---</v>
          </cell>
          <cell r="T2414">
            <v>0</v>
          </cell>
          <cell r="U2414" t="str">
            <v>---</v>
          </cell>
          <cell r="V2414" t="str">
            <v>ACTIVO</v>
          </cell>
          <cell r="W2414" t="str">
            <v>CRC</v>
          </cell>
          <cell r="X2414" t="str">
            <v>Auto de desarchivo</v>
          </cell>
          <cell r="Y2414">
            <v>849</v>
          </cell>
          <cell r="Z2414">
            <v>40625</v>
          </cell>
          <cell r="AA2414" t="str">
            <v>CAUCA</v>
          </cell>
          <cell r="AB2414" t="str">
            <v>TIMBIO</v>
          </cell>
          <cell r="AC2414" t="str">
            <v>N/A</v>
          </cell>
          <cell r="AD2414" t="str">
            <v>---</v>
          </cell>
          <cell r="AE2414">
            <v>12</v>
          </cell>
          <cell r="AF2414" t="str">
            <v xml:space="preserve">para archivo </v>
          </cell>
          <cell r="AG2414" t="str">
            <v>Cierre - Archivo</v>
          </cell>
          <cell r="AH2414" t="str">
            <v>---</v>
          </cell>
          <cell r="AI2414" t="str">
            <v>---</v>
          </cell>
          <cell r="AJ2414" t="str">
            <v>---</v>
          </cell>
          <cell r="AK2414" t="str">
            <v>---</v>
          </cell>
          <cell r="AL2414">
            <v>0</v>
          </cell>
          <cell r="AM2414" t="str">
            <v>No</v>
          </cell>
          <cell r="AN2414">
            <v>0</v>
          </cell>
          <cell r="AO2414">
            <v>0</v>
          </cell>
          <cell r="AP2414">
            <v>0</v>
          </cell>
          <cell r="AQ2414">
            <v>0</v>
          </cell>
          <cell r="AR2414">
            <v>0</v>
          </cell>
          <cell r="AS2414">
            <v>0</v>
          </cell>
          <cell r="AT2414">
            <v>0</v>
          </cell>
          <cell r="AU2414">
            <v>0</v>
          </cell>
          <cell r="AV2414">
            <v>0</v>
          </cell>
          <cell r="AW2414">
            <v>0</v>
          </cell>
          <cell r="AX2414">
            <v>0</v>
          </cell>
          <cell r="AY2414">
            <v>0</v>
          </cell>
          <cell r="AZ2414">
            <v>0</v>
          </cell>
          <cell r="BA2414">
            <v>0</v>
          </cell>
          <cell r="BB2414" t="str">
            <v>Sin Seguimiento</v>
          </cell>
          <cell r="BJ2414" t="str">
            <v>---</v>
          </cell>
          <cell r="BK2414" t="str">
            <v>---</v>
          </cell>
          <cell r="BL2414" t="str">
            <v>---</v>
          </cell>
          <cell r="BM2414">
            <v>0</v>
          </cell>
          <cell r="BN2414" t="str">
            <v>---</v>
          </cell>
          <cell r="BO2414" t="str">
            <v>---</v>
          </cell>
          <cell r="BP2414" t="str">
            <v>---</v>
          </cell>
          <cell r="BQ2414" t="str">
            <v>---</v>
          </cell>
          <cell r="BR2414" t="str">
            <v>---</v>
          </cell>
          <cell r="BS2414" t="str">
            <v>---</v>
          </cell>
          <cell r="BT2414" t="str">
            <v>---</v>
          </cell>
          <cell r="BU2414" t="str">
            <v>---</v>
          </cell>
          <cell r="BV2414" t="str">
            <v>---</v>
          </cell>
          <cell r="BW2414" t="str">
            <v>---</v>
          </cell>
        </row>
        <row r="2415">
          <cell r="A2415" t="str">
            <v>LAV0050-00-2017</v>
          </cell>
          <cell r="B2415" t="str">
            <v>Licencia Ambiental</v>
          </cell>
          <cell r="C2415" t="str">
            <v>SOLICITUD LICENCIA AMBIENTAL DRAGADO DE PROFUNDIZACIÓN DEL CANAL DE ACCESO AL
PUERTO DE PROVIDENCIA</v>
          </cell>
          <cell r="D2415" t="str">
            <v xml:space="preserve">Gobernación Archipielago de San Andrés, Providencia y Santa Catalina </v>
          </cell>
          <cell r="E2415" t="str">
            <v>Infraestructura</v>
          </cell>
          <cell r="F2415" t="str">
            <v>Dragado Maritimo</v>
          </cell>
          <cell r="G2415" t="str">
            <v>---</v>
          </cell>
          <cell r="H2415" t="str">
            <v>---</v>
          </cell>
          <cell r="I2415" t="str">
            <v>---</v>
          </cell>
          <cell r="J2415" t="str">
            <v>---</v>
          </cell>
          <cell r="O2415" t="str">
            <v>---</v>
          </cell>
          <cell r="P2415" t="str">
            <v>---</v>
          </cell>
          <cell r="Q2415" t="str">
            <v>---</v>
          </cell>
          <cell r="S2415" t="str">
            <v>---</v>
          </cell>
          <cell r="T2415" t="str">
            <v>---</v>
          </cell>
          <cell r="U2415" t="str">
            <v>---</v>
          </cell>
          <cell r="V2415" t="str">
            <v>EVALUACIÓN</v>
          </cell>
          <cell r="W2415" t="str">
            <v>N/A</v>
          </cell>
          <cell r="X2415" t="str">
            <v>Resolución que Otorga Licencia Ambiental</v>
          </cell>
          <cell r="Y2415">
            <v>1105</v>
          </cell>
          <cell r="Z2415">
            <v>43299</v>
          </cell>
          <cell r="AA2415" t="str">
            <v xml:space="preserve">Archipiélago de San Andrés </v>
          </cell>
          <cell r="AD2415" t="str">
            <v>---</v>
          </cell>
          <cell r="AE2415" t="str">
            <v>---</v>
          </cell>
          <cell r="AF2415" t="str">
            <v>sin LA</v>
          </cell>
          <cell r="AG2415" t="str">
            <v>---</v>
          </cell>
          <cell r="AH2415" t="str">
            <v>---</v>
          </cell>
          <cell r="AI2415" t="str">
            <v>---</v>
          </cell>
          <cell r="AJ2415" t="str">
            <v>---</v>
          </cell>
          <cell r="AK2415" t="str">
            <v>---</v>
          </cell>
          <cell r="AL2415">
            <v>0</v>
          </cell>
          <cell r="AM2415" t="str">
            <v>No</v>
          </cell>
          <cell r="AN2415">
            <v>0</v>
          </cell>
          <cell r="AO2415">
            <v>0</v>
          </cell>
          <cell r="AP2415">
            <v>0</v>
          </cell>
          <cell r="AQ2415">
            <v>0</v>
          </cell>
          <cell r="AR2415">
            <v>0</v>
          </cell>
          <cell r="AS2415">
            <v>0</v>
          </cell>
          <cell r="AT2415">
            <v>0</v>
          </cell>
          <cell r="AU2415">
            <v>0</v>
          </cell>
          <cell r="AV2415">
            <v>0</v>
          </cell>
          <cell r="AW2415">
            <v>0</v>
          </cell>
          <cell r="AX2415">
            <v>0</v>
          </cell>
          <cell r="AY2415">
            <v>0</v>
          </cell>
          <cell r="AZ2415">
            <v>0</v>
          </cell>
          <cell r="BA2415">
            <v>0</v>
          </cell>
          <cell r="BB2415" t="str">
            <v>Sin Seguimiento</v>
          </cell>
          <cell r="BJ2415" t="str">
            <v>---</v>
          </cell>
          <cell r="BK2415" t="str">
            <v>---</v>
          </cell>
          <cell r="BL2415" t="str">
            <v>---</v>
          </cell>
          <cell r="BN2415" t="str">
            <v>---</v>
          </cell>
          <cell r="BO2415" t="str">
            <v>---</v>
          </cell>
          <cell r="BP2415" t="str">
            <v>---</v>
          </cell>
          <cell r="BQ2415">
            <v>0</v>
          </cell>
          <cell r="BR2415">
            <v>1</v>
          </cell>
          <cell r="BS2415">
            <v>0</v>
          </cell>
          <cell r="BT2415" t="str">
            <v>---</v>
          </cell>
          <cell r="BU2415" t="str">
            <v>---</v>
          </cell>
          <cell r="BV2415" t="str">
            <v>---</v>
          </cell>
          <cell r="BW2415" t="str">
            <v>---</v>
          </cell>
        </row>
        <row r="2416">
          <cell r="A2416" t="str">
            <v>LAV0008-00-2018</v>
          </cell>
          <cell r="B2416" t="str">
            <v>Licencia Ambiental</v>
          </cell>
          <cell r="C2416" t="str">
            <v>Segundo Puente Plato-Zambrano sobre el rìo Magdalena -  - Licencia Ambiental.</v>
          </cell>
          <cell r="D2416" t="str">
            <v xml:space="preserve">YUMA CONCESIONARIA S.A. </v>
          </cell>
          <cell r="E2416" t="str">
            <v>Infraestructura</v>
          </cell>
          <cell r="F2416" t="str">
            <v>Puentes</v>
          </cell>
          <cell r="G2416" t="str">
            <v>Otros</v>
          </cell>
          <cell r="H2416" t="str">
            <v>ANLA</v>
          </cell>
          <cell r="J2416" t="str">
            <v>NO HAN INICIADO OBRAS</v>
          </cell>
          <cell r="O2416" t="str">
            <v>SIN INICIO DE OBRA</v>
          </cell>
          <cell r="P2416" t="str">
            <v>---</v>
          </cell>
          <cell r="Q2416" t="str">
            <v>---</v>
          </cell>
          <cell r="S2416" t="str">
            <v>---</v>
          </cell>
          <cell r="T2416">
            <v>1</v>
          </cell>
          <cell r="U2416" t="str">
            <v>---</v>
          </cell>
          <cell r="V2416" t="str">
            <v>ACTIVO</v>
          </cell>
          <cell r="W2416" t="str">
            <v>CARDIQUE</v>
          </cell>
          <cell r="X2416" t="str">
            <v>Resolución que Otorga Licencia Ambiental</v>
          </cell>
          <cell r="Y2416">
            <v>1285</v>
          </cell>
          <cell r="Z2416">
            <v>43321</v>
          </cell>
          <cell r="AA2416" t="str">
            <v>BOLIVAR</v>
          </cell>
          <cell r="AC2416" t="str">
            <v>N/A</v>
          </cell>
          <cell r="AD2416" t="str">
            <v>---</v>
          </cell>
          <cell r="AE2416">
            <v>0</v>
          </cell>
          <cell r="AF2416" t="str">
            <v xml:space="preserve">no ha iniciado obras </v>
          </cell>
          <cell r="AG2416" t="str">
            <v>No han iniciado actividades</v>
          </cell>
          <cell r="AH2416" t="str">
            <v>---</v>
          </cell>
          <cell r="AI2416" t="str">
            <v>---</v>
          </cell>
          <cell r="AJ2416" t="str">
            <v>---</v>
          </cell>
          <cell r="AK2416" t="str">
            <v>---</v>
          </cell>
          <cell r="AL2416">
            <v>0</v>
          </cell>
          <cell r="AM2416" t="str">
            <v>No</v>
          </cell>
          <cell r="AN2416">
            <v>0</v>
          </cell>
          <cell r="AO2416">
            <v>0</v>
          </cell>
          <cell r="AP2416">
            <v>0</v>
          </cell>
          <cell r="AQ2416">
            <v>0</v>
          </cell>
          <cell r="AR2416">
            <v>0</v>
          </cell>
          <cell r="AS2416">
            <v>0</v>
          </cell>
          <cell r="AT2416">
            <v>0</v>
          </cell>
          <cell r="AU2416">
            <v>0</v>
          </cell>
          <cell r="AV2416">
            <v>0</v>
          </cell>
          <cell r="AW2416">
            <v>0</v>
          </cell>
          <cell r="AX2416">
            <v>0</v>
          </cell>
          <cell r="AY2416">
            <v>0</v>
          </cell>
          <cell r="AZ2416">
            <v>0</v>
          </cell>
          <cell r="BA2416">
            <v>0</v>
          </cell>
          <cell r="BB2416" t="str">
            <v>Sin Seguimiento</v>
          </cell>
          <cell r="BJ2416" t="str">
            <v>---</v>
          </cell>
          <cell r="BK2416" t="str">
            <v>---</v>
          </cell>
          <cell r="BL2416" t="str">
            <v>---</v>
          </cell>
          <cell r="BN2416" t="str">
            <v>---</v>
          </cell>
          <cell r="BO2416" t="str">
            <v>---</v>
          </cell>
          <cell r="BP2416" t="str">
            <v>---</v>
          </cell>
          <cell r="BQ2416">
            <v>1</v>
          </cell>
          <cell r="BR2416">
            <v>0</v>
          </cell>
          <cell r="BS2416">
            <v>0</v>
          </cell>
          <cell r="BT2416" t="str">
            <v>---</v>
          </cell>
          <cell r="BU2416" t="str">
            <v>---</v>
          </cell>
          <cell r="BV2416" t="str">
            <v>---</v>
          </cell>
          <cell r="BW2416" t="str">
            <v>---</v>
          </cell>
        </row>
        <row r="2417">
          <cell r="A2417" t="str">
            <v>LAM7752-00</v>
          </cell>
          <cell r="B2417" t="str">
            <v>Licencia Ambiental</v>
          </cell>
          <cell r="C2417" t="str">
            <v>Relleno Sanitario del Municipio de Chiquinquirá</v>
          </cell>
          <cell r="D2417" t="str">
            <v>EMPRESA DE SERVICIOS PUBLICOS DE CHIQUINQUIRA "EMPOCHIQUINQUIRA"E.S.P.</v>
          </cell>
          <cell r="E2417" t="str">
            <v>Infraestructura</v>
          </cell>
          <cell r="F2417" t="str">
            <v>Rellenos</v>
          </cell>
          <cell r="G2417" t="str">
            <v>Rellenos</v>
          </cell>
          <cell r="H2417" t="str">
            <v>ANLA</v>
          </cell>
          <cell r="J2417" t="str">
            <v>PRIORIZADO COORD.</v>
          </cell>
          <cell r="K2417">
            <v>2</v>
          </cell>
          <cell r="L2417">
            <v>1701198</v>
          </cell>
          <cell r="M2417" t="str">
            <v>SOLO TERRESTRE</v>
          </cell>
          <cell r="O2417" t="str">
            <v>CON VISITA</v>
          </cell>
          <cell r="P2417" t="str">
            <v>---</v>
          </cell>
          <cell r="Q2417" t="str">
            <v>---</v>
          </cell>
          <cell r="S2417" t="str">
            <v>SI</v>
          </cell>
          <cell r="T2417">
            <v>2</v>
          </cell>
          <cell r="U2417" t="str">
            <v>---</v>
          </cell>
          <cell r="V2417" t="str">
            <v>ACTIVO</v>
          </cell>
          <cell r="W2417" t="str">
            <v>CORPOBOYACÁ</v>
          </cell>
          <cell r="X2417" t="str">
            <v>Auto Avoca Conocimiento Medida Preventiva</v>
          </cell>
          <cell r="Y2417">
            <v>2834</v>
          </cell>
          <cell r="Z2417">
            <v>43256</v>
          </cell>
          <cell r="AA2417" t="str">
            <v>BOYACÁ</v>
          </cell>
          <cell r="AB2417" t="str">
            <v>CHIQUINQUIRA</v>
          </cell>
          <cell r="AC2417" t="str">
            <v>N/A</v>
          </cell>
          <cell r="AD2417" t="str">
            <v>---</v>
          </cell>
          <cell r="AE2417">
            <v>12</v>
          </cell>
          <cell r="AF2417" t="str">
            <v>OPERACIÓN</v>
          </cell>
          <cell r="AG2417" t="str">
            <v>Operación</v>
          </cell>
          <cell r="AH2417" t="str">
            <v>No definido, presentan informes de actividades</v>
          </cell>
          <cell r="AI2417" t="str">
            <v>Último informe de actividades: 27 de julio de 2018</v>
          </cell>
          <cell r="AJ2417">
            <v>43308</v>
          </cell>
          <cell r="AK2417" t="str">
            <v>N/A</v>
          </cell>
          <cell r="AL2417">
            <v>0</v>
          </cell>
          <cell r="AM2417" t="str">
            <v>SI</v>
          </cell>
          <cell r="AN2417">
            <v>0</v>
          </cell>
          <cell r="AO2417">
            <v>0</v>
          </cell>
          <cell r="AP2417">
            <v>0</v>
          </cell>
          <cell r="AQ2417">
            <v>0</v>
          </cell>
          <cell r="AR2417">
            <v>0</v>
          </cell>
          <cell r="AS2417">
            <v>0</v>
          </cell>
          <cell r="AT2417">
            <v>0</v>
          </cell>
          <cell r="AU2417">
            <v>0</v>
          </cell>
          <cell r="AV2417">
            <v>0</v>
          </cell>
          <cell r="AW2417">
            <v>0</v>
          </cell>
          <cell r="AX2417">
            <v>0</v>
          </cell>
          <cell r="AY2417">
            <v>0</v>
          </cell>
          <cell r="AZ2417">
            <v>0</v>
          </cell>
          <cell r="BA2417">
            <v>1</v>
          </cell>
          <cell r="BB2417" t="str">
            <v>Seguimiento 2018</v>
          </cell>
          <cell r="BC2417">
            <v>43321</v>
          </cell>
          <cell r="BD2417">
            <v>6689</v>
          </cell>
          <cell r="BE2417">
            <v>43405</v>
          </cell>
          <cell r="BF2417" t="str">
            <v>Auto</v>
          </cell>
          <cell r="BG2417">
            <v>6755</v>
          </cell>
          <cell r="BH2417">
            <v>43406</v>
          </cell>
          <cell r="BI2417" t="str">
            <v>Control y Seguimiento</v>
          </cell>
          <cell r="BM2417">
            <v>35770870</v>
          </cell>
          <cell r="BN2417" t="str">
            <v>---</v>
          </cell>
          <cell r="BO2417" t="str">
            <v>---</v>
          </cell>
          <cell r="BP2417" t="str">
            <v>---</v>
          </cell>
          <cell r="BQ2417">
            <v>1</v>
          </cell>
          <cell r="BR2417">
            <v>0</v>
          </cell>
          <cell r="BS2417">
            <v>0</v>
          </cell>
          <cell r="BT2417" t="str">
            <v>---</v>
          </cell>
          <cell r="BU2417" t="str">
            <v>---</v>
          </cell>
          <cell r="BV2417" t="str">
            <v>---</v>
          </cell>
          <cell r="BW2417" t="str">
            <v>---</v>
          </cell>
        </row>
        <row r="2418">
          <cell r="A2418" t="str">
            <v>LAM7749-00</v>
          </cell>
          <cell r="B2418" t="str">
            <v>Licencia Ambiental</v>
          </cell>
          <cell r="C2418" t="str">
            <v>Relleno Sanitario Cucunuba</v>
          </cell>
          <cell r="D2418" t="str">
            <v xml:space="preserve">ALCALDIA MUNICIPAL DE CUCUNUBA </v>
          </cell>
          <cell r="E2418" t="str">
            <v>Infraestructura</v>
          </cell>
          <cell r="F2418" t="str">
            <v>Rellenos</v>
          </cell>
          <cell r="G2418" t="str">
            <v>Rellenos</v>
          </cell>
          <cell r="H2418" t="str">
            <v>ANLA</v>
          </cell>
          <cell r="J2418" t="str">
            <v>CONSTRUCCIÓN</v>
          </cell>
          <cell r="K2418">
            <v>2</v>
          </cell>
          <cell r="L2418">
            <v>1701198</v>
          </cell>
          <cell r="M2418" t="str">
            <v>SOLO TERRESTRE</v>
          </cell>
          <cell r="O2418" t="str">
            <v>CON VISITA</v>
          </cell>
          <cell r="P2418" t="str">
            <v>---</v>
          </cell>
          <cell r="Q2418" t="str">
            <v>---</v>
          </cell>
          <cell r="S2418" t="str">
            <v>---</v>
          </cell>
          <cell r="T2418">
            <v>2</v>
          </cell>
          <cell r="U2418" t="str">
            <v>---</v>
          </cell>
          <cell r="V2418" t="str">
            <v>ACTIVO</v>
          </cell>
          <cell r="W2418" t="str">
            <v>CAR</v>
          </cell>
          <cell r="X2418" t="str">
            <v>Auto Avoca Conocimiento Medida Preventiva</v>
          </cell>
          <cell r="Y2418">
            <v>2837</v>
          </cell>
          <cell r="Z2418">
            <v>43256</v>
          </cell>
          <cell r="AA2418" t="str">
            <v>CUNDINAMARCA</v>
          </cell>
          <cell r="AB2418" t="str">
            <v>CUCUNUBA</v>
          </cell>
          <cell r="AC2418" t="str">
            <v>CENTRO Y EJE CAFETERO</v>
          </cell>
          <cell r="AD2418" t="str">
            <v>---</v>
          </cell>
          <cell r="AE2418">
            <v>6</v>
          </cell>
          <cell r="AF2418" t="e">
            <v>#N/A</v>
          </cell>
          <cell r="AG2418" t="str">
            <v>Construcción</v>
          </cell>
          <cell r="AH2418" t="str">
            <v>Semestral</v>
          </cell>
          <cell r="AI2418" t="str">
            <v>No se conoce</v>
          </cell>
          <cell r="AJ2418" t="str">
            <v>---</v>
          </cell>
          <cell r="AK2418" t="str">
            <v>N/A</v>
          </cell>
          <cell r="AL2418">
            <v>0</v>
          </cell>
          <cell r="AM2418" t="str">
            <v>SI</v>
          </cell>
          <cell r="AN2418">
            <v>0</v>
          </cell>
          <cell r="AO2418">
            <v>0</v>
          </cell>
          <cell r="AP2418">
            <v>0</v>
          </cell>
          <cell r="AQ2418">
            <v>0</v>
          </cell>
          <cell r="AR2418">
            <v>0</v>
          </cell>
          <cell r="AS2418">
            <v>0</v>
          </cell>
          <cell r="AT2418">
            <v>0</v>
          </cell>
          <cell r="AU2418">
            <v>0</v>
          </cell>
          <cell r="AV2418">
            <v>0</v>
          </cell>
          <cell r="AW2418">
            <v>0</v>
          </cell>
          <cell r="AX2418">
            <v>0</v>
          </cell>
          <cell r="AY2418">
            <v>0</v>
          </cell>
          <cell r="AZ2418">
            <v>0</v>
          </cell>
          <cell r="BA2418">
            <v>0</v>
          </cell>
          <cell r="BB2418" t="str">
            <v>Sin Seguimiento</v>
          </cell>
          <cell r="BM2418">
            <v>35770870</v>
          </cell>
          <cell r="BN2418" t="str">
            <v>---</v>
          </cell>
          <cell r="BO2418" t="str">
            <v>---</v>
          </cell>
          <cell r="BP2418" t="str">
            <v>---</v>
          </cell>
          <cell r="BQ2418" t="str">
            <v>---</v>
          </cell>
          <cell r="BR2418" t="str">
            <v>---</v>
          </cell>
          <cell r="BS2418" t="str">
            <v>---</v>
          </cell>
          <cell r="BT2418" t="str">
            <v>---</v>
          </cell>
          <cell r="BU2418" t="str">
            <v>---</v>
          </cell>
          <cell r="BV2418" t="str">
            <v>---</v>
          </cell>
          <cell r="BW2418" t="str">
            <v>---</v>
          </cell>
        </row>
        <row r="2419">
          <cell r="A2419" t="str">
            <v>LAM7710-00</v>
          </cell>
          <cell r="B2419" t="str">
            <v>Licencia Ambiental</v>
          </cell>
          <cell r="C2419" t="str">
            <v xml:space="preserve">Relleno Sanitario Doña Juana </v>
          </cell>
          <cell r="D2419" t="str">
            <v xml:space="preserve">UNIDAD ADMINISTRATIVA ESPECIAL DE SERVICIOS PÚBLICOS – UAESP </v>
          </cell>
          <cell r="E2419" t="str">
            <v>Infraestructura</v>
          </cell>
          <cell r="F2419" t="str">
            <v>Rellenos</v>
          </cell>
          <cell r="G2419" t="str">
            <v>Rellenos</v>
          </cell>
          <cell r="H2419" t="str">
            <v>ANLA</v>
          </cell>
          <cell r="J2419" t="str">
            <v xml:space="preserve">ESPECIAL </v>
          </cell>
          <cell r="K2419">
            <v>2</v>
          </cell>
          <cell r="L2419">
            <v>1701198</v>
          </cell>
          <cell r="M2419" t="str">
            <v>SOLO TERRESTRE</v>
          </cell>
          <cell r="O2419" t="str">
            <v>CON VISITA</v>
          </cell>
          <cell r="P2419" t="str">
            <v>ALTA</v>
          </cell>
          <cell r="Q2419" t="str">
            <v>SI</v>
          </cell>
          <cell r="S2419" t="str">
            <v>SI</v>
          </cell>
          <cell r="T2419">
            <v>2</v>
          </cell>
          <cell r="U2419" t="str">
            <v>---</v>
          </cell>
          <cell r="V2419" t="str">
            <v>ACTIVO</v>
          </cell>
          <cell r="W2419" t="str">
            <v>CAR</v>
          </cell>
          <cell r="X2419" t="str">
            <v>Auto Avoca Conocimiento Medida Preventiva</v>
          </cell>
          <cell r="Y2419">
            <v>1231</v>
          </cell>
          <cell r="Z2419">
            <v>43182</v>
          </cell>
          <cell r="AA2419" t="str">
            <v>CUNDINAMARCA</v>
          </cell>
          <cell r="AB2419" t="str">
            <v>BOGOTA D.C.</v>
          </cell>
          <cell r="AC2419" t="str">
            <v>N/A</v>
          </cell>
          <cell r="AD2419" t="str">
            <v>---</v>
          </cell>
          <cell r="AE2419">
            <v>6</v>
          </cell>
          <cell r="AF2419" t="e">
            <v>#N/A</v>
          </cell>
          <cell r="AG2419" t="str">
            <v>Construcción</v>
          </cell>
          <cell r="AH2419" t="str">
            <v>---</v>
          </cell>
          <cell r="AI2419" t="str">
            <v>---</v>
          </cell>
          <cell r="AJ2419" t="str">
            <v>---</v>
          </cell>
          <cell r="AK2419" t="str">
            <v>GEOCTENISTA</v>
          </cell>
          <cell r="AL2419">
            <v>0</v>
          </cell>
          <cell r="AM2419" t="str">
            <v>SI</v>
          </cell>
          <cell r="AN2419">
            <v>0</v>
          </cell>
          <cell r="AO2419">
            <v>0</v>
          </cell>
          <cell r="AP2419">
            <v>0</v>
          </cell>
          <cell r="AQ2419">
            <v>0</v>
          </cell>
          <cell r="AR2419">
            <v>0</v>
          </cell>
          <cell r="AS2419">
            <v>0</v>
          </cell>
          <cell r="AT2419">
            <v>0</v>
          </cell>
          <cell r="AU2419">
            <v>0</v>
          </cell>
          <cell r="AV2419">
            <v>0</v>
          </cell>
          <cell r="AW2419">
            <v>0</v>
          </cell>
          <cell r="AX2419">
            <v>0</v>
          </cell>
          <cell r="AY2419">
            <v>0</v>
          </cell>
          <cell r="AZ2419">
            <v>0</v>
          </cell>
          <cell r="BA2419">
            <v>1</v>
          </cell>
          <cell r="BB2419" t="str">
            <v>Seguimiento 2018</v>
          </cell>
          <cell r="BC2419">
            <v>43227</v>
          </cell>
          <cell r="BD2419">
            <v>2633</v>
          </cell>
          <cell r="BE2419">
            <v>43245</v>
          </cell>
          <cell r="BF2419" t="str">
            <v xml:space="preserve">Resolución </v>
          </cell>
          <cell r="BG2419">
            <v>813</v>
          </cell>
          <cell r="BH2419">
            <v>43252</v>
          </cell>
          <cell r="BI2419" t="str">
            <v>Impone medidas adicionales</v>
          </cell>
          <cell r="BJ2419" t="str">
            <v>VISITA</v>
          </cell>
          <cell r="BK2419">
            <v>8</v>
          </cell>
          <cell r="BL2419">
            <v>34930000</v>
          </cell>
          <cell r="BM2419">
            <v>35977900</v>
          </cell>
          <cell r="BN2419" t="str">
            <v>---</v>
          </cell>
          <cell r="BO2419" t="str">
            <v>---</v>
          </cell>
          <cell r="BP2419" t="str">
            <v>---</v>
          </cell>
          <cell r="BQ2419">
            <v>14</v>
          </cell>
          <cell r="BR2419">
            <v>12</v>
          </cell>
          <cell r="BS2419">
            <v>0</v>
          </cell>
          <cell r="BT2419" t="str">
            <v>---</v>
          </cell>
          <cell r="BU2419" t="str">
            <v>---</v>
          </cell>
          <cell r="BV2419" t="str">
            <v>---</v>
          </cell>
          <cell r="BW2419" t="str">
            <v>---</v>
          </cell>
        </row>
        <row r="2420">
          <cell r="A2420" t="str">
            <v>LAM7750-00</v>
          </cell>
          <cell r="B2420" t="str">
            <v>Licencia Ambiental</v>
          </cell>
          <cell r="C2420" t="str">
            <v>Relleno Sanitario Parque Ecológico Praderas del Magdalena</v>
          </cell>
          <cell r="D2420" t="str">
            <v>SOCIEDAD SERVICIOS AMBIENTALES S.A. E.S.P</v>
          </cell>
          <cell r="E2420" t="str">
            <v>Infraestructura</v>
          </cell>
          <cell r="F2420" t="str">
            <v>Rellenos</v>
          </cell>
          <cell r="G2420" t="str">
            <v>Rellenos</v>
          </cell>
          <cell r="H2420" t="str">
            <v>ANLA</v>
          </cell>
          <cell r="J2420" t="str">
            <v>OPERACIÓN</v>
          </cell>
          <cell r="K2420">
            <v>2</v>
          </cell>
          <cell r="L2420">
            <v>1701198</v>
          </cell>
          <cell r="M2420" t="str">
            <v>SOLO TERRESTRE</v>
          </cell>
          <cell r="O2420" t="str">
            <v>CON VISITA</v>
          </cell>
          <cell r="P2420" t="str">
            <v>---</v>
          </cell>
          <cell r="Q2420" t="str">
            <v>---</v>
          </cell>
          <cell r="S2420" t="str">
            <v>---</v>
          </cell>
          <cell r="T2420">
            <v>2</v>
          </cell>
          <cell r="U2420" t="str">
            <v>---</v>
          </cell>
          <cell r="V2420" t="str">
            <v>ACTIVO</v>
          </cell>
          <cell r="W2420" t="str">
            <v>CAR</v>
          </cell>
          <cell r="X2420" t="str">
            <v>Auto Avoca Conocimiento Medida Preventiva</v>
          </cell>
          <cell r="Y2420">
            <v>2036</v>
          </cell>
          <cell r="Z2420">
            <v>43256</v>
          </cell>
          <cell r="AA2420" t="str">
            <v>CUNDINAMARCA</v>
          </cell>
          <cell r="AB2420" t="str">
            <v>GIRARDOT</v>
          </cell>
          <cell r="AC2420" t="str">
            <v>CENTRO Y EJE CAFETERO</v>
          </cell>
          <cell r="AD2420" t="str">
            <v>---</v>
          </cell>
          <cell r="AE2420">
            <v>12</v>
          </cell>
          <cell r="AF2420" t="e">
            <v>#N/A</v>
          </cell>
          <cell r="AG2420" t="str">
            <v>Operación</v>
          </cell>
          <cell r="AH2420" t="str">
            <v>---</v>
          </cell>
          <cell r="AI2420" t="str">
            <v>---</v>
          </cell>
          <cell r="AJ2420" t="str">
            <v>---</v>
          </cell>
          <cell r="AK2420" t="str">
            <v>---</v>
          </cell>
          <cell r="AL2420">
            <v>0</v>
          </cell>
          <cell r="AM2420" t="str">
            <v>SI</v>
          </cell>
          <cell r="AN2420">
            <v>0</v>
          </cell>
          <cell r="AO2420">
            <v>0</v>
          </cell>
          <cell r="AP2420">
            <v>0</v>
          </cell>
          <cell r="AQ2420">
            <v>0</v>
          </cell>
          <cell r="AR2420">
            <v>0</v>
          </cell>
          <cell r="AS2420">
            <v>0</v>
          </cell>
          <cell r="AT2420">
            <v>0</v>
          </cell>
          <cell r="AU2420">
            <v>0</v>
          </cell>
          <cell r="AV2420">
            <v>0</v>
          </cell>
          <cell r="AW2420">
            <v>0</v>
          </cell>
          <cell r="AX2420">
            <v>0</v>
          </cell>
          <cell r="AY2420">
            <v>0</v>
          </cell>
          <cell r="AZ2420">
            <v>0</v>
          </cell>
          <cell r="BA2420">
            <v>0</v>
          </cell>
          <cell r="BB2420" t="str">
            <v>Sin Seguimiento</v>
          </cell>
          <cell r="BC2420">
            <v>43335</v>
          </cell>
          <cell r="BD2420">
            <v>5908</v>
          </cell>
          <cell r="BE2420">
            <v>43376</v>
          </cell>
          <cell r="BM2420">
            <v>35770870</v>
          </cell>
          <cell r="BN2420" t="str">
            <v>---</v>
          </cell>
          <cell r="BO2420" t="str">
            <v>---</v>
          </cell>
          <cell r="BP2420" t="str">
            <v>---</v>
          </cell>
          <cell r="BQ2420">
            <v>1</v>
          </cell>
          <cell r="BR2420">
            <v>0</v>
          </cell>
          <cell r="BS2420">
            <v>0</v>
          </cell>
          <cell r="BT2420" t="str">
            <v>---</v>
          </cell>
          <cell r="BU2420" t="str">
            <v>---</v>
          </cell>
          <cell r="BV2420" t="str">
            <v>---</v>
          </cell>
          <cell r="BW2420" t="str">
            <v>---</v>
          </cell>
        </row>
        <row r="2421">
          <cell r="A2421" t="str">
            <v>LAM7751-00</v>
          </cell>
          <cell r="B2421" t="str">
            <v>Licencia Ambiental</v>
          </cell>
          <cell r="C2421" t="str">
            <v>Relleno Sanitario Nemocón</v>
          </cell>
          <cell r="D2421" t="str">
            <v>TECNOAMBIENTALES S.A. E.SP.</v>
          </cell>
          <cell r="E2421" t="str">
            <v>Infraestructura</v>
          </cell>
          <cell r="F2421" t="str">
            <v>Rellenos</v>
          </cell>
          <cell r="G2421" t="str">
            <v>Rellenos</v>
          </cell>
          <cell r="H2421" t="str">
            <v>ANLA</v>
          </cell>
          <cell r="J2421" t="str">
            <v>OPERACIÓN</v>
          </cell>
          <cell r="K2421">
            <v>2</v>
          </cell>
          <cell r="L2421">
            <v>1701198</v>
          </cell>
          <cell r="M2421" t="str">
            <v>SOLO TERRESTRE</v>
          </cell>
          <cell r="O2421" t="str">
            <v>CON VISITA</v>
          </cell>
          <cell r="P2421" t="str">
            <v>---</v>
          </cell>
          <cell r="Q2421" t="str">
            <v>---</v>
          </cell>
          <cell r="S2421" t="str">
            <v>---</v>
          </cell>
          <cell r="T2421">
            <v>2</v>
          </cell>
          <cell r="U2421" t="str">
            <v>---</v>
          </cell>
          <cell r="V2421" t="str">
            <v>ACTIVO</v>
          </cell>
          <cell r="W2421" t="str">
            <v>CAR</v>
          </cell>
          <cell r="X2421" t="str">
            <v>Auto Avoca Conocimiento Medida Preventiva</v>
          </cell>
          <cell r="Y2421">
            <v>2835</v>
          </cell>
          <cell r="Z2421">
            <v>43256</v>
          </cell>
          <cell r="AA2421" t="str">
            <v>CUNDINAMARCA</v>
          </cell>
          <cell r="AB2421" t="str">
            <v>NEMOCÓN</v>
          </cell>
          <cell r="AC2421" t="str">
            <v>CENTRO Y EJE CAFETERO</v>
          </cell>
          <cell r="AD2421" t="str">
            <v>---</v>
          </cell>
          <cell r="AE2421">
            <v>12</v>
          </cell>
          <cell r="AF2421" t="e">
            <v>#N/A</v>
          </cell>
          <cell r="AG2421" t="str">
            <v>Operación</v>
          </cell>
          <cell r="AH2421" t="str">
            <v>---</v>
          </cell>
          <cell r="AI2421" t="str">
            <v>---</v>
          </cell>
          <cell r="AJ2421" t="str">
            <v>---</v>
          </cell>
          <cell r="AK2421" t="str">
            <v>---</v>
          </cell>
          <cell r="AL2421">
            <v>0</v>
          </cell>
          <cell r="AM2421" t="str">
            <v>SI</v>
          </cell>
          <cell r="AN2421">
            <v>0</v>
          </cell>
          <cell r="AO2421">
            <v>0</v>
          </cell>
          <cell r="AP2421">
            <v>0</v>
          </cell>
          <cell r="AQ2421">
            <v>0</v>
          </cell>
          <cell r="AR2421">
            <v>0</v>
          </cell>
          <cell r="AS2421">
            <v>0</v>
          </cell>
          <cell r="AT2421">
            <v>0</v>
          </cell>
          <cell r="AU2421">
            <v>0</v>
          </cell>
          <cell r="AV2421">
            <v>0</v>
          </cell>
          <cell r="AW2421">
            <v>0</v>
          </cell>
          <cell r="AX2421">
            <v>0</v>
          </cell>
          <cell r="AY2421">
            <v>0</v>
          </cell>
          <cell r="AZ2421">
            <v>0</v>
          </cell>
          <cell r="BA2421">
            <v>0</v>
          </cell>
          <cell r="BB2421" t="str">
            <v>Sin Seguimiento</v>
          </cell>
          <cell r="BC2421" t="str">
            <v>N/A</v>
          </cell>
          <cell r="BD2421">
            <v>7999</v>
          </cell>
          <cell r="BE2421">
            <v>43460.574930555551</v>
          </cell>
          <cell r="BI2421" t="str">
            <v>sin asignar</v>
          </cell>
          <cell r="BM2421">
            <v>35770870</v>
          </cell>
          <cell r="BN2421" t="str">
            <v>---</v>
          </cell>
          <cell r="BO2421" t="str">
            <v>---</v>
          </cell>
          <cell r="BP2421" t="str">
            <v>---</v>
          </cell>
          <cell r="BQ2421" t="str">
            <v>---</v>
          </cell>
          <cell r="BR2421" t="str">
            <v>---</v>
          </cell>
          <cell r="BS2421" t="str">
            <v>---</v>
          </cell>
          <cell r="BT2421" t="str">
            <v>---</v>
          </cell>
          <cell r="BU2421" t="str">
            <v>---</v>
          </cell>
          <cell r="BV2421" t="str">
            <v>---</v>
          </cell>
          <cell r="BW2421" t="str">
            <v>---</v>
          </cell>
        </row>
        <row r="2422">
          <cell r="A2422" t="str">
            <v>LAM7760-00</v>
          </cell>
          <cell r="B2422" t="str">
            <v>Licencia Ambiental</v>
          </cell>
          <cell r="C2422" t="str">
            <v>Sistema de Manejo Integral de Residuos Sólidos Urbanos</v>
          </cell>
          <cell r="D2422" t="str">
            <v xml:space="preserve">Alcaldía de San Miguel de Sema </v>
          </cell>
          <cell r="E2422" t="str">
            <v>Infraestructura</v>
          </cell>
          <cell r="F2422" t="str">
            <v>Rellenos</v>
          </cell>
          <cell r="G2422" t="str">
            <v>Rellenos</v>
          </cell>
          <cell r="H2422" t="str">
            <v>ANLA</v>
          </cell>
          <cell r="J2422" t="str">
            <v>OPERACIÓN</v>
          </cell>
          <cell r="K2422">
            <v>2</v>
          </cell>
          <cell r="L2422">
            <v>1701198</v>
          </cell>
          <cell r="M2422" t="str">
            <v>SOLO TERRESTRE</v>
          </cell>
          <cell r="O2422" t="str">
            <v>CON VISITA</v>
          </cell>
          <cell r="P2422" t="str">
            <v>---</v>
          </cell>
          <cell r="Q2422" t="str">
            <v>---</v>
          </cell>
          <cell r="S2422" t="str">
            <v>---</v>
          </cell>
          <cell r="T2422">
            <v>2</v>
          </cell>
          <cell r="U2422" t="str">
            <v>---</v>
          </cell>
          <cell r="V2422" t="str">
            <v>ACTIVO</v>
          </cell>
          <cell r="W2422" t="str">
            <v>CORPOBOYACÁ</v>
          </cell>
          <cell r="X2422" t="str">
            <v>Auto Avoca Conocimiento Medida Preventiva</v>
          </cell>
          <cell r="Y2422">
            <v>3355</v>
          </cell>
          <cell r="Z2422">
            <v>43276</v>
          </cell>
          <cell r="AA2422" t="str">
            <v>BOYACÁ</v>
          </cell>
          <cell r="AB2422" t="str">
            <v>SAN MIGUEL DE SEMA</v>
          </cell>
          <cell r="AC2422" t="str">
            <v>CENTRO Y EJE CAFETERO</v>
          </cell>
          <cell r="AD2422" t="str">
            <v>---</v>
          </cell>
          <cell r="AE2422">
            <v>12</v>
          </cell>
          <cell r="AF2422" t="e">
            <v>#N/A</v>
          </cell>
          <cell r="AG2422" t="str">
            <v>Operación</v>
          </cell>
          <cell r="AH2422" t="str">
            <v>---</v>
          </cell>
          <cell r="AI2422" t="str">
            <v>---</v>
          </cell>
          <cell r="AJ2422" t="str">
            <v>---</v>
          </cell>
          <cell r="AK2422" t="str">
            <v>---</v>
          </cell>
          <cell r="AL2422">
            <v>0</v>
          </cell>
          <cell r="AM2422" t="str">
            <v>SI</v>
          </cell>
          <cell r="AN2422">
            <v>0</v>
          </cell>
          <cell r="AO2422">
            <v>0</v>
          </cell>
          <cell r="AP2422">
            <v>0</v>
          </cell>
          <cell r="AQ2422">
            <v>0</v>
          </cell>
          <cell r="AR2422">
            <v>0</v>
          </cell>
          <cell r="AS2422">
            <v>0</v>
          </cell>
          <cell r="AT2422">
            <v>0</v>
          </cell>
          <cell r="AU2422">
            <v>0</v>
          </cell>
          <cell r="AV2422">
            <v>0</v>
          </cell>
          <cell r="AW2422">
            <v>0</v>
          </cell>
          <cell r="AX2422">
            <v>0</v>
          </cell>
          <cell r="AY2422">
            <v>0</v>
          </cell>
          <cell r="AZ2422">
            <v>0</v>
          </cell>
          <cell r="BA2422">
            <v>0</v>
          </cell>
          <cell r="BB2422" t="str">
            <v>Sin Seguimiento</v>
          </cell>
          <cell r="BC2422">
            <v>43405</v>
          </cell>
          <cell r="BD2422">
            <v>7324</v>
          </cell>
          <cell r="BE2422">
            <v>43434</v>
          </cell>
          <cell r="BM2422">
            <v>35770870</v>
          </cell>
          <cell r="BN2422" t="str">
            <v>---</v>
          </cell>
          <cell r="BO2422" t="str">
            <v>---</v>
          </cell>
          <cell r="BP2422" t="str">
            <v>---</v>
          </cell>
          <cell r="BQ2422" t="str">
            <v>---</v>
          </cell>
          <cell r="BR2422" t="str">
            <v>---</v>
          </cell>
          <cell r="BS2422" t="str">
            <v>---</v>
          </cell>
          <cell r="BT2422" t="str">
            <v>---</v>
          </cell>
          <cell r="BU2422" t="str">
            <v>---</v>
          </cell>
          <cell r="BV2422" t="str">
            <v>---</v>
          </cell>
          <cell r="BW2422" t="str">
            <v>---</v>
          </cell>
        </row>
        <row r="2423">
          <cell r="A2423" t="str">
            <v>LAM7748-00</v>
          </cell>
          <cell r="B2423" t="str">
            <v>Plan de Manejo Ambiental</v>
          </cell>
          <cell r="C2423" t="str">
            <v>Relleno Sanitario Industrial para el Almacenamiento, Tratamiento, Recuperación y/o Disposición Final de Residuos Industriales y Peligrosos Hospitalarios en el Municipio de Villapinzón</v>
          </cell>
          <cell r="D2423" t="str">
            <v>JULIO CESAR SEGURA BARON</v>
          </cell>
          <cell r="E2423" t="str">
            <v>Infraestructura</v>
          </cell>
          <cell r="F2423" t="str">
            <v>Rellenos</v>
          </cell>
          <cell r="G2423" t="str">
            <v>Rellenos</v>
          </cell>
          <cell r="H2423" t="str">
            <v>ANLA</v>
          </cell>
          <cell r="J2423" t="str">
            <v>OPERACIÓN</v>
          </cell>
          <cell r="K2423">
            <v>2</v>
          </cell>
          <cell r="L2423">
            <v>1701198</v>
          </cell>
          <cell r="M2423" t="str">
            <v>SOLO TERRESTRE</v>
          </cell>
          <cell r="O2423" t="str">
            <v>CON VISITA</v>
          </cell>
          <cell r="P2423" t="str">
            <v>---</v>
          </cell>
          <cell r="Q2423" t="str">
            <v>---</v>
          </cell>
          <cell r="S2423" t="str">
            <v>---</v>
          </cell>
          <cell r="T2423">
            <v>2</v>
          </cell>
          <cell r="U2423" t="str">
            <v>---</v>
          </cell>
          <cell r="V2423" t="str">
            <v>ACTIVO</v>
          </cell>
          <cell r="W2423" t="str">
            <v>CAR</v>
          </cell>
          <cell r="X2423" t="str">
            <v>Auto Avoca Conocimiento Medida Preventiva</v>
          </cell>
          <cell r="Y2423">
            <v>3574</v>
          </cell>
          <cell r="Z2423">
            <v>43280</v>
          </cell>
          <cell r="AA2423" t="str">
            <v>CUNDINAMARCA</v>
          </cell>
          <cell r="AB2423" t="str">
            <v>VILLAPINZON</v>
          </cell>
          <cell r="AC2423" t="str">
            <v>CENTRO Y EJE CAFETERO</v>
          </cell>
          <cell r="AD2423" t="str">
            <v>---</v>
          </cell>
          <cell r="AE2423">
            <v>12</v>
          </cell>
          <cell r="AF2423" t="e">
            <v>#N/A</v>
          </cell>
          <cell r="AG2423" t="str">
            <v>Operación</v>
          </cell>
          <cell r="AH2423" t="str">
            <v>---</v>
          </cell>
          <cell r="AI2423" t="str">
            <v>---</v>
          </cell>
          <cell r="AJ2423" t="str">
            <v>---</v>
          </cell>
          <cell r="AK2423" t="str">
            <v>---</v>
          </cell>
          <cell r="AL2423">
            <v>0</v>
          </cell>
          <cell r="AM2423" t="str">
            <v>SI</v>
          </cell>
          <cell r="AN2423">
            <v>0</v>
          </cell>
          <cell r="AO2423">
            <v>0</v>
          </cell>
          <cell r="AP2423">
            <v>0</v>
          </cell>
          <cell r="AQ2423">
            <v>0</v>
          </cell>
          <cell r="AR2423">
            <v>0</v>
          </cell>
          <cell r="AS2423">
            <v>0</v>
          </cell>
          <cell r="AT2423">
            <v>0</v>
          </cell>
          <cell r="AU2423">
            <v>0</v>
          </cell>
          <cell r="AV2423">
            <v>0</v>
          </cell>
          <cell r="AW2423">
            <v>0</v>
          </cell>
          <cell r="AX2423">
            <v>0</v>
          </cell>
          <cell r="AY2423">
            <v>0</v>
          </cell>
          <cell r="AZ2423">
            <v>0</v>
          </cell>
          <cell r="BA2423">
            <v>0</v>
          </cell>
          <cell r="BB2423" t="str">
            <v>Sin Seguimiento</v>
          </cell>
          <cell r="BM2423">
            <v>35770870</v>
          </cell>
          <cell r="BN2423" t="str">
            <v>---</v>
          </cell>
          <cell r="BO2423" t="str">
            <v>---</v>
          </cell>
          <cell r="BP2423" t="str">
            <v>---</v>
          </cell>
          <cell r="BQ2423" t="str">
            <v>---</v>
          </cell>
          <cell r="BR2423" t="str">
            <v>---</v>
          </cell>
          <cell r="BS2423" t="str">
            <v>---</v>
          </cell>
          <cell r="BT2423" t="str">
            <v>---</v>
          </cell>
          <cell r="BU2423" t="str">
            <v>---</v>
          </cell>
          <cell r="BV2423" t="str">
            <v>---</v>
          </cell>
          <cell r="BW2423" t="str">
            <v>---</v>
          </cell>
        </row>
        <row r="2424">
          <cell r="A2424" t="str">
            <v>LAV0030-00-2018</v>
          </cell>
          <cell r="B2424" t="str">
            <v>Licencia Ambiental</v>
          </cell>
          <cell r="C2424" t="str">
            <v>Proyecto vial Rumichaca Pasto Tramo San Juan - Pedregal -  - Licencia Ambiental.</v>
          </cell>
          <cell r="D2424" t="str">
            <v xml:space="preserve">CONCESIONARIA VIAL UNIÓN DEL SUR SAS </v>
          </cell>
          <cell r="E2424" t="str">
            <v>Infraestructura</v>
          </cell>
          <cell r="F2424" t="str">
            <v>Carreteras</v>
          </cell>
          <cell r="G2424" t="str">
            <v>Carreteras</v>
          </cell>
          <cell r="H2424" t="str">
            <v>ANLA</v>
          </cell>
          <cell r="J2424" t="str">
            <v>CONSTRUCCIÓN</v>
          </cell>
          <cell r="O2424" t="str">
            <v>CON VISITA</v>
          </cell>
          <cell r="V2424" t="str">
            <v>ACTIVO</v>
          </cell>
          <cell r="W2424" t="str">
            <v>CORPONARIÑO</v>
          </cell>
          <cell r="X2424" t="str">
            <v>Resolución Otorga Licencia</v>
          </cell>
          <cell r="Y2424">
            <v>2022</v>
          </cell>
          <cell r="Z2424">
            <v>43417</v>
          </cell>
          <cell r="AA2424" t="str">
            <v>NARINO</v>
          </cell>
          <cell r="AB2424" t="str">
            <v>SAN JUAN  - PILCUAN</v>
          </cell>
          <cell r="AD2424" t="str">
            <v>SEMESTRAL</v>
          </cell>
          <cell r="AE2424">
            <v>6</v>
          </cell>
          <cell r="AF2424" t="str">
            <v>Construcción</v>
          </cell>
          <cell r="AG2424" t="str">
            <v>Construcción</v>
          </cell>
          <cell r="AL2424">
            <v>0</v>
          </cell>
          <cell r="AM2424" t="str">
            <v>SI</v>
          </cell>
          <cell r="AN2424">
            <v>0</v>
          </cell>
          <cell r="AO2424">
            <v>0</v>
          </cell>
          <cell r="AP2424">
            <v>0</v>
          </cell>
          <cell r="AQ2424">
            <v>0</v>
          </cell>
          <cell r="AR2424">
            <v>0</v>
          </cell>
          <cell r="AS2424">
            <v>0</v>
          </cell>
          <cell r="AT2424">
            <v>0</v>
          </cell>
          <cell r="AU2424">
            <v>0</v>
          </cell>
          <cell r="AV2424">
            <v>0</v>
          </cell>
          <cell r="AW2424">
            <v>0</v>
          </cell>
          <cell r="AX2424">
            <v>0</v>
          </cell>
          <cell r="AY2424">
            <v>0</v>
          </cell>
          <cell r="AZ2424">
            <v>0</v>
          </cell>
          <cell r="BA2424">
            <v>0</v>
          </cell>
          <cell r="BB2424" t="str">
            <v>Sin Seguimiento</v>
          </cell>
        </row>
        <row r="2425">
          <cell r="A2425" t="str">
            <v>LAM1459</v>
          </cell>
          <cell r="B2425" t="str">
            <v>Licencia Ambiental</v>
          </cell>
          <cell r="C2425" t="str">
            <v>EXPLORACION TECNICA  DE UN YACIMIENTO DE NIQUEL  Y OTROS CONCESIBLES  EN UN AREA OBJETO DE INTERES  ESPECIFICO PARA 4113.967 HECTAREAS CORREPONDIENTE A LA LICENCIA  DE EXPLORACION  DEL MINISTERIO DE MINAS 18065, MINA CERROMATOSO S.A.</v>
          </cell>
          <cell r="D2425" t="str">
            <v xml:space="preserve">CERRO MATOSO S.A. </v>
          </cell>
          <cell r="E2425" t="str">
            <v>Minería</v>
          </cell>
          <cell r="F2425" t="str">
            <v>Minerales Metálicos</v>
          </cell>
          <cell r="G2425" t="str">
            <v>Minerales Metálicos</v>
          </cell>
          <cell r="H2425" t="str">
            <v>ANLA</v>
          </cell>
          <cell r="J2425" t="str">
            <v xml:space="preserve">ESPECIAL </v>
          </cell>
          <cell r="K2425">
            <v>7</v>
          </cell>
          <cell r="L2425">
            <v>5954193</v>
          </cell>
          <cell r="M2425">
            <v>3269084.6305384617</v>
          </cell>
          <cell r="O2425" t="str">
            <v>CON VISITA</v>
          </cell>
          <cell r="P2425" t="str">
            <v>ALTA</v>
          </cell>
          <cell r="Q2425" t="str">
            <v>SI</v>
          </cell>
          <cell r="R2425" t="str">
            <v>SI</v>
          </cell>
          <cell r="S2425" t="str">
            <v>SI</v>
          </cell>
          <cell r="T2425">
            <v>3</v>
          </cell>
          <cell r="U2425" t="str">
            <v>---</v>
          </cell>
          <cell r="V2425" t="str">
            <v>ACTIVO</v>
          </cell>
          <cell r="W2425" t="str">
            <v>CVS</v>
          </cell>
          <cell r="X2425" t="str">
            <v>Resolución otorga LA</v>
          </cell>
          <cell r="Y2425" t="str">
            <v>107008</v>
          </cell>
          <cell r="Z2425">
            <v>34687</v>
          </cell>
          <cell r="AA2425" t="str">
            <v>CÓRDOBA</v>
          </cell>
          <cell r="AB2425" t="str">
            <v>MONTELÍBANO, LA APARTADA, PUERTO LIBERTADOR, SAN JOSÉ DE URÉ</v>
          </cell>
          <cell r="AC2425" t="str">
            <v>N/A</v>
          </cell>
          <cell r="AD2425" t="str">
            <v>ANUAL</v>
          </cell>
          <cell r="AE2425">
            <v>12</v>
          </cell>
          <cell r="AF2425" t="str">
            <v>Explotación</v>
          </cell>
          <cell r="AG2425" t="str">
            <v>Operación</v>
          </cell>
          <cell r="AH2425" t="str">
            <v>---</v>
          </cell>
          <cell r="AI2425" t="str">
            <v>---</v>
          </cell>
          <cell r="AJ2425" t="str">
            <v>---</v>
          </cell>
          <cell r="AK2425" t="str">
            <v>---</v>
          </cell>
          <cell r="AL2425">
            <v>10</v>
          </cell>
          <cell r="AM2425" t="str">
            <v>Si</v>
          </cell>
          <cell r="AN2425">
            <v>3</v>
          </cell>
          <cell r="AO2425">
            <v>0</v>
          </cell>
          <cell r="AP2425">
            <v>1</v>
          </cell>
          <cell r="AQ2425">
            <v>2</v>
          </cell>
          <cell r="AR2425">
            <v>0</v>
          </cell>
          <cell r="AS2425">
            <v>0</v>
          </cell>
          <cell r="AT2425">
            <v>2</v>
          </cell>
          <cell r="AU2425">
            <v>1</v>
          </cell>
          <cell r="AV2425">
            <v>2</v>
          </cell>
          <cell r="AW2425">
            <v>1</v>
          </cell>
          <cell r="AX2425">
            <v>2</v>
          </cell>
          <cell r="AY2425">
            <v>2</v>
          </cell>
          <cell r="AZ2425">
            <v>0</v>
          </cell>
          <cell r="BA2425">
            <v>0</v>
          </cell>
          <cell r="BB2425" t="str">
            <v>Seguimiento 2016</v>
          </cell>
          <cell r="BC2425">
            <v>43422</v>
          </cell>
          <cell r="BJ2425" t="str">
            <v>DOCUMENTAL</v>
          </cell>
          <cell r="BK2425">
            <v>4</v>
          </cell>
          <cell r="BL2425">
            <v>10055500</v>
          </cell>
          <cell r="BM2425">
            <v>142334256</v>
          </cell>
          <cell r="BN2425" t="str">
            <v>VISITA</v>
          </cell>
          <cell r="BO2425">
            <v>134277600</v>
          </cell>
          <cell r="BP2425" t="str">
            <v>---</v>
          </cell>
          <cell r="BQ2425">
            <v>12</v>
          </cell>
          <cell r="BR2425">
            <v>13</v>
          </cell>
          <cell r="BS2425">
            <v>0</v>
          </cell>
          <cell r="BT2425" t="str">
            <v>Sentencia t 733 de 2017</v>
          </cell>
          <cell r="BU2425" t="str">
            <v>15 de Diciembre de 2017</v>
          </cell>
          <cell r="BV2425" t="str">
            <v xml:space="preserve">Acción de Tutela </v>
          </cell>
          <cell r="BW2425" t="str">
            <v xml:space="preserve">Corte Constitucional </v>
          </cell>
        </row>
        <row r="2426">
          <cell r="A2426" t="str">
            <v>LAM1821</v>
          </cell>
          <cell r="B2426" t="str">
            <v>Licencia Ambiental</v>
          </cell>
          <cell r="C2426" t="str">
            <v>EXPLOTACIÓN DE ARENA EN EL RÍO ARAUCA.</v>
          </cell>
          <cell r="D2426" t="str">
            <v xml:space="preserve">OCCIDENTAL DE COLOMBIA LLC </v>
          </cell>
          <cell r="E2426" t="str">
            <v>Minería</v>
          </cell>
          <cell r="F2426" t="str">
            <v>Materiales de construcción y arcillas o minerales industriales no metálicos</v>
          </cell>
          <cell r="G2426" t="str">
            <v>Materiales de construcción y arcillas o minerales industriales no metálicos</v>
          </cell>
          <cell r="H2426" t="str">
            <v>ANLA</v>
          </cell>
          <cell r="J2426" t="str">
            <v>OPERACIÓN</v>
          </cell>
          <cell r="K2426">
            <v>7</v>
          </cell>
          <cell r="L2426">
            <v>5954193</v>
          </cell>
          <cell r="M2426">
            <v>5057424.9951428585</v>
          </cell>
          <cell r="O2426" t="str">
            <v>CON VISITA</v>
          </cell>
          <cell r="P2426" t="str">
            <v>ALTA</v>
          </cell>
          <cell r="Q2426" t="str">
            <v>---</v>
          </cell>
          <cell r="S2426" t="str">
            <v>---</v>
          </cell>
          <cell r="T2426">
            <v>0.75</v>
          </cell>
          <cell r="U2426" t="str">
            <v>---</v>
          </cell>
          <cell r="V2426" t="str">
            <v>ACTIVO</v>
          </cell>
          <cell r="W2426" t="str">
            <v>CORPORINOQUIA</v>
          </cell>
          <cell r="X2426" t="str">
            <v>Resolución otorga LA</v>
          </cell>
          <cell r="Y2426" t="str">
            <v>1024</v>
          </cell>
          <cell r="Z2426">
            <v>37204</v>
          </cell>
          <cell r="AA2426" t="str">
            <v>ARAUCA</v>
          </cell>
          <cell r="AB2426" t="str">
            <v>ARAUCA, ARAUQUITA</v>
          </cell>
          <cell r="AC2426" t="str">
            <v>ORINOQUIA</v>
          </cell>
          <cell r="AD2426" t="str">
            <v>ANUAL</v>
          </cell>
          <cell r="AE2426">
            <v>12</v>
          </cell>
          <cell r="AF2426" t="str">
            <v>Explotación</v>
          </cell>
          <cell r="AG2426" t="str">
            <v>Operación</v>
          </cell>
          <cell r="AH2426" t="str">
            <v>---</v>
          </cell>
          <cell r="AI2426" t="str">
            <v>---</v>
          </cell>
          <cell r="AJ2426" t="str">
            <v>---</v>
          </cell>
          <cell r="AK2426" t="str">
            <v>---</v>
          </cell>
          <cell r="AL2426">
            <v>7</v>
          </cell>
          <cell r="AM2426" t="str">
            <v>Si</v>
          </cell>
          <cell r="AN2426">
            <v>0</v>
          </cell>
          <cell r="AO2426">
            <v>2</v>
          </cell>
          <cell r="AP2426">
            <v>0</v>
          </cell>
          <cell r="AQ2426">
            <v>0</v>
          </cell>
          <cell r="AR2426">
            <v>0</v>
          </cell>
          <cell r="AS2426">
            <v>1</v>
          </cell>
          <cell r="AT2426">
            <v>2</v>
          </cell>
          <cell r="AU2426">
            <v>1</v>
          </cell>
          <cell r="AV2426">
            <v>1</v>
          </cell>
          <cell r="AW2426">
            <v>1</v>
          </cell>
          <cell r="AX2426">
            <v>0</v>
          </cell>
          <cell r="AY2426">
            <v>1</v>
          </cell>
          <cell r="AZ2426">
            <v>1</v>
          </cell>
          <cell r="BA2426">
            <v>0</v>
          </cell>
          <cell r="BB2426" t="str">
            <v>Seguimiento 2017</v>
          </cell>
          <cell r="BM2426">
            <v>67045000</v>
          </cell>
          <cell r="BN2426" t="str">
            <v>VISITA</v>
          </cell>
          <cell r="BO2426">
            <v>63250000</v>
          </cell>
          <cell r="BP2426" t="str">
            <v>---</v>
          </cell>
          <cell r="BQ2426" t="str">
            <v>---</v>
          </cell>
          <cell r="BR2426" t="str">
            <v>---</v>
          </cell>
          <cell r="BS2426" t="str">
            <v>---</v>
          </cell>
          <cell r="BT2426" t="str">
            <v>---</v>
          </cell>
          <cell r="BU2426" t="str">
            <v>---</v>
          </cell>
          <cell r="BV2426" t="str">
            <v>---</v>
          </cell>
          <cell r="BW2426" t="str">
            <v>---</v>
          </cell>
        </row>
        <row r="2427">
          <cell r="A2427" t="str">
            <v>LAM1862</v>
          </cell>
          <cell r="B2427" t="str">
            <v>Licencia Ambiental</v>
          </cell>
          <cell r="C2427" t="str">
            <v>EXPLORACION Y EXPLOTACIÓN CARB0NIFERA EL HATILLO</v>
          </cell>
          <cell r="D2427" t="str">
            <v xml:space="preserve">CNR III LTD SUCURSAL COLOMBIA </v>
          </cell>
          <cell r="E2427" t="str">
            <v>Minería</v>
          </cell>
          <cell r="F2427" t="str">
            <v>Carbón</v>
          </cell>
          <cell r="G2427" t="str">
            <v>Carbón</v>
          </cell>
          <cell r="H2427" t="str">
            <v>ANLA</v>
          </cell>
          <cell r="J2427" t="str">
            <v>PRIORIZADO COORD.</v>
          </cell>
          <cell r="K2427">
            <v>7</v>
          </cell>
          <cell r="L2427">
            <v>5954193</v>
          </cell>
          <cell r="M2427">
            <v>3554839.3968000002</v>
          </cell>
          <cell r="O2427" t="str">
            <v>CON VISITA</v>
          </cell>
          <cell r="P2427" t="str">
            <v>ALTA</v>
          </cell>
          <cell r="Q2427" t="str">
            <v>SI</v>
          </cell>
          <cell r="S2427" t="str">
            <v>SI</v>
          </cell>
          <cell r="T2427">
            <v>3</v>
          </cell>
          <cell r="U2427" t="str">
            <v>---</v>
          </cell>
          <cell r="V2427" t="str">
            <v>ACTIVO</v>
          </cell>
          <cell r="W2427" t="str">
            <v>CORPOCESAR</v>
          </cell>
          <cell r="X2427" t="str">
            <v>Resolución otorga LA</v>
          </cell>
          <cell r="Y2427">
            <v>1713</v>
          </cell>
          <cell r="Z2427">
            <v>38958</v>
          </cell>
          <cell r="AA2427" t="str">
            <v>CESAR</v>
          </cell>
          <cell r="AB2427" t="str">
            <v>EL PASO, CHIRIGUANÁ, LA JAGUA DE IBIRICO</v>
          </cell>
          <cell r="AC2427" t="str">
            <v>N/A</v>
          </cell>
          <cell r="AD2427" t="str">
            <v>ANUAL</v>
          </cell>
          <cell r="AE2427">
            <v>12</v>
          </cell>
          <cell r="AF2427" t="str">
            <v>Explotación</v>
          </cell>
          <cell r="AG2427" t="str">
            <v>Operación</v>
          </cell>
          <cell r="AH2427" t="str">
            <v>Anual</v>
          </cell>
          <cell r="AI2427" t="str">
            <v>Primer semestre de cada año</v>
          </cell>
          <cell r="AJ2427" t="str">
            <v>---</v>
          </cell>
          <cell r="AK2427" t="str">
            <v>Aire, geotecnista e  hidrogeólogo</v>
          </cell>
          <cell r="AL2427">
            <v>13</v>
          </cell>
          <cell r="AM2427" t="str">
            <v>Si</v>
          </cell>
          <cell r="AN2427">
            <v>2</v>
          </cell>
          <cell r="AO2427">
            <v>0</v>
          </cell>
          <cell r="AP2427">
            <v>2</v>
          </cell>
          <cell r="AQ2427">
            <v>1</v>
          </cell>
          <cell r="AR2427">
            <v>3</v>
          </cell>
          <cell r="AS2427">
            <v>3</v>
          </cell>
          <cell r="AT2427">
            <v>0</v>
          </cell>
          <cell r="AU2427">
            <v>4</v>
          </cell>
          <cell r="AV2427">
            <v>4</v>
          </cell>
          <cell r="AW2427">
            <v>0</v>
          </cell>
          <cell r="AX2427">
            <v>1</v>
          </cell>
          <cell r="AY2427">
            <v>1</v>
          </cell>
          <cell r="AZ2427">
            <v>2</v>
          </cell>
          <cell r="BA2427">
            <v>1</v>
          </cell>
          <cell r="BB2427" t="str">
            <v>Seguimiento 2018</v>
          </cell>
          <cell r="BC2427" t="str">
            <v>N/A</v>
          </cell>
          <cell r="BD2427">
            <v>1320</v>
          </cell>
          <cell r="BE2427">
            <v>43192</v>
          </cell>
          <cell r="BF2427" t="str">
            <v>Auto</v>
          </cell>
          <cell r="BG2427">
            <v>3465</v>
          </cell>
          <cell r="BH2427">
            <v>43278</v>
          </cell>
          <cell r="BI2427" t="str">
            <v>Control y Seguimiento</v>
          </cell>
          <cell r="BJ2427" t="str">
            <v>DOCUMENTAL</v>
          </cell>
          <cell r="BK2427">
            <v>4</v>
          </cell>
          <cell r="BL2427">
            <v>9531000</v>
          </cell>
          <cell r="BM2427">
            <v>83740954</v>
          </cell>
          <cell r="BN2427" t="str">
            <v>VISITA</v>
          </cell>
          <cell r="BO2427">
            <v>79000900</v>
          </cell>
          <cell r="BP2427" t="str">
            <v>NO</v>
          </cell>
          <cell r="BQ2427">
            <v>37</v>
          </cell>
          <cell r="BR2427">
            <v>11</v>
          </cell>
          <cell r="BS2427">
            <v>0</v>
          </cell>
          <cell r="BT2427" t="str">
            <v>---</v>
          </cell>
          <cell r="BU2427" t="str">
            <v>---</v>
          </cell>
          <cell r="BV2427" t="str">
            <v>---</v>
          </cell>
          <cell r="BW2427" t="str">
            <v>---</v>
          </cell>
        </row>
        <row r="2428">
          <cell r="A2428" t="str">
            <v>LAM0626</v>
          </cell>
          <cell r="B2428" t="str">
            <v>Licencia Ambiental</v>
          </cell>
          <cell r="C2428" t="str">
            <v>CANTERA EL PEDREGAL EN UNE CUNDINAMARCA, AREA DE 35 HECTAREAS  PARA TRANSFORMACION  DE MATERIALES  DE CONSTRUCCION  PARA DE AGREGADOS  DE CONCRETOS</v>
          </cell>
          <cell r="D2428" t="str">
            <v xml:space="preserve">HOLCIM (COLOMBIA) S.A. </v>
          </cell>
          <cell r="E2428" t="str">
            <v>Minería</v>
          </cell>
          <cell r="F2428" t="str">
            <v>Materiales de construcción y arcillas o minerales industriales no metálicos</v>
          </cell>
          <cell r="G2428" t="str">
            <v>Materiales de construcción y arcillas o minerales industriales no metálicos</v>
          </cell>
          <cell r="H2428" t="str">
            <v>ANLA</v>
          </cell>
          <cell r="J2428" t="str">
            <v>OPERACIÓN</v>
          </cell>
          <cell r="K2428">
            <v>7</v>
          </cell>
          <cell r="L2428">
            <v>5954193</v>
          </cell>
          <cell r="M2428" t="str">
            <v>SOLO TERRESTRE</v>
          </cell>
          <cell r="O2428" t="str">
            <v>CON VISITA</v>
          </cell>
          <cell r="P2428" t="str">
            <v>ALTA</v>
          </cell>
          <cell r="Q2428" t="str">
            <v>---</v>
          </cell>
          <cell r="S2428" t="str">
            <v>---</v>
          </cell>
          <cell r="T2428">
            <v>2</v>
          </cell>
          <cell r="U2428" t="str">
            <v>---</v>
          </cell>
          <cell r="V2428" t="str">
            <v>ACTIVO</v>
          </cell>
          <cell r="W2428" t="str">
            <v>CORPORINOQUIA</v>
          </cell>
          <cell r="X2428" t="str">
            <v>Resolución otorga LA</v>
          </cell>
          <cell r="Y2428">
            <v>997</v>
          </cell>
          <cell r="Z2428">
            <v>35324</v>
          </cell>
          <cell r="AA2428" t="str">
            <v>CUNDINAMARCA</v>
          </cell>
          <cell r="AB2428" t="str">
            <v>UNE</v>
          </cell>
          <cell r="AC2428" t="str">
            <v>CENTRO Y EJE CAFETERO</v>
          </cell>
          <cell r="AD2428" t="str">
            <v>ANUAL</v>
          </cell>
          <cell r="AE2428">
            <v>6</v>
          </cell>
          <cell r="AF2428" t="str">
            <v>Explotación</v>
          </cell>
          <cell r="AG2428" t="str">
            <v>Operación</v>
          </cell>
          <cell r="AH2428" t="str">
            <v>Semestral</v>
          </cell>
          <cell r="AI2428" t="str">
            <v>Primer y segundo  semestre de cada año</v>
          </cell>
          <cell r="AJ2428" t="str">
            <v>---</v>
          </cell>
          <cell r="AK2428" t="str">
            <v>Aire y geotecnista</v>
          </cell>
          <cell r="AL2428">
            <v>8</v>
          </cell>
          <cell r="AM2428" t="str">
            <v>Si</v>
          </cell>
          <cell r="AN2428">
            <v>3</v>
          </cell>
          <cell r="AO2428">
            <v>1</v>
          </cell>
          <cell r="AP2428">
            <v>0</v>
          </cell>
          <cell r="AQ2428">
            <v>1</v>
          </cell>
          <cell r="AR2428">
            <v>1</v>
          </cell>
          <cell r="AS2428">
            <v>1</v>
          </cell>
          <cell r="AT2428">
            <v>1</v>
          </cell>
          <cell r="AU2428">
            <v>1</v>
          </cell>
          <cell r="AV2428">
            <v>1</v>
          </cell>
          <cell r="AW2428">
            <v>0</v>
          </cell>
          <cell r="AX2428">
            <v>1</v>
          </cell>
          <cell r="AY2428">
            <v>2</v>
          </cell>
          <cell r="AZ2428">
            <v>1</v>
          </cell>
          <cell r="BA2428">
            <v>1</v>
          </cell>
          <cell r="BB2428" t="str">
            <v>Seguimiento 2018</v>
          </cell>
          <cell r="BC2428">
            <v>43173</v>
          </cell>
          <cell r="BD2428">
            <v>1344</v>
          </cell>
          <cell r="BE2428">
            <v>43192</v>
          </cell>
          <cell r="BF2428" t="str">
            <v>Auto</v>
          </cell>
          <cell r="BG2428">
            <v>4909</v>
          </cell>
          <cell r="BH2428">
            <v>43329</v>
          </cell>
          <cell r="BI2428" t="str">
            <v>Control y Seguimiento</v>
          </cell>
          <cell r="BJ2428" t="str">
            <v>VISITA</v>
          </cell>
          <cell r="BK2428">
            <v>7</v>
          </cell>
          <cell r="BL2428">
            <v>61091000</v>
          </cell>
          <cell r="BM2428">
            <v>62923730</v>
          </cell>
          <cell r="BN2428" t="str">
            <v>VISITA</v>
          </cell>
          <cell r="BO2428">
            <v>53697900</v>
          </cell>
          <cell r="BP2428" t="str">
            <v>SI</v>
          </cell>
          <cell r="BQ2428">
            <v>9</v>
          </cell>
          <cell r="BR2428">
            <v>2</v>
          </cell>
          <cell r="BS2428">
            <v>0</v>
          </cell>
          <cell r="BT2428" t="str">
            <v>---</v>
          </cell>
          <cell r="BU2428" t="str">
            <v>---</v>
          </cell>
          <cell r="BV2428" t="str">
            <v>---</v>
          </cell>
          <cell r="BW2428" t="str">
            <v>---</v>
          </cell>
        </row>
        <row r="2429">
          <cell r="A2429" t="str">
            <v>LAM0441</v>
          </cell>
          <cell r="B2429" t="str">
            <v>Licencia Ambiental</v>
          </cell>
          <cell r="C2429" t="str">
            <v>EXPLORACION Y APROPIACION DE MARGAS, ARCILLAS,MINERAL CALIZA, Y YACIMIENTOS CALCAREOS; EL MANEJO Y ALMACENAMIENTO Y CARGUE DE CARBON  LA ACTIVIDAD INDUSTRIAL DE  FABRICACION DE CEMENTO</v>
          </cell>
          <cell r="D2429" t="str">
            <v xml:space="preserve">CEMENTOS ARGOS S.A. - ARGOS S.A. </v>
          </cell>
          <cell r="E2429" t="str">
            <v>Minería</v>
          </cell>
          <cell r="F2429" t="str">
            <v>Materiales de construcción y arcillas o minerales industriales no metálicos</v>
          </cell>
          <cell r="G2429" t="str">
            <v>Materiales de construcción y arcillas o minerales industriales no metálicos</v>
          </cell>
          <cell r="H2429" t="str">
            <v>ANLA</v>
          </cell>
          <cell r="J2429" t="str">
            <v>OPERACIÓN</v>
          </cell>
          <cell r="K2429">
            <v>7</v>
          </cell>
          <cell r="L2429">
            <v>5954193</v>
          </cell>
          <cell r="M2429">
            <v>3912623.1308571417</v>
          </cell>
          <cell r="O2429" t="str">
            <v>CON VISITA</v>
          </cell>
          <cell r="P2429" t="str">
            <v>ALTA</v>
          </cell>
          <cell r="Q2429" t="str">
            <v>---</v>
          </cell>
          <cell r="S2429" t="str">
            <v>---</v>
          </cell>
          <cell r="T2429">
            <v>2</v>
          </cell>
          <cell r="U2429" t="str">
            <v>---</v>
          </cell>
          <cell r="V2429" t="str">
            <v>ACTIVO</v>
          </cell>
          <cell r="W2429" t="str">
            <v>CRA</v>
          </cell>
          <cell r="X2429" t="str">
            <v>Resolución establece PMA</v>
          </cell>
          <cell r="Y2429">
            <v>228</v>
          </cell>
          <cell r="Z2429">
            <v>35143</v>
          </cell>
          <cell r="AA2429" t="str">
            <v>ATLANTICO</v>
          </cell>
          <cell r="AB2429" t="str">
            <v>PUERTO COLOMBIA Y DISTRITO ESPECIAL, INDUSTRIAL Y PORTURARIO DE BARRANQUILLA</v>
          </cell>
          <cell r="AC2429" t="str">
            <v>CARIBE CONTINENTAL E INSULAR</v>
          </cell>
          <cell r="AD2429" t="str">
            <v>ANUAL</v>
          </cell>
          <cell r="AE2429">
            <v>12</v>
          </cell>
          <cell r="AF2429" t="str">
            <v>Explotación</v>
          </cell>
          <cell r="AG2429" t="str">
            <v>Operación</v>
          </cell>
          <cell r="AH2429" t="str">
            <v>Anual</v>
          </cell>
          <cell r="AI2429" t="str">
            <v>Primer semestre de cada año</v>
          </cell>
          <cell r="AJ2429" t="str">
            <v>---</v>
          </cell>
          <cell r="AK2429" t="str">
            <v>Aire</v>
          </cell>
          <cell r="AL2429">
            <v>5</v>
          </cell>
          <cell r="AM2429" t="str">
            <v>Si</v>
          </cell>
          <cell r="AN2429">
            <v>6</v>
          </cell>
          <cell r="AO2429">
            <v>0</v>
          </cell>
          <cell r="AP2429">
            <v>1</v>
          </cell>
          <cell r="AQ2429">
            <v>0</v>
          </cell>
          <cell r="AR2429">
            <v>1</v>
          </cell>
          <cell r="AS2429">
            <v>1</v>
          </cell>
          <cell r="AT2429">
            <v>0</v>
          </cell>
          <cell r="AU2429">
            <v>1</v>
          </cell>
          <cell r="AV2429">
            <v>1</v>
          </cell>
          <cell r="AW2429">
            <v>1</v>
          </cell>
          <cell r="AX2429">
            <v>0</v>
          </cell>
          <cell r="AY2429">
            <v>1</v>
          </cell>
          <cell r="AZ2429">
            <v>1</v>
          </cell>
          <cell r="BA2429">
            <v>0</v>
          </cell>
          <cell r="BB2429" t="str">
            <v>Seguimiento 2017</v>
          </cell>
          <cell r="BC2429">
            <v>43353</v>
          </cell>
          <cell r="BD2429">
            <v>6138</v>
          </cell>
          <cell r="BE2429">
            <v>43385</v>
          </cell>
          <cell r="BM2429">
            <v>66480136.600000001</v>
          </cell>
          <cell r="BN2429" t="str">
            <v>VISITA</v>
          </cell>
          <cell r="BO2429">
            <v>62717110</v>
          </cell>
          <cell r="BP2429" t="str">
            <v>---</v>
          </cell>
          <cell r="BQ2429">
            <v>2</v>
          </cell>
          <cell r="BR2429">
            <v>0</v>
          </cell>
          <cell r="BS2429">
            <v>0</v>
          </cell>
          <cell r="BT2429" t="str">
            <v>---</v>
          </cell>
          <cell r="BU2429" t="str">
            <v>---</v>
          </cell>
          <cell r="BV2429" t="str">
            <v>---</v>
          </cell>
          <cell r="BW2429" t="str">
            <v>---</v>
          </cell>
        </row>
        <row r="2430">
          <cell r="A2430" t="str">
            <v>LAM1094</v>
          </cell>
          <cell r="B2430" t="str">
            <v>Licencia Ambiental</v>
          </cell>
          <cell r="C2430" t="str">
            <v>EXPLOTACIÓN DE CARBÓN BLOQUE CENTRAL DEL  CERREJÓN ZONA NORTE. MINA EL CERREJON (ÁREAS INTEGRADAS)</v>
          </cell>
          <cell r="D2430" t="str">
            <v xml:space="preserve">CARBONES DEL CERREJON LIMITED. </v>
          </cell>
          <cell r="E2430" t="str">
            <v>Minería</v>
          </cell>
          <cell r="F2430" t="str">
            <v>Carbón</v>
          </cell>
          <cell r="G2430" t="str">
            <v>Carbón</v>
          </cell>
          <cell r="H2430" t="str">
            <v>ANLA</v>
          </cell>
          <cell r="J2430" t="str">
            <v xml:space="preserve">ESPECIAL </v>
          </cell>
          <cell r="K2430">
            <v>7</v>
          </cell>
          <cell r="L2430">
            <v>5954193</v>
          </cell>
          <cell r="M2430">
            <v>4167665.4736901401</v>
          </cell>
          <cell r="O2430" t="str">
            <v>CON VISITA</v>
          </cell>
          <cell r="P2430" t="str">
            <v>ALTA</v>
          </cell>
          <cell r="Q2430" t="str">
            <v>SI</v>
          </cell>
          <cell r="R2430" t="str">
            <v>SI</v>
          </cell>
          <cell r="S2430" t="str">
            <v>SI</v>
          </cell>
          <cell r="T2430" t="str">
            <v>Fraccionado</v>
          </cell>
          <cell r="U2430" t="str">
            <v>---</v>
          </cell>
          <cell r="V2430" t="str">
            <v>ACTIVO</v>
          </cell>
          <cell r="W2430" t="str">
            <v>CORPOGUAJIRA</v>
          </cell>
          <cell r="X2430" t="str">
            <v>Resolución otorga LA</v>
          </cell>
          <cell r="Y2430">
            <v>797</v>
          </cell>
          <cell r="Z2430">
            <v>30490</v>
          </cell>
          <cell r="AA2430" t="str">
            <v>GUAJIRA</v>
          </cell>
          <cell r="AB2430" t="str">
            <v>HATO NUEVO, BARRANCAS, MAICAO</v>
          </cell>
          <cell r="AC2430" t="str">
            <v>CARIBE CONTINENTAL E INSULAR</v>
          </cell>
          <cell r="AD2430" t="str">
            <v>ANUAL</v>
          </cell>
          <cell r="AE2430">
            <v>12</v>
          </cell>
          <cell r="AF2430" t="str">
            <v>Explotación</v>
          </cell>
          <cell r="AG2430" t="str">
            <v>Operación</v>
          </cell>
          <cell r="AH2430" t="str">
            <v>ANUAL</v>
          </cell>
          <cell r="AI2430" t="str">
            <v>PRIMER BIMESTRE DEL AÑO</v>
          </cell>
          <cell r="AJ2430" t="str">
            <v>---</v>
          </cell>
          <cell r="AK2430" t="str">
            <v>ICTICO
HIDROGEOLOGÍA</v>
          </cell>
          <cell r="AL2430">
            <v>10</v>
          </cell>
          <cell r="AM2430" t="str">
            <v>Si</v>
          </cell>
          <cell r="AN2430">
            <v>0</v>
          </cell>
          <cell r="AO2430">
            <v>0</v>
          </cell>
          <cell r="AP2430">
            <v>2</v>
          </cell>
          <cell r="AQ2430">
            <v>2</v>
          </cell>
          <cell r="AR2430">
            <v>2</v>
          </cell>
          <cell r="AS2430">
            <v>0</v>
          </cell>
          <cell r="AT2430">
            <v>1</v>
          </cell>
          <cell r="AU2430">
            <v>1</v>
          </cell>
          <cell r="AV2430">
            <v>2</v>
          </cell>
          <cell r="AW2430">
            <v>1</v>
          </cell>
          <cell r="AX2430">
            <v>1</v>
          </cell>
          <cell r="AY2430">
            <v>2</v>
          </cell>
          <cell r="AZ2430">
            <v>1</v>
          </cell>
          <cell r="BA2430">
            <v>1</v>
          </cell>
          <cell r="BB2430" t="str">
            <v>Seguimiento 2018</v>
          </cell>
          <cell r="BC2430" t="str">
            <v>N/A</v>
          </cell>
          <cell r="BD2430">
            <v>254</v>
          </cell>
          <cell r="BE2430">
            <v>43132</v>
          </cell>
          <cell r="BF2430" t="str">
            <v>Auto</v>
          </cell>
          <cell r="BG2430">
            <v>1502</v>
          </cell>
          <cell r="BH2430">
            <v>43202</v>
          </cell>
          <cell r="BI2430" t="str">
            <v>Control y Seguimiento</v>
          </cell>
          <cell r="BJ2430" t="str">
            <v>VISITA</v>
          </cell>
          <cell r="BK2430">
            <v>8</v>
          </cell>
          <cell r="BL2430">
            <v>163089000</v>
          </cell>
          <cell r="BM2430">
            <v>167981670</v>
          </cell>
          <cell r="BN2430" t="str">
            <v>VISITA</v>
          </cell>
          <cell r="BO2430">
            <v>160332480</v>
          </cell>
          <cell r="BP2430" t="str">
            <v>NO</v>
          </cell>
          <cell r="BQ2430">
            <v>30</v>
          </cell>
          <cell r="BR2430">
            <v>14</v>
          </cell>
          <cell r="BS2430">
            <v>0</v>
          </cell>
          <cell r="BT2430" t="str">
            <v>T 704 de 2016</v>
          </cell>
          <cell r="BU2430">
            <v>42717</v>
          </cell>
          <cell r="BV2430" t="str">
            <v>Acción de Tutela</v>
          </cell>
          <cell r="BW2430" t="str">
            <v>Corte Constitucional</v>
          </cell>
          <cell r="BX2430">
            <v>61</v>
          </cell>
          <cell r="BY2430">
            <v>250</v>
          </cell>
          <cell r="BZ2430" t="str">
            <v>agua, suelo y vegetación</v>
          </cell>
        </row>
        <row r="2431">
          <cell r="A2431" t="str">
            <v>LAM1203</v>
          </cell>
          <cell r="B2431" t="str">
            <v>Licencia Ambiental</v>
          </cell>
          <cell r="C2431" t="str">
            <v>EXPLOTACIÓN INTEGRAL DE CARBON  DEL FLANCO OCCIDENTAL DEL SINCLINAL DE LA JAGUA DE IBIRICÓ MINA CARBONES DE LA JAGUA S.A., EN EL DEPTO DEL CESAR.  REHABILITACION  DE LA VIA JAGUA DE IBIRICO - BOQUERON</v>
          </cell>
          <cell r="D2431" t="str">
            <v xml:space="preserve">CARBONES DE LA JAGUA S.A </v>
          </cell>
          <cell r="E2431" t="str">
            <v>Minería</v>
          </cell>
          <cell r="F2431" t="str">
            <v>Carbón</v>
          </cell>
          <cell r="G2431" t="str">
            <v>Carbón</v>
          </cell>
          <cell r="H2431" t="str">
            <v>ANLA</v>
          </cell>
          <cell r="J2431" t="str">
            <v xml:space="preserve">ESPECIAL </v>
          </cell>
          <cell r="K2431">
            <v>7</v>
          </cell>
          <cell r="L2431">
            <v>5954193</v>
          </cell>
          <cell r="M2431">
            <v>3554839.3968000002</v>
          </cell>
          <cell r="O2431" t="str">
            <v>CON VISITA</v>
          </cell>
          <cell r="P2431" t="str">
            <v>ALTA</v>
          </cell>
          <cell r="Q2431" t="str">
            <v>SI</v>
          </cell>
          <cell r="R2431" t="str">
            <v>SI</v>
          </cell>
          <cell r="S2431" t="str">
            <v>SI</v>
          </cell>
          <cell r="T2431">
            <v>3</v>
          </cell>
          <cell r="U2431" t="str">
            <v>---</v>
          </cell>
          <cell r="V2431" t="str">
            <v>ACTIVO</v>
          </cell>
          <cell r="W2431" t="str">
            <v>CORPOCESAR</v>
          </cell>
          <cell r="X2431" t="str">
            <v>Resolución establece PMA</v>
          </cell>
          <cell r="Y2431">
            <v>1284</v>
          </cell>
          <cell r="Z2431">
            <v>36153</v>
          </cell>
          <cell r="AA2431" t="str">
            <v>CESAR</v>
          </cell>
          <cell r="AB2431" t="str">
            <v>LA JAGUA DE IBIRICO</v>
          </cell>
          <cell r="AC2431" t="str">
            <v>N/A</v>
          </cell>
          <cell r="AD2431" t="str">
            <v>ANUAL</v>
          </cell>
          <cell r="AE2431">
            <v>12</v>
          </cell>
          <cell r="AF2431" t="str">
            <v>Explotación</v>
          </cell>
          <cell r="AG2431" t="str">
            <v>Operación</v>
          </cell>
          <cell r="AH2431" t="str">
            <v>---</v>
          </cell>
          <cell r="AI2431" t="str">
            <v>---</v>
          </cell>
          <cell r="AJ2431" t="str">
            <v>---</v>
          </cell>
          <cell r="AK2431" t="str">
            <v>---</v>
          </cell>
          <cell r="AL2431">
            <v>14</v>
          </cell>
          <cell r="AM2431" t="str">
            <v>Si</v>
          </cell>
          <cell r="AN2431">
            <v>2</v>
          </cell>
          <cell r="AO2431">
            <v>0</v>
          </cell>
          <cell r="AP2431">
            <v>1</v>
          </cell>
          <cell r="AQ2431">
            <v>1</v>
          </cell>
          <cell r="AR2431">
            <v>3</v>
          </cell>
          <cell r="AS2431">
            <v>2</v>
          </cell>
          <cell r="AT2431">
            <v>2</v>
          </cell>
          <cell r="AU2431">
            <v>3</v>
          </cell>
          <cell r="AV2431">
            <v>2</v>
          </cell>
          <cell r="AW2431">
            <v>1</v>
          </cell>
          <cell r="AX2431">
            <v>3</v>
          </cell>
          <cell r="AY2431">
            <v>1</v>
          </cell>
          <cell r="AZ2431">
            <v>2</v>
          </cell>
          <cell r="BA2431">
            <v>1</v>
          </cell>
          <cell r="BB2431" t="str">
            <v>Seguimiento 2018</v>
          </cell>
          <cell r="BC2431" t="str">
            <v>N/A</v>
          </cell>
          <cell r="BD2431">
            <v>177</v>
          </cell>
          <cell r="BE2431">
            <v>43129</v>
          </cell>
          <cell r="BF2431" t="str">
            <v>Auto</v>
          </cell>
          <cell r="BG2431">
            <v>990</v>
          </cell>
          <cell r="BH2431">
            <v>43171</v>
          </cell>
          <cell r="BI2431" t="str">
            <v>Compensación y 1%</v>
          </cell>
          <cell r="BM2431">
            <v>140128290</v>
          </cell>
          <cell r="BN2431" t="str">
            <v>VISITA</v>
          </cell>
          <cell r="BO2431">
            <v>132196500</v>
          </cell>
          <cell r="BP2431" t="str">
            <v>---</v>
          </cell>
          <cell r="BQ2431">
            <v>25</v>
          </cell>
          <cell r="BR2431">
            <v>15</v>
          </cell>
          <cell r="BS2431">
            <v>0</v>
          </cell>
          <cell r="BT2431" t="str">
            <v>---</v>
          </cell>
          <cell r="BU2431" t="str">
            <v>---</v>
          </cell>
          <cell r="BV2431" t="str">
            <v>---</v>
          </cell>
          <cell r="BW2431" t="str">
            <v>---</v>
          </cell>
        </row>
        <row r="2432">
          <cell r="A2432" t="str">
            <v>LAM0408</v>
          </cell>
          <cell r="B2432" t="str">
            <v>Licencia Ambiental</v>
          </cell>
          <cell r="C2432" t="str">
            <v>Exploración de caliza en mina ubicada en Nobsa , Tibasosa , Corrales, Busbanza.</v>
          </cell>
          <cell r="D2432" t="str">
            <v xml:space="preserve">HOLCIM (COLOMBIA) S.A. </v>
          </cell>
          <cell r="E2432" t="str">
            <v>Minería</v>
          </cell>
          <cell r="F2432" t="str">
            <v>Materiales de construcción y arcillas o minerales industriales no metálicos</v>
          </cell>
          <cell r="G2432" t="str">
            <v>Materiales de construcción y arcillas o minerales industriales no metálicos</v>
          </cell>
          <cell r="H2432" t="str">
            <v>ANLA</v>
          </cell>
          <cell r="J2432" t="str">
            <v>OPERACIÓN</v>
          </cell>
          <cell r="K2432">
            <v>7</v>
          </cell>
          <cell r="L2432">
            <v>5954193</v>
          </cell>
          <cell r="M2432" t="str">
            <v>SOLO TERRESTRE</v>
          </cell>
          <cell r="O2432" t="str">
            <v>CON VISITA</v>
          </cell>
          <cell r="P2432" t="str">
            <v>ALTA</v>
          </cell>
          <cell r="Q2432" t="str">
            <v>---</v>
          </cell>
          <cell r="S2432" t="str">
            <v>---</v>
          </cell>
          <cell r="T2432">
            <v>2</v>
          </cell>
          <cell r="U2432" t="str">
            <v>---</v>
          </cell>
          <cell r="V2432" t="str">
            <v>ACTIVO</v>
          </cell>
          <cell r="W2432" t="str">
            <v>CORPOBOYACÁ</v>
          </cell>
          <cell r="X2432" t="str">
            <v>Resolución establece PMA</v>
          </cell>
          <cell r="Y2432" t="str">
            <v>1278</v>
          </cell>
          <cell r="Z2432">
            <v>38293</v>
          </cell>
          <cell r="AA2432" t="str">
            <v>BOYACÁ</v>
          </cell>
          <cell r="AB2432" t="str">
            <v>TIBASOSA, NOBSA, CORRALES, BUSBANZA</v>
          </cell>
          <cell r="AC2432" t="str">
            <v>CENTRO Y EJE CAFETERO</v>
          </cell>
          <cell r="AD2432" t="str">
            <v>ANUAL</v>
          </cell>
          <cell r="AE2432">
            <v>12</v>
          </cell>
          <cell r="AF2432" t="str">
            <v>Explotación</v>
          </cell>
          <cell r="AG2432" t="str">
            <v>Operación</v>
          </cell>
          <cell r="AH2432" t="str">
            <v>Anual</v>
          </cell>
          <cell r="AI2432" t="str">
            <v>Primer semestre de cada año</v>
          </cell>
          <cell r="AJ2432" t="str">
            <v>---</v>
          </cell>
          <cell r="AK2432" t="str">
            <v>Aire</v>
          </cell>
          <cell r="AL2432">
            <v>8</v>
          </cell>
          <cell r="AM2432" t="str">
            <v>Si</v>
          </cell>
          <cell r="AN2432">
            <v>1</v>
          </cell>
          <cell r="AO2432">
            <v>1</v>
          </cell>
          <cell r="AP2432">
            <v>0</v>
          </cell>
          <cell r="AQ2432">
            <v>1</v>
          </cell>
          <cell r="AR2432">
            <v>0</v>
          </cell>
          <cell r="AS2432">
            <v>1</v>
          </cell>
          <cell r="AT2432">
            <v>1</v>
          </cell>
          <cell r="AU2432">
            <v>1</v>
          </cell>
          <cell r="AV2432">
            <v>1</v>
          </cell>
          <cell r="AW2432">
            <v>1</v>
          </cell>
          <cell r="AX2432">
            <v>1</v>
          </cell>
          <cell r="AY2432">
            <v>1</v>
          </cell>
          <cell r="AZ2432">
            <v>1</v>
          </cell>
          <cell r="BA2432">
            <v>1</v>
          </cell>
          <cell r="BB2432" t="str">
            <v>Seguimiento 2018</v>
          </cell>
          <cell r="BC2432">
            <v>43173</v>
          </cell>
          <cell r="BD2432">
            <v>3508</v>
          </cell>
          <cell r="BE2432">
            <v>43284</v>
          </cell>
          <cell r="BF2432" t="str">
            <v>Auto</v>
          </cell>
          <cell r="BG2432">
            <v>6023</v>
          </cell>
          <cell r="BH2432">
            <v>43376</v>
          </cell>
          <cell r="BI2432" t="str">
            <v>Control y Seguimiento</v>
          </cell>
          <cell r="BJ2432" t="str">
            <v>VISITA</v>
          </cell>
          <cell r="BK2432">
            <v>7</v>
          </cell>
          <cell r="BL2432">
            <v>62473000</v>
          </cell>
          <cell r="BM2432">
            <v>64347190</v>
          </cell>
          <cell r="BN2432" t="str">
            <v>VISITA</v>
          </cell>
          <cell r="BO2432">
            <v>73626270</v>
          </cell>
          <cell r="BP2432" t="str">
            <v>SI</v>
          </cell>
          <cell r="BQ2432">
            <v>4</v>
          </cell>
          <cell r="BR2432">
            <v>1</v>
          </cell>
          <cell r="BS2432">
            <v>0</v>
          </cell>
          <cell r="BT2432" t="str">
            <v>---</v>
          </cell>
          <cell r="BU2432" t="str">
            <v>---</v>
          </cell>
          <cell r="BV2432" t="str">
            <v>---</v>
          </cell>
          <cell r="BW2432" t="str">
            <v>---</v>
          </cell>
        </row>
        <row r="2433">
          <cell r="A2433" t="str">
            <v>LAM0027</v>
          </cell>
          <cell r="B2433" t="str">
            <v>Licencia Ambiental</v>
          </cell>
          <cell r="C2433" t="str">
            <v>Explotación carbonífera la loma - mina la loma- PRIBBENOW.</v>
          </cell>
          <cell r="D2433" t="str">
            <v xml:space="preserve">DRUMMOND LTD </v>
          </cell>
          <cell r="E2433" t="str">
            <v>Minería</v>
          </cell>
          <cell r="F2433" t="str">
            <v>Carbón</v>
          </cell>
          <cell r="G2433" t="str">
            <v>Carbón</v>
          </cell>
          <cell r="H2433" t="str">
            <v>ANLA</v>
          </cell>
          <cell r="J2433" t="str">
            <v>PRIORIZADO COORD.</v>
          </cell>
          <cell r="K2433">
            <v>7</v>
          </cell>
          <cell r="L2433">
            <v>5954193</v>
          </cell>
          <cell r="M2433">
            <v>3554839.3968000002</v>
          </cell>
          <cell r="O2433" t="str">
            <v>CON VISITA</v>
          </cell>
          <cell r="P2433" t="str">
            <v>ALTA</v>
          </cell>
          <cell r="Q2433" t="str">
            <v>SI</v>
          </cell>
          <cell r="S2433" t="str">
            <v>SI</v>
          </cell>
          <cell r="T2433">
            <v>3</v>
          </cell>
          <cell r="U2433" t="str">
            <v>---</v>
          </cell>
          <cell r="V2433" t="str">
            <v>ACTIVO</v>
          </cell>
          <cell r="W2433" t="str">
            <v>CORPOCESAR</v>
          </cell>
          <cell r="X2433" t="str">
            <v>Resolución otorga LA</v>
          </cell>
          <cell r="Y2433">
            <v>225</v>
          </cell>
          <cell r="Z2433">
            <v>34549</v>
          </cell>
          <cell r="AA2433" t="str">
            <v>CESAR</v>
          </cell>
          <cell r="AB2433" t="str">
            <v>EL PASO, CHIRIGUANÁ, LA JAGUA</v>
          </cell>
          <cell r="AC2433" t="str">
            <v>N/A</v>
          </cell>
          <cell r="AD2433" t="str">
            <v>ANUAL</v>
          </cell>
          <cell r="AE2433">
            <v>12</v>
          </cell>
          <cell r="AF2433" t="str">
            <v>Explotación</v>
          </cell>
          <cell r="AG2433" t="str">
            <v>Operación</v>
          </cell>
          <cell r="AH2433" t="str">
            <v>---</v>
          </cell>
          <cell r="AI2433" t="str">
            <v>---</v>
          </cell>
          <cell r="AJ2433" t="str">
            <v>---</v>
          </cell>
          <cell r="AK2433" t="str">
            <v>---</v>
          </cell>
          <cell r="AL2433">
            <v>20</v>
          </cell>
          <cell r="AM2433" t="str">
            <v>Si</v>
          </cell>
          <cell r="AN2433">
            <v>3</v>
          </cell>
          <cell r="AO2433">
            <v>0</v>
          </cell>
          <cell r="AP2433">
            <v>0</v>
          </cell>
          <cell r="AQ2433">
            <v>0</v>
          </cell>
          <cell r="AR2433">
            <v>2</v>
          </cell>
          <cell r="AS2433">
            <v>3</v>
          </cell>
          <cell r="AT2433">
            <v>0</v>
          </cell>
          <cell r="AU2433">
            <v>4</v>
          </cell>
          <cell r="AV2433">
            <v>2</v>
          </cell>
          <cell r="AW2433">
            <v>3</v>
          </cell>
          <cell r="AX2433">
            <v>4</v>
          </cell>
          <cell r="AY2433">
            <v>2</v>
          </cell>
          <cell r="AZ2433">
            <v>3</v>
          </cell>
          <cell r="BA2433">
            <v>1</v>
          </cell>
          <cell r="BB2433" t="str">
            <v>Seguimiento 2018</v>
          </cell>
          <cell r="BC2433" t="str">
            <v>N/A</v>
          </cell>
          <cell r="BD2433">
            <v>150</v>
          </cell>
          <cell r="BE2433">
            <v>43124</v>
          </cell>
          <cell r="BF2433" t="str">
            <v>Auto</v>
          </cell>
          <cell r="BG2433">
            <v>516</v>
          </cell>
          <cell r="BH2433">
            <v>43143</v>
          </cell>
          <cell r="BI2433" t="str">
            <v>Compensación y 1%</v>
          </cell>
          <cell r="BJ2433" t="str">
            <v>DOCUMENTAL</v>
          </cell>
          <cell r="BK2433">
            <v>4</v>
          </cell>
          <cell r="BL2433">
            <v>9531000</v>
          </cell>
          <cell r="BM2433">
            <v>81907780.459999993</v>
          </cell>
          <cell r="BN2433" t="str">
            <v>VISITA</v>
          </cell>
          <cell r="BO2433">
            <v>77271491</v>
          </cell>
          <cell r="BP2433" t="str">
            <v>---</v>
          </cell>
          <cell r="BQ2433">
            <v>39</v>
          </cell>
          <cell r="BR2433">
            <v>25</v>
          </cell>
          <cell r="BS2433">
            <v>0</v>
          </cell>
          <cell r="BT2433" t="str">
            <v>---</v>
          </cell>
          <cell r="BU2433" t="str">
            <v>---</v>
          </cell>
          <cell r="BV2433" t="str">
            <v>---</v>
          </cell>
          <cell r="BW2433" t="str">
            <v>---</v>
          </cell>
        </row>
        <row r="2434">
          <cell r="A2434" t="str">
            <v>LAM1403</v>
          </cell>
          <cell r="B2434" t="str">
            <v>Licencia Ambiental</v>
          </cell>
          <cell r="C2434" t="str">
            <v>EXPLOTACIÓN DE CALIZAS  Y MATERIALES  DE CONSTRUCCION   Y OPERACION DE LA PLANTA  DE TRITURACION  Y AGREGADOS,  LLEVADAS A CABO POR LA EMPRESA  CEMENTOS DEL VALLE  EN EL SECTOR DE MULALO  MUNICIPIO DE YUMBO  DEPTO DEL VALLE DEL CAUCA (MINA LA CALERA)</v>
          </cell>
          <cell r="D2434" t="str">
            <v xml:space="preserve">CEMENTOS ARGOS S.A. - ARGOS S.A. </v>
          </cell>
          <cell r="E2434" t="str">
            <v>Minería</v>
          </cell>
          <cell r="F2434" t="str">
            <v>Materiales de construcción y arcillas o minerales industriales no metálicos</v>
          </cell>
          <cell r="G2434" t="str">
            <v>Materiales de construcción y arcillas o minerales industriales no metálicos</v>
          </cell>
          <cell r="H2434" t="str">
            <v>ANLA</v>
          </cell>
          <cell r="J2434" t="str">
            <v>OPERACIÓN</v>
          </cell>
          <cell r="K2434">
            <v>7</v>
          </cell>
          <cell r="L2434">
            <v>5954193</v>
          </cell>
          <cell r="M2434">
            <v>7109890.3439999996</v>
          </cell>
          <cell r="O2434" t="str">
            <v>CON VISITA</v>
          </cell>
          <cell r="P2434" t="str">
            <v>ALTA</v>
          </cell>
          <cell r="Q2434" t="str">
            <v>---</v>
          </cell>
          <cell r="S2434" t="str">
            <v>---</v>
          </cell>
          <cell r="T2434">
            <v>2</v>
          </cell>
          <cell r="U2434" t="str">
            <v>---</v>
          </cell>
          <cell r="V2434" t="str">
            <v>ACTIVO</v>
          </cell>
          <cell r="W2434" t="str">
            <v>CVC</v>
          </cell>
          <cell r="X2434" t="str">
            <v>Resolución establece PMA</v>
          </cell>
          <cell r="Y2434">
            <v>671</v>
          </cell>
          <cell r="Z2434">
            <v>37792</v>
          </cell>
          <cell r="AA2434" t="str">
            <v>VALLE DEL CAUCA</v>
          </cell>
          <cell r="AB2434" t="str">
            <v>YUMBO</v>
          </cell>
          <cell r="AC2434" t="str">
            <v>AMAZONIA Y PACIFICO</v>
          </cell>
          <cell r="AD2434" t="str">
            <v>ANUAL</v>
          </cell>
          <cell r="AE2434">
            <v>12</v>
          </cell>
          <cell r="AF2434" t="str">
            <v>Explotación</v>
          </cell>
          <cell r="AG2434" t="str">
            <v>Operación</v>
          </cell>
          <cell r="AH2434" t="str">
            <v>Anual</v>
          </cell>
          <cell r="AI2434" t="str">
            <v>Primer semestre de cada año</v>
          </cell>
          <cell r="AJ2434" t="str">
            <v>---</v>
          </cell>
          <cell r="AK2434" t="str">
            <v>Aire</v>
          </cell>
          <cell r="AL2434">
            <v>4</v>
          </cell>
          <cell r="AM2434" t="str">
            <v>Si</v>
          </cell>
          <cell r="AN2434">
            <v>1</v>
          </cell>
          <cell r="AO2434">
            <v>0</v>
          </cell>
          <cell r="AP2434">
            <v>0</v>
          </cell>
          <cell r="AQ2434">
            <v>0</v>
          </cell>
          <cell r="AR2434">
            <v>0</v>
          </cell>
          <cell r="AS2434">
            <v>2</v>
          </cell>
          <cell r="AT2434">
            <v>0</v>
          </cell>
          <cell r="AU2434">
            <v>1</v>
          </cell>
          <cell r="AV2434">
            <v>1</v>
          </cell>
          <cell r="AW2434">
            <v>0</v>
          </cell>
          <cell r="AX2434">
            <v>1</v>
          </cell>
          <cell r="AY2434">
            <v>1</v>
          </cell>
          <cell r="AZ2434">
            <v>0</v>
          </cell>
          <cell r="BA2434">
            <v>0</v>
          </cell>
          <cell r="BB2434" t="str">
            <v>Seguimiento 2016</v>
          </cell>
          <cell r="BC2434">
            <v>43256</v>
          </cell>
          <cell r="BD2434">
            <v>3763</v>
          </cell>
          <cell r="BE2434">
            <v>43294</v>
          </cell>
          <cell r="BJ2434" t="str">
            <v>VISITA</v>
          </cell>
          <cell r="BK2434">
            <v>6</v>
          </cell>
          <cell r="BL2434">
            <v>65028000</v>
          </cell>
          <cell r="BM2434">
            <v>66978840</v>
          </cell>
          <cell r="BN2434" t="str">
            <v>---</v>
          </cell>
          <cell r="BO2434" t="str">
            <v>---</v>
          </cell>
          <cell r="BP2434" t="str">
            <v>SI</v>
          </cell>
          <cell r="BQ2434">
            <v>0</v>
          </cell>
          <cell r="BR2434">
            <v>1</v>
          </cell>
          <cell r="BS2434">
            <v>0</v>
          </cell>
          <cell r="BT2434" t="str">
            <v>---</v>
          </cell>
          <cell r="BU2434" t="str">
            <v>---</v>
          </cell>
          <cell r="BV2434" t="str">
            <v>---</v>
          </cell>
          <cell r="BW2434" t="str">
            <v>---</v>
          </cell>
        </row>
        <row r="2435">
          <cell r="A2435" t="str">
            <v>LAM0530</v>
          </cell>
          <cell r="B2435" t="str">
            <v>Licencia Ambiental</v>
          </cell>
          <cell r="C2435" t="str">
            <v>PLAN DE RECUPERACION Y ESTABLECIMIENTO DE LA RESERVA ECOLOGICA Y PRIVADA LA FISCALA</v>
          </cell>
          <cell r="D2435" t="str">
            <v xml:space="preserve">CEMEX COLOMBIA S.A. </v>
          </cell>
          <cell r="E2435" t="str">
            <v>Minería</v>
          </cell>
          <cell r="F2435" t="str">
            <v>Materiales de construcción y arcillas o minerales industriales no metálicos</v>
          </cell>
          <cell r="G2435" t="str">
            <v>Materiales de construcción y arcillas o minerales industriales no metálicos</v>
          </cell>
          <cell r="H2435" t="str">
            <v>ANLA</v>
          </cell>
          <cell r="J2435" t="str">
            <v>CIERRE TÉCNICO</v>
          </cell>
          <cell r="O2435" t="str">
            <v>DOCUMENTAL</v>
          </cell>
          <cell r="P2435" t="str">
            <v>ALTA</v>
          </cell>
          <cell r="Q2435" t="str">
            <v>---</v>
          </cell>
          <cell r="S2435" t="str">
            <v>---</v>
          </cell>
          <cell r="T2435">
            <v>2</v>
          </cell>
          <cell r="U2435" t="str">
            <v>---</v>
          </cell>
          <cell r="V2435" t="str">
            <v>ACTIVO</v>
          </cell>
          <cell r="W2435" t="str">
            <v>SDA</v>
          </cell>
          <cell r="X2435" t="str">
            <v>Auto Avoca Conocimiento Medida Preventiva</v>
          </cell>
          <cell r="Y2435">
            <v>72</v>
          </cell>
          <cell r="Z2435">
            <v>34758</v>
          </cell>
          <cell r="AA2435" t="str">
            <v>CUNDINAMARCA</v>
          </cell>
          <cell r="AB2435" t="str">
            <v>BOGOTÁ</v>
          </cell>
          <cell r="AC2435" t="str">
            <v>N/A</v>
          </cell>
          <cell r="AD2435" t="str">
            <v>ANUAL</v>
          </cell>
          <cell r="AE2435">
            <v>12</v>
          </cell>
          <cell r="AF2435" t="str">
            <v>Cierre y abandono</v>
          </cell>
          <cell r="AG2435" t="str">
            <v>Cierre</v>
          </cell>
          <cell r="AH2435" t="str">
            <v>Anual</v>
          </cell>
          <cell r="AI2435" t="str">
            <v>Primer semestre de cada año</v>
          </cell>
          <cell r="AJ2435" t="str">
            <v>---</v>
          </cell>
          <cell r="AK2435" t="str">
            <v>Aire y geotecnista</v>
          </cell>
          <cell r="AL2435">
            <v>9</v>
          </cell>
          <cell r="AM2435" t="str">
            <v>Si</v>
          </cell>
          <cell r="AN2435">
            <v>4</v>
          </cell>
          <cell r="AO2435">
            <v>0</v>
          </cell>
          <cell r="AP2435">
            <v>2</v>
          </cell>
          <cell r="AQ2435">
            <v>1</v>
          </cell>
          <cell r="AR2435">
            <v>1</v>
          </cell>
          <cell r="AS2435">
            <v>0</v>
          </cell>
          <cell r="AT2435">
            <v>1</v>
          </cell>
          <cell r="AU2435">
            <v>1</v>
          </cell>
          <cell r="AV2435">
            <v>2</v>
          </cell>
          <cell r="AW2435">
            <v>1</v>
          </cell>
          <cell r="AX2435">
            <v>1</v>
          </cell>
          <cell r="AY2435">
            <v>1</v>
          </cell>
          <cell r="AZ2435">
            <v>1</v>
          </cell>
          <cell r="BA2435">
            <v>1</v>
          </cell>
          <cell r="BB2435" t="str">
            <v>Seguimiento 2018</v>
          </cell>
          <cell r="BC2435">
            <v>43159</v>
          </cell>
          <cell r="BD2435">
            <v>1350</v>
          </cell>
          <cell r="BE2435">
            <v>43192</v>
          </cell>
          <cell r="BF2435" t="str">
            <v>Auto</v>
          </cell>
          <cell r="BG2435">
            <v>3391</v>
          </cell>
          <cell r="BH2435">
            <v>43277</v>
          </cell>
          <cell r="BI2435" t="str">
            <v>Control y Seguimiento</v>
          </cell>
          <cell r="BJ2435" t="str">
            <v>---</v>
          </cell>
          <cell r="BK2435" t="str">
            <v>---</v>
          </cell>
          <cell r="BL2435" t="str">
            <v>---</v>
          </cell>
          <cell r="BM2435">
            <v>10358000</v>
          </cell>
          <cell r="BN2435" t="str">
            <v>VISITA</v>
          </cell>
          <cell r="BO2435">
            <v>55545750</v>
          </cell>
          <cell r="BP2435" t="str">
            <v>SI</v>
          </cell>
          <cell r="BQ2435">
            <v>22</v>
          </cell>
          <cell r="BR2435">
            <v>9</v>
          </cell>
          <cell r="BS2435">
            <v>0</v>
          </cell>
          <cell r="BT2435" t="str">
            <v>---</v>
          </cell>
          <cell r="BU2435" t="str">
            <v>---</v>
          </cell>
          <cell r="BV2435" t="str">
            <v>---</v>
          </cell>
          <cell r="BW2435" t="str">
            <v>---</v>
          </cell>
        </row>
        <row r="2436">
          <cell r="A2436" t="str">
            <v>LAM2347</v>
          </cell>
          <cell r="B2436" t="str">
            <v>Licencia Ambiental</v>
          </cell>
          <cell r="C2436" t="str">
            <v>ESTABLECIMIETNO DE P.M.A PARA EL PROYECTO MINERO EXPLOTACION DE MATERIALES DE CONSTRUCCION  DE LA CANTERA SAN ANTONIO  LOCALIZADO DENTRO DEL PERIMETRO URBANO Y EN EL EXTREMO SUR DE LA CIUDAD DE BOGOTA</v>
          </cell>
          <cell r="D2436" t="str">
            <v xml:space="preserve">FUNDACIÓN SAN ANTONIO  </v>
          </cell>
          <cell r="E2436" t="str">
            <v>Minería</v>
          </cell>
          <cell r="F2436" t="str">
            <v>Materiales de construcción y arcillas o minerales industriales no metálicos</v>
          </cell>
          <cell r="G2436" t="str">
            <v>Materiales de construcción y arcillas o minerales industriales no metálicos</v>
          </cell>
          <cell r="H2436" t="str">
            <v>ANLA</v>
          </cell>
          <cell r="J2436" t="str">
            <v>CIERRE TÉCNICO</v>
          </cell>
          <cell r="O2436" t="str">
            <v>DOCUMENTAL</v>
          </cell>
          <cell r="P2436" t="str">
            <v>ALTA</v>
          </cell>
          <cell r="Q2436" t="str">
            <v>SI</v>
          </cell>
          <cell r="S2436" t="str">
            <v>---</v>
          </cell>
          <cell r="T2436">
            <v>2</v>
          </cell>
          <cell r="U2436" t="str">
            <v>---</v>
          </cell>
          <cell r="V2436" t="str">
            <v>ACTIVO</v>
          </cell>
          <cell r="W2436" t="str">
            <v>SDA, CAR</v>
          </cell>
          <cell r="X2436" t="str">
            <v>Resolución establece PMA</v>
          </cell>
          <cell r="Y2436">
            <v>1516</v>
          </cell>
          <cell r="Z2436">
            <v>39318</v>
          </cell>
          <cell r="AA2436" t="str">
            <v>CUNDINAMARCA</v>
          </cell>
          <cell r="AB2436" t="str">
            <v>BOGOTÁ</v>
          </cell>
          <cell r="AC2436" t="str">
            <v>N/A</v>
          </cell>
          <cell r="AD2436" t="str">
            <v>ANUAL</v>
          </cell>
          <cell r="AE2436">
            <v>12</v>
          </cell>
          <cell r="AF2436" t="str">
            <v>Cierre y abandono</v>
          </cell>
          <cell r="AG2436" t="str">
            <v>Cierre</v>
          </cell>
          <cell r="AH2436" t="str">
            <v>Anual</v>
          </cell>
          <cell r="AI2436" t="str">
            <v>Primer semestre de cada año</v>
          </cell>
          <cell r="AJ2436" t="str">
            <v>---</v>
          </cell>
          <cell r="AK2436" t="str">
            <v>Aire y geotecnista</v>
          </cell>
          <cell r="AL2436">
            <v>7</v>
          </cell>
          <cell r="AM2436" t="str">
            <v>Si</v>
          </cell>
          <cell r="AN2436">
            <v>0</v>
          </cell>
          <cell r="AO2436">
            <v>0</v>
          </cell>
          <cell r="AP2436">
            <v>0</v>
          </cell>
          <cell r="AQ2436">
            <v>1</v>
          </cell>
          <cell r="AR2436">
            <v>1</v>
          </cell>
          <cell r="AS2436">
            <v>0</v>
          </cell>
          <cell r="AT2436">
            <v>1</v>
          </cell>
          <cell r="AU2436">
            <v>1</v>
          </cell>
          <cell r="AV2436">
            <v>1</v>
          </cell>
          <cell r="AW2436">
            <v>0</v>
          </cell>
          <cell r="AX2436">
            <v>2</v>
          </cell>
          <cell r="AY2436">
            <v>1</v>
          </cell>
          <cell r="AZ2436">
            <v>1</v>
          </cell>
          <cell r="BA2436">
            <v>1</v>
          </cell>
          <cell r="BB2436" t="str">
            <v>Seguimiento 2018</v>
          </cell>
          <cell r="BC2436">
            <v>43150</v>
          </cell>
          <cell r="BD2436">
            <v>1576</v>
          </cell>
          <cell r="BE2436">
            <v>43200</v>
          </cell>
          <cell r="BF2436" t="str">
            <v>Auto</v>
          </cell>
          <cell r="BG2436">
            <v>6452</v>
          </cell>
          <cell r="BH2436">
            <v>43396</v>
          </cell>
          <cell r="BI2436" t="str">
            <v>Control y Seguimiento</v>
          </cell>
          <cell r="BJ2436" t="str">
            <v>---</v>
          </cell>
          <cell r="BK2436" t="str">
            <v>---</v>
          </cell>
          <cell r="BL2436" t="str">
            <v>---</v>
          </cell>
          <cell r="BM2436">
            <v>10358000</v>
          </cell>
          <cell r="BN2436" t="str">
            <v>VISITA</v>
          </cell>
          <cell r="BO2436">
            <v>55545750</v>
          </cell>
          <cell r="BP2436" t="str">
            <v>SI</v>
          </cell>
          <cell r="BQ2436">
            <v>17</v>
          </cell>
          <cell r="BR2436">
            <v>7</v>
          </cell>
          <cell r="BS2436">
            <v>0</v>
          </cell>
          <cell r="BT2436" t="str">
            <v>---</v>
          </cell>
          <cell r="BU2436" t="str">
            <v>---</v>
          </cell>
          <cell r="BV2436" t="str">
            <v>---</v>
          </cell>
          <cell r="BW2436" t="str">
            <v>---</v>
          </cell>
        </row>
        <row r="2437">
          <cell r="A2437" t="str">
            <v>LAM0806</v>
          </cell>
          <cell r="B2437" t="str">
            <v>Licencia Ambiental</v>
          </cell>
          <cell r="C2437" t="str">
            <v>EXPLOTACION  AURIFERA  EN LA CUENCA DEL RIO NECHI LOCALIZADO ENLOS MUNICIPIOS  DE EL BAGRE, ZARAGOZA,, CAUCASIA Y NECHI Y ESTABLECIMIENTO DE UN P.M.A  PARA EL MONTAJE Y OPERACION DE LA DRAGA #4  RIO NECHI  MINA SANTA PAULA, MINA MINEROS S.A.</v>
          </cell>
          <cell r="D2437" t="str">
            <v xml:space="preserve">MINEROS S.A. </v>
          </cell>
          <cell r="E2437" t="str">
            <v>Minería</v>
          </cell>
          <cell r="F2437" t="str">
            <v>Minerales Metálicos</v>
          </cell>
          <cell r="G2437" t="str">
            <v>Minerales Metálicos</v>
          </cell>
          <cell r="H2437" t="str">
            <v>ANLA</v>
          </cell>
          <cell r="J2437" t="str">
            <v>OPERACIÓN</v>
          </cell>
          <cell r="K2437">
            <v>7</v>
          </cell>
          <cell r="L2437">
            <v>5954193</v>
          </cell>
          <cell r="M2437">
            <v>5358000</v>
          </cell>
          <cell r="O2437" t="str">
            <v>CON VISITA</v>
          </cell>
          <cell r="P2437" t="str">
            <v>ALTA</v>
          </cell>
          <cell r="Q2437" t="str">
            <v>---</v>
          </cell>
          <cell r="S2437" t="str">
            <v>---</v>
          </cell>
          <cell r="T2437">
            <v>3</v>
          </cell>
          <cell r="U2437" t="str">
            <v>---</v>
          </cell>
          <cell r="V2437" t="str">
            <v>ACTIVO</v>
          </cell>
          <cell r="W2437" t="str">
            <v>CORANTIOQUIA</v>
          </cell>
          <cell r="X2437" t="str">
            <v>Resolución establece PMA</v>
          </cell>
          <cell r="Y2437">
            <v>810</v>
          </cell>
          <cell r="Z2437">
            <v>37137</v>
          </cell>
          <cell r="AA2437" t="str">
            <v>ANTIOQUIA</v>
          </cell>
          <cell r="AB2437" t="str">
            <v>EL BAGRE, ZARAGOZA, CAUCASIA, NECHI</v>
          </cell>
          <cell r="AC2437" t="str">
            <v>CENTRO NORTE</v>
          </cell>
          <cell r="AD2437" t="str">
            <v>ANUAL</v>
          </cell>
          <cell r="AE2437">
            <v>12</v>
          </cell>
          <cell r="AF2437" t="str">
            <v>Explotación</v>
          </cell>
          <cell r="AG2437" t="str">
            <v>Operación</v>
          </cell>
          <cell r="AH2437" t="str">
            <v>---</v>
          </cell>
          <cell r="AI2437" t="str">
            <v>---</v>
          </cell>
          <cell r="AJ2437" t="str">
            <v>---</v>
          </cell>
          <cell r="AK2437" t="str">
            <v>---</v>
          </cell>
          <cell r="AL2437">
            <v>9</v>
          </cell>
          <cell r="AM2437" t="str">
            <v>Si</v>
          </cell>
          <cell r="AN2437">
            <v>2</v>
          </cell>
          <cell r="AO2437">
            <v>0</v>
          </cell>
          <cell r="AP2437">
            <v>0</v>
          </cell>
          <cell r="AQ2437">
            <v>1</v>
          </cell>
          <cell r="AR2437">
            <v>1</v>
          </cell>
          <cell r="AS2437">
            <v>0</v>
          </cell>
          <cell r="AT2437">
            <v>0</v>
          </cell>
          <cell r="AU2437">
            <v>1</v>
          </cell>
          <cell r="AV2437">
            <v>3</v>
          </cell>
          <cell r="AW2437">
            <v>1</v>
          </cell>
          <cell r="AX2437">
            <v>1</v>
          </cell>
          <cell r="AY2437">
            <v>1</v>
          </cell>
          <cell r="AZ2437">
            <v>1</v>
          </cell>
          <cell r="BA2437">
            <v>1</v>
          </cell>
          <cell r="BB2437" t="str">
            <v>Seguimiento 2018</v>
          </cell>
          <cell r="BC2437">
            <v>43244</v>
          </cell>
          <cell r="BD2437">
            <v>2870</v>
          </cell>
          <cell r="BE2437">
            <v>43252</v>
          </cell>
          <cell r="BF2437" t="str">
            <v>Auto</v>
          </cell>
          <cell r="BG2437">
            <v>3273</v>
          </cell>
          <cell r="BH2437">
            <v>43273</v>
          </cell>
          <cell r="BI2437" t="str">
            <v>Control y Seguimiento</v>
          </cell>
          <cell r="BJ2437" t="str">
            <v>VISITA</v>
          </cell>
          <cell r="BK2437">
            <v>7</v>
          </cell>
          <cell r="BL2437">
            <v>110127900</v>
          </cell>
          <cell r="BM2437">
            <v>113431737</v>
          </cell>
          <cell r="BN2437" t="str">
            <v>---</v>
          </cell>
          <cell r="BO2437" t="str">
            <v>---</v>
          </cell>
          <cell r="BP2437" t="str">
            <v>---</v>
          </cell>
          <cell r="BQ2437">
            <v>13</v>
          </cell>
          <cell r="BR2437">
            <v>3</v>
          </cell>
          <cell r="BS2437">
            <v>0</v>
          </cell>
          <cell r="BT2437" t="str">
            <v>---</v>
          </cell>
          <cell r="BU2437" t="str">
            <v>---</v>
          </cell>
          <cell r="BV2437" t="str">
            <v>---</v>
          </cell>
          <cell r="BW2437" t="str">
            <v>---</v>
          </cell>
        </row>
        <row r="2438">
          <cell r="A2438" t="str">
            <v>LAM4031</v>
          </cell>
          <cell r="B2438" t="str">
            <v>Licencia Ambiental</v>
          </cell>
          <cell r="C2438" t="str">
            <v>Explotación de la Cantera Santa Ana, en los municipios de Turbaco, Turbana y Cartagena departamento de Bolívar.</v>
          </cell>
          <cell r="D2438" t="str">
            <v xml:space="preserve">CEMENTOS ARGOS S.A. - ARGOS S.A. </v>
          </cell>
          <cell r="E2438" t="str">
            <v>Minería</v>
          </cell>
          <cell r="F2438" t="str">
            <v>Materiales de construcción y arcillas o minerales industriales no metálicos</v>
          </cell>
          <cell r="G2438" t="str">
            <v>Materiales de construcción y arcillas o minerales industriales no metálicos</v>
          </cell>
          <cell r="H2438" t="str">
            <v>ANLA</v>
          </cell>
          <cell r="J2438" t="str">
            <v>OPERACIÓN</v>
          </cell>
          <cell r="K2438">
            <v>7</v>
          </cell>
          <cell r="L2438">
            <v>5954193</v>
          </cell>
          <cell r="M2438">
            <v>4341442.2564705899</v>
          </cell>
          <cell r="O2438" t="str">
            <v>CON VISITA</v>
          </cell>
          <cell r="P2438" t="str">
            <v>ALTA</v>
          </cell>
          <cell r="Q2438" t="str">
            <v>---</v>
          </cell>
          <cell r="S2438" t="str">
            <v>---</v>
          </cell>
          <cell r="T2438">
            <v>2</v>
          </cell>
          <cell r="U2438" t="str">
            <v>---</v>
          </cell>
          <cell r="V2438" t="str">
            <v>ACTIVO</v>
          </cell>
          <cell r="W2438" t="str">
            <v>CARDIQUE</v>
          </cell>
          <cell r="X2438" t="str">
            <v>Resolución modifica LA</v>
          </cell>
          <cell r="Y2438">
            <v>544</v>
          </cell>
          <cell r="Z2438">
            <v>39890</v>
          </cell>
          <cell r="AA2438" t="str">
            <v>BOLIVAR</v>
          </cell>
          <cell r="AB2438" t="str">
            <v>TURBACO</v>
          </cell>
          <cell r="AC2438" t="str">
            <v>CARIBE CONTINENTAL E INSULAR</v>
          </cell>
          <cell r="AD2438" t="str">
            <v>ANUAL</v>
          </cell>
          <cell r="AE2438">
            <v>12</v>
          </cell>
          <cell r="AF2438" t="str">
            <v>Explotación</v>
          </cell>
          <cell r="AG2438" t="str">
            <v>Operación</v>
          </cell>
          <cell r="AH2438" t="str">
            <v>Anual</v>
          </cell>
          <cell r="AI2438" t="str">
            <v>Primer semestre de cada año</v>
          </cell>
          <cell r="AJ2438" t="str">
            <v>---</v>
          </cell>
          <cell r="AK2438" t="str">
            <v>Aire y geotecnista</v>
          </cell>
          <cell r="AL2438">
            <v>6</v>
          </cell>
          <cell r="AM2438" t="str">
            <v>Si</v>
          </cell>
          <cell r="AN2438">
            <v>0</v>
          </cell>
          <cell r="AO2438">
            <v>0</v>
          </cell>
          <cell r="AP2438">
            <v>0</v>
          </cell>
          <cell r="AQ2438">
            <v>0</v>
          </cell>
          <cell r="AR2438">
            <v>0</v>
          </cell>
          <cell r="AS2438">
            <v>2</v>
          </cell>
          <cell r="AT2438">
            <v>1</v>
          </cell>
          <cell r="AU2438">
            <v>1</v>
          </cell>
          <cell r="AV2438">
            <v>1</v>
          </cell>
          <cell r="AW2438">
            <v>0</v>
          </cell>
          <cell r="AX2438">
            <v>1</v>
          </cell>
          <cell r="AY2438">
            <v>1</v>
          </cell>
          <cell r="AZ2438">
            <v>1</v>
          </cell>
          <cell r="BA2438">
            <v>1</v>
          </cell>
          <cell r="BB2438" t="str">
            <v>Seguimiento 2018</v>
          </cell>
          <cell r="BC2438">
            <v>43250</v>
          </cell>
          <cell r="BD2438">
            <v>4262</v>
          </cell>
          <cell r="BE2438">
            <v>43313</v>
          </cell>
          <cell r="BF2438" t="str">
            <v>Auto</v>
          </cell>
          <cell r="BG2438">
            <v>8567</v>
          </cell>
          <cell r="BH2438">
            <v>43460.598275462959</v>
          </cell>
          <cell r="BI2438" t="str">
            <v>Control y Seguimiento</v>
          </cell>
          <cell r="BJ2438" t="str">
            <v>VISITA</v>
          </cell>
          <cell r="BK2438">
            <v>7</v>
          </cell>
          <cell r="BL2438">
            <v>79263000</v>
          </cell>
          <cell r="BM2438">
            <v>81640890</v>
          </cell>
          <cell r="BN2438" t="str">
            <v>VISITA</v>
          </cell>
          <cell r="BO2438">
            <v>62717110</v>
          </cell>
          <cell r="BP2438" t="str">
            <v>SI</v>
          </cell>
          <cell r="BQ2438">
            <v>1</v>
          </cell>
          <cell r="BR2438">
            <v>0</v>
          </cell>
          <cell r="BS2438">
            <v>0</v>
          </cell>
          <cell r="BT2438" t="str">
            <v>---</v>
          </cell>
          <cell r="BU2438" t="str">
            <v>---</v>
          </cell>
          <cell r="BV2438" t="str">
            <v>---</v>
          </cell>
          <cell r="BW2438" t="str">
            <v>---</v>
          </cell>
        </row>
        <row r="2439">
          <cell r="A2439" t="str">
            <v>LAM3830</v>
          </cell>
          <cell r="B2439" t="str">
            <v>Licencia Ambiental</v>
          </cell>
          <cell r="C2439" t="str">
            <v>Modificación PMA Mina Cerro Largo (Sororia) CJA 275-91</v>
          </cell>
          <cell r="D2439" t="str">
            <v xml:space="preserve">DRUMMOND LTD </v>
          </cell>
          <cell r="E2439" t="str">
            <v>Minería</v>
          </cell>
          <cell r="F2439" t="str">
            <v>Carbón</v>
          </cell>
          <cell r="G2439" t="str">
            <v>Carbón</v>
          </cell>
          <cell r="H2439" t="str">
            <v>ANLA</v>
          </cell>
          <cell r="J2439" t="str">
            <v>CIERRE TÉCNICO</v>
          </cell>
          <cell r="O2439" t="str">
            <v>DOCUMENTAL</v>
          </cell>
          <cell r="P2439" t="str">
            <v>ALTA</v>
          </cell>
          <cell r="Q2439" t="str">
            <v>---</v>
          </cell>
          <cell r="S2439" t="str">
            <v>---</v>
          </cell>
          <cell r="T2439">
            <v>2.5</v>
          </cell>
          <cell r="U2439" t="str">
            <v>---</v>
          </cell>
          <cell r="V2439" t="str">
            <v>ACTIVO</v>
          </cell>
          <cell r="W2439" t="str">
            <v>CORPOCESAR</v>
          </cell>
          <cell r="X2439" t="str">
            <v>Resolución establece PMA</v>
          </cell>
          <cell r="Y2439">
            <v>324</v>
          </cell>
          <cell r="Z2439">
            <v>34943</v>
          </cell>
          <cell r="AA2439" t="str">
            <v>CESAR</v>
          </cell>
          <cell r="AB2439" t="str">
            <v>LA JAGUA DE IBIRICO</v>
          </cell>
          <cell r="AC2439" t="str">
            <v>N/A</v>
          </cell>
          <cell r="AD2439" t="str">
            <v>ANUAL</v>
          </cell>
          <cell r="AE2439">
            <v>12</v>
          </cell>
          <cell r="AF2439" t="str">
            <v>Plan de Cierre Temporal</v>
          </cell>
          <cell r="AG2439" t="str">
            <v>Cierre</v>
          </cell>
          <cell r="AH2439" t="str">
            <v>Semestral</v>
          </cell>
          <cell r="AI2439" t="str">
            <v>Primer y segundo  semestre de cada año</v>
          </cell>
          <cell r="AJ2439" t="str">
            <v>---</v>
          </cell>
          <cell r="AK2439" t="str">
            <v>Aire y geotecnista</v>
          </cell>
          <cell r="AL2439">
            <v>6</v>
          </cell>
          <cell r="AM2439" t="str">
            <v>Si</v>
          </cell>
          <cell r="AN2439">
            <v>0</v>
          </cell>
          <cell r="AO2439">
            <v>0</v>
          </cell>
          <cell r="AP2439">
            <v>0</v>
          </cell>
          <cell r="AQ2439">
            <v>1</v>
          </cell>
          <cell r="AR2439">
            <v>1</v>
          </cell>
          <cell r="AS2439">
            <v>2</v>
          </cell>
          <cell r="AT2439">
            <v>2</v>
          </cell>
          <cell r="AU2439">
            <v>0</v>
          </cell>
          <cell r="AV2439">
            <v>0</v>
          </cell>
          <cell r="AW2439">
            <v>0</v>
          </cell>
          <cell r="AX2439">
            <v>1</v>
          </cell>
          <cell r="AY2439">
            <v>1</v>
          </cell>
          <cell r="AZ2439">
            <v>1</v>
          </cell>
          <cell r="BA2439">
            <v>1</v>
          </cell>
          <cell r="BB2439" t="str">
            <v>Seguimiento 2018</v>
          </cell>
          <cell r="BC2439">
            <v>43140</v>
          </cell>
          <cell r="BD2439">
            <v>1358</v>
          </cell>
          <cell r="BE2439">
            <v>43193</v>
          </cell>
          <cell r="BF2439" t="str">
            <v>Auto</v>
          </cell>
          <cell r="BG2439">
            <v>2773</v>
          </cell>
          <cell r="BH2439">
            <v>43251</v>
          </cell>
          <cell r="BI2439" t="str">
            <v>Control y Seguimiento</v>
          </cell>
          <cell r="BJ2439" t="str">
            <v>VISITA</v>
          </cell>
          <cell r="BK2439">
            <v>7</v>
          </cell>
          <cell r="BL2439">
            <v>75373000</v>
          </cell>
          <cell r="BM2439">
            <v>10358000</v>
          </cell>
          <cell r="BN2439" t="str">
            <v>VISITA</v>
          </cell>
          <cell r="BO2439">
            <v>56748145</v>
          </cell>
          <cell r="BP2439" t="str">
            <v>SI</v>
          </cell>
          <cell r="BQ2439">
            <v>7</v>
          </cell>
          <cell r="BR2439">
            <v>4</v>
          </cell>
          <cell r="BS2439">
            <v>0</v>
          </cell>
          <cell r="BT2439" t="str">
            <v>---</v>
          </cell>
          <cell r="BU2439" t="str">
            <v>---</v>
          </cell>
          <cell r="BV2439" t="str">
            <v>---</v>
          </cell>
          <cell r="BW2439" t="str">
            <v>---</v>
          </cell>
        </row>
        <row r="2440">
          <cell r="A2440" t="str">
            <v>LAM3831</v>
          </cell>
          <cell r="B2440" t="str">
            <v>Licencia Ambiental</v>
          </cell>
          <cell r="C2440" t="str">
            <v>PMA para mediana minería de explotación subterránea de carbón. 096-94. Mina Cerrolargo</v>
          </cell>
          <cell r="D2440" t="str">
            <v xml:space="preserve">NORCARBON SOCIEDAD POR ACCIONES SIMPLIFICADAS </v>
          </cell>
          <cell r="E2440" t="str">
            <v>Minería</v>
          </cell>
          <cell r="F2440" t="str">
            <v>Carbón</v>
          </cell>
          <cell r="G2440" t="str">
            <v>Carbón</v>
          </cell>
          <cell r="H2440" t="str">
            <v>ANLA</v>
          </cell>
          <cell r="J2440" t="str">
            <v>SUSPENDIDO</v>
          </cell>
          <cell r="O2440" t="str">
            <v>DOCUMENTAL</v>
          </cell>
          <cell r="P2440" t="str">
            <v>ALTA</v>
          </cell>
          <cell r="Q2440" t="str">
            <v>---</v>
          </cell>
          <cell r="S2440" t="str">
            <v>---</v>
          </cell>
          <cell r="T2440">
            <v>2</v>
          </cell>
          <cell r="U2440" t="str">
            <v>---</v>
          </cell>
          <cell r="V2440" t="str">
            <v>ACTIVO</v>
          </cell>
          <cell r="W2440" t="str">
            <v>CORPOCESAR</v>
          </cell>
          <cell r="X2440" t="str">
            <v>Resolución establece PMA</v>
          </cell>
          <cell r="Y2440" t="str">
            <v>1870</v>
          </cell>
          <cell r="Z2440">
            <v>39751.642094907409</v>
          </cell>
          <cell r="AA2440" t="str">
            <v>CESAR</v>
          </cell>
          <cell r="AB2440" t="str">
            <v>LA JAGUA DE IBIRICO</v>
          </cell>
          <cell r="AC2440" t="str">
            <v>N/A</v>
          </cell>
          <cell r="AD2440" t="str">
            <v>ANUAL</v>
          </cell>
          <cell r="AE2440">
            <v>12</v>
          </cell>
          <cell r="AF2440" t="str">
            <v>Suspendido</v>
          </cell>
          <cell r="AG2440" t="str">
            <v>Suspendido</v>
          </cell>
          <cell r="AH2440" t="str">
            <v>Anual</v>
          </cell>
          <cell r="AI2440" t="str">
            <v>Primer semestre de cada año</v>
          </cell>
          <cell r="AJ2440" t="str">
            <v>---</v>
          </cell>
          <cell r="AK2440" t="str">
            <v>Aire y profesional de sancionatorios</v>
          </cell>
          <cell r="AL2440">
            <v>11</v>
          </cell>
          <cell r="AM2440" t="str">
            <v>Si</v>
          </cell>
          <cell r="AN2440">
            <v>0</v>
          </cell>
          <cell r="AO2440">
            <v>0</v>
          </cell>
          <cell r="AP2440">
            <v>0</v>
          </cell>
          <cell r="AQ2440">
            <v>1</v>
          </cell>
          <cell r="AR2440">
            <v>2</v>
          </cell>
          <cell r="AS2440">
            <v>4</v>
          </cell>
          <cell r="AT2440">
            <v>3</v>
          </cell>
          <cell r="AU2440">
            <v>1</v>
          </cell>
          <cell r="AV2440">
            <v>1</v>
          </cell>
          <cell r="AW2440">
            <v>1</v>
          </cell>
          <cell r="AX2440">
            <v>2</v>
          </cell>
          <cell r="AY2440">
            <v>1</v>
          </cell>
          <cell r="AZ2440">
            <v>1</v>
          </cell>
          <cell r="BA2440">
            <v>1</v>
          </cell>
          <cell r="BB2440" t="str">
            <v>Seguimiento 2018</v>
          </cell>
          <cell r="BC2440">
            <v>43137</v>
          </cell>
          <cell r="BD2440">
            <v>1345</v>
          </cell>
          <cell r="BE2440">
            <v>43192</v>
          </cell>
          <cell r="BF2440" t="str">
            <v>Auto</v>
          </cell>
          <cell r="BG2440">
            <v>5737</v>
          </cell>
          <cell r="BH2440">
            <v>43363</v>
          </cell>
          <cell r="BI2440" t="str">
            <v>Control y Seguimiento</v>
          </cell>
          <cell r="BJ2440" t="str">
            <v>DOCUMENTAL</v>
          </cell>
          <cell r="BK2440">
            <v>4</v>
          </cell>
          <cell r="BL2440">
            <v>10055500</v>
          </cell>
          <cell r="BM2440">
            <v>10055500</v>
          </cell>
          <cell r="BN2440" t="str">
            <v>VISITA</v>
          </cell>
          <cell r="BO2440">
            <v>61650405</v>
          </cell>
          <cell r="BP2440" t="str">
            <v>SI</v>
          </cell>
          <cell r="BQ2440">
            <v>8</v>
          </cell>
          <cell r="BR2440">
            <v>11</v>
          </cell>
          <cell r="BS2440">
            <v>0</v>
          </cell>
          <cell r="BT2440" t="str">
            <v>---</v>
          </cell>
          <cell r="BU2440" t="str">
            <v>---</v>
          </cell>
          <cell r="BV2440" t="str">
            <v>---</v>
          </cell>
          <cell r="BW2440" t="str">
            <v>---</v>
          </cell>
        </row>
        <row r="2441">
          <cell r="A2441" t="str">
            <v>LAM0579</v>
          </cell>
          <cell r="B2441" t="str">
            <v>Licencia Ambiental</v>
          </cell>
          <cell r="C2441" t="str">
            <v xml:space="preserve">EXPLOTACIÓN DE MATERIALES PARA LA CONSTRUCCIÓN DE LA CANTERA EL PILAR UBICADA EN EL PREDIO LA PORQUERA VEREDA LA CALDERA  DEL MUNICIPIO DE CHIPAQUE  Y USME  DEPARTAMENTEO DE CUNDINAMARCA
PLAN DE RECUPERACIÓN Y RESTAURACIÓN AMBIENTAL DEL AREA INTERVENIDA </v>
          </cell>
          <cell r="D2441" t="str">
            <v xml:space="preserve">PIEDRAS Y DERIVADOS S.A. </v>
          </cell>
          <cell r="E2441" t="str">
            <v>Minería</v>
          </cell>
          <cell r="F2441" t="str">
            <v>Materiales de construcción y arcillas o minerales industriales no metálicos</v>
          </cell>
          <cell r="G2441" t="str">
            <v>Materiales de construcción y arcillas o minerales industriales no metálicos</v>
          </cell>
          <cell r="H2441" t="str">
            <v>ANLA</v>
          </cell>
          <cell r="J2441" t="str">
            <v>CIERRE TÉCNICO</v>
          </cell>
          <cell r="O2441" t="str">
            <v>DOCUMENTAL</v>
          </cell>
          <cell r="P2441" t="str">
            <v>ALTA</v>
          </cell>
          <cell r="Q2441" t="str">
            <v>SI</v>
          </cell>
          <cell r="S2441" t="str">
            <v>---</v>
          </cell>
          <cell r="T2441">
            <v>3</v>
          </cell>
          <cell r="U2441" t="str">
            <v>---</v>
          </cell>
          <cell r="V2441" t="str">
            <v>ACTIVO</v>
          </cell>
          <cell r="W2441" t="str">
            <v>CAR</v>
          </cell>
          <cell r="X2441" t="str">
            <v>Resolución otorga LA</v>
          </cell>
          <cell r="Y2441">
            <v>5389</v>
          </cell>
          <cell r="Z2441">
            <v>33311</v>
          </cell>
          <cell r="AA2441" t="str">
            <v>CUNDINAMARCA</v>
          </cell>
          <cell r="AB2441" t="str">
            <v>CHIPAQUE, BOGOTÁ</v>
          </cell>
          <cell r="AC2441" t="str">
            <v>N/A</v>
          </cell>
          <cell r="AD2441" t="str">
            <v>ANUAL</v>
          </cell>
          <cell r="AE2441">
            <v>3</v>
          </cell>
          <cell r="AF2441" t="str">
            <v>Cierre y Abandono</v>
          </cell>
          <cell r="AG2441" t="str">
            <v>Cierre</v>
          </cell>
          <cell r="AH2441" t="str">
            <v>Cada cuatro meses</v>
          </cell>
          <cell r="AI2441" t="str">
            <v>Primer y segundo  semestre de cada año</v>
          </cell>
          <cell r="AJ2441" t="str">
            <v>---</v>
          </cell>
          <cell r="AK2441" t="str">
            <v>Aire y geotecnista</v>
          </cell>
          <cell r="AL2441">
            <v>12</v>
          </cell>
          <cell r="AM2441" t="str">
            <v>Si</v>
          </cell>
          <cell r="AN2441">
            <v>3</v>
          </cell>
          <cell r="AO2441">
            <v>1</v>
          </cell>
          <cell r="AP2441">
            <v>0</v>
          </cell>
          <cell r="AQ2441">
            <v>1</v>
          </cell>
          <cell r="AR2441">
            <v>3</v>
          </cell>
          <cell r="AS2441">
            <v>1</v>
          </cell>
          <cell r="AT2441">
            <v>1</v>
          </cell>
          <cell r="AU2441">
            <v>4</v>
          </cell>
          <cell r="AV2441">
            <v>1</v>
          </cell>
          <cell r="AW2441">
            <v>2</v>
          </cell>
          <cell r="AX2441">
            <v>1</v>
          </cell>
          <cell r="AY2441">
            <v>3</v>
          </cell>
          <cell r="AZ2441">
            <v>0</v>
          </cell>
          <cell r="BA2441">
            <v>0</v>
          </cell>
          <cell r="BB2441" t="str">
            <v>Seguimiento 2016</v>
          </cell>
          <cell r="BC2441">
            <v>43299</v>
          </cell>
          <cell r="BD2441">
            <v>7580</v>
          </cell>
          <cell r="BE2441">
            <v>43445.679421296292</v>
          </cell>
          <cell r="BJ2441" t="str">
            <v>VISITA</v>
          </cell>
          <cell r="BK2441">
            <v>7</v>
          </cell>
          <cell r="BL2441">
            <v>61091000</v>
          </cell>
          <cell r="BM2441">
            <v>10358000</v>
          </cell>
          <cell r="BN2441" t="str">
            <v>VISITA</v>
          </cell>
          <cell r="BO2441">
            <v>57284755</v>
          </cell>
          <cell r="BP2441" t="str">
            <v>---</v>
          </cell>
          <cell r="BQ2441">
            <v>16</v>
          </cell>
          <cell r="BR2441">
            <v>11</v>
          </cell>
          <cell r="BS2441">
            <v>0</v>
          </cell>
          <cell r="BT2441" t="str">
            <v>---</v>
          </cell>
          <cell r="BU2441" t="str">
            <v>---</v>
          </cell>
          <cell r="BV2441" t="str">
            <v>---</v>
          </cell>
          <cell r="BW2441" t="str">
            <v>---</v>
          </cell>
        </row>
        <row r="2442">
          <cell r="A2442" t="str">
            <v>LAM4567</v>
          </cell>
          <cell r="B2442" t="str">
            <v>Licencia Ambiental</v>
          </cell>
          <cell r="C2442" t="str">
            <v xml:space="preserve">Proyecto de explotación minera de oro y materiales que se encuentren en liga íntima (materiales de construcción de arena y gravas) correspondientes a los títulos mineros RPP 050, RMC 073 y 074 y contrato de concesión 14284. </v>
          </cell>
          <cell r="D2442" t="str">
            <v xml:space="preserve">CONASFALTOS S.A. </v>
          </cell>
          <cell r="E2442" t="str">
            <v>Minería</v>
          </cell>
          <cell r="F2442" t="str">
            <v>Minerales Metálicos</v>
          </cell>
          <cell r="G2442" t="str">
            <v>Minerales Metálicos</v>
          </cell>
          <cell r="H2442" t="str">
            <v>ANLA</v>
          </cell>
          <cell r="J2442" t="str">
            <v>OPERACIÓN</v>
          </cell>
          <cell r="K2442">
            <v>7</v>
          </cell>
          <cell r="L2442">
            <v>5954193</v>
          </cell>
          <cell r="M2442">
            <v>5358000</v>
          </cell>
          <cell r="O2442" t="str">
            <v>CON VISITA</v>
          </cell>
          <cell r="P2442" t="str">
            <v>ALTA</v>
          </cell>
          <cell r="Q2442" t="str">
            <v>---</v>
          </cell>
          <cell r="S2442" t="str">
            <v>---</v>
          </cell>
          <cell r="T2442">
            <v>2</v>
          </cell>
          <cell r="U2442" t="str">
            <v>---</v>
          </cell>
          <cell r="V2442" t="str">
            <v>ACTIVO</v>
          </cell>
          <cell r="W2442" t="str">
            <v>AMVA</v>
          </cell>
          <cell r="X2442" t="str">
            <v>Resolución establece PMA</v>
          </cell>
          <cell r="Y2442" t="str">
            <v>1066</v>
          </cell>
          <cell r="Z2442">
            <v>40333.741388888891</v>
          </cell>
          <cell r="AA2442" t="str">
            <v>ANTIOQUIA</v>
          </cell>
          <cell r="AB2442" t="str">
            <v>BELLO, COBACANA</v>
          </cell>
          <cell r="AC2442" t="str">
            <v>CENTRO NORTE</v>
          </cell>
          <cell r="AD2442" t="str">
            <v>ANUAL</v>
          </cell>
          <cell r="AE2442">
            <v>12</v>
          </cell>
          <cell r="AF2442" t="str">
            <v>Explotación</v>
          </cell>
          <cell r="AG2442" t="str">
            <v>Operación</v>
          </cell>
          <cell r="AH2442" t="str">
            <v>Anual</v>
          </cell>
          <cell r="AI2442" t="str">
            <v>Segundo semestre de cada año</v>
          </cell>
          <cell r="AJ2442" t="str">
            <v>---</v>
          </cell>
          <cell r="AK2442" t="str">
            <v>Aire y geotecnista</v>
          </cell>
          <cell r="AL2442">
            <v>8</v>
          </cell>
          <cell r="AM2442" t="str">
            <v>Si</v>
          </cell>
          <cell r="AN2442">
            <v>0</v>
          </cell>
          <cell r="AO2442">
            <v>0</v>
          </cell>
          <cell r="AP2442">
            <v>0</v>
          </cell>
          <cell r="AQ2442">
            <v>0</v>
          </cell>
          <cell r="AR2442">
            <v>0</v>
          </cell>
          <cell r="AS2442">
            <v>0</v>
          </cell>
          <cell r="AT2442">
            <v>2</v>
          </cell>
          <cell r="AU2442">
            <v>1</v>
          </cell>
          <cell r="AV2442">
            <v>0</v>
          </cell>
          <cell r="AW2442">
            <v>1</v>
          </cell>
          <cell r="AX2442">
            <v>1</v>
          </cell>
          <cell r="AY2442">
            <v>1</v>
          </cell>
          <cell r="AZ2442">
            <v>1</v>
          </cell>
          <cell r="BA2442">
            <v>1</v>
          </cell>
          <cell r="BB2442" t="str">
            <v>Seguimiento 2018</v>
          </cell>
          <cell r="BC2442">
            <v>43137</v>
          </cell>
          <cell r="BD2442">
            <v>1312</v>
          </cell>
          <cell r="BE2442">
            <v>43192</v>
          </cell>
          <cell r="BF2442" t="str">
            <v>Auto</v>
          </cell>
          <cell r="BG2442">
            <v>3366</v>
          </cell>
          <cell r="BH2442">
            <v>43277</v>
          </cell>
          <cell r="BI2442" t="str">
            <v>Control y Seguimiento</v>
          </cell>
          <cell r="BJ2442" t="str">
            <v>VISITA</v>
          </cell>
          <cell r="BK2442">
            <v>8</v>
          </cell>
          <cell r="BL2442">
            <v>77896000</v>
          </cell>
          <cell r="BM2442">
            <v>80232880</v>
          </cell>
          <cell r="BN2442" t="str">
            <v>VISITA</v>
          </cell>
          <cell r="BO2442">
            <v>78050290</v>
          </cell>
          <cell r="BP2442" t="str">
            <v>SI</v>
          </cell>
          <cell r="BQ2442">
            <v>12</v>
          </cell>
          <cell r="BR2442">
            <v>0</v>
          </cell>
          <cell r="BS2442">
            <v>0</v>
          </cell>
          <cell r="BT2442" t="str">
            <v>---</v>
          </cell>
          <cell r="BU2442" t="str">
            <v>---</v>
          </cell>
          <cell r="BV2442" t="str">
            <v>---</v>
          </cell>
          <cell r="BW2442" t="str">
            <v>---</v>
          </cell>
        </row>
        <row r="2443">
          <cell r="A2443" t="str">
            <v>LAM5085</v>
          </cell>
          <cell r="B2443" t="str">
            <v>Licencia</v>
          </cell>
          <cell r="C2443" t="str">
            <v>proyecto de explotación minera de carbón Cañaverales, localizado en jurisdicción de los municipios de Distracción, Fonseca, y San Juan del Cesar en el departamento de La Guajira, correspondiente a los títulos mineros Nos. GDI-081, GDI-082, GDM-12532X, GDM-12531X y GDM-121.</v>
          </cell>
          <cell r="D2443" t="str">
            <v xml:space="preserve">CCX COLOMBIA S.A. </v>
          </cell>
          <cell r="E2443" t="str">
            <v>Minería</v>
          </cell>
          <cell r="F2443" t="str">
            <v>Minería</v>
          </cell>
          <cell r="G2443" t="str">
            <v>---</v>
          </cell>
          <cell r="H2443" t="str">
            <v>---</v>
          </cell>
          <cell r="I2443" t="str">
            <v>---</v>
          </cell>
          <cell r="J2443" t="str">
            <v>---</v>
          </cell>
          <cell r="O2443" t="str">
            <v>---</v>
          </cell>
          <cell r="P2443" t="str">
            <v>ALTA</v>
          </cell>
          <cell r="Q2443" t="str">
            <v>---</v>
          </cell>
          <cell r="S2443" t="str">
            <v>---</v>
          </cell>
          <cell r="T2443" t="str">
            <v>---</v>
          </cell>
          <cell r="U2443" t="str">
            <v>---</v>
          </cell>
          <cell r="V2443" t="str">
            <v>ARCHIVADO</v>
          </cell>
          <cell r="W2443" t="str">
            <v>---</v>
          </cell>
          <cell r="X2443" t="str">
            <v>Resolución Perdida de Vigencia de la Licencia Ambiental</v>
          </cell>
          <cell r="Y2443">
            <v>1073</v>
          </cell>
          <cell r="Z2443">
            <v>42983</v>
          </cell>
          <cell r="AA2443" t="str">
            <v>GUAJIRA</v>
          </cell>
          <cell r="AB2443" t="str">
            <v>DISTRACCION, FONSECA, SAN JUAN DEL CESAR</v>
          </cell>
          <cell r="AD2443" t="str">
            <v>ANUAL</v>
          </cell>
          <cell r="AE2443" t="str">
            <v>---</v>
          </cell>
          <cell r="AF2443" t="str">
            <v>---</v>
          </cell>
          <cell r="AG2443" t="str">
            <v>---</v>
          </cell>
          <cell r="AH2443" t="str">
            <v>---</v>
          </cell>
          <cell r="AI2443" t="str">
            <v>---</v>
          </cell>
          <cell r="AJ2443" t="str">
            <v>---</v>
          </cell>
          <cell r="AK2443" t="str">
            <v>---</v>
          </cell>
          <cell r="AL2443">
            <v>1</v>
          </cell>
          <cell r="AM2443" t="str">
            <v>No</v>
          </cell>
          <cell r="AN2443">
            <v>0</v>
          </cell>
          <cell r="AO2443">
            <v>0</v>
          </cell>
          <cell r="AP2443">
            <v>0</v>
          </cell>
          <cell r="AQ2443">
            <v>0</v>
          </cell>
          <cell r="AR2443">
            <v>0</v>
          </cell>
          <cell r="AS2443">
            <v>0</v>
          </cell>
          <cell r="AT2443">
            <v>0</v>
          </cell>
          <cell r="AU2443">
            <v>0</v>
          </cell>
          <cell r="AV2443">
            <v>0</v>
          </cell>
          <cell r="AW2443">
            <v>0</v>
          </cell>
          <cell r="AX2443">
            <v>1</v>
          </cell>
          <cell r="AY2443">
            <v>0</v>
          </cell>
          <cell r="AZ2443">
            <v>0</v>
          </cell>
          <cell r="BA2443">
            <v>0</v>
          </cell>
          <cell r="BB2443" t="str">
            <v>Seguimiento 2015</v>
          </cell>
          <cell r="BJ2443" t="str">
            <v>---</v>
          </cell>
          <cell r="BK2443" t="str">
            <v>---</v>
          </cell>
          <cell r="BL2443" t="str">
            <v>---</v>
          </cell>
          <cell r="BN2443" t="str">
            <v>---</v>
          </cell>
          <cell r="BO2443" t="str">
            <v>---</v>
          </cell>
          <cell r="BP2443" t="str">
            <v>---</v>
          </cell>
          <cell r="BQ2443">
            <v>4</v>
          </cell>
          <cell r="BR2443">
            <v>0</v>
          </cell>
          <cell r="BS2443">
            <v>0</v>
          </cell>
          <cell r="BT2443" t="str">
            <v>---</v>
          </cell>
          <cell r="BU2443" t="str">
            <v>---</v>
          </cell>
          <cell r="BV2443" t="str">
            <v>---</v>
          </cell>
          <cell r="BW2443" t="str">
            <v>---</v>
          </cell>
        </row>
        <row r="2444">
          <cell r="A2444" t="str">
            <v>LAM3271</v>
          </cell>
          <cell r="B2444" t="str">
            <v>Licencia Ambiental</v>
          </cell>
          <cell r="C2444" t="str">
            <v>Explotación minera en las áreas de los contratos 144/97 El Descanso, 283/95 Similoa, y 284/95 Rincón Hondo.</v>
          </cell>
          <cell r="D2444" t="str">
            <v xml:space="preserve">DRUMMOND LTD </v>
          </cell>
          <cell r="E2444" t="str">
            <v>Minería</v>
          </cell>
          <cell r="F2444" t="str">
            <v>Carbón</v>
          </cell>
          <cell r="G2444" t="str">
            <v>Carbón</v>
          </cell>
          <cell r="H2444" t="str">
            <v>ANLA</v>
          </cell>
          <cell r="J2444" t="str">
            <v>PRIORIZADO COORD.</v>
          </cell>
          <cell r="K2444">
            <v>7</v>
          </cell>
          <cell r="L2444">
            <v>5954193</v>
          </cell>
          <cell r="M2444">
            <v>3554839.3968000002</v>
          </cell>
          <cell r="O2444" t="str">
            <v>CON VISITA</v>
          </cell>
          <cell r="P2444" t="str">
            <v>ALTA</v>
          </cell>
          <cell r="Q2444" t="str">
            <v>---</v>
          </cell>
          <cell r="S2444" t="str">
            <v>SI</v>
          </cell>
          <cell r="T2444">
            <v>4</v>
          </cell>
          <cell r="U2444" t="str">
            <v>---</v>
          </cell>
          <cell r="V2444" t="str">
            <v>ACTIVO</v>
          </cell>
          <cell r="W2444" t="str">
            <v>CORPOCESAR</v>
          </cell>
          <cell r="X2444" t="str">
            <v>Resolución otorga LA</v>
          </cell>
          <cell r="Y2444">
            <v>414</v>
          </cell>
          <cell r="Z2444">
            <v>39518</v>
          </cell>
          <cell r="AA2444" t="str">
            <v>CESAR</v>
          </cell>
          <cell r="AB2444" t="str">
            <v>AGUSTÍN CODAZZI, BECERRIL, LA JAGUA DE IBIRICO, CHIRIGUANÁ Y EL PASO</v>
          </cell>
          <cell r="AC2444" t="str">
            <v>N/A</v>
          </cell>
          <cell r="AD2444" t="str">
            <v>ANUAL</v>
          </cell>
          <cell r="AE2444">
            <v>12</v>
          </cell>
          <cell r="AF2444" t="str">
            <v>Explotación</v>
          </cell>
          <cell r="AG2444" t="str">
            <v>Operación</v>
          </cell>
          <cell r="AH2444" t="str">
            <v>Anual</v>
          </cell>
          <cell r="AI2444" t="str">
            <v>Primer semestre de cada año</v>
          </cell>
          <cell r="AJ2444" t="str">
            <v>---</v>
          </cell>
          <cell r="AK2444" t="str">
            <v>Aire, geotecnista e hidrogeólogo</v>
          </cell>
          <cell r="AL2444">
            <v>16</v>
          </cell>
          <cell r="AM2444" t="str">
            <v>Si</v>
          </cell>
          <cell r="AN2444">
            <v>0</v>
          </cell>
          <cell r="AO2444">
            <v>0</v>
          </cell>
          <cell r="AP2444">
            <v>0</v>
          </cell>
          <cell r="AQ2444">
            <v>0</v>
          </cell>
          <cell r="AR2444">
            <v>5</v>
          </cell>
          <cell r="AS2444">
            <v>3</v>
          </cell>
          <cell r="AT2444">
            <v>0</v>
          </cell>
          <cell r="AU2444">
            <v>3</v>
          </cell>
          <cell r="AV2444">
            <v>3</v>
          </cell>
          <cell r="AW2444">
            <v>2</v>
          </cell>
          <cell r="AX2444">
            <v>5</v>
          </cell>
          <cell r="AY2444">
            <v>1</v>
          </cell>
          <cell r="AZ2444">
            <v>1</v>
          </cell>
          <cell r="BA2444">
            <v>1</v>
          </cell>
          <cell r="BB2444" t="str">
            <v>Seguimiento 2018</v>
          </cell>
          <cell r="BC2444" t="str">
            <v>N/A</v>
          </cell>
          <cell r="BD2444">
            <v>1316</v>
          </cell>
          <cell r="BE2444">
            <v>43192</v>
          </cell>
          <cell r="BF2444" t="str">
            <v>Auto</v>
          </cell>
          <cell r="BG2444">
            <v>3906</v>
          </cell>
          <cell r="BH2444">
            <v>43297</v>
          </cell>
          <cell r="BI2444" t="str">
            <v>Control y Seguimiento</v>
          </cell>
          <cell r="BJ2444" t="str">
            <v>DOCUMENTAL</v>
          </cell>
          <cell r="BK2444">
            <v>5</v>
          </cell>
          <cell r="BL2444">
            <v>14531000</v>
          </cell>
          <cell r="BM2444">
            <v>82069018</v>
          </cell>
          <cell r="BN2444" t="str">
            <v>---</v>
          </cell>
          <cell r="BO2444" t="str">
            <v>---</v>
          </cell>
          <cell r="BP2444" t="str">
            <v>---</v>
          </cell>
          <cell r="BQ2444">
            <v>35</v>
          </cell>
          <cell r="BR2444">
            <v>15</v>
          </cell>
          <cell r="BS2444">
            <v>0</v>
          </cell>
          <cell r="BT2444" t="str">
            <v>Sentencia 2007-00230</v>
          </cell>
          <cell r="BU2444" t="str">
            <v>28 de Agosto de 2016</v>
          </cell>
          <cell r="BV2444" t="str">
            <v>Acción Popular</v>
          </cell>
          <cell r="BW2444" t="str">
            <v>Juzgado 4 administrativo oral de Santa Marta</v>
          </cell>
        </row>
        <row r="2445">
          <cell r="A2445" t="str">
            <v>LAM2622</v>
          </cell>
          <cell r="B2445" t="str">
            <v>Licencia Ambiental</v>
          </cell>
          <cell r="C2445" t="str">
            <v>EXPLORACION,  CONSTRUCCION Y MONTAJE  DE  CARBONIFERA A CIELO ABIERTO  DENOMINADO  PROYECTO CARBONIFERO CALENTURITAS  QUE SE REALIZA EN UN AREA DE 6.677 HA., EN EL  DEPTO DEL CESAR</v>
          </cell>
          <cell r="D2445" t="str">
            <v xml:space="preserve">C.I. PRODECO S.A. </v>
          </cell>
          <cell r="E2445" t="str">
            <v>Minería</v>
          </cell>
          <cell r="F2445" t="str">
            <v>Carbón</v>
          </cell>
          <cell r="G2445" t="str">
            <v>Carbón</v>
          </cell>
          <cell r="H2445" t="str">
            <v>ANLA</v>
          </cell>
          <cell r="J2445" t="str">
            <v>PRIORIZADO COORD.</v>
          </cell>
          <cell r="K2445">
            <v>7</v>
          </cell>
          <cell r="L2445">
            <v>5954193</v>
          </cell>
          <cell r="M2445">
            <v>3554839.3968000002</v>
          </cell>
          <cell r="O2445" t="str">
            <v>CON VISITA</v>
          </cell>
          <cell r="P2445" t="str">
            <v>ALTA</v>
          </cell>
          <cell r="Q2445" t="str">
            <v>SI</v>
          </cell>
          <cell r="S2445" t="str">
            <v>SI</v>
          </cell>
          <cell r="T2445">
            <v>3</v>
          </cell>
          <cell r="U2445" t="str">
            <v>---</v>
          </cell>
          <cell r="V2445" t="str">
            <v>ACTIVO</v>
          </cell>
          <cell r="W2445" t="str">
            <v>CORPOCESAR</v>
          </cell>
          <cell r="X2445" t="str">
            <v>Resolución establece PMA</v>
          </cell>
          <cell r="Y2445">
            <v>895</v>
          </cell>
          <cell r="Z2445">
            <v>39227</v>
          </cell>
          <cell r="AA2445" t="str">
            <v>CESAR</v>
          </cell>
          <cell r="AB2445" t="str">
            <v>BECERRIL, EL PASO, LA JAGUA DE IBIRICO</v>
          </cell>
          <cell r="AC2445" t="str">
            <v>N/A</v>
          </cell>
          <cell r="AD2445" t="str">
            <v>ANUAL</v>
          </cell>
          <cell r="AE2445">
            <v>12</v>
          </cell>
          <cell r="AF2445" t="str">
            <v>Explotación</v>
          </cell>
          <cell r="AG2445" t="str">
            <v>Operación</v>
          </cell>
          <cell r="AH2445" t="str">
            <v>Anual</v>
          </cell>
          <cell r="AI2445" t="str">
            <v>Primer semestre de cada año</v>
          </cell>
          <cell r="AJ2445" t="str">
            <v>---</v>
          </cell>
          <cell r="AK2445" t="str">
            <v>Aire, geotecnista e  hidrogeólogo</v>
          </cell>
          <cell r="AL2445">
            <v>28</v>
          </cell>
          <cell r="AM2445" t="str">
            <v>Si</v>
          </cell>
          <cell r="AN2445">
            <v>0</v>
          </cell>
          <cell r="AO2445">
            <v>0</v>
          </cell>
          <cell r="AP2445">
            <v>0</v>
          </cell>
          <cell r="AQ2445">
            <v>1</v>
          </cell>
          <cell r="AR2445">
            <v>2</v>
          </cell>
          <cell r="AS2445">
            <v>6</v>
          </cell>
          <cell r="AT2445">
            <v>7</v>
          </cell>
          <cell r="AU2445">
            <v>3</v>
          </cell>
          <cell r="AV2445">
            <v>5</v>
          </cell>
          <cell r="AW2445">
            <v>2</v>
          </cell>
          <cell r="AX2445">
            <v>5</v>
          </cell>
          <cell r="AY2445">
            <v>3</v>
          </cell>
          <cell r="AZ2445">
            <v>1</v>
          </cell>
          <cell r="BA2445">
            <v>1</v>
          </cell>
          <cell r="BB2445" t="str">
            <v>Seguimiento 2018</v>
          </cell>
          <cell r="BC2445" t="str">
            <v>N/A</v>
          </cell>
          <cell r="BD2445">
            <v>717</v>
          </cell>
          <cell r="BE2445">
            <v>43159</v>
          </cell>
          <cell r="BF2445" t="str">
            <v>Auto</v>
          </cell>
          <cell r="BG2445">
            <v>1638</v>
          </cell>
          <cell r="BH2445">
            <v>43208</v>
          </cell>
          <cell r="BI2445" t="str">
            <v>Compensación y 1%</v>
          </cell>
          <cell r="BJ2445" t="str">
            <v>DOCUMENTAL</v>
          </cell>
          <cell r="BK2445">
            <v>5</v>
          </cell>
          <cell r="BL2445">
            <v>14531000</v>
          </cell>
          <cell r="BM2445">
            <v>87150338</v>
          </cell>
          <cell r="BN2445" t="str">
            <v>VISITA</v>
          </cell>
          <cell r="BO2445">
            <v>82217300</v>
          </cell>
          <cell r="BP2445" t="str">
            <v>---</v>
          </cell>
          <cell r="BQ2445">
            <v>54</v>
          </cell>
          <cell r="BR2445">
            <v>22</v>
          </cell>
          <cell r="BS2445">
            <v>0</v>
          </cell>
          <cell r="BT2445" t="str">
            <v>---</v>
          </cell>
          <cell r="BU2445" t="str">
            <v>---</v>
          </cell>
          <cell r="BV2445" t="str">
            <v>---</v>
          </cell>
          <cell r="BW2445" t="str">
            <v>---</v>
          </cell>
        </row>
        <row r="2446">
          <cell r="A2446" t="str">
            <v>LAM5801</v>
          </cell>
          <cell r="B2446" t="str">
            <v>Licencia Ambiental</v>
          </cell>
          <cell r="C2446" t="str">
            <v>Explotación de materiales de construcción Molino Montellano.</v>
          </cell>
          <cell r="D2446" t="str">
            <v xml:space="preserve">GRAVILLERA ALBANIA S.A. </v>
          </cell>
          <cell r="E2446" t="str">
            <v>Minería</v>
          </cell>
          <cell r="F2446" t="str">
            <v>Materiales de construcción y arcillas o minerales industriales no metálicos</v>
          </cell>
          <cell r="G2446" t="str">
            <v>Materiales de construcción y arcillas o minerales industriales no metálicos</v>
          </cell>
          <cell r="H2446" t="str">
            <v>ANLA</v>
          </cell>
          <cell r="J2446" t="str">
            <v>OPERACIÓN</v>
          </cell>
          <cell r="K2446">
            <v>7</v>
          </cell>
          <cell r="L2446">
            <v>5954193</v>
          </cell>
          <cell r="M2446" t="str">
            <v>SOLO TERRESTRE</v>
          </cell>
          <cell r="O2446" t="str">
            <v>CON VISITA</v>
          </cell>
          <cell r="P2446" t="str">
            <v>ALTA</v>
          </cell>
          <cell r="Q2446" t="str">
            <v>---</v>
          </cell>
          <cell r="S2446" t="str">
            <v>---</v>
          </cell>
          <cell r="T2446">
            <v>2</v>
          </cell>
          <cell r="U2446" t="str">
            <v>---</v>
          </cell>
          <cell r="V2446" t="str">
            <v>ACTIVO</v>
          </cell>
          <cell r="W2446" t="str">
            <v>CAR</v>
          </cell>
          <cell r="X2446" t="str">
            <v>Auto Avoca Conocimiento Medida Preventiva</v>
          </cell>
          <cell r="Y2446">
            <v>1939</v>
          </cell>
          <cell r="Z2446">
            <v>41085</v>
          </cell>
          <cell r="AA2446" t="str">
            <v>CUNDINAMARCA</v>
          </cell>
          <cell r="AB2446" t="str">
            <v>TABIO</v>
          </cell>
          <cell r="AC2446" t="str">
            <v>CENTRO Y EJE CAFETERO</v>
          </cell>
          <cell r="AD2446" t="str">
            <v>ANUAL</v>
          </cell>
          <cell r="AE2446">
            <v>12</v>
          </cell>
          <cell r="AF2446" t="str">
            <v>Explotación</v>
          </cell>
          <cell r="AG2446" t="str">
            <v>Operación</v>
          </cell>
          <cell r="AH2446" t="str">
            <v>Anual</v>
          </cell>
          <cell r="AI2446" t="str">
            <v>Primer semestre de cada año</v>
          </cell>
          <cell r="AJ2446" t="str">
            <v>---</v>
          </cell>
          <cell r="AK2446" t="str">
            <v>Aire</v>
          </cell>
          <cell r="AL2446">
            <v>5</v>
          </cell>
          <cell r="AM2446" t="str">
            <v>Si</v>
          </cell>
          <cell r="AN2446">
            <v>0</v>
          </cell>
          <cell r="AO2446">
            <v>0</v>
          </cell>
          <cell r="AP2446">
            <v>0</v>
          </cell>
          <cell r="AQ2446">
            <v>0</v>
          </cell>
          <cell r="AR2446">
            <v>0</v>
          </cell>
          <cell r="AS2446">
            <v>0</v>
          </cell>
          <cell r="AT2446">
            <v>0</v>
          </cell>
          <cell r="AU2446">
            <v>0</v>
          </cell>
          <cell r="AV2446">
            <v>1</v>
          </cell>
          <cell r="AW2446">
            <v>0</v>
          </cell>
          <cell r="AX2446">
            <v>1</v>
          </cell>
          <cell r="AY2446">
            <v>2</v>
          </cell>
          <cell r="AZ2446">
            <v>1</v>
          </cell>
          <cell r="BA2446">
            <v>1</v>
          </cell>
          <cell r="BB2446" t="str">
            <v>Seguimiento 2018</v>
          </cell>
          <cell r="BC2446">
            <v>43209</v>
          </cell>
          <cell r="BD2446">
            <v>3018</v>
          </cell>
          <cell r="BE2446">
            <v>43263</v>
          </cell>
          <cell r="BF2446" t="str">
            <v>Auto</v>
          </cell>
          <cell r="BG2446">
            <v>6039</v>
          </cell>
          <cell r="BH2446">
            <v>43377</v>
          </cell>
          <cell r="BI2446" t="str">
            <v>Control y Seguimiento</v>
          </cell>
          <cell r="BJ2446" t="str">
            <v>VISITA</v>
          </cell>
          <cell r="BK2446">
            <v>7</v>
          </cell>
          <cell r="BL2446">
            <v>73802000</v>
          </cell>
          <cell r="BM2446">
            <v>76016060</v>
          </cell>
          <cell r="BN2446" t="str">
            <v>VISITA</v>
          </cell>
          <cell r="BO2446">
            <v>53697755</v>
          </cell>
          <cell r="BP2446" t="str">
            <v>NO</v>
          </cell>
          <cell r="BQ2446">
            <v>11</v>
          </cell>
          <cell r="BR2446">
            <v>17</v>
          </cell>
          <cell r="BS2446">
            <v>0</v>
          </cell>
          <cell r="BT2446" t="str">
            <v>---</v>
          </cell>
          <cell r="BU2446" t="str">
            <v>---</v>
          </cell>
          <cell r="BV2446" t="str">
            <v>---</v>
          </cell>
          <cell r="BW2446" t="str">
            <v>---</v>
          </cell>
        </row>
        <row r="2447">
          <cell r="A2447" t="str">
            <v>LAM1748</v>
          </cell>
          <cell r="B2447" t="str">
            <v>Licencia Ambiental</v>
          </cell>
          <cell r="C2447" t="str">
            <v>ESTABLECIMIENTO DEL PLAN DE MANEJO  Y RECUPERACION  AMBIENTAL  DEL PROYECTO MINERO  CORRESPONDIENTE AL CONTRATO  DE CONCESION DE MINAS  8151 UBICADO EN LA ZONA DE USME  JURISDICCION DEL  DISTRITO CAPITAL  DE SANTAFE DE BOGOTA</v>
          </cell>
          <cell r="D2447" t="str">
            <v xml:space="preserve">HOLCIM (COLOMBIA) S.A. </v>
          </cell>
          <cell r="E2447" t="str">
            <v>Minería</v>
          </cell>
          <cell r="F2447" t="str">
            <v>Materiales de construcción y arcillas o minerales industriales no metálicos</v>
          </cell>
          <cell r="G2447" t="str">
            <v>Materiales de construcción y arcillas o minerales industriales no metálicos</v>
          </cell>
          <cell r="H2447" t="str">
            <v>ANLA</v>
          </cell>
          <cell r="J2447" t="str">
            <v>CIERRE TÉCNICO</v>
          </cell>
          <cell r="O2447" t="str">
            <v>DOCUMENTAL</v>
          </cell>
          <cell r="P2447" t="str">
            <v>ALTA</v>
          </cell>
          <cell r="Q2447" t="str">
            <v>---</v>
          </cell>
          <cell r="S2447" t="str">
            <v>---</v>
          </cell>
          <cell r="T2447">
            <v>2</v>
          </cell>
          <cell r="U2447" t="str">
            <v>---</v>
          </cell>
          <cell r="V2447" t="str">
            <v>ACTIVO</v>
          </cell>
          <cell r="W2447" t="str">
            <v>SDA</v>
          </cell>
          <cell r="X2447" t="str">
            <v>Auto Avoca Conocimiento Medida Preventiva</v>
          </cell>
          <cell r="Y2447">
            <v>158</v>
          </cell>
          <cell r="Z2447">
            <v>35870</v>
          </cell>
          <cell r="AA2447" t="str">
            <v>CUNDINAMARCA</v>
          </cell>
          <cell r="AB2447" t="str">
            <v>BOGOTÁ</v>
          </cell>
          <cell r="AC2447" t="str">
            <v>N/A</v>
          </cell>
          <cell r="AD2447" t="str">
            <v>ANUAL</v>
          </cell>
          <cell r="AE2447">
            <v>6</v>
          </cell>
          <cell r="AF2447" t="str">
            <v>Cierre y abandono</v>
          </cell>
          <cell r="AG2447" t="str">
            <v>Cierre</v>
          </cell>
          <cell r="AH2447" t="str">
            <v>Semestral</v>
          </cell>
          <cell r="AI2447" t="str">
            <v>Primer y segundo  semestre de cada año</v>
          </cell>
          <cell r="AJ2447" t="str">
            <v>---</v>
          </cell>
          <cell r="AK2447" t="str">
            <v>Aire y geotecnista</v>
          </cell>
          <cell r="AL2447">
            <v>7</v>
          </cell>
          <cell r="AM2447" t="str">
            <v>Si</v>
          </cell>
          <cell r="AN2447">
            <v>2</v>
          </cell>
          <cell r="AO2447">
            <v>0</v>
          </cell>
          <cell r="AP2447">
            <v>3</v>
          </cell>
          <cell r="AQ2447">
            <v>1</v>
          </cell>
          <cell r="AR2447">
            <v>2</v>
          </cell>
          <cell r="AS2447">
            <v>0</v>
          </cell>
          <cell r="AT2447">
            <v>1</v>
          </cell>
          <cell r="AU2447">
            <v>1</v>
          </cell>
          <cell r="AV2447">
            <v>0</v>
          </cell>
          <cell r="AW2447">
            <v>1</v>
          </cell>
          <cell r="AX2447">
            <v>1</v>
          </cell>
          <cell r="AY2447">
            <v>1</v>
          </cell>
          <cell r="AZ2447">
            <v>1</v>
          </cell>
          <cell r="BA2447">
            <v>1</v>
          </cell>
          <cell r="BB2447" t="str">
            <v>Seguimiento 2018</v>
          </cell>
          <cell r="BC2447">
            <v>43146</v>
          </cell>
          <cell r="BD2447">
            <v>1371</v>
          </cell>
          <cell r="BE2447">
            <v>43193</v>
          </cell>
          <cell r="BF2447" t="str">
            <v>Auto</v>
          </cell>
          <cell r="BG2447">
            <v>2774</v>
          </cell>
          <cell r="BH2447">
            <v>43251</v>
          </cell>
          <cell r="BI2447" t="str">
            <v>Control y Seguimiento</v>
          </cell>
          <cell r="BJ2447" t="str">
            <v>---</v>
          </cell>
          <cell r="BK2447" t="str">
            <v>---</v>
          </cell>
          <cell r="BL2447" t="str">
            <v>---</v>
          </cell>
          <cell r="BM2447">
            <v>10358000</v>
          </cell>
          <cell r="BN2447" t="str">
            <v>VISITA</v>
          </cell>
          <cell r="BO2447">
            <v>55545750</v>
          </cell>
          <cell r="BP2447" t="str">
            <v>SI</v>
          </cell>
          <cell r="BQ2447">
            <v>20</v>
          </cell>
          <cell r="BR2447">
            <v>6</v>
          </cell>
          <cell r="BS2447">
            <v>0</v>
          </cell>
          <cell r="BT2447" t="str">
            <v>---</v>
          </cell>
          <cell r="BU2447" t="str">
            <v>---</v>
          </cell>
          <cell r="BV2447" t="str">
            <v>---</v>
          </cell>
          <cell r="BW2447" t="str">
            <v>---</v>
          </cell>
        </row>
        <row r="2448">
          <cell r="A2448" t="str">
            <v>LAM1499</v>
          </cell>
          <cell r="B2448" t="str">
            <v>Licencia Ambiental</v>
          </cell>
          <cell r="C2448" t="str">
            <v>PLAN DE MANEJO AMBIENTAL PARA LA EXPLOTACIÓN DE CALIZAS EN PAYANDÉ</v>
          </cell>
          <cell r="D2448" t="str">
            <v xml:space="preserve">CEMEX COLOMBIA S.A. </v>
          </cell>
          <cell r="E2448" t="str">
            <v>Minería</v>
          </cell>
          <cell r="F2448" t="str">
            <v>Materiales de construcción y arcillas o minerales industriales no metálicos</v>
          </cell>
          <cell r="G2448" t="str">
            <v>Materiales de construcción y arcillas o minerales industriales no metálicos</v>
          </cell>
          <cell r="H2448" t="str">
            <v>ANLA</v>
          </cell>
          <cell r="J2448" t="str">
            <v>PROTOCOLO ECOs</v>
          </cell>
          <cell r="K2448">
            <v>7</v>
          </cell>
          <cell r="L2448">
            <v>5954193</v>
          </cell>
          <cell r="M2448">
            <v>3782758.7962622941</v>
          </cell>
          <cell r="O2448" t="str">
            <v>CON VISITA</v>
          </cell>
          <cell r="P2448" t="str">
            <v>ALTA</v>
          </cell>
          <cell r="Q2448" t="str">
            <v>SI</v>
          </cell>
          <cell r="S2448" t="str">
            <v>---</v>
          </cell>
          <cell r="T2448">
            <v>3</v>
          </cell>
          <cell r="U2448" t="str">
            <v>---</v>
          </cell>
          <cell r="V2448" t="str">
            <v>ACTIVO</v>
          </cell>
          <cell r="W2448" t="str">
            <v>CORTOLIMA</v>
          </cell>
          <cell r="X2448" t="str">
            <v>Resolución establece PMA</v>
          </cell>
          <cell r="Y2448">
            <v>367</v>
          </cell>
          <cell r="Z2448">
            <v>37711</v>
          </cell>
          <cell r="AA2448" t="str">
            <v>TOLIMA</v>
          </cell>
          <cell r="AB2448" t="str">
            <v>SAN LUIS</v>
          </cell>
          <cell r="AC2448" t="str">
            <v>N/A</v>
          </cell>
          <cell r="AD2448" t="str">
            <v>ANUAL</v>
          </cell>
          <cell r="AE2448">
            <v>12</v>
          </cell>
          <cell r="AF2448" t="str">
            <v>Explotación</v>
          </cell>
          <cell r="AG2448" t="str">
            <v>Operación</v>
          </cell>
          <cell r="AH2448" t="str">
            <v>---</v>
          </cell>
          <cell r="AI2448" t="str">
            <v>---</v>
          </cell>
          <cell r="AJ2448" t="str">
            <v>---</v>
          </cell>
          <cell r="AK2448" t="str">
            <v>---</v>
          </cell>
          <cell r="AL2448">
            <v>9</v>
          </cell>
          <cell r="AM2448" t="str">
            <v>Si</v>
          </cell>
          <cell r="AN2448">
            <v>1</v>
          </cell>
          <cell r="AO2448">
            <v>0</v>
          </cell>
          <cell r="AP2448">
            <v>1</v>
          </cell>
          <cell r="AQ2448">
            <v>0</v>
          </cell>
          <cell r="AR2448">
            <v>2</v>
          </cell>
          <cell r="AS2448">
            <v>0</v>
          </cell>
          <cell r="AT2448">
            <v>2</v>
          </cell>
          <cell r="AU2448">
            <v>2</v>
          </cell>
          <cell r="AV2448">
            <v>1</v>
          </cell>
          <cell r="AW2448">
            <v>1</v>
          </cell>
          <cell r="AX2448">
            <v>1</v>
          </cell>
          <cell r="AY2448">
            <v>1</v>
          </cell>
          <cell r="AZ2448">
            <v>1</v>
          </cell>
          <cell r="BA2448">
            <v>0</v>
          </cell>
          <cell r="BB2448" t="str">
            <v>Seguimiento 2017</v>
          </cell>
          <cell r="BC2448">
            <v>43404</v>
          </cell>
          <cell r="BM2448">
            <v>77943073.060000002</v>
          </cell>
          <cell r="BN2448" t="str">
            <v>VISITA</v>
          </cell>
          <cell r="BO2448">
            <v>73531201</v>
          </cell>
          <cell r="BP2448" t="str">
            <v>---</v>
          </cell>
          <cell r="BQ2448">
            <v>14</v>
          </cell>
          <cell r="BR2448">
            <v>1</v>
          </cell>
          <cell r="BS2448">
            <v>0</v>
          </cell>
          <cell r="BT2448" t="str">
            <v>---</v>
          </cell>
          <cell r="BU2448" t="str">
            <v>---</v>
          </cell>
          <cell r="BV2448" t="str">
            <v>---</v>
          </cell>
          <cell r="BW2448" t="str">
            <v>---</v>
          </cell>
        </row>
        <row r="2449">
          <cell r="A2449" t="str">
            <v>LAV0050-13</v>
          </cell>
          <cell r="B2449" t="str">
            <v>Licencia Ambiental</v>
          </cell>
          <cell r="C2449" t="str">
            <v>Explotación de materiales de construccion y minerales asociados - Explotación de materiales de construcción y minerales asociados - Licencia Ambiental.</v>
          </cell>
          <cell r="D2449" t="str">
            <v xml:space="preserve">INDUSTRIAL CONCONCRETO S.A.S. </v>
          </cell>
          <cell r="E2449" t="str">
            <v>Minería</v>
          </cell>
          <cell r="F2449" t="str">
            <v>Materiales de construcción y arcillas o minerales industriales no metálicos</v>
          </cell>
          <cell r="G2449" t="str">
            <v>Materiales de construcción y arcillas o minerales industriales no metálicos</v>
          </cell>
          <cell r="H2449" t="str">
            <v>ANLA</v>
          </cell>
          <cell r="J2449" t="str">
            <v>En Const. Sin Sgto. desde 2017</v>
          </cell>
          <cell r="K2449">
            <v>7</v>
          </cell>
          <cell r="L2449">
            <v>5954193</v>
          </cell>
          <cell r="M2449">
            <v>5358000</v>
          </cell>
          <cell r="O2449" t="str">
            <v>CON VISITA</v>
          </cell>
          <cell r="P2449" t="str">
            <v>ALTA</v>
          </cell>
          <cell r="Q2449" t="str">
            <v>---</v>
          </cell>
          <cell r="S2449" t="str">
            <v>---</v>
          </cell>
          <cell r="T2449">
            <v>0.75</v>
          </cell>
          <cell r="U2449" t="str">
            <v>---</v>
          </cell>
          <cell r="V2449" t="str">
            <v>ACTIVO</v>
          </cell>
          <cell r="W2449" t="str">
            <v>CORANTIOQUIA</v>
          </cell>
          <cell r="X2449" t="str">
            <v>Resolución Otorga Licencia</v>
          </cell>
          <cell r="Y2449" t="str">
            <v>1433</v>
          </cell>
          <cell r="Z2449">
            <v>41969.720833333333</v>
          </cell>
          <cell r="AA2449" t="str">
            <v>ANTIOQUIA</v>
          </cell>
          <cell r="AB2449" t="str">
            <v>GIRARDOTA</v>
          </cell>
          <cell r="AC2449" t="str">
            <v>N/A</v>
          </cell>
          <cell r="AD2449" t="str">
            <v>ANUAL</v>
          </cell>
          <cell r="AE2449">
            <v>6</v>
          </cell>
          <cell r="AF2449" t="str">
            <v>Construcción y montaje</v>
          </cell>
          <cell r="AG2449" t="str">
            <v>Construcción</v>
          </cell>
          <cell r="AH2449" t="str">
            <v>Anual</v>
          </cell>
          <cell r="AI2449" t="str">
            <v>Primer semestre de cada año</v>
          </cell>
          <cell r="AJ2449" t="str">
            <v>---</v>
          </cell>
          <cell r="AK2449" t="str">
            <v>Aire</v>
          </cell>
          <cell r="AL2449">
            <v>2</v>
          </cell>
          <cell r="AM2449" t="str">
            <v>Si</v>
          </cell>
          <cell r="AN2449">
            <v>0</v>
          </cell>
          <cell r="AO2449">
            <v>0</v>
          </cell>
          <cell r="AP2449">
            <v>0</v>
          </cell>
          <cell r="AQ2449">
            <v>0</v>
          </cell>
          <cell r="AR2449">
            <v>0</v>
          </cell>
          <cell r="AS2449">
            <v>0</v>
          </cell>
          <cell r="AT2449">
            <v>0</v>
          </cell>
          <cell r="AU2449">
            <v>0</v>
          </cell>
          <cell r="AV2449">
            <v>0</v>
          </cell>
          <cell r="AW2449">
            <v>0</v>
          </cell>
          <cell r="AX2449">
            <v>0</v>
          </cell>
          <cell r="AY2449">
            <v>1</v>
          </cell>
          <cell r="AZ2449">
            <v>1</v>
          </cell>
          <cell r="BA2449">
            <v>1</v>
          </cell>
          <cell r="BB2449" t="str">
            <v>Seguimiento 2018</v>
          </cell>
          <cell r="BC2449" t="str">
            <v>N/A</v>
          </cell>
          <cell r="BD2449">
            <v>5210</v>
          </cell>
          <cell r="BE2449">
            <v>43353</v>
          </cell>
          <cell r="BF2449" t="str">
            <v>Auto</v>
          </cell>
          <cell r="BG2449">
            <v>9167</v>
          </cell>
          <cell r="BH2449">
            <v>43465.343113425923</v>
          </cell>
          <cell r="BI2449" t="str">
            <v>Compensación y 1%</v>
          </cell>
          <cell r="BM2449">
            <v>82069018</v>
          </cell>
          <cell r="BN2449" t="str">
            <v>---</v>
          </cell>
          <cell r="BO2449" t="str">
            <v>---</v>
          </cell>
          <cell r="BP2449" t="str">
            <v>---</v>
          </cell>
          <cell r="BQ2449">
            <v>1</v>
          </cell>
          <cell r="BR2449">
            <v>0</v>
          </cell>
          <cell r="BS2449">
            <v>0</v>
          </cell>
          <cell r="BT2449" t="str">
            <v>---</v>
          </cell>
          <cell r="BU2449" t="str">
            <v>---</v>
          </cell>
          <cell r="BV2449" t="str">
            <v>---</v>
          </cell>
          <cell r="BW2449" t="str">
            <v>---</v>
          </cell>
        </row>
        <row r="2450">
          <cell r="A2450" t="str">
            <v>LAM6086</v>
          </cell>
          <cell r="B2450" t="str">
            <v>Licencia Ambiental</v>
          </cell>
          <cell r="C2450" t="str">
            <v>Plan de Manejo Ambiental para la explotación de caliza para los contratos de Concesión Minera No. 4410, 4411, 4412 y 4413, ubicado en la zona directa e indirecta del río claro en el municipio de Puerto Triunfo jurisdicción del departamento de Antioquia.</v>
          </cell>
          <cell r="D2450" t="str">
            <v xml:space="preserve">CEMENTOS ARGOS S.A. - ARGOS S.A. </v>
          </cell>
          <cell r="E2450" t="str">
            <v>Minería</v>
          </cell>
          <cell r="F2450" t="str">
            <v>Materiales de construcción y arcillas o minerales industriales no metálicos</v>
          </cell>
          <cell r="G2450" t="str">
            <v>Materiales de construcción y arcillas o minerales industriales no metálicos</v>
          </cell>
          <cell r="H2450" t="str">
            <v>ANLA</v>
          </cell>
          <cell r="J2450" t="str">
            <v>OPERACIÓN</v>
          </cell>
          <cell r="K2450">
            <v>7</v>
          </cell>
          <cell r="L2450">
            <v>5954193</v>
          </cell>
          <cell r="M2450">
            <v>5358000</v>
          </cell>
          <cell r="O2450" t="str">
            <v>CON VISITA</v>
          </cell>
          <cell r="P2450" t="str">
            <v>ALTA</v>
          </cell>
          <cell r="Q2450" t="str">
            <v>---</v>
          </cell>
          <cell r="S2450" t="str">
            <v>---</v>
          </cell>
          <cell r="T2450">
            <v>2</v>
          </cell>
          <cell r="U2450" t="str">
            <v>---</v>
          </cell>
          <cell r="V2450" t="str">
            <v>ACTIVO</v>
          </cell>
          <cell r="W2450" t="str">
            <v>CORNARE</v>
          </cell>
          <cell r="X2450" t="str">
            <v>Resolución establece PMA</v>
          </cell>
          <cell r="Y2450">
            <v>834</v>
          </cell>
          <cell r="Z2450">
            <v>42201</v>
          </cell>
          <cell r="AA2450" t="str">
            <v>ANTIOQUIA</v>
          </cell>
          <cell r="AB2450" t="str">
            <v>SONSON, PUERTO TRIUNFO, SAN FRANCISCO</v>
          </cell>
          <cell r="AC2450" t="str">
            <v>CENTRO NORTE</v>
          </cell>
          <cell r="AD2450" t="str">
            <v>ANUAL</v>
          </cell>
          <cell r="AE2450">
            <v>12</v>
          </cell>
          <cell r="AF2450" t="str">
            <v>Explotación</v>
          </cell>
          <cell r="AG2450" t="str">
            <v>Operación</v>
          </cell>
          <cell r="AH2450" t="str">
            <v>---</v>
          </cell>
          <cell r="AI2450" t="str">
            <v>---</v>
          </cell>
          <cell r="AJ2450" t="str">
            <v>---</v>
          </cell>
          <cell r="AK2450" t="str">
            <v>---</v>
          </cell>
          <cell r="AL2450">
            <v>3</v>
          </cell>
          <cell r="AM2450" t="str">
            <v>Si</v>
          </cell>
          <cell r="AN2450">
            <v>0</v>
          </cell>
          <cell r="AO2450">
            <v>0</v>
          </cell>
          <cell r="AP2450">
            <v>0</v>
          </cell>
          <cell r="AQ2450">
            <v>0</v>
          </cell>
          <cell r="AR2450">
            <v>0</v>
          </cell>
          <cell r="AS2450">
            <v>0</v>
          </cell>
          <cell r="AT2450">
            <v>0</v>
          </cell>
          <cell r="AU2450">
            <v>0</v>
          </cell>
          <cell r="AV2450">
            <v>0</v>
          </cell>
          <cell r="AW2450">
            <v>0</v>
          </cell>
          <cell r="AX2450">
            <v>1</v>
          </cell>
          <cell r="AY2450">
            <v>1</v>
          </cell>
          <cell r="AZ2450">
            <v>1</v>
          </cell>
          <cell r="BA2450">
            <v>0</v>
          </cell>
          <cell r="BB2450" t="str">
            <v>Seguimiento 2017</v>
          </cell>
          <cell r="BC2450">
            <v>43410</v>
          </cell>
          <cell r="BD2450">
            <v>8134</v>
          </cell>
          <cell r="BE2450">
            <v>43465</v>
          </cell>
          <cell r="BI2450" t="str">
            <v>sin asignar</v>
          </cell>
          <cell r="BM2450">
            <v>84313067.799999997</v>
          </cell>
          <cell r="BN2450" t="str">
            <v>VISITA</v>
          </cell>
          <cell r="BO2450">
            <v>79540630</v>
          </cell>
          <cell r="BP2450" t="str">
            <v>---</v>
          </cell>
          <cell r="BQ2450" t="str">
            <v>---</v>
          </cell>
          <cell r="BR2450" t="str">
            <v>---</v>
          </cell>
          <cell r="BS2450" t="str">
            <v>---</v>
          </cell>
          <cell r="BT2450" t="str">
            <v>---</v>
          </cell>
          <cell r="BU2450" t="str">
            <v>---</v>
          </cell>
          <cell r="BV2450" t="str">
            <v>---</v>
          </cell>
          <cell r="BW2450" t="str">
            <v>---</v>
          </cell>
        </row>
        <row r="2451">
          <cell r="A2451" t="str">
            <v>LAM4005</v>
          </cell>
          <cell r="B2451" t="str">
            <v>Licencia Ambiental</v>
          </cell>
          <cell r="C2451" t="str">
            <v>Explotación de materiales de construción sector de Llano Grande, Vereda de Guayabito, Tablacito y Tablazom en el municipio de Rionegro Antioquia</v>
          </cell>
          <cell r="D2451" t="str">
            <v xml:space="preserve">INGETIERRAS DE COLOMBIA S.A. </v>
          </cell>
          <cell r="E2451" t="str">
            <v>Minería</v>
          </cell>
          <cell r="F2451" t="str">
            <v>Materiales de construcción y arcillas o minerales industriales no metálicos</v>
          </cell>
          <cell r="G2451" t="str">
            <v>Materiales de construcción y arcillas o minerales industriales no metálicos</v>
          </cell>
          <cell r="H2451" t="str">
            <v>ANLA</v>
          </cell>
          <cell r="J2451" t="str">
            <v>OPERACIÓN</v>
          </cell>
          <cell r="K2451">
            <v>7</v>
          </cell>
          <cell r="L2451">
            <v>5954193</v>
          </cell>
          <cell r="M2451">
            <v>5358000</v>
          </cell>
          <cell r="O2451" t="str">
            <v>CON VISITA</v>
          </cell>
          <cell r="P2451" t="str">
            <v>ALTA</v>
          </cell>
          <cell r="Q2451" t="str">
            <v>---</v>
          </cell>
          <cell r="S2451" t="str">
            <v>---</v>
          </cell>
          <cell r="T2451">
            <v>2</v>
          </cell>
          <cell r="U2451" t="str">
            <v>---</v>
          </cell>
          <cell r="V2451" t="str">
            <v>ACTIVO</v>
          </cell>
          <cell r="W2451" t="str">
            <v>CORNARE</v>
          </cell>
          <cell r="X2451" t="str">
            <v>Resolución impone medida preventiva</v>
          </cell>
          <cell r="Y2451">
            <v>2333</v>
          </cell>
          <cell r="Z2451">
            <v>39437</v>
          </cell>
          <cell r="AA2451" t="str">
            <v>ANTIOQUIA</v>
          </cell>
          <cell r="AB2451" t="str">
            <v>RIONEGRO</v>
          </cell>
          <cell r="AC2451" t="str">
            <v>CENTRO NORTE</v>
          </cell>
          <cell r="AD2451" t="str">
            <v>ANUAL</v>
          </cell>
          <cell r="AE2451">
            <v>6</v>
          </cell>
          <cell r="AF2451" t="str">
            <v>Explotación</v>
          </cell>
          <cell r="AG2451" t="str">
            <v>Operación</v>
          </cell>
          <cell r="AH2451" t="str">
            <v>Semestral</v>
          </cell>
          <cell r="AI2451" t="str">
            <v>Primer y segundo  semestre de cada año</v>
          </cell>
          <cell r="AJ2451" t="str">
            <v>---</v>
          </cell>
          <cell r="AK2451" t="str">
            <v>Aire</v>
          </cell>
          <cell r="AL2451">
            <v>8</v>
          </cell>
          <cell r="AM2451" t="str">
            <v>Si</v>
          </cell>
          <cell r="AN2451">
            <v>0</v>
          </cell>
          <cell r="AO2451">
            <v>0</v>
          </cell>
          <cell r="AP2451">
            <v>0</v>
          </cell>
          <cell r="AQ2451">
            <v>1</v>
          </cell>
          <cell r="AR2451">
            <v>2</v>
          </cell>
          <cell r="AS2451">
            <v>2</v>
          </cell>
          <cell r="AT2451">
            <v>2</v>
          </cell>
          <cell r="AU2451">
            <v>1</v>
          </cell>
          <cell r="AV2451">
            <v>1</v>
          </cell>
          <cell r="AW2451">
            <v>1</v>
          </cell>
          <cell r="AX2451">
            <v>1</v>
          </cell>
          <cell r="AY2451">
            <v>0</v>
          </cell>
          <cell r="AZ2451">
            <v>1</v>
          </cell>
          <cell r="BA2451">
            <v>1</v>
          </cell>
          <cell r="BB2451" t="str">
            <v>Seguimiento 2018</v>
          </cell>
          <cell r="BC2451">
            <v>43201</v>
          </cell>
          <cell r="BD2451">
            <v>2809</v>
          </cell>
          <cell r="BE2451">
            <v>43251</v>
          </cell>
          <cell r="BF2451" t="str">
            <v>Auto</v>
          </cell>
          <cell r="BG2451">
            <v>4809</v>
          </cell>
          <cell r="BH2451">
            <v>43326</v>
          </cell>
          <cell r="BI2451" t="str">
            <v>Control y Seguimiento</v>
          </cell>
          <cell r="BJ2451" t="str">
            <v>VISITA</v>
          </cell>
          <cell r="BK2451">
            <v>7</v>
          </cell>
          <cell r="BL2451">
            <v>64301000</v>
          </cell>
          <cell r="BM2451">
            <v>66230030</v>
          </cell>
          <cell r="BN2451" t="str">
            <v>VISITA</v>
          </cell>
          <cell r="BO2451">
            <v>76944285</v>
          </cell>
          <cell r="BP2451" t="str">
            <v>SI</v>
          </cell>
          <cell r="BQ2451">
            <v>5</v>
          </cell>
          <cell r="BR2451">
            <v>2</v>
          </cell>
          <cell r="BS2451">
            <v>0</v>
          </cell>
          <cell r="BT2451" t="str">
            <v>---</v>
          </cell>
          <cell r="BU2451" t="str">
            <v>---</v>
          </cell>
          <cell r="BV2451" t="str">
            <v>---</v>
          </cell>
          <cell r="BW2451" t="str">
            <v>---</v>
          </cell>
        </row>
        <row r="2452">
          <cell r="A2452" t="str">
            <v>LAM3199</v>
          </cell>
          <cell r="B2452" t="str">
            <v>Licencia Ambiental</v>
          </cell>
          <cell r="C2452" t="str">
            <v>Extracción de carbon Mina la Francia, en la jurisdicción del municipio  El paso, Departamento del Cesar.</v>
          </cell>
          <cell r="D2452" t="str">
            <v xml:space="preserve">COLOMBIAN NATURAL RESOURCES I S.A.S. </v>
          </cell>
          <cell r="E2452" t="str">
            <v>Minería</v>
          </cell>
          <cell r="F2452" t="str">
            <v>Carbón</v>
          </cell>
          <cell r="G2452" t="str">
            <v>Carbón</v>
          </cell>
          <cell r="H2452" t="str">
            <v>ANLA</v>
          </cell>
          <cell r="J2452" t="str">
            <v>PRIORIZADO COORD.</v>
          </cell>
          <cell r="K2452">
            <v>7</v>
          </cell>
          <cell r="L2452">
            <v>5954193</v>
          </cell>
          <cell r="M2452">
            <v>3554839.3968000002</v>
          </cell>
          <cell r="O2452" t="str">
            <v>CON VISITA</v>
          </cell>
          <cell r="P2452" t="str">
            <v>ALTA</v>
          </cell>
          <cell r="Q2452" t="str">
            <v>---</v>
          </cell>
          <cell r="S2452" t="str">
            <v>SI</v>
          </cell>
          <cell r="T2452">
            <v>3</v>
          </cell>
          <cell r="U2452" t="str">
            <v>---</v>
          </cell>
          <cell r="V2452" t="str">
            <v>ACTIVO</v>
          </cell>
          <cell r="W2452" t="str">
            <v>CORPOCESAR</v>
          </cell>
          <cell r="X2452" t="str">
            <v>Resolución establece PMA</v>
          </cell>
          <cell r="Y2452">
            <v>302</v>
          </cell>
          <cell r="Z2452">
            <v>38765</v>
          </cell>
          <cell r="AA2452" t="str">
            <v>CESAR</v>
          </cell>
          <cell r="AB2452" t="str">
            <v>LA LOMA, LA JAGUA DE IBIRICO</v>
          </cell>
          <cell r="AC2452" t="str">
            <v>N/A</v>
          </cell>
          <cell r="AD2452" t="str">
            <v>ANUAL</v>
          </cell>
          <cell r="AE2452">
            <v>12</v>
          </cell>
          <cell r="AF2452" t="str">
            <v>Explotación</v>
          </cell>
          <cell r="AG2452" t="str">
            <v>Operación</v>
          </cell>
          <cell r="AH2452" t="str">
            <v>Anual</v>
          </cell>
          <cell r="AI2452" t="str">
            <v>Primer semestre de cada año</v>
          </cell>
          <cell r="AJ2452" t="str">
            <v>---</v>
          </cell>
          <cell r="AK2452" t="str">
            <v xml:space="preserve">Aire, geotecnista e  hidrogeóogo </v>
          </cell>
          <cell r="AL2452">
            <v>17</v>
          </cell>
          <cell r="AM2452" t="str">
            <v>Si</v>
          </cell>
          <cell r="AN2452">
            <v>0</v>
          </cell>
          <cell r="AO2452">
            <v>0</v>
          </cell>
          <cell r="AP2452">
            <v>1</v>
          </cell>
          <cell r="AQ2452">
            <v>0</v>
          </cell>
          <cell r="AR2452">
            <v>2</v>
          </cell>
          <cell r="AS2452">
            <v>2</v>
          </cell>
          <cell r="AT2452">
            <v>3</v>
          </cell>
          <cell r="AU2452">
            <v>5</v>
          </cell>
          <cell r="AV2452">
            <v>2</v>
          </cell>
          <cell r="AW2452">
            <v>1</v>
          </cell>
          <cell r="AX2452">
            <v>2</v>
          </cell>
          <cell r="AY2452">
            <v>1</v>
          </cell>
          <cell r="AZ2452">
            <v>1</v>
          </cell>
          <cell r="BA2452">
            <v>1</v>
          </cell>
          <cell r="BB2452" t="str">
            <v>Seguimiento 2018</v>
          </cell>
          <cell r="BC2452" t="str">
            <v>N/A</v>
          </cell>
          <cell r="BD2452">
            <v>4101</v>
          </cell>
          <cell r="BE2452">
            <v>43308</v>
          </cell>
          <cell r="BF2452" t="str">
            <v xml:space="preserve">Resolución </v>
          </cell>
          <cell r="BG2452">
            <v>1690</v>
          </cell>
          <cell r="BH2452">
            <v>43376</v>
          </cell>
          <cell r="BI2452" t="str">
            <v>Impone medidas adicionales</v>
          </cell>
          <cell r="BJ2452" t="str">
            <v>DOCUMENTAL</v>
          </cell>
          <cell r="BK2452">
            <v>4</v>
          </cell>
          <cell r="BL2452">
            <v>9531000</v>
          </cell>
          <cell r="BM2452">
            <v>83785368</v>
          </cell>
          <cell r="BN2452" t="str">
            <v>VISITA</v>
          </cell>
          <cell r="BO2452">
            <v>79042800</v>
          </cell>
          <cell r="BP2452" t="str">
            <v>---</v>
          </cell>
          <cell r="BQ2452">
            <v>25</v>
          </cell>
          <cell r="BR2452">
            <v>9</v>
          </cell>
          <cell r="BS2452">
            <v>0</v>
          </cell>
          <cell r="BT2452" t="str">
            <v>---</v>
          </cell>
          <cell r="BU2452" t="str">
            <v>---</v>
          </cell>
          <cell r="BV2452" t="str">
            <v>---</v>
          </cell>
          <cell r="BW2452" t="str">
            <v>---</v>
          </cell>
        </row>
        <row r="2453">
          <cell r="A2453" t="str">
            <v>LAM6153</v>
          </cell>
          <cell r="B2453" t="str">
            <v>Licencia Ambiental</v>
          </cell>
          <cell r="C2453" t="str">
            <v>Explotación de materiales de construcción en el municipio de Mosquera, Cundinamarca, correspondiente al contrato de concesión de mediana minería No. 1999 del 20 de febrero de 2003.</v>
          </cell>
          <cell r="D2453" t="str">
            <v xml:space="preserve">INVERSIONES MONDOÑEDO S.A.S. </v>
          </cell>
          <cell r="E2453" t="str">
            <v>Minería</v>
          </cell>
          <cell r="F2453" t="str">
            <v>Materiales de construcción y arcillas o minerales industriales no metálicos</v>
          </cell>
          <cell r="G2453" t="str">
            <v>Materiales de construcción y arcillas o minerales industriales no metálicos</v>
          </cell>
          <cell r="H2453" t="str">
            <v>ANLA</v>
          </cell>
          <cell r="J2453" t="str">
            <v>OPERACIÓN</v>
          </cell>
          <cell r="K2453">
            <v>7</v>
          </cell>
          <cell r="L2453">
            <v>5954193</v>
          </cell>
          <cell r="M2453" t="str">
            <v>SOLO TERRESTRE</v>
          </cell>
          <cell r="O2453" t="str">
            <v>CON VISITA</v>
          </cell>
          <cell r="P2453" t="str">
            <v>ALTA</v>
          </cell>
          <cell r="Q2453" t="str">
            <v>---</v>
          </cell>
          <cell r="S2453" t="str">
            <v>---</v>
          </cell>
          <cell r="T2453">
            <v>3</v>
          </cell>
          <cell r="U2453" t="str">
            <v>---</v>
          </cell>
          <cell r="V2453" t="str">
            <v>ACTIVO</v>
          </cell>
          <cell r="W2453" t="str">
            <v>CAR</v>
          </cell>
          <cell r="X2453" t="str">
            <v>Auto Avoca Conocimiento Medida Preventiva</v>
          </cell>
          <cell r="Y2453">
            <v>1656</v>
          </cell>
          <cell r="Z2453">
            <v>41424</v>
          </cell>
          <cell r="AA2453" t="str">
            <v>CUNDINAMARCA</v>
          </cell>
          <cell r="AB2453" t="str">
            <v>MOSQUERA</v>
          </cell>
          <cell r="AC2453" t="str">
            <v>CENTRO Y EJE CAFETERO</v>
          </cell>
          <cell r="AD2453" t="str">
            <v>ANUAL</v>
          </cell>
          <cell r="AE2453">
            <v>12</v>
          </cell>
          <cell r="AF2453" t="str">
            <v>Explotación</v>
          </cell>
          <cell r="AG2453" t="str">
            <v>Operación</v>
          </cell>
          <cell r="AH2453" t="str">
            <v>Anual</v>
          </cell>
          <cell r="AI2453" t="str">
            <v>Primer semestre de cada año</v>
          </cell>
          <cell r="AJ2453" t="str">
            <v>---</v>
          </cell>
          <cell r="AK2453" t="str">
            <v>Aire</v>
          </cell>
          <cell r="AL2453">
            <v>3</v>
          </cell>
          <cell r="AM2453" t="str">
            <v>Si</v>
          </cell>
          <cell r="AN2453">
            <v>0</v>
          </cell>
          <cell r="AO2453">
            <v>0</v>
          </cell>
          <cell r="AP2453">
            <v>0</v>
          </cell>
          <cell r="AQ2453">
            <v>0</v>
          </cell>
          <cell r="AR2453">
            <v>0</v>
          </cell>
          <cell r="AS2453">
            <v>0</v>
          </cell>
          <cell r="AT2453">
            <v>0</v>
          </cell>
          <cell r="AU2453">
            <v>0</v>
          </cell>
          <cell r="AV2453">
            <v>0</v>
          </cell>
          <cell r="AW2453">
            <v>0</v>
          </cell>
          <cell r="AX2453">
            <v>1</v>
          </cell>
          <cell r="AY2453">
            <v>1</v>
          </cell>
          <cell r="AZ2453">
            <v>1</v>
          </cell>
          <cell r="BA2453">
            <v>0</v>
          </cell>
          <cell r="BB2453" t="str">
            <v>Seguimiento 2017</v>
          </cell>
          <cell r="BC2453">
            <v>43179</v>
          </cell>
          <cell r="BD2453">
            <v>4298</v>
          </cell>
          <cell r="BE2453">
            <v>43314</v>
          </cell>
          <cell r="BI2453" t="str">
            <v>Control y Seguimiento</v>
          </cell>
          <cell r="BJ2453" t="str">
            <v>VISITA</v>
          </cell>
          <cell r="BK2453">
            <v>7</v>
          </cell>
          <cell r="BL2453">
            <v>62473000</v>
          </cell>
          <cell r="BM2453">
            <v>64347190</v>
          </cell>
          <cell r="BN2453" t="str">
            <v>VISITA</v>
          </cell>
          <cell r="BO2453">
            <v>73129490</v>
          </cell>
          <cell r="BP2453" t="str">
            <v>SI</v>
          </cell>
          <cell r="BQ2453">
            <v>9</v>
          </cell>
          <cell r="BR2453">
            <v>2</v>
          </cell>
          <cell r="BS2453">
            <v>0</v>
          </cell>
          <cell r="BT2453" t="str">
            <v>---</v>
          </cell>
          <cell r="BU2453" t="str">
            <v>---</v>
          </cell>
          <cell r="BV2453" t="str">
            <v>---</v>
          </cell>
          <cell r="BW2453" t="str">
            <v>---</v>
          </cell>
        </row>
        <row r="2454">
          <cell r="A2454" t="str">
            <v>LAV0057-13</v>
          </cell>
          <cell r="B2454" t="str">
            <v>Licencia Ambiental</v>
          </cell>
          <cell r="C2454" t="str">
            <v>EXPLOTACIÓN MATERIALES DE CONSTRUCCIÓN CANTERA AGUA BONITA - EXPLOTACIÓN MATERIALES DE CONSTRUCCIÓN CANTERA AGUA BONITA - Licencia Ambiental.</v>
          </cell>
          <cell r="D2454" t="str">
            <v xml:space="preserve">LUIS RICARDO MONTOYA </v>
          </cell>
          <cell r="E2454" t="str">
            <v>Minería</v>
          </cell>
          <cell r="F2454" t="str">
            <v>Materiales de construcción y arcillas o minerales industriales no metálicos</v>
          </cell>
          <cell r="G2454" t="str">
            <v>Materiales de construcción y arcillas o minerales industriales no metálicos</v>
          </cell>
          <cell r="H2454" t="str">
            <v>ANLA</v>
          </cell>
          <cell r="J2454" t="str">
            <v>OPERACIÓN</v>
          </cell>
          <cell r="K2454">
            <v>7</v>
          </cell>
          <cell r="L2454">
            <v>5954193</v>
          </cell>
          <cell r="M2454" t="str">
            <v>SOLO TERRESTRE</v>
          </cell>
          <cell r="O2454" t="str">
            <v>CON VISITA</v>
          </cell>
          <cell r="P2454" t="str">
            <v>ALTA</v>
          </cell>
          <cell r="Q2454" t="str">
            <v>---</v>
          </cell>
          <cell r="S2454" t="str">
            <v>---</v>
          </cell>
          <cell r="T2454">
            <v>2</v>
          </cell>
          <cell r="U2454" t="str">
            <v>---</v>
          </cell>
          <cell r="V2454" t="str">
            <v>ACTIVO</v>
          </cell>
          <cell r="W2454" t="str">
            <v>CAR</v>
          </cell>
          <cell r="X2454" t="str">
            <v>Resolución que Otorga Licencia Ambiental</v>
          </cell>
          <cell r="Y2454">
            <v>41</v>
          </cell>
          <cell r="Z2454">
            <v>41663</v>
          </cell>
          <cell r="AA2454" t="str">
            <v>CUNDINAMARCA</v>
          </cell>
          <cell r="AB2454" t="str">
            <v>SILVANIA</v>
          </cell>
          <cell r="AC2454" t="str">
            <v>CENTRO Y EJE CAFETERO</v>
          </cell>
          <cell r="AD2454" t="str">
            <v>ANUAL</v>
          </cell>
          <cell r="AE2454">
            <v>6</v>
          </cell>
          <cell r="AF2454" t="str">
            <v>Explotación</v>
          </cell>
          <cell r="AG2454" t="str">
            <v>Operación</v>
          </cell>
          <cell r="AH2454" t="str">
            <v>Semestral</v>
          </cell>
          <cell r="AI2454" t="str">
            <v>Primer y segundo  semestre de cada año</v>
          </cell>
          <cell r="AJ2454" t="str">
            <v>---</v>
          </cell>
          <cell r="AK2454" t="str">
            <v>Aire y geotecnista</v>
          </cell>
          <cell r="AL2454">
            <v>4</v>
          </cell>
          <cell r="AM2454" t="str">
            <v>Si</v>
          </cell>
          <cell r="AN2454">
            <v>0</v>
          </cell>
          <cell r="AO2454">
            <v>0</v>
          </cell>
          <cell r="AP2454">
            <v>0</v>
          </cell>
          <cell r="AQ2454">
            <v>0</v>
          </cell>
          <cell r="AR2454">
            <v>0</v>
          </cell>
          <cell r="AS2454">
            <v>0</v>
          </cell>
          <cell r="AT2454">
            <v>0</v>
          </cell>
          <cell r="AU2454">
            <v>0</v>
          </cell>
          <cell r="AV2454">
            <v>0</v>
          </cell>
          <cell r="AW2454">
            <v>1</v>
          </cell>
          <cell r="AX2454">
            <v>1</v>
          </cell>
          <cell r="AY2454">
            <v>1</v>
          </cell>
          <cell r="AZ2454">
            <v>1</v>
          </cell>
          <cell r="BA2454">
            <v>1</v>
          </cell>
          <cell r="BB2454" t="str">
            <v>Seguimiento 2018</v>
          </cell>
          <cell r="BC2454">
            <v>43174</v>
          </cell>
          <cell r="BD2454">
            <v>2250</v>
          </cell>
          <cell r="BE2454">
            <v>43228</v>
          </cell>
          <cell r="BF2454" t="str">
            <v>Auto</v>
          </cell>
          <cell r="BG2454">
            <v>7427</v>
          </cell>
          <cell r="BH2454">
            <v>43432.342280092591</v>
          </cell>
          <cell r="BI2454" t="str">
            <v>Control y Seguimiento</v>
          </cell>
          <cell r="BJ2454" t="str">
            <v>VISITA</v>
          </cell>
          <cell r="BK2454">
            <v>8</v>
          </cell>
          <cell r="BL2454">
            <v>75838000</v>
          </cell>
          <cell r="BM2454">
            <v>78113140</v>
          </cell>
          <cell r="BN2454" t="str">
            <v>VISITA</v>
          </cell>
          <cell r="BO2454">
            <v>59519990</v>
          </cell>
          <cell r="BP2454" t="str">
            <v>SI</v>
          </cell>
          <cell r="BQ2454">
            <v>5</v>
          </cell>
          <cell r="BR2454">
            <v>2</v>
          </cell>
          <cell r="BS2454">
            <v>0</v>
          </cell>
          <cell r="BT2454" t="str">
            <v>---</v>
          </cell>
          <cell r="BU2454" t="str">
            <v>---</v>
          </cell>
          <cell r="BV2454" t="str">
            <v>---</v>
          </cell>
          <cell r="BW2454" t="str">
            <v>---</v>
          </cell>
        </row>
        <row r="2455">
          <cell r="A2455" t="str">
            <v>LAM5688</v>
          </cell>
          <cell r="B2455" t="str">
            <v>Licencia Ambiental</v>
          </cell>
          <cell r="C2455" t="str">
            <v>Avoca Plan de Manejo Ambiental Explotación de  Material de Arrastre del Rio Magdalena localizado en el sector denominado Isla del Sol en jurisdicción del municipio de Ricaurte departamento del Cundinamarca.</v>
          </cell>
          <cell r="D2455" t="str">
            <v xml:space="preserve">SAP AGREGADOS SOCIEDAD POR ACCIONES SIMPLIFICADA </v>
          </cell>
          <cell r="E2455" t="str">
            <v>Minería</v>
          </cell>
          <cell r="F2455" t="str">
            <v>Otros minerales y materiales</v>
          </cell>
          <cell r="G2455" t="str">
            <v>Otros minerales y materiales</v>
          </cell>
          <cell r="H2455" t="str">
            <v>ANLA</v>
          </cell>
          <cell r="J2455" t="str">
            <v>OPERACIÓN</v>
          </cell>
          <cell r="K2455">
            <v>7</v>
          </cell>
          <cell r="L2455">
            <v>5954193</v>
          </cell>
          <cell r="M2455" t="str">
            <v>SOLO TERRESTRE</v>
          </cell>
          <cell r="O2455" t="str">
            <v>CON VISITA</v>
          </cell>
          <cell r="P2455" t="str">
            <v>ALTA</v>
          </cell>
          <cell r="Q2455" t="str">
            <v>---</v>
          </cell>
          <cell r="S2455" t="str">
            <v>---</v>
          </cell>
          <cell r="T2455">
            <v>2</v>
          </cell>
          <cell r="U2455" t="str">
            <v>---</v>
          </cell>
          <cell r="V2455" t="str">
            <v>ACTIVO</v>
          </cell>
          <cell r="W2455" t="str">
            <v>CAR</v>
          </cell>
          <cell r="X2455" t="str">
            <v>Auto Avoca Conocimiento Medida Preventiva</v>
          </cell>
          <cell r="Y2455">
            <v>228</v>
          </cell>
          <cell r="Z2455">
            <v>40947</v>
          </cell>
          <cell r="AA2455" t="str">
            <v>CUNDINAMARCA</v>
          </cell>
          <cell r="AB2455" t="str">
            <v>RICAURTE</v>
          </cell>
          <cell r="AC2455" t="str">
            <v>CENTRO Y EJE CAFETERO</v>
          </cell>
          <cell r="AD2455" t="str">
            <v>ANUAL</v>
          </cell>
          <cell r="AE2455">
            <v>12</v>
          </cell>
          <cell r="AF2455" t="str">
            <v>Explotación</v>
          </cell>
          <cell r="AG2455" t="str">
            <v>Operación</v>
          </cell>
          <cell r="AH2455" t="str">
            <v>Anual</v>
          </cell>
          <cell r="AI2455" t="str">
            <v>Primer semestre de cada año</v>
          </cell>
          <cell r="AJ2455" t="str">
            <v>---</v>
          </cell>
          <cell r="AK2455" t="str">
            <v>Aire e hidrólogo</v>
          </cell>
          <cell r="AL2455">
            <v>4</v>
          </cell>
          <cell r="AM2455" t="str">
            <v>Si</v>
          </cell>
          <cell r="AN2455">
            <v>0</v>
          </cell>
          <cell r="AO2455">
            <v>0</v>
          </cell>
          <cell r="AP2455">
            <v>0</v>
          </cell>
          <cell r="AQ2455">
            <v>0</v>
          </cell>
          <cell r="AR2455">
            <v>0</v>
          </cell>
          <cell r="AS2455">
            <v>0</v>
          </cell>
          <cell r="AT2455">
            <v>0</v>
          </cell>
          <cell r="AU2455">
            <v>0</v>
          </cell>
          <cell r="AV2455">
            <v>1</v>
          </cell>
          <cell r="AW2455">
            <v>0</v>
          </cell>
          <cell r="AX2455">
            <v>1</v>
          </cell>
          <cell r="AY2455">
            <v>1</v>
          </cell>
          <cell r="AZ2455">
            <v>1</v>
          </cell>
          <cell r="BA2455">
            <v>1</v>
          </cell>
          <cell r="BB2455" t="str">
            <v>Seguimiento 2018</v>
          </cell>
          <cell r="BC2455">
            <v>43305</v>
          </cell>
          <cell r="BD2455">
            <v>5862</v>
          </cell>
          <cell r="BE2455">
            <v>43375</v>
          </cell>
          <cell r="BF2455" t="str">
            <v>Auto</v>
          </cell>
          <cell r="BG2455">
            <v>9184</v>
          </cell>
          <cell r="BH2455">
            <v>43465.444409722222</v>
          </cell>
          <cell r="BI2455" t="str">
            <v>Control y Seguimiento</v>
          </cell>
          <cell r="BJ2455" t="str">
            <v>VISITA</v>
          </cell>
          <cell r="BK2455">
            <v>6</v>
          </cell>
          <cell r="BL2455">
            <v>59977000</v>
          </cell>
          <cell r="BM2455">
            <v>61776310</v>
          </cell>
          <cell r="BN2455" t="str">
            <v>VISITA</v>
          </cell>
          <cell r="BO2455">
            <v>68861000</v>
          </cell>
          <cell r="BP2455" t="str">
            <v>---</v>
          </cell>
          <cell r="BQ2455">
            <v>2</v>
          </cell>
          <cell r="BR2455">
            <v>1</v>
          </cell>
          <cell r="BS2455">
            <v>0</v>
          </cell>
          <cell r="BT2455" t="str">
            <v>---</v>
          </cell>
          <cell r="BU2455" t="str">
            <v>---</v>
          </cell>
          <cell r="BV2455" t="str">
            <v>---</v>
          </cell>
          <cell r="BW2455" t="str">
            <v>---</v>
          </cell>
        </row>
        <row r="2456">
          <cell r="A2456" t="str">
            <v>LAM3491</v>
          </cell>
          <cell r="B2456" t="str">
            <v>Licencia Ambiental</v>
          </cell>
          <cell r="C2456" t="str">
            <v xml:space="preserve">Proyecto minero de explotación de carbón Mina Caypa, en un área de 300 hectáreas, ubicado en el Cerrejón Central, en jurisdicción del municipio de Barrancas, departamento de La Guajira. </v>
          </cell>
          <cell r="D2456" t="str">
            <v xml:space="preserve">CARBONES COLOMBIANOS DEL CERREJÓN S.A. </v>
          </cell>
          <cell r="E2456" t="str">
            <v>Minería</v>
          </cell>
          <cell r="F2456" t="str">
            <v>Carbón</v>
          </cell>
          <cell r="G2456" t="str">
            <v>Carbón</v>
          </cell>
          <cell r="H2456" t="str">
            <v>ANLA</v>
          </cell>
          <cell r="J2456" t="str">
            <v>PROTOCOLO ECOs</v>
          </cell>
          <cell r="K2456">
            <v>7</v>
          </cell>
          <cell r="L2456">
            <v>5954193</v>
          </cell>
          <cell r="M2456">
            <v>4167665.4736901401</v>
          </cell>
          <cell r="O2456" t="str">
            <v>CON VISITA</v>
          </cell>
          <cell r="P2456" t="str">
            <v>ALTA</v>
          </cell>
          <cell r="Q2456" t="str">
            <v>SI</v>
          </cell>
          <cell r="S2456" t="str">
            <v>---</v>
          </cell>
          <cell r="T2456">
            <v>3</v>
          </cell>
          <cell r="U2456" t="str">
            <v>---</v>
          </cell>
          <cell r="V2456" t="str">
            <v>ACTIVO</v>
          </cell>
          <cell r="W2456" t="str">
            <v>CORPOGUAJIRA</v>
          </cell>
          <cell r="X2456" t="str">
            <v>Resolución establece PMA</v>
          </cell>
          <cell r="Y2456">
            <v>1765</v>
          </cell>
          <cell r="Z2456">
            <v>38965</v>
          </cell>
          <cell r="AA2456" t="str">
            <v>GUAJIRA</v>
          </cell>
          <cell r="AB2456" t="str">
            <v>BARRANCAS</v>
          </cell>
          <cell r="AC2456" t="str">
            <v>CARIBE CONTINENTAL E INSULAR</v>
          </cell>
          <cell r="AD2456" t="str">
            <v>ANUAL</v>
          </cell>
          <cell r="AE2456">
            <v>12</v>
          </cell>
          <cell r="AF2456" t="str">
            <v>Explotación</v>
          </cell>
          <cell r="AG2456" t="str">
            <v>Operación</v>
          </cell>
          <cell r="AH2456" t="str">
            <v>Anual</v>
          </cell>
          <cell r="AI2456" t="str">
            <v>Primer semestre de cada año</v>
          </cell>
          <cell r="AJ2456" t="str">
            <v>---</v>
          </cell>
          <cell r="AK2456" t="str">
            <v>Aire, geotecnista e hidrogeólogo</v>
          </cell>
          <cell r="AL2456">
            <v>5</v>
          </cell>
          <cell r="AM2456" t="str">
            <v>Si</v>
          </cell>
          <cell r="AN2456">
            <v>0</v>
          </cell>
          <cell r="AO2456">
            <v>0</v>
          </cell>
          <cell r="AP2456">
            <v>0</v>
          </cell>
          <cell r="AQ2456">
            <v>0</v>
          </cell>
          <cell r="AR2456">
            <v>1</v>
          </cell>
          <cell r="AS2456">
            <v>1</v>
          </cell>
          <cell r="AT2456">
            <v>1</v>
          </cell>
          <cell r="AU2456">
            <v>1</v>
          </cell>
          <cell r="AV2456">
            <v>1</v>
          </cell>
          <cell r="AW2456">
            <v>1</v>
          </cell>
          <cell r="AX2456">
            <v>0</v>
          </cell>
          <cell r="AY2456">
            <v>1</v>
          </cell>
          <cell r="AZ2456">
            <v>0</v>
          </cell>
          <cell r="BA2456">
            <v>1</v>
          </cell>
          <cell r="BB2456" t="str">
            <v>Seguimiento 2018</v>
          </cell>
          <cell r="BC2456">
            <v>43360</v>
          </cell>
          <cell r="BD2456">
            <v>7549</v>
          </cell>
          <cell r="BE2456">
            <v>43444.767175925925</v>
          </cell>
          <cell r="BF2456" t="str">
            <v>Auto</v>
          </cell>
          <cell r="BG2456">
            <v>9225</v>
          </cell>
          <cell r="BH2456">
            <v>43465.477469942125</v>
          </cell>
          <cell r="BI2456" t="str">
            <v>Control y Seguimiento</v>
          </cell>
          <cell r="BM2456">
            <v>82069018</v>
          </cell>
          <cell r="BN2456" t="str">
            <v>---</v>
          </cell>
          <cell r="BO2456" t="str">
            <v>---</v>
          </cell>
          <cell r="BP2456" t="str">
            <v>---</v>
          </cell>
          <cell r="BQ2456">
            <v>5</v>
          </cell>
          <cell r="BR2456">
            <v>3</v>
          </cell>
          <cell r="BS2456">
            <v>0</v>
          </cell>
          <cell r="BT2456" t="str">
            <v>---</v>
          </cell>
          <cell r="BU2456" t="str">
            <v>---</v>
          </cell>
          <cell r="BV2456" t="str">
            <v>---</v>
          </cell>
          <cell r="BW2456" t="str">
            <v>---</v>
          </cell>
        </row>
        <row r="2457">
          <cell r="A2457" t="str">
            <v>LAV0053-00-2015</v>
          </cell>
          <cell r="B2457" t="str">
            <v>Licencia Ambiental</v>
          </cell>
          <cell r="C2457" t="str">
            <v>Expansión Minera La Esmeralda -  - Licencia Ambiental.</v>
          </cell>
          <cell r="D2457" t="str">
            <v xml:space="preserve">CERRO MATOSO S.A. </v>
          </cell>
          <cell r="E2457" t="str">
            <v>Minería</v>
          </cell>
          <cell r="F2457" t="str">
            <v>Minerales Metálicos</v>
          </cell>
          <cell r="G2457" t="str">
            <v>Minerales Metálicos</v>
          </cell>
          <cell r="H2457" t="str">
            <v>ANLA</v>
          </cell>
          <cell r="J2457" t="str">
            <v>OPERACIÓN</v>
          </cell>
          <cell r="K2457">
            <v>7</v>
          </cell>
          <cell r="L2457">
            <v>5954193</v>
          </cell>
          <cell r="M2457">
            <v>3269084.6305384617</v>
          </cell>
          <cell r="O2457" t="str">
            <v>CON VISITA</v>
          </cell>
          <cell r="P2457" t="str">
            <v>ALTA</v>
          </cell>
          <cell r="Q2457" t="str">
            <v>---</v>
          </cell>
          <cell r="S2457" t="str">
            <v>---</v>
          </cell>
          <cell r="T2457">
            <v>3</v>
          </cell>
          <cell r="U2457" t="str">
            <v>---</v>
          </cell>
          <cell r="V2457" t="str">
            <v>ACTIVO</v>
          </cell>
          <cell r="W2457" t="str">
            <v>CVS</v>
          </cell>
          <cell r="X2457" t="str">
            <v>Resolución Otorga Licencia</v>
          </cell>
          <cell r="Y2457" t="str">
            <v>1540</v>
          </cell>
          <cell r="Z2457">
            <v>42267.765972222223</v>
          </cell>
          <cell r="AA2457" t="str">
            <v>CÓRDOBA</v>
          </cell>
          <cell r="AB2457" t="str">
            <v>PUERTO LIBERTADOR</v>
          </cell>
          <cell r="AC2457" t="str">
            <v>CARIBE CONTINENTAL E INSULAR</v>
          </cell>
          <cell r="AD2457" t="str">
            <v>ANUAL</v>
          </cell>
          <cell r="AE2457">
            <v>12</v>
          </cell>
          <cell r="AF2457" t="str">
            <v>Explotación</v>
          </cell>
          <cell r="AG2457" t="str">
            <v>Operación</v>
          </cell>
          <cell r="AH2457" t="str">
            <v>---</v>
          </cell>
          <cell r="AI2457" t="str">
            <v>---</v>
          </cell>
          <cell r="AJ2457" t="str">
            <v>---</v>
          </cell>
          <cell r="AK2457" t="str">
            <v>---</v>
          </cell>
          <cell r="AL2457">
            <v>2</v>
          </cell>
          <cell r="AM2457" t="str">
            <v>Si</v>
          </cell>
          <cell r="AN2457">
            <v>0</v>
          </cell>
          <cell r="AO2457">
            <v>0</v>
          </cell>
          <cell r="AP2457">
            <v>0</v>
          </cell>
          <cell r="AQ2457">
            <v>0</v>
          </cell>
          <cell r="AR2457">
            <v>0</v>
          </cell>
          <cell r="AS2457">
            <v>0</v>
          </cell>
          <cell r="AT2457">
            <v>0</v>
          </cell>
          <cell r="AU2457">
            <v>0</v>
          </cell>
          <cell r="AV2457">
            <v>0</v>
          </cell>
          <cell r="AW2457">
            <v>0</v>
          </cell>
          <cell r="AX2457">
            <v>0</v>
          </cell>
          <cell r="AY2457">
            <v>1</v>
          </cell>
          <cell r="AZ2457">
            <v>1</v>
          </cell>
          <cell r="BA2457">
            <v>0</v>
          </cell>
          <cell r="BB2457" t="str">
            <v>Seguimiento 2017</v>
          </cell>
          <cell r="BC2457">
            <v>43426</v>
          </cell>
          <cell r="BD2457">
            <v>8062</v>
          </cell>
          <cell r="BE2457">
            <v>43462.394652777773</v>
          </cell>
          <cell r="BI2457" t="str">
            <v>sin asignar</v>
          </cell>
          <cell r="BM2457">
            <v>63837546</v>
          </cell>
          <cell r="BN2457" t="str">
            <v>VISITA</v>
          </cell>
          <cell r="BO2457">
            <v>60224100</v>
          </cell>
          <cell r="BP2457" t="str">
            <v>---</v>
          </cell>
          <cell r="BQ2457">
            <v>0</v>
          </cell>
          <cell r="BR2457">
            <v>1</v>
          </cell>
          <cell r="BS2457">
            <v>0</v>
          </cell>
          <cell r="BT2457" t="str">
            <v>---</v>
          </cell>
          <cell r="BU2457" t="str">
            <v>---</v>
          </cell>
          <cell r="BV2457" t="str">
            <v>---</v>
          </cell>
          <cell r="BW2457" t="str">
            <v>---</v>
          </cell>
        </row>
        <row r="2458">
          <cell r="A2458" t="str">
            <v>LAV0040-00-2015</v>
          </cell>
          <cell r="B2458" t="str">
            <v>Licencia Ambiental</v>
          </cell>
          <cell r="C2458" t="str">
            <v>Proyecto de Explotación Yacimiento de Caliza, denominado Mina San Antonio. Licencia Minera No. 14665.</v>
          </cell>
          <cell r="D2458" t="str">
            <v xml:space="preserve">CEMENTOS ARGOS S.A. - ARGOS S.A. </v>
          </cell>
          <cell r="E2458" t="str">
            <v>Minería</v>
          </cell>
          <cell r="F2458" t="str">
            <v>Materiales de construcción y arcillas o minerales industriales no metálicos</v>
          </cell>
          <cell r="G2458" t="str">
            <v>Materiales de construcción y arcillas o minerales industriales no metálicos</v>
          </cell>
          <cell r="H2458" t="str">
            <v>ANLA</v>
          </cell>
          <cell r="J2458" t="str">
            <v>OPERACIÓN</v>
          </cell>
          <cell r="K2458">
            <v>7</v>
          </cell>
          <cell r="L2458">
            <v>5954193</v>
          </cell>
          <cell r="M2458" t="str">
            <v>SOLO TERRESTRE</v>
          </cell>
          <cell r="O2458" t="str">
            <v>CON VISITA</v>
          </cell>
          <cell r="P2458" t="str">
            <v>ALTA</v>
          </cell>
          <cell r="Q2458" t="str">
            <v>---</v>
          </cell>
          <cell r="S2458" t="str">
            <v>---</v>
          </cell>
          <cell r="T2458">
            <v>2</v>
          </cell>
          <cell r="U2458" t="str">
            <v>---</v>
          </cell>
          <cell r="V2458" t="str">
            <v>ACTIVO</v>
          </cell>
          <cell r="W2458" t="str">
            <v>CORPOBOYACÁ</v>
          </cell>
          <cell r="X2458" t="str">
            <v>Auto avoca conocimiento</v>
          </cell>
          <cell r="Y2458" t="str">
            <v>2048</v>
          </cell>
          <cell r="Z2458">
            <v>42150.388194444444</v>
          </cell>
          <cell r="AA2458" t="str">
            <v>BOYACÁ</v>
          </cell>
          <cell r="AB2458" t="str">
            <v>DUITAMA</v>
          </cell>
          <cell r="AC2458" t="str">
            <v>CENTRO Y EJE CAFETERO</v>
          </cell>
          <cell r="AD2458" t="str">
            <v>ANUAL</v>
          </cell>
          <cell r="AE2458">
            <v>12</v>
          </cell>
          <cell r="AF2458" t="str">
            <v>Explotación</v>
          </cell>
          <cell r="AG2458" t="str">
            <v>Operación</v>
          </cell>
          <cell r="AH2458" t="str">
            <v>Anual</v>
          </cell>
          <cell r="AI2458" t="str">
            <v>Primer semestre de cada año</v>
          </cell>
          <cell r="AJ2458" t="str">
            <v>---</v>
          </cell>
          <cell r="AK2458" t="str">
            <v>Aire y geotecnista</v>
          </cell>
          <cell r="AL2458">
            <v>2</v>
          </cell>
          <cell r="AM2458" t="str">
            <v>Si</v>
          </cell>
          <cell r="AN2458">
            <v>0</v>
          </cell>
          <cell r="AO2458">
            <v>0</v>
          </cell>
          <cell r="AP2458">
            <v>0</v>
          </cell>
          <cell r="AQ2458">
            <v>0</v>
          </cell>
          <cell r="AR2458">
            <v>0</v>
          </cell>
          <cell r="AS2458">
            <v>0</v>
          </cell>
          <cell r="AT2458">
            <v>0</v>
          </cell>
          <cell r="AU2458">
            <v>0</v>
          </cell>
          <cell r="AV2458">
            <v>0</v>
          </cell>
          <cell r="AW2458">
            <v>0</v>
          </cell>
          <cell r="AX2458">
            <v>0</v>
          </cell>
          <cell r="AY2458">
            <v>1</v>
          </cell>
          <cell r="AZ2458">
            <v>1</v>
          </cell>
          <cell r="BA2458">
            <v>1</v>
          </cell>
          <cell r="BB2458" t="str">
            <v>Seguimiento 2018</v>
          </cell>
          <cell r="BC2458" t="str">
            <v>N/A</v>
          </cell>
          <cell r="BD2458">
            <v>2887</v>
          </cell>
          <cell r="BE2458">
            <v>43256</v>
          </cell>
          <cell r="BF2458" t="str">
            <v>Auto</v>
          </cell>
          <cell r="BG2458">
            <v>6020</v>
          </cell>
          <cell r="BH2458">
            <v>43376</v>
          </cell>
          <cell r="BI2458" t="str">
            <v>Compensación y 1%</v>
          </cell>
          <cell r="BJ2458" t="str">
            <v>VISITA</v>
          </cell>
          <cell r="BK2458">
            <v>7</v>
          </cell>
          <cell r="BL2458">
            <v>75645000</v>
          </cell>
          <cell r="BM2458">
            <v>77914350</v>
          </cell>
          <cell r="BN2458" t="str">
            <v>VISITA</v>
          </cell>
          <cell r="BO2458">
            <v>73626270</v>
          </cell>
          <cell r="BP2458" t="str">
            <v>NO</v>
          </cell>
          <cell r="BQ2458">
            <v>7</v>
          </cell>
          <cell r="BR2458">
            <v>2</v>
          </cell>
          <cell r="BS2458">
            <v>0</v>
          </cell>
          <cell r="BT2458" t="str">
            <v>---</v>
          </cell>
          <cell r="BU2458" t="str">
            <v>---</v>
          </cell>
          <cell r="BV2458" t="str">
            <v>---</v>
          </cell>
          <cell r="BW2458" t="str">
            <v>---</v>
          </cell>
        </row>
        <row r="2459">
          <cell r="A2459" t="str">
            <v>LAV0018-00-2015</v>
          </cell>
          <cell r="B2459" t="str">
            <v>Licencia Ambiental</v>
          </cell>
          <cell r="C2459" t="str">
            <v>PROYECTO GRAMALOTE PROYECTO MINERÍA DE ORO A CIELO ABIERTO -  - Licencia Ambiental.</v>
          </cell>
          <cell r="D2459" t="str">
            <v xml:space="preserve">GRAMALOTE COLOMBIA LIMITED </v>
          </cell>
          <cell r="E2459" t="str">
            <v>Minería</v>
          </cell>
          <cell r="F2459" t="str">
            <v>Minerales Metálicos</v>
          </cell>
          <cell r="G2459" t="str">
            <v>Minerales Metálicos</v>
          </cell>
          <cell r="H2459" t="str">
            <v>ANLA</v>
          </cell>
          <cell r="J2459" t="str">
            <v>PROTOCOLO ECOs</v>
          </cell>
          <cell r="K2459">
            <v>7</v>
          </cell>
          <cell r="L2459">
            <v>5954193</v>
          </cell>
          <cell r="M2459">
            <v>5358000</v>
          </cell>
          <cell r="O2459" t="str">
            <v>CON VISITA</v>
          </cell>
          <cell r="P2459" t="str">
            <v>ALTA</v>
          </cell>
          <cell r="Q2459" t="str">
            <v>SI</v>
          </cell>
          <cell r="S2459" t="str">
            <v>---</v>
          </cell>
          <cell r="T2459">
            <v>3</v>
          </cell>
          <cell r="U2459" t="str">
            <v>---</v>
          </cell>
          <cell r="V2459" t="str">
            <v>ACTIVO</v>
          </cell>
          <cell r="W2459" t="str">
            <v>CORANTIOQUIA</v>
          </cell>
          <cell r="X2459" t="str">
            <v>Resolución Otorga Licencia</v>
          </cell>
          <cell r="Y2459" t="str">
            <v>1514</v>
          </cell>
          <cell r="Z2459">
            <v>42333</v>
          </cell>
          <cell r="AA2459" t="str">
            <v>ANTIOQUIA</v>
          </cell>
          <cell r="AB2459" t="str">
            <v>SAN ROQUE</v>
          </cell>
          <cell r="AC2459" t="str">
            <v>N/A</v>
          </cell>
          <cell r="AD2459" t="str">
            <v>ANUAL</v>
          </cell>
          <cell r="AE2459">
            <v>6</v>
          </cell>
          <cell r="AF2459" t="str">
            <v>Reasentamiento de comunidades y de exploración avanzada</v>
          </cell>
          <cell r="AG2459" t="str">
            <v>Construcción</v>
          </cell>
          <cell r="AH2459" t="str">
            <v>Anual</v>
          </cell>
          <cell r="AI2459" t="str">
            <v>Primer semestre de cada año</v>
          </cell>
          <cell r="AJ2459" t="str">
            <v>---</v>
          </cell>
          <cell r="AK2459" t="str">
            <v>Hidrogeólogo y apoyo social</v>
          </cell>
          <cell r="AL2459">
            <v>1</v>
          </cell>
          <cell r="AM2459" t="str">
            <v>Si</v>
          </cell>
          <cell r="AN2459">
            <v>0</v>
          </cell>
          <cell r="AO2459">
            <v>0</v>
          </cell>
          <cell r="AP2459">
            <v>0</v>
          </cell>
          <cell r="AQ2459">
            <v>0</v>
          </cell>
          <cell r="AR2459">
            <v>0</v>
          </cell>
          <cell r="AS2459">
            <v>0</v>
          </cell>
          <cell r="AT2459">
            <v>0</v>
          </cell>
          <cell r="AU2459">
            <v>0</v>
          </cell>
          <cell r="AV2459">
            <v>0</v>
          </cell>
          <cell r="AW2459">
            <v>0</v>
          </cell>
          <cell r="AX2459">
            <v>0</v>
          </cell>
          <cell r="AY2459">
            <v>0</v>
          </cell>
          <cell r="AZ2459">
            <v>1</v>
          </cell>
          <cell r="BA2459">
            <v>0</v>
          </cell>
          <cell r="BB2459" t="str">
            <v>Seguimiento 2017</v>
          </cell>
          <cell r="BC2459" t="str">
            <v>N/A</v>
          </cell>
          <cell r="BD2459">
            <v>5133</v>
          </cell>
          <cell r="BE2459">
            <v>43348</v>
          </cell>
          <cell r="BI2459" t="str">
            <v>Compensación y 1%</v>
          </cell>
          <cell r="BJ2459" t="str">
            <v>VISITA</v>
          </cell>
          <cell r="BK2459">
            <v>6</v>
          </cell>
          <cell r="BL2459">
            <v>110181000</v>
          </cell>
          <cell r="BM2459">
            <v>113486430</v>
          </cell>
          <cell r="BN2459" t="str">
            <v>VISITA</v>
          </cell>
          <cell r="BO2459">
            <v>73524735</v>
          </cell>
          <cell r="BP2459" t="str">
            <v>---</v>
          </cell>
          <cell r="BQ2459">
            <v>11</v>
          </cell>
          <cell r="BR2459">
            <v>7</v>
          </cell>
          <cell r="BS2459">
            <v>0</v>
          </cell>
          <cell r="BT2459" t="str">
            <v>---</v>
          </cell>
          <cell r="BU2459" t="str">
            <v>---</v>
          </cell>
          <cell r="BV2459" t="str">
            <v>---</v>
          </cell>
          <cell r="BW2459" t="str">
            <v>---</v>
          </cell>
        </row>
        <row r="2460">
          <cell r="A2460" t="str">
            <v>LAM4924</v>
          </cell>
          <cell r="B2460" t="str">
            <v>Licencia Ambiental</v>
          </cell>
          <cell r="C2460" t="str">
            <v>Explotación Técnica de Materiales de Construcción - Contrato de Concesión FD2-154.</v>
          </cell>
          <cell r="D2460" t="str">
            <v xml:space="preserve">CONCRETOS ARGOS S.A. </v>
          </cell>
          <cell r="E2460" t="str">
            <v>Minería</v>
          </cell>
          <cell r="F2460" t="str">
            <v>Materiales de construcción y arcillas o minerales industriales no metálicos</v>
          </cell>
          <cell r="G2460" t="str">
            <v>Materiales de construcción y arcillas o minerales industriales no metálicos</v>
          </cell>
          <cell r="H2460" t="str">
            <v>ANLA</v>
          </cell>
          <cell r="J2460" t="str">
            <v>OPERACIÓN</v>
          </cell>
          <cell r="K2460">
            <v>7</v>
          </cell>
          <cell r="L2460">
            <v>5954193</v>
          </cell>
          <cell r="M2460">
            <v>3782758.7962622941</v>
          </cell>
          <cell r="O2460" t="str">
            <v>CON VISITA</v>
          </cell>
          <cell r="P2460" t="str">
            <v>ALTA</v>
          </cell>
          <cell r="Q2460" t="str">
            <v>---</v>
          </cell>
          <cell r="S2460" t="str">
            <v>---</v>
          </cell>
          <cell r="T2460">
            <v>2</v>
          </cell>
          <cell r="U2460" t="str">
            <v>---</v>
          </cell>
          <cell r="V2460" t="str">
            <v>ACTIVO</v>
          </cell>
          <cell r="W2460" t="str">
            <v>CORTOLIMA</v>
          </cell>
          <cell r="X2460" t="str">
            <v>Resolución Otorga Licencia</v>
          </cell>
          <cell r="Y2460">
            <v>87</v>
          </cell>
          <cell r="Z2460">
            <v>38377</v>
          </cell>
          <cell r="AA2460" t="str">
            <v>TOLIMA</v>
          </cell>
          <cell r="AB2460" t="str">
            <v>SALDANA</v>
          </cell>
          <cell r="AC2460" t="str">
            <v>CENTRO Y EJE CAFETERO</v>
          </cell>
          <cell r="AD2460" t="str">
            <v>ANUAL</v>
          </cell>
          <cell r="AE2460">
            <v>12</v>
          </cell>
          <cell r="AF2460" t="str">
            <v>Explotación</v>
          </cell>
          <cell r="AG2460" t="str">
            <v>Operación</v>
          </cell>
          <cell r="AH2460" t="str">
            <v>Anual</v>
          </cell>
          <cell r="AI2460" t="str">
            <v>Primer semestre de cada año</v>
          </cell>
          <cell r="AJ2460" t="str">
            <v>---</v>
          </cell>
          <cell r="AK2460" t="str">
            <v>Aire e hidrólogo</v>
          </cell>
          <cell r="AL2460">
            <v>9</v>
          </cell>
          <cell r="AM2460" t="str">
            <v>Si</v>
          </cell>
          <cell r="AN2460">
            <v>0</v>
          </cell>
          <cell r="AO2460">
            <v>0</v>
          </cell>
          <cell r="AP2460">
            <v>0</v>
          </cell>
          <cell r="AQ2460">
            <v>0</v>
          </cell>
          <cell r="AR2460">
            <v>0</v>
          </cell>
          <cell r="AS2460">
            <v>0</v>
          </cell>
          <cell r="AT2460">
            <v>1</v>
          </cell>
          <cell r="AU2460">
            <v>2</v>
          </cell>
          <cell r="AV2460">
            <v>1</v>
          </cell>
          <cell r="AW2460">
            <v>1</v>
          </cell>
          <cell r="AX2460">
            <v>1</v>
          </cell>
          <cell r="AY2460">
            <v>1</v>
          </cell>
          <cell r="AZ2460">
            <v>1</v>
          </cell>
          <cell r="BA2460">
            <v>1</v>
          </cell>
          <cell r="BB2460" t="str">
            <v>Seguimiento 2018</v>
          </cell>
          <cell r="BC2460">
            <v>43143</v>
          </cell>
          <cell r="BD2460">
            <v>2177</v>
          </cell>
          <cell r="BE2460">
            <v>43223</v>
          </cell>
          <cell r="BF2460" t="str">
            <v>Auto</v>
          </cell>
          <cell r="BG2460">
            <v>5119</v>
          </cell>
          <cell r="BH2460">
            <v>43340</v>
          </cell>
          <cell r="BI2460" t="str">
            <v>Control y Seguimiento</v>
          </cell>
          <cell r="BJ2460" t="str">
            <v>DOCUMENTAL</v>
          </cell>
          <cell r="BK2460">
            <v>4</v>
          </cell>
          <cell r="BL2460">
            <v>10055500</v>
          </cell>
          <cell r="BM2460">
            <v>82069018</v>
          </cell>
          <cell r="BN2460" t="str">
            <v>---</v>
          </cell>
          <cell r="BO2460" t="str">
            <v>---</v>
          </cell>
          <cell r="BP2460" t="str">
            <v>SI</v>
          </cell>
          <cell r="BQ2460">
            <v>7</v>
          </cell>
          <cell r="BR2460">
            <v>2</v>
          </cell>
          <cell r="BS2460">
            <v>0</v>
          </cell>
          <cell r="BT2460" t="str">
            <v>---</v>
          </cell>
          <cell r="BU2460" t="str">
            <v>---</v>
          </cell>
          <cell r="BV2460" t="str">
            <v>---</v>
          </cell>
          <cell r="BW2460" t="str">
            <v>---</v>
          </cell>
        </row>
        <row r="2461">
          <cell r="A2461" t="str">
            <v>LAV0029-00-2016</v>
          </cell>
          <cell r="B2461" t="str">
            <v>Licencia Ambiental</v>
          </cell>
          <cell r="C2461" t="str">
            <v>MODIFICACIÓN DE LA LICENCIA AMBIENTAL DEL PROYECTO AURÍFERO BURITICÁ – AMPLIACIÓN MINA YARAGUÁ – EXPEDIENTE REMITIDO POR CORANTIOQUIA No. HX3-1999-25</v>
          </cell>
          <cell r="D2461" t="str">
            <v xml:space="preserve">Continental Gold Limited Sucursal Colombia </v>
          </cell>
          <cell r="E2461" t="str">
            <v>Minería</v>
          </cell>
          <cell r="F2461" t="str">
            <v>Minerales Metálicos</v>
          </cell>
          <cell r="G2461" t="str">
            <v>Minerales Metálicos</v>
          </cell>
          <cell r="H2461" t="str">
            <v>ANLA</v>
          </cell>
          <cell r="J2461" t="str">
            <v>PROTOCOLO ECOs</v>
          </cell>
          <cell r="K2461">
            <v>7</v>
          </cell>
          <cell r="L2461">
            <v>5954193</v>
          </cell>
          <cell r="M2461">
            <v>5358000</v>
          </cell>
          <cell r="O2461" t="str">
            <v>CON VISITA</v>
          </cell>
          <cell r="P2461" t="str">
            <v>ALTA</v>
          </cell>
          <cell r="Q2461" t="str">
            <v>SI</v>
          </cell>
          <cell r="S2461" t="str">
            <v>---</v>
          </cell>
          <cell r="T2461">
            <v>4</v>
          </cell>
          <cell r="U2461" t="str">
            <v>---</v>
          </cell>
          <cell r="V2461" t="str">
            <v>ACTIVO</v>
          </cell>
          <cell r="W2461" t="str">
            <v>CORANTIOQUIA</v>
          </cell>
          <cell r="X2461" t="str">
            <v>Avoca Conocimiento</v>
          </cell>
          <cell r="Y2461">
            <v>2639</v>
          </cell>
          <cell r="Z2461">
            <v>42542</v>
          </cell>
          <cell r="AA2461" t="str">
            <v>ANTIOQUIA</v>
          </cell>
          <cell r="AB2461" t="str">
            <v>BURITICA</v>
          </cell>
          <cell r="AC2461" t="str">
            <v>N/A</v>
          </cell>
          <cell r="AD2461" t="str">
            <v>ANUAL</v>
          </cell>
          <cell r="AE2461">
            <v>12</v>
          </cell>
          <cell r="AF2461" t="str">
            <v>Explotación</v>
          </cell>
          <cell r="AG2461" t="str">
            <v>Operación</v>
          </cell>
          <cell r="AH2461" t="str">
            <v>Semestral</v>
          </cell>
          <cell r="AI2461" t="str">
            <v>Primer y segundo  semestre de cada año</v>
          </cell>
          <cell r="AJ2461" t="str">
            <v>---</v>
          </cell>
          <cell r="AK2461" t="str">
            <v>Aire, geotecnista e  hidrogeólogo</v>
          </cell>
          <cell r="AL2461">
            <v>1</v>
          </cell>
          <cell r="AM2461" t="str">
            <v>Si</v>
          </cell>
          <cell r="AN2461">
            <v>0</v>
          </cell>
          <cell r="AO2461">
            <v>0</v>
          </cell>
          <cell r="AP2461">
            <v>0</v>
          </cell>
          <cell r="AQ2461">
            <v>0</v>
          </cell>
          <cell r="AR2461">
            <v>0</v>
          </cell>
          <cell r="AS2461">
            <v>0</v>
          </cell>
          <cell r="AT2461">
            <v>0</v>
          </cell>
          <cell r="AU2461">
            <v>0</v>
          </cell>
          <cell r="AV2461">
            <v>0</v>
          </cell>
          <cell r="AW2461">
            <v>0</v>
          </cell>
          <cell r="AX2461">
            <v>0</v>
          </cell>
          <cell r="AY2461">
            <v>0</v>
          </cell>
          <cell r="AZ2461">
            <v>1</v>
          </cell>
          <cell r="BA2461">
            <v>0</v>
          </cell>
          <cell r="BB2461" t="str">
            <v>Seguimiento 2017</v>
          </cell>
          <cell r="BC2461">
            <v>43284</v>
          </cell>
          <cell r="BD2461">
            <v>6179</v>
          </cell>
          <cell r="BE2461">
            <v>43389</v>
          </cell>
          <cell r="BJ2461" t="str">
            <v>VISITA</v>
          </cell>
          <cell r="BK2461">
            <v>6</v>
          </cell>
          <cell r="BL2461">
            <v>110563000</v>
          </cell>
          <cell r="BM2461">
            <v>113879890</v>
          </cell>
          <cell r="BN2461" t="str">
            <v>VISITA</v>
          </cell>
          <cell r="BO2461">
            <v>134398540</v>
          </cell>
          <cell r="BP2461" t="str">
            <v>---</v>
          </cell>
          <cell r="BQ2461">
            <v>10</v>
          </cell>
          <cell r="BR2461">
            <v>2</v>
          </cell>
          <cell r="BS2461">
            <v>0</v>
          </cell>
          <cell r="BT2461" t="str">
            <v>---</v>
          </cell>
          <cell r="BU2461" t="str">
            <v>---</v>
          </cell>
          <cell r="BV2461" t="str">
            <v>---</v>
          </cell>
          <cell r="BW2461" t="str">
            <v>---</v>
          </cell>
        </row>
        <row r="2462">
          <cell r="A2462" t="str">
            <v>LAV0090-00-2015</v>
          </cell>
          <cell r="B2462" t="str">
            <v>Licencia</v>
          </cell>
          <cell r="C2462" t="str">
            <v>Proyecto de explotación aurífera aluvial, municipio de Ataco</v>
          </cell>
          <cell r="D2462" t="str">
            <v xml:space="preserve">COMPAÑÍA MINERA DE ATACO S.A.S. </v>
          </cell>
          <cell r="E2462" t="str">
            <v>Minería</v>
          </cell>
          <cell r="F2462" t="str">
            <v>Minería</v>
          </cell>
          <cell r="G2462" t="str">
            <v>---</v>
          </cell>
          <cell r="H2462" t="str">
            <v>---</v>
          </cell>
          <cell r="I2462" t="str">
            <v>---</v>
          </cell>
          <cell r="J2462" t="str">
            <v>---</v>
          </cell>
          <cell r="O2462" t="str">
            <v>---</v>
          </cell>
          <cell r="P2462" t="str">
            <v>N/A</v>
          </cell>
          <cell r="Q2462" t="str">
            <v>---</v>
          </cell>
          <cell r="S2462" t="str">
            <v>---</v>
          </cell>
          <cell r="T2462" t="str">
            <v>---</v>
          </cell>
          <cell r="U2462" t="str">
            <v>---</v>
          </cell>
          <cell r="V2462" t="str">
            <v>ARCHIVADO</v>
          </cell>
          <cell r="W2462" t="str">
            <v>---</v>
          </cell>
          <cell r="X2462" t="str">
            <v>Resolución que Niega Licencia Ambiental</v>
          </cell>
          <cell r="Y2462">
            <v>616</v>
          </cell>
          <cell r="Z2462">
            <v>43220</v>
          </cell>
          <cell r="AA2462" t="str">
            <v>TOLIMA</v>
          </cell>
          <cell r="AB2462" t="str">
            <v>ATACO</v>
          </cell>
          <cell r="AD2462" t="str">
            <v>N/A</v>
          </cell>
          <cell r="AE2462" t="str">
            <v>---</v>
          </cell>
          <cell r="AF2462" t="str">
            <v>---</v>
          </cell>
          <cell r="AG2462" t="str">
            <v>---</v>
          </cell>
          <cell r="AH2462" t="str">
            <v>---</v>
          </cell>
          <cell r="AI2462" t="str">
            <v>---</v>
          </cell>
          <cell r="AJ2462" t="str">
            <v>---</v>
          </cell>
          <cell r="AK2462" t="str">
            <v>---</v>
          </cell>
          <cell r="AL2462">
            <v>0</v>
          </cell>
          <cell r="AM2462" t="str">
            <v>No</v>
          </cell>
          <cell r="AN2462">
            <v>0</v>
          </cell>
          <cell r="AO2462">
            <v>0</v>
          </cell>
          <cell r="AP2462">
            <v>0</v>
          </cell>
          <cell r="AQ2462">
            <v>0</v>
          </cell>
          <cell r="AR2462">
            <v>0</v>
          </cell>
          <cell r="AS2462">
            <v>0</v>
          </cell>
          <cell r="AT2462">
            <v>0</v>
          </cell>
          <cell r="AU2462">
            <v>0</v>
          </cell>
          <cell r="AV2462">
            <v>0</v>
          </cell>
          <cell r="AW2462">
            <v>0</v>
          </cell>
          <cell r="AX2462">
            <v>0</v>
          </cell>
          <cell r="AY2462">
            <v>0</v>
          </cell>
          <cell r="AZ2462">
            <v>0</v>
          </cell>
          <cell r="BA2462">
            <v>0</v>
          </cell>
          <cell r="BB2462" t="str">
            <v>Sin Seguimiento</v>
          </cell>
          <cell r="BJ2462" t="str">
            <v>---</v>
          </cell>
          <cell r="BK2462" t="str">
            <v>---</v>
          </cell>
          <cell r="BL2462" t="str">
            <v>---</v>
          </cell>
          <cell r="BN2462" t="str">
            <v>---</v>
          </cell>
          <cell r="BO2462" t="str">
            <v>---</v>
          </cell>
          <cell r="BP2462" t="str">
            <v>---</v>
          </cell>
          <cell r="BQ2462">
            <v>1</v>
          </cell>
          <cell r="BR2462">
            <v>0</v>
          </cell>
          <cell r="BS2462">
            <v>0</v>
          </cell>
          <cell r="BT2462" t="str">
            <v>---</v>
          </cell>
          <cell r="BU2462" t="str">
            <v>---</v>
          </cell>
          <cell r="BV2462" t="str">
            <v>---</v>
          </cell>
          <cell r="BW2462" t="str">
            <v>---</v>
          </cell>
        </row>
        <row r="2463">
          <cell r="A2463" t="str">
            <v>LAM0369</v>
          </cell>
          <cell r="B2463" t="str">
            <v>Licencia</v>
          </cell>
          <cell r="C2463" t="str">
            <v>REESTRUCTURACION DE LA MINA PALACIO</v>
          </cell>
          <cell r="D2463" t="str">
            <v xml:space="preserve">CEMEX COLOMBIA S.A. </v>
          </cell>
          <cell r="E2463" t="str">
            <v>Minería</v>
          </cell>
          <cell r="F2463" t="str">
            <v>Minería</v>
          </cell>
          <cell r="G2463" t="str">
            <v>---</v>
          </cell>
          <cell r="H2463" t="str">
            <v>---</v>
          </cell>
          <cell r="I2463" t="str">
            <v>---</v>
          </cell>
          <cell r="J2463" t="str">
            <v>---</v>
          </cell>
          <cell r="O2463" t="str">
            <v>---</v>
          </cell>
          <cell r="P2463" t="str">
            <v>N/A</v>
          </cell>
          <cell r="Q2463" t="str">
            <v>---</v>
          </cell>
          <cell r="S2463" t="str">
            <v>---</v>
          </cell>
          <cell r="T2463" t="str">
            <v>---</v>
          </cell>
          <cell r="U2463" t="str">
            <v>---</v>
          </cell>
          <cell r="V2463" t="str">
            <v>ARCHIVADO</v>
          </cell>
          <cell r="W2463" t="str">
            <v>CAR</v>
          </cell>
          <cell r="X2463" t="str">
            <v>Auto resuelve recurso reposición</v>
          </cell>
          <cell r="Y2463">
            <v>385</v>
          </cell>
          <cell r="Z2463">
            <v>40226</v>
          </cell>
          <cell r="AA2463" t="str">
            <v>CUNDUNAMARCA</v>
          </cell>
          <cell r="AB2463" t="str">
            <v>GUASCA</v>
          </cell>
          <cell r="AD2463" t="str">
            <v>ANUAL</v>
          </cell>
          <cell r="AE2463" t="str">
            <v>---</v>
          </cell>
          <cell r="AF2463" t="str">
            <v>---</v>
          </cell>
          <cell r="AG2463" t="str">
            <v>---</v>
          </cell>
          <cell r="AH2463" t="str">
            <v>---</v>
          </cell>
          <cell r="AI2463" t="str">
            <v>---</v>
          </cell>
          <cell r="AJ2463" t="str">
            <v>---</v>
          </cell>
          <cell r="AK2463" t="str">
            <v>---</v>
          </cell>
          <cell r="AL2463">
            <v>0</v>
          </cell>
          <cell r="AM2463" t="str">
            <v>Si</v>
          </cell>
          <cell r="AN2463">
            <v>0</v>
          </cell>
          <cell r="AO2463">
            <v>1</v>
          </cell>
          <cell r="AP2463">
            <v>1</v>
          </cell>
          <cell r="AQ2463">
            <v>1</v>
          </cell>
          <cell r="AR2463">
            <v>1</v>
          </cell>
          <cell r="AS2463">
            <v>0</v>
          </cell>
          <cell r="AT2463">
            <v>0</v>
          </cell>
          <cell r="AU2463">
            <v>0</v>
          </cell>
          <cell r="AV2463">
            <v>0</v>
          </cell>
          <cell r="AW2463">
            <v>0</v>
          </cell>
          <cell r="AX2463">
            <v>0</v>
          </cell>
          <cell r="AY2463">
            <v>0</v>
          </cell>
          <cell r="AZ2463">
            <v>0</v>
          </cell>
          <cell r="BA2463">
            <v>0</v>
          </cell>
          <cell r="BB2463" t="str">
            <v>Sin Seguimiento</v>
          </cell>
          <cell r="BJ2463" t="str">
            <v>---</v>
          </cell>
          <cell r="BK2463" t="str">
            <v>---</v>
          </cell>
          <cell r="BL2463" t="str">
            <v>---</v>
          </cell>
          <cell r="BN2463" t="str">
            <v>---</v>
          </cell>
          <cell r="BO2463" t="str">
            <v>---</v>
          </cell>
          <cell r="BP2463" t="str">
            <v>---</v>
          </cell>
          <cell r="BQ2463" t="str">
            <v>---</v>
          </cell>
          <cell r="BR2463" t="str">
            <v>---</v>
          </cell>
          <cell r="BS2463" t="str">
            <v>---</v>
          </cell>
          <cell r="BT2463" t="str">
            <v>---</v>
          </cell>
          <cell r="BU2463" t="str">
            <v>---</v>
          </cell>
          <cell r="BV2463" t="str">
            <v>---</v>
          </cell>
          <cell r="BW2463" t="str">
            <v>---</v>
          </cell>
        </row>
        <row r="2464">
          <cell r="A2464" t="str">
            <v>LAM1490</v>
          </cell>
          <cell r="B2464" t="str">
            <v>Licencia</v>
          </cell>
          <cell r="C2464" t="str">
            <v>EXPLOTACIÓN MINERA DE ORO EN LA VEREDA LA RICA DEL MUNICIPIO DE FÁLAN, TOLIMA.</v>
          </cell>
          <cell r="D2464" t="str">
            <v xml:space="preserve">JAVIER RUIZ VELÁSQUEZ. </v>
          </cell>
          <cell r="E2464" t="str">
            <v>Minería</v>
          </cell>
          <cell r="F2464" t="str">
            <v>Minería</v>
          </cell>
          <cell r="G2464" t="str">
            <v>---</v>
          </cell>
          <cell r="H2464" t="str">
            <v>---</v>
          </cell>
          <cell r="I2464" t="str">
            <v>---</v>
          </cell>
          <cell r="J2464" t="str">
            <v>---</v>
          </cell>
          <cell r="O2464" t="str">
            <v>---</v>
          </cell>
          <cell r="P2464" t="str">
            <v>N/A</v>
          </cell>
          <cell r="Q2464" t="str">
            <v>---</v>
          </cell>
          <cell r="S2464" t="str">
            <v>---</v>
          </cell>
          <cell r="T2464" t="str">
            <v>---</v>
          </cell>
          <cell r="U2464" t="str">
            <v>---</v>
          </cell>
          <cell r="V2464" t="str">
            <v>REMITIDO</v>
          </cell>
          <cell r="W2464" t="str">
            <v>CORTOLIMA</v>
          </cell>
          <cell r="X2464" t="str">
            <v>Resolución  RESUELVE RECURSO DE APELACION</v>
          </cell>
          <cell r="Y2464">
            <v>717</v>
          </cell>
          <cell r="Z2464">
            <v>36402</v>
          </cell>
          <cell r="AA2464" t="str">
            <v>TOLIMA</v>
          </cell>
          <cell r="AB2464" t="str">
            <v>FALAN</v>
          </cell>
          <cell r="AD2464" t="str">
            <v>N/A</v>
          </cell>
          <cell r="AE2464" t="str">
            <v>---</v>
          </cell>
          <cell r="AF2464" t="str">
            <v>---</v>
          </cell>
          <cell r="AG2464" t="str">
            <v>---</v>
          </cell>
          <cell r="AH2464" t="str">
            <v>---</v>
          </cell>
          <cell r="AI2464" t="str">
            <v>---</v>
          </cell>
          <cell r="AJ2464" t="str">
            <v>---</v>
          </cell>
          <cell r="AK2464" t="str">
            <v>---</v>
          </cell>
          <cell r="AL2464">
            <v>0</v>
          </cell>
          <cell r="AM2464" t="str">
            <v>No</v>
          </cell>
          <cell r="AN2464">
            <v>0</v>
          </cell>
          <cell r="AO2464">
            <v>0</v>
          </cell>
          <cell r="AP2464">
            <v>0</v>
          </cell>
          <cell r="AQ2464">
            <v>0</v>
          </cell>
          <cell r="AR2464">
            <v>0</v>
          </cell>
          <cell r="AS2464">
            <v>0</v>
          </cell>
          <cell r="AT2464">
            <v>0</v>
          </cell>
          <cell r="AU2464">
            <v>0</v>
          </cell>
          <cell r="AV2464">
            <v>0</v>
          </cell>
          <cell r="AW2464">
            <v>0</v>
          </cell>
          <cell r="AX2464">
            <v>0</v>
          </cell>
          <cell r="AY2464">
            <v>0</v>
          </cell>
          <cell r="AZ2464">
            <v>0</v>
          </cell>
          <cell r="BA2464">
            <v>0</v>
          </cell>
          <cell r="BB2464" t="str">
            <v>Sin Seguimiento</v>
          </cell>
          <cell r="BJ2464" t="str">
            <v>---</v>
          </cell>
          <cell r="BK2464" t="str">
            <v>---</v>
          </cell>
          <cell r="BL2464" t="str">
            <v>---</v>
          </cell>
          <cell r="BN2464" t="str">
            <v>---</v>
          </cell>
          <cell r="BO2464" t="str">
            <v>---</v>
          </cell>
          <cell r="BP2464" t="str">
            <v>---</v>
          </cell>
          <cell r="BQ2464" t="str">
            <v>---</v>
          </cell>
          <cell r="BR2464" t="str">
            <v>---</v>
          </cell>
          <cell r="BS2464" t="str">
            <v>---</v>
          </cell>
          <cell r="BT2464" t="str">
            <v>---</v>
          </cell>
          <cell r="BU2464" t="str">
            <v>---</v>
          </cell>
          <cell r="BV2464" t="str">
            <v>---</v>
          </cell>
          <cell r="BW2464" t="str">
            <v>---</v>
          </cell>
        </row>
        <row r="2465">
          <cell r="A2465" t="str">
            <v>LAM1935</v>
          </cell>
          <cell r="B2465" t="str">
            <v>Licencia</v>
          </cell>
          <cell r="C2465" t="str">
            <v>EXPLORACIÓN Y EXPLOTACIÓN EN E ÁREA EL DESCANSO</v>
          </cell>
          <cell r="D2465" t="str">
            <v xml:space="preserve">DRUMMOND LTD </v>
          </cell>
          <cell r="E2465" t="str">
            <v>Minería</v>
          </cell>
          <cell r="F2465" t="str">
            <v>Minería</v>
          </cell>
          <cell r="G2465" t="str">
            <v>---</v>
          </cell>
          <cell r="H2465" t="str">
            <v>---</v>
          </cell>
          <cell r="I2465" t="str">
            <v>---</v>
          </cell>
          <cell r="J2465" t="str">
            <v>---</v>
          </cell>
          <cell r="O2465" t="str">
            <v>---</v>
          </cell>
          <cell r="P2465" t="str">
            <v>N/A</v>
          </cell>
          <cell r="Q2465" t="str">
            <v>---</v>
          </cell>
          <cell r="S2465" t="str">
            <v>---</v>
          </cell>
          <cell r="T2465" t="str">
            <v>---</v>
          </cell>
          <cell r="U2465" t="str">
            <v>---</v>
          </cell>
          <cell r="V2465" t="str">
            <v>ARCHIVADO</v>
          </cell>
          <cell r="W2465" t="str">
            <v>CORPOCESAR</v>
          </cell>
          <cell r="X2465" t="str">
            <v>Auto por el cual se efectúa seguimiento y control ambiental</v>
          </cell>
          <cell r="Y2465">
            <v>3396</v>
          </cell>
          <cell r="Z2465">
            <v>40429</v>
          </cell>
          <cell r="AA2465" t="str">
            <v>CESAR</v>
          </cell>
          <cell r="AB2465" t="str">
            <v>AGUSTIN CODAZZI</v>
          </cell>
          <cell r="AD2465" t="str">
            <v>N/A</v>
          </cell>
          <cell r="AE2465" t="str">
            <v>---</v>
          </cell>
          <cell r="AF2465" t="str">
            <v>---</v>
          </cell>
          <cell r="AG2465" t="str">
            <v>---</v>
          </cell>
          <cell r="AH2465" t="str">
            <v>---</v>
          </cell>
          <cell r="AI2465" t="str">
            <v>---</v>
          </cell>
          <cell r="AJ2465" t="str">
            <v>---</v>
          </cell>
          <cell r="AK2465" t="str">
            <v>---</v>
          </cell>
          <cell r="AL2465">
            <v>0</v>
          </cell>
          <cell r="AM2465" t="str">
            <v>No</v>
          </cell>
          <cell r="AN2465">
            <v>0</v>
          </cell>
          <cell r="AO2465">
            <v>0</v>
          </cell>
          <cell r="AP2465">
            <v>0</v>
          </cell>
          <cell r="AQ2465">
            <v>0</v>
          </cell>
          <cell r="AR2465">
            <v>0</v>
          </cell>
          <cell r="AS2465">
            <v>0</v>
          </cell>
          <cell r="AT2465">
            <v>0</v>
          </cell>
          <cell r="AU2465">
            <v>0</v>
          </cell>
          <cell r="AV2465">
            <v>0</v>
          </cell>
          <cell r="AW2465">
            <v>0</v>
          </cell>
          <cell r="AX2465">
            <v>0</v>
          </cell>
          <cell r="AY2465">
            <v>0</v>
          </cell>
          <cell r="AZ2465">
            <v>0</v>
          </cell>
          <cell r="BA2465">
            <v>0</v>
          </cell>
          <cell r="BB2465" t="str">
            <v>Sin Seguimiento</v>
          </cell>
          <cell r="BJ2465" t="str">
            <v>---</v>
          </cell>
          <cell r="BK2465" t="str">
            <v>---</v>
          </cell>
          <cell r="BL2465" t="str">
            <v>---</v>
          </cell>
          <cell r="BN2465" t="str">
            <v>---</v>
          </cell>
          <cell r="BO2465" t="str">
            <v>---</v>
          </cell>
          <cell r="BP2465" t="str">
            <v>---</v>
          </cell>
          <cell r="BQ2465" t="str">
            <v>---</v>
          </cell>
          <cell r="BR2465" t="str">
            <v>---</v>
          </cell>
          <cell r="BS2465" t="str">
            <v>---</v>
          </cell>
          <cell r="BT2465" t="str">
            <v>---</v>
          </cell>
          <cell r="BU2465" t="str">
            <v>---</v>
          </cell>
          <cell r="BV2465" t="str">
            <v>---</v>
          </cell>
          <cell r="BW2465" t="str">
            <v>---</v>
          </cell>
        </row>
        <row r="2466">
          <cell r="A2466" t="str">
            <v>LAM2117</v>
          </cell>
          <cell r="B2466" t="str">
            <v>Licencia</v>
          </cell>
          <cell r="C2466" t="str">
            <v>EXPLOTACIÓN MINERA EN CERRO NEGRO-MUNICIPIO DE ALBÁN.</v>
          </cell>
          <cell r="D2466" t="str">
            <v xml:space="preserve">CEMENTOS ARGOS S.A. - ARGOS S.A. </v>
          </cell>
          <cell r="E2466" t="str">
            <v>Minería</v>
          </cell>
          <cell r="F2466" t="str">
            <v>Minería</v>
          </cell>
          <cell r="G2466" t="str">
            <v>---</v>
          </cell>
          <cell r="H2466" t="str">
            <v>---</v>
          </cell>
          <cell r="I2466" t="str">
            <v>---</v>
          </cell>
          <cell r="J2466" t="str">
            <v>---</v>
          </cell>
          <cell r="O2466" t="str">
            <v>---</v>
          </cell>
          <cell r="P2466" t="str">
            <v>N/A</v>
          </cell>
          <cell r="Q2466" t="str">
            <v>---</v>
          </cell>
          <cell r="S2466" t="str">
            <v>---</v>
          </cell>
          <cell r="T2466" t="str">
            <v>---</v>
          </cell>
          <cell r="U2466" t="str">
            <v>---</v>
          </cell>
          <cell r="V2466" t="str">
            <v>ARCHIVADO</v>
          </cell>
          <cell r="W2466" t="str">
            <v>CAR</v>
          </cell>
          <cell r="X2466" t="str">
            <v>Auto por el cual se efectúa seguimiento y control ambiental</v>
          </cell>
          <cell r="Y2466">
            <v>1976</v>
          </cell>
          <cell r="Z2466">
            <v>40331</v>
          </cell>
          <cell r="AA2466" t="str">
            <v>CUNDINAMARCA</v>
          </cell>
          <cell r="AB2466" t="str">
            <v>ALBAN</v>
          </cell>
          <cell r="AD2466" t="str">
            <v>N/A</v>
          </cell>
          <cell r="AE2466" t="str">
            <v>---</v>
          </cell>
          <cell r="AF2466" t="str">
            <v>---</v>
          </cell>
          <cell r="AG2466" t="str">
            <v>---</v>
          </cell>
          <cell r="AH2466" t="str">
            <v>---</v>
          </cell>
          <cell r="AI2466" t="str">
            <v>---</v>
          </cell>
          <cell r="AJ2466" t="str">
            <v>---</v>
          </cell>
          <cell r="AK2466" t="str">
            <v>---</v>
          </cell>
          <cell r="AL2466">
            <v>0</v>
          </cell>
          <cell r="AM2466" t="str">
            <v>No</v>
          </cell>
          <cell r="AN2466">
            <v>0</v>
          </cell>
          <cell r="AO2466">
            <v>0</v>
          </cell>
          <cell r="AP2466">
            <v>0</v>
          </cell>
          <cell r="AQ2466">
            <v>0</v>
          </cell>
          <cell r="AR2466">
            <v>0</v>
          </cell>
          <cell r="AS2466">
            <v>0</v>
          </cell>
          <cell r="AT2466">
            <v>0</v>
          </cell>
          <cell r="AU2466">
            <v>0</v>
          </cell>
          <cell r="AV2466">
            <v>0</v>
          </cell>
          <cell r="AW2466">
            <v>0</v>
          </cell>
          <cell r="AX2466">
            <v>0</v>
          </cell>
          <cell r="AY2466">
            <v>0</v>
          </cell>
          <cell r="AZ2466">
            <v>0</v>
          </cell>
          <cell r="BA2466">
            <v>0</v>
          </cell>
          <cell r="BB2466" t="str">
            <v>Sin Seguimiento</v>
          </cell>
          <cell r="BJ2466" t="str">
            <v>---</v>
          </cell>
          <cell r="BK2466" t="str">
            <v>---</v>
          </cell>
          <cell r="BL2466" t="str">
            <v>---</v>
          </cell>
          <cell r="BN2466" t="str">
            <v>---</v>
          </cell>
          <cell r="BO2466" t="str">
            <v>---</v>
          </cell>
          <cell r="BP2466" t="str">
            <v>---</v>
          </cell>
          <cell r="BQ2466">
            <v>1</v>
          </cell>
          <cell r="BR2466">
            <v>0</v>
          </cell>
          <cell r="BS2466">
            <v>0</v>
          </cell>
          <cell r="BT2466" t="str">
            <v>---</v>
          </cell>
          <cell r="BU2466" t="str">
            <v>---</v>
          </cell>
          <cell r="BV2466" t="str">
            <v>---</v>
          </cell>
          <cell r="BW2466" t="str">
            <v>---</v>
          </cell>
        </row>
        <row r="2467">
          <cell r="A2467" t="str">
            <v>LAM2132</v>
          </cell>
          <cell r="B2467" t="str">
            <v>Licencia</v>
          </cell>
          <cell r="C2467" t="str">
            <v>EXPLOTACIÓN DE MATERIAL DE ARRASTRE, RÍO LA VIEJA, COLISIÓN DE COMPETENCIA.</v>
          </cell>
          <cell r="D2467" t="str">
            <v xml:space="preserve">ALBERTO ISAZA  R. </v>
          </cell>
          <cell r="E2467" t="str">
            <v>Minería</v>
          </cell>
          <cell r="F2467" t="str">
            <v>Minería</v>
          </cell>
          <cell r="G2467" t="str">
            <v>---</v>
          </cell>
          <cell r="H2467" t="str">
            <v>---</v>
          </cell>
          <cell r="I2467" t="str">
            <v>---</v>
          </cell>
          <cell r="J2467" t="str">
            <v>---</v>
          </cell>
          <cell r="O2467" t="str">
            <v>---</v>
          </cell>
          <cell r="P2467" t="str">
            <v>N/A</v>
          </cell>
          <cell r="Q2467" t="str">
            <v>---</v>
          </cell>
          <cell r="S2467" t="str">
            <v>---</v>
          </cell>
          <cell r="T2467" t="str">
            <v>---</v>
          </cell>
          <cell r="U2467" t="str">
            <v>---</v>
          </cell>
          <cell r="V2467" t="str">
            <v>ARCHIVADO</v>
          </cell>
          <cell r="W2467" t="str">
            <v>CVC</v>
          </cell>
          <cell r="X2467" t="str">
            <v>Resolución define competencia</v>
          </cell>
          <cell r="Y2467">
            <v>603</v>
          </cell>
          <cell r="Z2467">
            <v>36369</v>
          </cell>
          <cell r="AA2467" t="str">
            <v>VALLE DEL CAUCA</v>
          </cell>
          <cell r="AB2467" t="str">
            <v>OBANDO</v>
          </cell>
          <cell r="AD2467" t="str">
            <v>N/A</v>
          </cell>
          <cell r="AE2467" t="str">
            <v>---</v>
          </cell>
          <cell r="AF2467" t="str">
            <v>---</v>
          </cell>
          <cell r="AG2467" t="str">
            <v>---</v>
          </cell>
          <cell r="AH2467" t="str">
            <v>---</v>
          </cell>
          <cell r="AI2467" t="str">
            <v>---</v>
          </cell>
          <cell r="AJ2467" t="str">
            <v>---</v>
          </cell>
          <cell r="AK2467" t="str">
            <v>---</v>
          </cell>
          <cell r="AL2467">
            <v>0</v>
          </cell>
          <cell r="AM2467" t="str">
            <v>No</v>
          </cell>
          <cell r="AN2467">
            <v>0</v>
          </cell>
          <cell r="AO2467">
            <v>0</v>
          </cell>
          <cell r="AP2467">
            <v>0</v>
          </cell>
          <cell r="AQ2467">
            <v>0</v>
          </cell>
          <cell r="AR2467">
            <v>0</v>
          </cell>
          <cell r="AS2467">
            <v>0</v>
          </cell>
          <cell r="AT2467">
            <v>0</v>
          </cell>
          <cell r="AU2467">
            <v>0</v>
          </cell>
          <cell r="AV2467">
            <v>0</v>
          </cell>
          <cell r="AW2467">
            <v>0</v>
          </cell>
          <cell r="AX2467">
            <v>0</v>
          </cell>
          <cell r="AY2467">
            <v>0</v>
          </cell>
          <cell r="AZ2467">
            <v>0</v>
          </cell>
          <cell r="BA2467">
            <v>0</v>
          </cell>
          <cell r="BB2467" t="str">
            <v>Sin Seguimiento</v>
          </cell>
          <cell r="BJ2467" t="str">
            <v>---</v>
          </cell>
          <cell r="BK2467" t="str">
            <v>---</v>
          </cell>
          <cell r="BL2467" t="str">
            <v>---</v>
          </cell>
          <cell r="BN2467" t="str">
            <v>---</v>
          </cell>
          <cell r="BO2467" t="str">
            <v>---</v>
          </cell>
          <cell r="BP2467" t="str">
            <v>---</v>
          </cell>
          <cell r="BQ2467" t="str">
            <v>---</v>
          </cell>
          <cell r="BR2467" t="str">
            <v>---</v>
          </cell>
          <cell r="BS2467" t="str">
            <v>---</v>
          </cell>
          <cell r="BT2467" t="str">
            <v>---</v>
          </cell>
          <cell r="BU2467" t="str">
            <v>---</v>
          </cell>
          <cell r="BV2467" t="str">
            <v>---</v>
          </cell>
          <cell r="BW2467" t="str">
            <v>---</v>
          </cell>
        </row>
        <row r="2468">
          <cell r="A2468" t="str">
            <v>LAM2138</v>
          </cell>
          <cell r="B2468" t="str">
            <v>Licencia</v>
          </cell>
          <cell r="C2468" t="str">
            <v>EXTRACCIÓN MATERIAL DE ARRASTRE RIO MAPA.</v>
          </cell>
          <cell r="D2468" t="str">
            <v xml:space="preserve">CARDER </v>
          </cell>
          <cell r="E2468" t="str">
            <v>Minería</v>
          </cell>
          <cell r="F2468" t="str">
            <v>Minería</v>
          </cell>
          <cell r="G2468" t="str">
            <v>---</v>
          </cell>
          <cell r="H2468" t="str">
            <v>---</v>
          </cell>
          <cell r="I2468" t="str">
            <v>---</v>
          </cell>
          <cell r="J2468" t="str">
            <v>---</v>
          </cell>
          <cell r="O2468" t="str">
            <v>---</v>
          </cell>
          <cell r="P2468" t="str">
            <v>N/A</v>
          </cell>
          <cell r="Q2468" t="str">
            <v>---</v>
          </cell>
          <cell r="S2468" t="str">
            <v>---</v>
          </cell>
          <cell r="T2468" t="str">
            <v>---</v>
          </cell>
          <cell r="U2468" t="str">
            <v>---</v>
          </cell>
          <cell r="V2468" t="str">
            <v>ARCHIVADO</v>
          </cell>
          <cell r="W2468" t="str">
            <v>CORPOCALDAS</v>
          </cell>
          <cell r="X2468" t="str">
            <v>Resolución define competencia</v>
          </cell>
          <cell r="Y2468">
            <v>600</v>
          </cell>
          <cell r="Z2468">
            <v>36369</v>
          </cell>
          <cell r="AA2468" t="str">
            <v>CALDAS</v>
          </cell>
          <cell r="AB2468" t="str">
            <v>VITERBO</v>
          </cell>
          <cell r="AD2468" t="str">
            <v>N/A</v>
          </cell>
          <cell r="AE2468" t="str">
            <v>---</v>
          </cell>
          <cell r="AF2468" t="str">
            <v>---</v>
          </cell>
          <cell r="AG2468" t="str">
            <v>---</v>
          </cell>
          <cell r="AH2468" t="str">
            <v>---</v>
          </cell>
          <cell r="AI2468" t="str">
            <v>---</v>
          </cell>
          <cell r="AJ2468" t="str">
            <v>---</v>
          </cell>
          <cell r="AK2468" t="str">
            <v>---</v>
          </cell>
          <cell r="AL2468">
            <v>0</v>
          </cell>
          <cell r="AM2468" t="str">
            <v>No</v>
          </cell>
          <cell r="AN2468">
            <v>0</v>
          </cell>
          <cell r="AO2468">
            <v>0</v>
          </cell>
          <cell r="AP2468">
            <v>0</v>
          </cell>
          <cell r="AQ2468">
            <v>0</v>
          </cell>
          <cell r="AR2468">
            <v>0</v>
          </cell>
          <cell r="AS2468">
            <v>0</v>
          </cell>
          <cell r="AT2468">
            <v>0</v>
          </cell>
          <cell r="AU2468">
            <v>0</v>
          </cell>
          <cell r="AV2468">
            <v>0</v>
          </cell>
          <cell r="AW2468">
            <v>0</v>
          </cell>
          <cell r="AX2468">
            <v>0</v>
          </cell>
          <cell r="AY2468">
            <v>0</v>
          </cell>
          <cell r="AZ2468">
            <v>0</v>
          </cell>
          <cell r="BA2468">
            <v>0</v>
          </cell>
          <cell r="BB2468" t="str">
            <v>Sin Seguimiento</v>
          </cell>
          <cell r="BJ2468" t="str">
            <v>---</v>
          </cell>
          <cell r="BK2468" t="str">
            <v>---</v>
          </cell>
          <cell r="BL2468" t="str">
            <v>---</v>
          </cell>
          <cell r="BN2468" t="str">
            <v>---</v>
          </cell>
          <cell r="BO2468" t="str">
            <v>---</v>
          </cell>
          <cell r="BP2468" t="str">
            <v>---</v>
          </cell>
          <cell r="BQ2468" t="str">
            <v>---</v>
          </cell>
          <cell r="BR2468" t="str">
            <v>---</v>
          </cell>
          <cell r="BS2468" t="str">
            <v>---</v>
          </cell>
          <cell r="BT2468" t="str">
            <v>---</v>
          </cell>
          <cell r="BU2468" t="str">
            <v>---</v>
          </cell>
          <cell r="BV2468" t="str">
            <v>---</v>
          </cell>
          <cell r="BW2468" t="str">
            <v>---</v>
          </cell>
        </row>
        <row r="2469">
          <cell r="A2469" t="str">
            <v>LAM2152</v>
          </cell>
          <cell r="B2469" t="str">
            <v>Licencia</v>
          </cell>
          <cell r="C2469" t="str">
            <v>EXPLOTACIÓN MATERIAL DE ARRASTRE EN BARRAGÁN.</v>
          </cell>
          <cell r="D2469" t="str">
            <v xml:space="preserve">CORPORACIÓN AUTÓNOMA REGIONAL DEL QUINDIO  C.R.Q. </v>
          </cell>
          <cell r="E2469" t="str">
            <v>Minería</v>
          </cell>
          <cell r="F2469" t="str">
            <v>Minería</v>
          </cell>
          <cell r="G2469" t="str">
            <v>---</v>
          </cell>
          <cell r="H2469" t="str">
            <v>---</v>
          </cell>
          <cell r="I2469" t="str">
            <v>---</v>
          </cell>
          <cell r="J2469" t="str">
            <v>---</v>
          </cell>
          <cell r="O2469" t="str">
            <v>---</v>
          </cell>
          <cell r="P2469" t="str">
            <v>N/A</v>
          </cell>
          <cell r="Q2469" t="str">
            <v>---</v>
          </cell>
          <cell r="S2469" t="str">
            <v>---</v>
          </cell>
          <cell r="T2469" t="str">
            <v>---</v>
          </cell>
          <cell r="U2469" t="str">
            <v>---</v>
          </cell>
          <cell r="V2469" t="str">
            <v>ARCHIVADO</v>
          </cell>
          <cell r="W2469" t="str">
            <v>CARDER</v>
          </cell>
          <cell r="X2469" t="str">
            <v>Resolución define competencia</v>
          </cell>
          <cell r="Y2469">
            <v>986</v>
          </cell>
          <cell r="Z2469">
            <v>36486</v>
          </cell>
          <cell r="AA2469" t="str">
            <v>QUINDIO</v>
          </cell>
          <cell r="AB2469" t="str">
            <v>PIJAO</v>
          </cell>
          <cell r="AD2469" t="str">
            <v>N/A</v>
          </cell>
          <cell r="AE2469" t="str">
            <v>---</v>
          </cell>
          <cell r="AF2469" t="str">
            <v>---</v>
          </cell>
          <cell r="AG2469" t="str">
            <v>---</v>
          </cell>
          <cell r="AH2469" t="str">
            <v>---</v>
          </cell>
          <cell r="AI2469" t="str">
            <v>---</v>
          </cell>
          <cell r="AJ2469" t="str">
            <v>---</v>
          </cell>
          <cell r="AK2469" t="str">
            <v>---</v>
          </cell>
          <cell r="AL2469">
            <v>0</v>
          </cell>
          <cell r="AM2469" t="str">
            <v>No</v>
          </cell>
          <cell r="AN2469">
            <v>0</v>
          </cell>
          <cell r="AO2469">
            <v>0</v>
          </cell>
          <cell r="AP2469">
            <v>0</v>
          </cell>
          <cell r="AQ2469">
            <v>0</v>
          </cell>
          <cell r="AR2469">
            <v>0</v>
          </cell>
          <cell r="AS2469">
            <v>0</v>
          </cell>
          <cell r="AT2469">
            <v>0</v>
          </cell>
          <cell r="AU2469">
            <v>0</v>
          </cell>
          <cell r="AV2469">
            <v>0</v>
          </cell>
          <cell r="AW2469">
            <v>0</v>
          </cell>
          <cell r="AX2469">
            <v>0</v>
          </cell>
          <cell r="AY2469">
            <v>0</v>
          </cell>
          <cell r="AZ2469">
            <v>0</v>
          </cell>
          <cell r="BA2469">
            <v>0</v>
          </cell>
          <cell r="BB2469" t="str">
            <v>Sin Seguimiento</v>
          </cell>
          <cell r="BJ2469" t="str">
            <v>---</v>
          </cell>
          <cell r="BK2469" t="str">
            <v>---</v>
          </cell>
          <cell r="BL2469" t="str">
            <v>---</v>
          </cell>
          <cell r="BN2469" t="str">
            <v>---</v>
          </cell>
          <cell r="BO2469" t="str">
            <v>---</v>
          </cell>
          <cell r="BP2469" t="str">
            <v>---</v>
          </cell>
          <cell r="BQ2469" t="str">
            <v>---</v>
          </cell>
          <cell r="BR2469" t="str">
            <v>---</v>
          </cell>
          <cell r="BS2469" t="str">
            <v>---</v>
          </cell>
          <cell r="BT2469" t="str">
            <v>---</v>
          </cell>
          <cell r="BU2469" t="str">
            <v>---</v>
          </cell>
          <cell r="BV2469" t="str">
            <v>---</v>
          </cell>
          <cell r="BW2469" t="str">
            <v>---</v>
          </cell>
        </row>
        <row r="2470">
          <cell r="A2470" t="str">
            <v>LAM2166</v>
          </cell>
          <cell r="B2470" t="str">
            <v>Licencia</v>
          </cell>
          <cell r="C2470" t="str">
            <v>PROYECTO DE EXPLOTACION DE MATERIAL DE ARRASTRE EN GACHETA</v>
          </cell>
          <cell r="D2470" t="str">
            <v xml:space="preserve">HUGO HERNAN ORTIZ PAEZ </v>
          </cell>
          <cell r="E2470" t="str">
            <v>Minería</v>
          </cell>
          <cell r="F2470" t="str">
            <v>Minería</v>
          </cell>
          <cell r="G2470" t="str">
            <v>---</v>
          </cell>
          <cell r="H2470" t="str">
            <v>---</v>
          </cell>
          <cell r="I2470" t="str">
            <v>---</v>
          </cell>
          <cell r="J2470" t="str">
            <v>---</v>
          </cell>
          <cell r="O2470" t="str">
            <v>---</v>
          </cell>
          <cell r="P2470" t="str">
            <v>N/A</v>
          </cell>
          <cell r="Q2470" t="str">
            <v>---</v>
          </cell>
          <cell r="S2470" t="str">
            <v>---</v>
          </cell>
          <cell r="T2470" t="str">
            <v>---</v>
          </cell>
          <cell r="U2470" t="str">
            <v>---</v>
          </cell>
          <cell r="V2470" t="str">
            <v>REMITIDO</v>
          </cell>
          <cell r="W2470" t="str">
            <v>CAR</v>
          </cell>
          <cell r="X2470" t="str">
            <v>Resolución RESUELVE RECURSO DE APELACION</v>
          </cell>
          <cell r="Y2470">
            <v>719</v>
          </cell>
          <cell r="Z2470">
            <v>36691</v>
          </cell>
          <cell r="AA2470" t="str">
            <v>CUNDINAMARCA</v>
          </cell>
          <cell r="AB2470" t="str">
            <v>CACHETA</v>
          </cell>
          <cell r="AD2470" t="str">
            <v>N/A</v>
          </cell>
          <cell r="AE2470" t="str">
            <v>---</v>
          </cell>
          <cell r="AF2470" t="str">
            <v>---</v>
          </cell>
          <cell r="AG2470" t="str">
            <v>---</v>
          </cell>
          <cell r="AH2470" t="str">
            <v>---</v>
          </cell>
          <cell r="AI2470" t="str">
            <v>---</v>
          </cell>
          <cell r="AJ2470" t="str">
            <v>---</v>
          </cell>
          <cell r="AK2470" t="str">
            <v>---</v>
          </cell>
          <cell r="AL2470">
            <v>0</v>
          </cell>
          <cell r="AM2470" t="str">
            <v>No</v>
          </cell>
          <cell r="AN2470">
            <v>0</v>
          </cell>
          <cell r="AO2470">
            <v>0</v>
          </cell>
          <cell r="AP2470">
            <v>0</v>
          </cell>
          <cell r="AQ2470">
            <v>0</v>
          </cell>
          <cell r="AR2470">
            <v>0</v>
          </cell>
          <cell r="AS2470">
            <v>0</v>
          </cell>
          <cell r="AT2470">
            <v>0</v>
          </cell>
          <cell r="AU2470">
            <v>0</v>
          </cell>
          <cell r="AV2470">
            <v>0</v>
          </cell>
          <cell r="AW2470">
            <v>0</v>
          </cell>
          <cell r="AX2470">
            <v>0</v>
          </cell>
          <cell r="AY2470">
            <v>0</v>
          </cell>
          <cell r="AZ2470">
            <v>0</v>
          </cell>
          <cell r="BA2470">
            <v>0</v>
          </cell>
          <cell r="BB2470" t="str">
            <v>Sin Seguimiento</v>
          </cell>
          <cell r="BJ2470" t="str">
            <v>---</v>
          </cell>
          <cell r="BK2470" t="str">
            <v>---</v>
          </cell>
          <cell r="BL2470" t="str">
            <v>---</v>
          </cell>
          <cell r="BN2470" t="str">
            <v>---</v>
          </cell>
          <cell r="BO2470" t="str">
            <v>---</v>
          </cell>
          <cell r="BP2470" t="str">
            <v>---</v>
          </cell>
          <cell r="BQ2470" t="str">
            <v>---</v>
          </cell>
          <cell r="BR2470" t="str">
            <v>---</v>
          </cell>
          <cell r="BS2470" t="str">
            <v>---</v>
          </cell>
          <cell r="BT2470" t="str">
            <v>---</v>
          </cell>
          <cell r="BU2470" t="str">
            <v>---</v>
          </cell>
          <cell r="BV2470" t="str">
            <v>---</v>
          </cell>
          <cell r="BW2470" t="str">
            <v>---</v>
          </cell>
        </row>
        <row r="2471">
          <cell r="A2471" t="str">
            <v>LAM2190</v>
          </cell>
          <cell r="B2471" t="str">
            <v>Licencia</v>
          </cell>
          <cell r="C2471" t="str">
            <v>EXP´LOTACION DE MATERIAL DE ARRASTRE EN LOS MUNICIPIOS DE PTO TEJADA Y CALI SOBRE EL RIO CA</v>
          </cell>
          <cell r="D2471" t="str">
            <v xml:space="preserve">CVC CORPORACIÓN AUTONONOMA REGIONAL DEL VALLE DEL  CAUCA </v>
          </cell>
          <cell r="E2471" t="str">
            <v>Minería</v>
          </cell>
          <cell r="F2471" t="str">
            <v>Minería</v>
          </cell>
          <cell r="G2471" t="str">
            <v>---</v>
          </cell>
          <cell r="H2471" t="str">
            <v>---</v>
          </cell>
          <cell r="I2471" t="str">
            <v>---</v>
          </cell>
          <cell r="J2471" t="str">
            <v>---</v>
          </cell>
          <cell r="O2471" t="str">
            <v>---</v>
          </cell>
          <cell r="P2471" t="str">
            <v>N/A</v>
          </cell>
          <cell r="Q2471" t="str">
            <v>---</v>
          </cell>
          <cell r="S2471" t="str">
            <v>---</v>
          </cell>
          <cell r="T2471" t="str">
            <v>---</v>
          </cell>
          <cell r="U2471" t="str">
            <v>---</v>
          </cell>
          <cell r="V2471" t="str">
            <v>ARCHIVADO</v>
          </cell>
          <cell r="W2471" t="str">
            <v>CVC</v>
          </cell>
          <cell r="X2471" t="str">
            <v>Resolución define competencia</v>
          </cell>
          <cell r="Y2471">
            <v>184</v>
          </cell>
          <cell r="Z2471">
            <v>36574</v>
          </cell>
          <cell r="AA2471" t="str">
            <v>VALLE DEL CAUCA</v>
          </cell>
          <cell r="AB2471" t="str">
            <v>SANTIAGO DE CALI</v>
          </cell>
          <cell r="AD2471" t="str">
            <v>N/A</v>
          </cell>
          <cell r="AE2471" t="str">
            <v>---</v>
          </cell>
          <cell r="AF2471" t="str">
            <v>---</v>
          </cell>
          <cell r="AG2471" t="str">
            <v>---</v>
          </cell>
          <cell r="AH2471" t="str">
            <v>---</v>
          </cell>
          <cell r="AI2471" t="str">
            <v>---</v>
          </cell>
          <cell r="AJ2471" t="str">
            <v>---</v>
          </cell>
          <cell r="AK2471" t="str">
            <v>---</v>
          </cell>
          <cell r="AL2471">
            <v>0</v>
          </cell>
          <cell r="AM2471" t="str">
            <v>No</v>
          </cell>
          <cell r="AN2471">
            <v>0</v>
          </cell>
          <cell r="AO2471">
            <v>0</v>
          </cell>
          <cell r="AP2471">
            <v>0</v>
          </cell>
          <cell r="AQ2471">
            <v>0</v>
          </cell>
          <cell r="AR2471">
            <v>0</v>
          </cell>
          <cell r="AS2471">
            <v>0</v>
          </cell>
          <cell r="AT2471">
            <v>0</v>
          </cell>
          <cell r="AU2471">
            <v>0</v>
          </cell>
          <cell r="AV2471">
            <v>0</v>
          </cell>
          <cell r="AW2471">
            <v>0</v>
          </cell>
          <cell r="AX2471">
            <v>0</v>
          </cell>
          <cell r="AY2471">
            <v>0</v>
          </cell>
          <cell r="AZ2471">
            <v>0</v>
          </cell>
          <cell r="BA2471">
            <v>0</v>
          </cell>
          <cell r="BB2471" t="str">
            <v>Sin Seguimiento</v>
          </cell>
          <cell r="BJ2471" t="str">
            <v>---</v>
          </cell>
          <cell r="BK2471" t="str">
            <v>---</v>
          </cell>
          <cell r="BL2471" t="str">
            <v>---</v>
          </cell>
          <cell r="BN2471" t="str">
            <v>---</v>
          </cell>
          <cell r="BO2471" t="str">
            <v>---</v>
          </cell>
          <cell r="BP2471" t="str">
            <v>---</v>
          </cell>
          <cell r="BQ2471" t="str">
            <v>---</v>
          </cell>
          <cell r="BR2471" t="str">
            <v>---</v>
          </cell>
          <cell r="BS2471" t="str">
            <v>---</v>
          </cell>
          <cell r="BT2471" t="str">
            <v>---</v>
          </cell>
          <cell r="BU2471" t="str">
            <v>---</v>
          </cell>
          <cell r="BV2471" t="str">
            <v>---</v>
          </cell>
          <cell r="BW2471" t="str">
            <v>---</v>
          </cell>
        </row>
        <row r="2472">
          <cell r="A2472" t="str">
            <v>LAM2207</v>
          </cell>
          <cell r="B2472" t="str">
            <v>Licencia</v>
          </cell>
          <cell r="C2472" t="str">
            <v>EXPLORACION TECNICA DE UN YACIMIENTO DE MATERIALES DE CONSTRUCCIÓN ARCILLAS Y DEMAS MATERIA</v>
          </cell>
          <cell r="D2472" t="str">
            <v xml:space="preserve">CORPORACIÓN AUTÓNOMA REGIONAL DEL QUINDIO  C.R.Q. </v>
          </cell>
          <cell r="E2472" t="str">
            <v>Minería</v>
          </cell>
          <cell r="F2472" t="str">
            <v>Minería</v>
          </cell>
          <cell r="G2472" t="str">
            <v>---</v>
          </cell>
          <cell r="H2472" t="str">
            <v>---</v>
          </cell>
          <cell r="I2472" t="str">
            <v>---</v>
          </cell>
          <cell r="J2472" t="str">
            <v>---</v>
          </cell>
          <cell r="O2472" t="str">
            <v>---</v>
          </cell>
          <cell r="P2472" t="str">
            <v>N/A</v>
          </cell>
          <cell r="Q2472" t="str">
            <v>---</v>
          </cell>
          <cell r="S2472" t="str">
            <v>---</v>
          </cell>
          <cell r="T2472" t="str">
            <v>---</v>
          </cell>
          <cell r="U2472" t="str">
            <v>---</v>
          </cell>
          <cell r="V2472" t="str">
            <v>ARCHIVADO</v>
          </cell>
          <cell r="W2472" t="str">
            <v>CORPOCALDAS</v>
          </cell>
          <cell r="X2472" t="str">
            <v>Resolución define competencia</v>
          </cell>
          <cell r="Y2472">
            <v>183</v>
          </cell>
          <cell r="Z2472">
            <v>36574</v>
          </cell>
          <cell r="AA2472" t="str">
            <v>CALDAS</v>
          </cell>
          <cell r="AB2472" t="str">
            <v>FILADELFIA</v>
          </cell>
          <cell r="AD2472" t="str">
            <v>N/A</v>
          </cell>
          <cell r="AE2472" t="str">
            <v>---</v>
          </cell>
          <cell r="AF2472" t="str">
            <v>---</v>
          </cell>
          <cell r="AG2472" t="str">
            <v>---</v>
          </cell>
          <cell r="AH2472" t="str">
            <v>---</v>
          </cell>
          <cell r="AI2472" t="str">
            <v>---</v>
          </cell>
          <cell r="AJ2472" t="str">
            <v>---</v>
          </cell>
          <cell r="AK2472" t="str">
            <v>---</v>
          </cell>
          <cell r="AL2472">
            <v>0</v>
          </cell>
          <cell r="AM2472" t="str">
            <v>No</v>
          </cell>
          <cell r="AN2472">
            <v>0</v>
          </cell>
          <cell r="AO2472">
            <v>0</v>
          </cell>
          <cell r="AP2472">
            <v>0</v>
          </cell>
          <cell r="AQ2472">
            <v>0</v>
          </cell>
          <cell r="AR2472">
            <v>0</v>
          </cell>
          <cell r="AS2472">
            <v>0</v>
          </cell>
          <cell r="AT2472">
            <v>0</v>
          </cell>
          <cell r="AU2472">
            <v>0</v>
          </cell>
          <cell r="AV2472">
            <v>0</v>
          </cell>
          <cell r="AW2472">
            <v>0</v>
          </cell>
          <cell r="AX2472">
            <v>0</v>
          </cell>
          <cell r="AY2472">
            <v>0</v>
          </cell>
          <cell r="AZ2472">
            <v>0</v>
          </cell>
          <cell r="BA2472">
            <v>0</v>
          </cell>
          <cell r="BB2472" t="str">
            <v>Sin Seguimiento</v>
          </cell>
          <cell r="BJ2472" t="str">
            <v>---</v>
          </cell>
          <cell r="BK2472" t="str">
            <v>---</v>
          </cell>
          <cell r="BL2472" t="str">
            <v>---</v>
          </cell>
          <cell r="BN2472" t="str">
            <v>---</v>
          </cell>
          <cell r="BO2472" t="str">
            <v>---</v>
          </cell>
          <cell r="BP2472" t="str">
            <v>---</v>
          </cell>
          <cell r="BQ2472" t="str">
            <v>---</v>
          </cell>
          <cell r="BR2472" t="str">
            <v>---</v>
          </cell>
          <cell r="BS2472" t="str">
            <v>---</v>
          </cell>
          <cell r="BT2472" t="str">
            <v>---</v>
          </cell>
          <cell r="BU2472" t="str">
            <v>---</v>
          </cell>
          <cell r="BV2472" t="str">
            <v>---</v>
          </cell>
          <cell r="BW2472" t="str">
            <v>---</v>
          </cell>
        </row>
        <row r="2473">
          <cell r="A2473" t="str">
            <v>LAM2214</v>
          </cell>
          <cell r="B2473" t="str">
            <v>Licencia</v>
          </cell>
          <cell r="C2473" t="str">
            <v>EXPLOTACION DE MATRERIAL DE ARRASTRE EN EL RIO PAMPLONITA</v>
          </cell>
          <cell r="D2473" t="str">
            <v xml:space="preserve">PAVIMENTOS Y CONSTRUCCIONES LTDA </v>
          </cell>
          <cell r="E2473" t="str">
            <v>Minería</v>
          </cell>
          <cell r="F2473" t="str">
            <v>Minería</v>
          </cell>
          <cell r="G2473" t="str">
            <v>---</v>
          </cell>
          <cell r="H2473" t="str">
            <v>---</v>
          </cell>
          <cell r="I2473" t="str">
            <v>---</v>
          </cell>
          <cell r="J2473" t="str">
            <v>---</v>
          </cell>
          <cell r="O2473" t="str">
            <v>---</v>
          </cell>
          <cell r="P2473" t="str">
            <v>N/A</v>
          </cell>
          <cell r="Q2473" t="str">
            <v>---</v>
          </cell>
          <cell r="S2473" t="str">
            <v>---</v>
          </cell>
          <cell r="T2473" t="str">
            <v>---</v>
          </cell>
          <cell r="U2473" t="str">
            <v>---</v>
          </cell>
          <cell r="V2473" t="str">
            <v>REMITIDO</v>
          </cell>
          <cell r="W2473" t="str">
            <v>CORPONOR</v>
          </cell>
          <cell r="X2473" t="str">
            <v>Resolución RESUELVE RECURSO DE APELACION</v>
          </cell>
          <cell r="Y2473">
            <v>295</v>
          </cell>
          <cell r="Z2473">
            <v>36991</v>
          </cell>
          <cell r="AA2473" t="str">
            <v>NORTE DE SANTANDER</v>
          </cell>
          <cell r="AB2473" t="str">
            <v>CUCUTA</v>
          </cell>
          <cell r="AD2473" t="str">
            <v>N/A</v>
          </cell>
          <cell r="AE2473" t="str">
            <v>---</v>
          </cell>
          <cell r="AF2473" t="str">
            <v>---</v>
          </cell>
          <cell r="AG2473" t="str">
            <v>---</v>
          </cell>
          <cell r="AH2473" t="str">
            <v>---</v>
          </cell>
          <cell r="AI2473" t="str">
            <v>---</v>
          </cell>
          <cell r="AJ2473" t="str">
            <v>---</v>
          </cell>
          <cell r="AK2473" t="str">
            <v>---</v>
          </cell>
          <cell r="AL2473">
            <v>0</v>
          </cell>
          <cell r="AM2473" t="str">
            <v>No</v>
          </cell>
          <cell r="AN2473">
            <v>0</v>
          </cell>
          <cell r="AO2473">
            <v>0</v>
          </cell>
          <cell r="AP2473">
            <v>0</v>
          </cell>
          <cell r="AQ2473">
            <v>0</v>
          </cell>
          <cell r="AR2473">
            <v>0</v>
          </cell>
          <cell r="AS2473">
            <v>0</v>
          </cell>
          <cell r="AT2473">
            <v>0</v>
          </cell>
          <cell r="AU2473">
            <v>0</v>
          </cell>
          <cell r="AV2473">
            <v>0</v>
          </cell>
          <cell r="AW2473">
            <v>0</v>
          </cell>
          <cell r="AX2473">
            <v>0</v>
          </cell>
          <cell r="AY2473">
            <v>0</v>
          </cell>
          <cell r="AZ2473">
            <v>0</v>
          </cell>
          <cell r="BA2473">
            <v>0</v>
          </cell>
          <cell r="BB2473" t="str">
            <v>Sin Seguimiento</v>
          </cell>
          <cell r="BJ2473" t="str">
            <v>---</v>
          </cell>
          <cell r="BK2473" t="str">
            <v>---</v>
          </cell>
          <cell r="BL2473" t="str">
            <v>---</v>
          </cell>
          <cell r="BN2473" t="str">
            <v>---</v>
          </cell>
          <cell r="BO2473" t="str">
            <v>---</v>
          </cell>
          <cell r="BP2473" t="str">
            <v>---</v>
          </cell>
          <cell r="BQ2473" t="str">
            <v>---</v>
          </cell>
          <cell r="BR2473" t="str">
            <v>---</v>
          </cell>
          <cell r="BS2473" t="str">
            <v>---</v>
          </cell>
          <cell r="BT2473" t="str">
            <v>---</v>
          </cell>
          <cell r="BU2473" t="str">
            <v>---</v>
          </cell>
          <cell r="BV2473" t="str">
            <v>---</v>
          </cell>
          <cell r="BW2473" t="str">
            <v>---</v>
          </cell>
        </row>
        <row r="2474">
          <cell r="A2474" t="str">
            <v>LAM2220</v>
          </cell>
          <cell r="B2474" t="str">
            <v>Licencia</v>
          </cell>
          <cell r="C2474" t="str">
            <v>EXPLORACION DE MATERIAL DE ARRASTRE VEREDA LA URANIA</v>
          </cell>
          <cell r="D2474" t="str">
            <v xml:space="preserve">CORPORACIÓN AUTÓNOMA REGIONAL DEL QUINDIO  C.R.Q. </v>
          </cell>
          <cell r="E2474" t="str">
            <v>Minería</v>
          </cell>
          <cell r="F2474" t="str">
            <v>Minería</v>
          </cell>
          <cell r="G2474" t="str">
            <v>---</v>
          </cell>
          <cell r="H2474" t="str">
            <v>---</v>
          </cell>
          <cell r="I2474" t="str">
            <v>---</v>
          </cell>
          <cell r="J2474" t="str">
            <v>---</v>
          </cell>
          <cell r="O2474" t="str">
            <v>---</v>
          </cell>
          <cell r="P2474" t="str">
            <v>N/A</v>
          </cell>
          <cell r="Q2474" t="str">
            <v>---</v>
          </cell>
          <cell r="S2474" t="str">
            <v>---</v>
          </cell>
          <cell r="T2474" t="str">
            <v>---</v>
          </cell>
          <cell r="U2474" t="str">
            <v>---</v>
          </cell>
          <cell r="V2474" t="str">
            <v>ARCHIVADO</v>
          </cell>
          <cell r="W2474" t="str">
            <v>CARDER</v>
          </cell>
          <cell r="X2474" t="str">
            <v>Resolución define competencia</v>
          </cell>
          <cell r="Y2474">
            <v>185</v>
          </cell>
          <cell r="Z2474">
            <v>36574</v>
          </cell>
          <cell r="AA2474" t="str">
            <v>QUINDIO</v>
          </cell>
          <cell r="AB2474" t="str">
            <v>MONTENEGRO</v>
          </cell>
          <cell r="AD2474" t="str">
            <v>N/A</v>
          </cell>
          <cell r="AE2474" t="str">
            <v>---</v>
          </cell>
          <cell r="AF2474" t="str">
            <v>---</v>
          </cell>
          <cell r="AG2474" t="str">
            <v>---</v>
          </cell>
          <cell r="AH2474" t="str">
            <v>---</v>
          </cell>
          <cell r="AI2474" t="str">
            <v>---</v>
          </cell>
          <cell r="AJ2474" t="str">
            <v>---</v>
          </cell>
          <cell r="AK2474" t="str">
            <v>---</v>
          </cell>
          <cell r="AL2474">
            <v>0</v>
          </cell>
          <cell r="AM2474" t="str">
            <v>No</v>
          </cell>
          <cell r="AN2474">
            <v>0</v>
          </cell>
          <cell r="AO2474">
            <v>0</v>
          </cell>
          <cell r="AP2474">
            <v>0</v>
          </cell>
          <cell r="AQ2474">
            <v>0</v>
          </cell>
          <cell r="AR2474">
            <v>0</v>
          </cell>
          <cell r="AS2474">
            <v>0</v>
          </cell>
          <cell r="AT2474">
            <v>0</v>
          </cell>
          <cell r="AU2474">
            <v>0</v>
          </cell>
          <cell r="AV2474">
            <v>0</v>
          </cell>
          <cell r="AW2474">
            <v>0</v>
          </cell>
          <cell r="AX2474">
            <v>0</v>
          </cell>
          <cell r="AY2474">
            <v>0</v>
          </cell>
          <cell r="AZ2474">
            <v>0</v>
          </cell>
          <cell r="BA2474">
            <v>0</v>
          </cell>
          <cell r="BB2474" t="str">
            <v>Sin Seguimiento</v>
          </cell>
          <cell r="BJ2474" t="str">
            <v>---</v>
          </cell>
          <cell r="BK2474" t="str">
            <v>---</v>
          </cell>
          <cell r="BL2474" t="str">
            <v>---</v>
          </cell>
          <cell r="BN2474" t="str">
            <v>---</v>
          </cell>
          <cell r="BO2474" t="str">
            <v>---</v>
          </cell>
          <cell r="BP2474" t="str">
            <v>---</v>
          </cell>
          <cell r="BQ2474" t="str">
            <v>---</v>
          </cell>
          <cell r="BR2474" t="str">
            <v>---</v>
          </cell>
          <cell r="BS2474" t="str">
            <v>---</v>
          </cell>
          <cell r="BT2474" t="str">
            <v>---</v>
          </cell>
          <cell r="BU2474" t="str">
            <v>---</v>
          </cell>
          <cell r="BV2474" t="str">
            <v>---</v>
          </cell>
          <cell r="BW2474" t="str">
            <v>---</v>
          </cell>
        </row>
        <row r="2475">
          <cell r="A2475" t="str">
            <v>LAM2231</v>
          </cell>
          <cell r="B2475" t="str">
            <v>Licencia</v>
          </cell>
          <cell r="C2475" t="str">
            <v>EXPLOTACION CONTRATO DE CONCESION N°.21135. RIO LA VIEJA MUNICIPIOS DE CAICEDONIA Y LA TEBA</v>
          </cell>
          <cell r="D2475" t="str">
            <v xml:space="preserve">APA LTDA. </v>
          </cell>
          <cell r="E2475" t="str">
            <v>Minería</v>
          </cell>
          <cell r="F2475" t="str">
            <v>Minería</v>
          </cell>
          <cell r="G2475" t="str">
            <v>---</v>
          </cell>
          <cell r="H2475" t="str">
            <v>---</v>
          </cell>
          <cell r="I2475" t="str">
            <v>---</v>
          </cell>
          <cell r="J2475" t="str">
            <v>---</v>
          </cell>
          <cell r="O2475" t="str">
            <v>---</v>
          </cell>
          <cell r="P2475" t="str">
            <v>N/A</v>
          </cell>
          <cell r="Q2475" t="str">
            <v>---</v>
          </cell>
          <cell r="S2475" t="str">
            <v>---</v>
          </cell>
          <cell r="T2475" t="str">
            <v>---</v>
          </cell>
          <cell r="U2475" t="str">
            <v>---</v>
          </cell>
          <cell r="V2475" t="str">
            <v>ARCHIVADO</v>
          </cell>
          <cell r="W2475" t="str">
            <v>CARDER</v>
          </cell>
          <cell r="X2475" t="str">
            <v>Auto de Archivo</v>
          </cell>
          <cell r="Y2475">
            <v>7350</v>
          </cell>
          <cell r="Z2475">
            <v>43431</v>
          </cell>
          <cell r="AA2475" t="str">
            <v>QUINDIO</v>
          </cell>
          <cell r="AB2475" t="str">
            <v>LA TEBAIDA</v>
          </cell>
          <cell r="AD2475" t="str">
            <v>N/A</v>
          </cell>
          <cell r="AE2475" t="str">
            <v>---</v>
          </cell>
          <cell r="AF2475" t="str">
            <v>---</v>
          </cell>
          <cell r="AG2475" t="str">
            <v>---</v>
          </cell>
          <cell r="AH2475" t="str">
            <v>---</v>
          </cell>
          <cell r="AI2475" t="str">
            <v>---</v>
          </cell>
          <cell r="AJ2475" t="str">
            <v>---</v>
          </cell>
          <cell r="AK2475" t="str">
            <v>---</v>
          </cell>
          <cell r="AL2475">
            <v>0</v>
          </cell>
          <cell r="AM2475" t="str">
            <v>No</v>
          </cell>
          <cell r="AN2475">
            <v>0</v>
          </cell>
          <cell r="AO2475">
            <v>0</v>
          </cell>
          <cell r="AP2475">
            <v>0</v>
          </cell>
          <cell r="AQ2475">
            <v>0</v>
          </cell>
          <cell r="AR2475">
            <v>0</v>
          </cell>
          <cell r="AS2475">
            <v>0</v>
          </cell>
          <cell r="AT2475">
            <v>0</v>
          </cell>
          <cell r="AU2475">
            <v>0</v>
          </cell>
          <cell r="AV2475">
            <v>0</v>
          </cell>
          <cell r="AW2475">
            <v>0</v>
          </cell>
          <cell r="AX2475">
            <v>0</v>
          </cell>
          <cell r="AY2475">
            <v>0</v>
          </cell>
          <cell r="AZ2475">
            <v>0</v>
          </cell>
          <cell r="BA2475">
            <v>0</v>
          </cell>
          <cell r="BB2475" t="str">
            <v>Sin Seguimiento</v>
          </cell>
          <cell r="BJ2475" t="str">
            <v>---</v>
          </cell>
          <cell r="BK2475" t="str">
            <v>---</v>
          </cell>
          <cell r="BL2475" t="str">
            <v>---</v>
          </cell>
          <cell r="BN2475" t="str">
            <v>---</v>
          </cell>
          <cell r="BO2475" t="str">
            <v>---</v>
          </cell>
          <cell r="BP2475" t="str">
            <v>---</v>
          </cell>
          <cell r="BQ2475" t="str">
            <v>---</v>
          </cell>
          <cell r="BR2475" t="str">
            <v>---</v>
          </cell>
          <cell r="BS2475" t="str">
            <v>---</v>
          </cell>
          <cell r="BT2475" t="str">
            <v>---</v>
          </cell>
          <cell r="BU2475" t="str">
            <v>---</v>
          </cell>
          <cell r="BV2475" t="str">
            <v>---</v>
          </cell>
          <cell r="BW2475" t="str">
            <v>---</v>
          </cell>
        </row>
        <row r="2476">
          <cell r="A2476" t="str">
            <v>LAM2241</v>
          </cell>
          <cell r="B2476" t="str">
            <v>Licencia</v>
          </cell>
          <cell r="C2476" t="str">
            <v>KJVB.HJV,V</v>
          </cell>
          <cell r="D2476" t="str">
            <v xml:space="preserve">MARTIN DARIO VILLA RESTREPO </v>
          </cell>
          <cell r="E2476" t="str">
            <v>Minería</v>
          </cell>
          <cell r="F2476" t="str">
            <v>Minería</v>
          </cell>
          <cell r="G2476" t="str">
            <v>---</v>
          </cell>
          <cell r="H2476" t="str">
            <v>---</v>
          </cell>
          <cell r="I2476" t="str">
            <v>---</v>
          </cell>
          <cell r="J2476" t="str">
            <v>---</v>
          </cell>
          <cell r="O2476" t="str">
            <v>---</v>
          </cell>
          <cell r="P2476" t="str">
            <v>N/A</v>
          </cell>
          <cell r="Q2476" t="str">
            <v>---</v>
          </cell>
          <cell r="S2476" t="str">
            <v>---</v>
          </cell>
          <cell r="T2476" t="str">
            <v>---</v>
          </cell>
          <cell r="U2476" t="str">
            <v>---</v>
          </cell>
          <cell r="V2476" t="str">
            <v>ARCHIVADO</v>
          </cell>
          <cell r="W2476" t="str">
            <v>CARDER</v>
          </cell>
          <cell r="X2476" t="str">
            <v>Resolución define competencia</v>
          </cell>
          <cell r="Y2476">
            <v>305</v>
          </cell>
          <cell r="Z2476">
            <v>36609</v>
          </cell>
          <cell r="AA2476" t="str">
            <v>QUINDIO</v>
          </cell>
          <cell r="AB2476" t="str">
            <v>LA TEBAIDA</v>
          </cell>
          <cell r="AD2476" t="str">
            <v>N/A</v>
          </cell>
          <cell r="AE2476" t="str">
            <v>---</v>
          </cell>
          <cell r="AF2476" t="str">
            <v>---</v>
          </cell>
          <cell r="AG2476" t="str">
            <v>---</v>
          </cell>
          <cell r="AH2476" t="str">
            <v>---</v>
          </cell>
          <cell r="AI2476" t="str">
            <v>---</v>
          </cell>
          <cell r="AJ2476" t="str">
            <v>---</v>
          </cell>
          <cell r="AK2476" t="str">
            <v>---</v>
          </cell>
          <cell r="AL2476">
            <v>0</v>
          </cell>
          <cell r="AM2476" t="str">
            <v>No</v>
          </cell>
          <cell r="AN2476">
            <v>0</v>
          </cell>
          <cell r="AO2476">
            <v>0</v>
          </cell>
          <cell r="AP2476">
            <v>0</v>
          </cell>
          <cell r="AQ2476">
            <v>0</v>
          </cell>
          <cell r="AR2476">
            <v>0</v>
          </cell>
          <cell r="AS2476">
            <v>0</v>
          </cell>
          <cell r="AT2476">
            <v>0</v>
          </cell>
          <cell r="AU2476">
            <v>0</v>
          </cell>
          <cell r="AV2476">
            <v>0</v>
          </cell>
          <cell r="AW2476">
            <v>0</v>
          </cell>
          <cell r="AX2476">
            <v>0</v>
          </cell>
          <cell r="AY2476">
            <v>0</v>
          </cell>
          <cell r="AZ2476">
            <v>0</v>
          </cell>
          <cell r="BA2476">
            <v>0</v>
          </cell>
          <cell r="BB2476" t="str">
            <v>Sin Seguimiento</v>
          </cell>
          <cell r="BJ2476" t="str">
            <v>---</v>
          </cell>
          <cell r="BK2476" t="str">
            <v>---</v>
          </cell>
          <cell r="BL2476" t="str">
            <v>---</v>
          </cell>
          <cell r="BN2476" t="str">
            <v>---</v>
          </cell>
          <cell r="BO2476" t="str">
            <v>---</v>
          </cell>
          <cell r="BP2476" t="str">
            <v>---</v>
          </cell>
          <cell r="BQ2476" t="str">
            <v>---</v>
          </cell>
          <cell r="BR2476" t="str">
            <v>---</v>
          </cell>
          <cell r="BS2476" t="str">
            <v>---</v>
          </cell>
          <cell r="BT2476" t="str">
            <v>---</v>
          </cell>
          <cell r="BU2476" t="str">
            <v>---</v>
          </cell>
          <cell r="BV2476" t="str">
            <v>---</v>
          </cell>
          <cell r="BW2476" t="str">
            <v>---</v>
          </cell>
        </row>
        <row r="2477">
          <cell r="A2477" t="str">
            <v>LAM2271</v>
          </cell>
          <cell r="B2477" t="str">
            <v>Licencia</v>
          </cell>
          <cell r="C2477" t="str">
            <v>EXPLOTACION CONJUNTA O ALTERNATIVA  DE TOLCEMENTO</v>
          </cell>
          <cell r="D2477" t="str">
            <v xml:space="preserve">TOLCEMENTO </v>
          </cell>
          <cell r="E2477" t="str">
            <v>Minería</v>
          </cell>
          <cell r="F2477" t="str">
            <v>Minería</v>
          </cell>
          <cell r="G2477" t="str">
            <v>---</v>
          </cell>
          <cell r="H2477" t="str">
            <v>---</v>
          </cell>
          <cell r="I2477" t="str">
            <v>---</v>
          </cell>
          <cell r="J2477" t="str">
            <v>---</v>
          </cell>
          <cell r="O2477" t="str">
            <v>---</v>
          </cell>
          <cell r="P2477" t="str">
            <v>N/A</v>
          </cell>
          <cell r="Q2477" t="str">
            <v>---</v>
          </cell>
          <cell r="S2477" t="str">
            <v>---</v>
          </cell>
          <cell r="T2477" t="str">
            <v>---</v>
          </cell>
          <cell r="U2477" t="str">
            <v>---</v>
          </cell>
          <cell r="V2477" t="str">
            <v>ARCHIVADO</v>
          </cell>
          <cell r="W2477" t="str">
            <v>CARSUCRE</v>
          </cell>
          <cell r="X2477" t="str">
            <v>Auto de Archivo</v>
          </cell>
          <cell r="Y2477">
            <v>4956</v>
          </cell>
          <cell r="Z2477">
            <v>43334</v>
          </cell>
          <cell r="AA2477" t="str">
            <v>SUCRE</v>
          </cell>
          <cell r="AB2477" t="str">
            <v>TOLUVIEJO</v>
          </cell>
          <cell r="AD2477" t="str">
            <v>N/A</v>
          </cell>
          <cell r="AE2477" t="str">
            <v>---</v>
          </cell>
          <cell r="AF2477" t="str">
            <v>---</v>
          </cell>
          <cell r="AG2477" t="str">
            <v>---</v>
          </cell>
          <cell r="AH2477" t="str">
            <v>---</v>
          </cell>
          <cell r="AI2477" t="str">
            <v>---</v>
          </cell>
          <cell r="AJ2477" t="str">
            <v>---</v>
          </cell>
          <cell r="AK2477" t="str">
            <v>---</v>
          </cell>
          <cell r="AL2477">
            <v>0</v>
          </cell>
          <cell r="AM2477" t="str">
            <v>No</v>
          </cell>
          <cell r="AN2477">
            <v>0</v>
          </cell>
          <cell r="AO2477">
            <v>0</v>
          </cell>
          <cell r="AP2477">
            <v>0</v>
          </cell>
          <cell r="AQ2477">
            <v>0</v>
          </cell>
          <cell r="AR2477">
            <v>0</v>
          </cell>
          <cell r="AS2477">
            <v>0</v>
          </cell>
          <cell r="AT2477">
            <v>0</v>
          </cell>
          <cell r="AU2477">
            <v>0</v>
          </cell>
          <cell r="AV2477">
            <v>0</v>
          </cell>
          <cell r="AW2477">
            <v>0</v>
          </cell>
          <cell r="AX2477">
            <v>0</v>
          </cell>
          <cell r="AY2477">
            <v>0</v>
          </cell>
          <cell r="AZ2477">
            <v>0</v>
          </cell>
          <cell r="BA2477">
            <v>0</v>
          </cell>
          <cell r="BB2477" t="str">
            <v>Sin Seguimiento</v>
          </cell>
          <cell r="BJ2477" t="str">
            <v>---</v>
          </cell>
          <cell r="BK2477" t="str">
            <v>---</v>
          </cell>
          <cell r="BL2477" t="str">
            <v>---</v>
          </cell>
          <cell r="BN2477" t="str">
            <v>---</v>
          </cell>
          <cell r="BO2477" t="str">
            <v>---</v>
          </cell>
          <cell r="BP2477" t="str">
            <v>---</v>
          </cell>
          <cell r="BQ2477" t="str">
            <v>---</v>
          </cell>
          <cell r="BR2477" t="str">
            <v>---</v>
          </cell>
          <cell r="BS2477" t="str">
            <v>---</v>
          </cell>
          <cell r="BT2477" t="str">
            <v>---</v>
          </cell>
          <cell r="BU2477" t="str">
            <v>---</v>
          </cell>
          <cell r="BV2477" t="str">
            <v>---</v>
          </cell>
          <cell r="BW2477" t="str">
            <v>---</v>
          </cell>
        </row>
        <row r="2478">
          <cell r="A2478" t="str">
            <v>LAM2286</v>
          </cell>
          <cell r="B2478" t="str">
            <v>Licencia</v>
          </cell>
          <cell r="C2478" t="str">
            <v>ESCOMBRERA B-2</v>
          </cell>
          <cell r="D2478" t="str">
            <v xml:space="preserve">CORANTIOQUIA. </v>
          </cell>
          <cell r="E2478" t="str">
            <v>Minería</v>
          </cell>
          <cell r="F2478" t="str">
            <v>Minería</v>
          </cell>
          <cell r="G2478" t="str">
            <v>---</v>
          </cell>
          <cell r="H2478" t="str">
            <v>---</v>
          </cell>
          <cell r="I2478" t="str">
            <v>---</v>
          </cell>
          <cell r="J2478" t="str">
            <v>---</v>
          </cell>
          <cell r="O2478" t="str">
            <v>---</v>
          </cell>
          <cell r="P2478" t="str">
            <v>N/A</v>
          </cell>
          <cell r="Q2478" t="str">
            <v>---</v>
          </cell>
          <cell r="S2478" t="str">
            <v>---</v>
          </cell>
          <cell r="T2478" t="str">
            <v>---</v>
          </cell>
          <cell r="U2478" t="str">
            <v>---</v>
          </cell>
          <cell r="V2478" t="str">
            <v>ARCHIVADO</v>
          </cell>
          <cell r="W2478" t="str">
            <v>CORANTIOQUIA</v>
          </cell>
          <cell r="X2478" t="str">
            <v>Resolución define competencia</v>
          </cell>
          <cell r="Y2478">
            <v>387</v>
          </cell>
          <cell r="Z2478">
            <v>36642</v>
          </cell>
          <cell r="AA2478" t="str">
            <v>ANTIOQUIA</v>
          </cell>
          <cell r="AB2478" t="str">
            <v>MEDELLIN</v>
          </cell>
          <cell r="AD2478" t="str">
            <v>N/A</v>
          </cell>
          <cell r="AE2478" t="str">
            <v>---</v>
          </cell>
          <cell r="AF2478" t="str">
            <v>---</v>
          </cell>
          <cell r="AG2478" t="str">
            <v>---</v>
          </cell>
          <cell r="AH2478" t="str">
            <v>---</v>
          </cell>
          <cell r="AI2478" t="str">
            <v>---</v>
          </cell>
          <cell r="AJ2478" t="str">
            <v>---</v>
          </cell>
          <cell r="AK2478" t="str">
            <v>---</v>
          </cell>
          <cell r="AL2478">
            <v>0</v>
          </cell>
          <cell r="AM2478" t="str">
            <v>No</v>
          </cell>
          <cell r="AN2478">
            <v>0</v>
          </cell>
          <cell r="AO2478">
            <v>0</v>
          </cell>
          <cell r="AP2478">
            <v>0</v>
          </cell>
          <cell r="AQ2478">
            <v>0</v>
          </cell>
          <cell r="AR2478">
            <v>0</v>
          </cell>
          <cell r="AS2478">
            <v>0</v>
          </cell>
          <cell r="AT2478">
            <v>0</v>
          </cell>
          <cell r="AU2478">
            <v>0</v>
          </cell>
          <cell r="AV2478">
            <v>0</v>
          </cell>
          <cell r="AW2478">
            <v>0</v>
          </cell>
          <cell r="AX2478">
            <v>0</v>
          </cell>
          <cell r="AY2478">
            <v>0</v>
          </cell>
          <cell r="AZ2478">
            <v>0</v>
          </cell>
          <cell r="BA2478">
            <v>0</v>
          </cell>
          <cell r="BB2478" t="str">
            <v>Sin Seguimiento</v>
          </cell>
          <cell r="BJ2478" t="str">
            <v>---</v>
          </cell>
          <cell r="BK2478" t="str">
            <v>---</v>
          </cell>
          <cell r="BL2478" t="str">
            <v>---</v>
          </cell>
          <cell r="BN2478" t="str">
            <v>---</v>
          </cell>
          <cell r="BO2478" t="str">
            <v>---</v>
          </cell>
          <cell r="BP2478" t="str">
            <v>---</v>
          </cell>
          <cell r="BQ2478" t="str">
            <v>---</v>
          </cell>
          <cell r="BR2478" t="str">
            <v>---</v>
          </cell>
          <cell r="BS2478" t="str">
            <v>---</v>
          </cell>
          <cell r="BT2478" t="str">
            <v>---</v>
          </cell>
          <cell r="BU2478" t="str">
            <v>---</v>
          </cell>
          <cell r="BV2478" t="str">
            <v>---</v>
          </cell>
          <cell r="BW2478" t="str">
            <v>---</v>
          </cell>
        </row>
        <row r="2479">
          <cell r="A2479" t="str">
            <v>LAM2291</v>
          </cell>
          <cell r="B2479" t="str">
            <v>Licencia</v>
          </cell>
          <cell r="C2479" t="str">
            <v xml:space="preserve">APROVECHAMIENTO MATERIAL CANTERA - FILANDIA	</v>
          </cell>
          <cell r="D2479" t="str">
            <v xml:space="preserve">GOBERNACION DEL QUINDIO </v>
          </cell>
          <cell r="E2479" t="str">
            <v>Minería</v>
          </cell>
          <cell r="F2479" t="str">
            <v>Minería</v>
          </cell>
          <cell r="G2479" t="str">
            <v>---</v>
          </cell>
          <cell r="H2479" t="str">
            <v>---</v>
          </cell>
          <cell r="I2479" t="str">
            <v>---</v>
          </cell>
          <cell r="J2479" t="str">
            <v>---</v>
          </cell>
          <cell r="O2479" t="str">
            <v>---</v>
          </cell>
          <cell r="P2479" t="str">
            <v>N/A</v>
          </cell>
          <cell r="Q2479" t="str">
            <v>---</v>
          </cell>
          <cell r="S2479" t="str">
            <v>---</v>
          </cell>
          <cell r="T2479" t="str">
            <v>---</v>
          </cell>
          <cell r="U2479" t="str">
            <v>---</v>
          </cell>
          <cell r="V2479" t="str">
            <v>ARCHIVADO</v>
          </cell>
          <cell r="W2479" t="str">
            <v>CORPOCALDAS</v>
          </cell>
          <cell r="X2479" t="str">
            <v>Resolución define competencia</v>
          </cell>
          <cell r="Y2479">
            <v>492</v>
          </cell>
          <cell r="Z2479">
            <v>36668</v>
          </cell>
          <cell r="AA2479" t="str">
            <v>CALDAS</v>
          </cell>
          <cell r="AB2479" t="str">
            <v>FILADELFIA</v>
          </cell>
          <cell r="AD2479" t="str">
            <v>N/A</v>
          </cell>
          <cell r="AE2479" t="str">
            <v>---</v>
          </cell>
          <cell r="AF2479" t="str">
            <v>---</v>
          </cell>
          <cell r="AG2479" t="str">
            <v>---</v>
          </cell>
          <cell r="AH2479" t="str">
            <v>---</v>
          </cell>
          <cell r="AI2479" t="str">
            <v>---</v>
          </cell>
          <cell r="AJ2479" t="str">
            <v>---</v>
          </cell>
          <cell r="AK2479" t="str">
            <v>---</v>
          </cell>
          <cell r="AL2479">
            <v>0</v>
          </cell>
          <cell r="AM2479" t="str">
            <v>No</v>
          </cell>
          <cell r="AN2479">
            <v>0</v>
          </cell>
          <cell r="AO2479">
            <v>0</v>
          </cell>
          <cell r="AP2479">
            <v>0</v>
          </cell>
          <cell r="AQ2479">
            <v>0</v>
          </cell>
          <cell r="AR2479">
            <v>0</v>
          </cell>
          <cell r="AS2479">
            <v>0</v>
          </cell>
          <cell r="AT2479">
            <v>0</v>
          </cell>
          <cell r="AU2479">
            <v>0</v>
          </cell>
          <cell r="AV2479">
            <v>0</v>
          </cell>
          <cell r="AW2479">
            <v>0</v>
          </cell>
          <cell r="AX2479">
            <v>0</v>
          </cell>
          <cell r="AY2479">
            <v>0</v>
          </cell>
          <cell r="AZ2479">
            <v>0</v>
          </cell>
          <cell r="BA2479">
            <v>0</v>
          </cell>
          <cell r="BB2479" t="str">
            <v>Sin Seguimiento</v>
          </cell>
          <cell r="BJ2479" t="str">
            <v>---</v>
          </cell>
          <cell r="BK2479" t="str">
            <v>---</v>
          </cell>
          <cell r="BL2479" t="str">
            <v>---</v>
          </cell>
          <cell r="BN2479" t="str">
            <v>---</v>
          </cell>
          <cell r="BO2479" t="str">
            <v>---</v>
          </cell>
          <cell r="BP2479" t="str">
            <v>---</v>
          </cell>
          <cell r="BQ2479" t="str">
            <v>---</v>
          </cell>
          <cell r="BR2479" t="str">
            <v>---</v>
          </cell>
          <cell r="BS2479" t="str">
            <v>---</v>
          </cell>
          <cell r="BT2479" t="str">
            <v>---</v>
          </cell>
          <cell r="BU2479" t="str">
            <v>---</v>
          </cell>
          <cell r="BV2479" t="str">
            <v>---</v>
          </cell>
          <cell r="BW2479" t="str">
            <v>---</v>
          </cell>
        </row>
        <row r="2480">
          <cell r="A2480" t="str">
            <v>LAM2516</v>
          </cell>
          <cell r="B2480" t="str">
            <v>Licencia</v>
          </cell>
          <cell r="C2480" t="str">
            <v>EXTRACCION DE MATERIAL DE ARRASTRE DEL RIO MAGDALENA EN LA VEREDA ISLA DEL SOL</v>
          </cell>
          <cell r="D2480" t="str">
            <v xml:space="preserve">FERRER AMADOR ACOSTA RODRIGUEZ </v>
          </cell>
          <cell r="E2480" t="str">
            <v>Minería</v>
          </cell>
          <cell r="F2480" t="str">
            <v>Minería</v>
          </cell>
          <cell r="G2480" t="str">
            <v>---</v>
          </cell>
          <cell r="H2480" t="str">
            <v>---</v>
          </cell>
          <cell r="I2480" t="str">
            <v>---</v>
          </cell>
          <cell r="J2480" t="str">
            <v>---</v>
          </cell>
          <cell r="O2480" t="str">
            <v>---</v>
          </cell>
          <cell r="P2480" t="str">
            <v>N/A</v>
          </cell>
          <cell r="Q2480" t="str">
            <v>---</v>
          </cell>
          <cell r="S2480" t="str">
            <v>---</v>
          </cell>
          <cell r="T2480" t="str">
            <v>---</v>
          </cell>
          <cell r="U2480" t="str">
            <v>---</v>
          </cell>
          <cell r="V2480" t="str">
            <v>ARCHIVADO</v>
          </cell>
          <cell r="W2480" t="str">
            <v>CAR</v>
          </cell>
          <cell r="X2480" t="str">
            <v>Resolución define competencia</v>
          </cell>
          <cell r="Y2480">
            <v>1144</v>
          </cell>
          <cell r="Z2480">
            <v>37237</v>
          </cell>
          <cell r="AA2480" t="str">
            <v>CUNDINAMARCA</v>
          </cell>
          <cell r="AB2480" t="str">
            <v>RICAURTE</v>
          </cell>
          <cell r="AD2480" t="str">
            <v>N/A</v>
          </cell>
          <cell r="AE2480" t="str">
            <v>---</v>
          </cell>
          <cell r="AF2480" t="str">
            <v>---</v>
          </cell>
          <cell r="AG2480" t="str">
            <v>---</v>
          </cell>
          <cell r="AH2480" t="str">
            <v>---</v>
          </cell>
          <cell r="AI2480" t="str">
            <v>---</v>
          </cell>
          <cell r="AJ2480" t="str">
            <v>---</v>
          </cell>
          <cell r="AK2480" t="str">
            <v>---</v>
          </cell>
          <cell r="AL2480">
            <v>0</v>
          </cell>
          <cell r="AM2480" t="str">
            <v>No</v>
          </cell>
          <cell r="AN2480">
            <v>0</v>
          </cell>
          <cell r="AO2480">
            <v>0</v>
          </cell>
          <cell r="AP2480">
            <v>0</v>
          </cell>
          <cell r="AQ2480">
            <v>0</v>
          </cell>
          <cell r="AR2480">
            <v>0</v>
          </cell>
          <cell r="AS2480">
            <v>0</v>
          </cell>
          <cell r="AT2480">
            <v>0</v>
          </cell>
          <cell r="AU2480">
            <v>0</v>
          </cell>
          <cell r="AV2480">
            <v>0</v>
          </cell>
          <cell r="AW2480">
            <v>0</v>
          </cell>
          <cell r="AX2480">
            <v>0</v>
          </cell>
          <cell r="AY2480">
            <v>0</v>
          </cell>
          <cell r="AZ2480">
            <v>0</v>
          </cell>
          <cell r="BA2480">
            <v>0</v>
          </cell>
          <cell r="BB2480" t="str">
            <v>Sin Seguimiento</v>
          </cell>
          <cell r="BJ2480" t="str">
            <v>---</v>
          </cell>
          <cell r="BK2480" t="str">
            <v>---</v>
          </cell>
          <cell r="BL2480" t="str">
            <v>---</v>
          </cell>
          <cell r="BN2480" t="str">
            <v>---</v>
          </cell>
          <cell r="BO2480" t="str">
            <v>---</v>
          </cell>
          <cell r="BP2480" t="str">
            <v>---</v>
          </cell>
          <cell r="BQ2480" t="str">
            <v>---</v>
          </cell>
          <cell r="BR2480" t="str">
            <v>---</v>
          </cell>
          <cell r="BS2480" t="str">
            <v>---</v>
          </cell>
          <cell r="BT2480" t="str">
            <v>---</v>
          </cell>
          <cell r="BU2480" t="str">
            <v>---</v>
          </cell>
          <cell r="BV2480" t="str">
            <v>---</v>
          </cell>
          <cell r="BW2480" t="str">
            <v>---</v>
          </cell>
        </row>
        <row r="2481">
          <cell r="A2481" t="str">
            <v>LAM2517</v>
          </cell>
          <cell r="B2481" t="str">
            <v>Licencia</v>
          </cell>
          <cell r="C2481" t="str">
            <v>PERMISOS OTORGADOS PARA EXTRACCION DE MATERIAL DE ARRASTRE</v>
          </cell>
          <cell r="D2481" t="str">
            <v xml:space="preserve">CATOBRAS </v>
          </cell>
          <cell r="E2481" t="str">
            <v>Minería</v>
          </cell>
          <cell r="F2481" t="str">
            <v>Minería</v>
          </cell>
          <cell r="G2481" t="str">
            <v>---</v>
          </cell>
          <cell r="H2481" t="str">
            <v>---</v>
          </cell>
          <cell r="I2481" t="str">
            <v>---</v>
          </cell>
          <cell r="J2481" t="str">
            <v>---</v>
          </cell>
          <cell r="O2481" t="str">
            <v>---</v>
          </cell>
          <cell r="P2481" t="str">
            <v>N/A</v>
          </cell>
          <cell r="Q2481" t="str">
            <v>---</v>
          </cell>
          <cell r="S2481" t="str">
            <v>---</v>
          </cell>
          <cell r="T2481" t="str">
            <v>---</v>
          </cell>
          <cell r="U2481" t="str">
            <v>---</v>
          </cell>
          <cell r="V2481" t="str">
            <v>ARCHIVADO</v>
          </cell>
          <cell r="W2481" t="str">
            <v>CODECHOCO</v>
          </cell>
          <cell r="X2481" t="str">
            <v>Oficio de información de proyecto</v>
          </cell>
          <cell r="Y2481">
            <v>22122944</v>
          </cell>
          <cell r="Z2481">
            <v>37139</v>
          </cell>
          <cell r="AA2481" t="str">
            <v>CHOCO</v>
          </cell>
          <cell r="AB2481" t="str">
            <v>ITSMINA</v>
          </cell>
          <cell r="AD2481" t="str">
            <v>N/A</v>
          </cell>
          <cell r="AE2481" t="str">
            <v>---</v>
          </cell>
          <cell r="AF2481" t="str">
            <v>---</v>
          </cell>
          <cell r="AG2481" t="str">
            <v>---</v>
          </cell>
          <cell r="AH2481" t="str">
            <v>---</v>
          </cell>
          <cell r="AI2481" t="str">
            <v>---</v>
          </cell>
          <cell r="AJ2481" t="str">
            <v>---</v>
          </cell>
          <cell r="AK2481" t="str">
            <v>---</v>
          </cell>
          <cell r="AL2481">
            <v>0</v>
          </cell>
          <cell r="AM2481" t="str">
            <v>No</v>
          </cell>
          <cell r="AN2481">
            <v>0</v>
          </cell>
          <cell r="AO2481">
            <v>0</v>
          </cell>
          <cell r="AP2481">
            <v>0</v>
          </cell>
          <cell r="AQ2481">
            <v>0</v>
          </cell>
          <cell r="AR2481">
            <v>0</v>
          </cell>
          <cell r="AS2481">
            <v>0</v>
          </cell>
          <cell r="AT2481">
            <v>0</v>
          </cell>
          <cell r="AU2481">
            <v>0</v>
          </cell>
          <cell r="AV2481">
            <v>0</v>
          </cell>
          <cell r="AW2481">
            <v>0</v>
          </cell>
          <cell r="AX2481">
            <v>0</v>
          </cell>
          <cell r="AY2481">
            <v>0</v>
          </cell>
          <cell r="AZ2481">
            <v>0</v>
          </cell>
          <cell r="BA2481">
            <v>0</v>
          </cell>
          <cell r="BB2481" t="str">
            <v>Sin Seguimiento</v>
          </cell>
          <cell r="BJ2481" t="str">
            <v>---</v>
          </cell>
          <cell r="BK2481" t="str">
            <v>---</v>
          </cell>
          <cell r="BL2481" t="str">
            <v>---</v>
          </cell>
          <cell r="BN2481" t="str">
            <v>---</v>
          </cell>
          <cell r="BO2481" t="str">
            <v>---</v>
          </cell>
          <cell r="BP2481" t="str">
            <v>---</v>
          </cell>
          <cell r="BQ2481" t="str">
            <v>---</v>
          </cell>
          <cell r="BR2481" t="str">
            <v>---</v>
          </cell>
          <cell r="BS2481" t="str">
            <v>---</v>
          </cell>
          <cell r="BT2481" t="str">
            <v>---</v>
          </cell>
          <cell r="BU2481" t="str">
            <v>---</v>
          </cell>
          <cell r="BV2481" t="str">
            <v>---</v>
          </cell>
          <cell r="BW2481" t="str">
            <v>---</v>
          </cell>
        </row>
        <row r="2482">
          <cell r="A2482" t="str">
            <v>LAM3001</v>
          </cell>
          <cell r="B2482" t="str">
            <v>Licencia</v>
          </cell>
          <cell r="C2482" t="str">
            <v>COMFLICTO DE COMPETENCIAS PARA LA EXPLOTACION DE MATERIALES DE ARRASTRE EN EL RIO CAUCA</v>
          </cell>
          <cell r="D2482" t="str">
            <v xml:space="preserve">CVC CORPORACIÓN AUTONONOMA REGIONAL DEL VALLE DEL  CAUCA </v>
          </cell>
          <cell r="E2482" t="str">
            <v>Minería</v>
          </cell>
          <cell r="F2482" t="str">
            <v>Minería</v>
          </cell>
          <cell r="G2482" t="str">
            <v>---</v>
          </cell>
          <cell r="H2482" t="str">
            <v>---</v>
          </cell>
          <cell r="I2482" t="str">
            <v>---</v>
          </cell>
          <cell r="J2482" t="str">
            <v>---</v>
          </cell>
          <cell r="O2482" t="str">
            <v>---</v>
          </cell>
          <cell r="P2482" t="str">
            <v>N/A</v>
          </cell>
          <cell r="Q2482" t="str">
            <v>---</v>
          </cell>
          <cell r="S2482" t="str">
            <v>---</v>
          </cell>
          <cell r="T2482" t="str">
            <v>---</v>
          </cell>
          <cell r="U2482" t="str">
            <v>---</v>
          </cell>
          <cell r="V2482" t="str">
            <v>ARCHIVADO</v>
          </cell>
          <cell r="W2482" t="str">
            <v>CRC</v>
          </cell>
          <cell r="X2482" t="str">
            <v>Auto por el cual se efectúa seguimiento y control ambiental</v>
          </cell>
          <cell r="Y2482">
            <v>760</v>
          </cell>
          <cell r="Z2482">
            <v>38204</v>
          </cell>
          <cell r="AA2482" t="str">
            <v>CAUCA</v>
          </cell>
          <cell r="AB2482" t="str">
            <v>PUERTO TEJADA</v>
          </cell>
          <cell r="AD2482" t="str">
            <v>N/A</v>
          </cell>
          <cell r="AE2482" t="str">
            <v>---</v>
          </cell>
          <cell r="AF2482" t="str">
            <v>---</v>
          </cell>
          <cell r="AG2482" t="str">
            <v>---</v>
          </cell>
          <cell r="AH2482" t="str">
            <v>---</v>
          </cell>
          <cell r="AI2482" t="str">
            <v>---</v>
          </cell>
          <cell r="AJ2482" t="str">
            <v>---</v>
          </cell>
          <cell r="AK2482" t="str">
            <v>---</v>
          </cell>
          <cell r="AL2482">
            <v>0</v>
          </cell>
          <cell r="AM2482" t="str">
            <v>No</v>
          </cell>
          <cell r="AN2482">
            <v>0</v>
          </cell>
          <cell r="AO2482">
            <v>0</v>
          </cell>
          <cell r="AP2482">
            <v>0</v>
          </cell>
          <cell r="AQ2482">
            <v>0</v>
          </cell>
          <cell r="AR2482">
            <v>0</v>
          </cell>
          <cell r="AS2482">
            <v>0</v>
          </cell>
          <cell r="AT2482">
            <v>0</v>
          </cell>
          <cell r="AU2482">
            <v>0</v>
          </cell>
          <cell r="AV2482">
            <v>0</v>
          </cell>
          <cell r="AW2482">
            <v>0</v>
          </cell>
          <cell r="AX2482">
            <v>0</v>
          </cell>
          <cell r="AY2482">
            <v>0</v>
          </cell>
          <cell r="AZ2482">
            <v>0</v>
          </cell>
          <cell r="BA2482">
            <v>0</v>
          </cell>
          <cell r="BB2482" t="str">
            <v>Sin Seguimiento</v>
          </cell>
          <cell r="BJ2482" t="str">
            <v>---</v>
          </cell>
          <cell r="BK2482" t="str">
            <v>---</v>
          </cell>
          <cell r="BL2482" t="str">
            <v>---</v>
          </cell>
          <cell r="BN2482" t="str">
            <v>---</v>
          </cell>
          <cell r="BO2482" t="str">
            <v>---</v>
          </cell>
          <cell r="BP2482" t="str">
            <v>---</v>
          </cell>
          <cell r="BQ2482" t="str">
            <v>---</v>
          </cell>
          <cell r="BR2482" t="str">
            <v>---</v>
          </cell>
          <cell r="BS2482" t="str">
            <v>---</v>
          </cell>
          <cell r="BT2482" t="str">
            <v>---</v>
          </cell>
          <cell r="BU2482" t="str">
            <v>---</v>
          </cell>
          <cell r="BV2482" t="str">
            <v>---</v>
          </cell>
          <cell r="BW2482" t="str">
            <v>---</v>
          </cell>
        </row>
        <row r="2483">
          <cell r="A2483" t="str">
            <v>LAM3683</v>
          </cell>
          <cell r="B2483" t="str">
            <v>Licencia</v>
          </cell>
          <cell r="C2483" t="str">
            <v>CONFLICTO DE COMPETENCIAS ENTRE LA CORPORACIÓN AUTÓNOMA REGIONAL DE CUNDINAMARCA Y LA CORPORACIÓN AUTÓNOMA REGIONAL DEL TOLIMA PARA EL LICENCIAMIENTO DE LA SOLICITUD PRESENTADA PARA LA EXPLOTACIÓN DE MATERIALES DE CONSTRUCCIÓN.</v>
          </cell>
          <cell r="D2483" t="str">
            <v xml:space="preserve">CORPORACIÓN AUTONOMA REGIONAL DE CUNDINAMARCA CAR. </v>
          </cell>
          <cell r="E2483" t="str">
            <v>Minería</v>
          </cell>
          <cell r="F2483" t="str">
            <v>Minería</v>
          </cell>
          <cell r="G2483" t="str">
            <v>---</v>
          </cell>
          <cell r="H2483" t="str">
            <v>---</v>
          </cell>
          <cell r="I2483" t="str">
            <v>---</v>
          </cell>
          <cell r="J2483" t="str">
            <v>---</v>
          </cell>
          <cell r="O2483" t="str">
            <v>---</v>
          </cell>
          <cell r="P2483" t="str">
            <v>N/A</v>
          </cell>
          <cell r="Q2483" t="str">
            <v>---</v>
          </cell>
          <cell r="S2483" t="str">
            <v>---</v>
          </cell>
          <cell r="T2483" t="str">
            <v>---</v>
          </cell>
          <cell r="U2483" t="str">
            <v>---</v>
          </cell>
          <cell r="V2483" t="str">
            <v>ARCHIVADO</v>
          </cell>
          <cell r="W2483" t="str">
            <v>CAR</v>
          </cell>
          <cell r="X2483" t="str">
            <v>---</v>
          </cell>
          <cell r="Y2483" t="str">
            <v>---</v>
          </cell>
          <cell r="Z2483" t="str">
            <v>---</v>
          </cell>
          <cell r="AA2483" t="str">
            <v>CUNDINAMARCA</v>
          </cell>
          <cell r="AD2483" t="str">
            <v>N/A</v>
          </cell>
          <cell r="AE2483" t="str">
            <v>---</v>
          </cell>
          <cell r="AF2483" t="str">
            <v>---</v>
          </cell>
          <cell r="AG2483" t="str">
            <v>---</v>
          </cell>
          <cell r="AH2483" t="str">
            <v>---</v>
          </cell>
          <cell r="AI2483" t="str">
            <v>---</v>
          </cell>
          <cell r="AJ2483" t="str">
            <v>---</v>
          </cell>
          <cell r="AK2483" t="str">
            <v>---</v>
          </cell>
          <cell r="AL2483">
            <v>0</v>
          </cell>
          <cell r="AM2483" t="str">
            <v>No</v>
          </cell>
          <cell r="AN2483">
            <v>0</v>
          </cell>
          <cell r="AO2483">
            <v>0</v>
          </cell>
          <cell r="AP2483">
            <v>0</v>
          </cell>
          <cell r="AQ2483">
            <v>0</v>
          </cell>
          <cell r="AR2483">
            <v>0</v>
          </cell>
          <cell r="AS2483">
            <v>0</v>
          </cell>
          <cell r="AT2483">
            <v>0</v>
          </cell>
          <cell r="AU2483">
            <v>0</v>
          </cell>
          <cell r="AV2483">
            <v>0</v>
          </cell>
          <cell r="AW2483">
            <v>0</v>
          </cell>
          <cell r="AX2483">
            <v>0</v>
          </cell>
          <cell r="AY2483">
            <v>0</v>
          </cell>
          <cell r="AZ2483">
            <v>0</v>
          </cell>
          <cell r="BA2483">
            <v>0</v>
          </cell>
          <cell r="BB2483" t="str">
            <v>Sin Seguimiento</v>
          </cell>
          <cell r="BJ2483" t="str">
            <v>---</v>
          </cell>
          <cell r="BK2483" t="str">
            <v>---</v>
          </cell>
          <cell r="BL2483" t="str">
            <v>---</v>
          </cell>
          <cell r="BN2483" t="str">
            <v>---</v>
          </cell>
          <cell r="BO2483" t="str">
            <v>---</v>
          </cell>
          <cell r="BP2483" t="str">
            <v>---</v>
          </cell>
          <cell r="BQ2483" t="str">
            <v>---</v>
          </cell>
          <cell r="BR2483" t="str">
            <v>---</v>
          </cell>
          <cell r="BS2483" t="str">
            <v>---</v>
          </cell>
          <cell r="BT2483" t="str">
            <v>---</v>
          </cell>
          <cell r="BU2483" t="str">
            <v>---</v>
          </cell>
          <cell r="BV2483" t="str">
            <v>---</v>
          </cell>
          <cell r="BW2483" t="str">
            <v>---</v>
          </cell>
        </row>
        <row r="2484">
          <cell r="A2484" t="str">
            <v>LAM3762</v>
          </cell>
          <cell r="B2484" t="str">
            <v>Licencia</v>
          </cell>
          <cell r="C2484" t="str">
            <v>CONTAMINACION AMBIENTAL POR AMBARQUES DE CARBON EN EL PUERTO DE TAMALAMEQUE</v>
          </cell>
          <cell r="D2484" t="str">
            <v xml:space="preserve">CARBONES DEL CARIBE S.A. </v>
          </cell>
          <cell r="E2484" t="str">
            <v>Minería</v>
          </cell>
          <cell r="F2484" t="str">
            <v>Minería</v>
          </cell>
          <cell r="G2484" t="str">
            <v>---</v>
          </cell>
          <cell r="H2484" t="str">
            <v>---</v>
          </cell>
          <cell r="I2484" t="str">
            <v>---</v>
          </cell>
          <cell r="J2484" t="str">
            <v>---</v>
          </cell>
          <cell r="O2484" t="str">
            <v>---</v>
          </cell>
          <cell r="P2484" t="str">
            <v>N/A</v>
          </cell>
          <cell r="Q2484" t="str">
            <v>---</v>
          </cell>
          <cell r="S2484" t="str">
            <v>---</v>
          </cell>
          <cell r="T2484" t="str">
            <v>---</v>
          </cell>
          <cell r="U2484" t="str">
            <v>---</v>
          </cell>
          <cell r="V2484" t="str">
            <v>REMITIDO</v>
          </cell>
          <cell r="W2484" t="str">
            <v>CORPOCESAR</v>
          </cell>
          <cell r="X2484" t="str">
            <v>Expediente CORPOCESAR 156-2005</v>
          </cell>
          <cell r="Y2484" t="str">
            <v>---</v>
          </cell>
          <cell r="Z2484" t="str">
            <v>---</v>
          </cell>
          <cell r="AA2484" t="str">
            <v>CESAR</v>
          </cell>
          <cell r="AB2484" t="str">
            <v>TAMALAMEQUE</v>
          </cell>
          <cell r="AD2484" t="str">
            <v>N/A</v>
          </cell>
          <cell r="AE2484" t="str">
            <v>---</v>
          </cell>
          <cell r="AF2484" t="str">
            <v>---</v>
          </cell>
          <cell r="AG2484" t="str">
            <v>---</v>
          </cell>
          <cell r="AH2484" t="str">
            <v>---</v>
          </cell>
          <cell r="AI2484" t="str">
            <v>---</v>
          </cell>
          <cell r="AJ2484" t="str">
            <v>---</v>
          </cell>
          <cell r="AK2484" t="str">
            <v>---</v>
          </cell>
          <cell r="AL2484">
            <v>0</v>
          </cell>
          <cell r="AM2484" t="str">
            <v>No</v>
          </cell>
          <cell r="AN2484">
            <v>0</v>
          </cell>
          <cell r="AO2484">
            <v>0</v>
          </cell>
          <cell r="AP2484">
            <v>0</v>
          </cell>
          <cell r="AQ2484">
            <v>0</v>
          </cell>
          <cell r="AR2484">
            <v>0</v>
          </cell>
          <cell r="AS2484">
            <v>0</v>
          </cell>
          <cell r="AT2484">
            <v>0</v>
          </cell>
          <cell r="AU2484">
            <v>0</v>
          </cell>
          <cell r="AV2484">
            <v>0</v>
          </cell>
          <cell r="AW2484">
            <v>0</v>
          </cell>
          <cell r="AX2484">
            <v>0</v>
          </cell>
          <cell r="AY2484">
            <v>0</v>
          </cell>
          <cell r="AZ2484">
            <v>0</v>
          </cell>
          <cell r="BA2484">
            <v>0</v>
          </cell>
          <cell r="BB2484" t="str">
            <v>Sin Seguimiento</v>
          </cell>
          <cell r="BJ2484" t="str">
            <v>---</v>
          </cell>
          <cell r="BK2484" t="str">
            <v>---</v>
          </cell>
          <cell r="BL2484" t="str">
            <v>---</v>
          </cell>
          <cell r="BN2484" t="str">
            <v>---</v>
          </cell>
          <cell r="BO2484" t="str">
            <v>---</v>
          </cell>
          <cell r="BP2484" t="str">
            <v>---</v>
          </cell>
          <cell r="BQ2484" t="str">
            <v>---</v>
          </cell>
          <cell r="BR2484" t="str">
            <v>---</v>
          </cell>
          <cell r="BS2484" t="str">
            <v>---</v>
          </cell>
          <cell r="BT2484" t="str">
            <v>---</v>
          </cell>
          <cell r="BU2484" t="str">
            <v>---</v>
          </cell>
          <cell r="BV2484" t="str">
            <v>---</v>
          </cell>
          <cell r="BW2484" t="str">
            <v>---</v>
          </cell>
        </row>
        <row r="2485">
          <cell r="A2485" t="str">
            <v>LAM3765</v>
          </cell>
          <cell r="B2485" t="str">
            <v>Licencia</v>
          </cell>
          <cell r="C2485" t="str">
            <v>VULNERACION DE LAS DISPOSICIONES AMBIENTALES POR IRRESPETAR LA ZONA DE VEGETACION DEL CAÑO SAN ANTONIO</v>
          </cell>
          <cell r="D2485" t="str">
            <v xml:space="preserve">DRUMMOND LTD </v>
          </cell>
          <cell r="E2485" t="str">
            <v>Minería</v>
          </cell>
          <cell r="F2485" t="str">
            <v>Minería</v>
          </cell>
          <cell r="G2485" t="str">
            <v>---</v>
          </cell>
          <cell r="H2485" t="str">
            <v>---</v>
          </cell>
          <cell r="I2485" t="str">
            <v>---</v>
          </cell>
          <cell r="J2485" t="str">
            <v>---</v>
          </cell>
          <cell r="O2485" t="str">
            <v>---</v>
          </cell>
          <cell r="P2485" t="str">
            <v>N/A</v>
          </cell>
          <cell r="Q2485" t="str">
            <v>---</v>
          </cell>
          <cell r="S2485" t="str">
            <v>---</v>
          </cell>
          <cell r="T2485" t="str">
            <v>---</v>
          </cell>
          <cell r="U2485" t="str">
            <v>---</v>
          </cell>
          <cell r="V2485" t="str">
            <v>ARCHIVADO</v>
          </cell>
          <cell r="W2485" t="str">
            <v>CORPOCESAR</v>
          </cell>
          <cell r="X2485" t="str">
            <v>Expediente S.G.A. 011-05.</v>
          </cell>
          <cell r="Y2485" t="str">
            <v>---</v>
          </cell>
          <cell r="Z2485" t="str">
            <v>---</v>
          </cell>
          <cell r="AA2485" t="str">
            <v>CESAR</v>
          </cell>
          <cell r="AB2485" t="str">
            <v>LA JAGUA DE IBIRICO - CHIRIGUANA</v>
          </cell>
          <cell r="AD2485" t="str">
            <v>N/A</v>
          </cell>
          <cell r="AE2485" t="str">
            <v>---</v>
          </cell>
          <cell r="AF2485" t="str">
            <v>---</v>
          </cell>
          <cell r="AG2485" t="str">
            <v>---</v>
          </cell>
          <cell r="AH2485" t="str">
            <v>---</v>
          </cell>
          <cell r="AI2485" t="str">
            <v>---</v>
          </cell>
          <cell r="AJ2485" t="str">
            <v>---</v>
          </cell>
          <cell r="AK2485" t="str">
            <v>---</v>
          </cell>
          <cell r="AL2485">
            <v>0</v>
          </cell>
          <cell r="AM2485" t="str">
            <v>No</v>
          </cell>
          <cell r="AN2485">
            <v>0</v>
          </cell>
          <cell r="AO2485">
            <v>0</v>
          </cell>
          <cell r="AP2485">
            <v>0</v>
          </cell>
          <cell r="AQ2485">
            <v>0</v>
          </cell>
          <cell r="AR2485">
            <v>0</v>
          </cell>
          <cell r="AS2485">
            <v>0</v>
          </cell>
          <cell r="AT2485">
            <v>0</v>
          </cell>
          <cell r="AU2485">
            <v>0</v>
          </cell>
          <cell r="AV2485">
            <v>0</v>
          </cell>
          <cell r="AW2485">
            <v>0</v>
          </cell>
          <cell r="AX2485">
            <v>0</v>
          </cell>
          <cell r="AY2485">
            <v>0</v>
          </cell>
          <cell r="AZ2485">
            <v>0</v>
          </cell>
          <cell r="BA2485">
            <v>0</v>
          </cell>
          <cell r="BB2485" t="str">
            <v>Sin Seguimiento</v>
          </cell>
          <cell r="BJ2485" t="str">
            <v>---</v>
          </cell>
          <cell r="BK2485" t="str">
            <v>---</v>
          </cell>
          <cell r="BL2485" t="str">
            <v>---</v>
          </cell>
          <cell r="BN2485" t="str">
            <v>---</v>
          </cell>
          <cell r="BO2485" t="str">
            <v>---</v>
          </cell>
          <cell r="BP2485" t="str">
            <v>---</v>
          </cell>
          <cell r="BQ2485" t="str">
            <v>---</v>
          </cell>
          <cell r="BR2485" t="str">
            <v>---</v>
          </cell>
          <cell r="BS2485" t="str">
            <v>---</v>
          </cell>
          <cell r="BT2485" t="str">
            <v>---</v>
          </cell>
          <cell r="BU2485" t="str">
            <v>---</v>
          </cell>
          <cell r="BV2485" t="str">
            <v>---</v>
          </cell>
          <cell r="BW2485" t="str">
            <v>---</v>
          </cell>
        </row>
        <row r="2486">
          <cell r="A2486" t="str">
            <v>LAM3766</v>
          </cell>
          <cell r="B2486" t="str">
            <v>Licencia</v>
          </cell>
          <cell r="C2486" t="str">
            <v>VULNERACION DE LAS DISPOSICIONES AMBIENTALES POR REALIZAR APROVECHAMIENTO DE LAS AGUAS DEL EMBALSE CAÑO PAUJIL</v>
          </cell>
          <cell r="D2486" t="str">
            <v xml:space="preserve">DRUMMOND LTD </v>
          </cell>
          <cell r="E2486" t="str">
            <v>Minería</v>
          </cell>
          <cell r="F2486" t="str">
            <v>Minería</v>
          </cell>
          <cell r="G2486" t="str">
            <v>---</v>
          </cell>
          <cell r="H2486" t="str">
            <v>---</v>
          </cell>
          <cell r="I2486" t="str">
            <v>---</v>
          </cell>
          <cell r="J2486" t="str">
            <v>---</v>
          </cell>
          <cell r="O2486" t="str">
            <v>---</v>
          </cell>
          <cell r="P2486" t="str">
            <v>N/A</v>
          </cell>
          <cell r="Q2486" t="str">
            <v>---</v>
          </cell>
          <cell r="S2486" t="str">
            <v>---</v>
          </cell>
          <cell r="T2486" t="str">
            <v>---</v>
          </cell>
          <cell r="U2486" t="str">
            <v>---</v>
          </cell>
          <cell r="V2486" t="str">
            <v>ARCHIVADO</v>
          </cell>
          <cell r="W2486" t="str">
            <v>N/A</v>
          </cell>
          <cell r="X2486" t="str">
            <v>Expediente C.J.A. 024-99</v>
          </cell>
          <cell r="Y2486" t="str">
            <v>---</v>
          </cell>
          <cell r="Z2486" t="str">
            <v>---</v>
          </cell>
          <cell r="AA2486" t="str">
            <v>N/A</v>
          </cell>
          <cell r="AB2486" t="str">
            <v>N/A</v>
          </cell>
          <cell r="AD2486" t="str">
            <v>N/A</v>
          </cell>
          <cell r="AE2486" t="str">
            <v>---</v>
          </cell>
          <cell r="AF2486" t="str">
            <v>---</v>
          </cell>
          <cell r="AG2486" t="str">
            <v>---</v>
          </cell>
          <cell r="AH2486" t="str">
            <v>---</v>
          </cell>
          <cell r="AI2486" t="str">
            <v>---</v>
          </cell>
          <cell r="AJ2486" t="str">
            <v>---</v>
          </cell>
          <cell r="AK2486" t="str">
            <v>---</v>
          </cell>
          <cell r="AL2486">
            <v>0</v>
          </cell>
          <cell r="AM2486" t="str">
            <v>No</v>
          </cell>
          <cell r="AN2486">
            <v>0</v>
          </cell>
          <cell r="AO2486">
            <v>0</v>
          </cell>
          <cell r="AP2486">
            <v>0</v>
          </cell>
          <cell r="AQ2486">
            <v>0</v>
          </cell>
          <cell r="AR2486">
            <v>0</v>
          </cell>
          <cell r="AS2486">
            <v>0</v>
          </cell>
          <cell r="AT2486">
            <v>0</v>
          </cell>
          <cell r="AU2486">
            <v>0</v>
          </cell>
          <cell r="AV2486">
            <v>0</v>
          </cell>
          <cell r="AW2486">
            <v>0</v>
          </cell>
          <cell r="AX2486">
            <v>0</v>
          </cell>
          <cell r="AY2486">
            <v>0</v>
          </cell>
          <cell r="AZ2486">
            <v>0</v>
          </cell>
          <cell r="BA2486">
            <v>0</v>
          </cell>
          <cell r="BB2486" t="str">
            <v>Sin Seguimiento</v>
          </cell>
          <cell r="BJ2486" t="str">
            <v>---</v>
          </cell>
          <cell r="BK2486" t="str">
            <v>---</v>
          </cell>
          <cell r="BL2486" t="str">
            <v>---</v>
          </cell>
          <cell r="BN2486" t="str">
            <v>---</v>
          </cell>
          <cell r="BO2486" t="str">
            <v>---</v>
          </cell>
          <cell r="BP2486" t="str">
            <v>---</v>
          </cell>
          <cell r="BQ2486" t="str">
            <v>---</v>
          </cell>
          <cell r="BR2486" t="str">
            <v>---</v>
          </cell>
          <cell r="BS2486" t="str">
            <v>---</v>
          </cell>
          <cell r="BT2486" t="str">
            <v>---</v>
          </cell>
          <cell r="BU2486" t="str">
            <v>---</v>
          </cell>
          <cell r="BV2486" t="str">
            <v>---</v>
          </cell>
          <cell r="BW2486" t="str">
            <v>---</v>
          </cell>
        </row>
        <row r="2487">
          <cell r="A2487" t="str">
            <v>LAM3767</v>
          </cell>
          <cell r="B2487" t="str">
            <v>Licencia</v>
          </cell>
          <cell r="C2487" t="str">
            <v>VULNERACIÓN DE LAS DISPOSICIONES AMBIENTALES POR REALIZAR UNA DESCARGA DE RESIDUOS LÍQUIDOS EN EL SUELO SIN AUTORIZACIÓN Y REALIZAR EXPLORACIÓN SIN SUJECIÓN A LA GUÍA MINERO AMBIENTAL EN EL MUNICIPIO DE VALLEDUPAR.</v>
          </cell>
          <cell r="D2487" t="str">
            <v xml:space="preserve">DRUMMOND LTD </v>
          </cell>
          <cell r="E2487" t="str">
            <v>Minería</v>
          </cell>
          <cell r="F2487" t="str">
            <v>Minería</v>
          </cell>
          <cell r="G2487" t="str">
            <v>---</v>
          </cell>
          <cell r="H2487" t="str">
            <v>---</v>
          </cell>
          <cell r="I2487" t="str">
            <v>---</v>
          </cell>
          <cell r="J2487" t="str">
            <v>---</v>
          </cell>
          <cell r="O2487" t="str">
            <v>---</v>
          </cell>
          <cell r="P2487" t="str">
            <v>N/A</v>
          </cell>
          <cell r="Q2487" t="str">
            <v>---</v>
          </cell>
          <cell r="S2487" t="str">
            <v>---</v>
          </cell>
          <cell r="T2487" t="str">
            <v>---</v>
          </cell>
          <cell r="U2487" t="str">
            <v>---</v>
          </cell>
          <cell r="V2487" t="str">
            <v>ARCHIVADO</v>
          </cell>
          <cell r="W2487" t="str">
            <v>N/A</v>
          </cell>
          <cell r="X2487" t="str">
            <v>Resolución que Impone Sanción</v>
          </cell>
          <cell r="Y2487">
            <v>2144</v>
          </cell>
          <cell r="Z2487">
            <v>40121</v>
          </cell>
          <cell r="AA2487" t="str">
            <v>N/A</v>
          </cell>
          <cell r="AB2487" t="str">
            <v>N/A</v>
          </cell>
          <cell r="AD2487" t="str">
            <v>N/A</v>
          </cell>
          <cell r="AE2487" t="str">
            <v>---</v>
          </cell>
          <cell r="AF2487" t="str">
            <v>---</v>
          </cell>
          <cell r="AG2487" t="str">
            <v>---</v>
          </cell>
          <cell r="AH2487" t="str">
            <v>---</v>
          </cell>
          <cell r="AI2487" t="str">
            <v>---</v>
          </cell>
          <cell r="AJ2487" t="str">
            <v>---</v>
          </cell>
          <cell r="AK2487" t="str">
            <v>---</v>
          </cell>
          <cell r="AL2487">
            <v>0</v>
          </cell>
          <cell r="AM2487" t="str">
            <v>No</v>
          </cell>
          <cell r="AN2487">
            <v>0</v>
          </cell>
          <cell r="AO2487">
            <v>0</v>
          </cell>
          <cell r="AP2487">
            <v>0</v>
          </cell>
          <cell r="AQ2487">
            <v>0</v>
          </cell>
          <cell r="AR2487">
            <v>0</v>
          </cell>
          <cell r="AS2487">
            <v>0</v>
          </cell>
          <cell r="AT2487">
            <v>0</v>
          </cell>
          <cell r="AU2487">
            <v>0</v>
          </cell>
          <cell r="AV2487">
            <v>0</v>
          </cell>
          <cell r="AW2487">
            <v>0</v>
          </cell>
          <cell r="AX2487">
            <v>0</v>
          </cell>
          <cell r="AY2487">
            <v>0</v>
          </cell>
          <cell r="AZ2487">
            <v>0</v>
          </cell>
          <cell r="BA2487">
            <v>0</v>
          </cell>
          <cell r="BB2487" t="str">
            <v>Sin Seguimiento</v>
          </cell>
          <cell r="BJ2487" t="str">
            <v>---</v>
          </cell>
          <cell r="BK2487" t="str">
            <v>---</v>
          </cell>
          <cell r="BL2487" t="str">
            <v>---</v>
          </cell>
          <cell r="BN2487" t="str">
            <v>---</v>
          </cell>
          <cell r="BO2487" t="str">
            <v>---</v>
          </cell>
          <cell r="BP2487" t="str">
            <v>---</v>
          </cell>
          <cell r="BQ2487" t="str">
            <v>---</v>
          </cell>
          <cell r="BR2487" t="str">
            <v>---</v>
          </cell>
          <cell r="BS2487" t="str">
            <v>---</v>
          </cell>
          <cell r="BT2487" t="str">
            <v>---</v>
          </cell>
          <cell r="BU2487" t="str">
            <v>---</v>
          </cell>
          <cell r="BV2487" t="str">
            <v>---</v>
          </cell>
          <cell r="BW2487" t="str">
            <v>---</v>
          </cell>
        </row>
        <row r="2488">
          <cell r="A2488" t="str">
            <v>LAM3768</v>
          </cell>
          <cell r="B2488" t="str">
            <v>Licencia</v>
          </cell>
          <cell r="C2488" t="str">
            <v>VULNERACION DE LAS DISPOSICIONES AMBIENTALESPOR REALIZAR EL ABANDONO DE RESTOS VEGETALES EN EL CAÑO PARALUZ</v>
          </cell>
          <cell r="D2488" t="str">
            <v xml:space="preserve">DRUMMOND LTD </v>
          </cell>
          <cell r="E2488" t="str">
            <v>Minería</v>
          </cell>
          <cell r="F2488" t="str">
            <v>Minería</v>
          </cell>
          <cell r="G2488" t="str">
            <v>---</v>
          </cell>
          <cell r="H2488" t="str">
            <v>---</v>
          </cell>
          <cell r="I2488" t="str">
            <v>---</v>
          </cell>
          <cell r="J2488" t="str">
            <v>---</v>
          </cell>
          <cell r="O2488" t="str">
            <v>---</v>
          </cell>
          <cell r="P2488" t="str">
            <v>N/A</v>
          </cell>
          <cell r="Q2488" t="str">
            <v>---</v>
          </cell>
          <cell r="S2488" t="str">
            <v>---</v>
          </cell>
          <cell r="T2488" t="str">
            <v>---</v>
          </cell>
          <cell r="U2488" t="str">
            <v>---</v>
          </cell>
          <cell r="V2488" t="str">
            <v>ARCHIVADO</v>
          </cell>
          <cell r="W2488" t="str">
            <v>CORPOCESAR</v>
          </cell>
          <cell r="X2488" t="str">
            <v>Expediente S.G.A. 018-05</v>
          </cell>
          <cell r="Y2488" t="str">
            <v>---</v>
          </cell>
          <cell r="Z2488" t="str">
            <v>---</v>
          </cell>
          <cell r="AA2488" t="str">
            <v>CESAR</v>
          </cell>
          <cell r="AB2488" t="str">
            <v>LA JAGUA DE IBIRICO</v>
          </cell>
          <cell r="AD2488" t="str">
            <v>N/A</v>
          </cell>
          <cell r="AE2488" t="str">
            <v>---</v>
          </cell>
          <cell r="AF2488" t="str">
            <v>---</v>
          </cell>
          <cell r="AG2488" t="str">
            <v>---</v>
          </cell>
          <cell r="AH2488" t="str">
            <v>---</v>
          </cell>
          <cell r="AI2488" t="str">
            <v>---</v>
          </cell>
          <cell r="AJ2488" t="str">
            <v>---</v>
          </cell>
          <cell r="AK2488" t="str">
            <v>---</v>
          </cell>
          <cell r="AL2488">
            <v>0</v>
          </cell>
          <cell r="AM2488" t="str">
            <v>No</v>
          </cell>
          <cell r="AN2488">
            <v>0</v>
          </cell>
          <cell r="AO2488">
            <v>0</v>
          </cell>
          <cell r="AP2488">
            <v>0</v>
          </cell>
          <cell r="AQ2488">
            <v>0</v>
          </cell>
          <cell r="AR2488">
            <v>0</v>
          </cell>
          <cell r="AS2488">
            <v>0</v>
          </cell>
          <cell r="AT2488">
            <v>0</v>
          </cell>
          <cell r="AU2488">
            <v>0</v>
          </cell>
          <cell r="AV2488">
            <v>0</v>
          </cell>
          <cell r="AW2488">
            <v>0</v>
          </cell>
          <cell r="AX2488">
            <v>0</v>
          </cell>
          <cell r="AY2488">
            <v>0</v>
          </cell>
          <cell r="AZ2488">
            <v>0</v>
          </cell>
          <cell r="BA2488">
            <v>0</v>
          </cell>
          <cell r="BB2488" t="str">
            <v>Sin Seguimiento</v>
          </cell>
          <cell r="BJ2488" t="str">
            <v>---</v>
          </cell>
          <cell r="BK2488" t="str">
            <v>---</v>
          </cell>
          <cell r="BL2488" t="str">
            <v>---</v>
          </cell>
          <cell r="BN2488" t="str">
            <v>---</v>
          </cell>
          <cell r="BO2488" t="str">
            <v>---</v>
          </cell>
          <cell r="BP2488" t="str">
            <v>---</v>
          </cell>
          <cell r="BQ2488" t="str">
            <v>---</v>
          </cell>
          <cell r="BR2488" t="str">
            <v>---</v>
          </cell>
          <cell r="BS2488" t="str">
            <v>---</v>
          </cell>
          <cell r="BT2488" t="str">
            <v>---</v>
          </cell>
          <cell r="BU2488" t="str">
            <v>---</v>
          </cell>
          <cell r="BV2488" t="str">
            <v>---</v>
          </cell>
          <cell r="BW2488" t="str">
            <v>---</v>
          </cell>
        </row>
        <row r="2489">
          <cell r="A2489" t="str">
            <v>LAM3770</v>
          </cell>
          <cell r="B2489" t="str">
            <v>Licencia</v>
          </cell>
          <cell r="C2489" t="str">
            <v>VULNERACION DE LAS DISPOSICIONES AMBIENTALES POR REALIZAR EL VERTIMIENTO DE AGUAS RESIDUALES SOBRE EL CAUCE DEL CAÑO CAMINE</v>
          </cell>
          <cell r="D2489" t="str">
            <v xml:space="preserve">CONSORCIO MINERO UNIDO S.A </v>
          </cell>
          <cell r="E2489" t="str">
            <v>Minería</v>
          </cell>
          <cell r="F2489" t="str">
            <v>Minería</v>
          </cell>
          <cell r="G2489" t="str">
            <v>---</v>
          </cell>
          <cell r="H2489" t="str">
            <v>---</v>
          </cell>
          <cell r="I2489" t="str">
            <v>---</v>
          </cell>
          <cell r="J2489" t="str">
            <v>---</v>
          </cell>
          <cell r="O2489" t="str">
            <v>---</v>
          </cell>
          <cell r="P2489" t="str">
            <v>N/A</v>
          </cell>
          <cell r="Q2489" t="str">
            <v>---</v>
          </cell>
          <cell r="S2489" t="str">
            <v>---</v>
          </cell>
          <cell r="T2489" t="str">
            <v>---</v>
          </cell>
          <cell r="U2489" t="str">
            <v>---</v>
          </cell>
          <cell r="V2489" t="str">
            <v>ARCHIVADO</v>
          </cell>
          <cell r="W2489" t="str">
            <v>CORPOCESAR</v>
          </cell>
          <cell r="X2489" t="str">
            <v>Auto de Archivo Proceso Sancionatorio</v>
          </cell>
          <cell r="Y2489">
            <v>3251</v>
          </cell>
          <cell r="Z2489">
            <v>43273</v>
          </cell>
          <cell r="AA2489" t="str">
            <v>CESAR</v>
          </cell>
          <cell r="AB2489" t="str">
            <v>LA JAGUA DE IBIRICO</v>
          </cell>
          <cell r="AD2489" t="str">
            <v>N/A</v>
          </cell>
          <cell r="AE2489" t="str">
            <v>---</v>
          </cell>
          <cell r="AF2489" t="str">
            <v>---</v>
          </cell>
          <cell r="AG2489" t="str">
            <v>---</v>
          </cell>
          <cell r="AH2489" t="str">
            <v>---</v>
          </cell>
          <cell r="AI2489" t="str">
            <v>---</v>
          </cell>
          <cell r="AJ2489" t="str">
            <v>---</v>
          </cell>
          <cell r="AK2489" t="str">
            <v>---</v>
          </cell>
          <cell r="AL2489">
            <v>0</v>
          </cell>
          <cell r="AM2489" t="str">
            <v>No</v>
          </cell>
          <cell r="AN2489">
            <v>0</v>
          </cell>
          <cell r="AO2489">
            <v>0</v>
          </cell>
          <cell r="AP2489">
            <v>0</v>
          </cell>
          <cell r="AQ2489">
            <v>0</v>
          </cell>
          <cell r="AR2489">
            <v>0</v>
          </cell>
          <cell r="AS2489">
            <v>0</v>
          </cell>
          <cell r="AT2489">
            <v>0</v>
          </cell>
          <cell r="AU2489">
            <v>0</v>
          </cell>
          <cell r="AV2489">
            <v>0</v>
          </cell>
          <cell r="AW2489">
            <v>0</v>
          </cell>
          <cell r="AX2489">
            <v>0</v>
          </cell>
          <cell r="AY2489">
            <v>0</v>
          </cell>
          <cell r="AZ2489">
            <v>0</v>
          </cell>
          <cell r="BA2489">
            <v>0</v>
          </cell>
          <cell r="BB2489" t="str">
            <v>Sin Seguimiento</v>
          </cell>
          <cell r="BJ2489" t="str">
            <v>---</v>
          </cell>
          <cell r="BK2489" t="str">
            <v>---</v>
          </cell>
          <cell r="BL2489" t="str">
            <v>---</v>
          </cell>
          <cell r="BN2489" t="str">
            <v>---</v>
          </cell>
          <cell r="BO2489" t="str">
            <v>---</v>
          </cell>
          <cell r="BP2489" t="str">
            <v>---</v>
          </cell>
          <cell r="BQ2489" t="str">
            <v>---</v>
          </cell>
          <cell r="BR2489" t="str">
            <v>---</v>
          </cell>
          <cell r="BS2489" t="str">
            <v>---</v>
          </cell>
          <cell r="BT2489" t="str">
            <v>---</v>
          </cell>
          <cell r="BU2489" t="str">
            <v>---</v>
          </cell>
          <cell r="BV2489" t="str">
            <v>---</v>
          </cell>
          <cell r="BW2489" t="str">
            <v>---</v>
          </cell>
        </row>
        <row r="2490">
          <cell r="A2490" t="str">
            <v>LAM3771</v>
          </cell>
          <cell r="B2490" t="str">
            <v>Licencia</v>
          </cell>
          <cell r="C2490" t="str">
            <v>VULNERACION DE LAS DISPOSICIONES AMBIENTALES POR REALIZAR EL VERTIMIENTO DE AGUAS RESIDUALES DE LA PLANTA DE TRATAMIENTO DE AGUA POTABLE</v>
          </cell>
          <cell r="D2490" t="str">
            <v xml:space="preserve">CARBONES DE LA JAGUA S.A </v>
          </cell>
          <cell r="E2490" t="str">
            <v>Minería</v>
          </cell>
          <cell r="F2490" t="str">
            <v>Minería</v>
          </cell>
          <cell r="G2490" t="str">
            <v>---</v>
          </cell>
          <cell r="H2490" t="str">
            <v>---</v>
          </cell>
          <cell r="I2490" t="str">
            <v>---</v>
          </cell>
          <cell r="J2490" t="str">
            <v>---</v>
          </cell>
          <cell r="O2490" t="str">
            <v>---</v>
          </cell>
          <cell r="P2490" t="str">
            <v>N/A</v>
          </cell>
          <cell r="Q2490" t="str">
            <v>---</v>
          </cell>
          <cell r="S2490" t="str">
            <v>---</v>
          </cell>
          <cell r="T2490" t="str">
            <v>---</v>
          </cell>
          <cell r="U2490" t="str">
            <v>---</v>
          </cell>
          <cell r="V2490" t="str">
            <v>ARCHIVADO</v>
          </cell>
          <cell r="W2490" t="str">
            <v>CORPOCESAR</v>
          </cell>
          <cell r="X2490" t="str">
            <v>Resolución que Impone Sanción</v>
          </cell>
          <cell r="Y2490">
            <v>831</v>
          </cell>
          <cell r="Z2490">
            <v>39940</v>
          </cell>
          <cell r="AA2490" t="str">
            <v>CESAR</v>
          </cell>
          <cell r="AB2490" t="str">
            <v>LA JAGUA DE IBIRICO</v>
          </cell>
          <cell r="AD2490" t="str">
            <v>N/A</v>
          </cell>
          <cell r="AE2490" t="str">
            <v>---</v>
          </cell>
          <cell r="AF2490" t="str">
            <v>---</v>
          </cell>
          <cell r="AG2490" t="str">
            <v>---</v>
          </cell>
          <cell r="AH2490" t="str">
            <v>---</v>
          </cell>
          <cell r="AI2490" t="str">
            <v>---</v>
          </cell>
          <cell r="AJ2490" t="str">
            <v>---</v>
          </cell>
          <cell r="AK2490" t="str">
            <v>---</v>
          </cell>
          <cell r="AL2490">
            <v>0</v>
          </cell>
          <cell r="AM2490" t="str">
            <v>No</v>
          </cell>
          <cell r="AN2490">
            <v>0</v>
          </cell>
          <cell r="AO2490">
            <v>0</v>
          </cell>
          <cell r="AP2490">
            <v>0</v>
          </cell>
          <cell r="AQ2490">
            <v>0</v>
          </cell>
          <cell r="AR2490">
            <v>0</v>
          </cell>
          <cell r="AS2490">
            <v>0</v>
          </cell>
          <cell r="AT2490">
            <v>0</v>
          </cell>
          <cell r="AU2490">
            <v>0</v>
          </cell>
          <cell r="AV2490">
            <v>0</v>
          </cell>
          <cell r="AW2490">
            <v>0</v>
          </cell>
          <cell r="AX2490">
            <v>0</v>
          </cell>
          <cell r="AY2490">
            <v>0</v>
          </cell>
          <cell r="AZ2490">
            <v>0</v>
          </cell>
          <cell r="BA2490">
            <v>0</v>
          </cell>
          <cell r="BB2490" t="str">
            <v>Sin Seguimiento</v>
          </cell>
          <cell r="BJ2490" t="str">
            <v>---</v>
          </cell>
          <cell r="BK2490" t="str">
            <v>---</v>
          </cell>
          <cell r="BL2490" t="str">
            <v>---</v>
          </cell>
          <cell r="BN2490" t="str">
            <v>---</v>
          </cell>
          <cell r="BO2490" t="str">
            <v>---</v>
          </cell>
          <cell r="BP2490" t="str">
            <v>---</v>
          </cell>
          <cell r="BQ2490" t="str">
            <v>---</v>
          </cell>
          <cell r="BR2490" t="str">
            <v>---</v>
          </cell>
          <cell r="BS2490" t="str">
            <v>---</v>
          </cell>
          <cell r="BT2490" t="str">
            <v>---</v>
          </cell>
          <cell r="BU2490" t="str">
            <v>---</v>
          </cell>
          <cell r="BV2490" t="str">
            <v>---</v>
          </cell>
          <cell r="BW2490" t="str">
            <v>---</v>
          </cell>
        </row>
        <row r="2491">
          <cell r="A2491" t="str">
            <v>LAM3773</v>
          </cell>
          <cell r="B2491" t="str">
            <v>Licencia</v>
          </cell>
          <cell r="C2491" t="str">
            <v>VULNERACION DE LAS DISPOSICIONES AMBIENTALES POR REALIZAR EL VERTIMIENTO DE LAS AGUAS RESIDUALES DOMESTICAS</v>
          </cell>
          <cell r="D2491" t="str">
            <v xml:space="preserve">CARBOANDES - CARBOSAN </v>
          </cell>
          <cell r="E2491" t="str">
            <v>Minería</v>
          </cell>
          <cell r="F2491" t="str">
            <v>Minería</v>
          </cell>
          <cell r="G2491" t="str">
            <v>---</v>
          </cell>
          <cell r="H2491" t="str">
            <v>---</v>
          </cell>
          <cell r="I2491" t="str">
            <v>---</v>
          </cell>
          <cell r="J2491" t="str">
            <v>---</v>
          </cell>
          <cell r="O2491" t="str">
            <v>---</v>
          </cell>
          <cell r="P2491" t="str">
            <v>N/A</v>
          </cell>
          <cell r="Q2491" t="str">
            <v>---</v>
          </cell>
          <cell r="S2491" t="str">
            <v>---</v>
          </cell>
          <cell r="T2491" t="str">
            <v>---</v>
          </cell>
          <cell r="U2491" t="str">
            <v>---</v>
          </cell>
          <cell r="V2491" t="str">
            <v>ARCHIVADO</v>
          </cell>
          <cell r="W2491" t="str">
            <v>CORPOCESAR</v>
          </cell>
          <cell r="X2491" t="str">
            <v>Resolución que Impone Sanción</v>
          </cell>
          <cell r="Y2491">
            <v>2416</v>
          </cell>
          <cell r="Z2491">
            <v>40514</v>
          </cell>
          <cell r="AA2491" t="str">
            <v>CESAR</v>
          </cell>
          <cell r="AB2491" t="str">
            <v>LA JAGUA DE IBIRICO</v>
          </cell>
          <cell r="AD2491" t="str">
            <v>N/A</v>
          </cell>
          <cell r="AE2491" t="str">
            <v>---</v>
          </cell>
          <cell r="AF2491" t="str">
            <v>---</v>
          </cell>
          <cell r="AG2491" t="str">
            <v>---</v>
          </cell>
          <cell r="AH2491" t="str">
            <v>---</v>
          </cell>
          <cell r="AI2491" t="str">
            <v>---</v>
          </cell>
          <cell r="AJ2491" t="str">
            <v>---</v>
          </cell>
          <cell r="AK2491" t="str">
            <v>---</v>
          </cell>
          <cell r="AL2491">
            <v>0</v>
          </cell>
          <cell r="AM2491" t="str">
            <v>No</v>
          </cell>
          <cell r="AN2491">
            <v>0</v>
          </cell>
          <cell r="AO2491">
            <v>0</v>
          </cell>
          <cell r="AP2491">
            <v>0</v>
          </cell>
          <cell r="AQ2491">
            <v>0</v>
          </cell>
          <cell r="AR2491">
            <v>0</v>
          </cell>
          <cell r="AS2491">
            <v>0</v>
          </cell>
          <cell r="AT2491">
            <v>0</v>
          </cell>
          <cell r="AU2491">
            <v>0</v>
          </cell>
          <cell r="AV2491">
            <v>0</v>
          </cell>
          <cell r="AW2491">
            <v>0</v>
          </cell>
          <cell r="AX2491">
            <v>0</v>
          </cell>
          <cell r="AY2491">
            <v>0</v>
          </cell>
          <cell r="AZ2491">
            <v>0</v>
          </cell>
          <cell r="BA2491">
            <v>0</v>
          </cell>
          <cell r="BB2491" t="str">
            <v>Sin Seguimiento</v>
          </cell>
          <cell r="BJ2491" t="str">
            <v>---</v>
          </cell>
          <cell r="BK2491" t="str">
            <v>---</v>
          </cell>
          <cell r="BL2491" t="str">
            <v>---</v>
          </cell>
          <cell r="BN2491" t="str">
            <v>---</v>
          </cell>
          <cell r="BO2491" t="str">
            <v>---</v>
          </cell>
          <cell r="BP2491" t="str">
            <v>---</v>
          </cell>
          <cell r="BQ2491" t="str">
            <v>---</v>
          </cell>
          <cell r="BR2491" t="str">
            <v>---</v>
          </cell>
          <cell r="BS2491" t="str">
            <v>---</v>
          </cell>
          <cell r="BT2491" t="str">
            <v>---</v>
          </cell>
          <cell r="BU2491" t="str">
            <v>---</v>
          </cell>
          <cell r="BV2491" t="str">
            <v>---</v>
          </cell>
          <cell r="BW2491" t="str">
            <v>---</v>
          </cell>
        </row>
        <row r="2492">
          <cell r="A2492" t="str">
            <v>LAM3774</v>
          </cell>
          <cell r="B2492" t="str">
            <v>Licencia</v>
          </cell>
          <cell r="C2492" t="str">
            <v>VULNERACION DE LAS DISPOSICIONES AMBIENTALES POR NO REALIZAR EL MONITOREO PERMANENTE DE RUIDO</v>
          </cell>
          <cell r="D2492" t="str">
            <v xml:space="preserve">CARBONES DE LA JAGUA S.A </v>
          </cell>
          <cell r="E2492" t="str">
            <v>Minería</v>
          </cell>
          <cell r="F2492" t="str">
            <v>Minería</v>
          </cell>
          <cell r="G2492" t="str">
            <v>---</v>
          </cell>
          <cell r="H2492" t="str">
            <v>---</v>
          </cell>
          <cell r="I2492" t="str">
            <v>---</v>
          </cell>
          <cell r="J2492" t="str">
            <v>---</v>
          </cell>
          <cell r="O2492" t="str">
            <v>---</v>
          </cell>
          <cell r="P2492" t="str">
            <v>N/A</v>
          </cell>
          <cell r="Q2492" t="str">
            <v>---</v>
          </cell>
          <cell r="S2492" t="str">
            <v>---</v>
          </cell>
          <cell r="T2492" t="str">
            <v>---</v>
          </cell>
          <cell r="U2492" t="str">
            <v>---</v>
          </cell>
          <cell r="V2492" t="str">
            <v>ARCHIVADO</v>
          </cell>
          <cell r="W2492" t="str">
            <v>CORPOCESAR</v>
          </cell>
          <cell r="X2492" t="str">
            <v>Resolución que Impone Sanción</v>
          </cell>
          <cell r="Y2492">
            <v>1744</v>
          </cell>
          <cell r="Z2492">
            <v>39351</v>
          </cell>
          <cell r="AA2492" t="str">
            <v>CESAR</v>
          </cell>
          <cell r="AB2492" t="str">
            <v>JAGUA DE IBIRICO</v>
          </cell>
          <cell r="AD2492" t="str">
            <v>N/A</v>
          </cell>
          <cell r="AE2492" t="str">
            <v>---</v>
          </cell>
          <cell r="AF2492" t="str">
            <v>---</v>
          </cell>
          <cell r="AG2492" t="str">
            <v>---</v>
          </cell>
          <cell r="AH2492" t="str">
            <v>---</v>
          </cell>
          <cell r="AI2492" t="str">
            <v>---</v>
          </cell>
          <cell r="AJ2492" t="str">
            <v>---</v>
          </cell>
          <cell r="AK2492" t="str">
            <v>---</v>
          </cell>
          <cell r="AL2492">
            <v>0</v>
          </cell>
          <cell r="AM2492" t="str">
            <v>No</v>
          </cell>
          <cell r="AN2492">
            <v>0</v>
          </cell>
          <cell r="AO2492">
            <v>0</v>
          </cell>
          <cell r="AP2492">
            <v>0</v>
          </cell>
          <cell r="AQ2492">
            <v>0</v>
          </cell>
          <cell r="AR2492">
            <v>0</v>
          </cell>
          <cell r="AS2492">
            <v>0</v>
          </cell>
          <cell r="AT2492">
            <v>0</v>
          </cell>
          <cell r="AU2492">
            <v>0</v>
          </cell>
          <cell r="AV2492">
            <v>0</v>
          </cell>
          <cell r="AW2492">
            <v>0</v>
          </cell>
          <cell r="AX2492">
            <v>0</v>
          </cell>
          <cell r="AY2492">
            <v>0</v>
          </cell>
          <cell r="AZ2492">
            <v>0</v>
          </cell>
          <cell r="BA2492">
            <v>0</v>
          </cell>
          <cell r="BB2492" t="str">
            <v>Sin Seguimiento</v>
          </cell>
          <cell r="BJ2492" t="str">
            <v>---</v>
          </cell>
          <cell r="BK2492" t="str">
            <v>---</v>
          </cell>
          <cell r="BL2492" t="str">
            <v>---</v>
          </cell>
          <cell r="BN2492" t="str">
            <v>---</v>
          </cell>
          <cell r="BO2492" t="str">
            <v>---</v>
          </cell>
          <cell r="BP2492" t="str">
            <v>---</v>
          </cell>
          <cell r="BQ2492" t="str">
            <v>---</v>
          </cell>
          <cell r="BR2492" t="str">
            <v>---</v>
          </cell>
          <cell r="BS2492" t="str">
            <v>---</v>
          </cell>
          <cell r="BT2492" t="str">
            <v>---</v>
          </cell>
          <cell r="BU2492" t="str">
            <v>---</v>
          </cell>
          <cell r="BV2492" t="str">
            <v>---</v>
          </cell>
          <cell r="BW2492" t="str">
            <v>---</v>
          </cell>
        </row>
        <row r="2493">
          <cell r="A2493" t="str">
            <v>LAM3789</v>
          </cell>
          <cell r="B2493" t="str">
            <v>Licencia</v>
          </cell>
          <cell r="C2493" t="str">
            <v>VULNERACION DE LAS DISPOSICIONES AMBIENTALES POR REALIZAR UN APROVECHAMIENTO FORESTAL SIN EL RESPECTIVO PERMISO</v>
          </cell>
          <cell r="D2493" t="str">
            <v xml:space="preserve">DRUMMOND LTD </v>
          </cell>
          <cell r="E2493" t="str">
            <v>Minería</v>
          </cell>
          <cell r="F2493" t="str">
            <v>Minería</v>
          </cell>
          <cell r="G2493" t="str">
            <v>---</v>
          </cell>
          <cell r="H2493" t="str">
            <v>---</v>
          </cell>
          <cell r="I2493" t="str">
            <v>---</v>
          </cell>
          <cell r="J2493" t="str">
            <v>---</v>
          </cell>
          <cell r="O2493" t="str">
            <v>---</v>
          </cell>
          <cell r="P2493" t="str">
            <v>N/A</v>
          </cell>
          <cell r="Q2493" t="str">
            <v>---</v>
          </cell>
          <cell r="S2493" t="str">
            <v>---</v>
          </cell>
          <cell r="T2493" t="str">
            <v>---</v>
          </cell>
          <cell r="U2493" t="str">
            <v>---</v>
          </cell>
          <cell r="V2493" t="str">
            <v>ARCHIVADO</v>
          </cell>
          <cell r="W2493" t="str">
            <v>CORPOCESAR</v>
          </cell>
          <cell r="X2493" t="str">
            <v>Resolución que Impone Sanción</v>
          </cell>
          <cell r="Y2493">
            <v>1572</v>
          </cell>
          <cell r="Z2493">
            <v>39325</v>
          </cell>
          <cell r="AA2493" t="str">
            <v>CESAR</v>
          </cell>
          <cell r="AB2493" t="str">
            <v>LA JAGUA DE IBIRICO</v>
          </cell>
          <cell r="AD2493" t="str">
            <v>N/A</v>
          </cell>
          <cell r="AE2493" t="str">
            <v>---</v>
          </cell>
          <cell r="AF2493" t="str">
            <v>---</v>
          </cell>
          <cell r="AG2493" t="str">
            <v>---</v>
          </cell>
          <cell r="AH2493" t="str">
            <v>---</v>
          </cell>
          <cell r="AI2493" t="str">
            <v>---</v>
          </cell>
          <cell r="AJ2493" t="str">
            <v>---</v>
          </cell>
          <cell r="AK2493" t="str">
            <v>---</v>
          </cell>
          <cell r="AL2493">
            <v>0</v>
          </cell>
          <cell r="AM2493" t="str">
            <v>No</v>
          </cell>
          <cell r="AN2493">
            <v>0</v>
          </cell>
          <cell r="AO2493">
            <v>0</v>
          </cell>
          <cell r="AP2493">
            <v>0</v>
          </cell>
          <cell r="AQ2493">
            <v>0</v>
          </cell>
          <cell r="AR2493">
            <v>0</v>
          </cell>
          <cell r="AS2493">
            <v>0</v>
          </cell>
          <cell r="AT2493">
            <v>0</v>
          </cell>
          <cell r="AU2493">
            <v>0</v>
          </cell>
          <cell r="AV2493">
            <v>0</v>
          </cell>
          <cell r="AW2493">
            <v>0</v>
          </cell>
          <cell r="AX2493">
            <v>0</v>
          </cell>
          <cell r="AY2493">
            <v>0</v>
          </cell>
          <cell r="AZ2493">
            <v>0</v>
          </cell>
          <cell r="BA2493">
            <v>0</v>
          </cell>
          <cell r="BB2493" t="str">
            <v>Sin Seguimiento</v>
          </cell>
          <cell r="BJ2493" t="str">
            <v>---</v>
          </cell>
          <cell r="BK2493" t="str">
            <v>---</v>
          </cell>
          <cell r="BL2493" t="str">
            <v>---</v>
          </cell>
          <cell r="BN2493" t="str">
            <v>---</v>
          </cell>
          <cell r="BO2493" t="str">
            <v>---</v>
          </cell>
          <cell r="BP2493" t="str">
            <v>---</v>
          </cell>
          <cell r="BQ2493" t="str">
            <v>---</v>
          </cell>
          <cell r="BR2493" t="str">
            <v>---</v>
          </cell>
          <cell r="BS2493" t="str">
            <v>---</v>
          </cell>
          <cell r="BT2493" t="str">
            <v>---</v>
          </cell>
          <cell r="BU2493" t="str">
            <v>---</v>
          </cell>
          <cell r="BV2493" t="str">
            <v>---</v>
          </cell>
          <cell r="BW2493" t="str">
            <v>---</v>
          </cell>
        </row>
        <row r="2494">
          <cell r="A2494" t="str">
            <v>LAM3981</v>
          </cell>
          <cell r="B2494" t="str">
            <v>Licencia Ambiental</v>
          </cell>
          <cell r="C2494" t="str">
            <v>LICENCIA AMBIENTAL UNICA CENTRO DE ACOPIO Y TRITURACIÓN</v>
          </cell>
          <cell r="D2494" t="str">
            <v xml:space="preserve">CARBONES EL TESORO S.A </v>
          </cell>
          <cell r="E2494" t="str">
            <v>Minería</v>
          </cell>
          <cell r="F2494" t="str">
            <v>Carbón</v>
          </cell>
          <cell r="G2494" t="str">
            <v>Carbón</v>
          </cell>
          <cell r="H2494" t="str">
            <v>ANLA</v>
          </cell>
          <cell r="J2494" t="str">
            <v>CIERRE TÉCNICO</v>
          </cell>
          <cell r="O2494" t="str">
            <v>DOCUMENTAL</v>
          </cell>
          <cell r="P2494" t="str">
            <v>N/A</v>
          </cell>
          <cell r="Q2494" t="str">
            <v>---</v>
          </cell>
          <cell r="S2494" t="str">
            <v>---</v>
          </cell>
          <cell r="T2494">
            <v>0.75</v>
          </cell>
          <cell r="U2494" t="str">
            <v>---</v>
          </cell>
          <cell r="V2494" t="str">
            <v>ACTIVO</v>
          </cell>
          <cell r="W2494" t="str">
            <v>CORPOCESAR</v>
          </cell>
          <cell r="X2494" t="str">
            <v>Resolución que Otorga Licencia Ambiental</v>
          </cell>
          <cell r="Y2494">
            <v>2378</v>
          </cell>
          <cell r="Z2494">
            <v>39444</v>
          </cell>
          <cell r="AA2494" t="str">
            <v>CESAR</v>
          </cell>
          <cell r="AB2494" t="str">
            <v>LA JAGUA DE IBIRICO</v>
          </cell>
          <cell r="AC2494" t="str">
            <v>N/A</v>
          </cell>
          <cell r="AD2494" t="str">
            <v>ANUAL</v>
          </cell>
          <cell r="AE2494">
            <v>12</v>
          </cell>
          <cell r="AF2494" t="str">
            <v>Cierre y abandono</v>
          </cell>
          <cell r="AG2494" t="str">
            <v>Cierre</v>
          </cell>
          <cell r="AH2494" t="str">
            <v>Mensual pero en este seguimiento e plantea que sean de forma anual</v>
          </cell>
          <cell r="AI2494" t="str">
            <v>No ha presentado ICAs desde su cierre y abandono</v>
          </cell>
          <cell r="AJ2494" t="str">
            <v>---</v>
          </cell>
          <cell r="AK2494" t="str">
            <v>Niinguno</v>
          </cell>
          <cell r="AL2494">
            <v>3</v>
          </cell>
          <cell r="AM2494" t="str">
            <v>Si</v>
          </cell>
          <cell r="AN2494">
            <v>0</v>
          </cell>
          <cell r="AO2494">
            <v>0</v>
          </cell>
          <cell r="AP2494">
            <v>0</v>
          </cell>
          <cell r="AQ2494">
            <v>2</v>
          </cell>
          <cell r="AR2494">
            <v>1</v>
          </cell>
          <cell r="AS2494">
            <v>0</v>
          </cell>
          <cell r="AT2494">
            <v>1</v>
          </cell>
          <cell r="AU2494">
            <v>1</v>
          </cell>
          <cell r="AV2494">
            <v>0</v>
          </cell>
          <cell r="AW2494">
            <v>0</v>
          </cell>
          <cell r="AX2494">
            <v>0</v>
          </cell>
          <cell r="AY2494">
            <v>0</v>
          </cell>
          <cell r="AZ2494">
            <v>1</v>
          </cell>
          <cell r="BA2494">
            <v>1</v>
          </cell>
          <cell r="BB2494" t="str">
            <v>Seguimiento 2018</v>
          </cell>
          <cell r="BC2494">
            <v>43306</v>
          </cell>
          <cell r="BD2494">
            <v>4855</v>
          </cell>
          <cell r="BE2494">
            <v>43340</v>
          </cell>
          <cell r="BF2494" t="str">
            <v>Auto</v>
          </cell>
          <cell r="BG2494">
            <v>9181</v>
          </cell>
          <cell r="BH2494">
            <v>43465.439594907402</v>
          </cell>
          <cell r="BI2494" t="str">
            <v>Control y Seguimiento</v>
          </cell>
          <cell r="BJ2494" t="str">
            <v>VISITA</v>
          </cell>
          <cell r="BK2494">
            <v>6</v>
          </cell>
          <cell r="BL2494">
            <v>62199000</v>
          </cell>
          <cell r="BM2494">
            <v>10358000</v>
          </cell>
          <cell r="BN2494" t="str">
            <v>VISITA</v>
          </cell>
          <cell r="BO2494">
            <v>58362300</v>
          </cell>
          <cell r="BP2494" t="str">
            <v>SI</v>
          </cell>
          <cell r="BQ2494" t="str">
            <v>---</v>
          </cell>
          <cell r="BR2494" t="str">
            <v>---</v>
          </cell>
          <cell r="BS2494" t="str">
            <v>---</v>
          </cell>
          <cell r="BT2494" t="str">
            <v>---</v>
          </cell>
          <cell r="BU2494" t="str">
            <v>---</v>
          </cell>
          <cell r="BV2494" t="str">
            <v>---</v>
          </cell>
          <cell r="BW2494" t="str">
            <v>---</v>
          </cell>
        </row>
        <row r="2495">
          <cell r="A2495" t="str">
            <v>LAM4538</v>
          </cell>
          <cell r="B2495" t="str">
            <v>Licencia</v>
          </cell>
          <cell r="C2495" t="str">
            <v>PROYECTO DE EXPLORACION MINERA CERREJON SUR</v>
          </cell>
          <cell r="D2495" t="str">
            <v xml:space="preserve">CARBONES DEL CERREJON LIMITED. </v>
          </cell>
          <cell r="E2495" t="str">
            <v>Minería</v>
          </cell>
          <cell r="F2495" t="str">
            <v>Minería</v>
          </cell>
          <cell r="G2495" t="str">
            <v>---</v>
          </cell>
          <cell r="H2495" t="str">
            <v>---</v>
          </cell>
          <cell r="I2495" t="str">
            <v>---</v>
          </cell>
          <cell r="J2495" t="str">
            <v>---</v>
          </cell>
          <cell r="O2495" t="str">
            <v>---</v>
          </cell>
          <cell r="P2495" t="str">
            <v>N/A</v>
          </cell>
          <cell r="Q2495" t="str">
            <v>---</v>
          </cell>
          <cell r="S2495" t="str">
            <v>---</v>
          </cell>
          <cell r="T2495" t="str">
            <v>---</v>
          </cell>
          <cell r="U2495" t="str">
            <v>---</v>
          </cell>
          <cell r="V2495" t="str">
            <v>ARCHIVADO</v>
          </cell>
          <cell r="W2495" t="str">
            <v>CORPOGUAJIRA</v>
          </cell>
          <cell r="X2495" t="str">
            <v>Auto de desistimiento</v>
          </cell>
          <cell r="Y2495">
            <v>4474</v>
          </cell>
          <cell r="Z2495">
            <v>41635</v>
          </cell>
          <cell r="AA2495" t="str">
            <v>GUAJIRA</v>
          </cell>
          <cell r="AB2495" t="str">
            <v>BARRANCAS</v>
          </cell>
          <cell r="AC2495" t="str">
            <v>CARIBE CONTINENTAL E INSULAR</v>
          </cell>
          <cell r="AD2495" t="str">
            <v>N/A</v>
          </cell>
          <cell r="AE2495" t="str">
            <v>---</v>
          </cell>
          <cell r="AF2495" t="str">
            <v>---</v>
          </cell>
          <cell r="AG2495" t="str">
            <v>---</v>
          </cell>
          <cell r="AH2495" t="str">
            <v>---</v>
          </cell>
          <cell r="AI2495" t="str">
            <v>---</v>
          </cell>
          <cell r="AJ2495" t="str">
            <v>---</v>
          </cell>
          <cell r="AK2495" t="str">
            <v>---</v>
          </cell>
          <cell r="AL2495">
            <v>0</v>
          </cell>
          <cell r="AM2495" t="str">
            <v>No</v>
          </cell>
          <cell r="AN2495">
            <v>0</v>
          </cell>
          <cell r="AO2495">
            <v>0</v>
          </cell>
          <cell r="AP2495">
            <v>0</v>
          </cell>
          <cell r="AQ2495">
            <v>0</v>
          </cell>
          <cell r="AR2495">
            <v>0</v>
          </cell>
          <cell r="AS2495">
            <v>0</v>
          </cell>
          <cell r="AT2495">
            <v>0</v>
          </cell>
          <cell r="AU2495">
            <v>0</v>
          </cell>
          <cell r="AV2495">
            <v>0</v>
          </cell>
          <cell r="AW2495">
            <v>0</v>
          </cell>
          <cell r="AX2495">
            <v>0</v>
          </cell>
          <cell r="AY2495">
            <v>0</v>
          </cell>
          <cell r="AZ2495">
            <v>0</v>
          </cell>
          <cell r="BA2495">
            <v>0</v>
          </cell>
          <cell r="BB2495" t="str">
            <v>Sin Seguimiento</v>
          </cell>
          <cell r="BJ2495" t="str">
            <v>---</v>
          </cell>
          <cell r="BK2495" t="str">
            <v>---</v>
          </cell>
          <cell r="BL2495" t="str">
            <v>---</v>
          </cell>
          <cell r="BN2495" t="str">
            <v>---</v>
          </cell>
          <cell r="BO2495" t="str">
            <v>---</v>
          </cell>
          <cell r="BP2495" t="str">
            <v>---</v>
          </cell>
          <cell r="BQ2495" t="str">
            <v>---</v>
          </cell>
          <cell r="BR2495" t="str">
            <v>---</v>
          </cell>
          <cell r="BS2495" t="str">
            <v>---</v>
          </cell>
          <cell r="BT2495" t="str">
            <v>---</v>
          </cell>
          <cell r="BU2495" t="str">
            <v>---</v>
          </cell>
          <cell r="BV2495" t="str">
            <v>---</v>
          </cell>
          <cell r="BW2495" t="str">
            <v>---</v>
          </cell>
        </row>
        <row r="2496">
          <cell r="A2496" t="str">
            <v>LAM5125</v>
          </cell>
          <cell r="B2496" t="str">
            <v>Licencia</v>
          </cell>
          <cell r="C2496" t="str">
            <v>LICENCIA AMBIENTAL "ÁREA COMPLEMENTARIA EXPLOTACIÓN MINERA CANTERA EL PILAR NO. 2"</v>
          </cell>
          <cell r="D2496" t="str">
            <v xml:space="preserve">PIEDRAS Y DERIVADOS S.A. </v>
          </cell>
          <cell r="E2496" t="str">
            <v>Minería</v>
          </cell>
          <cell r="F2496" t="str">
            <v>Minería</v>
          </cell>
          <cell r="G2496" t="str">
            <v>---</v>
          </cell>
          <cell r="H2496" t="str">
            <v>---</v>
          </cell>
          <cell r="I2496" t="str">
            <v>---</v>
          </cell>
          <cell r="J2496" t="str">
            <v>---</v>
          </cell>
          <cell r="O2496" t="str">
            <v>---</v>
          </cell>
          <cell r="P2496" t="str">
            <v>N/A</v>
          </cell>
          <cell r="Q2496" t="str">
            <v>---</v>
          </cell>
          <cell r="S2496" t="str">
            <v>---</v>
          </cell>
          <cell r="T2496" t="str">
            <v>---</v>
          </cell>
          <cell r="U2496" t="str">
            <v>---</v>
          </cell>
          <cell r="V2496" t="str">
            <v>ARCHIVADO</v>
          </cell>
          <cell r="W2496" t="str">
            <v>CAR</v>
          </cell>
          <cell r="X2496" t="str">
            <v>Resolución niega LA</v>
          </cell>
          <cell r="Y2496" t="str">
            <v>912</v>
          </cell>
          <cell r="Z2496">
            <v>41221.633425810185</v>
          </cell>
          <cell r="AA2496" t="str">
            <v>CUNDINAMARCA</v>
          </cell>
          <cell r="AB2496" t="str">
            <v>CHIPAQUE</v>
          </cell>
          <cell r="AD2496" t="str">
            <v>N/A</v>
          </cell>
          <cell r="AE2496" t="str">
            <v>---</v>
          </cell>
          <cell r="AF2496" t="str">
            <v>---</v>
          </cell>
          <cell r="AG2496" t="str">
            <v>---</v>
          </cell>
          <cell r="AH2496" t="str">
            <v>---</v>
          </cell>
          <cell r="AI2496" t="str">
            <v>---</v>
          </cell>
          <cell r="AJ2496" t="str">
            <v>---</v>
          </cell>
          <cell r="AK2496" t="str">
            <v>---</v>
          </cell>
          <cell r="AL2496">
            <v>0</v>
          </cell>
          <cell r="AM2496" t="str">
            <v>No</v>
          </cell>
          <cell r="AN2496">
            <v>0</v>
          </cell>
          <cell r="AO2496">
            <v>0</v>
          </cell>
          <cell r="AP2496">
            <v>0</v>
          </cell>
          <cell r="AQ2496">
            <v>0</v>
          </cell>
          <cell r="AR2496">
            <v>0</v>
          </cell>
          <cell r="AS2496">
            <v>0</v>
          </cell>
          <cell r="AT2496">
            <v>0</v>
          </cell>
          <cell r="AU2496">
            <v>0</v>
          </cell>
          <cell r="AV2496">
            <v>0</v>
          </cell>
          <cell r="AW2496">
            <v>0</v>
          </cell>
          <cell r="AX2496">
            <v>0</v>
          </cell>
          <cell r="AY2496">
            <v>0</v>
          </cell>
          <cell r="AZ2496">
            <v>0</v>
          </cell>
          <cell r="BA2496">
            <v>0</v>
          </cell>
          <cell r="BB2496" t="str">
            <v>Sin Seguimiento</v>
          </cell>
          <cell r="BJ2496" t="str">
            <v>---</v>
          </cell>
          <cell r="BK2496" t="str">
            <v>---</v>
          </cell>
          <cell r="BL2496" t="str">
            <v>---</v>
          </cell>
          <cell r="BN2496" t="str">
            <v>---</v>
          </cell>
          <cell r="BO2496" t="str">
            <v>---</v>
          </cell>
          <cell r="BP2496" t="str">
            <v>---</v>
          </cell>
          <cell r="BQ2496">
            <v>1</v>
          </cell>
          <cell r="BR2496">
            <v>0</v>
          </cell>
          <cell r="BS2496">
            <v>1</v>
          </cell>
          <cell r="BT2496" t="str">
            <v>---</v>
          </cell>
          <cell r="BU2496" t="str">
            <v>---</v>
          </cell>
          <cell r="BV2496" t="str">
            <v>---</v>
          </cell>
          <cell r="BW2496" t="str">
            <v>---</v>
          </cell>
        </row>
        <row r="2497">
          <cell r="A2497" t="str">
            <v>LAM5375</v>
          </cell>
          <cell r="B2497" t="str">
            <v>Licencia Ambiental</v>
          </cell>
          <cell r="C2497" t="str">
            <v>EXTRACCIÓN DE MATERIAL DE ARRASTRE EN EL RIO HUACA, LOCALIZADO EN EL CORREGIMIENTO DE LA HUACA, MUNICIPIO DE BAHÍA SOLANO, DEPARTAMENTO DEL CHOCO</v>
          </cell>
          <cell r="D2497" t="str">
            <v xml:space="preserve">CONCEJO COMUNAL VEREDA SANJOSE DE MUCURAS </v>
          </cell>
          <cell r="E2497" t="str">
            <v>Minería</v>
          </cell>
          <cell r="F2497" t="str">
            <v>Materiales de construcción y arcillas o minerales industriales no metálicos</v>
          </cell>
          <cell r="G2497" t="str">
            <v>Materiales de construcción y arcillas o minerales industriales no metálicos</v>
          </cell>
          <cell r="H2497" t="str">
            <v>ANLA</v>
          </cell>
          <cell r="I2497" t="str">
            <v>---</v>
          </cell>
          <cell r="J2497" t="str">
            <v>CIERRE</v>
          </cell>
          <cell r="O2497" t="str">
            <v>DOCUMENTAL</v>
          </cell>
          <cell r="P2497" t="str">
            <v>N/A</v>
          </cell>
          <cell r="Q2497" t="str">
            <v>---</v>
          </cell>
          <cell r="S2497" t="str">
            <v>---</v>
          </cell>
          <cell r="T2497" t="str">
            <v>---</v>
          </cell>
          <cell r="U2497" t="str">
            <v>---</v>
          </cell>
          <cell r="V2497" t="str">
            <v>ARCHIVADO</v>
          </cell>
          <cell r="W2497" t="str">
            <v>CODECHOCO</v>
          </cell>
          <cell r="X2497" t="str">
            <v>Auto Avoca Conocimiento Medida Preventiva</v>
          </cell>
          <cell r="Y2497">
            <v>1847</v>
          </cell>
          <cell r="Z2497">
            <v>40708</v>
          </cell>
          <cell r="AA2497" t="str">
            <v>CHOCÓ</v>
          </cell>
          <cell r="AB2497" t="str">
            <v>BAHIA SOLANO</v>
          </cell>
          <cell r="AD2497" t="str">
            <v>ANUAL</v>
          </cell>
          <cell r="AE2497" t="str">
            <v>---</v>
          </cell>
          <cell r="AF2497" t="str">
            <v>---</v>
          </cell>
          <cell r="AG2497" t="str">
            <v>Cierre</v>
          </cell>
          <cell r="AH2497" t="str">
            <v>---</v>
          </cell>
          <cell r="AI2497" t="str">
            <v>---</v>
          </cell>
          <cell r="AJ2497" t="str">
            <v>---</v>
          </cell>
          <cell r="AK2497" t="str">
            <v>---</v>
          </cell>
          <cell r="AL2497">
            <v>0</v>
          </cell>
          <cell r="AM2497" t="str">
            <v>Si</v>
          </cell>
          <cell r="AN2497">
            <v>0</v>
          </cell>
          <cell r="AO2497">
            <v>0</v>
          </cell>
          <cell r="AP2497">
            <v>0</v>
          </cell>
          <cell r="AQ2497">
            <v>0</v>
          </cell>
          <cell r="AR2497">
            <v>0</v>
          </cell>
          <cell r="AS2497">
            <v>0</v>
          </cell>
          <cell r="AT2497">
            <v>0</v>
          </cell>
          <cell r="AU2497">
            <v>0</v>
          </cell>
          <cell r="AV2497">
            <v>0</v>
          </cell>
          <cell r="AW2497">
            <v>0</v>
          </cell>
          <cell r="AX2497">
            <v>0</v>
          </cell>
          <cell r="AY2497">
            <v>0</v>
          </cell>
          <cell r="AZ2497">
            <v>0</v>
          </cell>
          <cell r="BA2497">
            <v>0</v>
          </cell>
          <cell r="BB2497" t="str">
            <v>Sin Seguimiento</v>
          </cell>
          <cell r="BJ2497" t="str">
            <v>---</v>
          </cell>
          <cell r="BK2497" t="str">
            <v>---</v>
          </cell>
          <cell r="BL2497" t="str">
            <v>---</v>
          </cell>
          <cell r="BN2497" t="str">
            <v>---</v>
          </cell>
          <cell r="BO2497" t="str">
            <v>---</v>
          </cell>
          <cell r="BP2497" t="str">
            <v>---</v>
          </cell>
          <cell r="BQ2497" t="str">
            <v>---</v>
          </cell>
          <cell r="BR2497" t="str">
            <v>---</v>
          </cell>
          <cell r="BS2497" t="str">
            <v>---</v>
          </cell>
          <cell r="BT2497" t="str">
            <v>---</v>
          </cell>
          <cell r="BU2497" t="str">
            <v>---</v>
          </cell>
          <cell r="BV2497" t="str">
            <v>---</v>
          </cell>
          <cell r="BW2497" t="str">
            <v>---</v>
          </cell>
        </row>
        <row r="2498">
          <cell r="A2498" t="str">
            <v>LAM6401</v>
          </cell>
          <cell r="B2498" t="str">
            <v>Licencia Ambiental</v>
          </cell>
          <cell r="C2498" t="str">
            <v>REMISION EXPEDIENTE 8014-63.01-42536 SOLICITUD DE LICENCIA AMBIENTAL TITULO MINERO EIB-141</v>
          </cell>
          <cell r="D2498" t="str">
            <v xml:space="preserve">ROBERTO VARGAS CUERVO </v>
          </cell>
          <cell r="E2498" t="str">
            <v>Minería</v>
          </cell>
          <cell r="F2498" t="str">
            <v>Materiales de construcción y arcillas o minerales industriales no metálicos</v>
          </cell>
          <cell r="G2498" t="str">
            <v>Materiales de construcción y arcillas o minerales industriales no metálicos</v>
          </cell>
          <cell r="H2498" t="str">
            <v>ANLA</v>
          </cell>
          <cell r="O2498" t="str">
            <v>DOCUMENTAL</v>
          </cell>
          <cell r="P2498" t="str">
            <v>N/A</v>
          </cell>
          <cell r="Q2498" t="str">
            <v>---</v>
          </cell>
          <cell r="S2498" t="str">
            <v>---</v>
          </cell>
          <cell r="T2498">
            <v>1</v>
          </cell>
          <cell r="U2498" t="str">
            <v>---</v>
          </cell>
          <cell r="V2498" t="str">
            <v>ARCHIVADO</v>
          </cell>
          <cell r="W2498" t="str">
            <v>CAR</v>
          </cell>
          <cell r="X2498" t="str">
            <v>Auto de Archivo</v>
          </cell>
          <cell r="Y2498">
            <v>7269</v>
          </cell>
          <cell r="Z2498">
            <v>43427</v>
          </cell>
          <cell r="AA2498" t="str">
            <v>CUNDINAMARCA</v>
          </cell>
          <cell r="AB2498" t="str">
            <v>SUTATAUSA</v>
          </cell>
          <cell r="AC2498" t="str">
            <v>N/A</v>
          </cell>
          <cell r="AD2498" t="str">
            <v>ANUAL</v>
          </cell>
          <cell r="AE2498">
            <v>0</v>
          </cell>
          <cell r="AF2498" t="str">
            <v>Explotación</v>
          </cell>
          <cell r="AG2498" t="str">
            <v>Suspendido</v>
          </cell>
          <cell r="AH2498" t="str">
            <v>---</v>
          </cell>
          <cell r="AI2498" t="str">
            <v>---</v>
          </cell>
          <cell r="AJ2498" t="str">
            <v>---</v>
          </cell>
          <cell r="AK2498" t="str">
            <v>---</v>
          </cell>
          <cell r="AL2498">
            <v>0</v>
          </cell>
          <cell r="AM2498" t="str">
            <v>Si</v>
          </cell>
          <cell r="AN2498">
            <v>0</v>
          </cell>
          <cell r="AO2498">
            <v>0</v>
          </cell>
          <cell r="AP2498">
            <v>0</v>
          </cell>
          <cell r="AQ2498">
            <v>0</v>
          </cell>
          <cell r="AR2498">
            <v>0</v>
          </cell>
          <cell r="AS2498">
            <v>0</v>
          </cell>
          <cell r="AT2498">
            <v>0</v>
          </cell>
          <cell r="AU2498">
            <v>0</v>
          </cell>
          <cell r="AV2498">
            <v>0</v>
          </cell>
          <cell r="AW2498">
            <v>0</v>
          </cell>
          <cell r="AX2498">
            <v>0</v>
          </cell>
          <cell r="AY2498">
            <v>0</v>
          </cell>
          <cell r="AZ2498">
            <v>0</v>
          </cell>
          <cell r="BA2498">
            <v>0</v>
          </cell>
          <cell r="BB2498" t="str">
            <v>Sin Seguimiento</v>
          </cell>
          <cell r="BJ2498" t="str">
            <v>---</v>
          </cell>
          <cell r="BK2498" t="str">
            <v>---</v>
          </cell>
          <cell r="BL2498" t="str">
            <v>---</v>
          </cell>
          <cell r="BM2498">
            <v>10358000</v>
          </cell>
          <cell r="BN2498" t="str">
            <v>---</v>
          </cell>
          <cell r="BO2498" t="str">
            <v>---</v>
          </cell>
          <cell r="BP2498" t="str">
            <v>---</v>
          </cell>
          <cell r="BQ2498">
            <v>1</v>
          </cell>
          <cell r="BR2498">
            <v>0</v>
          </cell>
          <cell r="BS2498">
            <v>0</v>
          </cell>
          <cell r="BT2498" t="str">
            <v>---</v>
          </cell>
          <cell r="BU2498" t="str">
            <v>---</v>
          </cell>
          <cell r="BV2498" t="str">
            <v>---</v>
          </cell>
          <cell r="BW2498" t="str">
            <v>---</v>
          </cell>
        </row>
        <row r="2499">
          <cell r="A2499" t="str">
            <v>LAM6551-00</v>
          </cell>
          <cell r="B2499" t="str">
            <v>Licencia</v>
          </cell>
          <cell r="C2499" t="str">
            <v>CONCESIÓN MINERA HGV-12391X - SALDAÑA</v>
          </cell>
          <cell r="D2499" t="str">
            <v xml:space="preserve">ISAURO TOJANCI PÉREZ </v>
          </cell>
          <cell r="E2499" t="str">
            <v>Minería</v>
          </cell>
          <cell r="F2499" t="str">
            <v>Minería</v>
          </cell>
          <cell r="G2499" t="str">
            <v>---</v>
          </cell>
          <cell r="H2499" t="str">
            <v>---</v>
          </cell>
          <cell r="I2499" t="str">
            <v>---</v>
          </cell>
          <cell r="J2499" t="str">
            <v>---</v>
          </cell>
          <cell r="O2499" t="str">
            <v>---</v>
          </cell>
          <cell r="P2499" t="str">
            <v>N/A</v>
          </cell>
          <cell r="Q2499" t="str">
            <v>---</v>
          </cell>
          <cell r="S2499" t="str">
            <v>---</v>
          </cell>
          <cell r="T2499" t="str">
            <v>---</v>
          </cell>
          <cell r="U2499" t="str">
            <v>---</v>
          </cell>
          <cell r="V2499" t="str">
            <v>ARCHIVADO</v>
          </cell>
          <cell r="W2499" t="str">
            <v>N/A</v>
          </cell>
          <cell r="X2499" t="str">
            <v>Auto acepta desistimiento</v>
          </cell>
          <cell r="Y2499">
            <v>3389</v>
          </cell>
          <cell r="Z2499">
            <v>42235</v>
          </cell>
          <cell r="AA2499" t="str">
            <v>N/A</v>
          </cell>
          <cell r="AB2499" t="str">
            <v>N/A</v>
          </cell>
          <cell r="AD2499" t="str">
            <v>N/A</v>
          </cell>
          <cell r="AE2499" t="str">
            <v>---</v>
          </cell>
          <cell r="AF2499" t="str">
            <v>---</v>
          </cell>
          <cell r="AG2499" t="str">
            <v>---</v>
          </cell>
          <cell r="AH2499" t="str">
            <v>---</v>
          </cell>
          <cell r="AI2499" t="str">
            <v>---</v>
          </cell>
          <cell r="AJ2499" t="str">
            <v>---</v>
          </cell>
          <cell r="AK2499" t="str">
            <v>---</v>
          </cell>
          <cell r="AL2499">
            <v>0</v>
          </cell>
          <cell r="AM2499" t="str">
            <v>No</v>
          </cell>
          <cell r="AN2499">
            <v>0</v>
          </cell>
          <cell r="AO2499">
            <v>0</v>
          </cell>
          <cell r="AP2499">
            <v>0</v>
          </cell>
          <cell r="AQ2499">
            <v>0</v>
          </cell>
          <cell r="AR2499">
            <v>0</v>
          </cell>
          <cell r="AS2499">
            <v>0</v>
          </cell>
          <cell r="AT2499">
            <v>0</v>
          </cell>
          <cell r="AU2499">
            <v>0</v>
          </cell>
          <cell r="AV2499">
            <v>0</v>
          </cell>
          <cell r="AW2499">
            <v>0</v>
          </cell>
          <cell r="AX2499">
            <v>0</v>
          </cell>
          <cell r="AY2499">
            <v>0</v>
          </cell>
          <cell r="AZ2499">
            <v>0</v>
          </cell>
          <cell r="BA2499">
            <v>0</v>
          </cell>
          <cell r="BB2499" t="str">
            <v>Sin Seguimiento</v>
          </cell>
          <cell r="BJ2499" t="str">
            <v>---</v>
          </cell>
          <cell r="BK2499" t="str">
            <v>---</v>
          </cell>
          <cell r="BL2499" t="str">
            <v>---</v>
          </cell>
          <cell r="BN2499" t="str">
            <v>---</v>
          </cell>
          <cell r="BO2499" t="str">
            <v>---</v>
          </cell>
          <cell r="BP2499" t="str">
            <v>---</v>
          </cell>
          <cell r="BQ2499" t="str">
            <v>---</v>
          </cell>
          <cell r="BR2499" t="str">
            <v>---</v>
          </cell>
          <cell r="BS2499" t="str">
            <v>---</v>
          </cell>
          <cell r="BT2499" t="str">
            <v>---</v>
          </cell>
          <cell r="BU2499" t="str">
            <v>---</v>
          </cell>
          <cell r="BV2499" t="str">
            <v>---</v>
          </cell>
          <cell r="BW2499" t="str">
            <v>---</v>
          </cell>
        </row>
        <row r="2500">
          <cell r="A2500" t="str">
            <v>LAM6699-00</v>
          </cell>
          <cell r="B2500" t="str">
            <v>Licencia Ambiental</v>
          </cell>
          <cell r="C2500" t="str">
            <v>PROYECTO DE EXPLOTACIÓN DE MATERIAL DE ARRASTRE -CONTRATO DE CONCESIÓN EE7-168"</v>
          </cell>
          <cell r="D2500" t="str">
            <v xml:space="preserve">ASOCIACIÓN DE ARENEROS DE BARRANCABERMEJA "PAZ DEL RÍO" </v>
          </cell>
          <cell r="E2500" t="str">
            <v>Minería</v>
          </cell>
          <cell r="F2500" t="str">
            <v>Materiales de construcción y arcillas o minerales industriales no metálicos</v>
          </cell>
          <cell r="G2500" t="str">
            <v>Materiales de construcción y arcillas o minerales industriales no metálicos</v>
          </cell>
          <cell r="H2500" t="str">
            <v>ANLA</v>
          </cell>
          <cell r="J2500" t="str">
            <v>OPERACIÓN</v>
          </cell>
          <cell r="K2500">
            <v>7</v>
          </cell>
          <cell r="L2500">
            <v>5954193</v>
          </cell>
          <cell r="M2500">
            <v>4864086.047213112</v>
          </cell>
          <cell r="O2500" t="str">
            <v>CON VISITA</v>
          </cell>
          <cell r="P2500" t="str">
            <v>N/A</v>
          </cell>
          <cell r="Q2500" t="str">
            <v>---</v>
          </cell>
          <cell r="S2500" t="str">
            <v>---</v>
          </cell>
          <cell r="T2500">
            <v>2</v>
          </cell>
          <cell r="U2500" t="str">
            <v>---</v>
          </cell>
          <cell r="V2500" t="str">
            <v>ACTIVO</v>
          </cell>
          <cell r="W2500" t="str">
            <v>CAS</v>
          </cell>
          <cell r="X2500" t="str">
            <v>Auto Avoca Conocimiento Medida Preventiva</v>
          </cell>
          <cell r="Y2500">
            <v>833</v>
          </cell>
          <cell r="Z2500">
            <v>42066</v>
          </cell>
          <cell r="AA2500" t="str">
            <v>SANTANDER</v>
          </cell>
          <cell r="AB2500" t="str">
            <v>BARRANCABERMEJA</v>
          </cell>
          <cell r="AC2500" t="str">
            <v>CENTRO NORTE</v>
          </cell>
          <cell r="AD2500" t="str">
            <v>ANUAL</v>
          </cell>
          <cell r="AE2500">
            <v>12</v>
          </cell>
          <cell r="AF2500" t="str">
            <v>Explotación</v>
          </cell>
          <cell r="AG2500" t="str">
            <v>Operación</v>
          </cell>
          <cell r="AH2500" t="str">
            <v>---</v>
          </cell>
          <cell r="AI2500" t="str">
            <v>---</v>
          </cell>
          <cell r="AJ2500" t="str">
            <v>---</v>
          </cell>
          <cell r="AK2500" t="str">
            <v>---</v>
          </cell>
          <cell r="AL2500">
            <v>2</v>
          </cell>
          <cell r="AM2500" t="str">
            <v>Si</v>
          </cell>
          <cell r="AN2500">
            <v>0</v>
          </cell>
          <cell r="AO2500">
            <v>0</v>
          </cell>
          <cell r="AP2500">
            <v>0</v>
          </cell>
          <cell r="AQ2500">
            <v>0</v>
          </cell>
          <cell r="AR2500">
            <v>0</v>
          </cell>
          <cell r="AS2500">
            <v>0</v>
          </cell>
          <cell r="AT2500">
            <v>0</v>
          </cell>
          <cell r="AU2500">
            <v>0</v>
          </cell>
          <cell r="AV2500">
            <v>0</v>
          </cell>
          <cell r="AW2500">
            <v>0</v>
          </cell>
          <cell r="AX2500">
            <v>1</v>
          </cell>
          <cell r="AY2500">
            <v>0</v>
          </cell>
          <cell r="AZ2500">
            <v>1</v>
          </cell>
          <cell r="BA2500">
            <v>0</v>
          </cell>
          <cell r="BB2500" t="str">
            <v>Seguimiento 2017</v>
          </cell>
          <cell r="BJ2500" t="str">
            <v>DOCUMENTAL</v>
          </cell>
          <cell r="BK2500">
            <v>6</v>
          </cell>
          <cell r="BL2500">
            <v>20605500</v>
          </cell>
          <cell r="BM2500">
            <v>82069018</v>
          </cell>
          <cell r="BN2500" t="str">
            <v>---</v>
          </cell>
          <cell r="BO2500" t="str">
            <v>---</v>
          </cell>
          <cell r="BP2500" t="str">
            <v>---</v>
          </cell>
          <cell r="BQ2500" t="str">
            <v>---</v>
          </cell>
          <cell r="BR2500" t="str">
            <v>---</v>
          </cell>
          <cell r="BS2500" t="str">
            <v>---</v>
          </cell>
          <cell r="BT2500" t="str">
            <v>---</v>
          </cell>
          <cell r="BU2500" t="str">
            <v>---</v>
          </cell>
          <cell r="BV2500" t="str">
            <v>---</v>
          </cell>
          <cell r="BW2500" t="str">
            <v>---</v>
          </cell>
        </row>
        <row r="2501">
          <cell r="A2501" t="str">
            <v>LAM7623-00</v>
          </cell>
          <cell r="B2501" t="str">
            <v>Licencia Ambiental</v>
          </cell>
          <cell r="C2501" t="str">
            <v>LICENCIA AMBIENTAL EXPLOTACIÓN DE UN YACIMIENTO DE MATERIALES DE ARRASTRE (GRAVAS Y ARENA), UBICADA SOBRE EL RIO MAGDALENA</v>
          </cell>
          <cell r="D2501" t="str">
            <v>GERMAN QUINTERO CASTRO</v>
          </cell>
          <cell r="E2501" t="str">
            <v>Minería</v>
          </cell>
          <cell r="F2501" t="str">
            <v>Materiales de construcción y arcillas o minerales industriales no metálicos</v>
          </cell>
          <cell r="G2501" t="str">
            <v>Materiales de construcción y arcillas o minerales industriales no metálicos</v>
          </cell>
          <cell r="H2501" t="str">
            <v>ANLA</v>
          </cell>
          <cell r="J2501" t="str">
            <v>OPERACIÓN</v>
          </cell>
          <cell r="K2501">
            <v>7</v>
          </cell>
          <cell r="L2501">
            <v>5954193</v>
          </cell>
          <cell r="M2501" t="str">
            <v>SOLO TERRESTRE</v>
          </cell>
          <cell r="O2501" t="str">
            <v>CON VISITA</v>
          </cell>
          <cell r="P2501" t="str">
            <v>N/A</v>
          </cell>
          <cell r="Q2501" t="str">
            <v>---</v>
          </cell>
          <cell r="S2501" t="str">
            <v>---</v>
          </cell>
          <cell r="T2501">
            <v>2</v>
          </cell>
          <cell r="U2501" t="str">
            <v>---</v>
          </cell>
          <cell r="V2501" t="str">
            <v>ACTIVO</v>
          </cell>
          <cell r="W2501" t="str">
            <v>CAR</v>
          </cell>
          <cell r="X2501" t="str">
            <v>Auto Avoca Conocimiento Medida Preventiva</v>
          </cell>
          <cell r="Y2501">
            <v>6135</v>
          </cell>
          <cell r="Z2501">
            <v>43088</v>
          </cell>
          <cell r="AA2501" t="str">
            <v>CUNDINAMARCA</v>
          </cell>
          <cell r="AB2501" t="str">
            <v>SAN JUAN DE RIO SECO</v>
          </cell>
          <cell r="AC2501" t="str">
            <v>CENTRO Y EJE CAFETERO</v>
          </cell>
          <cell r="AD2501" t="str">
            <v>ANUAL</v>
          </cell>
          <cell r="AE2501">
            <v>12</v>
          </cell>
          <cell r="AF2501" t="str">
            <v>Explotación</v>
          </cell>
          <cell r="AG2501" t="str">
            <v>Operación</v>
          </cell>
          <cell r="AH2501" t="str">
            <v>Anual</v>
          </cell>
          <cell r="AI2501" t="str">
            <v>Primer semestre de cada año</v>
          </cell>
          <cell r="AJ2501" t="str">
            <v>---</v>
          </cell>
          <cell r="AK2501" t="str">
            <v>Aire e hidrólogo</v>
          </cell>
          <cell r="AL2501">
            <v>0</v>
          </cell>
          <cell r="AM2501" t="str">
            <v>Si</v>
          </cell>
          <cell r="AN2501">
            <v>0</v>
          </cell>
          <cell r="AO2501">
            <v>0</v>
          </cell>
          <cell r="AP2501">
            <v>0</v>
          </cell>
          <cell r="AQ2501">
            <v>0</v>
          </cell>
          <cell r="AR2501">
            <v>0</v>
          </cell>
          <cell r="AS2501">
            <v>0</v>
          </cell>
          <cell r="AT2501">
            <v>0</v>
          </cell>
          <cell r="AU2501">
            <v>0</v>
          </cell>
          <cell r="AV2501">
            <v>0</v>
          </cell>
          <cell r="AW2501">
            <v>0</v>
          </cell>
          <cell r="AX2501">
            <v>0</v>
          </cell>
          <cell r="AY2501">
            <v>0</v>
          </cell>
          <cell r="AZ2501">
            <v>0</v>
          </cell>
          <cell r="BA2501">
            <v>1</v>
          </cell>
          <cell r="BB2501" t="str">
            <v>Seguimiento 2018</v>
          </cell>
          <cell r="BC2501">
            <v>43146</v>
          </cell>
          <cell r="BD2501">
            <v>1311</v>
          </cell>
          <cell r="BE2501">
            <v>43192</v>
          </cell>
          <cell r="BF2501" t="str">
            <v>Auto</v>
          </cell>
          <cell r="BG2501">
            <v>7502</v>
          </cell>
          <cell r="BH2501">
            <v>43434.660312499997</v>
          </cell>
          <cell r="BI2501" t="str">
            <v>Control y Seguimiento</v>
          </cell>
          <cell r="BJ2501" t="str">
            <v>VISITA</v>
          </cell>
          <cell r="BK2501">
            <v>7</v>
          </cell>
          <cell r="BL2501">
            <v>61682000</v>
          </cell>
          <cell r="BM2501">
            <v>63532460</v>
          </cell>
          <cell r="BN2501" t="str">
            <v>---</v>
          </cell>
          <cell r="BO2501" t="str">
            <v>---</v>
          </cell>
          <cell r="BP2501" t="str">
            <v>NO</v>
          </cell>
          <cell r="BQ2501" t="str">
            <v>---</v>
          </cell>
          <cell r="BR2501" t="str">
            <v>---</v>
          </cell>
          <cell r="BS2501" t="str">
            <v>---</v>
          </cell>
          <cell r="BT2501" t="str">
            <v>---</v>
          </cell>
          <cell r="BU2501" t="str">
            <v>---</v>
          </cell>
          <cell r="BV2501" t="str">
            <v>---</v>
          </cell>
          <cell r="BW2501" t="str">
            <v>---</v>
          </cell>
        </row>
        <row r="2502">
          <cell r="A2502" t="str">
            <v>LAV0002-00-2017</v>
          </cell>
          <cell r="B2502" t="str">
            <v>Licencia Ambiental</v>
          </cell>
          <cell r="C2502" t="str">
            <v xml:space="preserve">LICENCIA AMBIENTAL PROYECTO DE EXPLOTACIÓN SUBTERRÁNEA DE CARBÓN MINA LA LUNA </v>
          </cell>
          <cell r="D2502" t="str">
            <v xml:space="preserve">SLOANE INVESTMENTS CORPORATION SUCURSAL COLOMBIA </v>
          </cell>
          <cell r="E2502" t="str">
            <v>Minería</v>
          </cell>
          <cell r="F2502" t="str">
            <v>Carbón</v>
          </cell>
          <cell r="G2502" t="str">
            <v>Carbón</v>
          </cell>
          <cell r="H2502" t="str">
            <v>ANLA</v>
          </cell>
          <cell r="J2502" t="str">
            <v>CONSTRUCCIÓN</v>
          </cell>
          <cell r="K2502">
            <v>7</v>
          </cell>
          <cell r="L2502">
            <v>5954193</v>
          </cell>
          <cell r="M2502">
            <v>3554839.3968000002</v>
          </cell>
          <cell r="O2502" t="str">
            <v>CON VISITA</v>
          </cell>
          <cell r="P2502" t="str">
            <v>N/A</v>
          </cell>
          <cell r="Q2502" t="str">
            <v>---</v>
          </cell>
          <cell r="S2502" t="str">
            <v>---</v>
          </cell>
          <cell r="T2502">
            <v>2</v>
          </cell>
          <cell r="U2502" t="str">
            <v>---</v>
          </cell>
          <cell r="V2502" t="str">
            <v>ACTIVO</v>
          </cell>
          <cell r="W2502" t="str">
            <v>CORPOCESAR</v>
          </cell>
          <cell r="X2502" t="str">
            <v>Resolución que Otorga Licencia Ambiental</v>
          </cell>
          <cell r="Y2502" t="str">
            <v>00077</v>
          </cell>
          <cell r="Z2502">
            <v>43124.5549537037</v>
          </cell>
          <cell r="AA2502" t="str">
            <v>CESAR</v>
          </cell>
          <cell r="AB2502" t="str">
            <v>BECERRIL</v>
          </cell>
          <cell r="AC2502" t="str">
            <v>CARIBE CONTINENTAL E INSULAR</v>
          </cell>
          <cell r="AD2502" t="str">
            <v>ANUAL</v>
          </cell>
          <cell r="AE2502">
            <v>6</v>
          </cell>
          <cell r="AF2502" t="str">
            <v>Construcción</v>
          </cell>
          <cell r="AG2502" t="str">
            <v>Construcción</v>
          </cell>
          <cell r="AH2502" t="str">
            <v>---</v>
          </cell>
          <cell r="AI2502" t="str">
            <v>---</v>
          </cell>
          <cell r="AJ2502" t="str">
            <v>---</v>
          </cell>
          <cell r="AK2502" t="str">
            <v>---</v>
          </cell>
          <cell r="AL2502">
            <v>0</v>
          </cell>
          <cell r="AM2502" t="str">
            <v>Si</v>
          </cell>
          <cell r="AN2502">
            <v>0</v>
          </cell>
          <cell r="AO2502">
            <v>0</v>
          </cell>
          <cell r="AP2502">
            <v>0</v>
          </cell>
          <cell r="AQ2502">
            <v>0</v>
          </cell>
          <cell r="AR2502">
            <v>0</v>
          </cell>
          <cell r="AS2502">
            <v>0</v>
          </cell>
          <cell r="AT2502">
            <v>0</v>
          </cell>
          <cell r="AU2502">
            <v>0</v>
          </cell>
          <cell r="AV2502">
            <v>0</v>
          </cell>
          <cell r="AW2502">
            <v>0</v>
          </cell>
          <cell r="AX2502">
            <v>0</v>
          </cell>
          <cell r="AY2502">
            <v>0</v>
          </cell>
          <cell r="AZ2502">
            <v>0</v>
          </cell>
          <cell r="BA2502">
            <v>0</v>
          </cell>
          <cell r="BB2502" t="str">
            <v>Sin Seguimiento</v>
          </cell>
          <cell r="BC2502" t="str">
            <v>N/A</v>
          </cell>
          <cell r="BD2502">
            <v>7414</v>
          </cell>
          <cell r="BE2502">
            <v>43438.823877314811</v>
          </cell>
          <cell r="BM2502">
            <v>82069018</v>
          </cell>
          <cell r="BN2502" t="str">
            <v>---</v>
          </cell>
          <cell r="BO2502" t="str">
            <v>---</v>
          </cell>
          <cell r="BP2502" t="str">
            <v>---</v>
          </cell>
          <cell r="BQ2502">
            <v>1</v>
          </cell>
          <cell r="BR2502">
            <v>0</v>
          </cell>
          <cell r="BS2502">
            <v>0</v>
          </cell>
          <cell r="BT2502" t="str">
            <v>---</v>
          </cell>
          <cell r="BU2502" t="str">
            <v>---</v>
          </cell>
          <cell r="BV2502" t="str">
            <v>---</v>
          </cell>
          <cell r="BW2502" t="str">
            <v>---</v>
          </cell>
        </row>
        <row r="2503">
          <cell r="A2503" t="str">
            <v>LAV0051-00-2017</v>
          </cell>
          <cell r="B2503" t="str">
            <v>Licencia Ambiental</v>
          </cell>
          <cell r="C2503" t="str">
            <v>LICENCIA AMBIENTAL MINA BIJAO TAJOS 3 Y 5 - TITULO MINERO NO. 4676</v>
          </cell>
          <cell r="D2503" t="str">
            <v>SATOR S.A.S.</v>
          </cell>
          <cell r="E2503" t="str">
            <v>Minería</v>
          </cell>
          <cell r="F2503" t="str">
            <v>Carbón</v>
          </cell>
          <cell r="G2503" t="str">
            <v>Carbón</v>
          </cell>
          <cell r="H2503" t="str">
            <v>CORPORACIÓN</v>
          </cell>
          <cell r="I2503" t="str">
            <v>Sin criterios</v>
          </cell>
          <cell r="J2503" t="str">
            <v>CORPORACIÓN E INVEMAR</v>
          </cell>
          <cell r="K2503">
            <v>7</v>
          </cell>
          <cell r="L2503">
            <v>5954193</v>
          </cell>
          <cell r="M2503">
            <v>3269084.6305384617</v>
          </cell>
          <cell r="O2503" t="str">
            <v>CON VISITA</v>
          </cell>
          <cell r="P2503" t="str">
            <v>N/A</v>
          </cell>
          <cell r="Q2503" t="str">
            <v>---</v>
          </cell>
          <cell r="S2503" t="str">
            <v>---</v>
          </cell>
          <cell r="T2503">
            <v>3</v>
          </cell>
          <cell r="U2503" t="str">
            <v>---</v>
          </cell>
          <cell r="V2503" t="str">
            <v>ACTIVO</v>
          </cell>
          <cell r="W2503" t="str">
            <v>CVS</v>
          </cell>
          <cell r="X2503" t="str">
            <v>Avoca Conocimiento</v>
          </cell>
          <cell r="Y2503">
            <v>3088</v>
          </cell>
          <cell r="Z2503">
            <v>42942</v>
          </cell>
          <cell r="AA2503" t="str">
            <v>CÓRDOBA</v>
          </cell>
          <cell r="AB2503" t="str">
            <v>PUERTO LIBERTADOR</v>
          </cell>
          <cell r="AC2503" t="str">
            <v>CARIBE CONTINENTAL E INSULAR</v>
          </cell>
          <cell r="AD2503" t="str">
            <v>ANUAL</v>
          </cell>
          <cell r="AE2503">
            <v>12</v>
          </cell>
          <cell r="AF2503" t="str">
            <v>Explotación</v>
          </cell>
          <cell r="AG2503" t="str">
            <v>Operación</v>
          </cell>
          <cell r="AH2503" t="str">
            <v>---</v>
          </cell>
          <cell r="AI2503" t="str">
            <v>---</v>
          </cell>
          <cell r="AJ2503" t="str">
            <v>---</v>
          </cell>
          <cell r="AK2503" t="str">
            <v>---</v>
          </cell>
          <cell r="AL2503">
            <v>1</v>
          </cell>
          <cell r="AM2503" t="str">
            <v>Si</v>
          </cell>
          <cell r="AN2503">
            <v>0</v>
          </cell>
          <cell r="AO2503">
            <v>0</v>
          </cell>
          <cell r="AP2503">
            <v>0</v>
          </cell>
          <cell r="AQ2503">
            <v>0</v>
          </cell>
          <cell r="AR2503">
            <v>0</v>
          </cell>
          <cell r="AS2503">
            <v>0</v>
          </cell>
          <cell r="AT2503">
            <v>0</v>
          </cell>
          <cell r="AU2503">
            <v>0</v>
          </cell>
          <cell r="AV2503">
            <v>0</v>
          </cell>
          <cell r="AW2503">
            <v>0</v>
          </cell>
          <cell r="AX2503">
            <v>0</v>
          </cell>
          <cell r="AY2503">
            <v>0</v>
          </cell>
          <cell r="AZ2503">
            <v>1</v>
          </cell>
          <cell r="BA2503">
            <v>0</v>
          </cell>
          <cell r="BB2503" t="str">
            <v>Seguimiento 2017</v>
          </cell>
          <cell r="BM2503">
            <v>80929834</v>
          </cell>
          <cell r="BN2503" t="str">
            <v>VISITA</v>
          </cell>
          <cell r="BO2503">
            <v>76348900</v>
          </cell>
          <cell r="BP2503" t="str">
            <v>---</v>
          </cell>
          <cell r="BQ2503" t="str">
            <v>---</v>
          </cell>
          <cell r="BR2503" t="str">
            <v>---</v>
          </cell>
          <cell r="BS2503" t="str">
            <v>---</v>
          </cell>
          <cell r="BT2503" t="str">
            <v>---</v>
          </cell>
          <cell r="BU2503" t="str">
            <v>---</v>
          </cell>
          <cell r="BV2503" t="str">
            <v>---</v>
          </cell>
          <cell r="BW2503" t="str">
            <v>---</v>
          </cell>
        </row>
        <row r="2504">
          <cell r="A2504" t="str">
            <v>LAV0059-00-2017</v>
          </cell>
          <cell r="B2504" t="str">
            <v>Licencia</v>
          </cell>
          <cell r="C2504" t="str">
            <v>LICENCIA AMBIENTAL EXPLOTACIÓN SUBTERRÁNEA DE MINERALES AUROARGENTIFEROS SOTO NORTE</v>
          </cell>
          <cell r="D2504" t="str">
            <v>SOCIEDAD MINERA DE SANTANDER S.A.S.</v>
          </cell>
          <cell r="E2504" t="str">
            <v>Minería</v>
          </cell>
          <cell r="F2504" t="str">
            <v>Minería</v>
          </cell>
          <cell r="G2504" t="str">
            <v>---</v>
          </cell>
          <cell r="H2504" t="str">
            <v>---</v>
          </cell>
          <cell r="I2504" t="str">
            <v>---</v>
          </cell>
          <cell r="J2504" t="str">
            <v>---</v>
          </cell>
          <cell r="O2504" t="str">
            <v>---</v>
          </cell>
          <cell r="P2504" t="str">
            <v>N/A</v>
          </cell>
          <cell r="Q2504" t="str">
            <v>---</v>
          </cell>
          <cell r="S2504" t="str">
            <v>---</v>
          </cell>
          <cell r="T2504" t="str">
            <v>---</v>
          </cell>
          <cell r="U2504" t="str">
            <v>---</v>
          </cell>
          <cell r="V2504" t="str">
            <v>ARCHIVADO</v>
          </cell>
          <cell r="W2504" t="str">
            <v>N/A</v>
          </cell>
          <cell r="X2504" t="str">
            <v>Auto de desistimiento</v>
          </cell>
          <cell r="Y2504">
            <v>1026</v>
          </cell>
          <cell r="Z2504">
            <v>43172</v>
          </cell>
          <cell r="AA2504" t="str">
            <v>N/A</v>
          </cell>
          <cell r="AB2504" t="str">
            <v>N/A</v>
          </cell>
          <cell r="AD2504" t="str">
            <v>N/A</v>
          </cell>
          <cell r="AE2504" t="str">
            <v>---</v>
          </cell>
          <cell r="AF2504" t="str">
            <v>---</v>
          </cell>
          <cell r="AG2504" t="str">
            <v>---</v>
          </cell>
          <cell r="AH2504" t="str">
            <v>---</v>
          </cell>
          <cell r="AI2504" t="str">
            <v>---</v>
          </cell>
          <cell r="AJ2504" t="str">
            <v>---</v>
          </cell>
          <cell r="AK2504" t="str">
            <v>---</v>
          </cell>
          <cell r="AL2504">
            <v>0</v>
          </cell>
          <cell r="AM2504" t="str">
            <v>No</v>
          </cell>
          <cell r="AN2504">
            <v>0</v>
          </cell>
          <cell r="AO2504">
            <v>0</v>
          </cell>
          <cell r="AP2504">
            <v>0</v>
          </cell>
          <cell r="AQ2504">
            <v>0</v>
          </cell>
          <cell r="AR2504">
            <v>0</v>
          </cell>
          <cell r="AS2504">
            <v>0</v>
          </cell>
          <cell r="AT2504">
            <v>0</v>
          </cell>
          <cell r="AU2504">
            <v>0</v>
          </cell>
          <cell r="AV2504">
            <v>0</v>
          </cell>
          <cell r="AW2504">
            <v>0</v>
          </cell>
          <cell r="AX2504">
            <v>0</v>
          </cell>
          <cell r="AY2504">
            <v>0</v>
          </cell>
          <cell r="AZ2504">
            <v>0</v>
          </cell>
          <cell r="BA2504">
            <v>0</v>
          </cell>
          <cell r="BB2504" t="str">
            <v>Sin Seguimiento</v>
          </cell>
          <cell r="BJ2504" t="str">
            <v>---</v>
          </cell>
          <cell r="BK2504" t="str">
            <v>---</v>
          </cell>
          <cell r="BL2504" t="str">
            <v>---</v>
          </cell>
          <cell r="BN2504" t="str">
            <v>---</v>
          </cell>
          <cell r="BO2504" t="str">
            <v>---</v>
          </cell>
          <cell r="BP2504" t="str">
            <v>---</v>
          </cell>
          <cell r="BQ2504">
            <v>33</v>
          </cell>
          <cell r="BR2504">
            <v>11</v>
          </cell>
          <cell r="BS2504">
            <v>0</v>
          </cell>
          <cell r="BT2504" t="str">
            <v>---</v>
          </cell>
          <cell r="BU2504" t="str">
            <v>---</v>
          </cell>
          <cell r="BV2504" t="str">
            <v>---</v>
          </cell>
          <cell r="BW2504" t="str">
            <v>---</v>
          </cell>
        </row>
        <row r="2505">
          <cell r="A2505" t="str">
            <v>AFC0050</v>
          </cell>
          <cell r="B2505" t="str">
            <v>Permiso</v>
          </cell>
          <cell r="C2505" t="str">
            <v>APROVECHAMIENTO FORESTAL UNICO SECTOR SAN ANTONIO SUR Y SURESTE</v>
          </cell>
          <cell r="D2505" t="str">
            <v xml:space="preserve">DRUMMOND LTD </v>
          </cell>
          <cell r="E2505" t="str">
            <v>Minería</v>
          </cell>
          <cell r="F2505" t="str">
            <v>Permiso</v>
          </cell>
          <cell r="G2505" t="str">
            <v>Permiso</v>
          </cell>
          <cell r="H2505" t="str">
            <v>ANLA</v>
          </cell>
          <cell r="J2505" t="str">
            <v>PERMISO</v>
          </cell>
          <cell r="K2505">
            <v>2</v>
          </cell>
          <cell r="L2505">
            <v>567066</v>
          </cell>
          <cell r="M2505">
            <v>1184946.4656</v>
          </cell>
          <cell r="O2505" t="str">
            <v>CON VISITA</v>
          </cell>
          <cell r="P2505" t="str">
            <v>ALTA</v>
          </cell>
          <cell r="Q2505" t="str">
            <v>---</v>
          </cell>
          <cell r="S2505" t="str">
            <v>---</v>
          </cell>
          <cell r="T2505">
            <v>0.75</v>
          </cell>
          <cell r="U2505" t="str">
            <v>---</v>
          </cell>
          <cell r="V2505" t="str">
            <v>ACTIVO</v>
          </cell>
          <cell r="W2505" t="str">
            <v>CORPOCESAR</v>
          </cell>
          <cell r="X2505" t="str">
            <v>Permiso de aprovechamiento forestal</v>
          </cell>
          <cell r="Y2505">
            <v>1137</v>
          </cell>
          <cell r="Z2505">
            <v>39259</v>
          </cell>
          <cell r="AA2505" t="str">
            <v>CESAR</v>
          </cell>
          <cell r="AB2505" t="str">
            <v>LA JAGUA DE IBIRICO</v>
          </cell>
          <cell r="AC2505" t="str">
            <v>N/A</v>
          </cell>
          <cell r="AD2505" t="str">
            <v>ANUAL</v>
          </cell>
          <cell r="AE2505" t="str">
            <v>---</v>
          </cell>
          <cell r="AF2505" t="str">
            <v>---</v>
          </cell>
          <cell r="AG2505" t="str">
            <v>Permiso</v>
          </cell>
          <cell r="AH2505" t="str">
            <v>---</v>
          </cell>
          <cell r="AI2505" t="str">
            <v>---</v>
          </cell>
          <cell r="AJ2505" t="str">
            <v>---</v>
          </cell>
          <cell r="AK2505" t="str">
            <v>---</v>
          </cell>
          <cell r="AL2505">
            <v>9</v>
          </cell>
          <cell r="AM2505" t="str">
            <v>SI</v>
          </cell>
          <cell r="AN2505">
            <v>0</v>
          </cell>
          <cell r="AO2505">
            <v>0</v>
          </cell>
          <cell r="AP2505">
            <v>0</v>
          </cell>
          <cell r="AQ2505">
            <v>1</v>
          </cell>
          <cell r="AR2505">
            <v>0</v>
          </cell>
          <cell r="AS2505">
            <v>0</v>
          </cell>
          <cell r="AT2505">
            <v>1</v>
          </cell>
          <cell r="AU2505">
            <v>2</v>
          </cell>
          <cell r="AV2505">
            <v>1</v>
          </cell>
          <cell r="AW2505">
            <v>0</v>
          </cell>
          <cell r="AX2505">
            <v>1</v>
          </cell>
          <cell r="AY2505">
            <v>1</v>
          </cell>
          <cell r="AZ2505">
            <v>3</v>
          </cell>
          <cell r="BA2505">
            <v>1</v>
          </cell>
          <cell r="BB2505" t="str">
            <v>Seguimiento 2018</v>
          </cell>
          <cell r="BC2505" t="str">
            <v>N/A</v>
          </cell>
          <cell r="BD2505">
            <v>6437</v>
          </cell>
          <cell r="BE2505">
            <v>43398</v>
          </cell>
          <cell r="BF2505" t="str">
            <v>Auto</v>
          </cell>
          <cell r="BG2505">
            <v>7185</v>
          </cell>
          <cell r="BH2505">
            <v>43425</v>
          </cell>
          <cell r="BI2505" t="str">
            <v>Control y Seguimiento</v>
          </cell>
          <cell r="BJ2505" t="str">
            <v>VISITA</v>
          </cell>
          <cell r="BK2505">
            <v>4</v>
          </cell>
          <cell r="BL2505">
            <v>9859000</v>
          </cell>
          <cell r="BM2505">
            <v>10154770</v>
          </cell>
          <cell r="BN2505" t="str">
            <v>---</v>
          </cell>
          <cell r="BO2505" t="str">
            <v>---</v>
          </cell>
          <cell r="BP2505" t="str">
            <v>---</v>
          </cell>
          <cell r="BQ2505" t="str">
            <v>---</v>
          </cell>
          <cell r="BR2505" t="str">
            <v>---</v>
          </cell>
          <cell r="BS2505" t="str">
            <v>---</v>
          </cell>
          <cell r="BT2505" t="str">
            <v>---</v>
          </cell>
          <cell r="BU2505" t="str">
            <v>---</v>
          </cell>
          <cell r="BV2505" t="str">
            <v>---</v>
          </cell>
          <cell r="BW2505" t="str">
            <v>---</v>
          </cell>
        </row>
        <row r="2506">
          <cell r="A2506" t="str">
            <v>AFC0054</v>
          </cell>
          <cell r="B2506" t="str">
            <v>Permiso</v>
          </cell>
          <cell r="C2506" t="str">
            <v xml:space="preserve">APROVECHAMIENTO FORESTAL   </v>
          </cell>
          <cell r="D2506" t="str">
            <v xml:space="preserve">COLOMBIAN NATURAL RESOURCES I S.A.S. </v>
          </cell>
          <cell r="E2506" t="str">
            <v>Minería</v>
          </cell>
          <cell r="F2506" t="str">
            <v>Minería</v>
          </cell>
          <cell r="G2506" t="str">
            <v>---</v>
          </cell>
          <cell r="H2506" t="str">
            <v>---</v>
          </cell>
          <cell r="I2506" t="str">
            <v>---</v>
          </cell>
          <cell r="J2506" t="str">
            <v>---</v>
          </cell>
          <cell r="O2506" t="str">
            <v>---</v>
          </cell>
          <cell r="P2506" t="str">
            <v>N/A</v>
          </cell>
          <cell r="Q2506" t="str">
            <v>---</v>
          </cell>
          <cell r="S2506" t="str">
            <v>---</v>
          </cell>
          <cell r="T2506" t="str">
            <v>---</v>
          </cell>
          <cell r="U2506" t="str">
            <v>---</v>
          </cell>
          <cell r="V2506" t="str">
            <v>ARCHIVADO</v>
          </cell>
          <cell r="W2506" t="str">
            <v>---</v>
          </cell>
          <cell r="X2506" t="str">
            <v>Auto archivo expediente</v>
          </cell>
          <cell r="Y2506">
            <v>3381</v>
          </cell>
          <cell r="Z2506">
            <v>42234</v>
          </cell>
          <cell r="AA2506" t="str">
            <v>CESAR</v>
          </cell>
          <cell r="AB2506" t="str">
            <v>EL PASO</v>
          </cell>
          <cell r="AD2506" t="str">
            <v>N/A</v>
          </cell>
          <cell r="AE2506" t="str">
            <v>---</v>
          </cell>
          <cell r="AF2506" t="str">
            <v>---</v>
          </cell>
          <cell r="AG2506" t="str">
            <v>---</v>
          </cell>
          <cell r="AH2506" t="str">
            <v>---</v>
          </cell>
          <cell r="AI2506" t="str">
            <v>---</v>
          </cell>
          <cell r="AJ2506" t="str">
            <v>---</v>
          </cell>
          <cell r="AK2506" t="str">
            <v>---</v>
          </cell>
          <cell r="AL2506">
            <v>1</v>
          </cell>
          <cell r="AM2506" t="str">
            <v>NO</v>
          </cell>
          <cell r="AN2506">
            <v>0</v>
          </cell>
          <cell r="AO2506">
            <v>0</v>
          </cell>
          <cell r="AP2506">
            <v>0</v>
          </cell>
          <cell r="AQ2506">
            <v>0</v>
          </cell>
          <cell r="AR2506">
            <v>1</v>
          </cell>
          <cell r="AS2506">
            <v>0</v>
          </cell>
          <cell r="AT2506">
            <v>1</v>
          </cell>
          <cell r="AU2506">
            <v>0</v>
          </cell>
          <cell r="AV2506">
            <v>0</v>
          </cell>
          <cell r="AW2506">
            <v>0</v>
          </cell>
          <cell r="AX2506">
            <v>0</v>
          </cell>
          <cell r="AY2506">
            <v>0</v>
          </cell>
          <cell r="AZ2506">
            <v>0</v>
          </cell>
          <cell r="BA2506">
            <v>0</v>
          </cell>
          <cell r="BB2506" t="str">
            <v>Sin Seguimiento</v>
          </cell>
          <cell r="BJ2506" t="str">
            <v>---</v>
          </cell>
          <cell r="BK2506" t="str">
            <v>---</v>
          </cell>
          <cell r="BL2506" t="str">
            <v>---</v>
          </cell>
          <cell r="BN2506" t="str">
            <v>---</v>
          </cell>
          <cell r="BO2506" t="str">
            <v>---</v>
          </cell>
          <cell r="BP2506" t="str">
            <v>---</v>
          </cell>
          <cell r="BQ2506" t="str">
            <v>---</v>
          </cell>
          <cell r="BR2506" t="str">
            <v>---</v>
          </cell>
          <cell r="BS2506" t="str">
            <v>---</v>
          </cell>
          <cell r="BT2506" t="str">
            <v>---</v>
          </cell>
          <cell r="BU2506" t="str">
            <v>---</v>
          </cell>
          <cell r="BV2506" t="str">
            <v>---</v>
          </cell>
          <cell r="BW2506" t="str">
            <v>---</v>
          </cell>
        </row>
        <row r="2507">
          <cell r="A2507" t="str">
            <v>AFC0061</v>
          </cell>
          <cell r="B2507" t="str">
            <v>Permiso (LAM2622)</v>
          </cell>
          <cell r="C2507" t="str">
            <v>APROVECHAMIENTO FORESTAL UNICO MINA CALENTURITAS</v>
          </cell>
          <cell r="D2507" t="str">
            <v xml:space="preserve">C.I. PRODECO S.A </v>
          </cell>
          <cell r="E2507" t="str">
            <v>Minería</v>
          </cell>
          <cell r="F2507" t="str">
            <v>Minería</v>
          </cell>
          <cell r="G2507" t="str">
            <v>---</v>
          </cell>
          <cell r="H2507" t="str">
            <v>---</v>
          </cell>
          <cell r="I2507" t="str">
            <v>---</v>
          </cell>
          <cell r="J2507" t="str">
            <v>---</v>
          </cell>
          <cell r="O2507" t="str">
            <v>---</v>
          </cell>
          <cell r="P2507" t="str">
            <v>N/A</v>
          </cell>
          <cell r="Q2507" t="str">
            <v>---</v>
          </cell>
          <cell r="S2507" t="str">
            <v>---</v>
          </cell>
          <cell r="T2507" t="str">
            <v>---</v>
          </cell>
          <cell r="U2507" t="str">
            <v>---</v>
          </cell>
          <cell r="V2507" t="str">
            <v>ARCHIVADO</v>
          </cell>
          <cell r="W2507" t="str">
            <v>---</v>
          </cell>
          <cell r="X2507" t="str">
            <v>Auto archivo expediente</v>
          </cell>
          <cell r="Y2507">
            <v>2684</v>
          </cell>
          <cell r="Z2507">
            <v>42193</v>
          </cell>
          <cell r="AA2507" t="str">
            <v>CESAR</v>
          </cell>
          <cell r="AB2507" t="str">
            <v>LA JAGUA DE IBIRICO</v>
          </cell>
          <cell r="AD2507" t="str">
            <v>ANUAL</v>
          </cell>
          <cell r="AE2507" t="str">
            <v>---</v>
          </cell>
          <cell r="AF2507" t="str">
            <v>---</v>
          </cell>
          <cell r="AG2507" t="str">
            <v>---</v>
          </cell>
          <cell r="AH2507" t="str">
            <v>---</v>
          </cell>
          <cell r="AI2507" t="str">
            <v>---</v>
          </cell>
          <cell r="AJ2507" t="str">
            <v>---</v>
          </cell>
          <cell r="AK2507" t="str">
            <v>---</v>
          </cell>
          <cell r="AL2507">
            <v>3</v>
          </cell>
          <cell r="AM2507" t="str">
            <v>SI</v>
          </cell>
          <cell r="AN2507">
            <v>0</v>
          </cell>
          <cell r="AO2507">
            <v>0</v>
          </cell>
          <cell r="AP2507">
            <v>0</v>
          </cell>
          <cell r="AQ2507">
            <v>0</v>
          </cell>
          <cell r="AR2507">
            <v>1</v>
          </cell>
          <cell r="AS2507">
            <v>0</v>
          </cell>
          <cell r="AT2507">
            <v>1</v>
          </cell>
          <cell r="AU2507">
            <v>0</v>
          </cell>
          <cell r="AV2507">
            <v>0</v>
          </cell>
          <cell r="AW2507">
            <v>0</v>
          </cell>
          <cell r="AX2507">
            <v>0</v>
          </cell>
          <cell r="AY2507">
            <v>1</v>
          </cell>
          <cell r="AZ2507">
            <v>0</v>
          </cell>
          <cell r="BA2507">
            <v>1</v>
          </cell>
          <cell r="BB2507" t="str">
            <v>Seguimiento 2018</v>
          </cell>
          <cell r="BJ2507" t="str">
            <v>---</v>
          </cell>
          <cell r="BK2507" t="str">
            <v>---</v>
          </cell>
          <cell r="BL2507" t="str">
            <v>---</v>
          </cell>
          <cell r="BN2507" t="str">
            <v>---</v>
          </cell>
          <cell r="BO2507" t="str">
            <v>---</v>
          </cell>
          <cell r="BP2507" t="str">
            <v>---</v>
          </cell>
          <cell r="BQ2507" t="str">
            <v>---</v>
          </cell>
          <cell r="BR2507" t="str">
            <v>---</v>
          </cell>
          <cell r="BS2507" t="str">
            <v>---</v>
          </cell>
          <cell r="BT2507" t="str">
            <v>---</v>
          </cell>
          <cell r="BU2507" t="str">
            <v>---</v>
          </cell>
          <cell r="BV2507" t="str">
            <v>---</v>
          </cell>
          <cell r="BW2507" t="str">
            <v>---</v>
          </cell>
        </row>
        <row r="2508">
          <cell r="A2508" t="str">
            <v>AFC0056</v>
          </cell>
          <cell r="B2508" t="str">
            <v>Permiso (LAM1203)</v>
          </cell>
          <cell r="C2508" t="str">
            <v>APROVECHAMIENTO FORESTAL SINCLINAL OCCIDENTAL - LA JAGUA</v>
          </cell>
          <cell r="D2508" t="str">
            <v xml:space="preserve">CARBONES DE LA JAGUA S.A </v>
          </cell>
          <cell r="E2508" t="str">
            <v>Minería</v>
          </cell>
          <cell r="F2508" t="str">
            <v>Minería</v>
          </cell>
          <cell r="G2508" t="str">
            <v>---</v>
          </cell>
          <cell r="H2508" t="str">
            <v>---</v>
          </cell>
          <cell r="I2508" t="str">
            <v>---</v>
          </cell>
          <cell r="J2508" t="str">
            <v>---</v>
          </cell>
          <cell r="O2508" t="str">
            <v>---</v>
          </cell>
          <cell r="P2508" t="str">
            <v>N/A</v>
          </cell>
          <cell r="Q2508" t="str">
            <v>---</v>
          </cell>
          <cell r="S2508" t="str">
            <v>---</v>
          </cell>
          <cell r="T2508" t="str">
            <v>---</v>
          </cell>
          <cell r="U2508" t="str">
            <v>---</v>
          </cell>
          <cell r="V2508" t="str">
            <v>ARCHIVADO</v>
          </cell>
          <cell r="W2508" t="str">
            <v>---</v>
          </cell>
          <cell r="X2508" t="str">
            <v>Auto archivo expediente</v>
          </cell>
          <cell r="Y2508">
            <v>3110</v>
          </cell>
          <cell r="Z2508">
            <v>42220</v>
          </cell>
          <cell r="AA2508" t="str">
            <v>CESAR</v>
          </cell>
          <cell r="AB2508" t="str">
            <v>LA JAGUA DE IBIRICO</v>
          </cell>
          <cell r="AD2508" t="str">
            <v>N/A</v>
          </cell>
          <cell r="AE2508" t="str">
            <v>---</v>
          </cell>
          <cell r="AF2508" t="str">
            <v>---</v>
          </cell>
          <cell r="AG2508" t="str">
            <v>---</v>
          </cell>
          <cell r="AH2508" t="str">
            <v>---</v>
          </cell>
          <cell r="AI2508" t="str">
            <v>---</v>
          </cell>
          <cell r="AJ2508" t="str">
            <v>---</v>
          </cell>
          <cell r="AK2508" t="str">
            <v>---</v>
          </cell>
          <cell r="AL2508">
            <v>2</v>
          </cell>
          <cell r="AM2508" t="str">
            <v>N/A</v>
          </cell>
          <cell r="AN2508">
            <v>0</v>
          </cell>
          <cell r="AO2508">
            <v>0</v>
          </cell>
          <cell r="AP2508">
            <v>0</v>
          </cell>
          <cell r="AQ2508">
            <v>0</v>
          </cell>
          <cell r="AR2508">
            <v>1</v>
          </cell>
          <cell r="AS2508">
            <v>0</v>
          </cell>
          <cell r="AT2508">
            <v>1</v>
          </cell>
          <cell r="AU2508">
            <v>0</v>
          </cell>
          <cell r="AV2508">
            <v>0</v>
          </cell>
          <cell r="AW2508">
            <v>0</v>
          </cell>
          <cell r="AX2508">
            <v>0</v>
          </cell>
          <cell r="AY2508">
            <v>1</v>
          </cell>
          <cell r="AZ2508">
            <v>0</v>
          </cell>
          <cell r="BA2508">
            <v>0</v>
          </cell>
          <cell r="BB2508" t="str">
            <v>Seguimiento 2016</v>
          </cell>
          <cell r="BJ2508" t="str">
            <v>---</v>
          </cell>
          <cell r="BK2508" t="str">
            <v>---</v>
          </cell>
          <cell r="BL2508" t="str">
            <v>---</v>
          </cell>
          <cell r="BN2508" t="str">
            <v>---</v>
          </cell>
          <cell r="BO2508" t="str">
            <v>---</v>
          </cell>
          <cell r="BP2508" t="str">
            <v>---</v>
          </cell>
          <cell r="BQ2508" t="str">
            <v>---</v>
          </cell>
          <cell r="BR2508" t="str">
            <v>---</v>
          </cell>
          <cell r="BS2508" t="str">
            <v>---</v>
          </cell>
          <cell r="BT2508" t="str">
            <v>---</v>
          </cell>
          <cell r="BU2508" t="str">
            <v>---</v>
          </cell>
          <cell r="BV2508" t="str">
            <v>---</v>
          </cell>
          <cell r="BW2508" t="str">
            <v>---</v>
          </cell>
        </row>
        <row r="2509">
          <cell r="A2509" t="str">
            <v>AFC0057</v>
          </cell>
          <cell r="B2509" t="str">
            <v>Permiso (LAM1203)</v>
          </cell>
          <cell r="C2509" t="str">
            <v>APROVECHAMIENTO FORESTAL MINA EL TESORO</v>
          </cell>
          <cell r="D2509" t="str">
            <v xml:space="preserve">CARBONES EL TESORO S.A </v>
          </cell>
          <cell r="E2509" t="str">
            <v>Minería</v>
          </cell>
          <cell r="F2509" t="str">
            <v>Permiso</v>
          </cell>
          <cell r="G2509" t="str">
            <v>Permiso</v>
          </cell>
          <cell r="H2509" t="str">
            <v>ANLA</v>
          </cell>
          <cell r="J2509" t="str">
            <v>PERMISO</v>
          </cell>
          <cell r="K2509">
            <v>2</v>
          </cell>
          <cell r="L2509">
            <v>567066</v>
          </cell>
          <cell r="M2509">
            <v>1184946.4656</v>
          </cell>
          <cell r="O2509" t="str">
            <v>CON VISITA</v>
          </cell>
          <cell r="P2509" t="str">
            <v>ALTA</v>
          </cell>
          <cell r="Q2509" t="str">
            <v>---</v>
          </cell>
          <cell r="S2509" t="str">
            <v>---</v>
          </cell>
          <cell r="T2509">
            <v>0.75</v>
          </cell>
          <cell r="U2509" t="str">
            <v>---</v>
          </cell>
          <cell r="V2509" t="str">
            <v>ACTIVO</v>
          </cell>
          <cell r="W2509" t="str">
            <v>CORPOCESAR</v>
          </cell>
          <cell r="X2509" t="str">
            <v>Permiso de aprovechamiento forestal</v>
          </cell>
          <cell r="Y2509">
            <v>13</v>
          </cell>
          <cell r="Z2509">
            <v>38735</v>
          </cell>
          <cell r="AA2509" t="str">
            <v>CESAR</v>
          </cell>
          <cell r="AB2509" t="str">
            <v>LA JAGUA DE IBIRICO</v>
          </cell>
          <cell r="AC2509" t="str">
            <v>N/A</v>
          </cell>
          <cell r="AD2509" t="str">
            <v>ANUAL</v>
          </cell>
          <cell r="AE2509" t="str">
            <v>---</v>
          </cell>
          <cell r="AF2509" t="str">
            <v>---</v>
          </cell>
          <cell r="AG2509" t="str">
            <v>Permiso</v>
          </cell>
          <cell r="AH2509" t="str">
            <v>---</v>
          </cell>
          <cell r="AI2509" t="str">
            <v>---</v>
          </cell>
          <cell r="AJ2509" t="str">
            <v>---</v>
          </cell>
          <cell r="AK2509" t="str">
            <v>---</v>
          </cell>
          <cell r="AL2509">
            <v>2</v>
          </cell>
          <cell r="AM2509" t="str">
            <v>N/A</v>
          </cell>
          <cell r="AN2509">
            <v>0</v>
          </cell>
          <cell r="AO2509">
            <v>0</v>
          </cell>
          <cell r="AP2509">
            <v>0</v>
          </cell>
          <cell r="AQ2509">
            <v>0</v>
          </cell>
          <cell r="AR2509">
            <v>0</v>
          </cell>
          <cell r="AS2509">
            <v>0</v>
          </cell>
          <cell r="AT2509">
            <v>1</v>
          </cell>
          <cell r="AU2509">
            <v>0</v>
          </cell>
          <cell r="AV2509">
            <v>0</v>
          </cell>
          <cell r="AW2509">
            <v>0</v>
          </cell>
          <cell r="AX2509">
            <v>0</v>
          </cell>
          <cell r="AY2509">
            <v>1</v>
          </cell>
          <cell r="AZ2509">
            <v>0</v>
          </cell>
          <cell r="BA2509">
            <v>0</v>
          </cell>
          <cell r="BB2509" t="str">
            <v>Seguimiento 2016</v>
          </cell>
          <cell r="BN2509" t="str">
            <v>---</v>
          </cell>
          <cell r="BO2509" t="str">
            <v>---</v>
          </cell>
          <cell r="BP2509" t="str">
            <v>---</v>
          </cell>
          <cell r="BQ2509" t="str">
            <v>---</v>
          </cell>
          <cell r="BR2509" t="str">
            <v>---</v>
          </cell>
          <cell r="BS2509" t="str">
            <v>---</v>
          </cell>
          <cell r="BT2509" t="str">
            <v>---</v>
          </cell>
          <cell r="BU2509" t="str">
            <v>---</v>
          </cell>
          <cell r="BV2509" t="str">
            <v>---</v>
          </cell>
          <cell r="BW2509" t="str">
            <v>---</v>
          </cell>
        </row>
        <row r="2510">
          <cell r="A2510" t="str">
            <v>AFC0062</v>
          </cell>
          <cell r="B2510" t="str">
            <v>Permiso (LAM1203)</v>
          </cell>
          <cell r="C2510" t="str">
            <v>APROVECHAMIENTO FORESTAL AMPLIACION BOTADERO</v>
          </cell>
          <cell r="D2510" t="str">
            <v xml:space="preserve">CARBONES DE LA JAGUA S.A </v>
          </cell>
          <cell r="E2510" t="str">
            <v>Minería</v>
          </cell>
          <cell r="F2510" t="str">
            <v>Minería</v>
          </cell>
          <cell r="G2510" t="str">
            <v>---</v>
          </cell>
          <cell r="H2510" t="str">
            <v>---</v>
          </cell>
          <cell r="I2510" t="str">
            <v>---</v>
          </cell>
          <cell r="J2510" t="str">
            <v>---</v>
          </cell>
          <cell r="O2510" t="str">
            <v>---</v>
          </cell>
          <cell r="P2510" t="str">
            <v>N/A</v>
          </cell>
          <cell r="Q2510" t="str">
            <v>---</v>
          </cell>
          <cell r="S2510" t="str">
            <v>---</v>
          </cell>
          <cell r="T2510" t="str">
            <v>---</v>
          </cell>
          <cell r="U2510" t="str">
            <v>---</v>
          </cell>
          <cell r="V2510" t="str">
            <v>ARCHIVADO</v>
          </cell>
          <cell r="W2510" t="str">
            <v>---</v>
          </cell>
          <cell r="X2510" t="str">
            <v>Auto archivo expediente</v>
          </cell>
          <cell r="Y2510">
            <v>3270</v>
          </cell>
          <cell r="Z2510">
            <v>42229</v>
          </cell>
          <cell r="AA2510" t="str">
            <v>CESAR</v>
          </cell>
          <cell r="AB2510" t="str">
            <v>LA JAGUA DE IBIRICO</v>
          </cell>
          <cell r="AD2510" t="str">
            <v>N/A</v>
          </cell>
          <cell r="AE2510" t="str">
            <v>---</v>
          </cell>
          <cell r="AF2510" t="str">
            <v>---</v>
          </cell>
          <cell r="AG2510" t="str">
            <v>---</v>
          </cell>
          <cell r="AH2510" t="str">
            <v>---</v>
          </cell>
          <cell r="AI2510" t="str">
            <v>---</v>
          </cell>
          <cell r="AJ2510" t="str">
            <v>---</v>
          </cell>
          <cell r="AK2510" t="str">
            <v>---</v>
          </cell>
          <cell r="AL2510">
            <v>1</v>
          </cell>
          <cell r="AM2510" t="str">
            <v>N/A</v>
          </cell>
          <cell r="AN2510">
            <v>0</v>
          </cell>
          <cell r="AO2510">
            <v>0</v>
          </cell>
          <cell r="AP2510">
            <v>0</v>
          </cell>
          <cell r="AQ2510">
            <v>0</v>
          </cell>
          <cell r="AR2510">
            <v>0</v>
          </cell>
          <cell r="AS2510">
            <v>0</v>
          </cell>
          <cell r="AT2510">
            <v>0</v>
          </cell>
          <cell r="AU2510">
            <v>0</v>
          </cell>
          <cell r="AV2510">
            <v>0</v>
          </cell>
          <cell r="AW2510">
            <v>0</v>
          </cell>
          <cell r="AX2510">
            <v>0</v>
          </cell>
          <cell r="AY2510">
            <v>1</v>
          </cell>
          <cell r="AZ2510">
            <v>0</v>
          </cell>
          <cell r="BA2510">
            <v>0</v>
          </cell>
          <cell r="BB2510" t="str">
            <v>Seguimiento 2016</v>
          </cell>
          <cell r="BJ2510" t="str">
            <v>---</v>
          </cell>
          <cell r="BK2510" t="str">
            <v>---</v>
          </cell>
          <cell r="BL2510" t="str">
            <v>---</v>
          </cell>
          <cell r="BN2510" t="str">
            <v>---</v>
          </cell>
          <cell r="BO2510" t="str">
            <v>---</v>
          </cell>
          <cell r="BP2510" t="str">
            <v>---</v>
          </cell>
          <cell r="BQ2510" t="str">
            <v>---</v>
          </cell>
          <cell r="BR2510" t="str">
            <v>---</v>
          </cell>
          <cell r="BS2510" t="str">
            <v>---</v>
          </cell>
          <cell r="BT2510" t="str">
            <v>---</v>
          </cell>
          <cell r="BU2510" t="str">
            <v>---</v>
          </cell>
          <cell r="BV2510" t="str">
            <v>---</v>
          </cell>
          <cell r="BW2510" t="str">
            <v>---</v>
          </cell>
        </row>
        <row r="2511">
          <cell r="A2511" t="str">
            <v>AFC0063</v>
          </cell>
          <cell r="B2511" t="str">
            <v>Permiso</v>
          </cell>
          <cell r="C2511" t="str">
            <v>PERMISO DE APROVECHAMIENTO FORESTAL</v>
          </cell>
          <cell r="D2511" t="str">
            <v xml:space="preserve">COMPAÑÍA CARBONES DEL CESAR S.A.S. EN LIQUIDACIÓN </v>
          </cell>
          <cell r="E2511" t="str">
            <v>Minería</v>
          </cell>
          <cell r="F2511" t="str">
            <v>Minería</v>
          </cell>
          <cell r="G2511" t="str">
            <v>---</v>
          </cell>
          <cell r="H2511" t="str">
            <v>---</v>
          </cell>
          <cell r="I2511" t="str">
            <v>---</v>
          </cell>
          <cell r="J2511" t="str">
            <v>---</v>
          </cell>
          <cell r="O2511" t="str">
            <v>---</v>
          </cell>
          <cell r="P2511" t="str">
            <v>N/A</v>
          </cell>
          <cell r="Q2511" t="str">
            <v>---</v>
          </cell>
          <cell r="S2511" t="str">
            <v>---</v>
          </cell>
          <cell r="T2511" t="str">
            <v>---</v>
          </cell>
          <cell r="U2511" t="str">
            <v>---</v>
          </cell>
          <cell r="V2511" t="str">
            <v>ARCHIVADO</v>
          </cell>
          <cell r="W2511" t="str">
            <v>---</v>
          </cell>
          <cell r="X2511" t="str">
            <v>Auto archivo expediente</v>
          </cell>
          <cell r="Y2511">
            <v>326</v>
          </cell>
          <cell r="Z2511">
            <v>39863</v>
          </cell>
          <cell r="AA2511" t="str">
            <v>CESAR</v>
          </cell>
          <cell r="AB2511" t="str">
            <v>LA JAGUA DE IBIRICO</v>
          </cell>
          <cell r="AD2511" t="str">
            <v>N/A</v>
          </cell>
          <cell r="AE2511" t="str">
            <v>---</v>
          </cell>
          <cell r="AF2511" t="str">
            <v>---</v>
          </cell>
          <cell r="AG2511" t="str">
            <v>---</v>
          </cell>
          <cell r="AH2511" t="str">
            <v>---</v>
          </cell>
          <cell r="AI2511" t="str">
            <v>---</v>
          </cell>
          <cell r="AJ2511" t="str">
            <v>---</v>
          </cell>
          <cell r="AK2511" t="str">
            <v>---</v>
          </cell>
          <cell r="AL2511">
            <v>0</v>
          </cell>
          <cell r="AM2511" t="str">
            <v>NO</v>
          </cell>
          <cell r="AN2511">
            <v>0</v>
          </cell>
          <cell r="AO2511">
            <v>0</v>
          </cell>
          <cell r="AP2511">
            <v>0</v>
          </cell>
          <cell r="AQ2511">
            <v>0</v>
          </cell>
          <cell r="AR2511">
            <v>0</v>
          </cell>
          <cell r="AS2511">
            <v>0</v>
          </cell>
          <cell r="AT2511">
            <v>0</v>
          </cell>
          <cell r="AU2511">
            <v>0</v>
          </cell>
          <cell r="AV2511">
            <v>0</v>
          </cell>
          <cell r="AW2511">
            <v>0</v>
          </cell>
          <cell r="AX2511">
            <v>0</v>
          </cell>
          <cell r="AY2511">
            <v>0</v>
          </cell>
          <cell r="AZ2511">
            <v>0</v>
          </cell>
          <cell r="BA2511">
            <v>0</v>
          </cell>
          <cell r="BB2511" t="str">
            <v>Sin Seguimiento</v>
          </cell>
          <cell r="BJ2511" t="str">
            <v>---</v>
          </cell>
          <cell r="BK2511" t="str">
            <v>---</v>
          </cell>
          <cell r="BL2511" t="str">
            <v>---</v>
          </cell>
          <cell r="BN2511" t="str">
            <v>---</v>
          </cell>
          <cell r="BO2511" t="str">
            <v>---</v>
          </cell>
          <cell r="BP2511" t="str">
            <v>---</v>
          </cell>
          <cell r="BQ2511" t="str">
            <v>---</v>
          </cell>
          <cell r="BR2511" t="str">
            <v>---</v>
          </cell>
          <cell r="BS2511" t="str">
            <v>---</v>
          </cell>
          <cell r="BT2511" t="str">
            <v>---</v>
          </cell>
          <cell r="BU2511" t="str">
            <v>---</v>
          </cell>
          <cell r="BV2511" t="str">
            <v>---</v>
          </cell>
          <cell r="BW2511" t="str">
            <v>---</v>
          </cell>
        </row>
        <row r="2512">
          <cell r="A2512" t="str">
            <v>AFC0066</v>
          </cell>
          <cell r="B2512" t="str">
            <v>Permiso</v>
          </cell>
          <cell r="C2512" t="str">
            <v>PERMISO DE APROVECHAMIENTO FORESTAL PARA LA CONSTRUCCION DE UNA VIA DE ACCESO AL DESCANSO</v>
          </cell>
          <cell r="D2512" t="str">
            <v xml:space="preserve">DRUMMOND LTD </v>
          </cell>
          <cell r="E2512" t="str">
            <v>Minería</v>
          </cell>
          <cell r="F2512" t="str">
            <v>Permiso</v>
          </cell>
          <cell r="G2512" t="str">
            <v>Permiso</v>
          </cell>
          <cell r="H2512" t="str">
            <v>ANLA</v>
          </cell>
          <cell r="J2512" t="str">
            <v>PERMISO</v>
          </cell>
          <cell r="K2512">
            <v>2</v>
          </cell>
          <cell r="L2512">
            <v>567066</v>
          </cell>
          <cell r="M2512">
            <v>1184946.4656</v>
          </cell>
          <cell r="O2512" t="str">
            <v>CON VISITA</v>
          </cell>
          <cell r="P2512" t="str">
            <v>ALTA</v>
          </cell>
          <cell r="Q2512" t="str">
            <v>---</v>
          </cell>
          <cell r="S2512" t="str">
            <v>---</v>
          </cell>
          <cell r="T2512">
            <v>0.75</v>
          </cell>
          <cell r="U2512" t="str">
            <v>---</v>
          </cell>
          <cell r="V2512" t="str">
            <v>ACTIVO</v>
          </cell>
          <cell r="W2512" t="str">
            <v>CORPOCESAR</v>
          </cell>
          <cell r="X2512" t="str">
            <v>Permiso de aprovechamiento forestal</v>
          </cell>
          <cell r="Y2512">
            <v>554</v>
          </cell>
          <cell r="Z2512">
            <v>38902</v>
          </cell>
          <cell r="AA2512" t="str">
            <v>CESAR</v>
          </cell>
          <cell r="AB2512" t="str">
            <v>LA JAGUA DE IBIRICO</v>
          </cell>
          <cell r="AC2512" t="str">
            <v>N/A</v>
          </cell>
          <cell r="AD2512" t="str">
            <v>ANUAL</v>
          </cell>
          <cell r="AE2512" t="str">
            <v>---</v>
          </cell>
          <cell r="AF2512" t="str">
            <v>---</v>
          </cell>
          <cell r="AG2512" t="str">
            <v>Permiso</v>
          </cell>
          <cell r="AH2512" t="str">
            <v>---</v>
          </cell>
          <cell r="AI2512" t="str">
            <v>---</v>
          </cell>
          <cell r="AJ2512" t="str">
            <v>---</v>
          </cell>
          <cell r="AK2512" t="str">
            <v>---</v>
          </cell>
          <cell r="AL2512">
            <v>4</v>
          </cell>
          <cell r="AM2512" t="str">
            <v>SI</v>
          </cell>
          <cell r="AN2512">
            <v>0</v>
          </cell>
          <cell r="AO2512">
            <v>0</v>
          </cell>
          <cell r="AP2512">
            <v>0</v>
          </cell>
          <cell r="AQ2512">
            <v>1</v>
          </cell>
          <cell r="AR2512">
            <v>0</v>
          </cell>
          <cell r="AS2512">
            <v>0</v>
          </cell>
          <cell r="AT2512">
            <v>1</v>
          </cell>
          <cell r="AU2512">
            <v>0</v>
          </cell>
          <cell r="AV2512">
            <v>1</v>
          </cell>
          <cell r="AW2512">
            <v>0</v>
          </cell>
          <cell r="AX2512">
            <v>0</v>
          </cell>
          <cell r="AY2512">
            <v>1</v>
          </cell>
          <cell r="AZ2512">
            <v>1</v>
          </cell>
          <cell r="BA2512">
            <v>0</v>
          </cell>
          <cell r="BB2512" t="str">
            <v>Seguimiento 2017</v>
          </cell>
          <cell r="BC2512">
            <v>43368</v>
          </cell>
          <cell r="BD2512">
            <v>6697</v>
          </cell>
          <cell r="BE2512">
            <v>43405.643657407403</v>
          </cell>
          <cell r="BI2512" t="str">
            <v>Control y Seguimiento</v>
          </cell>
          <cell r="BJ2512" t="str">
            <v>VISITA</v>
          </cell>
          <cell r="BK2512">
            <v>4</v>
          </cell>
          <cell r="BL2512">
            <v>9859000</v>
          </cell>
          <cell r="BM2512">
            <v>10154770</v>
          </cell>
          <cell r="BN2512" t="str">
            <v>---</v>
          </cell>
          <cell r="BO2512" t="str">
            <v>---</v>
          </cell>
          <cell r="BP2512" t="str">
            <v>---</v>
          </cell>
          <cell r="BQ2512" t="str">
            <v>---</v>
          </cell>
          <cell r="BR2512" t="str">
            <v>---</v>
          </cell>
          <cell r="BS2512" t="str">
            <v>---</v>
          </cell>
          <cell r="BT2512" t="str">
            <v>---</v>
          </cell>
          <cell r="BU2512" t="str">
            <v>---</v>
          </cell>
          <cell r="BV2512" t="str">
            <v>---</v>
          </cell>
          <cell r="BW2512" t="str">
            <v>---</v>
          </cell>
        </row>
        <row r="2513">
          <cell r="A2513" t="str">
            <v>AFC0067</v>
          </cell>
          <cell r="B2513" t="str">
            <v>Permiso</v>
          </cell>
          <cell r="C2513" t="str">
            <v>PERMISO DE APROVECHAMIENTO FORESTAL</v>
          </cell>
          <cell r="D2513" t="str">
            <v xml:space="preserve">DRUMMOND LTD </v>
          </cell>
          <cell r="E2513" t="str">
            <v>Minería</v>
          </cell>
          <cell r="F2513" t="str">
            <v>Permiso</v>
          </cell>
          <cell r="G2513" t="str">
            <v>Permiso</v>
          </cell>
          <cell r="H2513" t="str">
            <v>ANLA</v>
          </cell>
          <cell r="J2513" t="str">
            <v>PERMISO</v>
          </cell>
          <cell r="K2513">
            <v>2</v>
          </cell>
          <cell r="L2513">
            <v>567066</v>
          </cell>
          <cell r="M2513">
            <v>1184946.4656</v>
          </cell>
          <cell r="O2513" t="str">
            <v>CON VISITA</v>
          </cell>
          <cell r="P2513" t="str">
            <v>ALTA</v>
          </cell>
          <cell r="Q2513" t="str">
            <v>---</v>
          </cell>
          <cell r="S2513" t="str">
            <v>---</v>
          </cell>
          <cell r="T2513">
            <v>0.75</v>
          </cell>
          <cell r="U2513" t="str">
            <v>---</v>
          </cell>
          <cell r="V2513" t="str">
            <v>ACTIVO</v>
          </cell>
          <cell r="W2513" t="str">
            <v>CORPOCESAR</v>
          </cell>
          <cell r="X2513" t="str">
            <v>Declaratoria Efecto Ambiental</v>
          </cell>
          <cell r="Y2513">
            <v>60458</v>
          </cell>
          <cell r="Z2513">
            <v>33583</v>
          </cell>
          <cell r="AA2513" t="str">
            <v>CESAR</v>
          </cell>
          <cell r="AB2513" t="str">
            <v>LA JAGUA DE IBIRICO</v>
          </cell>
          <cell r="AC2513" t="str">
            <v>N/A</v>
          </cell>
          <cell r="AD2513" t="str">
            <v>ANUAL</v>
          </cell>
          <cell r="AE2513" t="str">
            <v>---</v>
          </cell>
          <cell r="AF2513" t="str">
            <v>---</v>
          </cell>
          <cell r="AG2513" t="str">
            <v>Permiso</v>
          </cell>
          <cell r="AH2513" t="str">
            <v>---</v>
          </cell>
          <cell r="AI2513" t="str">
            <v>---</v>
          </cell>
          <cell r="AJ2513" t="str">
            <v>---</v>
          </cell>
          <cell r="AK2513" t="str">
            <v>---</v>
          </cell>
          <cell r="AL2513">
            <v>6</v>
          </cell>
          <cell r="AM2513" t="str">
            <v>SI</v>
          </cell>
          <cell r="AN2513">
            <v>0</v>
          </cell>
          <cell r="AO2513">
            <v>0</v>
          </cell>
          <cell r="AP2513">
            <v>0</v>
          </cell>
          <cell r="AQ2513">
            <v>1</v>
          </cell>
          <cell r="AR2513">
            <v>0</v>
          </cell>
          <cell r="AS2513">
            <v>0</v>
          </cell>
          <cell r="AT2513">
            <v>1</v>
          </cell>
          <cell r="AU2513">
            <v>1</v>
          </cell>
          <cell r="AV2513">
            <v>1</v>
          </cell>
          <cell r="AW2513">
            <v>0</v>
          </cell>
          <cell r="AX2513">
            <v>0</v>
          </cell>
          <cell r="AY2513">
            <v>1</v>
          </cell>
          <cell r="AZ2513">
            <v>1</v>
          </cell>
          <cell r="BA2513">
            <v>1</v>
          </cell>
          <cell r="BB2513" t="str">
            <v>Seguimiento 2018</v>
          </cell>
          <cell r="BC2513">
            <v>43333</v>
          </cell>
          <cell r="BD2513">
            <v>6680</v>
          </cell>
          <cell r="BE2513">
            <v>43405.643657407403</v>
          </cell>
          <cell r="BF2513" t="str">
            <v>Auto</v>
          </cell>
          <cell r="BG2513">
            <v>9196</v>
          </cell>
          <cell r="BH2513">
            <v>43465.456365740742</v>
          </cell>
          <cell r="BI2513" t="str">
            <v>Control y Seguimiento</v>
          </cell>
          <cell r="BJ2513" t="str">
            <v>VISITA</v>
          </cell>
          <cell r="BK2513">
            <v>4</v>
          </cell>
          <cell r="BL2513">
            <v>9858650</v>
          </cell>
          <cell r="BM2513">
            <v>10154409.5</v>
          </cell>
          <cell r="BN2513" t="str">
            <v>---</v>
          </cell>
          <cell r="BO2513" t="str">
            <v>---</v>
          </cell>
          <cell r="BP2513" t="str">
            <v>---</v>
          </cell>
          <cell r="BQ2513" t="str">
            <v>---</v>
          </cell>
          <cell r="BR2513" t="str">
            <v>---</v>
          </cell>
          <cell r="BS2513" t="str">
            <v>---</v>
          </cell>
          <cell r="BT2513" t="str">
            <v>---</v>
          </cell>
          <cell r="BU2513" t="str">
            <v>---</v>
          </cell>
          <cell r="BV2513" t="str">
            <v>---</v>
          </cell>
          <cell r="BW2513" t="str">
            <v>---</v>
          </cell>
        </row>
        <row r="2514">
          <cell r="A2514" t="str">
            <v>AFC0068</v>
          </cell>
          <cell r="B2514" t="str">
            <v>Permiso</v>
          </cell>
          <cell r="C2514" t="str">
            <v>PERMISO DE APROVECHAMIENTO FORESTAL PREDIOS EL CENTRO, LA CRUZ, LA VICTORIA</v>
          </cell>
          <cell r="D2514" t="str">
            <v xml:space="preserve">DRUMMOND LTD </v>
          </cell>
          <cell r="E2514" t="str">
            <v>Minería</v>
          </cell>
          <cell r="F2514" t="str">
            <v>Permiso</v>
          </cell>
          <cell r="G2514" t="str">
            <v>Permiso</v>
          </cell>
          <cell r="H2514" t="str">
            <v>ANLA</v>
          </cell>
          <cell r="J2514" t="str">
            <v>PERMISO</v>
          </cell>
          <cell r="K2514">
            <v>2</v>
          </cell>
          <cell r="L2514">
            <v>567066</v>
          </cell>
          <cell r="M2514">
            <v>1184946.4656</v>
          </cell>
          <cell r="O2514" t="str">
            <v>CON VISITA</v>
          </cell>
          <cell r="P2514" t="str">
            <v>ALTA</v>
          </cell>
          <cell r="Q2514" t="str">
            <v>---</v>
          </cell>
          <cell r="S2514" t="str">
            <v>---</v>
          </cell>
          <cell r="T2514">
            <v>0.75</v>
          </cell>
          <cell r="U2514" t="str">
            <v>---</v>
          </cell>
          <cell r="V2514" t="str">
            <v>ACTIVO</v>
          </cell>
          <cell r="W2514" t="str">
            <v>CORPOCESAR</v>
          </cell>
          <cell r="X2514" t="str">
            <v>Permiso de aprovechamiento forestal</v>
          </cell>
          <cell r="Y2514">
            <v>529</v>
          </cell>
          <cell r="Z2514">
            <v>38546</v>
          </cell>
          <cell r="AA2514" t="str">
            <v>CESAR</v>
          </cell>
          <cell r="AB2514" t="str">
            <v>CHIRIGUANA</v>
          </cell>
          <cell r="AC2514" t="str">
            <v>N/A</v>
          </cell>
          <cell r="AD2514" t="str">
            <v>ANUAL</v>
          </cell>
          <cell r="AE2514" t="str">
            <v>---</v>
          </cell>
          <cell r="AF2514" t="str">
            <v>---</v>
          </cell>
          <cell r="AG2514" t="str">
            <v>Permiso</v>
          </cell>
          <cell r="AH2514" t="str">
            <v>---</v>
          </cell>
          <cell r="AI2514" t="str">
            <v>---</v>
          </cell>
          <cell r="AJ2514" t="str">
            <v>---</v>
          </cell>
          <cell r="AK2514" t="str">
            <v>---</v>
          </cell>
          <cell r="AL2514">
            <v>5</v>
          </cell>
          <cell r="AM2514" t="str">
            <v>SI</v>
          </cell>
          <cell r="AN2514">
            <v>0</v>
          </cell>
          <cell r="AO2514">
            <v>0</v>
          </cell>
          <cell r="AP2514">
            <v>1</v>
          </cell>
          <cell r="AQ2514">
            <v>1</v>
          </cell>
          <cell r="AR2514">
            <v>0</v>
          </cell>
          <cell r="AS2514">
            <v>0</v>
          </cell>
          <cell r="AT2514">
            <v>1</v>
          </cell>
          <cell r="AU2514">
            <v>1</v>
          </cell>
          <cell r="AV2514">
            <v>1</v>
          </cell>
          <cell r="AW2514">
            <v>0</v>
          </cell>
          <cell r="AX2514">
            <v>0</v>
          </cell>
          <cell r="AY2514">
            <v>1</v>
          </cell>
          <cell r="AZ2514">
            <v>1</v>
          </cell>
          <cell r="BA2514">
            <v>0</v>
          </cell>
          <cell r="BB2514" t="str">
            <v>Seguimiento 2017</v>
          </cell>
          <cell r="BJ2514" t="str">
            <v>VISITA</v>
          </cell>
          <cell r="BK2514">
            <v>4</v>
          </cell>
          <cell r="BL2514">
            <v>9859000</v>
          </cell>
          <cell r="BM2514">
            <v>10154770</v>
          </cell>
          <cell r="BN2514" t="str">
            <v>---</v>
          </cell>
          <cell r="BO2514" t="str">
            <v>---</v>
          </cell>
          <cell r="BP2514" t="str">
            <v>---</v>
          </cell>
          <cell r="BQ2514">
            <v>0</v>
          </cell>
          <cell r="BR2514">
            <v>2</v>
          </cell>
          <cell r="BS2514">
            <v>0</v>
          </cell>
          <cell r="BT2514" t="str">
            <v>---</v>
          </cell>
          <cell r="BU2514" t="str">
            <v>---</v>
          </cell>
          <cell r="BV2514" t="str">
            <v>---</v>
          </cell>
          <cell r="BW2514" t="str">
            <v>---</v>
          </cell>
        </row>
        <row r="2515">
          <cell r="A2515" t="str">
            <v>AFC0069</v>
          </cell>
          <cell r="B2515" t="str">
            <v>Permiso</v>
          </cell>
          <cell r="C2515" t="str">
            <v>PERMISO DE APROVECHAMIENTO FORESTAL</v>
          </cell>
          <cell r="D2515" t="str">
            <v xml:space="preserve">DRUMMOND LTD </v>
          </cell>
          <cell r="E2515" t="str">
            <v>Minería</v>
          </cell>
          <cell r="F2515" t="str">
            <v>Permiso</v>
          </cell>
          <cell r="G2515" t="str">
            <v>Permiso</v>
          </cell>
          <cell r="H2515" t="str">
            <v>ANLA</v>
          </cell>
          <cell r="J2515" t="str">
            <v>PERMISO</v>
          </cell>
          <cell r="K2515">
            <v>2</v>
          </cell>
          <cell r="L2515">
            <v>567066</v>
          </cell>
          <cell r="M2515">
            <v>1184946.4656</v>
          </cell>
          <cell r="O2515" t="str">
            <v>CON VISITA</v>
          </cell>
          <cell r="P2515" t="str">
            <v>ALTA</v>
          </cell>
          <cell r="Q2515" t="str">
            <v>---</v>
          </cell>
          <cell r="S2515" t="str">
            <v>---</v>
          </cell>
          <cell r="T2515">
            <v>0.75</v>
          </cell>
          <cell r="U2515" t="str">
            <v>---</v>
          </cell>
          <cell r="V2515" t="str">
            <v>ACTIVO</v>
          </cell>
          <cell r="W2515" t="str">
            <v>CORPOCESAR</v>
          </cell>
          <cell r="X2515" t="str">
            <v>Declaratoria Efecto Ambiental</v>
          </cell>
          <cell r="Y2515">
            <v>60458</v>
          </cell>
          <cell r="Z2515">
            <v>33583</v>
          </cell>
          <cell r="AA2515" t="str">
            <v>CESAR</v>
          </cell>
          <cell r="AB2515" t="str">
            <v>LA JAGUA DE IBIRICO</v>
          </cell>
          <cell r="AC2515" t="str">
            <v>N/A</v>
          </cell>
          <cell r="AD2515" t="str">
            <v>ANUAL</v>
          </cell>
          <cell r="AE2515" t="str">
            <v>---</v>
          </cell>
          <cell r="AF2515" t="str">
            <v>---</v>
          </cell>
          <cell r="AG2515" t="str">
            <v>Permiso</v>
          </cell>
          <cell r="AH2515" t="str">
            <v>---</v>
          </cell>
          <cell r="AI2515" t="str">
            <v>---</v>
          </cell>
          <cell r="AJ2515" t="str">
            <v>---</v>
          </cell>
          <cell r="AK2515" t="str">
            <v>---</v>
          </cell>
          <cell r="AL2515">
            <v>4</v>
          </cell>
          <cell r="AM2515" t="str">
            <v>SI</v>
          </cell>
          <cell r="AN2515">
            <v>0</v>
          </cell>
          <cell r="AO2515">
            <v>0</v>
          </cell>
          <cell r="AP2515">
            <v>0</v>
          </cell>
          <cell r="AQ2515">
            <v>1</v>
          </cell>
          <cell r="AR2515">
            <v>1</v>
          </cell>
          <cell r="AS2515">
            <v>0</v>
          </cell>
          <cell r="AT2515">
            <v>0</v>
          </cell>
          <cell r="AU2515">
            <v>1</v>
          </cell>
          <cell r="AV2515">
            <v>1</v>
          </cell>
          <cell r="AW2515">
            <v>0</v>
          </cell>
          <cell r="AX2515">
            <v>0</v>
          </cell>
          <cell r="AY2515">
            <v>1</v>
          </cell>
          <cell r="AZ2515">
            <v>1</v>
          </cell>
          <cell r="BA2515">
            <v>1</v>
          </cell>
          <cell r="BB2515" t="str">
            <v>Seguimiento 2018</v>
          </cell>
          <cell r="BC2515">
            <v>43367</v>
          </cell>
          <cell r="BD2515">
            <v>6696</v>
          </cell>
          <cell r="BE2515">
            <v>43405.640810185185</v>
          </cell>
          <cell r="BF2515" t="str">
            <v>Auto</v>
          </cell>
          <cell r="BG2515">
            <v>9221</v>
          </cell>
          <cell r="BH2515">
            <v>43465.469108796293</v>
          </cell>
          <cell r="BI2515" t="str">
            <v>Control y Seguimiento</v>
          </cell>
          <cell r="BJ2515" t="str">
            <v>VISITA</v>
          </cell>
          <cell r="BK2515">
            <v>4</v>
          </cell>
          <cell r="BL2515">
            <v>9859000</v>
          </cell>
          <cell r="BM2515">
            <v>10154770</v>
          </cell>
          <cell r="BN2515" t="str">
            <v>---</v>
          </cell>
          <cell r="BO2515" t="str">
            <v>---</v>
          </cell>
          <cell r="BP2515" t="str">
            <v>---</v>
          </cell>
          <cell r="BQ2515" t="str">
            <v>---</v>
          </cell>
          <cell r="BR2515" t="str">
            <v>---</v>
          </cell>
          <cell r="BS2515" t="str">
            <v>---</v>
          </cell>
          <cell r="BT2515" t="str">
            <v>---</v>
          </cell>
          <cell r="BU2515" t="str">
            <v>---</v>
          </cell>
          <cell r="BV2515" t="str">
            <v>---</v>
          </cell>
          <cell r="BW2515" t="str">
            <v>---</v>
          </cell>
        </row>
        <row r="2516">
          <cell r="A2516" t="str">
            <v>AFC0072</v>
          </cell>
          <cell r="B2516" t="str">
            <v>Permiso</v>
          </cell>
          <cell r="C2516" t="str">
            <v>PERMISO DE APROVECHAMIENTO FORESTAL - PISTA AERÓDROMO BORREGO</v>
          </cell>
          <cell r="D2516" t="str">
            <v xml:space="preserve">DRUMMOND LTD </v>
          </cell>
          <cell r="E2516" t="str">
            <v>Minería</v>
          </cell>
          <cell r="F2516" t="str">
            <v>Permiso</v>
          </cell>
          <cell r="G2516" t="str">
            <v>Permiso</v>
          </cell>
          <cell r="H2516" t="str">
            <v>ANLA</v>
          </cell>
          <cell r="J2516" t="str">
            <v>PERMISO</v>
          </cell>
          <cell r="K2516">
            <v>2</v>
          </cell>
          <cell r="L2516">
            <v>567066</v>
          </cell>
          <cell r="M2516">
            <v>1184946.4656</v>
          </cell>
          <cell r="O2516" t="str">
            <v>CON VISITA</v>
          </cell>
          <cell r="P2516" t="str">
            <v>ALTA</v>
          </cell>
          <cell r="Q2516" t="str">
            <v>---</v>
          </cell>
          <cell r="S2516" t="str">
            <v>---</v>
          </cell>
          <cell r="T2516">
            <v>0.75</v>
          </cell>
          <cell r="U2516" t="str">
            <v>---</v>
          </cell>
          <cell r="V2516" t="str">
            <v>ACTIVO</v>
          </cell>
          <cell r="W2516" t="str">
            <v>CORPOCESAR</v>
          </cell>
          <cell r="X2516" t="str">
            <v>Declaratoria Efecto Ambiental</v>
          </cell>
          <cell r="Y2516">
            <v>60458</v>
          </cell>
          <cell r="Z2516">
            <v>33573</v>
          </cell>
          <cell r="AA2516" t="str">
            <v>CESAR</v>
          </cell>
          <cell r="AB2516" t="str">
            <v>LA JAGUA DE IBIRICO</v>
          </cell>
          <cell r="AC2516" t="str">
            <v>N/A</v>
          </cell>
          <cell r="AD2516" t="str">
            <v>ANUAL</v>
          </cell>
          <cell r="AE2516" t="str">
            <v>---</v>
          </cell>
          <cell r="AF2516" t="str">
            <v>---</v>
          </cell>
          <cell r="AG2516" t="str">
            <v>Permiso</v>
          </cell>
          <cell r="AH2516" t="str">
            <v>---</v>
          </cell>
          <cell r="AI2516" t="str">
            <v>---</v>
          </cell>
          <cell r="AJ2516" t="str">
            <v>---</v>
          </cell>
          <cell r="AK2516" t="str">
            <v>---</v>
          </cell>
          <cell r="AL2516">
            <v>4</v>
          </cell>
          <cell r="AM2516" t="str">
            <v>SI</v>
          </cell>
          <cell r="AN2516">
            <v>0</v>
          </cell>
          <cell r="AO2516">
            <v>0</v>
          </cell>
          <cell r="AP2516">
            <v>0</v>
          </cell>
          <cell r="AQ2516">
            <v>1</v>
          </cell>
          <cell r="AR2516">
            <v>0</v>
          </cell>
          <cell r="AS2516">
            <v>0</v>
          </cell>
          <cell r="AT2516">
            <v>0</v>
          </cell>
          <cell r="AU2516">
            <v>1</v>
          </cell>
          <cell r="AV2516">
            <v>0</v>
          </cell>
          <cell r="AW2516">
            <v>0</v>
          </cell>
          <cell r="AX2516">
            <v>0</v>
          </cell>
          <cell r="AY2516">
            <v>1</v>
          </cell>
          <cell r="AZ2516">
            <v>1</v>
          </cell>
          <cell r="BA2516">
            <v>1</v>
          </cell>
          <cell r="BB2516" t="str">
            <v>Seguimiento 2018</v>
          </cell>
          <cell r="BC2516">
            <v>43333</v>
          </cell>
          <cell r="BD2516">
            <v>5827</v>
          </cell>
          <cell r="BE2516">
            <v>43374</v>
          </cell>
          <cell r="BF2516" t="str">
            <v>Auto</v>
          </cell>
          <cell r="BG2516">
            <v>9213</v>
          </cell>
          <cell r="BH2516">
            <v>43465.463425925926</v>
          </cell>
          <cell r="BI2516" t="str">
            <v>Control y Seguimiento</v>
          </cell>
          <cell r="BJ2516" t="str">
            <v>VISITA</v>
          </cell>
          <cell r="BK2516">
            <v>4</v>
          </cell>
          <cell r="BL2516">
            <v>9858650</v>
          </cell>
          <cell r="BM2516">
            <v>10154409.5</v>
          </cell>
          <cell r="BN2516" t="str">
            <v>---</v>
          </cell>
          <cell r="BO2516" t="str">
            <v>---</v>
          </cell>
          <cell r="BP2516" t="str">
            <v>---</v>
          </cell>
          <cell r="BQ2516" t="str">
            <v>---</v>
          </cell>
          <cell r="BR2516" t="str">
            <v>---</v>
          </cell>
          <cell r="BS2516" t="str">
            <v>---</v>
          </cell>
          <cell r="BT2516" t="str">
            <v>---</v>
          </cell>
          <cell r="BU2516" t="str">
            <v>---</v>
          </cell>
          <cell r="BV2516" t="str">
            <v>---</v>
          </cell>
          <cell r="BW2516" t="str">
            <v>---</v>
          </cell>
        </row>
        <row r="2517">
          <cell r="A2517" t="str">
            <v>AFC0073</v>
          </cell>
          <cell r="B2517" t="str">
            <v>Permiso</v>
          </cell>
          <cell r="C2517" t="str">
            <v>PERMISO DE APROVECHAMIENTO FORESTAL - DESVIACION RIO SAN ANTONIO</v>
          </cell>
          <cell r="D2517" t="str">
            <v xml:space="preserve">DRUMMOND LTD </v>
          </cell>
          <cell r="E2517" t="str">
            <v>Minería</v>
          </cell>
          <cell r="F2517" t="str">
            <v>Permiso</v>
          </cell>
          <cell r="G2517" t="str">
            <v>Permiso</v>
          </cell>
          <cell r="H2517" t="str">
            <v>ANLA</v>
          </cell>
          <cell r="J2517" t="str">
            <v>PERMISO</v>
          </cell>
          <cell r="K2517">
            <v>2</v>
          </cell>
          <cell r="L2517">
            <v>567066</v>
          </cell>
          <cell r="M2517">
            <v>1184946.4656</v>
          </cell>
          <cell r="O2517" t="str">
            <v>CON VISITA</v>
          </cell>
          <cell r="P2517" t="str">
            <v>ALTA</v>
          </cell>
          <cell r="Q2517" t="str">
            <v>---</v>
          </cell>
          <cell r="S2517" t="str">
            <v>---</v>
          </cell>
          <cell r="T2517">
            <v>0.75</v>
          </cell>
          <cell r="U2517" t="str">
            <v>---</v>
          </cell>
          <cell r="V2517" t="str">
            <v>ACTIVO</v>
          </cell>
          <cell r="W2517" t="str">
            <v>CORPOCESAR</v>
          </cell>
          <cell r="X2517" t="str">
            <v>Declaratoria Efecto Ambiental</v>
          </cell>
          <cell r="Y2517">
            <v>60458</v>
          </cell>
          <cell r="Z2517">
            <v>33583</v>
          </cell>
          <cell r="AA2517" t="str">
            <v>CESAR</v>
          </cell>
          <cell r="AB2517" t="str">
            <v>LA JAGUA DE IBIRICO</v>
          </cell>
          <cell r="AC2517" t="str">
            <v>N/A</v>
          </cell>
          <cell r="AD2517" t="str">
            <v>ANUAL</v>
          </cell>
          <cell r="AE2517" t="str">
            <v>---</v>
          </cell>
          <cell r="AF2517" t="str">
            <v>Ya se efectuó el 100% del aprovechamiento forestal</v>
          </cell>
          <cell r="AG2517" t="str">
            <v>Permiso</v>
          </cell>
          <cell r="AH2517" t="str">
            <v>No aplica ICA, pero la sociedad entrega el informe del aprovechamiento en el ICA anual del proyecto</v>
          </cell>
          <cell r="AI2517" t="str">
            <v>Primer semestre de cada año</v>
          </cell>
          <cell r="AJ2517" t="str">
            <v>---</v>
          </cell>
          <cell r="AK2517" t="str">
            <v>No aplica</v>
          </cell>
          <cell r="AL2517">
            <v>4</v>
          </cell>
          <cell r="AM2517" t="str">
            <v>SI</v>
          </cell>
          <cell r="AN2517">
            <v>0</v>
          </cell>
          <cell r="AO2517">
            <v>0</v>
          </cell>
          <cell r="AP2517">
            <v>0</v>
          </cell>
          <cell r="AQ2517">
            <v>1</v>
          </cell>
          <cell r="AR2517">
            <v>0</v>
          </cell>
          <cell r="AS2517">
            <v>0</v>
          </cell>
          <cell r="AT2517">
            <v>0</v>
          </cell>
          <cell r="AU2517">
            <v>1</v>
          </cell>
          <cell r="AV2517">
            <v>0</v>
          </cell>
          <cell r="AW2517">
            <v>0</v>
          </cell>
          <cell r="AX2517">
            <v>0</v>
          </cell>
          <cell r="AY2517">
            <v>1</v>
          </cell>
          <cell r="AZ2517">
            <v>1</v>
          </cell>
          <cell r="BA2517">
            <v>1</v>
          </cell>
          <cell r="BB2517" t="str">
            <v>Seguimiento 2018</v>
          </cell>
          <cell r="BC2517">
            <v>43287</v>
          </cell>
          <cell r="BD2517">
            <v>4250</v>
          </cell>
          <cell r="BE2517">
            <v>43313</v>
          </cell>
          <cell r="BF2517" t="str">
            <v>Auto</v>
          </cell>
          <cell r="BG2517">
            <v>5897</v>
          </cell>
          <cell r="BH2517">
            <v>43371</v>
          </cell>
          <cell r="BI2517" t="str">
            <v>Control y Seguimiento</v>
          </cell>
          <cell r="BJ2517" t="str">
            <v>VISITA</v>
          </cell>
          <cell r="BK2517">
            <v>4</v>
          </cell>
          <cell r="BL2517">
            <v>9858650</v>
          </cell>
          <cell r="BM2517">
            <v>10154409.5</v>
          </cell>
          <cell r="BN2517" t="str">
            <v>---</v>
          </cell>
          <cell r="BO2517" t="str">
            <v>---</v>
          </cell>
          <cell r="BP2517" t="str">
            <v>---</v>
          </cell>
          <cell r="BQ2517" t="str">
            <v>---</v>
          </cell>
          <cell r="BR2517" t="str">
            <v>---</v>
          </cell>
          <cell r="BS2517" t="str">
            <v>---</v>
          </cell>
          <cell r="BT2517" t="str">
            <v>---</v>
          </cell>
          <cell r="BU2517" t="str">
            <v>---</v>
          </cell>
          <cell r="BV2517" t="str">
            <v>---</v>
          </cell>
          <cell r="BW2517" t="str">
            <v>---</v>
          </cell>
        </row>
        <row r="2518">
          <cell r="A2518" t="str">
            <v>AFC0076</v>
          </cell>
          <cell r="B2518" t="str">
            <v>Permiso</v>
          </cell>
          <cell r="C2518" t="str">
            <v>APROVECHAMIENTO FORESTAL UNICO DEL PREDIO LA FRANCIA EL PASO CESAR</v>
          </cell>
          <cell r="D2518" t="str">
            <v xml:space="preserve">COLOMBIAN NATURAL RESOURCES I S.A.S. </v>
          </cell>
          <cell r="E2518" t="str">
            <v>Minería</v>
          </cell>
          <cell r="F2518" t="str">
            <v>Minería</v>
          </cell>
          <cell r="G2518" t="str">
            <v>---</v>
          </cell>
          <cell r="H2518" t="str">
            <v>---</v>
          </cell>
          <cell r="I2518" t="str">
            <v>---</v>
          </cell>
          <cell r="J2518" t="str">
            <v>---</v>
          </cell>
          <cell r="O2518" t="str">
            <v>---</v>
          </cell>
          <cell r="P2518" t="str">
            <v>N/A</v>
          </cell>
          <cell r="Q2518" t="str">
            <v>---</v>
          </cell>
          <cell r="S2518" t="str">
            <v>---</v>
          </cell>
          <cell r="T2518" t="str">
            <v>---</v>
          </cell>
          <cell r="U2518" t="str">
            <v>---</v>
          </cell>
          <cell r="V2518" t="str">
            <v>ARCHIVADO</v>
          </cell>
          <cell r="W2518" t="str">
            <v>---</v>
          </cell>
          <cell r="X2518" t="str">
            <v>Auto archivo expediente</v>
          </cell>
          <cell r="Y2518">
            <v>3380</v>
          </cell>
          <cell r="Z2518">
            <v>42234</v>
          </cell>
          <cell r="AA2518" t="str">
            <v>CESAR</v>
          </cell>
          <cell r="AB2518" t="str">
            <v>EL PASO</v>
          </cell>
          <cell r="AD2518" t="str">
            <v>N/A</v>
          </cell>
          <cell r="AE2518" t="str">
            <v>---</v>
          </cell>
          <cell r="AF2518" t="str">
            <v>---</v>
          </cell>
          <cell r="AG2518" t="str">
            <v>---</v>
          </cell>
          <cell r="AH2518" t="str">
            <v>---</v>
          </cell>
          <cell r="AI2518" t="str">
            <v>---</v>
          </cell>
          <cell r="AJ2518" t="str">
            <v>---</v>
          </cell>
          <cell r="AK2518" t="str">
            <v>---</v>
          </cell>
          <cell r="AL2518">
            <v>0</v>
          </cell>
          <cell r="AM2518" t="str">
            <v>NO</v>
          </cell>
          <cell r="AN2518">
            <v>0</v>
          </cell>
          <cell r="AO2518">
            <v>0</v>
          </cell>
          <cell r="AP2518">
            <v>0</v>
          </cell>
          <cell r="AQ2518">
            <v>0</v>
          </cell>
          <cell r="AR2518">
            <v>0</v>
          </cell>
          <cell r="AS2518">
            <v>0</v>
          </cell>
          <cell r="AT2518">
            <v>0</v>
          </cell>
          <cell r="AU2518">
            <v>0</v>
          </cell>
          <cell r="AV2518">
            <v>0</v>
          </cell>
          <cell r="AW2518">
            <v>0</v>
          </cell>
          <cell r="AX2518">
            <v>0</v>
          </cell>
          <cell r="AY2518">
            <v>0</v>
          </cell>
          <cell r="AZ2518">
            <v>0</v>
          </cell>
          <cell r="BA2518">
            <v>0</v>
          </cell>
          <cell r="BB2518" t="str">
            <v>Sin Seguimiento</v>
          </cell>
          <cell r="BJ2518" t="str">
            <v>---</v>
          </cell>
          <cell r="BK2518" t="str">
            <v>---</v>
          </cell>
          <cell r="BL2518" t="str">
            <v>---</v>
          </cell>
          <cell r="BN2518" t="str">
            <v>---</v>
          </cell>
          <cell r="BO2518" t="str">
            <v>---</v>
          </cell>
          <cell r="BP2518" t="str">
            <v>---</v>
          </cell>
          <cell r="BQ2518" t="str">
            <v>---</v>
          </cell>
          <cell r="BR2518" t="str">
            <v>---</v>
          </cell>
          <cell r="BS2518" t="str">
            <v>---</v>
          </cell>
          <cell r="BT2518" t="str">
            <v>---</v>
          </cell>
          <cell r="BU2518" t="str">
            <v>---</v>
          </cell>
          <cell r="BV2518" t="str">
            <v>---</v>
          </cell>
          <cell r="BW2518" t="str">
            <v>---</v>
          </cell>
        </row>
        <row r="2519">
          <cell r="A2519" t="str">
            <v xml:space="preserve">AFC0080 </v>
          </cell>
          <cell r="B2519" t="str">
            <v>Permiso (LAM2622)</v>
          </cell>
          <cell r="C2519" t="str">
            <v>APROVECHAMIENTO FORESTAL UNICO MINA CALENTURITAS</v>
          </cell>
          <cell r="D2519" t="str">
            <v xml:space="preserve">C.I. PRODECO S.A </v>
          </cell>
          <cell r="E2519" t="str">
            <v>Minería</v>
          </cell>
          <cell r="F2519" t="str">
            <v>Permiso</v>
          </cell>
          <cell r="G2519" t="str">
            <v>Permiso</v>
          </cell>
          <cell r="H2519" t="str">
            <v>ANLA</v>
          </cell>
          <cell r="J2519" t="str">
            <v>PERMISO</v>
          </cell>
          <cell r="K2519">
            <v>2</v>
          </cell>
          <cell r="L2519">
            <v>567066</v>
          </cell>
          <cell r="M2519">
            <v>1184946.4656</v>
          </cell>
          <cell r="O2519" t="str">
            <v>CON VISITA</v>
          </cell>
          <cell r="P2519" t="str">
            <v>ALTA</v>
          </cell>
          <cell r="Q2519" t="str">
            <v>---</v>
          </cell>
          <cell r="S2519" t="str">
            <v>---</v>
          </cell>
          <cell r="T2519">
            <v>0.75</v>
          </cell>
          <cell r="U2519" t="str">
            <v>---</v>
          </cell>
          <cell r="V2519" t="str">
            <v>ACTIVO</v>
          </cell>
          <cell r="W2519" t="str">
            <v>CORPOCESAR</v>
          </cell>
          <cell r="X2519" t="str">
            <v>Permiso de aprovechamiento forestal</v>
          </cell>
          <cell r="Y2519">
            <v>2363</v>
          </cell>
          <cell r="Z2519">
            <v>39443</v>
          </cell>
          <cell r="AA2519" t="str">
            <v>CESAR</v>
          </cell>
          <cell r="AB2519" t="str">
            <v>LA JAGUA DE IBIRICO</v>
          </cell>
          <cell r="AC2519" t="str">
            <v>N/A</v>
          </cell>
          <cell r="AD2519" t="str">
            <v>ANUAL</v>
          </cell>
          <cell r="AE2519" t="str">
            <v>---</v>
          </cell>
          <cell r="AF2519" t="str">
            <v>---</v>
          </cell>
          <cell r="AG2519" t="str">
            <v>Permiso</v>
          </cell>
          <cell r="AH2519" t="str">
            <v>---</v>
          </cell>
          <cell r="AI2519" t="str">
            <v>---</v>
          </cell>
          <cell r="AJ2519" t="str">
            <v>---</v>
          </cell>
          <cell r="AK2519" t="str">
            <v>---</v>
          </cell>
          <cell r="AL2519">
            <v>3</v>
          </cell>
          <cell r="AM2519" t="str">
            <v>SI</v>
          </cell>
          <cell r="AN2519">
            <v>0</v>
          </cell>
          <cell r="AO2519">
            <v>0</v>
          </cell>
          <cell r="AP2519">
            <v>0</v>
          </cell>
          <cell r="AQ2519">
            <v>0</v>
          </cell>
          <cell r="AR2519">
            <v>1</v>
          </cell>
          <cell r="AS2519">
            <v>0</v>
          </cell>
          <cell r="AT2519">
            <v>2</v>
          </cell>
          <cell r="AU2519">
            <v>0</v>
          </cell>
          <cell r="AV2519">
            <v>0</v>
          </cell>
          <cell r="AW2519">
            <v>0</v>
          </cell>
          <cell r="AX2519">
            <v>0</v>
          </cell>
          <cell r="AY2519">
            <v>0</v>
          </cell>
          <cell r="AZ2519">
            <v>0</v>
          </cell>
          <cell r="BA2519">
            <v>1</v>
          </cell>
          <cell r="BB2519" t="str">
            <v>Seguimiento 2018</v>
          </cell>
          <cell r="BN2519" t="str">
            <v>---</v>
          </cell>
          <cell r="BO2519" t="str">
            <v>---</v>
          </cell>
          <cell r="BP2519" t="str">
            <v>---</v>
          </cell>
          <cell r="BQ2519" t="str">
            <v>---</v>
          </cell>
          <cell r="BR2519" t="str">
            <v>---</v>
          </cell>
          <cell r="BS2519" t="str">
            <v>---</v>
          </cell>
          <cell r="BT2519" t="str">
            <v>---</v>
          </cell>
          <cell r="BU2519" t="str">
            <v>---</v>
          </cell>
          <cell r="BV2519" t="str">
            <v>---</v>
          </cell>
          <cell r="BW2519" t="str">
            <v>---</v>
          </cell>
        </row>
        <row r="2520">
          <cell r="A2520" t="str">
            <v>AFC0084</v>
          </cell>
          <cell r="B2520" t="str">
            <v>Permiso (LAM2622)</v>
          </cell>
          <cell r="C2520" t="str">
            <v>APROVECHAMIENTO FORESTAL UNICO MINA CALENTURITAS</v>
          </cell>
          <cell r="D2520" t="str">
            <v xml:space="preserve">C.I. PRODECO S.A </v>
          </cell>
          <cell r="E2520" t="str">
            <v>Minería</v>
          </cell>
          <cell r="F2520" t="str">
            <v>Minería</v>
          </cell>
          <cell r="G2520" t="str">
            <v>---</v>
          </cell>
          <cell r="H2520" t="str">
            <v>---</v>
          </cell>
          <cell r="I2520" t="str">
            <v>---</v>
          </cell>
          <cell r="J2520" t="str">
            <v>---</v>
          </cell>
          <cell r="O2520" t="str">
            <v>---</v>
          </cell>
          <cell r="P2520" t="str">
            <v>N/A</v>
          </cell>
          <cell r="Q2520" t="str">
            <v>---</v>
          </cell>
          <cell r="S2520" t="str">
            <v>---</v>
          </cell>
          <cell r="T2520" t="str">
            <v>---</v>
          </cell>
          <cell r="U2520" t="str">
            <v>---</v>
          </cell>
          <cell r="V2520" t="str">
            <v>ARCHIVADO</v>
          </cell>
          <cell r="W2520" t="str">
            <v>---</v>
          </cell>
          <cell r="X2520" t="str">
            <v>Auto archivo expediente</v>
          </cell>
          <cell r="Y2520">
            <v>2685</v>
          </cell>
          <cell r="Z2520">
            <v>42193</v>
          </cell>
          <cell r="AA2520" t="str">
            <v>CESAR</v>
          </cell>
          <cell r="AB2520" t="str">
            <v>LA JAGUA DE IBIRICO</v>
          </cell>
          <cell r="AD2520" t="str">
            <v>ANUAL</v>
          </cell>
          <cell r="AE2520" t="str">
            <v>---</v>
          </cell>
          <cell r="AF2520" t="str">
            <v>---</v>
          </cell>
          <cell r="AG2520" t="str">
            <v>---</v>
          </cell>
          <cell r="AH2520" t="str">
            <v>---</v>
          </cell>
          <cell r="AI2520" t="str">
            <v>---</v>
          </cell>
          <cell r="AJ2520" t="str">
            <v>---</v>
          </cell>
          <cell r="AK2520" t="str">
            <v>---</v>
          </cell>
          <cell r="AL2520">
            <v>2</v>
          </cell>
          <cell r="AM2520" t="str">
            <v>SI</v>
          </cell>
          <cell r="AN2520">
            <v>0</v>
          </cell>
          <cell r="AO2520">
            <v>0</v>
          </cell>
          <cell r="AP2520">
            <v>0</v>
          </cell>
          <cell r="AQ2520">
            <v>0</v>
          </cell>
          <cell r="AR2520">
            <v>1</v>
          </cell>
          <cell r="AS2520">
            <v>0</v>
          </cell>
          <cell r="AT2520">
            <v>0</v>
          </cell>
          <cell r="AU2520">
            <v>0</v>
          </cell>
          <cell r="AV2520">
            <v>0</v>
          </cell>
          <cell r="AW2520">
            <v>0</v>
          </cell>
          <cell r="AX2520">
            <v>0</v>
          </cell>
          <cell r="AY2520">
            <v>1</v>
          </cell>
          <cell r="AZ2520">
            <v>0</v>
          </cell>
          <cell r="BA2520">
            <v>1</v>
          </cell>
          <cell r="BB2520" t="str">
            <v>Seguimiento 2018</v>
          </cell>
          <cell r="BJ2520" t="str">
            <v>---</v>
          </cell>
          <cell r="BK2520" t="str">
            <v>---</v>
          </cell>
          <cell r="BL2520" t="str">
            <v>---</v>
          </cell>
          <cell r="BN2520" t="str">
            <v>---</v>
          </cell>
          <cell r="BO2520" t="str">
            <v>---</v>
          </cell>
          <cell r="BP2520" t="str">
            <v>---</v>
          </cell>
          <cell r="BQ2520" t="str">
            <v>---</v>
          </cell>
          <cell r="BR2520" t="str">
            <v>---</v>
          </cell>
          <cell r="BS2520" t="str">
            <v>---</v>
          </cell>
          <cell r="BT2520" t="str">
            <v>---</v>
          </cell>
          <cell r="BU2520" t="str">
            <v>---</v>
          </cell>
          <cell r="BV2520" t="str">
            <v>---</v>
          </cell>
          <cell r="BW2520" t="str">
            <v>---</v>
          </cell>
        </row>
        <row r="2521">
          <cell r="A2521" t="str">
            <v>AFC0085</v>
          </cell>
          <cell r="B2521" t="str">
            <v>Permiso</v>
          </cell>
          <cell r="C2521" t="str">
            <v>APROVECHAMIENTO FORESTAL UNICO - AREA BOTADERO DE ESTERIL</v>
          </cell>
          <cell r="D2521" t="str">
            <v xml:space="preserve">COLOMBIAN NATURAL RESOURCES I S.A.S. </v>
          </cell>
          <cell r="E2521" t="str">
            <v>Minería</v>
          </cell>
          <cell r="F2521" t="str">
            <v>Permiso</v>
          </cell>
          <cell r="G2521" t="str">
            <v>Permiso</v>
          </cell>
          <cell r="H2521" t="str">
            <v>ANLA</v>
          </cell>
          <cell r="J2521" t="str">
            <v>PERMISO</v>
          </cell>
          <cell r="K2521">
            <v>2</v>
          </cell>
          <cell r="L2521">
            <v>567066</v>
          </cell>
          <cell r="M2521">
            <v>1184946.4656</v>
          </cell>
          <cell r="O2521" t="str">
            <v>CON VISITA</v>
          </cell>
          <cell r="P2521" t="str">
            <v>ALTA</v>
          </cell>
          <cell r="Q2521" t="str">
            <v>---</v>
          </cell>
          <cell r="S2521" t="str">
            <v>---</v>
          </cell>
          <cell r="T2521">
            <v>0.75</v>
          </cell>
          <cell r="U2521" t="str">
            <v>---</v>
          </cell>
          <cell r="V2521" t="str">
            <v>ACTIVO</v>
          </cell>
          <cell r="W2521" t="str">
            <v>CORPOCESAR</v>
          </cell>
          <cell r="X2521" t="str">
            <v>Permiso de aprovechamiento forestal</v>
          </cell>
          <cell r="Y2521">
            <v>764</v>
          </cell>
          <cell r="Z2521">
            <v>38939</v>
          </cell>
          <cell r="AA2521" t="str">
            <v>CESAR</v>
          </cell>
          <cell r="AB2521" t="str">
            <v>LA JAGUA DE IBIRICO</v>
          </cell>
          <cell r="AC2521" t="str">
            <v>N/A</v>
          </cell>
          <cell r="AD2521" t="str">
            <v>ANUAL</v>
          </cell>
          <cell r="AE2521" t="str">
            <v>---</v>
          </cell>
          <cell r="AF2521" t="str">
            <v>Ya se efectuó el 100% del aprovechamiento forestal</v>
          </cell>
          <cell r="AG2521" t="str">
            <v>Permiso</v>
          </cell>
          <cell r="AH2521" t="str">
            <v>No aplica ICA, pero la sociedad entrega el informe del aprovechamiento en el ICA anual del proyecto</v>
          </cell>
          <cell r="AI2521" t="str">
            <v>Primer semestre de cada año</v>
          </cell>
          <cell r="AJ2521" t="str">
            <v>---</v>
          </cell>
          <cell r="AK2521" t="str">
            <v>No aplica</v>
          </cell>
          <cell r="AL2521">
            <v>3</v>
          </cell>
          <cell r="AM2521" t="str">
            <v>SI</v>
          </cell>
          <cell r="AN2521">
            <v>0</v>
          </cell>
          <cell r="AO2521">
            <v>0</v>
          </cell>
          <cell r="AP2521">
            <v>0</v>
          </cell>
          <cell r="AQ2521">
            <v>0</v>
          </cell>
          <cell r="AR2521">
            <v>2</v>
          </cell>
          <cell r="AS2521">
            <v>0</v>
          </cell>
          <cell r="AT2521">
            <v>1</v>
          </cell>
          <cell r="AU2521">
            <v>0</v>
          </cell>
          <cell r="AV2521">
            <v>0</v>
          </cell>
          <cell r="AW2521">
            <v>0</v>
          </cell>
          <cell r="AX2521">
            <v>0</v>
          </cell>
          <cell r="AY2521">
            <v>0</v>
          </cell>
          <cell r="AZ2521">
            <v>1</v>
          </cell>
          <cell r="BA2521">
            <v>1</v>
          </cell>
          <cell r="BB2521" t="str">
            <v>Seguimiento 2018</v>
          </cell>
          <cell r="BC2521">
            <v>43266</v>
          </cell>
          <cell r="BD2521">
            <v>3431</v>
          </cell>
          <cell r="BE2521">
            <v>43280</v>
          </cell>
          <cell r="BF2521" t="str">
            <v>Auto</v>
          </cell>
          <cell r="BG2521">
            <v>4277</v>
          </cell>
          <cell r="BH2521">
            <v>43308</v>
          </cell>
          <cell r="BI2521" t="str">
            <v>Control y Seguimiento</v>
          </cell>
          <cell r="BJ2521" t="str">
            <v>VISITA</v>
          </cell>
          <cell r="BK2521">
            <v>4</v>
          </cell>
          <cell r="BL2521">
            <v>10288300</v>
          </cell>
          <cell r="BM2521">
            <v>10596949</v>
          </cell>
          <cell r="BN2521" t="str">
            <v>---</v>
          </cell>
          <cell r="BO2521" t="str">
            <v>---</v>
          </cell>
          <cell r="BP2521" t="str">
            <v>---</v>
          </cell>
          <cell r="BQ2521" t="str">
            <v>---</v>
          </cell>
          <cell r="BR2521" t="str">
            <v>---</v>
          </cell>
          <cell r="BS2521" t="str">
            <v>---</v>
          </cell>
          <cell r="BT2521" t="str">
            <v>---</v>
          </cell>
          <cell r="BU2521" t="str">
            <v>---</v>
          </cell>
          <cell r="BV2521" t="str">
            <v>---</v>
          </cell>
          <cell r="BW2521" t="str">
            <v>---</v>
          </cell>
        </row>
        <row r="2522">
          <cell r="A2522" t="str">
            <v>AFC0095</v>
          </cell>
          <cell r="B2522" t="str">
            <v>Permiso</v>
          </cell>
          <cell r="C2522" t="str">
            <v>APROVECHAMIENTO FORESTAL RAMAL FERREO LA LOMA</v>
          </cell>
          <cell r="D2522" t="str">
            <v xml:space="preserve">COLOMBIAN NATURAL RESOURCES I S.A.S. </v>
          </cell>
          <cell r="E2522" t="str">
            <v>Minería</v>
          </cell>
          <cell r="F2522" t="str">
            <v>Permiso</v>
          </cell>
          <cell r="G2522" t="str">
            <v>Permiso</v>
          </cell>
          <cell r="H2522" t="str">
            <v>ANLA</v>
          </cell>
          <cell r="J2522" t="str">
            <v>PERMISO</v>
          </cell>
          <cell r="K2522">
            <v>2</v>
          </cell>
          <cell r="L2522">
            <v>567066</v>
          </cell>
          <cell r="M2522">
            <v>1184946.4656</v>
          </cell>
          <cell r="O2522" t="str">
            <v>CON VISITA</v>
          </cell>
          <cell r="P2522" t="str">
            <v>ALTA</v>
          </cell>
          <cell r="Q2522" t="str">
            <v>---</v>
          </cell>
          <cell r="S2522" t="str">
            <v>---</v>
          </cell>
          <cell r="T2522">
            <v>0.75</v>
          </cell>
          <cell r="U2522" t="str">
            <v>---</v>
          </cell>
          <cell r="V2522" t="str">
            <v>ACTIVO</v>
          </cell>
          <cell r="W2522" t="str">
            <v>CORPOCESAR</v>
          </cell>
          <cell r="X2522" t="str">
            <v>Permiso de aprovechamiento forestal</v>
          </cell>
          <cell r="Y2522">
            <v>698</v>
          </cell>
          <cell r="Z2522">
            <v>39568</v>
          </cell>
          <cell r="AA2522" t="str">
            <v>CESAR</v>
          </cell>
          <cell r="AB2522" t="str">
            <v>LA JAGUA DE IBIRICO</v>
          </cell>
          <cell r="AC2522" t="str">
            <v>N/A</v>
          </cell>
          <cell r="AD2522" t="str">
            <v>ANUAL</v>
          </cell>
          <cell r="AE2522" t="str">
            <v>---</v>
          </cell>
          <cell r="AF2522" t="str">
            <v>---</v>
          </cell>
          <cell r="AG2522" t="str">
            <v>Permiso</v>
          </cell>
          <cell r="AH2522" t="str">
            <v>---</v>
          </cell>
          <cell r="AI2522" t="str">
            <v>---</v>
          </cell>
          <cell r="AJ2522" t="str">
            <v>---</v>
          </cell>
          <cell r="AK2522" t="str">
            <v>---</v>
          </cell>
          <cell r="AL2522">
            <v>1</v>
          </cell>
          <cell r="AM2522" t="str">
            <v>SI</v>
          </cell>
          <cell r="AN2522">
            <v>0</v>
          </cell>
          <cell r="AO2522">
            <v>0</v>
          </cell>
          <cell r="AP2522">
            <v>0</v>
          </cell>
          <cell r="AQ2522">
            <v>0</v>
          </cell>
          <cell r="AR2522">
            <v>1</v>
          </cell>
          <cell r="AS2522">
            <v>0</v>
          </cell>
          <cell r="AT2522">
            <v>1</v>
          </cell>
          <cell r="AU2522">
            <v>0</v>
          </cell>
          <cell r="AV2522">
            <v>0</v>
          </cell>
          <cell r="AW2522">
            <v>0</v>
          </cell>
          <cell r="AX2522">
            <v>0</v>
          </cell>
          <cell r="AY2522">
            <v>0</v>
          </cell>
          <cell r="AZ2522">
            <v>0</v>
          </cell>
          <cell r="BA2522">
            <v>0</v>
          </cell>
          <cell r="BB2522" t="str">
            <v>Seguimiento 2012</v>
          </cell>
          <cell r="BN2522" t="str">
            <v>---</v>
          </cell>
          <cell r="BO2522" t="str">
            <v>---</v>
          </cell>
          <cell r="BP2522" t="str">
            <v>---</v>
          </cell>
          <cell r="BQ2522" t="str">
            <v>---</v>
          </cell>
          <cell r="BR2522" t="str">
            <v>---</v>
          </cell>
          <cell r="BS2522" t="str">
            <v>---</v>
          </cell>
          <cell r="BT2522" t="str">
            <v>---</v>
          </cell>
          <cell r="BU2522" t="str">
            <v>---</v>
          </cell>
          <cell r="BV2522" t="str">
            <v>---</v>
          </cell>
          <cell r="BW2522" t="str">
            <v>---</v>
          </cell>
        </row>
        <row r="2523">
          <cell r="A2523" t="str">
            <v>AFC0096</v>
          </cell>
          <cell r="B2523" t="str">
            <v>Permiso</v>
          </cell>
          <cell r="C2523" t="str">
            <v>APROVECHAMIENTO FORESTAL UNICO MINA CERRO LARGO</v>
          </cell>
          <cell r="D2523" t="str">
            <v xml:space="preserve">COMERCIALIZADORA INTERNACIONAL NORCARBÓN S.A.S. - C.I. NORCARBÓN S.A.S. </v>
          </cell>
          <cell r="E2523" t="str">
            <v>Minería</v>
          </cell>
          <cell r="F2523" t="str">
            <v>Permiso</v>
          </cell>
          <cell r="G2523" t="str">
            <v>Permiso</v>
          </cell>
          <cell r="H2523" t="str">
            <v>ANLA</v>
          </cell>
          <cell r="J2523" t="str">
            <v>PERMISO</v>
          </cell>
          <cell r="K2523">
            <v>2</v>
          </cell>
          <cell r="L2523">
            <v>567066</v>
          </cell>
          <cell r="M2523">
            <v>1184946.4656</v>
          </cell>
          <cell r="O2523" t="str">
            <v>CON VISITA</v>
          </cell>
          <cell r="P2523" t="str">
            <v>ALTA</v>
          </cell>
          <cell r="Q2523" t="str">
            <v>---</v>
          </cell>
          <cell r="S2523" t="str">
            <v>---</v>
          </cell>
          <cell r="T2523">
            <v>0.75</v>
          </cell>
          <cell r="U2523" t="str">
            <v>---</v>
          </cell>
          <cell r="V2523" t="str">
            <v>ACTIVO</v>
          </cell>
          <cell r="W2523" t="str">
            <v>CORPOCESAR</v>
          </cell>
          <cell r="X2523" t="str">
            <v>Permiso de aprovechamiento forestal</v>
          </cell>
          <cell r="Y2523">
            <v>464</v>
          </cell>
          <cell r="Z2523">
            <v>40242</v>
          </cell>
          <cell r="AA2523" t="str">
            <v>CESAR</v>
          </cell>
          <cell r="AB2523" t="str">
            <v>LA JAGUA DE IBIRICO</v>
          </cell>
          <cell r="AC2523" t="str">
            <v>N/A</v>
          </cell>
          <cell r="AD2523" t="str">
            <v>ANUAL</v>
          </cell>
          <cell r="AE2523" t="str">
            <v>---</v>
          </cell>
          <cell r="AF2523" t="str">
            <v>---</v>
          </cell>
          <cell r="AG2523" t="str">
            <v>Permiso</v>
          </cell>
          <cell r="AH2523" t="str">
            <v>---</v>
          </cell>
          <cell r="AI2523" t="str">
            <v>---</v>
          </cell>
          <cell r="AJ2523" t="str">
            <v>---</v>
          </cell>
          <cell r="AK2523" t="str">
            <v>---</v>
          </cell>
          <cell r="AL2523">
            <v>1</v>
          </cell>
          <cell r="AM2523" t="str">
            <v>SI</v>
          </cell>
          <cell r="AN2523">
            <v>0</v>
          </cell>
          <cell r="AO2523">
            <v>0</v>
          </cell>
          <cell r="AP2523">
            <v>0</v>
          </cell>
          <cell r="AQ2523">
            <v>0</v>
          </cell>
          <cell r="AR2523">
            <v>0</v>
          </cell>
          <cell r="AS2523">
            <v>1</v>
          </cell>
          <cell r="AT2523">
            <v>0</v>
          </cell>
          <cell r="AU2523">
            <v>0</v>
          </cell>
          <cell r="AV2523">
            <v>0</v>
          </cell>
          <cell r="AW2523">
            <v>0</v>
          </cell>
          <cell r="AX2523">
            <v>0</v>
          </cell>
          <cell r="AY2523">
            <v>0</v>
          </cell>
          <cell r="AZ2523">
            <v>0</v>
          </cell>
          <cell r="BA2523">
            <v>1</v>
          </cell>
          <cell r="BB2523" t="str">
            <v>Seguimiento 2018</v>
          </cell>
          <cell r="BC2523">
            <v>43292</v>
          </cell>
          <cell r="BD2523">
            <v>5895</v>
          </cell>
          <cell r="BE2523">
            <v>43376</v>
          </cell>
          <cell r="BJ2523" t="str">
            <v>VISITA</v>
          </cell>
          <cell r="BK2523">
            <v>4</v>
          </cell>
          <cell r="BL2523">
            <v>10608000</v>
          </cell>
          <cell r="BM2523">
            <v>10926240</v>
          </cell>
          <cell r="BN2523" t="str">
            <v>---</v>
          </cell>
          <cell r="BO2523" t="str">
            <v>---</v>
          </cell>
          <cell r="BP2523" t="str">
            <v>---</v>
          </cell>
          <cell r="BQ2523">
            <v>1</v>
          </cell>
          <cell r="BR2523">
            <v>0</v>
          </cell>
          <cell r="BS2523">
            <v>0</v>
          </cell>
          <cell r="BT2523" t="str">
            <v>---</v>
          </cell>
          <cell r="BU2523" t="str">
            <v>---</v>
          </cell>
          <cell r="BV2523" t="str">
            <v>---</v>
          </cell>
          <cell r="BW2523" t="str">
            <v>---</v>
          </cell>
        </row>
        <row r="2524">
          <cell r="A2524" t="str">
            <v>AFC0097</v>
          </cell>
          <cell r="B2524" t="str">
            <v>Permiso (LAM2622)</v>
          </cell>
          <cell r="C2524" t="str">
            <v>APROVECHAMIENTO FORESTAL</v>
          </cell>
          <cell r="D2524" t="str">
            <v xml:space="preserve">C.I. PRODECO S.A </v>
          </cell>
          <cell r="E2524" t="str">
            <v>Minería</v>
          </cell>
          <cell r="F2524" t="str">
            <v>Permiso</v>
          </cell>
          <cell r="G2524" t="str">
            <v>Permiso</v>
          </cell>
          <cell r="H2524" t="str">
            <v>ANLA</v>
          </cell>
          <cell r="J2524" t="str">
            <v>PERMISO</v>
          </cell>
          <cell r="K2524">
            <v>2</v>
          </cell>
          <cell r="L2524">
            <v>567066</v>
          </cell>
          <cell r="M2524">
            <v>1184946.4656</v>
          </cell>
          <cell r="O2524" t="str">
            <v>CON VISITA</v>
          </cell>
          <cell r="P2524" t="str">
            <v>ALTA</v>
          </cell>
          <cell r="Q2524" t="str">
            <v>---</v>
          </cell>
          <cell r="S2524" t="str">
            <v>---</v>
          </cell>
          <cell r="T2524">
            <v>0.75</v>
          </cell>
          <cell r="U2524" t="str">
            <v>---</v>
          </cell>
          <cell r="V2524" t="str">
            <v>ACTIVO</v>
          </cell>
          <cell r="W2524" t="str">
            <v>CORPOCESAR</v>
          </cell>
          <cell r="X2524" t="str">
            <v>Permiso de aprovechamiento forestal</v>
          </cell>
          <cell r="Y2524">
            <v>846</v>
          </cell>
          <cell r="Z2524">
            <v>39940</v>
          </cell>
          <cell r="AA2524" t="str">
            <v>CESAR</v>
          </cell>
          <cell r="AB2524" t="str">
            <v>LA JAGUA DE IBIRICO</v>
          </cell>
          <cell r="AC2524" t="str">
            <v>N/A</v>
          </cell>
          <cell r="AD2524" t="str">
            <v>ANUAL</v>
          </cell>
          <cell r="AE2524" t="str">
            <v>---</v>
          </cell>
          <cell r="AF2524" t="str">
            <v>---</v>
          </cell>
          <cell r="AG2524" t="str">
            <v>Permiso</v>
          </cell>
          <cell r="AH2524" t="str">
            <v>---</v>
          </cell>
          <cell r="AI2524" t="str">
            <v>---</v>
          </cell>
          <cell r="AJ2524" t="str">
            <v>---</v>
          </cell>
          <cell r="AK2524" t="str">
            <v>---</v>
          </cell>
          <cell r="AL2524">
            <v>1</v>
          </cell>
          <cell r="AM2524" t="str">
            <v>SI</v>
          </cell>
          <cell r="AN2524">
            <v>0</v>
          </cell>
          <cell r="AO2524">
            <v>0</v>
          </cell>
          <cell r="AP2524">
            <v>0</v>
          </cell>
          <cell r="AQ2524">
            <v>0</v>
          </cell>
          <cell r="AR2524">
            <v>0</v>
          </cell>
          <cell r="AS2524">
            <v>1</v>
          </cell>
          <cell r="AT2524">
            <v>0</v>
          </cell>
          <cell r="AU2524">
            <v>0</v>
          </cell>
          <cell r="AV2524">
            <v>0</v>
          </cell>
          <cell r="AW2524">
            <v>0</v>
          </cell>
          <cell r="AX2524">
            <v>0</v>
          </cell>
          <cell r="AY2524">
            <v>0</v>
          </cell>
          <cell r="AZ2524">
            <v>0</v>
          </cell>
          <cell r="BA2524">
            <v>1</v>
          </cell>
          <cell r="BB2524" t="str">
            <v>Seguimiento 2018</v>
          </cell>
          <cell r="BN2524" t="str">
            <v>---</v>
          </cell>
          <cell r="BO2524" t="str">
            <v>---</v>
          </cell>
          <cell r="BP2524" t="str">
            <v>---</v>
          </cell>
          <cell r="BQ2524" t="str">
            <v>---</v>
          </cell>
          <cell r="BR2524" t="str">
            <v>---</v>
          </cell>
          <cell r="BS2524" t="str">
            <v>---</v>
          </cell>
          <cell r="BT2524" t="str">
            <v>---</v>
          </cell>
          <cell r="BU2524" t="str">
            <v>---</v>
          </cell>
          <cell r="BV2524" t="str">
            <v>---</v>
          </cell>
          <cell r="BW2524" t="str">
            <v>---</v>
          </cell>
        </row>
        <row r="2525">
          <cell r="A2525" t="str">
            <v>AFC0105</v>
          </cell>
          <cell r="B2525" t="str">
            <v>Permiso</v>
          </cell>
          <cell r="C2525" t="str">
            <v>APROVECHAMIENTO FORESTAL</v>
          </cell>
          <cell r="D2525" t="str">
            <v xml:space="preserve">COLOMBIAN NATURAL RESOURCES I S.A.S. </v>
          </cell>
          <cell r="E2525" t="str">
            <v>Minería</v>
          </cell>
          <cell r="F2525" t="str">
            <v>Permiso</v>
          </cell>
          <cell r="G2525" t="str">
            <v>Permiso</v>
          </cell>
          <cell r="H2525" t="str">
            <v>ANLA</v>
          </cell>
          <cell r="J2525" t="str">
            <v>PERMISO</v>
          </cell>
          <cell r="K2525">
            <v>2</v>
          </cell>
          <cell r="L2525">
            <v>567066</v>
          </cell>
          <cell r="M2525">
            <v>1184946.4656</v>
          </cell>
          <cell r="O2525" t="str">
            <v>CON VISITA</v>
          </cell>
          <cell r="P2525" t="str">
            <v>ALTA</v>
          </cell>
          <cell r="Q2525" t="str">
            <v>---</v>
          </cell>
          <cell r="S2525" t="str">
            <v>---</v>
          </cell>
          <cell r="T2525">
            <v>0.75</v>
          </cell>
          <cell r="U2525" t="str">
            <v>---</v>
          </cell>
          <cell r="V2525" t="str">
            <v>ACTIVO</v>
          </cell>
          <cell r="W2525" t="str">
            <v>CORPOCESAR</v>
          </cell>
          <cell r="X2525" t="str">
            <v>Permiso de aprovechamiento forestal</v>
          </cell>
          <cell r="Y2525">
            <v>1812</v>
          </cell>
          <cell r="Z2525">
            <v>39736</v>
          </cell>
          <cell r="AA2525" t="str">
            <v>CESAR</v>
          </cell>
          <cell r="AB2525" t="str">
            <v>EL PASO</v>
          </cell>
          <cell r="AC2525" t="str">
            <v>N/A</v>
          </cell>
          <cell r="AD2525" t="str">
            <v>ANUAL</v>
          </cell>
          <cell r="AE2525" t="str">
            <v>---</v>
          </cell>
          <cell r="AF2525" t="str">
            <v>---</v>
          </cell>
          <cell r="AG2525" t="str">
            <v>Permiso</v>
          </cell>
          <cell r="AH2525" t="str">
            <v>---</v>
          </cell>
          <cell r="AI2525" t="str">
            <v>---</v>
          </cell>
          <cell r="AJ2525" t="str">
            <v>---</v>
          </cell>
          <cell r="AK2525" t="str">
            <v>---</v>
          </cell>
          <cell r="AL2525">
            <v>5</v>
          </cell>
          <cell r="AM2525" t="str">
            <v>SI</v>
          </cell>
          <cell r="AN2525">
            <v>0</v>
          </cell>
          <cell r="AO2525">
            <v>0</v>
          </cell>
          <cell r="AP2525">
            <v>0</v>
          </cell>
          <cell r="AQ2525">
            <v>0</v>
          </cell>
          <cell r="AR2525">
            <v>1</v>
          </cell>
          <cell r="AS2525">
            <v>0</v>
          </cell>
          <cell r="AT2525">
            <v>2</v>
          </cell>
          <cell r="AU2525">
            <v>0</v>
          </cell>
          <cell r="AV2525">
            <v>0</v>
          </cell>
          <cell r="AW2525">
            <v>0</v>
          </cell>
          <cell r="AX2525">
            <v>1</v>
          </cell>
          <cell r="AY2525">
            <v>0</v>
          </cell>
          <cell r="AZ2525">
            <v>1</v>
          </cell>
          <cell r="BA2525">
            <v>1</v>
          </cell>
          <cell r="BB2525" t="str">
            <v>Seguimiento 2018</v>
          </cell>
          <cell r="BC2525">
            <v>43276</v>
          </cell>
          <cell r="BD2525">
            <v>5105</v>
          </cell>
          <cell r="BE2525">
            <v>43347</v>
          </cell>
          <cell r="BF2525" t="str">
            <v>Auto</v>
          </cell>
          <cell r="BG2525">
            <v>6382</v>
          </cell>
          <cell r="BH2525">
            <v>43395</v>
          </cell>
          <cell r="BI2525" t="str">
            <v>Control y Seguimiento</v>
          </cell>
          <cell r="BJ2525" t="str">
            <v>VISITA</v>
          </cell>
          <cell r="BK2525">
            <v>4</v>
          </cell>
          <cell r="BL2525">
            <v>10038300</v>
          </cell>
          <cell r="BM2525">
            <v>10339449</v>
          </cell>
          <cell r="BN2525" t="str">
            <v>---</v>
          </cell>
          <cell r="BO2525" t="str">
            <v>---</v>
          </cell>
          <cell r="BP2525" t="str">
            <v>---</v>
          </cell>
          <cell r="BQ2525" t="str">
            <v>---</v>
          </cell>
          <cell r="BR2525" t="str">
            <v>---</v>
          </cell>
          <cell r="BS2525" t="str">
            <v>---</v>
          </cell>
          <cell r="BT2525" t="str">
            <v>---</v>
          </cell>
          <cell r="BU2525" t="str">
            <v>---</v>
          </cell>
          <cell r="BV2525" t="str">
            <v>---</v>
          </cell>
          <cell r="BW2525" t="str">
            <v>---</v>
          </cell>
        </row>
        <row r="2526">
          <cell r="A2526" t="str">
            <v>AFC0114</v>
          </cell>
          <cell r="B2526" t="str">
            <v>Permiso (LAM1203)</v>
          </cell>
          <cell r="C2526" t="str">
            <v>APROVECHAMIENTO FORESTAL</v>
          </cell>
          <cell r="D2526" t="str">
            <v xml:space="preserve">CARBONES EL TESORO S.A </v>
          </cell>
          <cell r="E2526" t="str">
            <v>Minería</v>
          </cell>
          <cell r="F2526" t="str">
            <v>Permiso</v>
          </cell>
          <cell r="G2526" t="str">
            <v>Permiso</v>
          </cell>
          <cell r="H2526" t="str">
            <v>ANLA</v>
          </cell>
          <cell r="J2526" t="str">
            <v>PERMISO</v>
          </cell>
          <cell r="K2526">
            <v>2</v>
          </cell>
          <cell r="L2526">
            <v>567066</v>
          </cell>
          <cell r="M2526">
            <v>1184946.4656</v>
          </cell>
          <cell r="O2526" t="str">
            <v>CON VISITA</v>
          </cell>
          <cell r="P2526" t="str">
            <v>ALTA</v>
          </cell>
          <cell r="Q2526" t="str">
            <v>---</v>
          </cell>
          <cell r="S2526" t="str">
            <v>---</v>
          </cell>
          <cell r="T2526">
            <v>0.75</v>
          </cell>
          <cell r="U2526" t="str">
            <v>---</v>
          </cell>
          <cell r="V2526" t="str">
            <v>ACTIVO</v>
          </cell>
          <cell r="W2526" t="str">
            <v>CORPOCESAR</v>
          </cell>
          <cell r="X2526" t="str">
            <v>Permiso de aprovechamiento forestal</v>
          </cell>
          <cell r="Y2526">
            <v>68</v>
          </cell>
          <cell r="Z2526">
            <v>39829</v>
          </cell>
          <cell r="AA2526" t="str">
            <v>CESAR</v>
          </cell>
          <cell r="AB2526" t="str">
            <v>LA JAGUA DE IBIRICO</v>
          </cell>
          <cell r="AC2526" t="str">
            <v>N/A</v>
          </cell>
          <cell r="AD2526" t="str">
            <v>ANUAL</v>
          </cell>
          <cell r="AE2526" t="str">
            <v>---</v>
          </cell>
          <cell r="AF2526" t="str">
            <v>---</v>
          </cell>
          <cell r="AG2526" t="str">
            <v>Permiso</v>
          </cell>
          <cell r="AH2526" t="str">
            <v>---</v>
          </cell>
          <cell r="AI2526" t="str">
            <v>---</v>
          </cell>
          <cell r="AJ2526" t="str">
            <v>---</v>
          </cell>
          <cell r="AK2526" t="str">
            <v>---</v>
          </cell>
          <cell r="AL2526">
            <v>2</v>
          </cell>
          <cell r="AM2526" t="str">
            <v>SI</v>
          </cell>
          <cell r="AN2526">
            <v>0</v>
          </cell>
          <cell r="AO2526">
            <v>0</v>
          </cell>
          <cell r="AP2526">
            <v>0</v>
          </cell>
          <cell r="AQ2526">
            <v>0</v>
          </cell>
          <cell r="AR2526">
            <v>0</v>
          </cell>
          <cell r="AS2526">
            <v>1</v>
          </cell>
          <cell r="AT2526">
            <v>1</v>
          </cell>
          <cell r="AU2526">
            <v>0</v>
          </cell>
          <cell r="AV2526">
            <v>0</v>
          </cell>
          <cell r="AW2526">
            <v>0</v>
          </cell>
          <cell r="AX2526">
            <v>0</v>
          </cell>
          <cell r="AY2526">
            <v>1</v>
          </cell>
          <cell r="AZ2526">
            <v>0</v>
          </cell>
          <cell r="BA2526">
            <v>0</v>
          </cell>
          <cell r="BB2526" t="str">
            <v>Seguimiento 2016</v>
          </cell>
          <cell r="BN2526" t="str">
            <v>---</v>
          </cell>
          <cell r="BO2526" t="str">
            <v>---</v>
          </cell>
          <cell r="BP2526" t="str">
            <v>---</v>
          </cell>
          <cell r="BQ2526" t="str">
            <v>---</v>
          </cell>
          <cell r="BR2526" t="str">
            <v>---</v>
          </cell>
          <cell r="BS2526" t="str">
            <v>---</v>
          </cell>
          <cell r="BT2526" t="str">
            <v>---</v>
          </cell>
          <cell r="BU2526" t="str">
            <v>---</v>
          </cell>
          <cell r="BV2526" t="str">
            <v>---</v>
          </cell>
          <cell r="BW2526" t="str">
            <v>---</v>
          </cell>
        </row>
        <row r="2527">
          <cell r="A2527" t="str">
            <v>AFC0122</v>
          </cell>
          <cell r="B2527" t="str">
            <v>Permiso (LAM2622)</v>
          </cell>
          <cell r="C2527" t="str">
            <v>Aprovechamiento Forestal Único municipios La Jagua de Ibirico y El Paso en el departamento del Cesar</v>
          </cell>
          <cell r="D2527" t="str">
            <v xml:space="preserve">C.I. PRODECO S.A </v>
          </cell>
          <cell r="E2527" t="str">
            <v>Minería</v>
          </cell>
          <cell r="F2527" t="str">
            <v>Permiso</v>
          </cell>
          <cell r="G2527" t="str">
            <v>Permiso</v>
          </cell>
          <cell r="H2527" t="str">
            <v>ANLA</v>
          </cell>
          <cell r="J2527" t="str">
            <v>PERMISO</v>
          </cell>
          <cell r="K2527">
            <v>2</v>
          </cell>
          <cell r="L2527">
            <v>567066</v>
          </cell>
          <cell r="M2527">
            <v>1184946.4656</v>
          </cell>
          <cell r="O2527" t="str">
            <v>CON VISITA</v>
          </cell>
          <cell r="P2527" t="str">
            <v>ALTA</v>
          </cell>
          <cell r="Q2527" t="str">
            <v>---</v>
          </cell>
          <cell r="S2527" t="str">
            <v>---</v>
          </cell>
          <cell r="T2527">
            <v>0.75</v>
          </cell>
          <cell r="U2527" t="str">
            <v>---</v>
          </cell>
          <cell r="V2527" t="str">
            <v>ACTIVO</v>
          </cell>
          <cell r="W2527" t="str">
            <v>CORPOCESAR</v>
          </cell>
          <cell r="X2527" t="str">
            <v>Permiso de aprovechamiento forestal</v>
          </cell>
          <cell r="Y2527">
            <v>839</v>
          </cell>
          <cell r="Z2527">
            <v>39940</v>
          </cell>
          <cell r="AA2527" t="str">
            <v>CESAR</v>
          </cell>
          <cell r="AB2527" t="str">
            <v>LA JAGUA DE IBIRICO</v>
          </cell>
          <cell r="AC2527" t="str">
            <v>N/A</v>
          </cell>
          <cell r="AD2527" t="str">
            <v>ANUAL</v>
          </cell>
          <cell r="AE2527" t="str">
            <v>---</v>
          </cell>
          <cell r="AF2527" t="str">
            <v>---</v>
          </cell>
          <cell r="AG2527" t="str">
            <v>Permiso</v>
          </cell>
          <cell r="AH2527" t="str">
            <v>---</v>
          </cell>
          <cell r="AI2527" t="str">
            <v>---</v>
          </cell>
          <cell r="AJ2527" t="str">
            <v>---</v>
          </cell>
          <cell r="AK2527" t="str">
            <v>---</v>
          </cell>
          <cell r="AL2527">
            <v>0</v>
          </cell>
          <cell r="AM2527" t="str">
            <v>SI</v>
          </cell>
          <cell r="AN2527">
            <v>0</v>
          </cell>
          <cell r="AO2527">
            <v>0</v>
          </cell>
          <cell r="AP2527">
            <v>0</v>
          </cell>
          <cell r="AQ2527">
            <v>0</v>
          </cell>
          <cell r="AR2527">
            <v>0</v>
          </cell>
          <cell r="AS2527">
            <v>1</v>
          </cell>
          <cell r="AT2527">
            <v>0</v>
          </cell>
          <cell r="AU2527">
            <v>0</v>
          </cell>
          <cell r="AV2527">
            <v>0</v>
          </cell>
          <cell r="AW2527">
            <v>0</v>
          </cell>
          <cell r="AX2527">
            <v>0</v>
          </cell>
          <cell r="AY2527">
            <v>0</v>
          </cell>
          <cell r="AZ2527">
            <v>0</v>
          </cell>
          <cell r="BA2527">
            <v>0</v>
          </cell>
          <cell r="BB2527" t="str">
            <v>Seguimiento 2018</v>
          </cell>
          <cell r="BN2527" t="str">
            <v>---</v>
          </cell>
          <cell r="BO2527" t="str">
            <v>---</v>
          </cell>
          <cell r="BP2527" t="str">
            <v>---</v>
          </cell>
          <cell r="BQ2527" t="str">
            <v>---</v>
          </cell>
          <cell r="BR2527" t="str">
            <v>---</v>
          </cell>
          <cell r="BS2527" t="str">
            <v>---</v>
          </cell>
          <cell r="BT2527" t="str">
            <v>---</v>
          </cell>
          <cell r="BU2527" t="str">
            <v>---</v>
          </cell>
          <cell r="BV2527" t="str">
            <v>---</v>
          </cell>
          <cell r="BW2527" t="str">
            <v>---</v>
          </cell>
        </row>
        <row r="2528">
          <cell r="A2528" t="str">
            <v>AFC0123</v>
          </cell>
          <cell r="B2528" t="str">
            <v>Permiso</v>
          </cell>
          <cell r="C2528" t="str">
            <v>SIN INFORMACIÓN EN SILA</v>
          </cell>
          <cell r="D2528" t="str">
            <v xml:space="preserve">DRUMMOND LTD </v>
          </cell>
          <cell r="E2528" t="str">
            <v>Minería</v>
          </cell>
          <cell r="F2528" t="str">
            <v>Permiso</v>
          </cell>
          <cell r="G2528" t="str">
            <v>Permiso</v>
          </cell>
          <cell r="H2528" t="str">
            <v>ANLA</v>
          </cell>
          <cell r="J2528" t="str">
            <v>PERMISO</v>
          </cell>
          <cell r="K2528">
            <v>2</v>
          </cell>
          <cell r="L2528">
            <v>567066</v>
          </cell>
          <cell r="M2528">
            <v>1184946.4656</v>
          </cell>
          <cell r="O2528" t="str">
            <v>CON VISITA</v>
          </cell>
          <cell r="P2528" t="str">
            <v>ALTA</v>
          </cell>
          <cell r="Q2528" t="str">
            <v>---</v>
          </cell>
          <cell r="S2528" t="str">
            <v>---</v>
          </cell>
          <cell r="T2528">
            <v>0.75</v>
          </cell>
          <cell r="U2528" t="str">
            <v>---</v>
          </cell>
          <cell r="V2528" t="str">
            <v>ACTIVO</v>
          </cell>
          <cell r="W2528" t="str">
            <v>CORPOCESAR</v>
          </cell>
          <cell r="X2528" t="str">
            <v>Permiso de aprovechamiento forestal</v>
          </cell>
          <cell r="Y2528">
            <v>1023</v>
          </cell>
          <cell r="Z2528">
            <v>39967</v>
          </cell>
          <cell r="AA2528" t="str">
            <v>CESAR</v>
          </cell>
          <cell r="AB2528" t="str">
            <v>EL PASO</v>
          </cell>
          <cell r="AC2528" t="str">
            <v>N/A</v>
          </cell>
          <cell r="AD2528" t="str">
            <v>ANUAL</v>
          </cell>
          <cell r="AE2528" t="str">
            <v>---</v>
          </cell>
          <cell r="AF2528" t="str">
            <v>Ya se efectuó el 100% del aprovechamiento forestal</v>
          </cell>
          <cell r="AG2528" t="str">
            <v>Permiso</v>
          </cell>
          <cell r="AH2528" t="str">
            <v>No aplica ICA, pero la sociedad entrega el informe del aprovechamiento en el ICA anual del proyecto</v>
          </cell>
          <cell r="AI2528" t="str">
            <v>Primer semestre de cada año</v>
          </cell>
          <cell r="AJ2528" t="str">
            <v>---</v>
          </cell>
          <cell r="AK2528" t="str">
            <v>No aplica</v>
          </cell>
          <cell r="AL2528">
            <v>2</v>
          </cell>
          <cell r="AM2528" t="str">
            <v>SI</v>
          </cell>
          <cell r="AN2528">
            <v>0</v>
          </cell>
          <cell r="AO2528">
            <v>0</v>
          </cell>
          <cell r="AP2528">
            <v>0</v>
          </cell>
          <cell r="AQ2528">
            <v>0</v>
          </cell>
          <cell r="AR2528">
            <v>0</v>
          </cell>
          <cell r="AS2528">
            <v>0</v>
          </cell>
          <cell r="AT2528">
            <v>1</v>
          </cell>
          <cell r="AU2528">
            <v>0</v>
          </cell>
          <cell r="AV2528">
            <v>0</v>
          </cell>
          <cell r="AW2528">
            <v>0</v>
          </cell>
          <cell r="AX2528">
            <v>0</v>
          </cell>
          <cell r="AY2528">
            <v>0</v>
          </cell>
          <cell r="AZ2528">
            <v>0</v>
          </cell>
          <cell r="BA2528">
            <v>1</v>
          </cell>
          <cell r="BB2528" t="str">
            <v>Seguimiento 2018</v>
          </cell>
          <cell r="BC2528">
            <v>43286</v>
          </cell>
          <cell r="BD2528">
            <v>4249</v>
          </cell>
          <cell r="BE2528">
            <v>43313</v>
          </cell>
          <cell r="BF2528" t="str">
            <v>Auto</v>
          </cell>
          <cell r="BG2528">
            <v>6602</v>
          </cell>
          <cell r="BH2528">
            <v>43398</v>
          </cell>
          <cell r="BI2528" t="str">
            <v>Control y Seguimiento</v>
          </cell>
          <cell r="BJ2528" t="str">
            <v>VISITA</v>
          </cell>
          <cell r="BK2528">
            <v>4</v>
          </cell>
          <cell r="BL2528">
            <v>10222000</v>
          </cell>
          <cell r="BM2528">
            <v>10528660</v>
          </cell>
          <cell r="BN2528" t="str">
            <v>---</v>
          </cell>
          <cell r="BO2528" t="str">
            <v>---</v>
          </cell>
          <cell r="BP2528" t="str">
            <v>---</v>
          </cell>
          <cell r="BQ2528">
            <v>0</v>
          </cell>
          <cell r="BR2528">
            <v>2</v>
          </cell>
          <cell r="BS2528">
            <v>0</v>
          </cell>
          <cell r="BT2528" t="str">
            <v>---</v>
          </cell>
          <cell r="BU2528" t="str">
            <v>---</v>
          </cell>
          <cell r="BV2528" t="str">
            <v>---</v>
          </cell>
          <cell r="BW2528" t="str">
            <v>---</v>
          </cell>
        </row>
        <row r="2529">
          <cell r="A2529" t="str">
            <v>AFC0125</v>
          </cell>
          <cell r="B2529" t="str">
            <v>Permiso (LAM1203)</v>
          </cell>
          <cell r="C2529" t="str">
            <v>APROVECHAMIENTO FORESTAL DE 5.2 HECTAREAS PARA LA AMPLIACION DE LA SUPERVIA</v>
          </cell>
          <cell r="D2529" t="str">
            <v xml:space="preserve">CARBONES DE LA JAGUA S.A </v>
          </cell>
          <cell r="E2529" t="str">
            <v>Minería</v>
          </cell>
          <cell r="F2529" t="str">
            <v>Permiso</v>
          </cell>
          <cell r="G2529" t="str">
            <v>Permiso</v>
          </cell>
          <cell r="H2529" t="str">
            <v>ANLA</v>
          </cell>
          <cell r="J2529" t="str">
            <v>PERMISO</v>
          </cell>
          <cell r="K2529">
            <v>2</v>
          </cell>
          <cell r="L2529">
            <v>567066</v>
          </cell>
          <cell r="M2529">
            <v>1184946.4656</v>
          </cell>
          <cell r="O2529" t="str">
            <v>CON VISITA</v>
          </cell>
          <cell r="P2529" t="str">
            <v>ALTA</v>
          </cell>
          <cell r="Q2529" t="str">
            <v>---</v>
          </cell>
          <cell r="S2529" t="str">
            <v>---</v>
          </cell>
          <cell r="T2529">
            <v>0.75</v>
          </cell>
          <cell r="U2529" t="str">
            <v>---</v>
          </cell>
          <cell r="V2529" t="str">
            <v>ACTIVO</v>
          </cell>
          <cell r="W2529" t="str">
            <v>CORPOCESAR</v>
          </cell>
          <cell r="X2529" t="str">
            <v>Permiso de aprovechamiento forestal</v>
          </cell>
          <cell r="Y2529">
            <v>2541</v>
          </cell>
          <cell r="Z2529">
            <v>40164</v>
          </cell>
          <cell r="AA2529" t="str">
            <v>CESAR</v>
          </cell>
          <cell r="AB2529" t="str">
            <v>LA JAGUA DE IBIRICO</v>
          </cell>
          <cell r="AC2529" t="str">
            <v>N/A</v>
          </cell>
          <cell r="AD2529" t="str">
            <v>ANUAL</v>
          </cell>
          <cell r="AE2529" t="str">
            <v>---</v>
          </cell>
          <cell r="AF2529" t="str">
            <v>---</v>
          </cell>
          <cell r="AG2529" t="str">
            <v>Permiso</v>
          </cell>
          <cell r="AH2529" t="str">
            <v>---</v>
          </cell>
          <cell r="AI2529" t="str">
            <v>---</v>
          </cell>
          <cell r="AJ2529" t="str">
            <v>---</v>
          </cell>
          <cell r="AK2529" t="str">
            <v>---</v>
          </cell>
          <cell r="AL2529">
            <v>2</v>
          </cell>
          <cell r="AM2529" t="str">
            <v>SI</v>
          </cell>
          <cell r="AN2529">
            <v>0</v>
          </cell>
          <cell r="AO2529">
            <v>0</v>
          </cell>
          <cell r="AP2529">
            <v>0</v>
          </cell>
          <cell r="AQ2529">
            <v>0</v>
          </cell>
          <cell r="AR2529">
            <v>0</v>
          </cell>
          <cell r="AS2529">
            <v>0</v>
          </cell>
          <cell r="AT2529">
            <v>1</v>
          </cell>
          <cell r="AU2529">
            <v>0</v>
          </cell>
          <cell r="AV2529">
            <v>0</v>
          </cell>
          <cell r="AW2529">
            <v>0</v>
          </cell>
          <cell r="AX2529">
            <v>0</v>
          </cell>
          <cell r="AY2529">
            <v>1</v>
          </cell>
          <cell r="AZ2529">
            <v>0</v>
          </cell>
          <cell r="BA2529">
            <v>0</v>
          </cell>
          <cell r="BB2529" t="str">
            <v>Seguimiento 2016</v>
          </cell>
          <cell r="BN2529" t="str">
            <v>---</v>
          </cell>
          <cell r="BO2529" t="str">
            <v>---</v>
          </cell>
          <cell r="BP2529" t="str">
            <v>---</v>
          </cell>
          <cell r="BQ2529" t="str">
            <v>---</v>
          </cell>
          <cell r="BR2529" t="str">
            <v>---</v>
          </cell>
          <cell r="BS2529" t="str">
            <v>---</v>
          </cell>
          <cell r="BT2529" t="str">
            <v>---</v>
          </cell>
          <cell r="BU2529" t="str">
            <v>---</v>
          </cell>
          <cell r="BV2529" t="str">
            <v>---</v>
          </cell>
          <cell r="BW2529" t="str">
            <v>---</v>
          </cell>
        </row>
        <row r="2530">
          <cell r="A2530" t="str">
            <v>AFC0128</v>
          </cell>
          <cell r="B2530" t="str">
            <v>Permiso</v>
          </cell>
          <cell r="C2530" t="str">
            <v>SOLICITUD PERMISO APROVECHAMIENTO FORESTAL UNICO DE DESARROLLO SECTOR SUR PROYECTO CARBONIFERO LA LOMA</v>
          </cell>
          <cell r="D2530" t="str">
            <v xml:space="preserve">DRUMMOND LTD </v>
          </cell>
          <cell r="E2530" t="str">
            <v>Minería</v>
          </cell>
          <cell r="F2530" t="str">
            <v>Permiso</v>
          </cell>
          <cell r="G2530" t="str">
            <v>Permiso</v>
          </cell>
          <cell r="H2530" t="str">
            <v>ANLA</v>
          </cell>
          <cell r="J2530" t="str">
            <v>PERMISO</v>
          </cell>
          <cell r="K2530">
            <v>2</v>
          </cell>
          <cell r="L2530">
            <v>567066</v>
          </cell>
          <cell r="M2530">
            <v>1184946.4656</v>
          </cell>
          <cell r="O2530" t="str">
            <v>CON VISITA</v>
          </cell>
          <cell r="P2530" t="str">
            <v>ALTA</v>
          </cell>
          <cell r="Q2530" t="str">
            <v>---</v>
          </cell>
          <cell r="S2530" t="str">
            <v>---</v>
          </cell>
          <cell r="T2530">
            <v>0.75</v>
          </cell>
          <cell r="U2530" t="str">
            <v>---</v>
          </cell>
          <cell r="V2530" t="str">
            <v>ACTIVO</v>
          </cell>
          <cell r="W2530" t="str">
            <v>CORPOCESAR</v>
          </cell>
          <cell r="X2530" t="str">
            <v>Permiso de aprovechamiento forestal</v>
          </cell>
          <cell r="Y2530">
            <v>828</v>
          </cell>
          <cell r="Z2530">
            <v>40298</v>
          </cell>
          <cell r="AA2530" t="str">
            <v>CESAR</v>
          </cell>
          <cell r="AB2530" t="str">
            <v>LA JAGUA DE IBIRICO</v>
          </cell>
          <cell r="AC2530" t="str">
            <v>N/A</v>
          </cell>
          <cell r="AD2530" t="str">
            <v>ANUAL</v>
          </cell>
          <cell r="AE2530" t="str">
            <v>---</v>
          </cell>
          <cell r="AF2530" t="str">
            <v>Ya se efectuó el 100% del aprovechamiento forestal</v>
          </cell>
          <cell r="AG2530" t="str">
            <v>Permiso</v>
          </cell>
          <cell r="AH2530" t="str">
            <v>No aplica ICA, pero la sociedad entrega el informe del aprovechamiento en el ICA anual del proyecto</v>
          </cell>
          <cell r="AI2530" t="str">
            <v>Primer semestre de cada año</v>
          </cell>
          <cell r="AJ2530" t="str">
            <v>---</v>
          </cell>
          <cell r="AK2530" t="str">
            <v>No aplica</v>
          </cell>
          <cell r="AL2530">
            <v>5</v>
          </cell>
          <cell r="AM2530" t="str">
            <v>SI</v>
          </cell>
          <cell r="AN2530">
            <v>0</v>
          </cell>
          <cell r="AO2530">
            <v>0</v>
          </cell>
          <cell r="AP2530">
            <v>0</v>
          </cell>
          <cell r="AQ2530">
            <v>0</v>
          </cell>
          <cell r="AR2530">
            <v>0</v>
          </cell>
          <cell r="AS2530">
            <v>0</v>
          </cell>
          <cell r="AT2530">
            <v>1</v>
          </cell>
          <cell r="AU2530">
            <v>1</v>
          </cell>
          <cell r="AV2530">
            <v>0</v>
          </cell>
          <cell r="AW2530">
            <v>0</v>
          </cell>
          <cell r="AX2530">
            <v>1</v>
          </cell>
          <cell r="AY2530">
            <v>0</v>
          </cell>
          <cell r="AZ2530">
            <v>1</v>
          </cell>
          <cell r="BA2530">
            <v>1</v>
          </cell>
          <cell r="BB2530" t="str">
            <v>Seguimiento 2018</v>
          </cell>
          <cell r="BC2530">
            <v>43265</v>
          </cell>
          <cell r="BD2530">
            <v>3483</v>
          </cell>
          <cell r="BE2530">
            <v>43284</v>
          </cell>
          <cell r="BF2530" t="str">
            <v>Auto</v>
          </cell>
          <cell r="BG2530">
            <v>5893</v>
          </cell>
          <cell r="BH2530">
            <v>43370</v>
          </cell>
          <cell r="BI2530" t="str">
            <v>Control y Seguimiento</v>
          </cell>
          <cell r="BJ2530" t="str">
            <v>VISITA</v>
          </cell>
          <cell r="BK2530">
            <v>4</v>
          </cell>
          <cell r="BL2530">
            <v>10538300</v>
          </cell>
          <cell r="BM2530">
            <v>10854449</v>
          </cell>
          <cell r="BN2530" t="str">
            <v>---</v>
          </cell>
          <cell r="BO2530" t="str">
            <v>---</v>
          </cell>
          <cell r="BP2530" t="str">
            <v>---</v>
          </cell>
          <cell r="BQ2530" t="str">
            <v>---</v>
          </cell>
          <cell r="BR2530" t="str">
            <v>---</v>
          </cell>
          <cell r="BS2530" t="str">
            <v>---</v>
          </cell>
          <cell r="BT2530" t="str">
            <v>---</v>
          </cell>
          <cell r="BU2530" t="str">
            <v>---</v>
          </cell>
          <cell r="BV2530" t="str">
            <v>---</v>
          </cell>
          <cell r="BW2530" t="str">
            <v>---</v>
          </cell>
        </row>
        <row r="2531">
          <cell r="A2531" t="str">
            <v>AFC0129</v>
          </cell>
          <cell r="B2531" t="str">
            <v>Permiso (LAM1203)</v>
          </cell>
          <cell r="C2531" t="str">
            <v>REMITE SOLICITUD DE APROVECHAMIENTO FORESTAL EXP 3409-1203</v>
          </cell>
          <cell r="D2531" t="str">
            <v xml:space="preserve">CARBONES DE LA JAGUA S.A </v>
          </cell>
          <cell r="E2531" t="str">
            <v>Minería</v>
          </cell>
          <cell r="F2531" t="str">
            <v>Permiso</v>
          </cell>
          <cell r="G2531" t="str">
            <v>Permiso</v>
          </cell>
          <cell r="H2531" t="str">
            <v>ANLA</v>
          </cell>
          <cell r="J2531" t="str">
            <v>PERMISO</v>
          </cell>
          <cell r="K2531">
            <v>2</v>
          </cell>
          <cell r="L2531">
            <v>567066</v>
          </cell>
          <cell r="M2531">
            <v>1184946.4656</v>
          </cell>
          <cell r="O2531" t="str">
            <v>CON VISITA</v>
          </cell>
          <cell r="P2531" t="str">
            <v>ALTA</v>
          </cell>
          <cell r="Q2531" t="str">
            <v>---</v>
          </cell>
          <cell r="S2531" t="str">
            <v>---</v>
          </cell>
          <cell r="T2531">
            <v>0.75</v>
          </cell>
          <cell r="U2531" t="str">
            <v>---</v>
          </cell>
          <cell r="V2531" t="str">
            <v>ACTIVO</v>
          </cell>
          <cell r="W2531" t="str">
            <v>CORPOCESAR</v>
          </cell>
          <cell r="X2531" t="str">
            <v>Permiso de aprovechamiento forestal</v>
          </cell>
          <cell r="Y2531">
            <v>581</v>
          </cell>
          <cell r="Z2531">
            <v>40260</v>
          </cell>
          <cell r="AA2531" t="str">
            <v>CESAR</v>
          </cell>
          <cell r="AB2531" t="str">
            <v>LA JAGUA DE IBIRICO</v>
          </cell>
          <cell r="AC2531" t="str">
            <v>N/A</v>
          </cell>
          <cell r="AD2531" t="str">
            <v>ANUAL</v>
          </cell>
          <cell r="AE2531" t="str">
            <v>---</v>
          </cell>
          <cell r="AF2531" t="str">
            <v>---</v>
          </cell>
          <cell r="AG2531" t="str">
            <v>Permiso</v>
          </cell>
          <cell r="AH2531" t="str">
            <v>---</v>
          </cell>
          <cell r="AI2531" t="str">
            <v>---</v>
          </cell>
          <cell r="AJ2531" t="str">
            <v>---</v>
          </cell>
          <cell r="AK2531" t="str">
            <v>---</v>
          </cell>
          <cell r="AL2531">
            <v>1</v>
          </cell>
          <cell r="AM2531" t="str">
            <v>SI</v>
          </cell>
          <cell r="AN2531">
            <v>0</v>
          </cell>
          <cell r="AO2531">
            <v>0</v>
          </cell>
          <cell r="AP2531">
            <v>0</v>
          </cell>
          <cell r="AQ2531">
            <v>0</v>
          </cell>
          <cell r="AR2531">
            <v>0</v>
          </cell>
          <cell r="AS2531">
            <v>0</v>
          </cell>
          <cell r="AT2531">
            <v>0</v>
          </cell>
          <cell r="AU2531">
            <v>0</v>
          </cell>
          <cell r="AV2531">
            <v>0</v>
          </cell>
          <cell r="AW2531">
            <v>0</v>
          </cell>
          <cell r="AX2531">
            <v>0</v>
          </cell>
          <cell r="AY2531">
            <v>1</v>
          </cell>
          <cell r="AZ2531">
            <v>0</v>
          </cell>
          <cell r="BA2531">
            <v>0</v>
          </cell>
          <cell r="BB2531" t="str">
            <v>Seguimiento 2016</v>
          </cell>
          <cell r="BN2531" t="str">
            <v>---</v>
          </cell>
          <cell r="BO2531" t="str">
            <v>---</v>
          </cell>
          <cell r="BP2531" t="str">
            <v>---</v>
          </cell>
          <cell r="BQ2531" t="str">
            <v>---</v>
          </cell>
          <cell r="BR2531" t="str">
            <v>---</v>
          </cell>
          <cell r="BS2531" t="str">
            <v>---</v>
          </cell>
          <cell r="BT2531" t="str">
            <v>---</v>
          </cell>
          <cell r="BU2531" t="str">
            <v>---</v>
          </cell>
          <cell r="BV2531" t="str">
            <v>---</v>
          </cell>
          <cell r="BW2531" t="str">
            <v>---</v>
          </cell>
        </row>
        <row r="2532">
          <cell r="A2532" t="str">
            <v>AFC0131</v>
          </cell>
          <cell r="B2532" t="str">
            <v>Permiso</v>
          </cell>
          <cell r="C2532" t="str">
            <v>Aprovechamiento Forestal  unico en terrenos de Dominio Privado -Lote Coluvion</v>
          </cell>
          <cell r="D2532" t="str">
            <v xml:space="preserve">COMERCIALIZADORA INTERNACIONAL NORCARBÓN S.A.S. - C.I. NORCARBÓN S.A.S. </v>
          </cell>
          <cell r="E2532" t="str">
            <v>Minería</v>
          </cell>
          <cell r="F2532" t="str">
            <v>Permiso</v>
          </cell>
          <cell r="G2532" t="str">
            <v>Permiso</v>
          </cell>
          <cell r="H2532" t="str">
            <v>ANLA</v>
          </cell>
          <cell r="J2532" t="str">
            <v>PERMISO</v>
          </cell>
          <cell r="K2532">
            <v>2</v>
          </cell>
          <cell r="L2532">
            <v>567066</v>
          </cell>
          <cell r="M2532">
            <v>1184946.4656</v>
          </cell>
          <cell r="O2532" t="str">
            <v>CON VISITA</v>
          </cell>
          <cell r="P2532" t="str">
            <v>ALTA</v>
          </cell>
          <cell r="Q2532" t="str">
            <v>---</v>
          </cell>
          <cell r="S2532" t="str">
            <v>---</v>
          </cell>
          <cell r="T2532">
            <v>0.75</v>
          </cell>
          <cell r="U2532" t="str">
            <v>---</v>
          </cell>
          <cell r="V2532" t="str">
            <v>ACTIVO</v>
          </cell>
          <cell r="W2532" t="str">
            <v>CORPOCESAR</v>
          </cell>
          <cell r="X2532" t="str">
            <v>Permiso de aprovechamiento forestal</v>
          </cell>
          <cell r="Y2532">
            <v>1209</v>
          </cell>
          <cell r="Z2532">
            <v>40353</v>
          </cell>
          <cell r="AA2532" t="str">
            <v>CESAR</v>
          </cell>
          <cell r="AB2532" t="str">
            <v>LA JAGUA DE IBIRICO</v>
          </cell>
          <cell r="AC2532" t="str">
            <v>N/A</v>
          </cell>
          <cell r="AD2532" t="str">
            <v>ANUAL</v>
          </cell>
          <cell r="AE2532" t="str">
            <v>---</v>
          </cell>
          <cell r="AF2532" t="str">
            <v>---</v>
          </cell>
          <cell r="AG2532" t="str">
            <v>Permiso</v>
          </cell>
          <cell r="AH2532" t="str">
            <v>---</v>
          </cell>
          <cell r="AI2532" t="str">
            <v>---</v>
          </cell>
          <cell r="AJ2532" t="str">
            <v>---</v>
          </cell>
          <cell r="AK2532" t="str">
            <v>---</v>
          </cell>
          <cell r="AL2532">
            <v>2</v>
          </cell>
          <cell r="AM2532" t="str">
            <v>SI</v>
          </cell>
          <cell r="AN2532">
            <v>0</v>
          </cell>
          <cell r="AO2532">
            <v>0</v>
          </cell>
          <cell r="AP2532">
            <v>0</v>
          </cell>
          <cell r="AQ2532">
            <v>0</v>
          </cell>
          <cell r="AR2532">
            <v>0</v>
          </cell>
          <cell r="AS2532">
            <v>0</v>
          </cell>
          <cell r="AT2532">
            <v>1</v>
          </cell>
          <cell r="AU2532">
            <v>0</v>
          </cell>
          <cell r="AV2532">
            <v>0</v>
          </cell>
          <cell r="AW2532">
            <v>0</v>
          </cell>
          <cell r="AX2532">
            <v>0</v>
          </cell>
          <cell r="AY2532">
            <v>0</v>
          </cell>
          <cell r="AZ2532">
            <v>0</v>
          </cell>
          <cell r="BA2532">
            <v>1</v>
          </cell>
          <cell r="BB2532" t="str">
            <v>Seguimiento 2018</v>
          </cell>
          <cell r="BN2532" t="str">
            <v>---</v>
          </cell>
          <cell r="BO2532" t="str">
            <v>---</v>
          </cell>
          <cell r="BP2532" t="str">
            <v>---</v>
          </cell>
          <cell r="BQ2532">
            <v>0</v>
          </cell>
          <cell r="BR2532">
            <v>3</v>
          </cell>
          <cell r="BS2532">
            <v>0</v>
          </cell>
          <cell r="BT2532" t="str">
            <v>---</v>
          </cell>
          <cell r="BU2532" t="str">
            <v>---</v>
          </cell>
          <cell r="BV2532" t="str">
            <v>---</v>
          </cell>
          <cell r="BW2532" t="str">
            <v>---</v>
          </cell>
        </row>
        <row r="2533">
          <cell r="A2533" t="str">
            <v>AFC0133</v>
          </cell>
          <cell r="B2533" t="str">
            <v>Permiso (LAM2622)</v>
          </cell>
          <cell r="C2533" t="str">
            <v>PERMISO APROVECHAMIENTO FORESTAL UNICO MINA CALENTURITAS</v>
          </cell>
          <cell r="D2533" t="str">
            <v xml:space="preserve">C.I. PRODECO S.A </v>
          </cell>
          <cell r="E2533" t="str">
            <v>Minería</v>
          </cell>
          <cell r="F2533" t="str">
            <v>Permiso</v>
          </cell>
          <cell r="G2533" t="str">
            <v>Permiso</v>
          </cell>
          <cell r="H2533" t="str">
            <v>ANLA</v>
          </cell>
          <cell r="J2533" t="str">
            <v>PERMISO</v>
          </cell>
          <cell r="K2533">
            <v>2</v>
          </cell>
          <cell r="L2533">
            <v>567066</v>
          </cell>
          <cell r="M2533">
            <v>1184946.4656</v>
          </cell>
          <cell r="O2533" t="str">
            <v>CON VISITA</v>
          </cell>
          <cell r="P2533" t="str">
            <v>ALTA</v>
          </cell>
          <cell r="Q2533" t="str">
            <v>---</v>
          </cell>
          <cell r="S2533" t="str">
            <v>---</v>
          </cell>
          <cell r="T2533">
            <v>0.75</v>
          </cell>
          <cell r="U2533" t="str">
            <v>---</v>
          </cell>
          <cell r="V2533" t="str">
            <v>ACTIVO</v>
          </cell>
          <cell r="W2533" t="str">
            <v>CORPOCESAR</v>
          </cell>
          <cell r="X2533" t="str">
            <v>Permiso de aprovechamiento forestal</v>
          </cell>
          <cell r="Y2533">
            <v>1704</v>
          </cell>
          <cell r="Z2533">
            <v>40423</v>
          </cell>
          <cell r="AA2533" t="str">
            <v>CESAR</v>
          </cell>
          <cell r="AB2533" t="str">
            <v>EL PASO</v>
          </cell>
          <cell r="AC2533" t="str">
            <v>N/A</v>
          </cell>
          <cell r="AD2533" t="str">
            <v>ANUAL</v>
          </cell>
          <cell r="AE2533" t="str">
            <v>---</v>
          </cell>
          <cell r="AF2533" t="str">
            <v>---</v>
          </cell>
          <cell r="AG2533" t="str">
            <v>Permiso</v>
          </cell>
          <cell r="AH2533" t="str">
            <v>---</v>
          </cell>
          <cell r="AI2533" t="str">
            <v>---</v>
          </cell>
          <cell r="AJ2533" t="str">
            <v>---</v>
          </cell>
          <cell r="AK2533" t="str">
            <v>---</v>
          </cell>
          <cell r="AL2533">
            <v>0</v>
          </cell>
          <cell r="AM2533" t="str">
            <v>SI</v>
          </cell>
          <cell r="AN2533">
            <v>0</v>
          </cell>
          <cell r="AO2533">
            <v>0</v>
          </cell>
          <cell r="AP2533">
            <v>0</v>
          </cell>
          <cell r="AQ2533">
            <v>0</v>
          </cell>
          <cell r="AR2533">
            <v>0</v>
          </cell>
          <cell r="AS2533">
            <v>0</v>
          </cell>
          <cell r="AT2533">
            <v>0</v>
          </cell>
          <cell r="AU2533">
            <v>0</v>
          </cell>
          <cell r="AV2533">
            <v>0</v>
          </cell>
          <cell r="AW2533">
            <v>0</v>
          </cell>
          <cell r="AX2533">
            <v>0</v>
          </cell>
          <cell r="AY2533">
            <v>0</v>
          </cell>
          <cell r="AZ2533">
            <v>0</v>
          </cell>
          <cell r="BA2533">
            <v>0</v>
          </cell>
          <cell r="BB2533" t="str">
            <v>Seguimiento 2018</v>
          </cell>
          <cell r="BN2533" t="str">
            <v>---</v>
          </cell>
          <cell r="BO2533" t="str">
            <v>---</v>
          </cell>
          <cell r="BP2533" t="str">
            <v>---</v>
          </cell>
          <cell r="BQ2533" t="str">
            <v>---</v>
          </cell>
          <cell r="BR2533" t="str">
            <v>---</v>
          </cell>
          <cell r="BS2533" t="str">
            <v>---</v>
          </cell>
          <cell r="BT2533" t="str">
            <v>---</v>
          </cell>
          <cell r="BU2533" t="str">
            <v>---</v>
          </cell>
          <cell r="BV2533" t="str">
            <v>---</v>
          </cell>
          <cell r="BW2533" t="str">
            <v>---</v>
          </cell>
        </row>
        <row r="2534">
          <cell r="A2534" t="str">
            <v>AFC0136</v>
          </cell>
          <cell r="B2534" t="str">
            <v>Permiso</v>
          </cell>
          <cell r="C2534" t="str">
            <v>SOLICITUD PERMISO DE APROVECHAMIENTO FORESTAL UNICO PARA LA CONSTRUCCION DE UNA LAGUNA DE SEDIMENTACION PARA EL TRATAMIENTO DE LAS AGUAS PROVENIENTES DEL PIT TUCUY Y DESEOS.</v>
          </cell>
          <cell r="D2534" t="str">
            <v xml:space="preserve">CARBONES DE LA JAGUA S.A </v>
          </cell>
          <cell r="E2534" t="str">
            <v>Minería</v>
          </cell>
          <cell r="F2534" t="str">
            <v>Minería</v>
          </cell>
          <cell r="G2534" t="str">
            <v>---</v>
          </cell>
          <cell r="H2534" t="str">
            <v>---</v>
          </cell>
          <cell r="I2534" t="str">
            <v>---</v>
          </cell>
          <cell r="J2534" t="str">
            <v>---</v>
          </cell>
          <cell r="O2534" t="str">
            <v>---</v>
          </cell>
          <cell r="P2534" t="str">
            <v>N/A</v>
          </cell>
          <cell r="Q2534" t="str">
            <v>---</v>
          </cell>
          <cell r="S2534" t="str">
            <v>---</v>
          </cell>
          <cell r="T2534" t="str">
            <v>---</v>
          </cell>
          <cell r="U2534" t="str">
            <v>---</v>
          </cell>
          <cell r="V2534" t="str">
            <v>ARCHIVADO</v>
          </cell>
          <cell r="W2534" t="str">
            <v>---</v>
          </cell>
          <cell r="X2534" t="str">
            <v>Auto archivo expediente</v>
          </cell>
          <cell r="Y2534">
            <v>489</v>
          </cell>
          <cell r="Z2534">
            <v>42044</v>
          </cell>
          <cell r="AA2534" t="str">
            <v>CESAR</v>
          </cell>
          <cell r="AB2534" t="str">
            <v>LA JAGUA DE IBIRICO</v>
          </cell>
          <cell r="AD2534" t="str">
            <v>N/A</v>
          </cell>
          <cell r="AE2534" t="str">
            <v>---</v>
          </cell>
          <cell r="AF2534" t="str">
            <v>---</v>
          </cell>
          <cell r="AG2534" t="str">
            <v>---</v>
          </cell>
          <cell r="AH2534" t="str">
            <v>---</v>
          </cell>
          <cell r="AI2534" t="str">
            <v>---</v>
          </cell>
          <cell r="AJ2534" t="str">
            <v>---</v>
          </cell>
          <cell r="AK2534" t="str">
            <v>---</v>
          </cell>
          <cell r="AL2534">
            <v>0</v>
          </cell>
          <cell r="AM2534" t="str">
            <v>NO</v>
          </cell>
          <cell r="AN2534">
            <v>0</v>
          </cell>
          <cell r="AO2534">
            <v>0</v>
          </cell>
          <cell r="AP2534">
            <v>0</v>
          </cell>
          <cell r="AQ2534">
            <v>0</v>
          </cell>
          <cell r="AR2534">
            <v>0</v>
          </cell>
          <cell r="AS2534">
            <v>0</v>
          </cell>
          <cell r="AT2534">
            <v>0</v>
          </cell>
          <cell r="AU2534">
            <v>0</v>
          </cell>
          <cell r="AV2534">
            <v>0</v>
          </cell>
          <cell r="AW2534">
            <v>0</v>
          </cell>
          <cell r="AX2534">
            <v>0</v>
          </cell>
          <cell r="AY2534">
            <v>0</v>
          </cell>
          <cell r="AZ2534">
            <v>0</v>
          </cell>
          <cell r="BA2534">
            <v>0</v>
          </cell>
          <cell r="BB2534" t="str">
            <v>Sin Seguimiento</v>
          </cell>
          <cell r="BJ2534" t="str">
            <v>---</v>
          </cell>
          <cell r="BK2534" t="str">
            <v>---</v>
          </cell>
          <cell r="BL2534" t="str">
            <v>---</v>
          </cell>
          <cell r="BN2534" t="str">
            <v>---</v>
          </cell>
          <cell r="BO2534" t="str">
            <v>---</v>
          </cell>
          <cell r="BP2534" t="str">
            <v>---</v>
          </cell>
          <cell r="BQ2534" t="str">
            <v>---</v>
          </cell>
          <cell r="BR2534" t="str">
            <v>---</v>
          </cell>
          <cell r="BS2534" t="str">
            <v>---</v>
          </cell>
          <cell r="BT2534" t="str">
            <v>---</v>
          </cell>
          <cell r="BU2534" t="str">
            <v>---</v>
          </cell>
          <cell r="BV2534" t="str">
            <v>---</v>
          </cell>
          <cell r="BW2534" t="str">
            <v>---</v>
          </cell>
        </row>
        <row r="2535">
          <cell r="A2535" t="str">
            <v>AFC0137</v>
          </cell>
          <cell r="B2535" t="str">
            <v>Permiso</v>
          </cell>
          <cell r="C2535" t="str">
            <v>PLAN APROVECHAMIENTO FORESTAL ZONA CAÑO CANIME LOTE NVO Y COLUVION MINA CERRO LARGO</v>
          </cell>
          <cell r="D2535" t="str">
            <v xml:space="preserve">COMERCIALIZADORA INTERNACIONAL NORCARBÓN S.A.S. - C.I. NORCARBÓN S.A.S. </v>
          </cell>
          <cell r="E2535" t="str">
            <v>Minería</v>
          </cell>
          <cell r="F2535" t="str">
            <v>Permiso</v>
          </cell>
          <cell r="G2535" t="str">
            <v>Permiso</v>
          </cell>
          <cell r="H2535" t="str">
            <v>ANLA</v>
          </cell>
          <cell r="J2535" t="str">
            <v>PERMISO</v>
          </cell>
          <cell r="K2535">
            <v>2</v>
          </cell>
          <cell r="L2535">
            <v>567066</v>
          </cell>
          <cell r="M2535">
            <v>1184946.4656</v>
          </cell>
          <cell r="O2535" t="str">
            <v>CON VISITA</v>
          </cell>
          <cell r="P2535" t="str">
            <v>ALTA</v>
          </cell>
          <cell r="Q2535" t="str">
            <v>---</v>
          </cell>
          <cell r="S2535" t="str">
            <v>---</v>
          </cell>
          <cell r="T2535">
            <v>0.75</v>
          </cell>
          <cell r="U2535" t="str">
            <v>---</v>
          </cell>
          <cell r="V2535" t="str">
            <v>ACTIVO</v>
          </cell>
          <cell r="W2535" t="str">
            <v>CORPOCESAR</v>
          </cell>
          <cell r="X2535" t="str">
            <v>Permiso de aprovechamiento forestal</v>
          </cell>
          <cell r="Y2535">
            <v>1877</v>
          </cell>
          <cell r="Z2535">
            <v>40448</v>
          </cell>
          <cell r="AA2535" t="str">
            <v>CESAR</v>
          </cell>
          <cell r="AB2535" t="str">
            <v>LA JAGUA DE IBIRICO</v>
          </cell>
          <cell r="AC2535" t="str">
            <v>N/A</v>
          </cell>
          <cell r="AD2535" t="str">
            <v>ANUAL</v>
          </cell>
          <cell r="AE2535" t="str">
            <v>---</v>
          </cell>
          <cell r="AF2535" t="str">
            <v>---</v>
          </cell>
          <cell r="AG2535" t="str">
            <v>Permiso</v>
          </cell>
          <cell r="AH2535" t="str">
            <v>---</v>
          </cell>
          <cell r="AI2535" t="str">
            <v>---</v>
          </cell>
          <cell r="AJ2535" t="str">
            <v>---</v>
          </cell>
          <cell r="AK2535" t="str">
            <v>---</v>
          </cell>
          <cell r="AL2535">
            <v>3</v>
          </cell>
          <cell r="AM2535" t="str">
            <v>SI</v>
          </cell>
          <cell r="AN2535">
            <v>0</v>
          </cell>
          <cell r="AO2535">
            <v>0</v>
          </cell>
          <cell r="AP2535">
            <v>0</v>
          </cell>
          <cell r="AQ2535">
            <v>0</v>
          </cell>
          <cell r="AR2535">
            <v>0</v>
          </cell>
          <cell r="AS2535">
            <v>0</v>
          </cell>
          <cell r="AT2535">
            <v>1</v>
          </cell>
          <cell r="AU2535">
            <v>0</v>
          </cell>
          <cell r="AV2535">
            <v>0</v>
          </cell>
          <cell r="AW2535">
            <v>0</v>
          </cell>
          <cell r="AX2535">
            <v>0</v>
          </cell>
          <cell r="AY2535">
            <v>0</v>
          </cell>
          <cell r="AZ2535">
            <v>1</v>
          </cell>
          <cell r="BA2535">
            <v>1</v>
          </cell>
          <cell r="BB2535" t="str">
            <v>Seguimiento 2018</v>
          </cell>
          <cell r="BC2535">
            <v>43265</v>
          </cell>
          <cell r="BD2535">
            <v>4085</v>
          </cell>
          <cell r="BE2535">
            <v>43308</v>
          </cell>
          <cell r="BF2535" t="str">
            <v>Auto</v>
          </cell>
          <cell r="BG2535">
            <v>5895</v>
          </cell>
          <cell r="BH2535">
            <v>43370</v>
          </cell>
          <cell r="BI2535" t="str">
            <v>Control y Seguimiento</v>
          </cell>
          <cell r="BJ2535" t="str">
            <v>VISITA</v>
          </cell>
          <cell r="BK2535">
            <v>4</v>
          </cell>
          <cell r="BL2535">
            <v>10288300</v>
          </cell>
          <cell r="BM2535">
            <v>10596949</v>
          </cell>
          <cell r="BN2535" t="str">
            <v>---</v>
          </cell>
          <cell r="BO2535" t="str">
            <v>---</v>
          </cell>
          <cell r="BP2535" t="str">
            <v>---</v>
          </cell>
          <cell r="BQ2535" t="str">
            <v>---</v>
          </cell>
          <cell r="BR2535" t="str">
            <v>---</v>
          </cell>
          <cell r="BS2535" t="str">
            <v>---</v>
          </cell>
          <cell r="BT2535" t="str">
            <v>---</v>
          </cell>
          <cell r="BU2535" t="str">
            <v>---</v>
          </cell>
          <cell r="BV2535" t="str">
            <v>---</v>
          </cell>
          <cell r="BW2535" t="str">
            <v>---</v>
          </cell>
        </row>
        <row r="2536">
          <cell r="A2536" t="str">
            <v>AFC0155</v>
          </cell>
          <cell r="B2536" t="str">
            <v>Permiso (LAM1203)</v>
          </cell>
          <cell r="C2536" t="str">
            <v>SECTOR SUPERVIA</v>
          </cell>
          <cell r="D2536" t="str">
            <v xml:space="preserve">CARBONES DE LA JAGUA S.A </v>
          </cell>
          <cell r="E2536" t="str">
            <v>Minería</v>
          </cell>
          <cell r="F2536" t="str">
            <v>Permiso</v>
          </cell>
          <cell r="G2536" t="str">
            <v>Permiso</v>
          </cell>
          <cell r="H2536" t="str">
            <v>ANLA</v>
          </cell>
          <cell r="J2536" t="str">
            <v>PERMISO</v>
          </cell>
          <cell r="K2536">
            <v>2</v>
          </cell>
          <cell r="L2536">
            <v>567066</v>
          </cell>
          <cell r="M2536">
            <v>1184946.4656</v>
          </cell>
          <cell r="O2536" t="str">
            <v>CON VISITA</v>
          </cell>
          <cell r="P2536" t="str">
            <v>ALTA</v>
          </cell>
          <cell r="Q2536" t="str">
            <v>---</v>
          </cell>
          <cell r="S2536" t="str">
            <v>---</v>
          </cell>
          <cell r="T2536">
            <v>0.75</v>
          </cell>
          <cell r="U2536" t="str">
            <v>---</v>
          </cell>
          <cell r="V2536" t="str">
            <v>ACTIVO</v>
          </cell>
          <cell r="W2536" t="str">
            <v>CORPOCESAR</v>
          </cell>
          <cell r="X2536" t="str">
            <v>Permiso de aprovechamiento forestal</v>
          </cell>
          <cell r="Y2536">
            <v>228</v>
          </cell>
          <cell r="Z2536">
            <v>41016</v>
          </cell>
          <cell r="AA2536" t="str">
            <v>CESAR</v>
          </cell>
          <cell r="AB2536" t="str">
            <v>LA JAGUA DE IBIRICO</v>
          </cell>
          <cell r="AC2536" t="str">
            <v>N/A</v>
          </cell>
          <cell r="AD2536" t="str">
            <v>ANUAL</v>
          </cell>
          <cell r="AE2536" t="str">
            <v>---</v>
          </cell>
          <cell r="AF2536" t="str">
            <v>---</v>
          </cell>
          <cell r="AG2536" t="str">
            <v>Permiso</v>
          </cell>
          <cell r="AH2536" t="str">
            <v>---</v>
          </cell>
          <cell r="AI2536" t="str">
            <v>---</v>
          </cell>
          <cell r="AJ2536" t="str">
            <v>---</v>
          </cell>
          <cell r="AK2536" t="str">
            <v>---</v>
          </cell>
          <cell r="AL2536">
            <v>1</v>
          </cell>
          <cell r="AM2536" t="str">
            <v>SI</v>
          </cell>
          <cell r="AN2536">
            <v>0</v>
          </cell>
          <cell r="AO2536">
            <v>0</v>
          </cell>
          <cell r="AP2536">
            <v>0</v>
          </cell>
          <cell r="AQ2536">
            <v>0</v>
          </cell>
          <cell r="AR2536">
            <v>0</v>
          </cell>
          <cell r="AS2536">
            <v>0</v>
          </cell>
          <cell r="AT2536">
            <v>0</v>
          </cell>
          <cell r="AU2536">
            <v>0</v>
          </cell>
          <cell r="AV2536">
            <v>0</v>
          </cell>
          <cell r="AW2536">
            <v>0</v>
          </cell>
          <cell r="AX2536">
            <v>0</v>
          </cell>
          <cell r="AY2536">
            <v>1</v>
          </cell>
          <cell r="AZ2536">
            <v>0</v>
          </cell>
          <cell r="BA2536">
            <v>0</v>
          </cell>
          <cell r="BB2536" t="str">
            <v>Seguimiento 2016</v>
          </cell>
          <cell r="BN2536" t="str">
            <v>---</v>
          </cell>
          <cell r="BO2536" t="str">
            <v>---</v>
          </cell>
          <cell r="BP2536" t="str">
            <v>---</v>
          </cell>
          <cell r="BQ2536" t="str">
            <v>---</v>
          </cell>
          <cell r="BR2536" t="str">
            <v>---</v>
          </cell>
          <cell r="BS2536" t="str">
            <v>---</v>
          </cell>
          <cell r="BT2536" t="str">
            <v>---</v>
          </cell>
          <cell r="BU2536" t="str">
            <v>---</v>
          </cell>
          <cell r="BV2536" t="str">
            <v>---</v>
          </cell>
          <cell r="BW2536" t="str">
            <v>---</v>
          </cell>
        </row>
        <row r="2537">
          <cell r="A2537" t="str">
            <v>AFC0159</v>
          </cell>
          <cell r="B2537" t="str">
            <v>Permiso</v>
          </cell>
          <cell r="C2537" t="str">
            <v>PROYECTO CARBONERO LA LOMA</v>
          </cell>
          <cell r="D2537" t="str">
            <v xml:space="preserve">DRUMMOND LTD </v>
          </cell>
          <cell r="E2537" t="str">
            <v>Minería</v>
          </cell>
          <cell r="F2537" t="str">
            <v>Permiso</v>
          </cell>
          <cell r="G2537" t="str">
            <v>Permiso</v>
          </cell>
          <cell r="H2537" t="str">
            <v>ANLA</v>
          </cell>
          <cell r="J2537" t="str">
            <v>PERMISO</v>
          </cell>
          <cell r="K2537">
            <v>2</v>
          </cell>
          <cell r="L2537">
            <v>567066</v>
          </cell>
          <cell r="M2537">
            <v>1184946.4656</v>
          </cell>
          <cell r="O2537" t="str">
            <v>CON VISITA</v>
          </cell>
          <cell r="P2537" t="str">
            <v>ALTA</v>
          </cell>
          <cell r="Q2537" t="str">
            <v>---</v>
          </cell>
          <cell r="S2537" t="str">
            <v>---</v>
          </cell>
          <cell r="T2537">
            <v>0.75</v>
          </cell>
          <cell r="U2537" t="str">
            <v>---</v>
          </cell>
          <cell r="V2537" t="str">
            <v>ACTIVO</v>
          </cell>
          <cell r="W2537" t="str">
            <v>CORPOCESAR</v>
          </cell>
          <cell r="X2537" t="str">
            <v>Permiso de aprovechamiento forestal</v>
          </cell>
          <cell r="Y2537">
            <v>318</v>
          </cell>
          <cell r="Z2537">
            <v>41375</v>
          </cell>
          <cell r="AA2537" t="str">
            <v>CESAR</v>
          </cell>
          <cell r="AB2537" t="str">
            <v>LA JAGUA DE IBIRICO</v>
          </cell>
          <cell r="AC2537" t="str">
            <v>N/A</v>
          </cell>
          <cell r="AD2537" t="str">
            <v>ANUAL</v>
          </cell>
          <cell r="AE2537" t="str">
            <v>---</v>
          </cell>
          <cell r="AF2537" t="str">
            <v>---</v>
          </cell>
          <cell r="AG2537" t="str">
            <v>Permiso</v>
          </cell>
          <cell r="AH2537" t="str">
            <v>---</v>
          </cell>
          <cell r="AI2537" t="str">
            <v>---</v>
          </cell>
          <cell r="AJ2537" t="str">
            <v>---</v>
          </cell>
          <cell r="AK2537" t="str">
            <v>---</v>
          </cell>
          <cell r="AL2537">
            <v>3</v>
          </cell>
          <cell r="AM2537" t="str">
            <v>SI</v>
          </cell>
          <cell r="AN2537">
            <v>0</v>
          </cell>
          <cell r="AO2537">
            <v>0</v>
          </cell>
          <cell r="AP2537">
            <v>0</v>
          </cell>
          <cell r="AQ2537">
            <v>0</v>
          </cell>
          <cell r="AR2537">
            <v>0</v>
          </cell>
          <cell r="AS2537">
            <v>0</v>
          </cell>
          <cell r="AT2537">
            <v>0</v>
          </cell>
          <cell r="AU2537">
            <v>0</v>
          </cell>
          <cell r="AV2537">
            <v>1</v>
          </cell>
          <cell r="AW2537">
            <v>0</v>
          </cell>
          <cell r="AX2537">
            <v>0</v>
          </cell>
          <cell r="AY2537">
            <v>0</v>
          </cell>
          <cell r="AZ2537">
            <v>1</v>
          </cell>
          <cell r="BA2537">
            <v>1</v>
          </cell>
          <cell r="BB2537" t="str">
            <v>Seguimiento 2018</v>
          </cell>
          <cell r="BC2537">
            <v>43263</v>
          </cell>
          <cell r="BD2537">
            <v>4222</v>
          </cell>
          <cell r="BE2537">
            <v>43312</v>
          </cell>
          <cell r="BF2537" t="str">
            <v>Auto</v>
          </cell>
          <cell r="BG2537">
            <v>5965</v>
          </cell>
          <cell r="BH2537">
            <v>43375</v>
          </cell>
          <cell r="BI2537" t="str">
            <v>Control y Seguimiento</v>
          </cell>
          <cell r="BJ2537" t="str">
            <v>VISITA</v>
          </cell>
          <cell r="BK2537">
            <v>4</v>
          </cell>
          <cell r="BL2537">
            <v>10168500</v>
          </cell>
          <cell r="BM2537">
            <v>10473555</v>
          </cell>
          <cell r="BN2537" t="str">
            <v>---</v>
          </cell>
          <cell r="BO2537" t="str">
            <v>---</v>
          </cell>
          <cell r="BP2537" t="str">
            <v>---</v>
          </cell>
          <cell r="BQ2537" t="str">
            <v>---</v>
          </cell>
          <cell r="BR2537" t="str">
            <v>---</v>
          </cell>
          <cell r="BS2537" t="str">
            <v>---</v>
          </cell>
          <cell r="BT2537" t="str">
            <v>---</v>
          </cell>
          <cell r="BU2537" t="str">
            <v>---</v>
          </cell>
          <cell r="BV2537" t="str">
            <v>---</v>
          </cell>
          <cell r="BW2537" t="str">
            <v>---</v>
          </cell>
        </row>
        <row r="2538">
          <cell r="A2538" t="str">
            <v>AFC0166</v>
          </cell>
          <cell r="B2538" t="str">
            <v>Permiso</v>
          </cell>
          <cell r="C2538" t="str">
            <v>SOLICITUD DE AUTORIZACION DE APROVECHAMIENTO FORESTAL UNICO PROYECTO CARBONIFERO LA LOMA</v>
          </cell>
          <cell r="D2538" t="str">
            <v xml:space="preserve">DRUMMOND LTD </v>
          </cell>
          <cell r="E2538" t="str">
            <v>Minería</v>
          </cell>
          <cell r="F2538" t="str">
            <v>Permiso</v>
          </cell>
          <cell r="G2538" t="str">
            <v>Permiso</v>
          </cell>
          <cell r="H2538" t="str">
            <v>ANLA</v>
          </cell>
          <cell r="J2538" t="str">
            <v>PERMISO</v>
          </cell>
          <cell r="K2538">
            <v>2</v>
          </cell>
          <cell r="L2538">
            <v>567066</v>
          </cell>
          <cell r="M2538">
            <v>1184946.4656</v>
          </cell>
          <cell r="O2538" t="str">
            <v>CON VISITA</v>
          </cell>
          <cell r="P2538" t="str">
            <v>ALTA</v>
          </cell>
          <cell r="Q2538" t="str">
            <v>---</v>
          </cell>
          <cell r="S2538" t="str">
            <v>---</v>
          </cell>
          <cell r="T2538">
            <v>0.75</v>
          </cell>
          <cell r="U2538" t="str">
            <v>---</v>
          </cell>
          <cell r="V2538" t="str">
            <v>ACTIVO</v>
          </cell>
          <cell r="W2538" t="str">
            <v>CORPOCESAR</v>
          </cell>
          <cell r="X2538" t="str">
            <v>Permiso de aprovechamiento forestal</v>
          </cell>
          <cell r="Y2538">
            <v>237</v>
          </cell>
          <cell r="Z2538">
            <v>41346</v>
          </cell>
          <cell r="AA2538" t="str">
            <v>CESAR</v>
          </cell>
          <cell r="AB2538" t="str">
            <v>LA JAGUA DE IBIRICO</v>
          </cell>
          <cell r="AC2538" t="str">
            <v>N/A</v>
          </cell>
          <cell r="AD2538" t="str">
            <v>ANUAL</v>
          </cell>
          <cell r="AE2538" t="str">
            <v>---</v>
          </cell>
          <cell r="AF2538" t="str">
            <v>No se han iniciado las actividades correspondientes al aprovechamiento forestal</v>
          </cell>
          <cell r="AG2538" t="str">
            <v>Permiso</v>
          </cell>
          <cell r="AH2538" t="str">
            <v>No aplica ICA, pero la sociedad entrega reporte del aprovechamiento en el ICA anual del proyecto</v>
          </cell>
          <cell r="AI2538" t="str">
            <v>Primer  semestre de cada año</v>
          </cell>
          <cell r="AJ2538" t="str">
            <v>---</v>
          </cell>
          <cell r="AK2538" t="str">
            <v>No aplica</v>
          </cell>
          <cell r="AL2538">
            <v>3</v>
          </cell>
          <cell r="AM2538" t="str">
            <v>SI</v>
          </cell>
          <cell r="AN2538">
            <v>0</v>
          </cell>
          <cell r="AO2538">
            <v>0</v>
          </cell>
          <cell r="AP2538">
            <v>0</v>
          </cell>
          <cell r="AQ2538">
            <v>0</v>
          </cell>
          <cell r="AR2538">
            <v>0</v>
          </cell>
          <cell r="AS2538">
            <v>0</v>
          </cell>
          <cell r="AT2538">
            <v>0</v>
          </cell>
          <cell r="AU2538">
            <v>0</v>
          </cell>
          <cell r="AV2538">
            <v>1</v>
          </cell>
          <cell r="AW2538">
            <v>0</v>
          </cell>
          <cell r="AX2538">
            <v>0</v>
          </cell>
          <cell r="AY2538">
            <v>0</v>
          </cell>
          <cell r="AZ2538">
            <v>1</v>
          </cell>
          <cell r="BA2538">
            <v>1</v>
          </cell>
          <cell r="BB2538" t="str">
            <v>Seguimiento 2018</v>
          </cell>
          <cell r="BC2538">
            <v>43217</v>
          </cell>
          <cell r="BD2538">
            <v>2743</v>
          </cell>
          <cell r="BE2538">
            <v>43249</v>
          </cell>
          <cell r="BF2538" t="str">
            <v>Auto</v>
          </cell>
          <cell r="BG2538">
            <v>4068</v>
          </cell>
          <cell r="BH2538">
            <v>43304</v>
          </cell>
          <cell r="BI2538" t="str">
            <v>Control y Seguimiento</v>
          </cell>
          <cell r="BJ2538" t="str">
            <v>VISITA</v>
          </cell>
          <cell r="BK2538">
            <v>4</v>
          </cell>
          <cell r="BL2538">
            <v>9918500</v>
          </cell>
          <cell r="BM2538">
            <v>10216055</v>
          </cell>
          <cell r="BN2538" t="str">
            <v>---</v>
          </cell>
          <cell r="BO2538" t="str">
            <v>---</v>
          </cell>
          <cell r="BP2538" t="str">
            <v>---</v>
          </cell>
          <cell r="BQ2538">
            <v>0</v>
          </cell>
          <cell r="BR2538">
            <v>1</v>
          </cell>
          <cell r="BS2538">
            <v>0</v>
          </cell>
          <cell r="BT2538" t="str">
            <v>---</v>
          </cell>
          <cell r="BU2538" t="str">
            <v>---</v>
          </cell>
          <cell r="BV2538" t="str">
            <v>---</v>
          </cell>
          <cell r="BW2538" t="str">
            <v>---</v>
          </cell>
        </row>
        <row r="2539">
          <cell r="A2539" t="str">
            <v>AFC0174</v>
          </cell>
          <cell r="B2539" t="str">
            <v>Permiso</v>
          </cell>
          <cell r="C2539" t="str">
            <v>ACREDITACION PAGO POR SERVICIO DE EVALUACION</v>
          </cell>
          <cell r="D2539" t="str">
            <v xml:space="preserve">DRUMMOND LTD </v>
          </cell>
          <cell r="E2539" t="str">
            <v>Minería</v>
          </cell>
          <cell r="F2539" t="str">
            <v>Permiso</v>
          </cell>
          <cell r="G2539" t="str">
            <v>Permiso</v>
          </cell>
          <cell r="H2539" t="str">
            <v>ANLA</v>
          </cell>
          <cell r="J2539" t="str">
            <v>PERMISO</v>
          </cell>
          <cell r="K2539">
            <v>2</v>
          </cell>
          <cell r="L2539">
            <v>567066</v>
          </cell>
          <cell r="M2539">
            <v>1184946.4656</v>
          </cell>
          <cell r="O2539" t="str">
            <v>CON VISITA</v>
          </cell>
          <cell r="P2539" t="str">
            <v>ALTA</v>
          </cell>
          <cell r="Q2539" t="str">
            <v>---</v>
          </cell>
          <cell r="S2539" t="str">
            <v>---</v>
          </cell>
          <cell r="T2539">
            <v>0.75</v>
          </cell>
          <cell r="U2539" t="str">
            <v>---</v>
          </cell>
          <cell r="V2539" t="str">
            <v>ACTIVO</v>
          </cell>
          <cell r="W2539" t="str">
            <v>CORPOCESAR</v>
          </cell>
          <cell r="X2539" t="str">
            <v>Permiso de aprovechamiento forestal</v>
          </cell>
          <cell r="Y2539">
            <v>930</v>
          </cell>
          <cell r="Z2539">
            <v>41527</v>
          </cell>
          <cell r="AA2539" t="str">
            <v>CESAR</v>
          </cell>
          <cell r="AB2539" t="str">
            <v>LA JAGUA DE IBIRICO</v>
          </cell>
          <cell r="AC2539" t="str">
            <v>N/A</v>
          </cell>
          <cell r="AD2539" t="str">
            <v>ANUAL</v>
          </cell>
          <cell r="AE2539" t="str">
            <v>---</v>
          </cell>
          <cell r="AF2539" t="str">
            <v>Ya se efectuó el 100% del aprovechamiento forestal, durante el periodo 2017</v>
          </cell>
          <cell r="AG2539" t="str">
            <v>Permiso</v>
          </cell>
          <cell r="AH2539" t="str">
            <v>No aplica ICA, pero la sociedad entrega el informe del aprovechamiento en el ICA semestral del proyecto</v>
          </cell>
          <cell r="AI2539" t="str">
            <v>Primer y segundo  semestre de cada año</v>
          </cell>
          <cell r="AJ2539" t="str">
            <v>---</v>
          </cell>
          <cell r="AK2539" t="str">
            <v>No aplica</v>
          </cell>
          <cell r="AL2539">
            <v>2</v>
          </cell>
          <cell r="AM2539" t="str">
            <v>SI</v>
          </cell>
          <cell r="AN2539">
            <v>0</v>
          </cell>
          <cell r="AO2539">
            <v>0</v>
          </cell>
          <cell r="AP2539">
            <v>0</v>
          </cell>
          <cell r="AQ2539">
            <v>0</v>
          </cell>
          <cell r="AR2539">
            <v>0</v>
          </cell>
          <cell r="AS2539">
            <v>0</v>
          </cell>
          <cell r="AT2539">
            <v>0</v>
          </cell>
          <cell r="AU2539">
            <v>0</v>
          </cell>
          <cell r="AV2539">
            <v>0</v>
          </cell>
          <cell r="AW2539">
            <v>0</v>
          </cell>
          <cell r="AX2539">
            <v>0</v>
          </cell>
          <cell r="AY2539">
            <v>0</v>
          </cell>
          <cell r="AZ2539">
            <v>1</v>
          </cell>
          <cell r="BA2539">
            <v>1</v>
          </cell>
          <cell r="BB2539" t="str">
            <v>Seguimiento 2018</v>
          </cell>
          <cell r="BC2539">
            <v>43216</v>
          </cell>
          <cell r="BD2539">
            <v>2742</v>
          </cell>
          <cell r="BE2539">
            <v>43249</v>
          </cell>
          <cell r="BF2539" t="str">
            <v>Auto</v>
          </cell>
          <cell r="BG2539">
            <v>4369</v>
          </cell>
          <cell r="BH2539">
            <v>43311</v>
          </cell>
          <cell r="BI2539" t="str">
            <v>Control y Seguimiento</v>
          </cell>
          <cell r="BJ2539" t="str">
            <v>DOCUMENTAL</v>
          </cell>
          <cell r="BK2539">
            <v>4</v>
          </cell>
          <cell r="BL2539">
            <v>9793500</v>
          </cell>
          <cell r="BN2539" t="str">
            <v>---</v>
          </cell>
          <cell r="BO2539" t="str">
            <v>---</v>
          </cell>
          <cell r="BP2539" t="str">
            <v>---</v>
          </cell>
          <cell r="BQ2539" t="str">
            <v>---</v>
          </cell>
          <cell r="BR2539" t="str">
            <v>---</v>
          </cell>
          <cell r="BS2539" t="str">
            <v>---</v>
          </cell>
          <cell r="BT2539" t="str">
            <v>---</v>
          </cell>
          <cell r="BU2539" t="str">
            <v>---</v>
          </cell>
          <cell r="BV2539" t="str">
            <v>---</v>
          </cell>
          <cell r="BW2539" t="str">
            <v>---</v>
          </cell>
        </row>
        <row r="2540">
          <cell r="A2540" t="str">
            <v>AFC0176</v>
          </cell>
          <cell r="B2540" t="str">
            <v>Permiso</v>
          </cell>
          <cell r="C2540" t="str">
            <v>Aprovechamiento Forestal Único  - interior del proyecto minero “La Francia” (contratos de concesión minera No. 5160 y No. GAK- 152), jurisdicción de los municipios de El Paso y Becerril en el departamento del Cesar</v>
          </cell>
          <cell r="D2540" t="str">
            <v xml:space="preserve">COLOMBIAN NATURAL RESOURCES I S.A.S. </v>
          </cell>
          <cell r="E2540" t="str">
            <v>Minería</v>
          </cell>
          <cell r="F2540" t="str">
            <v>Permiso</v>
          </cell>
          <cell r="G2540" t="str">
            <v>Permiso</v>
          </cell>
          <cell r="H2540" t="str">
            <v>ANLA</v>
          </cell>
          <cell r="J2540" t="str">
            <v>PERMISO</v>
          </cell>
          <cell r="K2540">
            <v>2</v>
          </cell>
          <cell r="L2540">
            <v>567066</v>
          </cell>
          <cell r="M2540">
            <v>1184946.4656</v>
          </cell>
          <cell r="O2540" t="str">
            <v>CON VISITA</v>
          </cell>
          <cell r="P2540" t="str">
            <v>ALTA</v>
          </cell>
          <cell r="Q2540" t="str">
            <v>---</v>
          </cell>
          <cell r="S2540" t="str">
            <v>---</v>
          </cell>
          <cell r="T2540">
            <v>0.75</v>
          </cell>
          <cell r="U2540" t="str">
            <v>---</v>
          </cell>
          <cell r="V2540" t="str">
            <v>ACTIVO</v>
          </cell>
          <cell r="W2540" t="str">
            <v>CORPOCESAR</v>
          </cell>
          <cell r="X2540" t="str">
            <v>Permiso de aprovechamiento forestal</v>
          </cell>
          <cell r="Y2540">
            <v>389</v>
          </cell>
          <cell r="Z2540">
            <v>42102</v>
          </cell>
          <cell r="AA2540" t="str">
            <v>CESAR</v>
          </cell>
          <cell r="AB2540" t="str">
            <v>EL PASO</v>
          </cell>
          <cell r="AC2540" t="str">
            <v>N/A</v>
          </cell>
          <cell r="AD2540" t="str">
            <v>ANUAL</v>
          </cell>
          <cell r="AE2540" t="str">
            <v>---</v>
          </cell>
          <cell r="AF2540" t="str">
            <v>Polígonos aprovechados en un 100%: Polígono A, C y H.
Polígonos aprovechado en un 35%: Polígono B.
Polígonos pendientes por aprovechar: Polígonos D, E, F y G.</v>
          </cell>
          <cell r="AG2540" t="str">
            <v>Permiso</v>
          </cell>
          <cell r="AH2540" t="str">
            <v>No aplica ICA, pero la sociedad entrega el informe del aprovechamiento en el ICA anual del proyecto</v>
          </cell>
          <cell r="AI2540" t="str">
            <v>Primer semestre de cada año</v>
          </cell>
          <cell r="AJ2540" t="str">
            <v>---</v>
          </cell>
          <cell r="AK2540" t="str">
            <v>No aplica</v>
          </cell>
          <cell r="AL2540">
            <v>2</v>
          </cell>
          <cell r="AM2540" t="str">
            <v>SI</v>
          </cell>
          <cell r="AN2540">
            <v>0</v>
          </cell>
          <cell r="AO2540">
            <v>0</v>
          </cell>
          <cell r="AP2540">
            <v>0</v>
          </cell>
          <cell r="AQ2540">
            <v>0</v>
          </cell>
          <cell r="AR2540">
            <v>0</v>
          </cell>
          <cell r="AS2540">
            <v>0</v>
          </cell>
          <cell r="AT2540">
            <v>0</v>
          </cell>
          <cell r="AU2540">
            <v>0</v>
          </cell>
          <cell r="AV2540">
            <v>0</v>
          </cell>
          <cell r="AW2540">
            <v>0</v>
          </cell>
          <cell r="AX2540">
            <v>1</v>
          </cell>
          <cell r="AY2540">
            <v>0</v>
          </cell>
          <cell r="AZ2540">
            <v>0</v>
          </cell>
          <cell r="BA2540">
            <v>1</v>
          </cell>
          <cell r="BB2540" t="str">
            <v>Seguimiento 2018</v>
          </cell>
          <cell r="BC2540">
            <v>43267</v>
          </cell>
          <cell r="BD2540">
            <v>3461</v>
          </cell>
          <cell r="BE2540">
            <v>43280</v>
          </cell>
          <cell r="BF2540" t="str">
            <v>Auto</v>
          </cell>
          <cell r="BG2540">
            <v>6021</v>
          </cell>
          <cell r="BH2540">
            <v>43376</v>
          </cell>
          <cell r="BI2540" t="str">
            <v>Control y Seguimiento</v>
          </cell>
          <cell r="BJ2540" t="str">
            <v>VISITA</v>
          </cell>
          <cell r="BK2540">
            <v>4</v>
          </cell>
          <cell r="BL2540">
            <v>10222000</v>
          </cell>
          <cell r="BM2540">
            <v>10528660</v>
          </cell>
          <cell r="BN2540" t="str">
            <v>---</v>
          </cell>
          <cell r="BO2540" t="str">
            <v>---</v>
          </cell>
          <cell r="BP2540" t="str">
            <v>---</v>
          </cell>
          <cell r="BQ2540" t="str">
            <v>---</v>
          </cell>
          <cell r="BR2540" t="str">
            <v>---</v>
          </cell>
          <cell r="BS2540" t="str">
            <v>---</v>
          </cell>
          <cell r="BT2540" t="str">
            <v>---</v>
          </cell>
          <cell r="BU2540" t="str">
            <v>---</v>
          </cell>
          <cell r="BV2540" t="str">
            <v>---</v>
          </cell>
          <cell r="BW2540" t="str">
            <v>---</v>
          </cell>
        </row>
        <row r="2541">
          <cell r="A2541" t="str">
            <v>ASB0002</v>
          </cell>
          <cell r="B2541" t="str">
            <v>Permiso</v>
          </cell>
          <cell r="C2541" t="str">
            <v>EXPLORACION DE AGUAS SUBTERRANEAS CJA 050-00</v>
          </cell>
          <cell r="D2541" t="str">
            <v xml:space="preserve">DRUMMOND LTD </v>
          </cell>
          <cell r="E2541" t="str">
            <v>Minería</v>
          </cell>
          <cell r="F2541" t="str">
            <v>Permiso</v>
          </cell>
          <cell r="G2541" t="str">
            <v>Permiso</v>
          </cell>
          <cell r="H2541" t="str">
            <v>ANLA</v>
          </cell>
          <cell r="J2541" t="str">
            <v>PERMISO</v>
          </cell>
          <cell r="K2541">
            <v>2</v>
          </cell>
          <cell r="L2541">
            <v>567066</v>
          </cell>
          <cell r="M2541">
            <v>1184946.4656</v>
          </cell>
          <cell r="O2541" t="str">
            <v>CON VISITA</v>
          </cell>
          <cell r="P2541" t="str">
            <v>ALTA</v>
          </cell>
          <cell r="Q2541" t="str">
            <v>---</v>
          </cell>
          <cell r="S2541" t="str">
            <v>---</v>
          </cell>
          <cell r="T2541">
            <v>0.75</v>
          </cell>
          <cell r="U2541" t="str">
            <v>---</v>
          </cell>
          <cell r="V2541" t="str">
            <v>ACTIVO</v>
          </cell>
          <cell r="W2541" t="str">
            <v>CORPOCESAR</v>
          </cell>
          <cell r="X2541" t="str">
            <v>Resolución permiso captación de aguas subterráneas</v>
          </cell>
          <cell r="Y2541">
            <v>392</v>
          </cell>
          <cell r="Z2541">
            <v>42103</v>
          </cell>
          <cell r="AA2541" t="str">
            <v>CESAR</v>
          </cell>
          <cell r="AB2541" t="str">
            <v>LA JAGUA DE IBIRICO</v>
          </cell>
          <cell r="AC2541" t="str">
            <v>N/A</v>
          </cell>
          <cell r="AD2541" t="str">
            <v>ANUAL</v>
          </cell>
          <cell r="AE2541" t="str">
            <v>---</v>
          </cell>
          <cell r="AF2541" t="str">
            <v>---</v>
          </cell>
          <cell r="AG2541" t="str">
            <v>Permiso</v>
          </cell>
          <cell r="AH2541" t="str">
            <v>---</v>
          </cell>
          <cell r="AI2541" t="str">
            <v>---</v>
          </cell>
          <cell r="AJ2541" t="str">
            <v>---</v>
          </cell>
          <cell r="AK2541" t="str">
            <v>---</v>
          </cell>
          <cell r="AL2541">
            <v>4</v>
          </cell>
          <cell r="AM2541" t="str">
            <v>SI</v>
          </cell>
          <cell r="AN2541">
            <v>0</v>
          </cell>
          <cell r="AO2541">
            <v>0</v>
          </cell>
          <cell r="AP2541">
            <v>0</v>
          </cell>
          <cell r="AQ2541">
            <v>0</v>
          </cell>
          <cell r="AR2541">
            <v>0</v>
          </cell>
          <cell r="AS2541">
            <v>0</v>
          </cell>
          <cell r="AT2541">
            <v>0</v>
          </cell>
          <cell r="AU2541">
            <v>0</v>
          </cell>
          <cell r="AV2541">
            <v>0</v>
          </cell>
          <cell r="AW2541">
            <v>0</v>
          </cell>
          <cell r="AX2541">
            <v>1</v>
          </cell>
          <cell r="AY2541">
            <v>1</v>
          </cell>
          <cell r="AZ2541">
            <v>1</v>
          </cell>
          <cell r="BA2541">
            <v>1</v>
          </cell>
          <cell r="BB2541" t="str">
            <v>Seguimiento 2018</v>
          </cell>
          <cell r="BC2541">
            <v>43167</v>
          </cell>
          <cell r="BD2541">
            <v>4327</v>
          </cell>
          <cell r="BE2541">
            <v>43315</v>
          </cell>
          <cell r="BF2541" t="str">
            <v>Auto</v>
          </cell>
          <cell r="BG2541">
            <v>5894</v>
          </cell>
          <cell r="BH2541">
            <v>43370</v>
          </cell>
          <cell r="BI2541" t="str">
            <v>Control y Seguimiento</v>
          </cell>
          <cell r="BJ2541" t="str">
            <v>VISITA</v>
          </cell>
          <cell r="BK2541">
            <v>4</v>
          </cell>
          <cell r="BL2541">
            <v>9822800</v>
          </cell>
          <cell r="BM2541">
            <v>10117484</v>
          </cell>
          <cell r="BN2541" t="str">
            <v>---</v>
          </cell>
          <cell r="BO2541" t="str">
            <v>---</v>
          </cell>
          <cell r="BP2541" t="str">
            <v>---</v>
          </cell>
          <cell r="BQ2541">
            <v>0</v>
          </cell>
          <cell r="BR2541">
            <v>1</v>
          </cell>
          <cell r="BS2541">
            <v>0</v>
          </cell>
          <cell r="BT2541" t="str">
            <v>---</v>
          </cell>
          <cell r="BU2541" t="str">
            <v>---</v>
          </cell>
          <cell r="BV2541" t="str">
            <v>---</v>
          </cell>
          <cell r="BW2541" t="str">
            <v>---</v>
          </cell>
        </row>
        <row r="2542">
          <cell r="A2542" t="str">
            <v>ASB0003</v>
          </cell>
          <cell r="B2542" t="str">
            <v>Permiso (LAM2622)</v>
          </cell>
          <cell r="C2542" t="str">
            <v>PERMISO DE EXPLORACION DE AGUAS SUBTERRANEAS</v>
          </cell>
          <cell r="D2542" t="str">
            <v xml:space="preserve">C.I. PRODECO S.A </v>
          </cell>
          <cell r="E2542" t="str">
            <v>Minería</v>
          </cell>
          <cell r="F2542" t="str">
            <v>Permiso</v>
          </cell>
          <cell r="G2542" t="str">
            <v>Permiso</v>
          </cell>
          <cell r="H2542" t="str">
            <v>ANLA</v>
          </cell>
          <cell r="J2542" t="str">
            <v>PERMISO</v>
          </cell>
          <cell r="K2542">
            <v>2</v>
          </cell>
          <cell r="L2542">
            <v>567066</v>
          </cell>
          <cell r="M2542">
            <v>1184946.4656</v>
          </cell>
          <cell r="O2542" t="str">
            <v>CON VISITA</v>
          </cell>
          <cell r="P2542" t="str">
            <v>ALTA</v>
          </cell>
          <cell r="Q2542" t="str">
            <v>---</v>
          </cell>
          <cell r="S2542" t="str">
            <v>---</v>
          </cell>
          <cell r="T2542">
            <v>0.75</v>
          </cell>
          <cell r="U2542" t="str">
            <v>---</v>
          </cell>
          <cell r="V2542" t="str">
            <v>ACTIVO</v>
          </cell>
          <cell r="W2542" t="str">
            <v>CORPOCESAR</v>
          </cell>
          <cell r="X2542" t="str">
            <v>Permiso para el aprovechamiento de recursos naturales</v>
          </cell>
          <cell r="Y2542">
            <v>321</v>
          </cell>
          <cell r="Z2542">
            <v>41043</v>
          </cell>
          <cell r="AA2542" t="str">
            <v>CESAR</v>
          </cell>
          <cell r="AB2542" t="str">
            <v>LA JAGUA DE IBIRICO</v>
          </cell>
          <cell r="AC2542" t="str">
            <v>N/A</v>
          </cell>
          <cell r="AD2542" t="str">
            <v>ANUAL</v>
          </cell>
          <cell r="AE2542" t="str">
            <v>---</v>
          </cell>
          <cell r="AF2542" t="str">
            <v>---</v>
          </cell>
          <cell r="AG2542" t="str">
            <v>Permiso</v>
          </cell>
          <cell r="AH2542" t="str">
            <v>---</v>
          </cell>
          <cell r="AI2542" t="str">
            <v>---</v>
          </cell>
          <cell r="AJ2542" t="str">
            <v>---</v>
          </cell>
          <cell r="AK2542" t="str">
            <v>---</v>
          </cell>
          <cell r="AL2542">
            <v>0</v>
          </cell>
          <cell r="AM2542" t="str">
            <v>SI</v>
          </cell>
          <cell r="AN2542">
            <v>0</v>
          </cell>
          <cell r="AO2542">
            <v>0</v>
          </cell>
          <cell r="AP2542">
            <v>0</v>
          </cell>
          <cell r="AQ2542">
            <v>0</v>
          </cell>
          <cell r="AR2542">
            <v>0</v>
          </cell>
          <cell r="AS2542">
            <v>0</v>
          </cell>
          <cell r="AT2542">
            <v>0</v>
          </cell>
          <cell r="AU2542">
            <v>0</v>
          </cell>
          <cell r="AV2542">
            <v>0</v>
          </cell>
          <cell r="AW2542">
            <v>0</v>
          </cell>
          <cell r="AX2542">
            <v>0</v>
          </cell>
          <cell r="AY2542">
            <v>0</v>
          </cell>
          <cell r="AZ2542">
            <v>0</v>
          </cell>
          <cell r="BA2542">
            <v>0</v>
          </cell>
          <cell r="BB2542" t="str">
            <v>Seguimiento 2018</v>
          </cell>
          <cell r="BN2542" t="str">
            <v>---</v>
          </cell>
          <cell r="BO2542" t="str">
            <v>---</v>
          </cell>
          <cell r="BP2542" t="str">
            <v>---</v>
          </cell>
          <cell r="BQ2542" t="str">
            <v>---</v>
          </cell>
          <cell r="BR2542" t="str">
            <v>---</v>
          </cell>
          <cell r="BS2542" t="str">
            <v>---</v>
          </cell>
          <cell r="BT2542" t="str">
            <v>---</v>
          </cell>
          <cell r="BU2542" t="str">
            <v>---</v>
          </cell>
          <cell r="BV2542" t="str">
            <v>---</v>
          </cell>
          <cell r="BW2542" t="str">
            <v>---</v>
          </cell>
        </row>
        <row r="2543">
          <cell r="A2543" t="str">
            <v>ASB0005</v>
          </cell>
          <cell r="B2543" t="str">
            <v>Permiso</v>
          </cell>
          <cell r="C2543" t="str">
            <v>PERMISO DE EXPLORACION DE AGUAS SUBTERRANEAS DEL PREDIO LA CRUZ</v>
          </cell>
          <cell r="D2543" t="str">
            <v xml:space="preserve">DRUMMOND LTD </v>
          </cell>
          <cell r="E2543" t="str">
            <v>Minería</v>
          </cell>
          <cell r="F2543" t="str">
            <v>Permiso</v>
          </cell>
          <cell r="G2543" t="str">
            <v>Permiso</v>
          </cell>
          <cell r="H2543" t="str">
            <v>ANLA</v>
          </cell>
          <cell r="J2543" t="str">
            <v>PERMISO</v>
          </cell>
          <cell r="K2543">
            <v>2</v>
          </cell>
          <cell r="L2543">
            <v>567066</v>
          </cell>
          <cell r="M2543">
            <v>1184946.4656</v>
          </cell>
          <cell r="O2543" t="str">
            <v>CON VISITA</v>
          </cell>
          <cell r="P2543" t="str">
            <v>ALTA</v>
          </cell>
          <cell r="Q2543" t="str">
            <v>---</v>
          </cell>
          <cell r="S2543" t="str">
            <v>---</v>
          </cell>
          <cell r="T2543">
            <v>0.75</v>
          </cell>
          <cell r="U2543" t="str">
            <v>---</v>
          </cell>
          <cell r="V2543" t="str">
            <v>ACTIVO</v>
          </cell>
          <cell r="W2543" t="str">
            <v>CORPOCESAR</v>
          </cell>
          <cell r="X2543" t="str">
            <v>Auto seguimiento de requerimientos para recursos naturales</v>
          </cell>
          <cell r="Y2543">
            <v>2954</v>
          </cell>
          <cell r="Z2543">
            <v>39386</v>
          </cell>
          <cell r="AA2543" t="str">
            <v>CESAR</v>
          </cell>
          <cell r="AB2543" t="str">
            <v>LA JAGUA DE IBIRICO</v>
          </cell>
          <cell r="AC2543" t="str">
            <v>N/A</v>
          </cell>
          <cell r="AD2543" t="str">
            <v>ANUAL</v>
          </cell>
          <cell r="AE2543" t="str">
            <v>---</v>
          </cell>
          <cell r="AF2543" t="str">
            <v>---</v>
          </cell>
          <cell r="AG2543" t="str">
            <v>Permiso</v>
          </cell>
          <cell r="AH2543" t="str">
            <v>---</v>
          </cell>
          <cell r="AI2543" t="str">
            <v>---</v>
          </cell>
          <cell r="AJ2543" t="str">
            <v>---</v>
          </cell>
          <cell r="AK2543" t="str">
            <v>---</v>
          </cell>
          <cell r="AL2543">
            <v>3</v>
          </cell>
          <cell r="AM2543" t="str">
            <v>SI</v>
          </cell>
          <cell r="AN2543">
            <v>0</v>
          </cell>
          <cell r="AO2543">
            <v>0</v>
          </cell>
          <cell r="AP2543">
            <v>0</v>
          </cell>
          <cell r="AQ2543">
            <v>0</v>
          </cell>
          <cell r="AR2543">
            <v>1</v>
          </cell>
          <cell r="AS2543">
            <v>1</v>
          </cell>
          <cell r="AT2543">
            <v>0</v>
          </cell>
          <cell r="AU2543">
            <v>0</v>
          </cell>
          <cell r="AV2543">
            <v>0</v>
          </cell>
          <cell r="AW2543">
            <v>0</v>
          </cell>
          <cell r="AX2543">
            <v>0</v>
          </cell>
          <cell r="AY2543">
            <v>1</v>
          </cell>
          <cell r="AZ2543">
            <v>1</v>
          </cell>
          <cell r="BA2543">
            <v>1</v>
          </cell>
          <cell r="BB2543" t="str">
            <v>Seguimiento 2018</v>
          </cell>
          <cell r="BC2543">
            <v>43167</v>
          </cell>
          <cell r="BD2543">
            <v>4332</v>
          </cell>
          <cell r="BE2543">
            <v>43315</v>
          </cell>
          <cell r="BF2543" t="str">
            <v>Auto</v>
          </cell>
          <cell r="BG2543">
            <v>6422</v>
          </cell>
          <cell r="BH2543">
            <v>43395</v>
          </cell>
          <cell r="BI2543" t="str">
            <v>Control y Seguimiento</v>
          </cell>
          <cell r="BJ2543" t="str">
            <v>VISITA</v>
          </cell>
          <cell r="BK2543">
            <v>4</v>
          </cell>
          <cell r="BL2543">
            <v>9822800</v>
          </cell>
          <cell r="BM2543">
            <v>10117484</v>
          </cell>
          <cell r="BN2543" t="str">
            <v>---</v>
          </cell>
          <cell r="BO2543" t="str">
            <v>---</v>
          </cell>
          <cell r="BP2543" t="str">
            <v>---</v>
          </cell>
          <cell r="BQ2543" t="str">
            <v>---</v>
          </cell>
          <cell r="BR2543" t="str">
            <v>---</v>
          </cell>
          <cell r="BS2543" t="str">
            <v>---</v>
          </cell>
          <cell r="BT2543" t="str">
            <v>---</v>
          </cell>
          <cell r="BU2543" t="str">
            <v>---</v>
          </cell>
          <cell r="BV2543" t="str">
            <v>---</v>
          </cell>
          <cell r="BW2543" t="str">
            <v>---</v>
          </cell>
        </row>
        <row r="2544">
          <cell r="A2544" t="str">
            <v>ASB0006</v>
          </cell>
          <cell r="B2544" t="str">
            <v>Permiso</v>
          </cell>
          <cell r="C2544" t="str">
            <v>CONCESION DE AGUAS SUBTERRANEAS</v>
          </cell>
          <cell r="D2544" t="str">
            <v xml:space="preserve">DRUMMOND LTD </v>
          </cell>
          <cell r="E2544" t="str">
            <v>Minería</v>
          </cell>
          <cell r="F2544" t="str">
            <v>Permiso</v>
          </cell>
          <cell r="G2544" t="str">
            <v>Permiso</v>
          </cell>
          <cell r="H2544" t="str">
            <v>ANLA</v>
          </cell>
          <cell r="J2544" t="str">
            <v>PERMISO</v>
          </cell>
          <cell r="K2544">
            <v>2</v>
          </cell>
          <cell r="L2544">
            <v>567066</v>
          </cell>
          <cell r="M2544">
            <v>1184946.4656</v>
          </cell>
          <cell r="O2544" t="str">
            <v>CON VISITA</v>
          </cell>
          <cell r="P2544" t="str">
            <v>ALTA</v>
          </cell>
          <cell r="Q2544" t="str">
            <v>---</v>
          </cell>
          <cell r="S2544" t="str">
            <v>---</v>
          </cell>
          <cell r="T2544">
            <v>0.75</v>
          </cell>
          <cell r="U2544" t="str">
            <v>---</v>
          </cell>
          <cell r="V2544" t="str">
            <v>ACTIVO</v>
          </cell>
          <cell r="W2544" t="str">
            <v>CORPOCESAR</v>
          </cell>
          <cell r="X2544" t="str">
            <v>Permiso para el aprovechamiento de recursos naturales</v>
          </cell>
          <cell r="Y2544">
            <v>359</v>
          </cell>
          <cell r="Z2544">
            <v>41383</v>
          </cell>
          <cell r="AA2544" t="str">
            <v>CESAR</v>
          </cell>
          <cell r="AB2544" t="str">
            <v>LA JAGUA DE IBIRICO</v>
          </cell>
          <cell r="AC2544" t="str">
            <v>N/A</v>
          </cell>
          <cell r="AD2544" t="str">
            <v>ANUAL</v>
          </cell>
          <cell r="AE2544" t="str">
            <v>---</v>
          </cell>
          <cell r="AF2544" t="str">
            <v>---</v>
          </cell>
          <cell r="AG2544" t="str">
            <v>Permiso</v>
          </cell>
          <cell r="AH2544" t="str">
            <v>---</v>
          </cell>
          <cell r="AI2544" t="str">
            <v>---</v>
          </cell>
          <cell r="AJ2544" t="str">
            <v>---</v>
          </cell>
          <cell r="AK2544" t="str">
            <v>---</v>
          </cell>
          <cell r="AL2544">
            <v>4</v>
          </cell>
          <cell r="AM2544" t="str">
            <v>SI</v>
          </cell>
          <cell r="AN2544">
            <v>0</v>
          </cell>
          <cell r="AO2544">
            <v>0</v>
          </cell>
          <cell r="AP2544">
            <v>0</v>
          </cell>
          <cell r="AQ2544">
            <v>0</v>
          </cell>
          <cell r="AR2544">
            <v>0</v>
          </cell>
          <cell r="AS2544">
            <v>0</v>
          </cell>
          <cell r="AT2544">
            <v>0</v>
          </cell>
          <cell r="AU2544">
            <v>0</v>
          </cell>
          <cell r="AV2544">
            <v>0</v>
          </cell>
          <cell r="AW2544">
            <v>1</v>
          </cell>
          <cell r="AX2544">
            <v>1</v>
          </cell>
          <cell r="AY2544">
            <v>1</v>
          </cell>
          <cell r="AZ2544">
            <v>1</v>
          </cell>
          <cell r="BA2544">
            <v>0</v>
          </cell>
          <cell r="BB2544" t="str">
            <v>Seguimiento 2017</v>
          </cell>
          <cell r="BJ2544" t="str">
            <v>VISITA</v>
          </cell>
          <cell r="BK2544">
            <v>4</v>
          </cell>
          <cell r="BL2544">
            <v>9822800</v>
          </cell>
          <cell r="BM2544">
            <v>10117484</v>
          </cell>
          <cell r="BN2544" t="str">
            <v>---</v>
          </cell>
          <cell r="BO2544" t="str">
            <v>---</v>
          </cell>
          <cell r="BP2544" t="str">
            <v>---</v>
          </cell>
          <cell r="BQ2544" t="str">
            <v>---</v>
          </cell>
          <cell r="BR2544" t="str">
            <v>---</v>
          </cell>
          <cell r="BS2544" t="str">
            <v>---</v>
          </cell>
          <cell r="BT2544" t="str">
            <v>---</v>
          </cell>
          <cell r="BU2544" t="str">
            <v>---</v>
          </cell>
          <cell r="BV2544" t="str">
            <v>---</v>
          </cell>
          <cell r="BW2544" t="str">
            <v>---</v>
          </cell>
        </row>
        <row r="2545">
          <cell r="A2545" t="str">
            <v>ASB0007</v>
          </cell>
          <cell r="B2545" t="str">
            <v>Permiso</v>
          </cell>
          <cell r="C2545" t="str">
            <v>AGUAS SUBTERRANEAS</v>
          </cell>
          <cell r="D2545" t="str">
            <v xml:space="preserve">DRUMMOND LTD </v>
          </cell>
          <cell r="E2545" t="str">
            <v>Minería</v>
          </cell>
          <cell r="F2545" t="str">
            <v>Permiso</v>
          </cell>
          <cell r="G2545" t="str">
            <v>Permiso</v>
          </cell>
          <cell r="H2545" t="str">
            <v>ANLA</v>
          </cell>
          <cell r="J2545" t="str">
            <v>PERMISO</v>
          </cell>
          <cell r="K2545">
            <v>2</v>
          </cell>
          <cell r="L2545">
            <v>567066</v>
          </cell>
          <cell r="M2545">
            <v>1184946.4656</v>
          </cell>
          <cell r="O2545" t="str">
            <v>CON VISITA</v>
          </cell>
          <cell r="P2545" t="str">
            <v>ALTA</v>
          </cell>
          <cell r="Q2545" t="str">
            <v>---</v>
          </cell>
          <cell r="S2545" t="str">
            <v>---</v>
          </cell>
          <cell r="T2545">
            <v>0.75</v>
          </cell>
          <cell r="U2545" t="str">
            <v>---</v>
          </cell>
          <cell r="V2545" t="str">
            <v>ACTIVO</v>
          </cell>
          <cell r="W2545" t="str">
            <v>CORPOCESAR</v>
          </cell>
          <cell r="X2545" t="str">
            <v>Permiso para el aprovechamiento de recursos naturales</v>
          </cell>
          <cell r="Y2545">
            <v>827</v>
          </cell>
          <cell r="Z2545">
            <v>40298</v>
          </cell>
          <cell r="AA2545" t="str">
            <v>CESAR</v>
          </cell>
          <cell r="AB2545" t="str">
            <v>LA JAGUA DE IBIRICO</v>
          </cell>
          <cell r="AC2545" t="str">
            <v>N/A</v>
          </cell>
          <cell r="AD2545" t="str">
            <v>ANUAL</v>
          </cell>
          <cell r="AE2545" t="str">
            <v>---</v>
          </cell>
          <cell r="AF2545" t="str">
            <v>---</v>
          </cell>
          <cell r="AG2545" t="str">
            <v>Permiso</v>
          </cell>
          <cell r="AH2545" t="str">
            <v>---</v>
          </cell>
          <cell r="AI2545" t="str">
            <v>---</v>
          </cell>
          <cell r="AJ2545" t="str">
            <v>---</v>
          </cell>
          <cell r="AK2545" t="str">
            <v>---</v>
          </cell>
          <cell r="AL2545">
            <v>6</v>
          </cell>
          <cell r="AM2545" t="str">
            <v>SI</v>
          </cell>
          <cell r="AN2545">
            <v>0</v>
          </cell>
          <cell r="AO2545">
            <v>0</v>
          </cell>
          <cell r="AP2545">
            <v>0</v>
          </cell>
          <cell r="AQ2545">
            <v>0</v>
          </cell>
          <cell r="AR2545">
            <v>0</v>
          </cell>
          <cell r="AS2545">
            <v>0</v>
          </cell>
          <cell r="AT2545">
            <v>1</v>
          </cell>
          <cell r="AU2545">
            <v>0</v>
          </cell>
          <cell r="AV2545">
            <v>1</v>
          </cell>
          <cell r="AW2545">
            <v>1</v>
          </cell>
          <cell r="AX2545">
            <v>0</v>
          </cell>
          <cell r="AY2545">
            <v>1</v>
          </cell>
          <cell r="AZ2545">
            <v>1</v>
          </cell>
          <cell r="BA2545">
            <v>1</v>
          </cell>
          <cell r="BB2545" t="str">
            <v>Seguimiento 2018</v>
          </cell>
          <cell r="BC2545">
            <v>43167</v>
          </cell>
          <cell r="BD2545">
            <v>5253</v>
          </cell>
          <cell r="BE2545">
            <v>43354</v>
          </cell>
          <cell r="BI2545" t="str">
            <v>sin asignar</v>
          </cell>
          <cell r="BJ2545" t="str">
            <v>VISITA</v>
          </cell>
          <cell r="BK2545">
            <v>4</v>
          </cell>
          <cell r="BL2545">
            <v>9822800</v>
          </cell>
          <cell r="BM2545">
            <v>10117484</v>
          </cell>
          <cell r="BN2545" t="str">
            <v>---</v>
          </cell>
          <cell r="BO2545" t="str">
            <v>---</v>
          </cell>
          <cell r="BP2545" t="str">
            <v>---</v>
          </cell>
          <cell r="BQ2545" t="str">
            <v>---</v>
          </cell>
          <cell r="BR2545" t="str">
            <v>---</v>
          </cell>
          <cell r="BS2545" t="str">
            <v>---</v>
          </cell>
          <cell r="BT2545" t="str">
            <v>---</v>
          </cell>
          <cell r="BU2545" t="str">
            <v>---</v>
          </cell>
          <cell r="BV2545" t="str">
            <v>---</v>
          </cell>
          <cell r="BW2545" t="str">
            <v>---</v>
          </cell>
        </row>
        <row r="2546">
          <cell r="A2546" t="str">
            <v>ASB0008</v>
          </cell>
          <cell r="B2546" t="str">
            <v>Permiso</v>
          </cell>
          <cell r="C2546" t="str">
            <v>POZO LA FRANCIA</v>
          </cell>
          <cell r="D2546" t="str">
            <v xml:space="preserve">COLOMBIAN NATURAL RESOURCES I S.A.S. </v>
          </cell>
          <cell r="E2546" t="str">
            <v>Minería</v>
          </cell>
          <cell r="F2546" t="str">
            <v>Permiso</v>
          </cell>
          <cell r="G2546" t="str">
            <v>Permiso</v>
          </cell>
          <cell r="H2546" t="str">
            <v>ANLA</v>
          </cell>
          <cell r="J2546" t="str">
            <v>PERMISO</v>
          </cell>
          <cell r="K2546">
            <v>2</v>
          </cell>
          <cell r="L2546">
            <v>567066</v>
          </cell>
          <cell r="M2546">
            <v>1184946.4656</v>
          </cell>
          <cell r="O2546" t="str">
            <v>CON VISITA</v>
          </cell>
          <cell r="P2546" t="str">
            <v>ALTA</v>
          </cell>
          <cell r="Q2546" t="str">
            <v>---</v>
          </cell>
          <cell r="S2546" t="str">
            <v>---</v>
          </cell>
          <cell r="T2546">
            <v>0.75</v>
          </cell>
          <cell r="U2546" t="str">
            <v>---</v>
          </cell>
          <cell r="V2546" t="str">
            <v>ACTIVO</v>
          </cell>
          <cell r="W2546" t="str">
            <v>CORPOCESAR</v>
          </cell>
          <cell r="X2546" t="str">
            <v>Resolución permiso captación de aguas subterráneas</v>
          </cell>
          <cell r="Y2546">
            <v>1140</v>
          </cell>
          <cell r="Z2546">
            <v>41914</v>
          </cell>
          <cell r="AA2546" t="str">
            <v>CESAR</v>
          </cell>
          <cell r="AB2546" t="str">
            <v>EL PASO</v>
          </cell>
          <cell r="AC2546" t="str">
            <v>N/A</v>
          </cell>
          <cell r="AD2546" t="str">
            <v>ANUAL</v>
          </cell>
          <cell r="AE2546" t="str">
            <v>---</v>
          </cell>
          <cell r="AF2546" t="str">
            <v>---</v>
          </cell>
          <cell r="AG2546" t="str">
            <v>Permiso</v>
          </cell>
          <cell r="AH2546" t="str">
            <v>---</v>
          </cell>
          <cell r="AI2546" t="str">
            <v>---</v>
          </cell>
          <cell r="AJ2546" t="str">
            <v>---</v>
          </cell>
          <cell r="AK2546" t="str">
            <v>---</v>
          </cell>
          <cell r="AL2546">
            <v>4</v>
          </cell>
          <cell r="AM2546" t="str">
            <v>SI</v>
          </cell>
          <cell r="AN2546">
            <v>0</v>
          </cell>
          <cell r="AO2546">
            <v>0</v>
          </cell>
          <cell r="AP2546">
            <v>0</v>
          </cell>
          <cell r="AQ2546">
            <v>0</v>
          </cell>
          <cell r="AR2546">
            <v>0</v>
          </cell>
          <cell r="AS2546">
            <v>0</v>
          </cell>
          <cell r="AT2546">
            <v>0</v>
          </cell>
          <cell r="AU2546">
            <v>0</v>
          </cell>
          <cell r="AV2546">
            <v>0</v>
          </cell>
          <cell r="AW2546">
            <v>0</v>
          </cell>
          <cell r="AX2546">
            <v>1</v>
          </cell>
          <cell r="AY2546">
            <v>1</v>
          </cell>
          <cell r="AZ2546">
            <v>1</v>
          </cell>
          <cell r="BA2546">
            <v>1</v>
          </cell>
          <cell r="BB2546" t="str">
            <v>Seguimiento 2018</v>
          </cell>
          <cell r="BC2546">
            <v>43206</v>
          </cell>
          <cell r="BD2546">
            <v>4525</v>
          </cell>
          <cell r="BE2546">
            <v>43326</v>
          </cell>
          <cell r="BF2546" t="str">
            <v>Auto</v>
          </cell>
          <cell r="BG2546">
            <v>5982</v>
          </cell>
          <cell r="BH2546">
            <v>43376</v>
          </cell>
          <cell r="BI2546" t="str">
            <v>Control y Seguimiento</v>
          </cell>
          <cell r="BJ2546" t="str">
            <v>VISITA</v>
          </cell>
          <cell r="BK2546">
            <v>4</v>
          </cell>
          <cell r="BL2546">
            <v>9822800</v>
          </cell>
          <cell r="BM2546">
            <v>10117484</v>
          </cell>
          <cell r="BN2546" t="str">
            <v>---</v>
          </cell>
          <cell r="BO2546" t="str">
            <v>---</v>
          </cell>
          <cell r="BP2546" t="str">
            <v>---</v>
          </cell>
          <cell r="BQ2546">
            <v>0</v>
          </cell>
          <cell r="BR2546">
            <v>2</v>
          </cell>
          <cell r="BS2546">
            <v>0</v>
          </cell>
          <cell r="BT2546" t="str">
            <v>---</v>
          </cell>
          <cell r="BU2546" t="str">
            <v>---</v>
          </cell>
          <cell r="BV2546" t="str">
            <v>---</v>
          </cell>
          <cell r="BW2546" t="str">
            <v>---</v>
          </cell>
        </row>
        <row r="2547">
          <cell r="A2547" t="str">
            <v>ASB0010</v>
          </cell>
          <cell r="B2547" t="str">
            <v>Permiso</v>
          </cell>
          <cell r="C2547" t="str">
            <v>PERMISO DE EXPLORACION DE AGUAS SUBTERRANEAS</v>
          </cell>
          <cell r="D2547" t="str">
            <v xml:space="preserve">DRUMMOND LTD </v>
          </cell>
          <cell r="E2547" t="str">
            <v>Minería</v>
          </cell>
          <cell r="F2547" t="str">
            <v>Permiso</v>
          </cell>
          <cell r="G2547" t="str">
            <v>Permiso</v>
          </cell>
          <cell r="H2547" t="str">
            <v>ANLA</v>
          </cell>
          <cell r="J2547" t="str">
            <v>PERMISO</v>
          </cell>
          <cell r="K2547">
            <v>2</v>
          </cell>
          <cell r="L2547">
            <v>567066</v>
          </cell>
          <cell r="M2547">
            <v>1184946.4656</v>
          </cell>
          <cell r="O2547" t="str">
            <v>CON VISITA</v>
          </cell>
          <cell r="P2547" t="str">
            <v>ALTA</v>
          </cell>
          <cell r="Q2547" t="str">
            <v>---</v>
          </cell>
          <cell r="S2547" t="str">
            <v>---</v>
          </cell>
          <cell r="T2547">
            <v>0.75</v>
          </cell>
          <cell r="U2547" t="str">
            <v>---</v>
          </cell>
          <cell r="V2547" t="str">
            <v>ACTIVO</v>
          </cell>
          <cell r="W2547" t="str">
            <v>CORPOCESAR</v>
          </cell>
          <cell r="X2547" t="str">
            <v>Permiso para el aprovechamiento de recursos naturales</v>
          </cell>
          <cell r="Y2547">
            <v>286</v>
          </cell>
          <cell r="Z2547">
            <v>41372</v>
          </cell>
          <cell r="AA2547" t="str">
            <v>CESAR</v>
          </cell>
          <cell r="AB2547" t="str">
            <v>EL PASO</v>
          </cell>
          <cell r="AC2547" t="str">
            <v>N/A</v>
          </cell>
          <cell r="AD2547" t="str">
            <v>ANUAL</v>
          </cell>
          <cell r="AE2547" t="str">
            <v>---</v>
          </cell>
          <cell r="AF2547" t="str">
            <v>---</v>
          </cell>
          <cell r="AG2547" t="str">
            <v>Permiso</v>
          </cell>
          <cell r="AH2547" t="str">
            <v>---</v>
          </cell>
          <cell r="AI2547" t="str">
            <v>---</v>
          </cell>
          <cell r="AJ2547" t="str">
            <v>---</v>
          </cell>
          <cell r="AK2547" t="str">
            <v>---</v>
          </cell>
          <cell r="AL2547">
            <v>5</v>
          </cell>
          <cell r="AM2547" t="str">
            <v>SI</v>
          </cell>
          <cell r="AN2547">
            <v>0</v>
          </cell>
          <cell r="AO2547">
            <v>0</v>
          </cell>
          <cell r="AP2547">
            <v>0</v>
          </cell>
          <cell r="AQ2547">
            <v>0</v>
          </cell>
          <cell r="AR2547">
            <v>0</v>
          </cell>
          <cell r="AS2547">
            <v>0</v>
          </cell>
          <cell r="AT2547">
            <v>0</v>
          </cell>
          <cell r="AU2547">
            <v>0</v>
          </cell>
          <cell r="AV2547">
            <v>0</v>
          </cell>
          <cell r="AW2547">
            <v>1</v>
          </cell>
          <cell r="AX2547">
            <v>1</v>
          </cell>
          <cell r="AY2547">
            <v>1</v>
          </cell>
          <cell r="AZ2547">
            <v>1</v>
          </cell>
          <cell r="BA2547">
            <v>1</v>
          </cell>
          <cell r="BB2547" t="str">
            <v>Seguimiento 2018</v>
          </cell>
          <cell r="BC2547">
            <v>43167</v>
          </cell>
          <cell r="BD2547">
            <v>3830</v>
          </cell>
          <cell r="BE2547">
            <v>43299</v>
          </cell>
          <cell r="BF2547" t="str">
            <v>Auto</v>
          </cell>
          <cell r="BG2547">
            <v>4685</v>
          </cell>
          <cell r="BH2547">
            <v>43321</v>
          </cell>
          <cell r="BI2547" t="str">
            <v>Control y Seguimiento</v>
          </cell>
          <cell r="BJ2547" t="str">
            <v>VISITA</v>
          </cell>
          <cell r="BK2547">
            <v>4</v>
          </cell>
          <cell r="BL2547">
            <v>9697800</v>
          </cell>
          <cell r="BM2547">
            <v>9988734</v>
          </cell>
          <cell r="BN2547" t="str">
            <v>---</v>
          </cell>
          <cell r="BO2547" t="str">
            <v>---</v>
          </cell>
          <cell r="BP2547" t="str">
            <v>---</v>
          </cell>
          <cell r="BQ2547" t="str">
            <v>---</v>
          </cell>
          <cell r="BR2547" t="str">
            <v>---</v>
          </cell>
          <cell r="BS2547" t="str">
            <v>---</v>
          </cell>
          <cell r="BT2547" t="str">
            <v>---</v>
          </cell>
          <cell r="BU2547" t="str">
            <v>---</v>
          </cell>
          <cell r="BV2547" t="str">
            <v>---</v>
          </cell>
          <cell r="BW2547" t="str">
            <v>---</v>
          </cell>
        </row>
        <row r="2548">
          <cell r="A2548" t="str">
            <v>ASB0011</v>
          </cell>
          <cell r="B2548" t="str">
            <v>Permiso</v>
          </cell>
          <cell r="C2548" t="str">
            <v>CONCESION DE AGUAS SUBTERRANEAS PROVENIENTES DE LA DESPRESURIZACIÓN DE TAJOS O DESAGUES DE LA MINA</v>
          </cell>
          <cell r="D2548" t="str">
            <v xml:space="preserve">DRUMMOND LTD </v>
          </cell>
          <cell r="E2548" t="str">
            <v>Minería</v>
          </cell>
          <cell r="F2548" t="str">
            <v>Permiso</v>
          </cell>
          <cell r="G2548" t="str">
            <v>Permiso</v>
          </cell>
          <cell r="H2548" t="str">
            <v>ANLA</v>
          </cell>
          <cell r="J2548" t="str">
            <v>PERMISO</v>
          </cell>
          <cell r="K2548">
            <v>2</v>
          </cell>
          <cell r="L2548">
            <v>567066</v>
          </cell>
          <cell r="M2548">
            <v>1184946.4656</v>
          </cell>
          <cell r="O2548" t="str">
            <v>CON VISITA</v>
          </cell>
          <cell r="P2548" t="str">
            <v>ALTA</v>
          </cell>
          <cell r="Q2548" t="str">
            <v>---</v>
          </cell>
          <cell r="S2548" t="str">
            <v>---</v>
          </cell>
          <cell r="T2548">
            <v>0.75</v>
          </cell>
          <cell r="U2548" t="str">
            <v>---</v>
          </cell>
          <cell r="V2548" t="str">
            <v>ACTIVO</v>
          </cell>
          <cell r="W2548" t="str">
            <v>CORPOCESAR</v>
          </cell>
          <cell r="X2548" t="str">
            <v>Permiso para el aprovechamiento de recursos naturales</v>
          </cell>
          <cell r="Y2548">
            <v>1612</v>
          </cell>
          <cell r="Z2548">
            <v>39707</v>
          </cell>
          <cell r="AA2548" t="str">
            <v>CESAR</v>
          </cell>
          <cell r="AB2548" t="str">
            <v>LA JAGUA DE IBIRICO</v>
          </cell>
          <cell r="AC2548" t="str">
            <v>N/A</v>
          </cell>
          <cell r="AD2548" t="str">
            <v>ANUAL</v>
          </cell>
          <cell r="AE2548" t="str">
            <v>---</v>
          </cell>
          <cell r="AF2548" t="str">
            <v>---</v>
          </cell>
          <cell r="AG2548" t="str">
            <v>Permiso</v>
          </cell>
          <cell r="AH2548" t="str">
            <v>---</v>
          </cell>
          <cell r="AI2548" t="str">
            <v>---</v>
          </cell>
          <cell r="AJ2548" t="str">
            <v>---</v>
          </cell>
          <cell r="AK2548" t="str">
            <v>---</v>
          </cell>
          <cell r="AL2548">
            <v>7</v>
          </cell>
          <cell r="AM2548" t="str">
            <v>SI</v>
          </cell>
          <cell r="AN2548">
            <v>0</v>
          </cell>
          <cell r="AO2548">
            <v>0</v>
          </cell>
          <cell r="AP2548">
            <v>0</v>
          </cell>
          <cell r="AQ2548">
            <v>0</v>
          </cell>
          <cell r="AR2548">
            <v>0</v>
          </cell>
          <cell r="AS2548">
            <v>0</v>
          </cell>
          <cell r="AT2548">
            <v>1</v>
          </cell>
          <cell r="AU2548">
            <v>0</v>
          </cell>
          <cell r="AV2548">
            <v>1</v>
          </cell>
          <cell r="AW2548">
            <v>1</v>
          </cell>
          <cell r="AX2548">
            <v>1</v>
          </cell>
          <cell r="AY2548">
            <v>1</v>
          </cell>
          <cell r="AZ2548">
            <v>1</v>
          </cell>
          <cell r="BA2548">
            <v>1</v>
          </cell>
          <cell r="BB2548" t="str">
            <v>Seguimiento 2018</v>
          </cell>
          <cell r="BC2548">
            <v>43210</v>
          </cell>
          <cell r="BD2548">
            <v>6252</v>
          </cell>
          <cell r="BE2548">
            <v>43391</v>
          </cell>
          <cell r="BF2548" t="str">
            <v>Auto</v>
          </cell>
          <cell r="BG2548">
            <v>9218</v>
          </cell>
          <cell r="BH2548">
            <v>43465.468414351853</v>
          </cell>
          <cell r="BI2548" t="str">
            <v>Control y Seguimiento</v>
          </cell>
          <cell r="BJ2548" t="str">
            <v>VISITA</v>
          </cell>
          <cell r="BK2548">
            <v>4</v>
          </cell>
          <cell r="BL2548">
            <v>9822800</v>
          </cell>
          <cell r="BM2548">
            <v>10117484</v>
          </cell>
          <cell r="BN2548" t="str">
            <v>---</v>
          </cell>
          <cell r="BO2548" t="str">
            <v>---</v>
          </cell>
          <cell r="BP2548" t="str">
            <v>---</v>
          </cell>
          <cell r="BQ2548" t="str">
            <v>---</v>
          </cell>
          <cell r="BR2548" t="str">
            <v>---</v>
          </cell>
          <cell r="BS2548" t="str">
            <v>---</v>
          </cell>
          <cell r="BT2548" t="str">
            <v>---</v>
          </cell>
          <cell r="BU2548" t="str">
            <v>---</v>
          </cell>
          <cell r="BV2548" t="str">
            <v>---</v>
          </cell>
          <cell r="BW2548" t="str">
            <v>---</v>
          </cell>
        </row>
        <row r="2549">
          <cell r="A2549" t="str">
            <v>ASB0012</v>
          </cell>
          <cell r="B2549" t="str">
            <v>Permiso</v>
          </cell>
          <cell r="C2549" t="str">
            <v>CONCESION DE AGUAS SUBTERRANEAS</v>
          </cell>
          <cell r="D2549" t="str">
            <v xml:space="preserve">COLOMBIAN NATURAL RESOURCES I S.A.S. </v>
          </cell>
          <cell r="E2549" t="str">
            <v>Minería</v>
          </cell>
          <cell r="F2549" t="str">
            <v>Permiso</v>
          </cell>
          <cell r="G2549" t="str">
            <v>Permiso</v>
          </cell>
          <cell r="H2549" t="str">
            <v>ANLA</v>
          </cell>
          <cell r="J2549" t="str">
            <v>PERMISO</v>
          </cell>
          <cell r="K2549">
            <v>2</v>
          </cell>
          <cell r="L2549">
            <v>567066</v>
          </cell>
          <cell r="M2549">
            <v>1184946.4656</v>
          </cell>
          <cell r="O2549" t="str">
            <v>CON VISITA</v>
          </cell>
          <cell r="P2549" t="str">
            <v>ALTA</v>
          </cell>
          <cell r="Q2549" t="str">
            <v>---</v>
          </cell>
          <cell r="S2549" t="str">
            <v>---</v>
          </cell>
          <cell r="T2549">
            <v>0.75</v>
          </cell>
          <cell r="U2549" t="str">
            <v>---</v>
          </cell>
          <cell r="V2549" t="str">
            <v>ACTIVO</v>
          </cell>
          <cell r="W2549" t="str">
            <v>CORPOCESAR</v>
          </cell>
          <cell r="X2549" t="str">
            <v>Permiso para el aprovechamiento de recursos naturales</v>
          </cell>
          <cell r="Y2549">
            <v>652</v>
          </cell>
          <cell r="Z2549">
            <v>41808</v>
          </cell>
          <cell r="AA2549" t="str">
            <v>CESAR</v>
          </cell>
          <cell r="AB2549" t="str">
            <v>EL PASO</v>
          </cell>
          <cell r="AC2549" t="str">
            <v>N/A</v>
          </cell>
          <cell r="AD2549" t="str">
            <v>ANUAL</v>
          </cell>
          <cell r="AE2549" t="str">
            <v>---</v>
          </cell>
          <cell r="AF2549" t="str">
            <v>---</v>
          </cell>
          <cell r="AG2549" t="str">
            <v>Permiso</v>
          </cell>
          <cell r="AH2549" t="str">
            <v>---</v>
          </cell>
          <cell r="AI2549" t="str">
            <v>---</v>
          </cell>
          <cell r="AJ2549" t="str">
            <v>---</v>
          </cell>
          <cell r="AK2549" t="str">
            <v>---</v>
          </cell>
          <cell r="AL2549">
            <v>4</v>
          </cell>
          <cell r="AM2549" t="str">
            <v>SI</v>
          </cell>
          <cell r="AN2549">
            <v>0</v>
          </cell>
          <cell r="AO2549">
            <v>0</v>
          </cell>
          <cell r="AP2549">
            <v>0</v>
          </cell>
          <cell r="AQ2549">
            <v>0</v>
          </cell>
          <cell r="AR2549">
            <v>0</v>
          </cell>
          <cell r="AS2549">
            <v>0</v>
          </cell>
          <cell r="AT2549">
            <v>0</v>
          </cell>
          <cell r="AU2549">
            <v>0</v>
          </cell>
          <cell r="AV2549">
            <v>0</v>
          </cell>
          <cell r="AW2549">
            <v>0</v>
          </cell>
          <cell r="AX2549">
            <v>1</v>
          </cell>
          <cell r="AY2549">
            <v>1</v>
          </cell>
          <cell r="AZ2549">
            <v>1</v>
          </cell>
          <cell r="BA2549">
            <v>1</v>
          </cell>
          <cell r="BB2549" t="str">
            <v>Seguimiento 2018</v>
          </cell>
          <cell r="BJ2549" t="str">
            <v>VISITA</v>
          </cell>
          <cell r="BK2549">
            <v>4</v>
          </cell>
          <cell r="BL2549">
            <v>9822800</v>
          </cell>
          <cell r="BM2549">
            <v>10117484</v>
          </cell>
          <cell r="BN2549" t="str">
            <v>---</v>
          </cell>
          <cell r="BO2549" t="str">
            <v>---</v>
          </cell>
          <cell r="BP2549" t="str">
            <v>---</v>
          </cell>
          <cell r="BQ2549">
            <v>0</v>
          </cell>
          <cell r="BR2549">
            <v>1</v>
          </cell>
          <cell r="BS2549">
            <v>0</v>
          </cell>
          <cell r="BT2549" t="str">
            <v>---</v>
          </cell>
          <cell r="BU2549" t="str">
            <v>---</v>
          </cell>
          <cell r="BV2549" t="str">
            <v>---</v>
          </cell>
          <cell r="BW2549" t="str">
            <v>---</v>
          </cell>
        </row>
        <row r="2550">
          <cell r="A2550" t="str">
            <v>ASB0013</v>
          </cell>
          <cell r="B2550" t="str">
            <v>Permiso (LAM2622)</v>
          </cell>
          <cell r="C2550" t="str">
            <v>PERMISO DE CAPTACION DE AGUAS SUBTERRANEAS</v>
          </cell>
          <cell r="D2550" t="str">
            <v xml:space="preserve">C.I. PRODECO S.A </v>
          </cell>
          <cell r="E2550" t="str">
            <v>Minería</v>
          </cell>
          <cell r="F2550" t="str">
            <v>Permiso</v>
          </cell>
          <cell r="G2550" t="str">
            <v>Permiso</v>
          </cell>
          <cell r="H2550" t="str">
            <v>ANLA</v>
          </cell>
          <cell r="J2550" t="str">
            <v>PERMISO</v>
          </cell>
          <cell r="K2550">
            <v>2</v>
          </cell>
          <cell r="L2550">
            <v>567066</v>
          </cell>
          <cell r="M2550">
            <v>1184946.4656</v>
          </cell>
          <cell r="O2550" t="str">
            <v>CON VISITA</v>
          </cell>
          <cell r="P2550" t="str">
            <v>ALTA</v>
          </cell>
          <cell r="Q2550" t="str">
            <v>---</v>
          </cell>
          <cell r="S2550" t="str">
            <v>---</v>
          </cell>
          <cell r="T2550">
            <v>0.75</v>
          </cell>
          <cell r="U2550" t="str">
            <v>---</v>
          </cell>
          <cell r="V2550" t="str">
            <v>ACTIVO</v>
          </cell>
          <cell r="W2550" t="str">
            <v>CORPOCESAR</v>
          </cell>
          <cell r="X2550" t="str">
            <v>Permiso para el aprovechamiento de recursos naturales</v>
          </cell>
          <cell r="Y2550">
            <v>15</v>
          </cell>
          <cell r="Z2550">
            <v>40182</v>
          </cell>
          <cell r="AA2550" t="str">
            <v>CESAR</v>
          </cell>
          <cell r="AB2550" t="str">
            <v>EL PASO</v>
          </cell>
          <cell r="AC2550" t="str">
            <v>N/A</v>
          </cell>
          <cell r="AD2550" t="str">
            <v>ANUAL</v>
          </cell>
          <cell r="AE2550" t="str">
            <v>---</v>
          </cell>
          <cell r="AF2550" t="str">
            <v>---</v>
          </cell>
          <cell r="AG2550" t="str">
            <v>Permiso</v>
          </cell>
          <cell r="AH2550" t="str">
            <v>---</v>
          </cell>
          <cell r="AI2550" t="str">
            <v>---</v>
          </cell>
          <cell r="AJ2550" t="str">
            <v>---</v>
          </cell>
          <cell r="AK2550" t="str">
            <v>---</v>
          </cell>
          <cell r="AL2550">
            <v>0</v>
          </cell>
          <cell r="AM2550" t="str">
            <v>SI</v>
          </cell>
          <cell r="AN2550">
            <v>0</v>
          </cell>
          <cell r="AO2550">
            <v>0</v>
          </cell>
          <cell r="AP2550">
            <v>0</v>
          </cell>
          <cell r="AQ2550">
            <v>0</v>
          </cell>
          <cell r="AR2550">
            <v>0</v>
          </cell>
          <cell r="AS2550">
            <v>0</v>
          </cell>
          <cell r="AT2550">
            <v>0</v>
          </cell>
          <cell r="AU2550">
            <v>0</v>
          </cell>
          <cell r="AV2550">
            <v>0</v>
          </cell>
          <cell r="AW2550">
            <v>0</v>
          </cell>
          <cell r="AX2550">
            <v>0</v>
          </cell>
          <cell r="AY2550">
            <v>0</v>
          </cell>
          <cell r="AZ2550">
            <v>0</v>
          </cell>
          <cell r="BA2550">
            <v>0</v>
          </cell>
          <cell r="BB2550" t="str">
            <v>Seguimiento 2018</v>
          </cell>
          <cell r="BN2550" t="str">
            <v>---</v>
          </cell>
          <cell r="BO2550" t="str">
            <v>---</v>
          </cell>
          <cell r="BP2550" t="str">
            <v>---</v>
          </cell>
          <cell r="BQ2550" t="str">
            <v>---</v>
          </cell>
          <cell r="BR2550" t="str">
            <v>---</v>
          </cell>
          <cell r="BS2550" t="str">
            <v>---</v>
          </cell>
          <cell r="BT2550" t="str">
            <v>---</v>
          </cell>
          <cell r="BU2550" t="str">
            <v>---</v>
          </cell>
          <cell r="BV2550" t="str">
            <v>---</v>
          </cell>
          <cell r="BW2550" t="str">
            <v>---</v>
          </cell>
        </row>
        <row r="2551">
          <cell r="A2551" t="str">
            <v>ASB0015</v>
          </cell>
          <cell r="B2551" t="str">
            <v>Permiso</v>
          </cell>
          <cell r="C2551" t="str">
            <v>CONCESION DE AGUAS SUBTERRANEAS</v>
          </cell>
          <cell r="D2551" t="str">
            <v xml:space="preserve">CARBONES DE LA JAGUA S.A </v>
          </cell>
          <cell r="E2551" t="str">
            <v>Minería</v>
          </cell>
          <cell r="F2551" t="str">
            <v>Minería</v>
          </cell>
          <cell r="G2551" t="str">
            <v>---</v>
          </cell>
          <cell r="H2551" t="str">
            <v>---</v>
          </cell>
          <cell r="I2551" t="str">
            <v>---</v>
          </cell>
          <cell r="J2551" t="str">
            <v>---</v>
          </cell>
          <cell r="O2551" t="str">
            <v>---</v>
          </cell>
          <cell r="P2551" t="str">
            <v>N/A</v>
          </cell>
          <cell r="Q2551" t="str">
            <v>---</v>
          </cell>
          <cell r="S2551" t="str">
            <v>---</v>
          </cell>
          <cell r="T2551" t="str">
            <v>---</v>
          </cell>
          <cell r="U2551" t="str">
            <v>---</v>
          </cell>
          <cell r="V2551" t="str">
            <v>ARCHIVADO</v>
          </cell>
          <cell r="W2551" t="str">
            <v>---</v>
          </cell>
          <cell r="X2551" t="str">
            <v>Auto archivo expediente</v>
          </cell>
          <cell r="Y2551">
            <v>3187</v>
          </cell>
          <cell r="Z2551">
            <v>42226</v>
          </cell>
          <cell r="AA2551" t="str">
            <v>CESAR</v>
          </cell>
          <cell r="AB2551" t="str">
            <v>EL PASO</v>
          </cell>
          <cell r="AD2551" t="str">
            <v>N/A</v>
          </cell>
          <cell r="AE2551" t="str">
            <v>---</v>
          </cell>
          <cell r="AF2551" t="str">
            <v>---</v>
          </cell>
          <cell r="AG2551" t="str">
            <v>---</v>
          </cell>
          <cell r="AH2551" t="str">
            <v>---</v>
          </cell>
          <cell r="AI2551" t="str">
            <v>---</v>
          </cell>
          <cell r="AJ2551" t="str">
            <v>---</v>
          </cell>
          <cell r="AK2551" t="str">
            <v>---</v>
          </cell>
          <cell r="AL2551">
            <v>0</v>
          </cell>
          <cell r="AM2551" t="str">
            <v>NO</v>
          </cell>
          <cell r="AN2551">
            <v>0</v>
          </cell>
          <cell r="AO2551">
            <v>0</v>
          </cell>
          <cell r="AP2551">
            <v>0</v>
          </cell>
          <cell r="AQ2551">
            <v>0</v>
          </cell>
          <cell r="AR2551">
            <v>0</v>
          </cell>
          <cell r="AS2551">
            <v>0</v>
          </cell>
          <cell r="AT2551">
            <v>0</v>
          </cell>
          <cell r="AU2551">
            <v>0</v>
          </cell>
          <cell r="AV2551">
            <v>0</v>
          </cell>
          <cell r="AW2551">
            <v>0</v>
          </cell>
          <cell r="AX2551">
            <v>0</v>
          </cell>
          <cell r="AY2551">
            <v>0</v>
          </cell>
          <cell r="AZ2551">
            <v>0</v>
          </cell>
          <cell r="BA2551">
            <v>0</v>
          </cell>
          <cell r="BB2551" t="str">
            <v>Sin Seguimiento</v>
          </cell>
          <cell r="BJ2551" t="str">
            <v>---</v>
          </cell>
          <cell r="BK2551" t="str">
            <v>---</v>
          </cell>
          <cell r="BL2551" t="str">
            <v>---</v>
          </cell>
          <cell r="BN2551" t="str">
            <v>---</v>
          </cell>
          <cell r="BO2551" t="str">
            <v>---</v>
          </cell>
          <cell r="BP2551" t="str">
            <v>---</v>
          </cell>
          <cell r="BQ2551" t="str">
            <v>---</v>
          </cell>
          <cell r="BR2551" t="str">
            <v>---</v>
          </cell>
          <cell r="BS2551" t="str">
            <v>---</v>
          </cell>
          <cell r="BT2551" t="str">
            <v>---</v>
          </cell>
          <cell r="BU2551" t="str">
            <v>---</v>
          </cell>
          <cell r="BV2551" t="str">
            <v>---</v>
          </cell>
          <cell r="BW2551" t="str">
            <v>---</v>
          </cell>
        </row>
        <row r="2552">
          <cell r="A2552" t="str">
            <v>ASU0002</v>
          </cell>
          <cell r="B2552" t="str">
            <v>Permiso</v>
          </cell>
          <cell r="C2552" t="str">
            <v>CONCESION EMBALSE CAÑO PAUJIL - PROYECTO CARBONIFERO LA LOMA</v>
          </cell>
          <cell r="D2552" t="str">
            <v xml:space="preserve">DRUMMOND LTD </v>
          </cell>
          <cell r="E2552" t="str">
            <v>Minería</v>
          </cell>
          <cell r="F2552" t="str">
            <v>Permiso</v>
          </cell>
          <cell r="G2552" t="str">
            <v>Permiso</v>
          </cell>
          <cell r="H2552" t="str">
            <v>ANLA</v>
          </cell>
          <cell r="J2552" t="str">
            <v>PERMISO</v>
          </cell>
          <cell r="K2552">
            <v>2</v>
          </cell>
          <cell r="L2552">
            <v>567066</v>
          </cell>
          <cell r="M2552">
            <v>1184946.4656</v>
          </cell>
          <cell r="O2552" t="str">
            <v>CON VISITA</v>
          </cell>
          <cell r="P2552" t="str">
            <v>ALTA</v>
          </cell>
          <cell r="Q2552" t="str">
            <v>---</v>
          </cell>
          <cell r="S2552" t="str">
            <v>---</v>
          </cell>
          <cell r="T2552">
            <v>0.75</v>
          </cell>
          <cell r="U2552" t="str">
            <v>---</v>
          </cell>
          <cell r="V2552" t="str">
            <v>ACTIVO</v>
          </cell>
          <cell r="W2552" t="str">
            <v>CORPOCESAR</v>
          </cell>
          <cell r="X2552" t="str">
            <v>Permiso para el aprovechamiento de recursos naturales</v>
          </cell>
          <cell r="Y2552">
            <v>431</v>
          </cell>
          <cell r="Z2552">
            <v>39518</v>
          </cell>
          <cell r="AA2552" t="str">
            <v>CESAR</v>
          </cell>
          <cell r="AB2552" t="str">
            <v>LA JAGUA DE IBIRICO</v>
          </cell>
          <cell r="AC2552" t="str">
            <v>N/A</v>
          </cell>
          <cell r="AD2552" t="str">
            <v>ANUAL</v>
          </cell>
          <cell r="AE2552" t="str">
            <v>---</v>
          </cell>
          <cell r="AF2552" t="str">
            <v>---</v>
          </cell>
          <cell r="AG2552" t="str">
            <v>Permiso</v>
          </cell>
          <cell r="AH2552" t="str">
            <v>---</v>
          </cell>
          <cell r="AI2552" t="str">
            <v>---</v>
          </cell>
          <cell r="AJ2552" t="str">
            <v>---</v>
          </cell>
          <cell r="AK2552" t="str">
            <v>---</v>
          </cell>
          <cell r="AL2552">
            <v>5</v>
          </cell>
          <cell r="AM2552" t="str">
            <v>SI</v>
          </cell>
          <cell r="AN2552">
            <v>0</v>
          </cell>
          <cell r="AO2552">
            <v>0</v>
          </cell>
          <cell r="AP2552">
            <v>0</v>
          </cell>
          <cell r="AQ2552">
            <v>0</v>
          </cell>
          <cell r="AR2552">
            <v>0</v>
          </cell>
          <cell r="AS2552">
            <v>1</v>
          </cell>
          <cell r="AT2552">
            <v>1</v>
          </cell>
          <cell r="AU2552">
            <v>0</v>
          </cell>
          <cell r="AV2552">
            <v>1</v>
          </cell>
          <cell r="AW2552">
            <v>0</v>
          </cell>
          <cell r="AX2552">
            <v>1</v>
          </cell>
          <cell r="AY2552">
            <v>1</v>
          </cell>
          <cell r="AZ2552">
            <v>1</v>
          </cell>
          <cell r="BA2552">
            <v>0</v>
          </cell>
          <cell r="BB2552" t="str">
            <v>Seguimiento 2017</v>
          </cell>
          <cell r="BN2552" t="str">
            <v>---</v>
          </cell>
          <cell r="BO2552" t="str">
            <v>---</v>
          </cell>
          <cell r="BP2552" t="str">
            <v>---</v>
          </cell>
          <cell r="BQ2552" t="str">
            <v>---</v>
          </cell>
          <cell r="BR2552" t="str">
            <v>---</v>
          </cell>
          <cell r="BS2552" t="str">
            <v>---</v>
          </cell>
          <cell r="BT2552" t="str">
            <v>---</v>
          </cell>
          <cell r="BU2552" t="str">
            <v>---</v>
          </cell>
          <cell r="BV2552" t="str">
            <v>---</v>
          </cell>
          <cell r="BW2552" t="str">
            <v>---</v>
          </cell>
        </row>
        <row r="2553">
          <cell r="A2553" t="str">
            <v>ASU0006</v>
          </cell>
          <cell r="B2553" t="str">
            <v>Permiso</v>
          </cell>
          <cell r="C2553" t="str">
            <v>PERMISO DE CONCESION DE AGUAS SUPERFICIALES</v>
          </cell>
          <cell r="D2553" t="str">
            <v xml:space="preserve">CARBORIO S.A. </v>
          </cell>
          <cell r="E2553" t="str">
            <v>Minería</v>
          </cell>
          <cell r="F2553" t="str">
            <v>Minería</v>
          </cell>
          <cell r="G2553" t="str">
            <v>---</v>
          </cell>
          <cell r="H2553" t="str">
            <v>---</v>
          </cell>
          <cell r="I2553" t="str">
            <v>---</v>
          </cell>
          <cell r="J2553" t="str">
            <v>---</v>
          </cell>
          <cell r="O2553" t="str">
            <v>---</v>
          </cell>
          <cell r="P2553" t="str">
            <v>N/A</v>
          </cell>
          <cell r="Q2553" t="str">
            <v>---</v>
          </cell>
          <cell r="S2553" t="str">
            <v>---</v>
          </cell>
          <cell r="T2553" t="str">
            <v>---</v>
          </cell>
          <cell r="U2553" t="str">
            <v>---</v>
          </cell>
          <cell r="V2553" t="str">
            <v>ARCHIVADO</v>
          </cell>
          <cell r="W2553" t="str">
            <v>---</v>
          </cell>
          <cell r="X2553" t="str">
            <v>Auto archivo expediente</v>
          </cell>
          <cell r="Y2553">
            <v>160</v>
          </cell>
          <cell r="Z2553">
            <v>39471</v>
          </cell>
          <cell r="AA2553" t="str">
            <v>CESAR</v>
          </cell>
          <cell r="AB2553" t="str">
            <v>LA JAGUA DE IBIRICO</v>
          </cell>
          <cell r="AD2553" t="str">
            <v>N/A</v>
          </cell>
          <cell r="AE2553" t="str">
            <v>---</v>
          </cell>
          <cell r="AF2553" t="str">
            <v>---</v>
          </cell>
          <cell r="AG2553" t="str">
            <v>---</v>
          </cell>
          <cell r="AH2553" t="str">
            <v>---</v>
          </cell>
          <cell r="AI2553" t="str">
            <v>---</v>
          </cell>
          <cell r="AJ2553" t="str">
            <v>---</v>
          </cell>
          <cell r="AK2553" t="str">
            <v>---</v>
          </cell>
          <cell r="AL2553">
            <v>0</v>
          </cell>
          <cell r="AM2553" t="str">
            <v>NO</v>
          </cell>
          <cell r="AN2553">
            <v>0</v>
          </cell>
          <cell r="AO2553">
            <v>0</v>
          </cell>
          <cell r="AP2553">
            <v>0</v>
          </cell>
          <cell r="AQ2553">
            <v>0</v>
          </cell>
          <cell r="AR2553">
            <v>0</v>
          </cell>
          <cell r="AS2553">
            <v>0</v>
          </cell>
          <cell r="AT2553">
            <v>0</v>
          </cell>
          <cell r="AU2553">
            <v>0</v>
          </cell>
          <cell r="AV2553">
            <v>0</v>
          </cell>
          <cell r="AW2553">
            <v>0</v>
          </cell>
          <cell r="AX2553">
            <v>0</v>
          </cell>
          <cell r="AY2553">
            <v>0</v>
          </cell>
          <cell r="AZ2553">
            <v>0</v>
          </cell>
          <cell r="BA2553">
            <v>0</v>
          </cell>
          <cell r="BB2553" t="str">
            <v>Sin Seguimiento</v>
          </cell>
          <cell r="BJ2553" t="str">
            <v>---</v>
          </cell>
          <cell r="BK2553" t="str">
            <v>---</v>
          </cell>
          <cell r="BL2553" t="str">
            <v>---</v>
          </cell>
          <cell r="BN2553" t="str">
            <v>---</v>
          </cell>
          <cell r="BO2553" t="str">
            <v>---</v>
          </cell>
          <cell r="BP2553" t="str">
            <v>---</v>
          </cell>
          <cell r="BQ2553" t="str">
            <v>---</v>
          </cell>
          <cell r="BR2553" t="str">
            <v>---</v>
          </cell>
          <cell r="BS2553" t="str">
            <v>---</v>
          </cell>
          <cell r="BT2553" t="str">
            <v>---</v>
          </cell>
          <cell r="BU2553" t="str">
            <v>---</v>
          </cell>
          <cell r="BV2553" t="str">
            <v>---</v>
          </cell>
          <cell r="BW2553" t="str">
            <v>---</v>
          </cell>
        </row>
        <row r="2554">
          <cell r="A2554" t="str">
            <v>ASU0007</v>
          </cell>
          <cell r="B2554" t="str">
            <v>Permiso</v>
          </cell>
          <cell r="C2554" t="str">
            <v>PERMISO DE CONCESIÓN HIDRÍCA SOBRE EL CAÑO SAN ANTONIO, PROYECTO CARBONÍFERO LA LOMA, CJA-006-0-01</v>
          </cell>
          <cell r="D2554" t="str">
            <v xml:space="preserve">DRUMMOND LTD </v>
          </cell>
          <cell r="E2554" t="str">
            <v>Minería</v>
          </cell>
          <cell r="F2554" t="str">
            <v>Minería</v>
          </cell>
          <cell r="G2554" t="str">
            <v>---</v>
          </cell>
          <cell r="H2554" t="str">
            <v>---</v>
          </cell>
          <cell r="I2554" t="str">
            <v>---</v>
          </cell>
          <cell r="J2554" t="str">
            <v>---</v>
          </cell>
          <cell r="O2554" t="str">
            <v>---</v>
          </cell>
          <cell r="P2554" t="str">
            <v>N/A</v>
          </cell>
          <cell r="Q2554" t="str">
            <v>---</v>
          </cell>
          <cell r="S2554" t="str">
            <v>---</v>
          </cell>
          <cell r="T2554" t="str">
            <v>---</v>
          </cell>
          <cell r="U2554" t="str">
            <v>---</v>
          </cell>
          <cell r="V2554" t="str">
            <v>ARCHIVADO</v>
          </cell>
          <cell r="W2554" t="str">
            <v>---</v>
          </cell>
          <cell r="X2554" t="str">
            <v>Auto archivo expediente</v>
          </cell>
          <cell r="Y2554">
            <v>3801</v>
          </cell>
          <cell r="Z2554">
            <v>42261</v>
          </cell>
          <cell r="AA2554" t="str">
            <v>CESAR</v>
          </cell>
          <cell r="AB2554" t="str">
            <v>LA JAGUA DE IBIRICO</v>
          </cell>
          <cell r="AD2554" t="str">
            <v>N/A</v>
          </cell>
          <cell r="AE2554" t="str">
            <v>---</v>
          </cell>
          <cell r="AF2554" t="str">
            <v>---</v>
          </cell>
          <cell r="AG2554" t="str">
            <v>---</v>
          </cell>
          <cell r="AH2554" t="str">
            <v>---</v>
          </cell>
          <cell r="AI2554" t="str">
            <v>---</v>
          </cell>
          <cell r="AJ2554" t="str">
            <v>---</v>
          </cell>
          <cell r="AK2554" t="str">
            <v>---</v>
          </cell>
          <cell r="AL2554">
            <v>0</v>
          </cell>
          <cell r="AM2554" t="str">
            <v>NO</v>
          </cell>
          <cell r="AN2554">
            <v>0</v>
          </cell>
          <cell r="AO2554">
            <v>0</v>
          </cell>
          <cell r="AP2554">
            <v>0</v>
          </cell>
          <cell r="AQ2554">
            <v>0</v>
          </cell>
          <cell r="AR2554">
            <v>0</v>
          </cell>
          <cell r="AS2554">
            <v>0</v>
          </cell>
          <cell r="AT2554">
            <v>0</v>
          </cell>
          <cell r="AU2554">
            <v>0</v>
          </cell>
          <cell r="AV2554">
            <v>0</v>
          </cell>
          <cell r="AW2554">
            <v>0</v>
          </cell>
          <cell r="AX2554">
            <v>0</v>
          </cell>
          <cell r="AY2554">
            <v>0</v>
          </cell>
          <cell r="AZ2554">
            <v>0</v>
          </cell>
          <cell r="BA2554">
            <v>0</v>
          </cell>
          <cell r="BB2554" t="str">
            <v>Sin Seguimiento</v>
          </cell>
          <cell r="BJ2554" t="str">
            <v>---</v>
          </cell>
          <cell r="BK2554" t="str">
            <v>---</v>
          </cell>
          <cell r="BL2554" t="str">
            <v>---</v>
          </cell>
          <cell r="BN2554" t="str">
            <v>---</v>
          </cell>
          <cell r="BO2554" t="str">
            <v>---</v>
          </cell>
          <cell r="BP2554" t="str">
            <v>---</v>
          </cell>
          <cell r="BQ2554" t="str">
            <v>---</v>
          </cell>
          <cell r="BR2554" t="str">
            <v>---</v>
          </cell>
          <cell r="BS2554" t="str">
            <v>---</v>
          </cell>
          <cell r="BT2554" t="str">
            <v>---</v>
          </cell>
          <cell r="BU2554" t="str">
            <v>---</v>
          </cell>
          <cell r="BV2554" t="str">
            <v>---</v>
          </cell>
          <cell r="BW2554" t="str">
            <v>---</v>
          </cell>
        </row>
        <row r="2555">
          <cell r="A2555" t="str">
            <v>ASU0008</v>
          </cell>
          <cell r="B2555" t="str">
            <v>Permiso</v>
          </cell>
          <cell r="C2555" t="str">
            <v>CONCESIÓN DE AGUAS SUPERFICIALES EN EL PREDIO ISLANDIA PUNTO NUEVO</v>
          </cell>
          <cell r="D2555" t="str">
            <v xml:space="preserve">ANTONIO MARÍA RIVERA GAVIRIA </v>
          </cell>
          <cell r="E2555" t="str">
            <v>Minería</v>
          </cell>
          <cell r="F2555" t="str">
            <v>Minería</v>
          </cell>
          <cell r="G2555" t="str">
            <v>---</v>
          </cell>
          <cell r="H2555" t="str">
            <v>---</v>
          </cell>
          <cell r="I2555" t="str">
            <v>---</v>
          </cell>
          <cell r="J2555" t="str">
            <v>---</v>
          </cell>
          <cell r="O2555" t="str">
            <v>---</v>
          </cell>
          <cell r="P2555" t="str">
            <v>N/A</v>
          </cell>
          <cell r="Q2555" t="str">
            <v>---</v>
          </cell>
          <cell r="S2555" t="str">
            <v>---</v>
          </cell>
          <cell r="T2555" t="str">
            <v>---</v>
          </cell>
          <cell r="U2555" t="str">
            <v>---</v>
          </cell>
          <cell r="V2555" t="str">
            <v>ARCHIVADO</v>
          </cell>
          <cell r="W2555" t="str">
            <v>---</v>
          </cell>
          <cell r="X2555" t="str">
            <v>Auto archivo expediente</v>
          </cell>
          <cell r="Y2555">
            <v>2602</v>
          </cell>
          <cell r="Z2555">
            <v>40064</v>
          </cell>
          <cell r="AA2555" t="str">
            <v>CESAR</v>
          </cell>
          <cell r="AB2555" t="str">
            <v>BECERRIL</v>
          </cell>
          <cell r="AD2555" t="str">
            <v>N/A</v>
          </cell>
          <cell r="AE2555" t="str">
            <v>---</v>
          </cell>
          <cell r="AF2555" t="str">
            <v>---</v>
          </cell>
          <cell r="AG2555" t="str">
            <v>---</v>
          </cell>
          <cell r="AH2555" t="str">
            <v>---</v>
          </cell>
          <cell r="AI2555" t="str">
            <v>---</v>
          </cell>
          <cell r="AJ2555" t="str">
            <v>---</v>
          </cell>
          <cell r="AK2555" t="str">
            <v>---</v>
          </cell>
          <cell r="AL2555">
            <v>0</v>
          </cell>
          <cell r="AM2555" t="str">
            <v>NO</v>
          </cell>
          <cell r="AN2555">
            <v>0</v>
          </cell>
          <cell r="AO2555">
            <v>0</v>
          </cell>
          <cell r="AP2555">
            <v>0</v>
          </cell>
          <cell r="AQ2555">
            <v>0</v>
          </cell>
          <cell r="AR2555">
            <v>0</v>
          </cell>
          <cell r="AS2555">
            <v>0</v>
          </cell>
          <cell r="AT2555">
            <v>0</v>
          </cell>
          <cell r="AU2555">
            <v>0</v>
          </cell>
          <cell r="AV2555">
            <v>0</v>
          </cell>
          <cell r="AW2555">
            <v>0</v>
          </cell>
          <cell r="AX2555">
            <v>0</v>
          </cell>
          <cell r="AY2555">
            <v>0</v>
          </cell>
          <cell r="AZ2555">
            <v>0</v>
          </cell>
          <cell r="BA2555">
            <v>0</v>
          </cell>
          <cell r="BB2555" t="str">
            <v>Sin Seguimiento</v>
          </cell>
          <cell r="BJ2555" t="str">
            <v>---</v>
          </cell>
          <cell r="BK2555" t="str">
            <v>---</v>
          </cell>
          <cell r="BL2555" t="str">
            <v>---</v>
          </cell>
          <cell r="BN2555" t="str">
            <v>---</v>
          </cell>
          <cell r="BO2555" t="str">
            <v>---</v>
          </cell>
          <cell r="BP2555" t="str">
            <v>---</v>
          </cell>
          <cell r="BQ2555" t="str">
            <v>---</v>
          </cell>
          <cell r="BR2555" t="str">
            <v>---</v>
          </cell>
          <cell r="BS2555" t="str">
            <v>---</v>
          </cell>
          <cell r="BT2555" t="str">
            <v>---</v>
          </cell>
          <cell r="BU2555" t="str">
            <v>---</v>
          </cell>
          <cell r="BV2555" t="str">
            <v>---</v>
          </cell>
          <cell r="BW2555" t="str">
            <v>---</v>
          </cell>
        </row>
        <row r="2556">
          <cell r="A2556" t="str">
            <v>ASU0009</v>
          </cell>
          <cell r="B2556" t="str">
            <v>Permiso (LAM2622)</v>
          </cell>
          <cell r="C2556" t="str">
            <v>PERMISO DE CAPTACION DE AGUAS SUPERFICIALES EN EL CAÑO PAUJIL</v>
          </cell>
          <cell r="D2556" t="str">
            <v xml:space="preserve">C.I. PRODECO S.A </v>
          </cell>
          <cell r="E2556" t="str">
            <v>Minería</v>
          </cell>
          <cell r="F2556" t="str">
            <v>Minería</v>
          </cell>
          <cell r="G2556" t="str">
            <v>---</v>
          </cell>
          <cell r="H2556" t="str">
            <v>---</v>
          </cell>
          <cell r="I2556" t="str">
            <v>---</v>
          </cell>
          <cell r="J2556" t="str">
            <v>---</v>
          </cell>
          <cell r="O2556" t="str">
            <v>---</v>
          </cell>
          <cell r="P2556" t="str">
            <v>N/A</v>
          </cell>
          <cell r="Q2556" t="str">
            <v>---</v>
          </cell>
          <cell r="S2556" t="str">
            <v>---</v>
          </cell>
          <cell r="T2556" t="str">
            <v>---</v>
          </cell>
          <cell r="U2556" t="str">
            <v>---</v>
          </cell>
          <cell r="V2556" t="str">
            <v>ARCHIVADO</v>
          </cell>
          <cell r="W2556" t="str">
            <v>---</v>
          </cell>
          <cell r="X2556" t="str">
            <v>Auto archivo expediente</v>
          </cell>
          <cell r="Y2556">
            <v>2574</v>
          </cell>
          <cell r="Z2556">
            <v>42186</v>
          </cell>
          <cell r="AA2556" t="str">
            <v>CESAR</v>
          </cell>
          <cell r="AB2556" t="str">
            <v>LA JAGUA DE IBIRICO</v>
          </cell>
          <cell r="AD2556" t="str">
            <v>ANUAL</v>
          </cell>
          <cell r="AE2556" t="str">
            <v>---</v>
          </cell>
          <cell r="AF2556" t="str">
            <v>---</v>
          </cell>
          <cell r="AG2556" t="str">
            <v>---</v>
          </cell>
          <cell r="AH2556" t="str">
            <v>---</v>
          </cell>
          <cell r="AI2556" t="str">
            <v>---</v>
          </cell>
          <cell r="AJ2556" t="str">
            <v>---</v>
          </cell>
          <cell r="AK2556" t="str">
            <v>---</v>
          </cell>
          <cell r="AL2556">
            <v>1</v>
          </cell>
          <cell r="AM2556" t="str">
            <v>SI</v>
          </cell>
          <cell r="AN2556">
            <v>0</v>
          </cell>
          <cell r="AO2556">
            <v>0</v>
          </cell>
          <cell r="AP2556">
            <v>0</v>
          </cell>
          <cell r="AQ2556">
            <v>0</v>
          </cell>
          <cell r="AR2556">
            <v>0</v>
          </cell>
          <cell r="AS2556">
            <v>0</v>
          </cell>
          <cell r="AT2556">
            <v>0</v>
          </cell>
          <cell r="AU2556">
            <v>0</v>
          </cell>
          <cell r="AV2556">
            <v>0</v>
          </cell>
          <cell r="AW2556">
            <v>0</v>
          </cell>
          <cell r="AX2556">
            <v>0</v>
          </cell>
          <cell r="AY2556">
            <v>0</v>
          </cell>
          <cell r="AZ2556">
            <v>0</v>
          </cell>
          <cell r="BA2556">
            <v>1</v>
          </cell>
          <cell r="BB2556" t="str">
            <v>Seguimiento 2018</v>
          </cell>
          <cell r="BJ2556" t="str">
            <v>---</v>
          </cell>
          <cell r="BK2556" t="str">
            <v>---</v>
          </cell>
          <cell r="BL2556" t="str">
            <v>---</v>
          </cell>
          <cell r="BN2556" t="str">
            <v>---</v>
          </cell>
          <cell r="BO2556" t="str">
            <v>---</v>
          </cell>
          <cell r="BP2556" t="str">
            <v>---</v>
          </cell>
          <cell r="BQ2556" t="str">
            <v>---</v>
          </cell>
          <cell r="BR2556" t="str">
            <v>---</v>
          </cell>
          <cell r="BS2556" t="str">
            <v>---</v>
          </cell>
          <cell r="BT2556" t="str">
            <v>---</v>
          </cell>
          <cell r="BU2556" t="str">
            <v>---</v>
          </cell>
          <cell r="BV2556" t="str">
            <v>---</v>
          </cell>
          <cell r="BW2556" t="str">
            <v>---</v>
          </cell>
        </row>
        <row r="2557">
          <cell r="A2557" t="str">
            <v>ASU0010</v>
          </cell>
          <cell r="B2557" t="str">
            <v>Permiso (LAM2622)</v>
          </cell>
          <cell r="C2557" t="str">
            <v>PERMISO DE CAPTACION DE AGUAS SUPERFICIALES EN EL RIO SORORIA</v>
          </cell>
          <cell r="D2557" t="str">
            <v xml:space="preserve">C.I. PRODECO S.A </v>
          </cell>
          <cell r="E2557" t="str">
            <v>Minería</v>
          </cell>
          <cell r="F2557" t="str">
            <v>Minería</v>
          </cell>
          <cell r="G2557" t="str">
            <v>---</v>
          </cell>
          <cell r="H2557" t="str">
            <v>---</v>
          </cell>
          <cell r="I2557" t="str">
            <v>---</v>
          </cell>
          <cell r="J2557" t="str">
            <v>---</v>
          </cell>
          <cell r="O2557" t="str">
            <v>---</v>
          </cell>
          <cell r="P2557" t="str">
            <v>N/A</v>
          </cell>
          <cell r="Q2557" t="str">
            <v>---</v>
          </cell>
          <cell r="S2557" t="str">
            <v>---</v>
          </cell>
          <cell r="T2557" t="str">
            <v>---</v>
          </cell>
          <cell r="U2557" t="str">
            <v>---</v>
          </cell>
          <cell r="V2557" t="str">
            <v>ARCHIVADO</v>
          </cell>
          <cell r="W2557" t="str">
            <v>---</v>
          </cell>
          <cell r="X2557" t="str">
            <v>Auto archivo expediente</v>
          </cell>
          <cell r="Y2557">
            <v>2573</v>
          </cell>
          <cell r="Z2557">
            <v>42186</v>
          </cell>
          <cell r="AA2557" t="str">
            <v>CESAR</v>
          </cell>
          <cell r="AB2557" t="str">
            <v>LA JAGUA DE IBIRICO</v>
          </cell>
          <cell r="AD2557" t="str">
            <v>ANUAL</v>
          </cell>
          <cell r="AE2557" t="str">
            <v>---</v>
          </cell>
          <cell r="AF2557" t="str">
            <v>---</v>
          </cell>
          <cell r="AG2557" t="str">
            <v>---</v>
          </cell>
          <cell r="AH2557" t="str">
            <v>---</v>
          </cell>
          <cell r="AI2557" t="str">
            <v>---</v>
          </cell>
          <cell r="AJ2557" t="str">
            <v>---</v>
          </cell>
          <cell r="AK2557" t="str">
            <v>---</v>
          </cell>
          <cell r="AL2557">
            <v>1</v>
          </cell>
          <cell r="AM2557" t="str">
            <v>SI</v>
          </cell>
          <cell r="AN2557">
            <v>0</v>
          </cell>
          <cell r="AO2557">
            <v>0</v>
          </cell>
          <cell r="AP2557">
            <v>0</v>
          </cell>
          <cell r="AQ2557">
            <v>0</v>
          </cell>
          <cell r="AR2557">
            <v>0</v>
          </cell>
          <cell r="AS2557">
            <v>0</v>
          </cell>
          <cell r="AT2557">
            <v>0</v>
          </cell>
          <cell r="AU2557">
            <v>0</v>
          </cell>
          <cell r="AV2557">
            <v>0</v>
          </cell>
          <cell r="AW2557">
            <v>0</v>
          </cell>
          <cell r="AX2557">
            <v>0</v>
          </cell>
          <cell r="AY2557">
            <v>0</v>
          </cell>
          <cell r="AZ2557">
            <v>0</v>
          </cell>
          <cell r="BA2557">
            <v>1</v>
          </cell>
          <cell r="BB2557" t="str">
            <v>Seguimiento 2018</v>
          </cell>
          <cell r="BJ2557" t="str">
            <v>---</v>
          </cell>
          <cell r="BK2557" t="str">
            <v>---</v>
          </cell>
          <cell r="BL2557" t="str">
            <v>---</v>
          </cell>
          <cell r="BN2557" t="str">
            <v>---</v>
          </cell>
          <cell r="BO2557" t="str">
            <v>---</v>
          </cell>
          <cell r="BP2557" t="str">
            <v>---</v>
          </cell>
          <cell r="BQ2557" t="str">
            <v>---</v>
          </cell>
          <cell r="BR2557" t="str">
            <v>---</v>
          </cell>
          <cell r="BS2557" t="str">
            <v>---</v>
          </cell>
          <cell r="BT2557" t="str">
            <v>---</v>
          </cell>
          <cell r="BU2557" t="str">
            <v>---</v>
          </cell>
          <cell r="BV2557" t="str">
            <v>---</v>
          </cell>
          <cell r="BW2557" t="str">
            <v>---</v>
          </cell>
        </row>
        <row r="2558">
          <cell r="A2558" t="str">
            <v>ASU0011</v>
          </cell>
          <cell r="B2558" t="str">
            <v>Permiso (LAM2622)</v>
          </cell>
          <cell r="C2558" t="str">
            <v>PERMISO DE CAPTACION DE AGUAS SUPERFICIALES EN EL CAÑO PARALUZ</v>
          </cell>
          <cell r="D2558" t="str">
            <v xml:space="preserve">C.I. PRODECO S.A </v>
          </cell>
          <cell r="E2558" t="str">
            <v>Minería</v>
          </cell>
          <cell r="F2558" t="str">
            <v>Permiso</v>
          </cell>
          <cell r="G2558" t="str">
            <v>Permiso</v>
          </cell>
          <cell r="H2558" t="str">
            <v>ANLA</v>
          </cell>
          <cell r="J2558" t="str">
            <v>PERMISO</v>
          </cell>
          <cell r="K2558">
            <v>2</v>
          </cell>
          <cell r="L2558">
            <v>567066</v>
          </cell>
          <cell r="M2558">
            <v>1184946.4656</v>
          </cell>
          <cell r="O2558" t="str">
            <v>CON VISITA</v>
          </cell>
          <cell r="P2558" t="str">
            <v>ALTA</v>
          </cell>
          <cell r="Q2558" t="str">
            <v>---</v>
          </cell>
          <cell r="S2558" t="str">
            <v>---</v>
          </cell>
          <cell r="T2558">
            <v>0.75</v>
          </cell>
          <cell r="U2558" t="str">
            <v>---</v>
          </cell>
          <cell r="V2558" t="str">
            <v>ACTIVO</v>
          </cell>
          <cell r="W2558" t="str">
            <v>CORPOCESAR</v>
          </cell>
          <cell r="X2558" t="str">
            <v>Permiso para el aprovechamiento de recursos naturales</v>
          </cell>
          <cell r="Y2558">
            <v>2754</v>
          </cell>
          <cell r="Z2558">
            <v>40542</v>
          </cell>
          <cell r="AA2558" t="str">
            <v>CESAR</v>
          </cell>
          <cell r="AB2558" t="str">
            <v>EL PASO</v>
          </cell>
          <cell r="AC2558" t="str">
            <v>N/A</v>
          </cell>
          <cell r="AD2558" t="str">
            <v>ANUAL</v>
          </cell>
          <cell r="AE2558" t="str">
            <v>---</v>
          </cell>
          <cell r="AF2558" t="str">
            <v>---</v>
          </cell>
          <cell r="AG2558" t="str">
            <v>Permiso</v>
          </cell>
          <cell r="AH2558" t="str">
            <v>---</v>
          </cell>
          <cell r="AI2558" t="str">
            <v>---</v>
          </cell>
          <cell r="AJ2558" t="str">
            <v>---</v>
          </cell>
          <cell r="AK2558" t="str">
            <v>---</v>
          </cell>
          <cell r="AL2558">
            <v>1</v>
          </cell>
          <cell r="AM2558" t="str">
            <v>SI</v>
          </cell>
          <cell r="AN2558">
            <v>0</v>
          </cell>
          <cell r="AO2558">
            <v>0</v>
          </cell>
          <cell r="AP2558">
            <v>0</v>
          </cell>
          <cell r="AQ2558">
            <v>0</v>
          </cell>
          <cell r="AR2558">
            <v>0</v>
          </cell>
          <cell r="AS2558">
            <v>0</v>
          </cell>
          <cell r="AT2558">
            <v>0</v>
          </cell>
          <cell r="AU2558">
            <v>0</v>
          </cell>
          <cell r="AV2558">
            <v>0</v>
          </cell>
          <cell r="AW2558">
            <v>0</v>
          </cell>
          <cell r="AX2558">
            <v>0</v>
          </cell>
          <cell r="AY2558">
            <v>0</v>
          </cell>
          <cell r="AZ2558">
            <v>0</v>
          </cell>
          <cell r="BA2558">
            <v>1</v>
          </cell>
          <cell r="BB2558" t="str">
            <v>Seguimiento 2018</v>
          </cell>
          <cell r="BN2558" t="str">
            <v>---</v>
          </cell>
          <cell r="BO2558" t="str">
            <v>---</v>
          </cell>
          <cell r="BP2558" t="str">
            <v>---</v>
          </cell>
          <cell r="BQ2558" t="str">
            <v>---</v>
          </cell>
          <cell r="BR2558" t="str">
            <v>---</v>
          </cell>
          <cell r="BS2558" t="str">
            <v>---</v>
          </cell>
          <cell r="BT2558" t="str">
            <v>---</v>
          </cell>
          <cell r="BU2558" t="str">
            <v>---</v>
          </cell>
          <cell r="BV2558" t="str">
            <v>---</v>
          </cell>
          <cell r="BW2558" t="str">
            <v>---</v>
          </cell>
        </row>
        <row r="2559">
          <cell r="A2559" t="str">
            <v>ASU0016</v>
          </cell>
          <cell r="B2559" t="str">
            <v>Permiso</v>
          </cell>
          <cell r="C2559" t="str">
            <v>CONCESION DE AGUAS SUPERFICIALES PROYECTO MINA CERRO LARGO</v>
          </cell>
          <cell r="D2559" t="str">
            <v xml:space="preserve">COMERCIALIZADORA INTERNACIONAL NORCARBÓN S.A.S. - C.I. NORCARBÓN S.A.S. </v>
          </cell>
          <cell r="E2559" t="str">
            <v>Minería</v>
          </cell>
          <cell r="F2559" t="str">
            <v>Permiso</v>
          </cell>
          <cell r="G2559" t="str">
            <v>Permiso</v>
          </cell>
          <cell r="H2559" t="str">
            <v>ANLA</v>
          </cell>
          <cell r="J2559" t="str">
            <v>PERMISO</v>
          </cell>
          <cell r="K2559">
            <v>2</v>
          </cell>
          <cell r="L2559">
            <v>567066</v>
          </cell>
          <cell r="M2559">
            <v>1184946.4656</v>
          </cell>
          <cell r="O2559" t="str">
            <v>CON VISITA</v>
          </cell>
          <cell r="P2559" t="str">
            <v>ALTA</v>
          </cell>
          <cell r="Q2559" t="str">
            <v>---</v>
          </cell>
          <cell r="S2559" t="str">
            <v>---</v>
          </cell>
          <cell r="T2559">
            <v>0.75</v>
          </cell>
          <cell r="U2559" t="str">
            <v>---</v>
          </cell>
          <cell r="V2559" t="str">
            <v>ACTIVO</v>
          </cell>
          <cell r="W2559" t="str">
            <v>CORPOCESAR</v>
          </cell>
          <cell r="X2559" t="str">
            <v>Permiso para el aprovechamiento de recursos naturales</v>
          </cell>
          <cell r="Y2559">
            <v>1540</v>
          </cell>
          <cell r="Z2559">
            <v>39694</v>
          </cell>
          <cell r="AA2559" t="str">
            <v>CESAR</v>
          </cell>
          <cell r="AB2559" t="str">
            <v>LA JAGUA DE IBIRICO</v>
          </cell>
          <cell r="AC2559" t="str">
            <v>N/A</v>
          </cell>
          <cell r="AD2559" t="str">
            <v>ANUAL</v>
          </cell>
          <cell r="AE2559" t="str">
            <v>---</v>
          </cell>
          <cell r="AF2559" t="str">
            <v>---</v>
          </cell>
          <cell r="AG2559" t="str">
            <v>Permiso</v>
          </cell>
          <cell r="AH2559" t="str">
            <v>---</v>
          </cell>
          <cell r="AI2559" t="str">
            <v>---</v>
          </cell>
          <cell r="AJ2559" t="str">
            <v>---</v>
          </cell>
          <cell r="AK2559" t="str">
            <v>---</v>
          </cell>
          <cell r="AL2559">
            <v>1</v>
          </cell>
          <cell r="AM2559" t="str">
            <v>SI</v>
          </cell>
          <cell r="AN2559">
            <v>0</v>
          </cell>
          <cell r="AO2559">
            <v>0</v>
          </cell>
          <cell r="AP2559">
            <v>0</v>
          </cell>
          <cell r="AQ2559">
            <v>0</v>
          </cell>
          <cell r="AR2559">
            <v>1</v>
          </cell>
          <cell r="AS2559">
            <v>0</v>
          </cell>
          <cell r="AT2559">
            <v>0</v>
          </cell>
          <cell r="AU2559">
            <v>1</v>
          </cell>
          <cell r="AV2559">
            <v>0</v>
          </cell>
          <cell r="AW2559">
            <v>0</v>
          </cell>
          <cell r="AX2559">
            <v>0</v>
          </cell>
          <cell r="AY2559">
            <v>0</v>
          </cell>
          <cell r="AZ2559">
            <v>0</v>
          </cell>
          <cell r="BA2559">
            <v>1</v>
          </cell>
          <cell r="BB2559" t="str">
            <v>Seguimiento 2018</v>
          </cell>
          <cell r="BC2559" t="str">
            <v>N/A</v>
          </cell>
          <cell r="BD2559" t="str">
            <v>N/A</v>
          </cell>
          <cell r="BE2559" t="str">
            <v>N/A</v>
          </cell>
          <cell r="BF2559" t="str">
            <v>Resolución</v>
          </cell>
          <cell r="BG2559">
            <v>2250</v>
          </cell>
          <cell r="BH2559">
            <v>43439</v>
          </cell>
          <cell r="BI2559" t="str">
            <v>Perdida de fuerza ejecutoria</v>
          </cell>
          <cell r="BN2559" t="str">
            <v>---</v>
          </cell>
          <cell r="BO2559" t="str">
            <v>---</v>
          </cell>
          <cell r="BP2559" t="str">
            <v>---</v>
          </cell>
          <cell r="BQ2559" t="str">
            <v>---</v>
          </cell>
          <cell r="BR2559" t="str">
            <v>---</v>
          </cell>
          <cell r="BS2559" t="str">
            <v>---</v>
          </cell>
          <cell r="BT2559" t="str">
            <v>---</v>
          </cell>
          <cell r="BU2559" t="str">
            <v>---</v>
          </cell>
          <cell r="BV2559" t="str">
            <v>---</v>
          </cell>
          <cell r="BW2559" t="str">
            <v>---</v>
          </cell>
        </row>
        <row r="2560">
          <cell r="A2560" t="str">
            <v>ASU0019</v>
          </cell>
          <cell r="B2560" t="str">
            <v>Permiso</v>
          </cell>
          <cell r="C2560" t="str">
            <v>LAGUNAS DE SEDIMENTACION NO.1-2 Y 6 DENTRO DELA CONCESION MINERA 5160</v>
          </cell>
          <cell r="D2560" t="str">
            <v xml:space="preserve">COLOMBIAN NATURAL RESOURCES I S.A.S. </v>
          </cell>
          <cell r="E2560" t="str">
            <v>Minería</v>
          </cell>
          <cell r="F2560" t="str">
            <v>Permiso</v>
          </cell>
          <cell r="G2560" t="str">
            <v>Permiso</v>
          </cell>
          <cell r="H2560" t="str">
            <v>ANLA</v>
          </cell>
          <cell r="J2560" t="str">
            <v>PERMISO</v>
          </cell>
          <cell r="K2560">
            <v>2</v>
          </cell>
          <cell r="L2560">
            <v>567066</v>
          </cell>
          <cell r="M2560">
            <v>1184946.4656</v>
          </cell>
          <cell r="O2560" t="str">
            <v>CON VISITA</v>
          </cell>
          <cell r="P2560" t="str">
            <v>ALTA</v>
          </cell>
          <cell r="Q2560" t="str">
            <v>---</v>
          </cell>
          <cell r="S2560" t="str">
            <v>---</v>
          </cell>
          <cell r="T2560">
            <v>0.75</v>
          </cell>
          <cell r="U2560" t="str">
            <v>---</v>
          </cell>
          <cell r="V2560" t="str">
            <v>ACTIVO</v>
          </cell>
          <cell r="W2560" t="str">
            <v>CORPOCESAR</v>
          </cell>
          <cell r="X2560" t="str">
            <v>Permiso para el aprovechamiento de recursos naturales</v>
          </cell>
          <cell r="Y2560">
            <v>197</v>
          </cell>
          <cell r="Z2560">
            <v>40210</v>
          </cell>
          <cell r="AA2560" t="str">
            <v>CESAR</v>
          </cell>
          <cell r="AB2560" t="str">
            <v>EL PASO</v>
          </cell>
          <cell r="AC2560" t="str">
            <v>N/A</v>
          </cell>
          <cell r="AD2560" t="str">
            <v>ANUAL</v>
          </cell>
          <cell r="AE2560" t="str">
            <v>---</v>
          </cell>
          <cell r="AF2560" t="str">
            <v>---</v>
          </cell>
          <cell r="AG2560" t="str">
            <v>Permiso</v>
          </cell>
          <cell r="AH2560" t="str">
            <v>---</v>
          </cell>
          <cell r="AI2560" t="str">
            <v>---</v>
          </cell>
          <cell r="AJ2560" t="str">
            <v>---</v>
          </cell>
          <cell r="AK2560" t="str">
            <v>---</v>
          </cell>
          <cell r="AL2560">
            <v>6</v>
          </cell>
          <cell r="AM2560" t="str">
            <v>SI</v>
          </cell>
          <cell r="AN2560">
            <v>0</v>
          </cell>
          <cell r="AO2560">
            <v>0</v>
          </cell>
          <cell r="AP2560">
            <v>0</v>
          </cell>
          <cell r="AQ2560">
            <v>0</v>
          </cell>
          <cell r="AR2560">
            <v>0</v>
          </cell>
          <cell r="AS2560">
            <v>0</v>
          </cell>
          <cell r="AT2560">
            <v>1</v>
          </cell>
          <cell r="AU2560">
            <v>0</v>
          </cell>
          <cell r="AV2560">
            <v>1</v>
          </cell>
          <cell r="AW2560">
            <v>0</v>
          </cell>
          <cell r="AX2560">
            <v>1</v>
          </cell>
          <cell r="AY2560">
            <v>1</v>
          </cell>
          <cell r="AZ2560">
            <v>1</v>
          </cell>
          <cell r="BA2560">
            <v>1</v>
          </cell>
          <cell r="BB2560" t="str">
            <v>Seguimiento 2018</v>
          </cell>
          <cell r="BC2560">
            <v>43208</v>
          </cell>
          <cell r="BD2560">
            <v>4322</v>
          </cell>
          <cell r="BE2560">
            <v>43315</v>
          </cell>
          <cell r="BF2560" t="str">
            <v>Auto</v>
          </cell>
          <cell r="BG2560">
            <v>5896</v>
          </cell>
          <cell r="BH2560">
            <v>43371</v>
          </cell>
          <cell r="BI2560" t="str">
            <v>Control y Seguimiento</v>
          </cell>
          <cell r="BJ2560" t="str">
            <v>VISITA</v>
          </cell>
          <cell r="BK2560">
            <v>4</v>
          </cell>
          <cell r="BL2560">
            <v>9697800</v>
          </cell>
          <cell r="BM2560">
            <v>9988734</v>
          </cell>
          <cell r="BN2560" t="str">
            <v>---</v>
          </cell>
          <cell r="BO2560" t="str">
            <v>---</v>
          </cell>
          <cell r="BP2560" t="str">
            <v>---</v>
          </cell>
          <cell r="BQ2560" t="str">
            <v>---</v>
          </cell>
          <cell r="BR2560" t="str">
            <v>---</v>
          </cell>
          <cell r="BS2560" t="str">
            <v>---</v>
          </cell>
          <cell r="BT2560" t="str">
            <v>---</v>
          </cell>
          <cell r="BU2560" t="str">
            <v>---</v>
          </cell>
          <cell r="BV2560" t="str">
            <v>---</v>
          </cell>
          <cell r="BW2560" t="str">
            <v>---</v>
          </cell>
        </row>
        <row r="2561">
          <cell r="A2561" t="str">
            <v>ASU0021</v>
          </cell>
          <cell r="B2561" t="str">
            <v>Permiso (LAM1203)</v>
          </cell>
          <cell r="C2561" t="str">
            <v>CONCESION DE AGUAS RIO TUCUY</v>
          </cell>
          <cell r="D2561" t="str">
            <v xml:space="preserve">CARBONES DE LA JAGUA S.A </v>
          </cell>
          <cell r="E2561" t="str">
            <v>Minería</v>
          </cell>
          <cell r="F2561" t="str">
            <v>Permiso</v>
          </cell>
          <cell r="G2561" t="str">
            <v>Permiso</v>
          </cell>
          <cell r="H2561" t="str">
            <v>ANLA</v>
          </cell>
          <cell r="J2561" t="str">
            <v>PERMISO</v>
          </cell>
          <cell r="K2561">
            <v>2</v>
          </cell>
          <cell r="L2561">
            <v>567066</v>
          </cell>
          <cell r="M2561">
            <v>1184946.4656</v>
          </cell>
          <cell r="O2561" t="str">
            <v>CON VISITA</v>
          </cell>
          <cell r="P2561" t="str">
            <v>ALTA</v>
          </cell>
          <cell r="Q2561" t="str">
            <v>---</v>
          </cell>
          <cell r="S2561" t="str">
            <v>---</v>
          </cell>
          <cell r="T2561">
            <v>0.75</v>
          </cell>
          <cell r="U2561" t="str">
            <v>---</v>
          </cell>
          <cell r="V2561" t="str">
            <v>ACTIVO</v>
          </cell>
          <cell r="W2561" t="str">
            <v>CORPOCESAR</v>
          </cell>
          <cell r="X2561" t="str">
            <v>Permiso para el aprovechamiento de recursos naturales</v>
          </cell>
          <cell r="Y2561">
            <v>320</v>
          </cell>
          <cell r="Z2561">
            <v>41043</v>
          </cell>
          <cell r="AA2561" t="str">
            <v>CESAR</v>
          </cell>
          <cell r="AB2561" t="str">
            <v>LA JAGUA DE IBIRICO</v>
          </cell>
          <cell r="AC2561" t="str">
            <v>N/A</v>
          </cell>
          <cell r="AD2561" t="str">
            <v>ANUAL</v>
          </cell>
          <cell r="AE2561" t="str">
            <v>---</v>
          </cell>
          <cell r="AF2561" t="str">
            <v>---</v>
          </cell>
          <cell r="AG2561" t="str">
            <v>Permiso</v>
          </cell>
          <cell r="AH2561" t="str">
            <v>---</v>
          </cell>
          <cell r="AI2561" t="str">
            <v>---</v>
          </cell>
          <cell r="AJ2561" t="str">
            <v>---</v>
          </cell>
          <cell r="AK2561" t="str">
            <v>---</v>
          </cell>
          <cell r="AL2561">
            <v>1</v>
          </cell>
          <cell r="AM2561" t="str">
            <v>SI</v>
          </cell>
          <cell r="AN2561">
            <v>0</v>
          </cell>
          <cell r="AO2561">
            <v>0</v>
          </cell>
          <cell r="AP2561">
            <v>0</v>
          </cell>
          <cell r="AQ2561">
            <v>0</v>
          </cell>
          <cell r="AR2561">
            <v>0</v>
          </cell>
          <cell r="AS2561">
            <v>0</v>
          </cell>
          <cell r="AT2561">
            <v>0</v>
          </cell>
          <cell r="AU2561">
            <v>0</v>
          </cell>
          <cell r="AV2561">
            <v>0</v>
          </cell>
          <cell r="AW2561">
            <v>0</v>
          </cell>
          <cell r="AX2561">
            <v>0</v>
          </cell>
          <cell r="AY2561">
            <v>1</v>
          </cell>
          <cell r="AZ2561">
            <v>0</v>
          </cell>
          <cell r="BA2561">
            <v>0</v>
          </cell>
          <cell r="BB2561" t="str">
            <v>Seguimiento 2016</v>
          </cell>
          <cell r="BN2561" t="str">
            <v>---</v>
          </cell>
          <cell r="BO2561" t="str">
            <v>---</v>
          </cell>
          <cell r="BP2561" t="str">
            <v>---</v>
          </cell>
          <cell r="BQ2561" t="str">
            <v>---</v>
          </cell>
          <cell r="BR2561" t="str">
            <v>---</v>
          </cell>
          <cell r="BS2561" t="str">
            <v>---</v>
          </cell>
          <cell r="BT2561" t="str">
            <v>---</v>
          </cell>
          <cell r="BU2561" t="str">
            <v>---</v>
          </cell>
          <cell r="BV2561" t="str">
            <v>---</v>
          </cell>
          <cell r="BW2561" t="str">
            <v>---</v>
          </cell>
        </row>
        <row r="2562">
          <cell r="A2562" t="str">
            <v>ASU0023</v>
          </cell>
          <cell r="B2562" t="str">
            <v>Permiso (LAM1203)</v>
          </cell>
          <cell r="C2562" t="str">
            <v>CONCESION DE AGUAS RIO TUCUY</v>
          </cell>
          <cell r="D2562" t="str">
            <v xml:space="preserve">CARBONES DE LA JAGUA S.A </v>
          </cell>
          <cell r="E2562" t="str">
            <v>Minería</v>
          </cell>
          <cell r="F2562" t="str">
            <v>Permiso</v>
          </cell>
          <cell r="G2562" t="str">
            <v>Permiso</v>
          </cell>
          <cell r="H2562" t="str">
            <v>ANLA</v>
          </cell>
          <cell r="J2562" t="str">
            <v>PERMISO</v>
          </cell>
          <cell r="K2562">
            <v>2</v>
          </cell>
          <cell r="L2562">
            <v>567066</v>
          </cell>
          <cell r="M2562">
            <v>1184946.4656</v>
          </cell>
          <cell r="O2562" t="str">
            <v>CON VISITA</v>
          </cell>
          <cell r="P2562" t="str">
            <v>ALTA</v>
          </cell>
          <cell r="Q2562" t="str">
            <v>---</v>
          </cell>
          <cell r="S2562" t="str">
            <v>---</v>
          </cell>
          <cell r="T2562">
            <v>0.75</v>
          </cell>
          <cell r="U2562" t="str">
            <v>---</v>
          </cell>
          <cell r="V2562" t="str">
            <v>ACTIVO</v>
          </cell>
          <cell r="W2562" t="str">
            <v>CORPOCESAR</v>
          </cell>
          <cell r="X2562" t="str">
            <v>Permiso para el aprovechamiento de recursos naturales</v>
          </cell>
          <cell r="Y2562">
            <v>1288</v>
          </cell>
          <cell r="Z2562">
            <v>40723</v>
          </cell>
          <cell r="AA2562" t="str">
            <v>CESAR</v>
          </cell>
          <cell r="AB2562" t="str">
            <v>LA JAGUA DE IBIRICO</v>
          </cell>
          <cell r="AC2562" t="str">
            <v>N/A</v>
          </cell>
          <cell r="AD2562" t="str">
            <v>ANUAL</v>
          </cell>
          <cell r="AE2562" t="str">
            <v>---</v>
          </cell>
          <cell r="AF2562" t="str">
            <v>---</v>
          </cell>
          <cell r="AG2562" t="str">
            <v>Permiso</v>
          </cell>
          <cell r="AH2562" t="str">
            <v>---</v>
          </cell>
          <cell r="AI2562" t="str">
            <v>---</v>
          </cell>
          <cell r="AJ2562" t="str">
            <v>---</v>
          </cell>
          <cell r="AK2562" t="str">
            <v>---</v>
          </cell>
          <cell r="AL2562">
            <v>1</v>
          </cell>
          <cell r="AM2562" t="str">
            <v>SI</v>
          </cell>
          <cell r="AN2562">
            <v>0</v>
          </cell>
          <cell r="AO2562">
            <v>0</v>
          </cell>
          <cell r="AP2562">
            <v>0</v>
          </cell>
          <cell r="AQ2562">
            <v>0</v>
          </cell>
          <cell r="AR2562">
            <v>0</v>
          </cell>
          <cell r="AS2562">
            <v>0</v>
          </cell>
          <cell r="AT2562">
            <v>0</v>
          </cell>
          <cell r="AU2562">
            <v>0</v>
          </cell>
          <cell r="AV2562">
            <v>0</v>
          </cell>
          <cell r="AW2562">
            <v>0</v>
          </cell>
          <cell r="AX2562">
            <v>0</v>
          </cell>
          <cell r="AY2562">
            <v>1</v>
          </cell>
          <cell r="AZ2562">
            <v>0</v>
          </cell>
          <cell r="BA2562">
            <v>0</v>
          </cell>
          <cell r="BB2562" t="str">
            <v>Seguimiento 2016</v>
          </cell>
          <cell r="BN2562" t="str">
            <v>---</v>
          </cell>
          <cell r="BO2562" t="str">
            <v>---</v>
          </cell>
          <cell r="BP2562" t="str">
            <v>---</v>
          </cell>
          <cell r="BQ2562" t="str">
            <v>---</v>
          </cell>
          <cell r="BR2562" t="str">
            <v>---</v>
          </cell>
          <cell r="BS2562" t="str">
            <v>---</v>
          </cell>
          <cell r="BT2562" t="str">
            <v>---</v>
          </cell>
          <cell r="BU2562" t="str">
            <v>---</v>
          </cell>
          <cell r="BV2562" t="str">
            <v>---</v>
          </cell>
          <cell r="BW2562" t="str">
            <v>---</v>
          </cell>
        </row>
        <row r="2563">
          <cell r="A2563" t="str">
            <v>ASU0024</v>
          </cell>
          <cell r="B2563" t="str">
            <v>Permiso (LAM1203)</v>
          </cell>
          <cell r="C2563" t="str">
            <v>CONCESION DE AGUAS RIO TUCUY</v>
          </cell>
          <cell r="D2563" t="str">
            <v xml:space="preserve">CARBONES DE LA JAGUA S.A </v>
          </cell>
          <cell r="E2563" t="str">
            <v>Minería</v>
          </cell>
          <cell r="F2563" t="str">
            <v>Permiso</v>
          </cell>
          <cell r="G2563" t="str">
            <v>Permiso</v>
          </cell>
          <cell r="H2563" t="str">
            <v>ANLA</v>
          </cell>
          <cell r="J2563" t="str">
            <v>PERMISO</v>
          </cell>
          <cell r="K2563">
            <v>2</v>
          </cell>
          <cell r="L2563">
            <v>567066</v>
          </cell>
          <cell r="M2563">
            <v>1184946.4656</v>
          </cell>
          <cell r="O2563" t="str">
            <v>CON VISITA</v>
          </cell>
          <cell r="P2563" t="str">
            <v>ALTA</v>
          </cell>
          <cell r="Q2563" t="str">
            <v>---</v>
          </cell>
          <cell r="S2563" t="str">
            <v>---</v>
          </cell>
          <cell r="T2563">
            <v>0.75</v>
          </cell>
          <cell r="U2563" t="str">
            <v>---</v>
          </cell>
          <cell r="V2563" t="str">
            <v>ACTIVO</v>
          </cell>
          <cell r="W2563" t="str">
            <v>CORPOCESAR</v>
          </cell>
          <cell r="X2563" t="str">
            <v>Permiso para el aprovechamiento de recursos naturales</v>
          </cell>
          <cell r="Y2563">
            <v>86</v>
          </cell>
          <cell r="Z2563">
            <v>40862</v>
          </cell>
          <cell r="AA2563" t="str">
            <v>CESAR</v>
          </cell>
          <cell r="AB2563" t="str">
            <v>LA JAGUA DE IBIRICO</v>
          </cell>
          <cell r="AC2563" t="str">
            <v>N/A</v>
          </cell>
          <cell r="AD2563" t="str">
            <v>ANUAL</v>
          </cell>
          <cell r="AE2563" t="str">
            <v>---</v>
          </cell>
          <cell r="AF2563" t="str">
            <v>---</v>
          </cell>
          <cell r="AG2563" t="str">
            <v>Permiso</v>
          </cell>
          <cell r="AH2563" t="str">
            <v>---</v>
          </cell>
          <cell r="AI2563" t="str">
            <v>---</v>
          </cell>
          <cell r="AJ2563" t="str">
            <v>---</v>
          </cell>
          <cell r="AK2563" t="str">
            <v>---</v>
          </cell>
          <cell r="AL2563">
            <v>1</v>
          </cell>
          <cell r="AM2563" t="str">
            <v>SI</v>
          </cell>
          <cell r="AN2563">
            <v>0</v>
          </cell>
          <cell r="AO2563">
            <v>0</v>
          </cell>
          <cell r="AP2563">
            <v>0</v>
          </cell>
          <cell r="AQ2563">
            <v>0</v>
          </cell>
          <cell r="AR2563">
            <v>0</v>
          </cell>
          <cell r="AS2563">
            <v>0</v>
          </cell>
          <cell r="AT2563">
            <v>0</v>
          </cell>
          <cell r="AU2563">
            <v>0</v>
          </cell>
          <cell r="AV2563">
            <v>0</v>
          </cell>
          <cell r="AW2563">
            <v>0</v>
          </cell>
          <cell r="AX2563">
            <v>0</v>
          </cell>
          <cell r="AY2563">
            <v>1</v>
          </cell>
          <cell r="AZ2563">
            <v>0</v>
          </cell>
          <cell r="BA2563">
            <v>0</v>
          </cell>
          <cell r="BB2563" t="str">
            <v>Seguimiento 2016</v>
          </cell>
          <cell r="BN2563" t="str">
            <v>---</v>
          </cell>
          <cell r="BO2563" t="str">
            <v>---</v>
          </cell>
          <cell r="BP2563" t="str">
            <v>---</v>
          </cell>
          <cell r="BQ2563" t="str">
            <v>---</v>
          </cell>
          <cell r="BR2563" t="str">
            <v>---</v>
          </cell>
          <cell r="BS2563" t="str">
            <v>---</v>
          </cell>
          <cell r="BT2563" t="str">
            <v>---</v>
          </cell>
          <cell r="BU2563" t="str">
            <v>---</v>
          </cell>
          <cell r="BV2563" t="str">
            <v>---</v>
          </cell>
          <cell r="BW2563" t="str">
            <v>---</v>
          </cell>
        </row>
        <row r="2564">
          <cell r="A2564" t="str">
            <v>ASU0028</v>
          </cell>
          <cell r="B2564" t="str">
            <v>Permiso (LAM1203)</v>
          </cell>
          <cell r="C2564" t="str">
            <v>CONCESION DE AGUAS RIO TUCUY</v>
          </cell>
          <cell r="D2564" t="str">
            <v xml:space="preserve">CARBONES DE LA JAGUA S.A </v>
          </cell>
          <cell r="E2564" t="str">
            <v>Minería</v>
          </cell>
          <cell r="F2564" t="str">
            <v>Permiso</v>
          </cell>
          <cell r="G2564" t="str">
            <v>Permiso</v>
          </cell>
          <cell r="H2564" t="str">
            <v>ANLA</v>
          </cell>
          <cell r="J2564" t="str">
            <v>PERMISO</v>
          </cell>
          <cell r="K2564">
            <v>2</v>
          </cell>
          <cell r="L2564">
            <v>567066</v>
          </cell>
          <cell r="M2564">
            <v>1184946.4656</v>
          </cell>
          <cell r="O2564" t="str">
            <v>CON VISITA</v>
          </cell>
          <cell r="P2564" t="str">
            <v>ALTA</v>
          </cell>
          <cell r="Q2564" t="str">
            <v>---</v>
          </cell>
          <cell r="S2564" t="str">
            <v>---</v>
          </cell>
          <cell r="T2564">
            <v>0.75</v>
          </cell>
          <cell r="U2564" t="str">
            <v>---</v>
          </cell>
          <cell r="V2564" t="str">
            <v>ACTIVO</v>
          </cell>
          <cell r="W2564" t="str">
            <v>CORPOCESAR</v>
          </cell>
          <cell r="X2564" t="str">
            <v>Permiso para el aprovechamiento de recursos naturales</v>
          </cell>
          <cell r="Y2564">
            <v>1012</v>
          </cell>
          <cell r="Z2564">
            <v>41551</v>
          </cell>
          <cell r="AA2564" t="str">
            <v>CESAR</v>
          </cell>
          <cell r="AB2564" t="str">
            <v>LA JAGUA DE IBIRICO</v>
          </cell>
          <cell r="AC2564" t="str">
            <v>N/A</v>
          </cell>
          <cell r="AD2564" t="str">
            <v>ANUAL</v>
          </cell>
          <cell r="AE2564" t="str">
            <v>---</v>
          </cell>
          <cell r="AF2564" t="str">
            <v>---</v>
          </cell>
          <cell r="AG2564" t="str">
            <v>Permiso</v>
          </cell>
          <cell r="AH2564" t="str">
            <v>---</v>
          </cell>
          <cell r="AI2564" t="str">
            <v>---</v>
          </cell>
          <cell r="AJ2564" t="str">
            <v>---</v>
          </cell>
          <cell r="AK2564" t="str">
            <v>---</v>
          </cell>
          <cell r="AL2564">
            <v>1</v>
          </cell>
          <cell r="AM2564" t="str">
            <v>SI</v>
          </cell>
          <cell r="AN2564">
            <v>0</v>
          </cell>
          <cell r="AO2564">
            <v>0</v>
          </cell>
          <cell r="AP2564">
            <v>0</v>
          </cell>
          <cell r="AQ2564">
            <v>0</v>
          </cell>
          <cell r="AR2564">
            <v>0</v>
          </cell>
          <cell r="AS2564">
            <v>0</v>
          </cell>
          <cell r="AT2564">
            <v>0</v>
          </cell>
          <cell r="AU2564">
            <v>0</v>
          </cell>
          <cell r="AV2564">
            <v>0</v>
          </cell>
          <cell r="AW2564">
            <v>0</v>
          </cell>
          <cell r="AX2564">
            <v>0</v>
          </cell>
          <cell r="AY2564">
            <v>1</v>
          </cell>
          <cell r="AZ2564">
            <v>0</v>
          </cell>
          <cell r="BA2564">
            <v>0</v>
          </cell>
          <cell r="BB2564" t="str">
            <v>Seguimiento 2016</v>
          </cell>
          <cell r="BN2564" t="str">
            <v>---</v>
          </cell>
          <cell r="BO2564" t="str">
            <v>---</v>
          </cell>
          <cell r="BP2564" t="str">
            <v>---</v>
          </cell>
          <cell r="BQ2564" t="str">
            <v>---</v>
          </cell>
          <cell r="BR2564" t="str">
            <v>---</v>
          </cell>
          <cell r="BS2564" t="str">
            <v>---</v>
          </cell>
          <cell r="BT2564" t="str">
            <v>---</v>
          </cell>
          <cell r="BU2564" t="str">
            <v>---</v>
          </cell>
          <cell r="BV2564" t="str">
            <v>---</v>
          </cell>
          <cell r="BW2564" t="str">
            <v>---</v>
          </cell>
        </row>
        <row r="2565">
          <cell r="A2565" t="str">
            <v>ASU0031</v>
          </cell>
          <cell r="B2565" t="str">
            <v>Permiso (LAM2622)</v>
          </cell>
          <cell r="C2565" t="str">
            <v>SOLICITUD DE CONCESION DE AGUAS PROYECTO CARBONIFERO CALENTURITAS QUE SE REALIZA EN UN ÁREA DE 6,677 HA EN EL DPTO DEL CESAR</v>
          </cell>
          <cell r="D2565" t="str">
            <v xml:space="preserve">C.I. PRODECO S.A </v>
          </cell>
          <cell r="E2565" t="str">
            <v>Minería</v>
          </cell>
          <cell r="F2565" t="str">
            <v>Permiso</v>
          </cell>
          <cell r="G2565" t="str">
            <v>Permiso</v>
          </cell>
          <cell r="H2565" t="str">
            <v>ANLA</v>
          </cell>
          <cell r="J2565" t="str">
            <v>PERMISO</v>
          </cell>
          <cell r="K2565">
            <v>2</v>
          </cell>
          <cell r="L2565">
            <v>567066</v>
          </cell>
          <cell r="M2565">
            <v>1184946.4656</v>
          </cell>
          <cell r="O2565" t="str">
            <v>CON VISITA</v>
          </cell>
          <cell r="P2565" t="str">
            <v>ALTA</v>
          </cell>
          <cell r="Q2565" t="str">
            <v>---</v>
          </cell>
          <cell r="S2565" t="str">
            <v>---</v>
          </cell>
          <cell r="T2565">
            <v>0.75</v>
          </cell>
          <cell r="U2565" t="str">
            <v>---</v>
          </cell>
          <cell r="V2565" t="str">
            <v>ACTIVO</v>
          </cell>
          <cell r="W2565" t="str">
            <v>CORPOCESAR</v>
          </cell>
          <cell r="X2565" t="str">
            <v>Permiso para el aprovechamiento de recursos naturales</v>
          </cell>
          <cell r="Y2565">
            <v>660</v>
          </cell>
          <cell r="Z2565">
            <v>41459</v>
          </cell>
          <cell r="AA2565" t="str">
            <v>CESAR</v>
          </cell>
          <cell r="AB2565" t="str">
            <v>LA JAGUA DE IBIRICO</v>
          </cell>
          <cell r="AC2565" t="str">
            <v>N/A</v>
          </cell>
          <cell r="AD2565" t="str">
            <v>ANUAL</v>
          </cell>
          <cell r="AE2565" t="str">
            <v>---</v>
          </cell>
          <cell r="AF2565" t="str">
            <v>---</v>
          </cell>
          <cell r="AG2565" t="str">
            <v>Permiso</v>
          </cell>
          <cell r="AH2565" t="str">
            <v>---</v>
          </cell>
          <cell r="AI2565" t="str">
            <v>---</v>
          </cell>
          <cell r="AJ2565" t="str">
            <v>---</v>
          </cell>
          <cell r="AK2565" t="str">
            <v>---</v>
          </cell>
          <cell r="AL2565">
            <v>2</v>
          </cell>
          <cell r="AM2565" t="str">
            <v>SI</v>
          </cell>
          <cell r="AN2565">
            <v>0</v>
          </cell>
          <cell r="AO2565">
            <v>0</v>
          </cell>
          <cell r="AP2565">
            <v>0</v>
          </cell>
          <cell r="AQ2565">
            <v>0</v>
          </cell>
          <cell r="AR2565">
            <v>0</v>
          </cell>
          <cell r="AS2565">
            <v>0</v>
          </cell>
          <cell r="AT2565">
            <v>0</v>
          </cell>
          <cell r="AU2565">
            <v>0</v>
          </cell>
          <cell r="AV2565">
            <v>0</v>
          </cell>
          <cell r="AW2565">
            <v>0</v>
          </cell>
          <cell r="AX2565">
            <v>0</v>
          </cell>
          <cell r="AY2565">
            <v>1</v>
          </cell>
          <cell r="AZ2565">
            <v>0</v>
          </cell>
          <cell r="BA2565">
            <v>1</v>
          </cell>
          <cell r="BB2565" t="str">
            <v>Seguimiento 2018</v>
          </cell>
          <cell r="BN2565" t="str">
            <v>---</v>
          </cell>
          <cell r="BO2565" t="str">
            <v>---</v>
          </cell>
          <cell r="BP2565" t="str">
            <v>---</v>
          </cell>
          <cell r="BQ2565" t="str">
            <v>---</v>
          </cell>
          <cell r="BR2565" t="str">
            <v>---</v>
          </cell>
          <cell r="BS2565" t="str">
            <v>---</v>
          </cell>
          <cell r="BT2565" t="str">
            <v>---</v>
          </cell>
          <cell r="BU2565" t="str">
            <v>---</v>
          </cell>
          <cell r="BV2565" t="str">
            <v>---</v>
          </cell>
          <cell r="BW2565" t="str">
            <v>---</v>
          </cell>
        </row>
        <row r="2566">
          <cell r="A2566" t="str">
            <v>PAF0001-00-2017</v>
          </cell>
          <cell r="B2566" t="str">
            <v>Permiso</v>
          </cell>
          <cell r="C2566" t="str">
            <v>APROVECHAMIENTO FORESTAL - BOTADERO W3</v>
          </cell>
          <cell r="D2566" t="str">
            <v xml:space="preserve">DRUMMOND LTD </v>
          </cell>
          <cell r="E2566" t="str">
            <v>Minería</v>
          </cell>
          <cell r="F2566" t="str">
            <v>Permiso</v>
          </cell>
          <cell r="G2566" t="str">
            <v>Permiso</v>
          </cell>
          <cell r="H2566" t="str">
            <v>ANLA</v>
          </cell>
          <cell r="J2566" t="str">
            <v>PERMISO</v>
          </cell>
          <cell r="K2566">
            <v>2</v>
          </cell>
          <cell r="L2566">
            <v>567066</v>
          </cell>
          <cell r="M2566">
            <v>1184946.4656</v>
          </cell>
          <cell r="O2566" t="str">
            <v>CON VISITA</v>
          </cell>
          <cell r="P2566" t="str">
            <v>ALTA</v>
          </cell>
          <cell r="Q2566" t="str">
            <v>---</v>
          </cell>
          <cell r="S2566" t="str">
            <v>---</v>
          </cell>
          <cell r="T2566">
            <v>0.75</v>
          </cell>
          <cell r="U2566" t="str">
            <v>---</v>
          </cell>
          <cell r="V2566" t="str">
            <v>ACTIVO</v>
          </cell>
          <cell r="W2566" t="str">
            <v>CORPOCESAR</v>
          </cell>
          <cell r="X2566" t="str">
            <v>Resolución que Otorga Permiso Ambiental</v>
          </cell>
          <cell r="Y2566">
            <v>1544</v>
          </cell>
          <cell r="Z2566">
            <v>43068</v>
          </cell>
          <cell r="AA2566" t="str">
            <v>CESAR</v>
          </cell>
          <cell r="AB2566" t="str">
            <v>LA JAGUA DE IBIRICO</v>
          </cell>
          <cell r="AC2566" t="str">
            <v>N/A</v>
          </cell>
          <cell r="AD2566" t="str">
            <v>ANUAL</v>
          </cell>
          <cell r="AE2566" t="str">
            <v>---</v>
          </cell>
          <cell r="AF2566" t="str">
            <v>---</v>
          </cell>
          <cell r="AG2566" t="str">
            <v>Permiso</v>
          </cell>
          <cell r="AH2566" t="str">
            <v>---</v>
          </cell>
          <cell r="AI2566" t="str">
            <v>---</v>
          </cell>
          <cell r="AJ2566" t="str">
            <v>---</v>
          </cell>
          <cell r="AK2566" t="str">
            <v>---</v>
          </cell>
          <cell r="AL2566">
            <v>0</v>
          </cell>
          <cell r="AM2566" t="str">
            <v>SI</v>
          </cell>
          <cell r="AN2566">
            <v>0</v>
          </cell>
          <cell r="AO2566">
            <v>0</v>
          </cell>
          <cell r="AP2566">
            <v>0</v>
          </cell>
          <cell r="AQ2566">
            <v>0</v>
          </cell>
          <cell r="AR2566">
            <v>0</v>
          </cell>
          <cell r="AS2566">
            <v>0</v>
          </cell>
          <cell r="AT2566">
            <v>0</v>
          </cell>
          <cell r="AU2566">
            <v>0</v>
          </cell>
          <cell r="AV2566">
            <v>0</v>
          </cell>
          <cell r="AW2566">
            <v>0</v>
          </cell>
          <cell r="AX2566">
            <v>0</v>
          </cell>
          <cell r="AY2566">
            <v>0</v>
          </cell>
          <cell r="AZ2566">
            <v>0</v>
          </cell>
          <cell r="BA2566">
            <v>0</v>
          </cell>
          <cell r="BB2566" t="str">
            <v>Sin Seguimiento</v>
          </cell>
          <cell r="BN2566" t="str">
            <v>---</v>
          </cell>
          <cell r="BO2566" t="str">
            <v>---</v>
          </cell>
          <cell r="BP2566" t="str">
            <v>---</v>
          </cell>
          <cell r="BQ2566">
            <v>1</v>
          </cell>
          <cell r="BR2566">
            <v>0</v>
          </cell>
          <cell r="BS2566">
            <v>0</v>
          </cell>
          <cell r="BT2566" t="str">
            <v>---</v>
          </cell>
          <cell r="BU2566" t="str">
            <v>---</v>
          </cell>
          <cell r="BV2566" t="str">
            <v>---</v>
          </cell>
          <cell r="BW2566" t="str">
            <v>---</v>
          </cell>
        </row>
        <row r="2567">
          <cell r="A2567" t="str">
            <v>PEA0002</v>
          </cell>
          <cell r="B2567" t="str">
            <v>Permiso</v>
          </cell>
          <cell r="C2567" t="str">
            <v>PERMISO DE EMISIONES ATMOSFERICAS MINA LA VICTORIA</v>
          </cell>
          <cell r="D2567" t="str">
            <v xml:space="preserve">CARBONES EL TESORO S.A </v>
          </cell>
          <cell r="E2567" t="str">
            <v>Minería</v>
          </cell>
          <cell r="F2567" t="str">
            <v>Minería</v>
          </cell>
          <cell r="G2567" t="str">
            <v>---</v>
          </cell>
          <cell r="H2567" t="str">
            <v>---</v>
          </cell>
          <cell r="I2567" t="str">
            <v>---</v>
          </cell>
          <cell r="J2567" t="str">
            <v>---</v>
          </cell>
          <cell r="O2567" t="str">
            <v>---</v>
          </cell>
          <cell r="P2567" t="str">
            <v>N/A</v>
          </cell>
          <cell r="Q2567" t="str">
            <v>---</v>
          </cell>
          <cell r="S2567" t="str">
            <v>---</v>
          </cell>
          <cell r="T2567" t="str">
            <v>---</v>
          </cell>
          <cell r="U2567" t="str">
            <v>---</v>
          </cell>
          <cell r="V2567" t="str">
            <v>ACUMULADO</v>
          </cell>
          <cell r="W2567" t="str">
            <v>---</v>
          </cell>
          <cell r="X2567" t="str">
            <v>Auto acumulación expedientes</v>
          </cell>
          <cell r="Y2567">
            <v>3369</v>
          </cell>
          <cell r="Z2567">
            <v>40162</v>
          </cell>
          <cell r="AA2567" t="str">
            <v>CESAR</v>
          </cell>
          <cell r="AB2567" t="str">
            <v>LA JAGUA DE IBIRICO</v>
          </cell>
          <cell r="AD2567" t="str">
            <v>N/A</v>
          </cell>
          <cell r="AE2567" t="str">
            <v>---</v>
          </cell>
          <cell r="AF2567" t="str">
            <v>---</v>
          </cell>
          <cell r="AG2567" t="str">
            <v>---</v>
          </cell>
          <cell r="AH2567" t="str">
            <v>---</v>
          </cell>
          <cell r="AI2567" t="str">
            <v>---</v>
          </cell>
          <cell r="AJ2567" t="str">
            <v>---</v>
          </cell>
          <cell r="AK2567" t="str">
            <v>---</v>
          </cell>
          <cell r="AL2567">
            <v>0</v>
          </cell>
          <cell r="AM2567" t="str">
            <v>N/A</v>
          </cell>
          <cell r="AN2567">
            <v>0</v>
          </cell>
          <cell r="AO2567">
            <v>0</v>
          </cell>
          <cell r="AP2567">
            <v>0</v>
          </cell>
          <cell r="AQ2567">
            <v>0</v>
          </cell>
          <cell r="AR2567">
            <v>0</v>
          </cell>
          <cell r="AS2567">
            <v>0</v>
          </cell>
          <cell r="AT2567">
            <v>0</v>
          </cell>
          <cell r="AU2567">
            <v>0</v>
          </cell>
          <cell r="AV2567">
            <v>0</v>
          </cell>
          <cell r="AW2567">
            <v>0</v>
          </cell>
          <cell r="AX2567">
            <v>0</v>
          </cell>
          <cell r="AY2567">
            <v>0</v>
          </cell>
          <cell r="AZ2567">
            <v>0</v>
          </cell>
          <cell r="BA2567">
            <v>0</v>
          </cell>
          <cell r="BB2567" t="str">
            <v>Sin Seguimiento</v>
          </cell>
          <cell r="BJ2567" t="str">
            <v>---</v>
          </cell>
          <cell r="BK2567" t="str">
            <v>---</v>
          </cell>
          <cell r="BL2567" t="str">
            <v>---</v>
          </cell>
          <cell r="BN2567" t="str">
            <v>---</v>
          </cell>
          <cell r="BO2567" t="str">
            <v>---</v>
          </cell>
          <cell r="BP2567" t="str">
            <v>---</v>
          </cell>
          <cell r="BQ2567" t="str">
            <v>---</v>
          </cell>
          <cell r="BR2567" t="str">
            <v>---</v>
          </cell>
          <cell r="BS2567" t="str">
            <v>---</v>
          </cell>
          <cell r="BT2567" t="str">
            <v>---</v>
          </cell>
          <cell r="BU2567" t="str">
            <v>---</v>
          </cell>
          <cell r="BV2567" t="str">
            <v>---</v>
          </cell>
          <cell r="BW2567" t="str">
            <v>---</v>
          </cell>
        </row>
        <row r="2568">
          <cell r="A2568" t="str">
            <v>PEA0003</v>
          </cell>
          <cell r="B2568" t="str">
            <v>Permiso (LAM1203)</v>
          </cell>
          <cell r="C2568" t="str">
            <v>PERMISO DE EMISIONES ATMOSFERICAS</v>
          </cell>
          <cell r="D2568" t="str">
            <v xml:space="preserve">CARBONES DE LA JAGUA S.A </v>
          </cell>
          <cell r="E2568" t="str">
            <v>Minería</v>
          </cell>
          <cell r="F2568" t="str">
            <v>Permiso</v>
          </cell>
          <cell r="G2568" t="str">
            <v>Permiso</v>
          </cell>
          <cell r="H2568" t="str">
            <v>ANLA</v>
          </cell>
          <cell r="J2568" t="str">
            <v>PERMISO</v>
          </cell>
          <cell r="K2568">
            <v>2</v>
          </cell>
          <cell r="L2568">
            <v>567066</v>
          </cell>
          <cell r="M2568">
            <v>1184946.4656</v>
          </cell>
          <cell r="O2568" t="str">
            <v>CON VISITA</v>
          </cell>
          <cell r="P2568" t="str">
            <v>ALTA</v>
          </cell>
          <cell r="Q2568" t="str">
            <v>---</v>
          </cell>
          <cell r="S2568" t="str">
            <v>---</v>
          </cell>
          <cell r="T2568">
            <v>0.75</v>
          </cell>
          <cell r="U2568" t="str">
            <v>---</v>
          </cell>
          <cell r="V2568" t="str">
            <v>ACTIVO</v>
          </cell>
          <cell r="W2568" t="str">
            <v>CORPOCESAR</v>
          </cell>
          <cell r="X2568" t="str">
            <v>Permiso para el aprovechamiento de recursos naturales</v>
          </cell>
          <cell r="Y2568">
            <v>1697</v>
          </cell>
          <cell r="Z2568">
            <v>40063</v>
          </cell>
          <cell r="AA2568" t="str">
            <v>CESAR</v>
          </cell>
          <cell r="AB2568" t="str">
            <v>LA JAGUA DE IBIRICO, EL PASO, BECERRIL, CHIRIGUANÁ, AGUSTÍN CODAZZI Y TAMALAMEQUE</v>
          </cell>
          <cell r="AC2568" t="str">
            <v>N/A</v>
          </cell>
          <cell r="AD2568" t="str">
            <v>ANUAL</v>
          </cell>
          <cell r="AE2568" t="str">
            <v>---</v>
          </cell>
          <cell r="AF2568" t="str">
            <v>---</v>
          </cell>
          <cell r="AG2568" t="str">
            <v>Permiso</v>
          </cell>
          <cell r="AH2568" t="str">
            <v>---</v>
          </cell>
          <cell r="AI2568" t="str">
            <v>---</v>
          </cell>
          <cell r="AJ2568" t="str">
            <v>---</v>
          </cell>
          <cell r="AK2568" t="str">
            <v>---</v>
          </cell>
          <cell r="AL2568">
            <v>1</v>
          </cell>
          <cell r="AM2568" t="str">
            <v>SI</v>
          </cell>
          <cell r="AN2568">
            <v>0</v>
          </cell>
          <cell r="AO2568">
            <v>0</v>
          </cell>
          <cell r="AP2568">
            <v>0</v>
          </cell>
          <cell r="AQ2568">
            <v>0</v>
          </cell>
          <cell r="AR2568">
            <v>1</v>
          </cell>
          <cell r="AS2568">
            <v>0</v>
          </cell>
          <cell r="AT2568">
            <v>0</v>
          </cell>
          <cell r="AU2568">
            <v>0</v>
          </cell>
          <cell r="AV2568">
            <v>0</v>
          </cell>
          <cell r="AW2568">
            <v>0</v>
          </cell>
          <cell r="AX2568">
            <v>0</v>
          </cell>
          <cell r="AY2568">
            <v>1</v>
          </cell>
          <cell r="AZ2568">
            <v>0</v>
          </cell>
          <cell r="BA2568">
            <v>0</v>
          </cell>
          <cell r="BB2568" t="str">
            <v>Seguimiento 2016</v>
          </cell>
          <cell r="BN2568" t="str">
            <v>---</v>
          </cell>
          <cell r="BO2568" t="str">
            <v>---</v>
          </cell>
          <cell r="BP2568" t="str">
            <v>---</v>
          </cell>
          <cell r="BQ2568" t="str">
            <v>---</v>
          </cell>
          <cell r="BR2568" t="str">
            <v>---</v>
          </cell>
          <cell r="BS2568" t="str">
            <v>---</v>
          </cell>
          <cell r="BT2568" t="str">
            <v>---</v>
          </cell>
          <cell r="BU2568" t="str">
            <v>---</v>
          </cell>
          <cell r="BV2568" t="str">
            <v>---</v>
          </cell>
          <cell r="BW2568" t="str">
            <v>---</v>
          </cell>
        </row>
        <row r="2569">
          <cell r="A2569" t="str">
            <v>PEA0004</v>
          </cell>
          <cell r="B2569" t="str">
            <v>Permiso</v>
          </cell>
          <cell r="C2569" t="str">
            <v>MODIFICACIÓN PERMISO DE EMISIONES ATMOSFÉRICAS 027-98</v>
          </cell>
          <cell r="D2569" t="str">
            <v xml:space="preserve">COLOMBIAN NATURAL RESOURCES I S.A.S. </v>
          </cell>
          <cell r="E2569" t="str">
            <v>Minería</v>
          </cell>
          <cell r="F2569" t="str">
            <v>Permiso</v>
          </cell>
          <cell r="G2569" t="str">
            <v>Permiso</v>
          </cell>
          <cell r="H2569" t="str">
            <v>ANLA</v>
          </cell>
          <cell r="J2569" t="str">
            <v>PERMISO</v>
          </cell>
          <cell r="K2569">
            <v>2</v>
          </cell>
          <cell r="L2569">
            <v>567066</v>
          </cell>
          <cell r="M2569">
            <v>1184946.4656</v>
          </cell>
          <cell r="O2569" t="str">
            <v>CON VISITA</v>
          </cell>
          <cell r="P2569" t="str">
            <v>ALTA</v>
          </cell>
          <cell r="Q2569" t="str">
            <v>---</v>
          </cell>
          <cell r="S2569" t="str">
            <v>---</v>
          </cell>
          <cell r="T2569">
            <v>0.75</v>
          </cell>
          <cell r="U2569" t="str">
            <v>---</v>
          </cell>
          <cell r="V2569" t="str">
            <v>ACTIVO</v>
          </cell>
          <cell r="W2569" t="str">
            <v>CORPOCESAR</v>
          </cell>
          <cell r="X2569" t="str">
            <v>Permiso para el aprovechamiento de recursos naturales</v>
          </cell>
          <cell r="Y2569">
            <v>1099</v>
          </cell>
          <cell r="Z2569">
            <v>41585</v>
          </cell>
          <cell r="AA2569" t="str">
            <v>CESAR</v>
          </cell>
          <cell r="AB2569" t="str">
            <v>EL PASO</v>
          </cell>
          <cell r="AC2569" t="str">
            <v>N/A</v>
          </cell>
          <cell r="AD2569" t="str">
            <v>ANUAL</v>
          </cell>
          <cell r="AE2569" t="str">
            <v>---</v>
          </cell>
          <cell r="AF2569" t="str">
            <v>---</v>
          </cell>
          <cell r="AG2569" t="str">
            <v>Permiso</v>
          </cell>
          <cell r="AH2569" t="str">
            <v>---</v>
          </cell>
          <cell r="AI2569" t="str">
            <v>---</v>
          </cell>
          <cell r="AJ2569" t="str">
            <v>---</v>
          </cell>
          <cell r="AK2569" t="str">
            <v>---</v>
          </cell>
          <cell r="AL2569">
            <v>2</v>
          </cell>
          <cell r="AM2569" t="str">
            <v>SI</v>
          </cell>
          <cell r="AN2569">
            <v>0</v>
          </cell>
          <cell r="AO2569">
            <v>0</v>
          </cell>
          <cell r="AP2569">
            <v>0</v>
          </cell>
          <cell r="AQ2569">
            <v>0</v>
          </cell>
          <cell r="AR2569">
            <v>0</v>
          </cell>
          <cell r="AS2569">
            <v>0</v>
          </cell>
          <cell r="AT2569">
            <v>0</v>
          </cell>
          <cell r="AU2569">
            <v>0</v>
          </cell>
          <cell r="AV2569">
            <v>0</v>
          </cell>
          <cell r="AW2569">
            <v>0</v>
          </cell>
          <cell r="AX2569">
            <v>0</v>
          </cell>
          <cell r="AY2569">
            <v>1</v>
          </cell>
          <cell r="AZ2569">
            <v>0</v>
          </cell>
          <cell r="BA2569">
            <v>1</v>
          </cell>
          <cell r="BB2569" t="str">
            <v>Seguimiento 2018</v>
          </cell>
          <cell r="BC2569">
            <v>43208</v>
          </cell>
          <cell r="BD2569" t="str">
            <v>7869</v>
          </cell>
          <cell r="BE2569">
            <v>43453.504942129628</v>
          </cell>
          <cell r="BN2569" t="str">
            <v>---</v>
          </cell>
          <cell r="BO2569" t="str">
            <v>---</v>
          </cell>
          <cell r="BP2569" t="str">
            <v>---</v>
          </cell>
          <cell r="BQ2569" t="str">
            <v>---</v>
          </cell>
          <cell r="BR2569" t="str">
            <v>---</v>
          </cell>
          <cell r="BS2569" t="str">
            <v>---</v>
          </cell>
          <cell r="BT2569" t="str">
            <v>---</v>
          </cell>
          <cell r="BU2569" t="str">
            <v>---</v>
          </cell>
          <cell r="BV2569" t="str">
            <v>---</v>
          </cell>
          <cell r="BW2569" t="str">
            <v>---</v>
          </cell>
        </row>
        <row r="2570">
          <cell r="A2570" t="str">
            <v>PEA0007</v>
          </cell>
          <cell r="B2570" t="str">
            <v>Permiso (LAM2622)</v>
          </cell>
          <cell r="C2570" t="str">
            <v>PERMISO DE EMISIONES ATMOSFERICAS</v>
          </cell>
          <cell r="D2570" t="str">
            <v xml:space="preserve">C.I. PRODECO S.A </v>
          </cell>
          <cell r="E2570" t="str">
            <v>Minería</v>
          </cell>
          <cell r="F2570" t="str">
            <v>Permiso</v>
          </cell>
          <cell r="G2570" t="str">
            <v>Permiso</v>
          </cell>
          <cell r="H2570" t="str">
            <v>ANLA</v>
          </cell>
          <cell r="J2570" t="str">
            <v>PERMISO</v>
          </cell>
          <cell r="K2570">
            <v>2</v>
          </cell>
          <cell r="L2570">
            <v>567066</v>
          </cell>
          <cell r="M2570">
            <v>1184946.4656</v>
          </cell>
          <cell r="O2570" t="str">
            <v>CON VISITA</v>
          </cell>
          <cell r="P2570" t="str">
            <v>ALTA</v>
          </cell>
          <cell r="Q2570" t="str">
            <v>---</v>
          </cell>
          <cell r="S2570" t="str">
            <v>---</v>
          </cell>
          <cell r="T2570">
            <v>0.75</v>
          </cell>
          <cell r="U2570" t="str">
            <v>---</v>
          </cell>
          <cell r="V2570" t="str">
            <v>ACTIVO</v>
          </cell>
          <cell r="W2570" t="str">
            <v>CORPOCESAR</v>
          </cell>
          <cell r="X2570" t="str">
            <v>Permiso de Emisiones Atmosfericas</v>
          </cell>
          <cell r="Y2570">
            <v>239</v>
          </cell>
          <cell r="Z2570">
            <v>39856</v>
          </cell>
          <cell r="AA2570" t="str">
            <v>CESAR</v>
          </cell>
          <cell r="AB2570" t="str">
            <v>EL PASO, BECERRIL Y LA JAGUA DE IBIRICO</v>
          </cell>
          <cell r="AC2570" t="str">
            <v>N/A</v>
          </cell>
          <cell r="AD2570" t="str">
            <v>ANUAL</v>
          </cell>
          <cell r="AE2570" t="str">
            <v>---</v>
          </cell>
          <cell r="AF2570" t="str">
            <v>---</v>
          </cell>
          <cell r="AG2570" t="str">
            <v>Permiso</v>
          </cell>
          <cell r="AH2570" t="str">
            <v>---</v>
          </cell>
          <cell r="AI2570" t="str">
            <v>---</v>
          </cell>
          <cell r="AJ2570" t="str">
            <v>---</v>
          </cell>
          <cell r="AK2570" t="str">
            <v>---</v>
          </cell>
          <cell r="AL2570">
            <v>2</v>
          </cell>
          <cell r="AM2570" t="str">
            <v>SI</v>
          </cell>
          <cell r="AN2570">
            <v>0</v>
          </cell>
          <cell r="AO2570">
            <v>0</v>
          </cell>
          <cell r="AP2570">
            <v>0</v>
          </cell>
          <cell r="AQ2570">
            <v>0</v>
          </cell>
          <cell r="AR2570">
            <v>1</v>
          </cell>
          <cell r="AS2570">
            <v>0</v>
          </cell>
          <cell r="AT2570">
            <v>0</v>
          </cell>
          <cell r="AU2570">
            <v>0</v>
          </cell>
          <cell r="AV2570">
            <v>0</v>
          </cell>
          <cell r="AW2570">
            <v>0</v>
          </cell>
          <cell r="AX2570">
            <v>0</v>
          </cell>
          <cell r="AY2570">
            <v>1</v>
          </cell>
          <cell r="AZ2570">
            <v>0</v>
          </cell>
          <cell r="BA2570">
            <v>1</v>
          </cell>
          <cell r="BB2570" t="str">
            <v>Seguimiento 2018</v>
          </cell>
          <cell r="BN2570" t="str">
            <v>---</v>
          </cell>
          <cell r="BO2570" t="str">
            <v>---</v>
          </cell>
          <cell r="BP2570" t="str">
            <v>---</v>
          </cell>
          <cell r="BQ2570" t="str">
            <v>---</v>
          </cell>
          <cell r="BR2570" t="str">
            <v>---</v>
          </cell>
          <cell r="BS2570" t="str">
            <v>---</v>
          </cell>
          <cell r="BT2570" t="str">
            <v>---</v>
          </cell>
          <cell r="BU2570" t="str">
            <v>---</v>
          </cell>
          <cell r="BV2570" t="str">
            <v>---</v>
          </cell>
          <cell r="BW2570" t="str">
            <v>---</v>
          </cell>
        </row>
        <row r="2571">
          <cell r="A2571" t="str">
            <v>PEA0010</v>
          </cell>
          <cell r="B2571" t="str">
            <v>Permiso</v>
          </cell>
          <cell r="C2571" t="str">
            <v>PERMISO DE EMISIONES ATMOSFERICAS</v>
          </cell>
          <cell r="D2571" t="str">
            <v xml:space="preserve">CONSORCIO MINERO UNIDO S.A </v>
          </cell>
          <cell r="E2571" t="str">
            <v>Minería</v>
          </cell>
          <cell r="F2571" t="str">
            <v>Minería</v>
          </cell>
          <cell r="G2571" t="str">
            <v>---</v>
          </cell>
          <cell r="H2571" t="str">
            <v>---</v>
          </cell>
          <cell r="I2571" t="str">
            <v>---</v>
          </cell>
          <cell r="J2571" t="str">
            <v>---</v>
          </cell>
          <cell r="O2571" t="str">
            <v>---</v>
          </cell>
          <cell r="P2571" t="str">
            <v>N/A</v>
          </cell>
          <cell r="Q2571" t="str">
            <v>---</v>
          </cell>
          <cell r="S2571" t="str">
            <v>---</v>
          </cell>
          <cell r="T2571" t="str">
            <v>---</v>
          </cell>
          <cell r="U2571" t="str">
            <v>---</v>
          </cell>
          <cell r="V2571" t="str">
            <v>ACUMULADO</v>
          </cell>
          <cell r="W2571" t="str">
            <v>---</v>
          </cell>
          <cell r="X2571" t="str">
            <v>Auto acumulación expedientes</v>
          </cell>
          <cell r="Y2571">
            <v>3369</v>
          </cell>
          <cell r="Z2571">
            <v>40162</v>
          </cell>
          <cell r="AA2571" t="str">
            <v>CESAR</v>
          </cell>
          <cell r="AB2571" t="str">
            <v>LA JAGUA DE IBIRICO</v>
          </cell>
          <cell r="AD2571" t="str">
            <v>N/A</v>
          </cell>
          <cell r="AE2571" t="str">
            <v>---</v>
          </cell>
          <cell r="AF2571" t="str">
            <v>---</v>
          </cell>
          <cell r="AG2571" t="str">
            <v>---</v>
          </cell>
          <cell r="AH2571" t="str">
            <v>---</v>
          </cell>
          <cell r="AI2571" t="str">
            <v>---</v>
          </cell>
          <cell r="AJ2571" t="str">
            <v>---</v>
          </cell>
          <cell r="AK2571" t="str">
            <v>---</v>
          </cell>
          <cell r="AL2571">
            <v>0</v>
          </cell>
          <cell r="AM2571" t="str">
            <v>N/A</v>
          </cell>
          <cell r="AN2571">
            <v>0</v>
          </cell>
          <cell r="AO2571">
            <v>0</v>
          </cell>
          <cell r="AP2571">
            <v>0</v>
          </cell>
          <cell r="AQ2571">
            <v>0</v>
          </cell>
          <cell r="AR2571">
            <v>0</v>
          </cell>
          <cell r="AS2571">
            <v>0</v>
          </cell>
          <cell r="AT2571">
            <v>0</v>
          </cell>
          <cell r="AU2571">
            <v>0</v>
          </cell>
          <cell r="AV2571">
            <v>0</v>
          </cell>
          <cell r="AW2571">
            <v>0</v>
          </cell>
          <cell r="AX2571">
            <v>0</v>
          </cell>
          <cell r="AY2571">
            <v>0</v>
          </cell>
          <cell r="AZ2571">
            <v>0</v>
          </cell>
          <cell r="BA2571">
            <v>0</v>
          </cell>
          <cell r="BB2571" t="str">
            <v>Sin Seguimiento</v>
          </cell>
          <cell r="BJ2571" t="str">
            <v>---</v>
          </cell>
          <cell r="BK2571" t="str">
            <v>---</v>
          </cell>
          <cell r="BL2571" t="str">
            <v>---</v>
          </cell>
          <cell r="BN2571" t="str">
            <v>---</v>
          </cell>
          <cell r="BO2571" t="str">
            <v>---</v>
          </cell>
          <cell r="BP2571" t="str">
            <v>---</v>
          </cell>
          <cell r="BQ2571" t="str">
            <v>---</v>
          </cell>
          <cell r="BR2571" t="str">
            <v>---</v>
          </cell>
          <cell r="BS2571" t="str">
            <v>---</v>
          </cell>
          <cell r="BT2571" t="str">
            <v>---</v>
          </cell>
          <cell r="BU2571" t="str">
            <v>---</v>
          </cell>
          <cell r="BV2571" t="str">
            <v>---</v>
          </cell>
          <cell r="BW2571" t="str">
            <v>---</v>
          </cell>
        </row>
        <row r="2572">
          <cell r="A2572" t="str">
            <v>PEA0011</v>
          </cell>
          <cell r="B2572" t="str">
            <v>Permiso</v>
          </cell>
          <cell r="C2572" t="str">
            <v>PERMISO DE EMISIONES ATMOSFERICAS PROYECTO LA LOMA</v>
          </cell>
          <cell r="D2572" t="str">
            <v xml:space="preserve">DRUMMOND LTD </v>
          </cell>
          <cell r="E2572" t="str">
            <v>Minería</v>
          </cell>
          <cell r="F2572" t="str">
            <v>Permiso</v>
          </cell>
          <cell r="G2572" t="str">
            <v>Permiso</v>
          </cell>
          <cell r="H2572" t="str">
            <v>ANLA</v>
          </cell>
          <cell r="J2572" t="str">
            <v>PERMISO</v>
          </cell>
          <cell r="K2572">
            <v>2</v>
          </cell>
          <cell r="L2572">
            <v>567066</v>
          </cell>
          <cell r="M2572">
            <v>1184946.4656</v>
          </cell>
          <cell r="O2572" t="str">
            <v>CON VISITA</v>
          </cell>
          <cell r="P2572" t="str">
            <v>ALTA</v>
          </cell>
          <cell r="Q2572" t="str">
            <v>---</v>
          </cell>
          <cell r="S2572" t="str">
            <v>---</v>
          </cell>
          <cell r="T2572">
            <v>0.75</v>
          </cell>
          <cell r="U2572" t="str">
            <v>---</v>
          </cell>
          <cell r="V2572" t="str">
            <v>ACTIVO</v>
          </cell>
          <cell r="W2572" t="str">
            <v>CORPOCESAR</v>
          </cell>
          <cell r="X2572" t="str">
            <v>Permiso para el aprovechamiento de recursos naturales</v>
          </cell>
          <cell r="Y2572">
            <v>1045</v>
          </cell>
          <cell r="Z2572">
            <v>41564</v>
          </cell>
          <cell r="AA2572" t="str">
            <v>CESAR</v>
          </cell>
          <cell r="AB2572" t="str">
            <v>LA JAGUA DE IBIRICO</v>
          </cell>
          <cell r="AC2572" t="str">
            <v>N/A</v>
          </cell>
          <cell r="AD2572" t="str">
            <v>ANUAL</v>
          </cell>
          <cell r="AE2572" t="str">
            <v>---</v>
          </cell>
          <cell r="AF2572" t="str">
            <v>---</v>
          </cell>
          <cell r="AG2572" t="str">
            <v>Permiso</v>
          </cell>
          <cell r="AH2572" t="str">
            <v>---</v>
          </cell>
          <cell r="AI2572" t="str">
            <v>---</v>
          </cell>
          <cell r="AJ2572" t="str">
            <v>---</v>
          </cell>
          <cell r="AK2572" t="str">
            <v>---</v>
          </cell>
          <cell r="AL2572">
            <v>2</v>
          </cell>
          <cell r="AM2572" t="str">
            <v>SI</v>
          </cell>
          <cell r="AN2572">
            <v>0</v>
          </cell>
          <cell r="AO2572">
            <v>0</v>
          </cell>
          <cell r="AP2572">
            <v>0</v>
          </cell>
          <cell r="AQ2572">
            <v>0</v>
          </cell>
          <cell r="AR2572">
            <v>0</v>
          </cell>
          <cell r="AS2572">
            <v>0</v>
          </cell>
          <cell r="AT2572">
            <v>0</v>
          </cell>
          <cell r="AU2572">
            <v>0</v>
          </cell>
          <cell r="AV2572">
            <v>0</v>
          </cell>
          <cell r="AW2572">
            <v>0</v>
          </cell>
          <cell r="AX2572">
            <v>0</v>
          </cell>
          <cell r="AY2572">
            <v>0</v>
          </cell>
          <cell r="AZ2572">
            <v>1</v>
          </cell>
          <cell r="BA2572">
            <v>1</v>
          </cell>
          <cell r="BB2572" t="str">
            <v>Seguimiento 2018</v>
          </cell>
          <cell r="BC2572">
            <v>43206</v>
          </cell>
          <cell r="BD2572">
            <v>7511</v>
          </cell>
          <cell r="BE2572">
            <v>43441.546608796292</v>
          </cell>
          <cell r="BJ2572" t="str">
            <v>VISITA</v>
          </cell>
          <cell r="BK2572">
            <v>4</v>
          </cell>
          <cell r="BL2572">
            <v>10169000</v>
          </cell>
          <cell r="BM2572">
            <v>10474070</v>
          </cell>
          <cell r="BN2572" t="str">
            <v>---</v>
          </cell>
          <cell r="BO2572" t="str">
            <v>---</v>
          </cell>
          <cell r="BP2572" t="str">
            <v>---</v>
          </cell>
          <cell r="BQ2572" t="str">
            <v>---</v>
          </cell>
          <cell r="BR2572" t="str">
            <v>---</v>
          </cell>
          <cell r="BS2572" t="str">
            <v>---</v>
          </cell>
          <cell r="BT2572" t="str">
            <v>---</v>
          </cell>
          <cell r="BU2572" t="str">
            <v>---</v>
          </cell>
          <cell r="BV2572" t="str">
            <v>---</v>
          </cell>
          <cell r="BW2572" t="str">
            <v>---</v>
          </cell>
        </row>
        <row r="2573">
          <cell r="A2573" t="str">
            <v>PEA0015</v>
          </cell>
          <cell r="B2573" t="str">
            <v>Permiso</v>
          </cell>
          <cell r="C2573" t="str">
            <v>PERMISO DE EMISIONES ATMOSFERICAS MINA CERRO LARGO</v>
          </cell>
          <cell r="D2573" t="str">
            <v xml:space="preserve">COMERCIALIZADORA INTERNACIONAL NORCARBÓN S.A.S. - C.I. NORCARBÓN S.A.S. </v>
          </cell>
          <cell r="E2573" t="str">
            <v>Minería</v>
          </cell>
          <cell r="F2573" t="str">
            <v>Permiso</v>
          </cell>
          <cell r="G2573" t="str">
            <v>Permiso</v>
          </cell>
          <cell r="H2573" t="str">
            <v>ANLA</v>
          </cell>
          <cell r="J2573" t="str">
            <v>PERMISO</v>
          </cell>
          <cell r="K2573">
            <v>2</v>
          </cell>
          <cell r="L2573">
            <v>567066</v>
          </cell>
          <cell r="M2573">
            <v>1184946.4656</v>
          </cell>
          <cell r="O2573" t="str">
            <v>CON VISITA</v>
          </cell>
          <cell r="P2573" t="str">
            <v>ALTA</v>
          </cell>
          <cell r="Q2573" t="str">
            <v>---</v>
          </cell>
          <cell r="S2573" t="str">
            <v>---</v>
          </cell>
          <cell r="T2573">
            <v>0.75</v>
          </cell>
          <cell r="U2573" t="str">
            <v>---</v>
          </cell>
          <cell r="V2573" t="str">
            <v>ACTIVO</v>
          </cell>
          <cell r="W2573" t="str">
            <v>CORPOCESAR</v>
          </cell>
          <cell r="X2573" t="str">
            <v>Permiso para el aprovechamiento de recursos naturales</v>
          </cell>
          <cell r="Y2573">
            <v>1067</v>
          </cell>
          <cell r="Z2573">
            <v>41571</v>
          </cell>
          <cell r="AA2573" t="str">
            <v>CESAR</v>
          </cell>
          <cell r="AB2573" t="str">
            <v>LA JAGUA DE IBIRICO, EL PASO, BECERRIL, CHIRIGUANA, AGUSTIN CODAZZI Y TAMALAMEQUE</v>
          </cell>
          <cell r="AC2573" t="str">
            <v>N/A</v>
          </cell>
          <cell r="AD2573" t="str">
            <v>ANUAL</v>
          </cell>
          <cell r="AE2573" t="str">
            <v>---</v>
          </cell>
          <cell r="AF2573" t="str">
            <v>---</v>
          </cell>
          <cell r="AG2573" t="str">
            <v>Permiso</v>
          </cell>
          <cell r="AH2573" t="str">
            <v>---</v>
          </cell>
          <cell r="AI2573" t="str">
            <v>---</v>
          </cell>
          <cell r="AJ2573" t="str">
            <v>---</v>
          </cell>
          <cell r="AK2573" t="str">
            <v>---</v>
          </cell>
          <cell r="AL2573">
            <v>1</v>
          </cell>
          <cell r="AM2573" t="str">
            <v>SI</v>
          </cell>
          <cell r="AN2573">
            <v>0</v>
          </cell>
          <cell r="AO2573">
            <v>0</v>
          </cell>
          <cell r="AP2573">
            <v>0</v>
          </cell>
          <cell r="AQ2573">
            <v>0</v>
          </cell>
          <cell r="AR2573">
            <v>0</v>
          </cell>
          <cell r="AS2573">
            <v>0</v>
          </cell>
          <cell r="AT2573">
            <v>0</v>
          </cell>
          <cell r="AU2573">
            <v>0</v>
          </cell>
          <cell r="AV2573">
            <v>0</v>
          </cell>
          <cell r="AW2573">
            <v>0</v>
          </cell>
          <cell r="AX2573">
            <v>0</v>
          </cell>
          <cell r="AY2573">
            <v>0</v>
          </cell>
          <cell r="AZ2573">
            <v>0</v>
          </cell>
          <cell r="BA2573">
            <v>1</v>
          </cell>
          <cell r="BB2573" t="str">
            <v>Seguimiemto 2018</v>
          </cell>
          <cell r="BC2573">
            <v>43210</v>
          </cell>
          <cell r="BD2573">
            <v>6364</v>
          </cell>
          <cell r="BE2573">
            <v>43396</v>
          </cell>
          <cell r="BN2573" t="str">
            <v>---</v>
          </cell>
          <cell r="BO2573" t="str">
            <v>---</v>
          </cell>
          <cell r="BP2573" t="str">
            <v>---</v>
          </cell>
          <cell r="BQ2573" t="str">
            <v>---</v>
          </cell>
          <cell r="BR2573" t="str">
            <v>---</v>
          </cell>
          <cell r="BS2573" t="str">
            <v>---</v>
          </cell>
          <cell r="BT2573" t="str">
            <v>---</v>
          </cell>
          <cell r="BU2573" t="str">
            <v>---</v>
          </cell>
          <cell r="BV2573" t="str">
            <v>---</v>
          </cell>
          <cell r="BW2573" t="str">
            <v>---</v>
          </cell>
        </row>
        <row r="2574">
          <cell r="A2574" t="str">
            <v>POC0001</v>
          </cell>
          <cell r="B2574" t="str">
            <v>Permiso</v>
          </cell>
          <cell r="C2574" t="str">
            <v>OCUPACION DE CAUCE EN EL RIO CALENTURITAS EN EL CRUCE CORRIENTE PARA LA LUZ</v>
          </cell>
          <cell r="D2574" t="str">
            <v xml:space="preserve">DRUMMOND LTD </v>
          </cell>
          <cell r="E2574" t="str">
            <v>Minería</v>
          </cell>
          <cell r="F2574" t="str">
            <v>Permiso</v>
          </cell>
          <cell r="G2574" t="str">
            <v>Permiso</v>
          </cell>
          <cell r="H2574" t="str">
            <v>ANLA</v>
          </cell>
          <cell r="J2574" t="str">
            <v>PERMISO</v>
          </cell>
          <cell r="K2574">
            <v>2</v>
          </cell>
          <cell r="L2574">
            <v>567066</v>
          </cell>
          <cell r="M2574">
            <v>1184946.4656</v>
          </cell>
          <cell r="O2574" t="str">
            <v>CON VISITA</v>
          </cell>
          <cell r="P2574" t="str">
            <v>ALTA</v>
          </cell>
          <cell r="Q2574" t="str">
            <v>---</v>
          </cell>
          <cell r="S2574" t="str">
            <v>---</v>
          </cell>
          <cell r="T2574">
            <v>0.75</v>
          </cell>
          <cell r="U2574" t="str">
            <v>---</v>
          </cell>
          <cell r="V2574" t="str">
            <v>ACTIVO</v>
          </cell>
          <cell r="W2574" t="str">
            <v>CORPOCESAR</v>
          </cell>
          <cell r="X2574" t="str">
            <v>Permiso para el aprovechamiento de recursos naturales</v>
          </cell>
          <cell r="Y2574">
            <v>588</v>
          </cell>
          <cell r="Z2574">
            <v>38911</v>
          </cell>
          <cell r="AA2574" t="str">
            <v>CESAR</v>
          </cell>
          <cell r="AB2574" t="str">
            <v>&lt;Null&gt;</v>
          </cell>
          <cell r="AC2574" t="str">
            <v>N/A</v>
          </cell>
          <cell r="AD2574" t="str">
            <v>ANUAL</v>
          </cell>
          <cell r="AE2574" t="str">
            <v>---</v>
          </cell>
          <cell r="AF2574" t="str">
            <v>---</v>
          </cell>
          <cell r="AG2574" t="str">
            <v>Permiso</v>
          </cell>
          <cell r="AH2574" t="str">
            <v>---</v>
          </cell>
          <cell r="AI2574" t="str">
            <v>---</v>
          </cell>
          <cell r="AJ2574" t="str">
            <v>---</v>
          </cell>
          <cell r="AK2574" t="str">
            <v>---</v>
          </cell>
          <cell r="AL2574">
            <v>3</v>
          </cell>
          <cell r="AM2574" t="str">
            <v>SI</v>
          </cell>
          <cell r="AN2574">
            <v>0</v>
          </cell>
          <cell r="AO2574">
            <v>0</v>
          </cell>
          <cell r="AP2574">
            <v>0</v>
          </cell>
          <cell r="AQ2574">
            <v>0</v>
          </cell>
          <cell r="AR2574">
            <v>0</v>
          </cell>
          <cell r="AS2574">
            <v>0</v>
          </cell>
          <cell r="AT2574">
            <v>0</v>
          </cell>
          <cell r="AU2574">
            <v>0</v>
          </cell>
          <cell r="AV2574">
            <v>0</v>
          </cell>
          <cell r="AW2574">
            <v>0</v>
          </cell>
          <cell r="AX2574">
            <v>0</v>
          </cell>
          <cell r="AY2574">
            <v>1</v>
          </cell>
          <cell r="AZ2574">
            <v>1</v>
          </cell>
          <cell r="BA2574">
            <v>1</v>
          </cell>
          <cell r="BB2574" t="str">
            <v>Seguimiento 2018</v>
          </cell>
          <cell r="BC2574">
            <v>43208</v>
          </cell>
          <cell r="BD2574">
            <v>3922</v>
          </cell>
          <cell r="BE2574">
            <v>43305</v>
          </cell>
          <cell r="BF2574" t="str">
            <v>Auto</v>
          </cell>
          <cell r="BG2574">
            <v>4363</v>
          </cell>
          <cell r="BH2574">
            <v>43311</v>
          </cell>
          <cell r="BI2574" t="str">
            <v>Control y Seguimiento</v>
          </cell>
          <cell r="BJ2574" t="str">
            <v>VISITA</v>
          </cell>
          <cell r="BK2574">
            <v>4</v>
          </cell>
          <cell r="BL2574">
            <v>9919000</v>
          </cell>
          <cell r="BM2574">
            <v>10216570</v>
          </cell>
          <cell r="BN2574" t="str">
            <v>---</v>
          </cell>
          <cell r="BO2574" t="str">
            <v>---</v>
          </cell>
          <cell r="BP2574" t="str">
            <v>---</v>
          </cell>
          <cell r="BQ2574" t="str">
            <v>---</v>
          </cell>
          <cell r="BR2574" t="str">
            <v>---</v>
          </cell>
          <cell r="BS2574" t="str">
            <v>---</v>
          </cell>
          <cell r="BT2574" t="str">
            <v>---</v>
          </cell>
          <cell r="BU2574" t="str">
            <v>---</v>
          </cell>
          <cell r="BV2574" t="str">
            <v>---</v>
          </cell>
          <cell r="BW2574" t="str">
            <v>---</v>
          </cell>
        </row>
        <row r="2575">
          <cell r="A2575" t="str">
            <v>POC0002</v>
          </cell>
          <cell r="B2575" t="str">
            <v>Permiso</v>
          </cell>
          <cell r="C2575" t="str">
            <v>PERMISO DE OCUPACION DE CAUCE CAÑO BAUTISTA Y NN</v>
          </cell>
          <cell r="D2575" t="str">
            <v xml:space="preserve">C.I. PRODECO S.A </v>
          </cell>
          <cell r="E2575" t="str">
            <v>Minería</v>
          </cell>
          <cell r="F2575" t="str">
            <v>Permiso</v>
          </cell>
          <cell r="G2575" t="str">
            <v>Permiso</v>
          </cell>
          <cell r="H2575" t="str">
            <v>ANLA</v>
          </cell>
          <cell r="J2575" t="str">
            <v>PERMISO</v>
          </cell>
          <cell r="K2575">
            <v>2</v>
          </cell>
          <cell r="L2575">
            <v>567066</v>
          </cell>
          <cell r="M2575">
            <v>1184946.4656</v>
          </cell>
          <cell r="O2575" t="str">
            <v>CON VISITA</v>
          </cell>
          <cell r="P2575" t="str">
            <v>ALTA</v>
          </cell>
          <cell r="Q2575" t="str">
            <v>---</v>
          </cell>
          <cell r="S2575" t="str">
            <v>---</v>
          </cell>
          <cell r="T2575">
            <v>0.75</v>
          </cell>
          <cell r="U2575" t="str">
            <v>---</v>
          </cell>
          <cell r="V2575" t="str">
            <v>ACTIVO</v>
          </cell>
          <cell r="W2575" t="str">
            <v>CORPOCESAR</v>
          </cell>
          <cell r="X2575" t="str">
            <v>Permiso para el aprovechamiento de recursos naturales</v>
          </cell>
          <cell r="Y2575">
            <v>1212</v>
          </cell>
          <cell r="Z2575">
            <v>39638</v>
          </cell>
          <cell r="AA2575" t="str">
            <v>CESAR</v>
          </cell>
          <cell r="AB2575" t="str">
            <v>EL PASO,LA JAGUA DE IBIRICO</v>
          </cell>
          <cell r="AC2575" t="str">
            <v>N/A</v>
          </cell>
          <cell r="AD2575" t="str">
            <v>ANUAL</v>
          </cell>
          <cell r="AE2575" t="str">
            <v>---</v>
          </cell>
          <cell r="AF2575" t="str">
            <v>---</v>
          </cell>
          <cell r="AG2575" t="str">
            <v>Permiso</v>
          </cell>
          <cell r="AH2575" t="str">
            <v>---</v>
          </cell>
          <cell r="AI2575" t="str">
            <v>---</v>
          </cell>
          <cell r="AJ2575" t="str">
            <v>---</v>
          </cell>
          <cell r="AK2575" t="str">
            <v>---</v>
          </cell>
          <cell r="AL2575">
            <v>1</v>
          </cell>
          <cell r="AM2575" t="str">
            <v>SI</v>
          </cell>
          <cell r="AN2575">
            <v>0</v>
          </cell>
          <cell r="AO2575">
            <v>0</v>
          </cell>
          <cell r="AP2575">
            <v>0</v>
          </cell>
          <cell r="AQ2575">
            <v>0</v>
          </cell>
          <cell r="AR2575">
            <v>0</v>
          </cell>
          <cell r="AS2575">
            <v>0</v>
          </cell>
          <cell r="AT2575">
            <v>0</v>
          </cell>
          <cell r="AU2575">
            <v>0</v>
          </cell>
          <cell r="AV2575">
            <v>1</v>
          </cell>
          <cell r="AW2575">
            <v>0</v>
          </cell>
          <cell r="AX2575">
            <v>0</v>
          </cell>
          <cell r="AY2575">
            <v>0</v>
          </cell>
          <cell r="AZ2575">
            <v>0</v>
          </cell>
          <cell r="BA2575">
            <v>0</v>
          </cell>
          <cell r="BB2575" t="str">
            <v>Seguimiento 2013</v>
          </cell>
          <cell r="BN2575" t="str">
            <v>---</v>
          </cell>
          <cell r="BO2575" t="str">
            <v>---</v>
          </cell>
          <cell r="BP2575" t="str">
            <v>---</v>
          </cell>
          <cell r="BQ2575" t="str">
            <v>---</v>
          </cell>
          <cell r="BR2575" t="str">
            <v>---</v>
          </cell>
          <cell r="BS2575" t="str">
            <v>---</v>
          </cell>
          <cell r="BT2575" t="str">
            <v>---</v>
          </cell>
          <cell r="BU2575" t="str">
            <v>---</v>
          </cell>
          <cell r="BV2575" t="str">
            <v>---</v>
          </cell>
          <cell r="BW2575" t="str">
            <v>---</v>
          </cell>
        </row>
        <row r="2576">
          <cell r="A2576" t="str">
            <v>POC0003</v>
          </cell>
          <cell r="B2576" t="str">
            <v>Permiso</v>
          </cell>
          <cell r="C2576" t="str">
            <v>PERMISO DE OCUPACION DE CAUCE  PROYECTO VIA DE ACCESO A LA MINA CERRO LARTGO</v>
          </cell>
          <cell r="D2576" t="str">
            <v xml:space="preserve">COMERCIALIZADORA INTERNACIONAL NORCARBÓN S.A.S. - C.I. NORCARBÓN S.A.S. </v>
          </cell>
          <cell r="E2576" t="str">
            <v>Minería</v>
          </cell>
          <cell r="F2576" t="str">
            <v>Permiso</v>
          </cell>
          <cell r="G2576" t="str">
            <v>Permiso</v>
          </cell>
          <cell r="H2576" t="str">
            <v>ANLA</v>
          </cell>
          <cell r="J2576" t="str">
            <v>PERMISO</v>
          </cell>
          <cell r="K2576">
            <v>2</v>
          </cell>
          <cell r="L2576">
            <v>567066</v>
          </cell>
          <cell r="M2576">
            <v>1184946.4656</v>
          </cell>
          <cell r="O2576" t="str">
            <v>CON VISITA</v>
          </cell>
          <cell r="P2576" t="str">
            <v>ALTA</v>
          </cell>
          <cell r="Q2576" t="str">
            <v>---</v>
          </cell>
          <cell r="S2576" t="str">
            <v>---</v>
          </cell>
          <cell r="T2576">
            <v>0.75</v>
          </cell>
          <cell r="U2576" t="str">
            <v>---</v>
          </cell>
          <cell r="V2576" t="str">
            <v>ACTIVO</v>
          </cell>
          <cell r="W2576" t="str">
            <v>CORPOCESAR</v>
          </cell>
          <cell r="X2576" t="str">
            <v>Permiso para el aprovechamiento de recursos naturales</v>
          </cell>
          <cell r="Y2576">
            <v>1698</v>
          </cell>
          <cell r="Z2576">
            <v>40063</v>
          </cell>
          <cell r="AA2576" t="str">
            <v>CESAR</v>
          </cell>
          <cell r="AB2576" t="str">
            <v>LA JAGUA DE IBIRICO, EL PASO, BECERRIL, CHIRIGUANÁ, AGUSTÍN CODAZZI Y TAMALAMEQUE</v>
          </cell>
          <cell r="AC2576" t="str">
            <v>N/A</v>
          </cell>
          <cell r="AD2576" t="str">
            <v>ANUAL</v>
          </cell>
          <cell r="AE2576" t="str">
            <v>---</v>
          </cell>
          <cell r="AF2576" t="str">
            <v>---</v>
          </cell>
          <cell r="AG2576" t="str">
            <v>Permiso</v>
          </cell>
          <cell r="AH2576" t="str">
            <v>---</v>
          </cell>
          <cell r="AI2576" t="str">
            <v>---</v>
          </cell>
          <cell r="AJ2576" t="str">
            <v>---</v>
          </cell>
          <cell r="AK2576" t="str">
            <v>---</v>
          </cell>
          <cell r="AL2576">
            <v>5</v>
          </cell>
          <cell r="AM2576" t="str">
            <v>SI</v>
          </cell>
          <cell r="AN2576">
            <v>0</v>
          </cell>
          <cell r="AO2576">
            <v>0</v>
          </cell>
          <cell r="AP2576">
            <v>0</v>
          </cell>
          <cell r="AQ2576">
            <v>0</v>
          </cell>
          <cell r="AR2576">
            <v>0</v>
          </cell>
          <cell r="AS2576">
            <v>0</v>
          </cell>
          <cell r="AT2576">
            <v>0</v>
          </cell>
          <cell r="AU2576">
            <v>0</v>
          </cell>
          <cell r="AV2576">
            <v>1</v>
          </cell>
          <cell r="AW2576">
            <v>0</v>
          </cell>
          <cell r="AX2576">
            <v>1</v>
          </cell>
          <cell r="AY2576">
            <v>1</v>
          </cell>
          <cell r="AZ2576">
            <v>1</v>
          </cell>
          <cell r="BA2576">
            <v>1</v>
          </cell>
          <cell r="BB2576" t="str">
            <v>Seguimiento 2018</v>
          </cell>
          <cell r="BC2576">
            <v>43207</v>
          </cell>
          <cell r="BD2576">
            <v>5806</v>
          </cell>
          <cell r="BE2576">
            <v>43374</v>
          </cell>
          <cell r="BF2576" t="str">
            <v>Auto</v>
          </cell>
          <cell r="BG2576">
            <v>9224</v>
          </cell>
          <cell r="BH2576">
            <v>43465.473530092589</v>
          </cell>
          <cell r="BI2576" t="str">
            <v>Control y Seguimiento</v>
          </cell>
          <cell r="BJ2576" t="str">
            <v>VISITA</v>
          </cell>
          <cell r="BK2576">
            <v>4</v>
          </cell>
          <cell r="BL2576">
            <v>9822800</v>
          </cell>
          <cell r="BM2576">
            <v>10117484</v>
          </cell>
          <cell r="BN2576" t="str">
            <v>---</v>
          </cell>
          <cell r="BO2576" t="str">
            <v>---</v>
          </cell>
          <cell r="BP2576" t="str">
            <v>---</v>
          </cell>
          <cell r="BQ2576" t="str">
            <v>---</v>
          </cell>
          <cell r="BR2576" t="str">
            <v>---</v>
          </cell>
          <cell r="BS2576" t="str">
            <v>---</v>
          </cell>
          <cell r="BT2576" t="str">
            <v>---</v>
          </cell>
          <cell r="BU2576" t="str">
            <v>---</v>
          </cell>
          <cell r="BV2576" t="str">
            <v>---</v>
          </cell>
          <cell r="BW2576" t="str">
            <v>---</v>
          </cell>
        </row>
        <row r="2577">
          <cell r="A2577" t="str">
            <v>POC0005</v>
          </cell>
          <cell r="B2577" t="str">
            <v>Permiso</v>
          </cell>
          <cell r="C2577" t="str">
            <v>PERMISO DE OCUPACION DE CAUSE</v>
          </cell>
          <cell r="D2577" t="str">
            <v xml:space="preserve">DRUMMOND LTD </v>
          </cell>
          <cell r="E2577" t="str">
            <v>Minería</v>
          </cell>
          <cell r="F2577" t="str">
            <v>Permiso</v>
          </cell>
          <cell r="G2577" t="str">
            <v>Permiso</v>
          </cell>
          <cell r="H2577" t="str">
            <v>ANLA</v>
          </cell>
          <cell r="J2577" t="str">
            <v>PERMISO</v>
          </cell>
          <cell r="K2577">
            <v>2</v>
          </cell>
          <cell r="L2577">
            <v>567066</v>
          </cell>
          <cell r="M2577">
            <v>1184946.4656</v>
          </cell>
          <cell r="O2577" t="str">
            <v>CON VISITA</v>
          </cell>
          <cell r="P2577" t="str">
            <v>ALTA</v>
          </cell>
          <cell r="Q2577" t="str">
            <v>---</v>
          </cell>
          <cell r="S2577" t="str">
            <v>---</v>
          </cell>
          <cell r="T2577">
            <v>0.75</v>
          </cell>
          <cell r="U2577" t="str">
            <v>---</v>
          </cell>
          <cell r="V2577" t="str">
            <v>ACTIVO</v>
          </cell>
          <cell r="W2577" t="str">
            <v>CORPOCESAR</v>
          </cell>
          <cell r="X2577" t="str">
            <v>Permiso para el aprovechamiento de recursos naturales</v>
          </cell>
          <cell r="Y2577">
            <v>344</v>
          </cell>
          <cell r="Z2577">
            <v>39505</v>
          </cell>
          <cell r="AA2577" t="str">
            <v>CESAR</v>
          </cell>
          <cell r="AB2577" t="str">
            <v>EL PASO,CHIRIGUANÁ,   LA JAGUA DE IBIRICO</v>
          </cell>
          <cell r="AC2577" t="str">
            <v>N/A</v>
          </cell>
          <cell r="AD2577" t="str">
            <v>ANUAL</v>
          </cell>
          <cell r="AE2577" t="str">
            <v>---</v>
          </cell>
          <cell r="AF2577" t="str">
            <v>---</v>
          </cell>
          <cell r="AG2577" t="str">
            <v>Permiso</v>
          </cell>
          <cell r="AH2577" t="str">
            <v>---</v>
          </cell>
          <cell r="AI2577" t="str">
            <v>---</v>
          </cell>
          <cell r="AJ2577" t="str">
            <v>---</v>
          </cell>
          <cell r="AK2577" t="str">
            <v>---</v>
          </cell>
          <cell r="AL2577">
            <v>5</v>
          </cell>
          <cell r="AM2577" t="str">
            <v>SI</v>
          </cell>
          <cell r="AN2577">
            <v>0</v>
          </cell>
          <cell r="AO2577">
            <v>0</v>
          </cell>
          <cell r="AP2577">
            <v>0</v>
          </cell>
          <cell r="AQ2577">
            <v>0</v>
          </cell>
          <cell r="AR2577">
            <v>0</v>
          </cell>
          <cell r="AS2577">
            <v>0</v>
          </cell>
          <cell r="AT2577">
            <v>0</v>
          </cell>
          <cell r="AU2577">
            <v>1</v>
          </cell>
          <cell r="AV2577">
            <v>0</v>
          </cell>
          <cell r="AW2577">
            <v>0</v>
          </cell>
          <cell r="AX2577">
            <v>1</v>
          </cell>
          <cell r="AY2577">
            <v>1</v>
          </cell>
          <cell r="AZ2577">
            <v>1</v>
          </cell>
          <cell r="BA2577">
            <v>1</v>
          </cell>
          <cell r="BB2577" t="str">
            <v>Seguimiento 2018</v>
          </cell>
          <cell r="BC2577">
            <v>43206</v>
          </cell>
          <cell r="BD2577">
            <v>3325</v>
          </cell>
          <cell r="BE2577">
            <v>43277</v>
          </cell>
          <cell r="BF2577" t="str">
            <v>Auto</v>
          </cell>
          <cell r="BG2577">
            <v>6022</v>
          </cell>
          <cell r="BH2577">
            <v>43376</v>
          </cell>
          <cell r="BI2577" t="str">
            <v>Control y Seguimiento</v>
          </cell>
          <cell r="BJ2577" t="str">
            <v>VISITA</v>
          </cell>
          <cell r="BK2577">
            <v>4</v>
          </cell>
          <cell r="BL2577">
            <v>9822800</v>
          </cell>
          <cell r="BM2577">
            <v>10117484</v>
          </cell>
          <cell r="BN2577" t="str">
            <v>---</v>
          </cell>
          <cell r="BO2577" t="str">
            <v>---</v>
          </cell>
          <cell r="BP2577" t="str">
            <v>---</v>
          </cell>
          <cell r="BQ2577" t="str">
            <v>---</v>
          </cell>
          <cell r="BR2577" t="str">
            <v>---</v>
          </cell>
          <cell r="BS2577" t="str">
            <v>---</v>
          </cell>
          <cell r="BT2577" t="str">
            <v>---</v>
          </cell>
          <cell r="BU2577" t="str">
            <v>---</v>
          </cell>
          <cell r="BV2577" t="str">
            <v>---</v>
          </cell>
          <cell r="BW2577" t="str">
            <v>---</v>
          </cell>
        </row>
        <row r="2578">
          <cell r="A2578" t="str">
            <v>POC0006</v>
          </cell>
          <cell r="B2578" t="str">
            <v>Permiso (LAM1203)</v>
          </cell>
          <cell r="C2578" t="str">
            <v>PERMISO DE OCUPACION DE CAUCES</v>
          </cell>
          <cell r="D2578" t="str">
            <v xml:space="preserve">CARBONES DE LA JAGUA S.A </v>
          </cell>
          <cell r="E2578" t="str">
            <v>Minería</v>
          </cell>
          <cell r="F2578" t="str">
            <v>Permiso</v>
          </cell>
          <cell r="G2578" t="str">
            <v>Permiso</v>
          </cell>
          <cell r="H2578" t="str">
            <v>ANLA</v>
          </cell>
          <cell r="J2578" t="str">
            <v>PERMISO</v>
          </cell>
          <cell r="K2578">
            <v>2</v>
          </cell>
          <cell r="L2578">
            <v>567066</v>
          </cell>
          <cell r="M2578">
            <v>1184946.4656</v>
          </cell>
          <cell r="O2578" t="str">
            <v>CON VISITA</v>
          </cell>
          <cell r="P2578" t="str">
            <v>ALTA</v>
          </cell>
          <cell r="Q2578" t="str">
            <v>---</v>
          </cell>
          <cell r="S2578" t="str">
            <v>---</v>
          </cell>
          <cell r="T2578">
            <v>0.75</v>
          </cell>
          <cell r="U2578" t="str">
            <v>---</v>
          </cell>
          <cell r="V2578" t="str">
            <v>ACTIVO</v>
          </cell>
          <cell r="W2578" t="str">
            <v>CORPOCESAR</v>
          </cell>
          <cell r="X2578" t="str">
            <v>Permiso de Ocupación de Cauce</v>
          </cell>
          <cell r="Y2578">
            <v>78</v>
          </cell>
          <cell r="Z2578">
            <v>39833</v>
          </cell>
          <cell r="AA2578" t="str">
            <v>CESAR</v>
          </cell>
          <cell r="AB2578" t="str">
            <v>LA JAGUA DE IBIRICO</v>
          </cell>
          <cell r="AC2578" t="str">
            <v>N/A</v>
          </cell>
          <cell r="AD2578" t="str">
            <v>ANUAL</v>
          </cell>
          <cell r="AE2578" t="str">
            <v>---</v>
          </cell>
          <cell r="AF2578" t="str">
            <v>---</v>
          </cell>
          <cell r="AG2578" t="str">
            <v>Permiso</v>
          </cell>
          <cell r="AH2578" t="str">
            <v>---</v>
          </cell>
          <cell r="AI2578" t="str">
            <v>---</v>
          </cell>
          <cell r="AJ2578" t="str">
            <v>---</v>
          </cell>
          <cell r="AK2578" t="str">
            <v>---</v>
          </cell>
          <cell r="AL2578">
            <v>1</v>
          </cell>
          <cell r="AM2578" t="str">
            <v>SI</v>
          </cell>
          <cell r="AN2578">
            <v>0</v>
          </cell>
          <cell r="AO2578">
            <v>0</v>
          </cell>
          <cell r="AP2578">
            <v>0</v>
          </cell>
          <cell r="AQ2578">
            <v>0</v>
          </cell>
          <cell r="AR2578">
            <v>0</v>
          </cell>
          <cell r="AS2578">
            <v>0</v>
          </cell>
          <cell r="AT2578">
            <v>0</v>
          </cell>
          <cell r="AU2578">
            <v>0</v>
          </cell>
          <cell r="AV2578">
            <v>0</v>
          </cell>
          <cell r="AW2578">
            <v>0</v>
          </cell>
          <cell r="AX2578">
            <v>0</v>
          </cell>
          <cell r="AY2578">
            <v>1</v>
          </cell>
          <cell r="AZ2578">
            <v>0</v>
          </cell>
          <cell r="BA2578">
            <v>0</v>
          </cell>
          <cell r="BB2578" t="str">
            <v>Seguimiento 2016</v>
          </cell>
          <cell r="BN2578" t="str">
            <v>---</v>
          </cell>
          <cell r="BO2578" t="str">
            <v>---</v>
          </cell>
          <cell r="BP2578" t="str">
            <v>---</v>
          </cell>
          <cell r="BQ2578" t="str">
            <v>---</v>
          </cell>
          <cell r="BR2578" t="str">
            <v>---</v>
          </cell>
          <cell r="BS2578" t="str">
            <v>---</v>
          </cell>
          <cell r="BT2578" t="str">
            <v>---</v>
          </cell>
          <cell r="BU2578" t="str">
            <v>---</v>
          </cell>
          <cell r="BV2578" t="str">
            <v>---</v>
          </cell>
          <cell r="BW2578" t="str">
            <v>---</v>
          </cell>
        </row>
        <row r="2579">
          <cell r="A2579" t="str">
            <v>POC0009</v>
          </cell>
          <cell r="B2579" t="str">
            <v>Permiso (LAM1203)</v>
          </cell>
          <cell r="C2579" t="str">
            <v>PERMISO DE OCUPACION DE CAUCES</v>
          </cell>
          <cell r="D2579" t="str">
            <v xml:space="preserve">CARBONES DE LA JAGUA S.A </v>
          </cell>
          <cell r="E2579" t="str">
            <v>Minería</v>
          </cell>
          <cell r="F2579" t="str">
            <v>Permiso</v>
          </cell>
          <cell r="G2579" t="str">
            <v>Permiso</v>
          </cell>
          <cell r="H2579" t="str">
            <v>ANLA</v>
          </cell>
          <cell r="J2579" t="str">
            <v>PERMISO</v>
          </cell>
          <cell r="K2579">
            <v>2</v>
          </cell>
          <cell r="L2579">
            <v>567066</v>
          </cell>
          <cell r="M2579">
            <v>1184946.4656</v>
          </cell>
          <cell r="O2579" t="str">
            <v>CON VISITA</v>
          </cell>
          <cell r="P2579" t="str">
            <v>ALTA</v>
          </cell>
          <cell r="Q2579" t="str">
            <v>---</v>
          </cell>
          <cell r="S2579" t="str">
            <v>---</v>
          </cell>
          <cell r="T2579">
            <v>0.75</v>
          </cell>
          <cell r="U2579" t="str">
            <v>---</v>
          </cell>
          <cell r="V2579" t="str">
            <v>ACTIVO</v>
          </cell>
          <cell r="W2579" t="str">
            <v>CORPOCESAR</v>
          </cell>
          <cell r="X2579" t="str">
            <v>Permiso para el aprovechamiento de recursos naturales</v>
          </cell>
          <cell r="Y2579">
            <v>2025</v>
          </cell>
          <cell r="Z2579">
            <v>40107</v>
          </cell>
          <cell r="AA2579" t="str">
            <v>CESAR</v>
          </cell>
          <cell r="AB2579" t="str">
            <v>LA JAGUA DE IBIRICO</v>
          </cell>
          <cell r="AC2579" t="str">
            <v>N/A</v>
          </cell>
          <cell r="AD2579" t="str">
            <v>ANUAL</v>
          </cell>
          <cell r="AE2579" t="str">
            <v>---</v>
          </cell>
          <cell r="AF2579" t="str">
            <v>---</v>
          </cell>
          <cell r="AG2579" t="str">
            <v>Permiso</v>
          </cell>
          <cell r="AH2579" t="str">
            <v>---</v>
          </cell>
          <cell r="AI2579" t="str">
            <v>---</v>
          </cell>
          <cell r="AJ2579" t="str">
            <v>---</v>
          </cell>
          <cell r="AK2579" t="str">
            <v>---</v>
          </cell>
          <cell r="AL2579">
            <v>1</v>
          </cell>
          <cell r="AM2579" t="str">
            <v>SI</v>
          </cell>
          <cell r="AN2579">
            <v>0</v>
          </cell>
          <cell r="AO2579">
            <v>0</v>
          </cell>
          <cell r="AP2579">
            <v>0</v>
          </cell>
          <cell r="AQ2579">
            <v>0</v>
          </cell>
          <cell r="AR2579">
            <v>0</v>
          </cell>
          <cell r="AS2579">
            <v>0</v>
          </cell>
          <cell r="AT2579">
            <v>0</v>
          </cell>
          <cell r="AU2579">
            <v>0</v>
          </cell>
          <cell r="AV2579">
            <v>0</v>
          </cell>
          <cell r="AW2579">
            <v>0</v>
          </cell>
          <cell r="AX2579">
            <v>0</v>
          </cell>
          <cell r="AY2579">
            <v>1</v>
          </cell>
          <cell r="AZ2579">
            <v>0</v>
          </cell>
          <cell r="BA2579">
            <v>0</v>
          </cell>
          <cell r="BB2579" t="str">
            <v>Seguimiento 2016</v>
          </cell>
          <cell r="BN2579" t="str">
            <v>---</v>
          </cell>
          <cell r="BO2579" t="str">
            <v>---</v>
          </cell>
          <cell r="BP2579" t="str">
            <v>---</v>
          </cell>
          <cell r="BQ2579" t="str">
            <v>---</v>
          </cell>
          <cell r="BR2579" t="str">
            <v>---</v>
          </cell>
          <cell r="BS2579" t="str">
            <v>---</v>
          </cell>
          <cell r="BT2579" t="str">
            <v>---</v>
          </cell>
          <cell r="BU2579" t="str">
            <v>---</v>
          </cell>
          <cell r="BV2579" t="str">
            <v>---</v>
          </cell>
          <cell r="BW2579" t="str">
            <v>---</v>
          </cell>
        </row>
        <row r="2580">
          <cell r="A2580" t="str">
            <v>POC0011</v>
          </cell>
          <cell r="B2580" t="str">
            <v>Permiso (LAM1203)</v>
          </cell>
          <cell r="C2580" t="str">
            <v>PERMISO DE OCUPACION DE CAUCE  SOBRE EL CAÑO OJINEGRO PARA LA CONSTRUCCION DE UNA ALCANTARRILLA QUE FACILITARA EL ACCEDO DE MAQUINARIA PARA DESARROLLAR LAS ACYIVIDADES DE RECONFORMACION MORFOLOGICA SOBRE EL BOTADERO ORIENTAL</v>
          </cell>
          <cell r="D2580" t="str">
            <v xml:space="preserve">CARBONES DE LA JAGUA S.A </v>
          </cell>
          <cell r="E2580" t="str">
            <v>Minería</v>
          </cell>
          <cell r="F2580" t="str">
            <v>Permiso</v>
          </cell>
          <cell r="G2580" t="str">
            <v>Permiso</v>
          </cell>
          <cell r="H2580" t="str">
            <v>ANLA</v>
          </cell>
          <cell r="J2580" t="str">
            <v>PERMISO</v>
          </cell>
          <cell r="K2580">
            <v>2</v>
          </cell>
          <cell r="L2580">
            <v>567066</v>
          </cell>
          <cell r="M2580">
            <v>1184946.4656</v>
          </cell>
          <cell r="O2580" t="str">
            <v>CON VISITA</v>
          </cell>
          <cell r="P2580" t="str">
            <v>ALTA</v>
          </cell>
          <cell r="Q2580" t="str">
            <v>---</v>
          </cell>
          <cell r="S2580" t="str">
            <v>---</v>
          </cell>
          <cell r="T2580">
            <v>0.75</v>
          </cell>
          <cell r="U2580" t="str">
            <v>---</v>
          </cell>
          <cell r="V2580" t="str">
            <v>ACTIVO</v>
          </cell>
          <cell r="W2580" t="str">
            <v>CORPOCESAR</v>
          </cell>
          <cell r="X2580" t="str">
            <v>Permiso para el aprovechamiento de recursos naturales</v>
          </cell>
          <cell r="Y2580">
            <v>2409</v>
          </cell>
          <cell r="Z2580">
            <v>40513</v>
          </cell>
          <cell r="AA2580" t="str">
            <v>CESAR</v>
          </cell>
          <cell r="AB2580" t="str">
            <v>LA JAGUA DE IBIRICO</v>
          </cell>
          <cell r="AC2580" t="str">
            <v>N/A</v>
          </cell>
          <cell r="AD2580" t="str">
            <v>ANUAL</v>
          </cell>
          <cell r="AE2580" t="str">
            <v>---</v>
          </cell>
          <cell r="AF2580" t="str">
            <v>---</v>
          </cell>
          <cell r="AG2580" t="str">
            <v>Permiso</v>
          </cell>
          <cell r="AH2580" t="str">
            <v>---</v>
          </cell>
          <cell r="AI2580" t="str">
            <v>---</v>
          </cell>
          <cell r="AJ2580" t="str">
            <v>---</v>
          </cell>
          <cell r="AK2580" t="str">
            <v>---</v>
          </cell>
          <cell r="AL2580">
            <v>2</v>
          </cell>
          <cell r="AM2580" t="str">
            <v>SI</v>
          </cell>
          <cell r="AN2580">
            <v>0</v>
          </cell>
          <cell r="AO2580">
            <v>0</v>
          </cell>
          <cell r="AP2580">
            <v>0</v>
          </cell>
          <cell r="AQ2580">
            <v>0</v>
          </cell>
          <cell r="AR2580">
            <v>0</v>
          </cell>
          <cell r="AS2580">
            <v>0</v>
          </cell>
          <cell r="AT2580">
            <v>0</v>
          </cell>
          <cell r="AU2580">
            <v>1</v>
          </cell>
          <cell r="AV2580">
            <v>0</v>
          </cell>
          <cell r="AW2580">
            <v>0</v>
          </cell>
          <cell r="AX2580">
            <v>0</v>
          </cell>
          <cell r="AY2580">
            <v>1</v>
          </cell>
          <cell r="AZ2580">
            <v>0</v>
          </cell>
          <cell r="BA2580">
            <v>0</v>
          </cell>
          <cell r="BB2580" t="str">
            <v>Seguimiento 2016</v>
          </cell>
          <cell r="BN2580" t="str">
            <v>---</v>
          </cell>
          <cell r="BO2580" t="str">
            <v>---</v>
          </cell>
          <cell r="BP2580" t="str">
            <v>---</v>
          </cell>
          <cell r="BQ2580">
            <v>0</v>
          </cell>
          <cell r="BR2580">
            <v>1</v>
          </cell>
          <cell r="BS2580">
            <v>0</v>
          </cell>
          <cell r="BT2580" t="str">
            <v>---</v>
          </cell>
          <cell r="BU2580" t="str">
            <v>---</v>
          </cell>
          <cell r="BV2580" t="str">
            <v>---</v>
          </cell>
          <cell r="BW2580" t="str">
            <v>---</v>
          </cell>
        </row>
        <row r="2581">
          <cell r="A2581" t="str">
            <v>POC0016</v>
          </cell>
          <cell r="B2581" t="str">
            <v>Permiso</v>
          </cell>
          <cell r="C2581" t="str">
            <v>PERMISO DE OCUPACIÓN DE CAUCES</v>
          </cell>
          <cell r="D2581" t="str">
            <v xml:space="preserve">DRUMMOND LTD </v>
          </cell>
          <cell r="E2581" t="str">
            <v>Minería</v>
          </cell>
          <cell r="F2581" t="str">
            <v>Permiso</v>
          </cell>
          <cell r="G2581" t="str">
            <v>Permiso</v>
          </cell>
          <cell r="H2581" t="str">
            <v>ANLA</v>
          </cell>
          <cell r="J2581" t="str">
            <v>PERMISO</v>
          </cell>
          <cell r="K2581">
            <v>2</v>
          </cell>
          <cell r="L2581">
            <v>567066</v>
          </cell>
          <cell r="M2581">
            <v>1184946.4656</v>
          </cell>
          <cell r="O2581" t="str">
            <v>CON VISITA</v>
          </cell>
          <cell r="P2581" t="str">
            <v>ALTA</v>
          </cell>
          <cell r="Q2581" t="str">
            <v>---</v>
          </cell>
          <cell r="S2581" t="str">
            <v>---</v>
          </cell>
          <cell r="T2581">
            <v>0.75</v>
          </cell>
          <cell r="U2581" t="str">
            <v>---</v>
          </cell>
          <cell r="V2581" t="str">
            <v>ACTIVO</v>
          </cell>
          <cell r="W2581" t="str">
            <v>CORPOCESAR</v>
          </cell>
          <cell r="X2581" t="str">
            <v>Permiso para el aprovechamiento de recursos naturales</v>
          </cell>
          <cell r="Y2581">
            <v>1704</v>
          </cell>
          <cell r="Z2581">
            <v>40778</v>
          </cell>
          <cell r="AA2581" t="str">
            <v>CESAR</v>
          </cell>
          <cell r="AB2581" t="str">
            <v>LA JAGUA DE IBIRICO</v>
          </cell>
          <cell r="AC2581" t="str">
            <v>N/A</v>
          </cell>
          <cell r="AD2581" t="str">
            <v>ANUAL</v>
          </cell>
          <cell r="AE2581" t="str">
            <v>---</v>
          </cell>
          <cell r="AF2581" t="str">
            <v>---</v>
          </cell>
          <cell r="AG2581" t="str">
            <v>Permiso</v>
          </cell>
          <cell r="AH2581" t="str">
            <v>---</v>
          </cell>
          <cell r="AI2581" t="str">
            <v>---</v>
          </cell>
          <cell r="AJ2581" t="str">
            <v>---</v>
          </cell>
          <cell r="AK2581" t="str">
            <v>---</v>
          </cell>
          <cell r="AL2581">
            <v>4</v>
          </cell>
          <cell r="AM2581" t="str">
            <v>SI</v>
          </cell>
          <cell r="AN2581">
            <v>0</v>
          </cell>
          <cell r="AO2581">
            <v>0</v>
          </cell>
          <cell r="AP2581">
            <v>0</v>
          </cell>
          <cell r="AQ2581">
            <v>0</v>
          </cell>
          <cell r="AR2581">
            <v>0</v>
          </cell>
          <cell r="AS2581">
            <v>0</v>
          </cell>
          <cell r="AT2581">
            <v>0</v>
          </cell>
          <cell r="AU2581">
            <v>1</v>
          </cell>
          <cell r="AV2581">
            <v>0</v>
          </cell>
          <cell r="AW2581">
            <v>1</v>
          </cell>
          <cell r="AX2581">
            <v>1</v>
          </cell>
          <cell r="AY2581">
            <v>0</v>
          </cell>
          <cell r="AZ2581">
            <v>1</v>
          </cell>
          <cell r="BA2581">
            <v>0</v>
          </cell>
          <cell r="BB2581" t="str">
            <v>Seguimiento 2017</v>
          </cell>
          <cell r="BJ2581" t="str">
            <v>DOCUMENTAL</v>
          </cell>
          <cell r="BK2581">
            <v>4</v>
          </cell>
          <cell r="BL2581">
            <v>10272400</v>
          </cell>
          <cell r="BN2581" t="str">
            <v>---</v>
          </cell>
          <cell r="BO2581" t="str">
            <v>---</v>
          </cell>
          <cell r="BP2581" t="str">
            <v>---</v>
          </cell>
          <cell r="BQ2581">
            <v>1</v>
          </cell>
          <cell r="BR2581">
            <v>0</v>
          </cell>
          <cell r="BS2581">
            <v>0</v>
          </cell>
          <cell r="BT2581" t="str">
            <v>---</v>
          </cell>
          <cell r="BU2581" t="str">
            <v>---</v>
          </cell>
          <cell r="BV2581" t="str">
            <v>---</v>
          </cell>
          <cell r="BW2581" t="str">
            <v>---</v>
          </cell>
        </row>
        <row r="2582">
          <cell r="A2582" t="str">
            <v>POC0030</v>
          </cell>
          <cell r="B2582" t="str">
            <v>Permiso</v>
          </cell>
          <cell r="C2582" t="str">
            <v>SOLICITUD DE PERMISO DE OCUPACION DE CAUCE PROYECTO LA LOMA</v>
          </cell>
          <cell r="D2582" t="str">
            <v xml:space="preserve">DRUMMOND LTD </v>
          </cell>
          <cell r="E2582" t="str">
            <v>Minería</v>
          </cell>
          <cell r="F2582" t="str">
            <v>Permiso</v>
          </cell>
          <cell r="G2582" t="str">
            <v>Permiso</v>
          </cell>
          <cell r="H2582" t="str">
            <v>ANLA</v>
          </cell>
          <cell r="J2582" t="str">
            <v>PERMISO</v>
          </cell>
          <cell r="K2582">
            <v>2</v>
          </cell>
          <cell r="L2582">
            <v>567066</v>
          </cell>
          <cell r="M2582">
            <v>1184946.4656</v>
          </cell>
          <cell r="O2582" t="str">
            <v>CON VISITA</v>
          </cell>
          <cell r="P2582" t="str">
            <v>ALTA</v>
          </cell>
          <cell r="Q2582" t="str">
            <v>---</v>
          </cell>
          <cell r="S2582" t="str">
            <v>---</v>
          </cell>
          <cell r="T2582">
            <v>0.75</v>
          </cell>
          <cell r="U2582" t="str">
            <v>---</v>
          </cell>
          <cell r="V2582" t="str">
            <v>ACTIVO</v>
          </cell>
          <cell r="W2582" t="str">
            <v>CORPOCESAR</v>
          </cell>
          <cell r="X2582" t="str">
            <v>Permiso para el aprovechamiento de recursos naturales</v>
          </cell>
          <cell r="Y2582">
            <v>63</v>
          </cell>
          <cell r="Z2582">
            <v>41667</v>
          </cell>
          <cell r="AA2582" t="str">
            <v>CESAR</v>
          </cell>
          <cell r="AB2582" t="str">
            <v>LA JAGUA DE IBIRICO, EL PASO, BECERRIL, CHIRIGUANÁ, AGUSTÍN CODAZZI Y TAMALAMEQUE</v>
          </cell>
          <cell r="AC2582" t="str">
            <v>N/A</v>
          </cell>
          <cell r="AD2582" t="str">
            <v>ANUAL</v>
          </cell>
          <cell r="AE2582" t="str">
            <v>---</v>
          </cell>
          <cell r="AF2582" t="str">
            <v>---</v>
          </cell>
          <cell r="AG2582" t="str">
            <v>Permiso</v>
          </cell>
          <cell r="AH2582" t="str">
            <v>---</v>
          </cell>
          <cell r="AI2582" t="str">
            <v>---</v>
          </cell>
          <cell r="AJ2582" t="str">
            <v>---</v>
          </cell>
          <cell r="AK2582" t="str">
            <v>---</v>
          </cell>
          <cell r="AL2582">
            <v>3</v>
          </cell>
          <cell r="AM2582" t="str">
            <v>SI</v>
          </cell>
          <cell r="AN2582">
            <v>0</v>
          </cell>
          <cell r="AO2582">
            <v>0</v>
          </cell>
          <cell r="AP2582">
            <v>0</v>
          </cell>
          <cell r="AQ2582">
            <v>0</v>
          </cell>
          <cell r="AR2582">
            <v>0</v>
          </cell>
          <cell r="AS2582">
            <v>0</v>
          </cell>
          <cell r="AT2582">
            <v>0</v>
          </cell>
          <cell r="AU2582">
            <v>0</v>
          </cell>
          <cell r="AV2582">
            <v>0</v>
          </cell>
          <cell r="AW2582">
            <v>0</v>
          </cell>
          <cell r="AX2582">
            <v>1</v>
          </cell>
          <cell r="AY2582">
            <v>0</v>
          </cell>
          <cell r="AZ2582">
            <v>1</v>
          </cell>
          <cell r="BA2582">
            <v>1</v>
          </cell>
          <cell r="BB2582" t="str">
            <v>Seguimiento 2018</v>
          </cell>
          <cell r="BC2582">
            <v>43207</v>
          </cell>
          <cell r="BD2582">
            <v>4861</v>
          </cell>
          <cell r="BE2582">
            <v>43340</v>
          </cell>
          <cell r="BI2582" t="str">
            <v>Control y Seguimiento</v>
          </cell>
          <cell r="BJ2582" t="str">
            <v>VISITA</v>
          </cell>
          <cell r="BK2582">
            <v>4</v>
          </cell>
          <cell r="BL2582">
            <v>10647000</v>
          </cell>
          <cell r="BM2582">
            <v>10966410</v>
          </cell>
          <cell r="BN2582" t="str">
            <v>---</v>
          </cell>
          <cell r="BO2582" t="str">
            <v>---</v>
          </cell>
          <cell r="BP2582" t="str">
            <v>---</v>
          </cell>
          <cell r="BQ2582" t="str">
            <v>---</v>
          </cell>
          <cell r="BR2582" t="str">
            <v>---</v>
          </cell>
          <cell r="BS2582" t="str">
            <v>---</v>
          </cell>
          <cell r="BT2582" t="str">
            <v>---</v>
          </cell>
          <cell r="BU2582" t="str">
            <v>---</v>
          </cell>
          <cell r="BV2582" t="str">
            <v>---</v>
          </cell>
          <cell r="BW2582" t="str">
            <v>---</v>
          </cell>
        </row>
        <row r="2583">
          <cell r="A2583" t="str">
            <v>POC0046-00</v>
          </cell>
          <cell r="B2583" t="str">
            <v>Permiso</v>
          </cell>
          <cell r="C2583" t="str">
            <v>SOLICITUD PERMISOS DE OCUPACION DE CAUCE AMPLIACIN LA LOMA SUR</v>
          </cell>
          <cell r="D2583" t="str">
            <v xml:space="preserve">DRUMMOND LTD </v>
          </cell>
          <cell r="E2583" t="str">
            <v>Minería</v>
          </cell>
          <cell r="F2583" t="str">
            <v>Permiso</v>
          </cell>
          <cell r="G2583" t="str">
            <v>Permiso</v>
          </cell>
          <cell r="H2583" t="str">
            <v>ANLA</v>
          </cell>
          <cell r="J2583" t="str">
            <v>PERMISO</v>
          </cell>
          <cell r="K2583">
            <v>2</v>
          </cell>
          <cell r="L2583">
            <v>567066</v>
          </cell>
          <cell r="M2583">
            <v>1184946.4656</v>
          </cell>
          <cell r="O2583" t="str">
            <v>CON VISITA</v>
          </cell>
          <cell r="P2583" t="str">
            <v>ALTA</v>
          </cell>
          <cell r="Q2583" t="str">
            <v>---</v>
          </cell>
          <cell r="S2583" t="str">
            <v>---</v>
          </cell>
          <cell r="T2583">
            <v>0.75</v>
          </cell>
          <cell r="U2583" t="str">
            <v>---</v>
          </cell>
          <cell r="V2583" t="str">
            <v>ACTIVO</v>
          </cell>
          <cell r="W2583" t="str">
            <v>CORPOCESAR</v>
          </cell>
          <cell r="X2583" t="str">
            <v>Permiso para el aprovechamiento de recursos naturales</v>
          </cell>
          <cell r="Y2583">
            <v>405</v>
          </cell>
          <cell r="Z2583">
            <v>42473</v>
          </cell>
          <cell r="AA2583" t="str">
            <v>CESAR</v>
          </cell>
          <cell r="AB2583" t="str">
            <v>LA JAGUA DE IBIRICO</v>
          </cell>
          <cell r="AC2583" t="str">
            <v>N/A</v>
          </cell>
          <cell r="AD2583" t="str">
            <v>ANUAL</v>
          </cell>
          <cell r="AE2583" t="str">
            <v>---</v>
          </cell>
          <cell r="AF2583" t="str">
            <v>---</v>
          </cell>
          <cell r="AG2583" t="str">
            <v>Permiso</v>
          </cell>
          <cell r="AH2583" t="str">
            <v>---</v>
          </cell>
          <cell r="AI2583" t="str">
            <v>---</v>
          </cell>
          <cell r="AJ2583" t="str">
            <v>---</v>
          </cell>
          <cell r="AK2583" t="str">
            <v>---</v>
          </cell>
          <cell r="AL2583">
            <v>2</v>
          </cell>
          <cell r="AM2583" t="str">
            <v>SI</v>
          </cell>
          <cell r="AN2583">
            <v>0</v>
          </cell>
          <cell r="AO2583">
            <v>0</v>
          </cell>
          <cell r="AP2583">
            <v>0</v>
          </cell>
          <cell r="AQ2583">
            <v>0</v>
          </cell>
          <cell r="AR2583">
            <v>0</v>
          </cell>
          <cell r="AS2583">
            <v>0</v>
          </cell>
          <cell r="AT2583">
            <v>0</v>
          </cell>
          <cell r="AU2583">
            <v>0</v>
          </cell>
          <cell r="AV2583">
            <v>0</v>
          </cell>
          <cell r="AW2583">
            <v>0</v>
          </cell>
          <cell r="AX2583">
            <v>0</v>
          </cell>
          <cell r="AY2583">
            <v>1</v>
          </cell>
          <cell r="AZ2583">
            <v>0</v>
          </cell>
          <cell r="BA2583">
            <v>1</v>
          </cell>
          <cell r="BB2583" t="str">
            <v>Seguimiento 2018</v>
          </cell>
          <cell r="BC2583">
            <v>43211</v>
          </cell>
          <cell r="BD2583">
            <v>3071</v>
          </cell>
          <cell r="BE2583">
            <v>43265</v>
          </cell>
          <cell r="BF2583" t="str">
            <v>Auto</v>
          </cell>
          <cell r="BG2583">
            <v>4075</v>
          </cell>
          <cell r="BH2583">
            <v>43304</v>
          </cell>
          <cell r="BI2583" t="str">
            <v>Control y Seguimiento</v>
          </cell>
          <cell r="BN2583" t="str">
            <v>---</v>
          </cell>
          <cell r="BO2583" t="str">
            <v>---</v>
          </cell>
          <cell r="BP2583" t="str">
            <v>---</v>
          </cell>
          <cell r="BQ2583" t="str">
            <v>---</v>
          </cell>
          <cell r="BR2583" t="str">
            <v>---</v>
          </cell>
          <cell r="BS2583" t="str">
            <v>---</v>
          </cell>
          <cell r="BT2583" t="str">
            <v>---</v>
          </cell>
          <cell r="BU2583" t="str">
            <v>---</v>
          </cell>
          <cell r="BV2583" t="str">
            <v>---</v>
          </cell>
          <cell r="BW2583" t="str">
            <v>---</v>
          </cell>
        </row>
        <row r="2584">
          <cell r="A2584" t="str">
            <v>VAR0002</v>
          </cell>
          <cell r="B2584" t="str">
            <v>Permiso</v>
          </cell>
          <cell r="C2584" t="str">
            <v>SOLICITUD PERMISO DE VERTIMIENTOS MINA LA VICTORIA</v>
          </cell>
          <cell r="D2584" t="str">
            <v>CARBOANDES</v>
          </cell>
          <cell r="E2584" t="str">
            <v>Minería</v>
          </cell>
          <cell r="F2584" t="str">
            <v>Minería</v>
          </cell>
          <cell r="G2584" t="str">
            <v>---</v>
          </cell>
          <cell r="H2584" t="str">
            <v>---</v>
          </cell>
          <cell r="I2584" t="str">
            <v>---</v>
          </cell>
          <cell r="J2584" t="str">
            <v>---</v>
          </cell>
          <cell r="O2584" t="str">
            <v>---</v>
          </cell>
          <cell r="P2584" t="str">
            <v>N/A</v>
          </cell>
          <cell r="Q2584" t="str">
            <v>---</v>
          </cell>
          <cell r="S2584" t="str">
            <v>---</v>
          </cell>
          <cell r="T2584" t="str">
            <v>---</v>
          </cell>
          <cell r="U2584" t="str">
            <v>---</v>
          </cell>
          <cell r="V2584" t="str">
            <v>ARCHIVADO</v>
          </cell>
          <cell r="W2584" t="str">
            <v>---</v>
          </cell>
          <cell r="X2584" t="str">
            <v>Auto archivo expediente</v>
          </cell>
          <cell r="Y2584">
            <v>1479</v>
          </cell>
          <cell r="Z2584">
            <v>40304</v>
          </cell>
          <cell r="AA2584" t="str">
            <v>CESAR</v>
          </cell>
          <cell r="AB2584" t="str">
            <v>LA JAGUA DE IBIRICO</v>
          </cell>
          <cell r="AD2584" t="str">
            <v>N/A</v>
          </cell>
          <cell r="AE2584" t="str">
            <v>---</v>
          </cell>
          <cell r="AF2584" t="str">
            <v>---</v>
          </cell>
          <cell r="AG2584" t="str">
            <v>---</v>
          </cell>
          <cell r="AH2584" t="str">
            <v>---</v>
          </cell>
          <cell r="AI2584" t="str">
            <v>---</v>
          </cell>
          <cell r="AJ2584" t="str">
            <v>---</v>
          </cell>
          <cell r="AK2584" t="str">
            <v>---</v>
          </cell>
          <cell r="AL2584">
            <v>0</v>
          </cell>
          <cell r="AM2584" t="str">
            <v>NO</v>
          </cell>
          <cell r="AN2584">
            <v>0</v>
          </cell>
          <cell r="AO2584">
            <v>0</v>
          </cell>
          <cell r="AP2584">
            <v>0</v>
          </cell>
          <cell r="AQ2584">
            <v>0</v>
          </cell>
          <cell r="AR2584">
            <v>0</v>
          </cell>
          <cell r="AS2584">
            <v>0</v>
          </cell>
          <cell r="AT2584">
            <v>0</v>
          </cell>
          <cell r="AU2584">
            <v>0</v>
          </cell>
          <cell r="AV2584">
            <v>0</v>
          </cell>
          <cell r="AW2584">
            <v>0</v>
          </cell>
          <cell r="AX2584">
            <v>0</v>
          </cell>
          <cell r="AY2584">
            <v>0</v>
          </cell>
          <cell r="AZ2584">
            <v>0</v>
          </cell>
          <cell r="BA2584">
            <v>0</v>
          </cell>
          <cell r="BB2584" t="str">
            <v>Sin Seguimiento</v>
          </cell>
          <cell r="BJ2584" t="str">
            <v>---</v>
          </cell>
          <cell r="BK2584" t="str">
            <v>---</v>
          </cell>
          <cell r="BL2584" t="str">
            <v>---</v>
          </cell>
          <cell r="BN2584" t="str">
            <v>---</v>
          </cell>
          <cell r="BO2584" t="str">
            <v>---</v>
          </cell>
          <cell r="BP2584" t="str">
            <v>---</v>
          </cell>
          <cell r="BQ2584" t="str">
            <v>---</v>
          </cell>
          <cell r="BR2584" t="str">
            <v>---</v>
          </cell>
          <cell r="BS2584" t="str">
            <v>---</v>
          </cell>
          <cell r="BT2584" t="str">
            <v>---</v>
          </cell>
          <cell r="BU2584" t="str">
            <v>---</v>
          </cell>
          <cell r="BV2584" t="str">
            <v>---</v>
          </cell>
          <cell r="BW2584" t="str">
            <v>---</v>
          </cell>
        </row>
        <row r="2585">
          <cell r="A2585" t="str">
            <v>VAR0005</v>
          </cell>
          <cell r="B2585" t="str">
            <v>Permiso (LAM2622)</v>
          </cell>
          <cell r="C2585" t="str">
            <v>PERMISO DE VERTIMIENTOS DE RESIDUOS LIQUIDOS CJA 026-00</v>
          </cell>
          <cell r="D2585" t="str">
            <v xml:space="preserve">C.I. PRODECO S.A </v>
          </cell>
          <cell r="E2585" t="str">
            <v>Minería</v>
          </cell>
          <cell r="F2585" t="str">
            <v>Minería</v>
          </cell>
          <cell r="G2585" t="str">
            <v>---</v>
          </cell>
          <cell r="H2585" t="str">
            <v>---</v>
          </cell>
          <cell r="I2585" t="str">
            <v>---</v>
          </cell>
          <cell r="J2585" t="str">
            <v>---</v>
          </cell>
          <cell r="O2585" t="str">
            <v>---</v>
          </cell>
          <cell r="P2585" t="str">
            <v>N/A</v>
          </cell>
          <cell r="Q2585" t="str">
            <v>---</v>
          </cell>
          <cell r="S2585" t="str">
            <v>---</v>
          </cell>
          <cell r="T2585" t="str">
            <v>---</v>
          </cell>
          <cell r="U2585" t="str">
            <v>---</v>
          </cell>
          <cell r="V2585" t="str">
            <v>ARCHIVADO</v>
          </cell>
          <cell r="W2585" t="str">
            <v>---</v>
          </cell>
          <cell r="X2585" t="str">
            <v>Auto archivo expediente</v>
          </cell>
          <cell r="Y2585">
            <v>2571</v>
          </cell>
          <cell r="Z2585">
            <v>42186</v>
          </cell>
          <cell r="AA2585" t="str">
            <v>CESAR</v>
          </cell>
          <cell r="AB2585" t="str">
            <v>LA JAGUA DE IBIRICO</v>
          </cell>
          <cell r="AD2585" t="str">
            <v>ANUAL</v>
          </cell>
          <cell r="AE2585" t="str">
            <v>---</v>
          </cell>
          <cell r="AF2585" t="str">
            <v>---</v>
          </cell>
          <cell r="AG2585" t="str">
            <v>---</v>
          </cell>
          <cell r="AH2585" t="str">
            <v>---</v>
          </cell>
          <cell r="AI2585" t="str">
            <v>---</v>
          </cell>
          <cell r="AJ2585" t="str">
            <v>---</v>
          </cell>
          <cell r="AK2585" t="str">
            <v>---</v>
          </cell>
          <cell r="AL2585">
            <v>2</v>
          </cell>
          <cell r="AM2585" t="str">
            <v>SI</v>
          </cell>
          <cell r="AN2585">
            <v>0</v>
          </cell>
          <cell r="AO2585">
            <v>0</v>
          </cell>
          <cell r="AP2585">
            <v>0</v>
          </cell>
          <cell r="AQ2585">
            <v>1</v>
          </cell>
          <cell r="AR2585">
            <v>0</v>
          </cell>
          <cell r="AS2585">
            <v>1</v>
          </cell>
          <cell r="AT2585">
            <v>0</v>
          </cell>
          <cell r="AU2585">
            <v>0</v>
          </cell>
          <cell r="AV2585">
            <v>0</v>
          </cell>
          <cell r="AW2585">
            <v>0</v>
          </cell>
          <cell r="AX2585">
            <v>0</v>
          </cell>
          <cell r="AY2585">
            <v>1</v>
          </cell>
          <cell r="AZ2585">
            <v>0</v>
          </cell>
          <cell r="BA2585">
            <v>1</v>
          </cell>
          <cell r="BB2585" t="str">
            <v>Seguimiento 2018</v>
          </cell>
          <cell r="BJ2585" t="str">
            <v>---</v>
          </cell>
          <cell r="BK2585" t="str">
            <v>---</v>
          </cell>
          <cell r="BL2585" t="str">
            <v>---</v>
          </cell>
          <cell r="BN2585" t="str">
            <v>---</v>
          </cell>
          <cell r="BO2585" t="str">
            <v>---</v>
          </cell>
          <cell r="BP2585" t="str">
            <v>---</v>
          </cell>
          <cell r="BQ2585" t="str">
            <v>---</v>
          </cell>
          <cell r="BR2585" t="str">
            <v>---</v>
          </cell>
          <cell r="BS2585" t="str">
            <v>---</v>
          </cell>
          <cell r="BT2585" t="str">
            <v>---</v>
          </cell>
          <cell r="BU2585" t="str">
            <v>---</v>
          </cell>
          <cell r="BV2585" t="str">
            <v>---</v>
          </cell>
          <cell r="BW2585" t="str">
            <v>---</v>
          </cell>
        </row>
        <row r="2586">
          <cell r="A2586" t="str">
            <v>VAR0006</v>
          </cell>
          <cell r="B2586" t="str">
            <v>Permiso (LAM1203)</v>
          </cell>
          <cell r="C2586" t="str">
            <v>PERMISO DE VERTIMIENTOS DE RESIDUOS LIQUIDOS CJA 026-00</v>
          </cell>
          <cell r="D2586" t="str">
            <v>CARBONES DE LA JAGUA</v>
          </cell>
          <cell r="E2586" t="str">
            <v>Minería</v>
          </cell>
          <cell r="F2586" t="str">
            <v>Permiso</v>
          </cell>
          <cell r="G2586" t="str">
            <v>Permiso</v>
          </cell>
          <cell r="H2586" t="str">
            <v>ANLA</v>
          </cell>
          <cell r="J2586" t="str">
            <v>PERMISO</v>
          </cell>
          <cell r="K2586">
            <v>2</v>
          </cell>
          <cell r="L2586">
            <v>567066</v>
          </cell>
          <cell r="M2586">
            <v>1184946.4656</v>
          </cell>
          <cell r="O2586" t="str">
            <v>CON VISITA</v>
          </cell>
          <cell r="P2586" t="str">
            <v>ALTA</v>
          </cell>
          <cell r="Q2586" t="str">
            <v>---</v>
          </cell>
          <cell r="S2586" t="str">
            <v>---</v>
          </cell>
          <cell r="T2586">
            <v>0.75</v>
          </cell>
          <cell r="U2586" t="str">
            <v>---</v>
          </cell>
          <cell r="V2586" t="str">
            <v>ACTIVO</v>
          </cell>
          <cell r="W2586" t="str">
            <v>CORPOCESAR</v>
          </cell>
          <cell r="X2586" t="str">
            <v>Permiso para el aprovechamiento de recursos naturales</v>
          </cell>
          <cell r="Y2586">
            <v>262</v>
          </cell>
          <cell r="Z2586">
            <v>40219</v>
          </cell>
          <cell r="AA2586" t="str">
            <v>CESAR</v>
          </cell>
          <cell r="AB2586" t="str">
            <v>LA JAGUA DE IBIRICO</v>
          </cell>
          <cell r="AC2586" t="str">
            <v>N/A</v>
          </cell>
          <cell r="AD2586" t="str">
            <v>ANUAL</v>
          </cell>
          <cell r="AE2586" t="str">
            <v>---</v>
          </cell>
          <cell r="AF2586" t="str">
            <v>---</v>
          </cell>
          <cell r="AG2586" t="str">
            <v>Permiso</v>
          </cell>
          <cell r="AH2586" t="str">
            <v>---</v>
          </cell>
          <cell r="AI2586" t="str">
            <v>---</v>
          </cell>
          <cell r="AJ2586" t="str">
            <v>---</v>
          </cell>
          <cell r="AK2586" t="str">
            <v>---</v>
          </cell>
          <cell r="AL2586">
            <v>2</v>
          </cell>
          <cell r="AM2586" t="str">
            <v>SI</v>
          </cell>
          <cell r="AN2586">
            <v>0</v>
          </cell>
          <cell r="AO2586">
            <v>0</v>
          </cell>
          <cell r="AP2586">
            <v>0</v>
          </cell>
          <cell r="AQ2586">
            <v>0</v>
          </cell>
          <cell r="AR2586">
            <v>0</v>
          </cell>
          <cell r="AS2586">
            <v>0</v>
          </cell>
          <cell r="AT2586">
            <v>1</v>
          </cell>
          <cell r="AU2586">
            <v>0</v>
          </cell>
          <cell r="AV2586">
            <v>0</v>
          </cell>
          <cell r="AW2586">
            <v>0</v>
          </cell>
          <cell r="AX2586">
            <v>0</v>
          </cell>
          <cell r="AY2586">
            <v>1</v>
          </cell>
          <cell r="AZ2586">
            <v>0</v>
          </cell>
          <cell r="BA2586">
            <v>0</v>
          </cell>
          <cell r="BB2586" t="str">
            <v>Seguimiento 2016</v>
          </cell>
          <cell r="BN2586" t="str">
            <v>---</v>
          </cell>
          <cell r="BO2586" t="str">
            <v>---</v>
          </cell>
          <cell r="BP2586" t="str">
            <v>---</v>
          </cell>
          <cell r="BQ2586" t="str">
            <v>---</v>
          </cell>
          <cell r="BR2586" t="str">
            <v>---</v>
          </cell>
          <cell r="BS2586" t="str">
            <v>---</v>
          </cell>
          <cell r="BT2586" t="str">
            <v>---</v>
          </cell>
          <cell r="BU2586" t="str">
            <v>---</v>
          </cell>
          <cell r="BV2586" t="str">
            <v>---</v>
          </cell>
          <cell r="BW2586" t="str">
            <v>---</v>
          </cell>
        </row>
        <row r="2587">
          <cell r="A2587" t="str">
            <v>VAR0016</v>
          </cell>
          <cell r="B2587" t="str">
            <v>Permiso</v>
          </cell>
          <cell r="C2587" t="str">
            <v>PERMISO DE VERTIMNIENTOS DESDE LAS PISCINAS 05, 06 Y 07 DEL PROYECTO CARBONIFERO LA LOMA</v>
          </cell>
          <cell r="D2587" t="str">
            <v>DRUMMOND</v>
          </cell>
          <cell r="E2587" t="str">
            <v>Minería</v>
          </cell>
          <cell r="F2587" t="str">
            <v>Permiso</v>
          </cell>
          <cell r="G2587" t="str">
            <v>Permiso</v>
          </cell>
          <cell r="H2587" t="str">
            <v>ANLA</v>
          </cell>
          <cell r="J2587" t="str">
            <v>PERMISO</v>
          </cell>
          <cell r="K2587">
            <v>2</v>
          </cell>
          <cell r="L2587">
            <v>567066</v>
          </cell>
          <cell r="M2587">
            <v>1184946.4656</v>
          </cell>
          <cell r="O2587" t="str">
            <v>CON VISITA</v>
          </cell>
          <cell r="P2587" t="str">
            <v>ALTA</v>
          </cell>
          <cell r="Q2587" t="str">
            <v>---</v>
          </cell>
          <cell r="S2587" t="str">
            <v>---</v>
          </cell>
          <cell r="T2587">
            <v>0.75</v>
          </cell>
          <cell r="U2587" t="str">
            <v>---</v>
          </cell>
          <cell r="V2587" t="str">
            <v>ACTIVO</v>
          </cell>
          <cell r="W2587" t="str">
            <v>CORPOCESAR</v>
          </cell>
          <cell r="X2587" t="str">
            <v>Permiso para el aprovechamiento de recursos naturales</v>
          </cell>
          <cell r="Y2587">
            <v>1586</v>
          </cell>
          <cell r="Z2587">
            <v>41999</v>
          </cell>
          <cell r="AA2587" t="str">
            <v>CESAR</v>
          </cell>
          <cell r="AB2587" t="str">
            <v>EL PASO (CORREGIMIENTO DE LA LOMA), CHIRIGUANÁ Y LA JAGUA DE IBIRICO</v>
          </cell>
          <cell r="AC2587" t="str">
            <v>N/A</v>
          </cell>
          <cell r="AD2587" t="str">
            <v>ANUAL</v>
          </cell>
          <cell r="AE2587" t="str">
            <v>---</v>
          </cell>
          <cell r="AF2587" t="str">
            <v>---</v>
          </cell>
          <cell r="AG2587" t="str">
            <v>Permiso</v>
          </cell>
          <cell r="AH2587" t="str">
            <v>---</v>
          </cell>
          <cell r="AI2587" t="str">
            <v>---</v>
          </cell>
          <cell r="AJ2587" t="str">
            <v>---</v>
          </cell>
          <cell r="AK2587" t="str">
            <v>---</v>
          </cell>
          <cell r="AL2587">
            <v>5</v>
          </cell>
          <cell r="AM2587" t="str">
            <v>SI</v>
          </cell>
          <cell r="AN2587">
            <v>0</v>
          </cell>
          <cell r="AO2587">
            <v>0</v>
          </cell>
          <cell r="AP2587">
            <v>0</v>
          </cell>
          <cell r="AQ2587">
            <v>0</v>
          </cell>
          <cell r="AR2587">
            <v>0</v>
          </cell>
          <cell r="AS2587">
            <v>0</v>
          </cell>
          <cell r="AT2587">
            <v>0</v>
          </cell>
          <cell r="AU2587">
            <v>0</v>
          </cell>
          <cell r="AV2587">
            <v>0</v>
          </cell>
          <cell r="AW2587">
            <v>1</v>
          </cell>
          <cell r="AX2587">
            <v>2</v>
          </cell>
          <cell r="AY2587">
            <v>1</v>
          </cell>
          <cell r="AZ2587">
            <v>1</v>
          </cell>
          <cell r="BA2587">
            <v>0</v>
          </cell>
          <cell r="BB2587" t="str">
            <v>Seguimiento 2017</v>
          </cell>
          <cell r="BJ2587" t="str">
            <v>DOCUMENTAL</v>
          </cell>
          <cell r="BK2587">
            <v>4</v>
          </cell>
          <cell r="BL2587">
            <v>10009180</v>
          </cell>
          <cell r="BN2587" t="str">
            <v>---</v>
          </cell>
          <cell r="BO2587" t="str">
            <v>---</v>
          </cell>
          <cell r="BP2587" t="str">
            <v>---</v>
          </cell>
          <cell r="BQ2587">
            <v>0</v>
          </cell>
          <cell r="BR2587">
            <v>1</v>
          </cell>
          <cell r="BS2587">
            <v>0</v>
          </cell>
          <cell r="BT2587" t="str">
            <v>---</v>
          </cell>
          <cell r="BU2587" t="str">
            <v>---</v>
          </cell>
          <cell r="BV2587" t="str">
            <v>---</v>
          </cell>
          <cell r="BW2587" t="str">
            <v>---</v>
          </cell>
        </row>
        <row r="2588">
          <cell r="A2588" t="str">
            <v>VAR0018</v>
          </cell>
          <cell r="B2588" t="str">
            <v>Permiso</v>
          </cell>
          <cell r="C2588" t="str">
            <v>PERMISO DE VERTIMIENTOS PARA LA MINA LA DIVISA UBICADA EN EL MUNICIPIO DE LA JAGUA DE IBIRICO</v>
          </cell>
          <cell r="D2588" t="str">
            <v>NORCARBON S.A.</v>
          </cell>
          <cell r="E2588" t="str">
            <v>Minería</v>
          </cell>
          <cell r="F2588" t="str">
            <v>Permiso</v>
          </cell>
          <cell r="G2588" t="str">
            <v>Permiso</v>
          </cell>
          <cell r="H2588" t="str">
            <v>ANLA</v>
          </cell>
          <cell r="J2588" t="str">
            <v>PERMISO</v>
          </cell>
          <cell r="K2588">
            <v>2</v>
          </cell>
          <cell r="L2588">
            <v>567066</v>
          </cell>
          <cell r="M2588">
            <v>1184946.4656</v>
          </cell>
          <cell r="O2588" t="str">
            <v>CON VISITA</v>
          </cell>
          <cell r="P2588" t="str">
            <v>ALTA</v>
          </cell>
          <cell r="Q2588" t="str">
            <v>---</v>
          </cell>
          <cell r="S2588" t="str">
            <v>---</v>
          </cell>
          <cell r="T2588">
            <v>0.75</v>
          </cell>
          <cell r="U2588" t="str">
            <v>---</v>
          </cell>
          <cell r="V2588" t="str">
            <v>ACTIVO</v>
          </cell>
          <cell r="W2588" t="str">
            <v>CORPOCESAR</v>
          </cell>
          <cell r="X2588" t="str">
            <v>Permiso para el aprovechamiento de recursos naturales</v>
          </cell>
          <cell r="Y2588">
            <v>925</v>
          </cell>
          <cell r="Z2588">
            <v>42216</v>
          </cell>
          <cell r="AA2588" t="str">
            <v>CESAR</v>
          </cell>
          <cell r="AB2588" t="str">
            <v>LA JAGUA DE IBIRICO</v>
          </cell>
          <cell r="AC2588" t="str">
            <v>N/A</v>
          </cell>
          <cell r="AD2588" t="str">
            <v>ANUAL</v>
          </cell>
          <cell r="AE2588" t="str">
            <v>---</v>
          </cell>
          <cell r="AF2588" t="str">
            <v>---</v>
          </cell>
          <cell r="AG2588" t="str">
            <v>Permiso</v>
          </cell>
          <cell r="AH2588" t="str">
            <v>---</v>
          </cell>
          <cell r="AI2588" t="str">
            <v>---</v>
          </cell>
          <cell r="AJ2588" t="str">
            <v>---</v>
          </cell>
          <cell r="AK2588" t="str">
            <v>---</v>
          </cell>
          <cell r="AL2588">
            <v>2</v>
          </cell>
          <cell r="AM2588" t="str">
            <v>SI</v>
          </cell>
          <cell r="AN2588">
            <v>0</v>
          </cell>
          <cell r="AO2588">
            <v>0</v>
          </cell>
          <cell r="AP2588">
            <v>0</v>
          </cell>
          <cell r="AQ2588">
            <v>0</v>
          </cell>
          <cell r="AR2588">
            <v>0</v>
          </cell>
          <cell r="AS2588">
            <v>0</v>
          </cell>
          <cell r="AT2588">
            <v>0</v>
          </cell>
          <cell r="AU2588">
            <v>0</v>
          </cell>
          <cell r="AV2588">
            <v>0</v>
          </cell>
          <cell r="AW2588">
            <v>0</v>
          </cell>
          <cell r="AX2588">
            <v>0</v>
          </cell>
          <cell r="AY2588">
            <v>1</v>
          </cell>
          <cell r="AZ2588">
            <v>0</v>
          </cell>
          <cell r="BA2588">
            <v>1</v>
          </cell>
          <cell r="BB2588" t="str">
            <v>Seguimiento 2018</v>
          </cell>
          <cell r="BC2588">
            <v>43206</v>
          </cell>
          <cell r="BD2588">
            <v>7120</v>
          </cell>
          <cell r="BE2588">
            <v>43426.487569444442</v>
          </cell>
          <cell r="BF2588" t="str">
            <v>Auto</v>
          </cell>
          <cell r="BG2588">
            <v>9233</v>
          </cell>
          <cell r="BH2588">
            <v>43465.491215277776</v>
          </cell>
          <cell r="BI2588" t="str">
            <v>Control y Seguimiento</v>
          </cell>
          <cell r="BJ2588" t="str">
            <v>VISITA</v>
          </cell>
          <cell r="BK2588">
            <v>4</v>
          </cell>
          <cell r="BL2588">
            <v>9822800</v>
          </cell>
          <cell r="BM2588">
            <v>10117484</v>
          </cell>
          <cell r="BN2588" t="str">
            <v>---</v>
          </cell>
          <cell r="BO2588" t="str">
            <v>---</v>
          </cell>
          <cell r="BP2588" t="str">
            <v>---</v>
          </cell>
          <cell r="BQ2588" t="str">
            <v>---</v>
          </cell>
          <cell r="BR2588" t="str">
            <v>---</v>
          </cell>
          <cell r="BS2588" t="str">
            <v>---</v>
          </cell>
          <cell r="BT2588" t="str">
            <v>---</v>
          </cell>
          <cell r="BU2588" t="str">
            <v>---</v>
          </cell>
          <cell r="BV2588" t="str">
            <v>---</v>
          </cell>
          <cell r="BW2588" t="str">
            <v>---</v>
          </cell>
        </row>
        <row r="2589">
          <cell r="A2589" t="str">
            <v>VAR0019</v>
          </cell>
          <cell r="B2589" t="str">
            <v>Permiso (LAM2622)</v>
          </cell>
          <cell r="C2589" t="str">
            <v xml:space="preserve">PERMISO DE VERTIMIENTOS </v>
          </cell>
          <cell r="D2589" t="str">
            <v xml:space="preserve">C.I. PRODECO S.A </v>
          </cell>
          <cell r="E2589" t="str">
            <v>Minería</v>
          </cell>
          <cell r="F2589" t="str">
            <v>Permiso</v>
          </cell>
          <cell r="G2589" t="str">
            <v>Permiso</v>
          </cell>
          <cell r="H2589" t="str">
            <v>ANLA</v>
          </cell>
          <cell r="J2589" t="str">
            <v>PERMISO</v>
          </cell>
          <cell r="K2589">
            <v>2</v>
          </cell>
          <cell r="L2589">
            <v>567066</v>
          </cell>
          <cell r="M2589">
            <v>1184946.4656</v>
          </cell>
          <cell r="O2589" t="str">
            <v>CON VISITA</v>
          </cell>
          <cell r="P2589" t="str">
            <v>ALTA</v>
          </cell>
          <cell r="Q2589" t="str">
            <v>---</v>
          </cell>
          <cell r="S2589" t="str">
            <v>---</v>
          </cell>
          <cell r="T2589">
            <v>0.75</v>
          </cell>
          <cell r="U2589" t="str">
            <v>---</v>
          </cell>
          <cell r="V2589" t="str">
            <v>ACTIVO</v>
          </cell>
          <cell r="W2589" t="str">
            <v>CORPOCESAR</v>
          </cell>
          <cell r="X2589" t="str">
            <v xml:space="preserve">PERMISO DE VERTIMIENTOS </v>
          </cell>
          <cell r="Y2589">
            <v>261</v>
          </cell>
          <cell r="Z2589">
            <v>40219</v>
          </cell>
          <cell r="AA2589" t="str">
            <v>CESAR</v>
          </cell>
          <cell r="AB2589" t="str">
            <v>LA JAGUA DE IBIRICO</v>
          </cell>
          <cell r="AC2589" t="str">
            <v>N/A</v>
          </cell>
          <cell r="AD2589" t="str">
            <v>ANUAL</v>
          </cell>
          <cell r="AE2589" t="str">
            <v>---</v>
          </cell>
          <cell r="AF2589" t="str">
            <v>---</v>
          </cell>
          <cell r="AG2589" t="str">
            <v>Permiso</v>
          </cell>
          <cell r="AH2589" t="str">
            <v>---</v>
          </cell>
          <cell r="AI2589" t="str">
            <v>---</v>
          </cell>
          <cell r="AJ2589" t="str">
            <v>---</v>
          </cell>
          <cell r="AK2589" t="str">
            <v>---</v>
          </cell>
          <cell r="AL2589">
            <v>2</v>
          </cell>
          <cell r="AM2589" t="str">
            <v>SI</v>
          </cell>
          <cell r="AN2589">
            <v>0</v>
          </cell>
          <cell r="AO2589">
            <v>0</v>
          </cell>
          <cell r="AP2589">
            <v>0</v>
          </cell>
          <cell r="AQ2589">
            <v>0</v>
          </cell>
          <cell r="AR2589">
            <v>0</v>
          </cell>
          <cell r="AS2589">
            <v>0</v>
          </cell>
          <cell r="AT2589">
            <v>0</v>
          </cell>
          <cell r="AU2589">
            <v>0</v>
          </cell>
          <cell r="AV2589">
            <v>0</v>
          </cell>
          <cell r="AW2589">
            <v>0</v>
          </cell>
          <cell r="AX2589">
            <v>0</v>
          </cell>
          <cell r="AY2589">
            <v>1</v>
          </cell>
          <cell r="AZ2589">
            <v>0</v>
          </cell>
          <cell r="BA2589">
            <v>1</v>
          </cell>
          <cell r="BB2589" t="str">
            <v>Seguimiento 2018</v>
          </cell>
          <cell r="BN2589" t="str">
            <v>---</v>
          </cell>
          <cell r="BO2589" t="str">
            <v>---</v>
          </cell>
          <cell r="BP2589" t="str">
            <v>---</v>
          </cell>
          <cell r="BQ2589" t="str">
            <v>---</v>
          </cell>
          <cell r="BR2589" t="str">
            <v>---</v>
          </cell>
          <cell r="BS2589" t="str">
            <v>---</v>
          </cell>
          <cell r="BT2589" t="str">
            <v>---</v>
          </cell>
          <cell r="BU2589" t="str">
            <v>---</v>
          </cell>
          <cell r="BV2589" t="str">
            <v>---</v>
          </cell>
          <cell r="BW2589" t="str">
            <v>---</v>
          </cell>
        </row>
        <row r="2590">
          <cell r="A2590" t="str">
            <v>VAR0023</v>
          </cell>
          <cell r="B2590" t="str">
            <v>Permiso (LAM1203)</v>
          </cell>
          <cell r="C2590" t="str">
            <v xml:space="preserve">PERMISO DE VERTIMIENTOS </v>
          </cell>
          <cell r="D2590" t="str">
            <v>CARBONES DE LA JAGUA</v>
          </cell>
          <cell r="E2590" t="str">
            <v>Minería</v>
          </cell>
          <cell r="F2590" t="str">
            <v>Permiso</v>
          </cell>
          <cell r="G2590" t="str">
            <v>Permiso</v>
          </cell>
          <cell r="H2590" t="str">
            <v>ANLA</v>
          </cell>
          <cell r="J2590" t="str">
            <v>PERMISO</v>
          </cell>
          <cell r="K2590">
            <v>2</v>
          </cell>
          <cell r="L2590">
            <v>567066</v>
          </cell>
          <cell r="M2590">
            <v>1184946.4656</v>
          </cell>
          <cell r="O2590" t="str">
            <v>CON VISITA</v>
          </cell>
          <cell r="P2590" t="str">
            <v>ALTA</v>
          </cell>
          <cell r="Q2590" t="str">
            <v>---</v>
          </cell>
          <cell r="S2590" t="str">
            <v>---</v>
          </cell>
          <cell r="T2590">
            <v>0.75</v>
          </cell>
          <cell r="U2590" t="str">
            <v>---</v>
          </cell>
          <cell r="V2590" t="str">
            <v>ACTIVO</v>
          </cell>
          <cell r="W2590" t="str">
            <v>CORPOCESAR</v>
          </cell>
          <cell r="X2590" t="str">
            <v xml:space="preserve">PERMISO DE VERTIMIENTOS </v>
          </cell>
          <cell r="Y2590">
            <v>2502</v>
          </cell>
          <cell r="Z2590">
            <v>40525</v>
          </cell>
          <cell r="AA2590" t="str">
            <v>CESAR</v>
          </cell>
          <cell r="AB2590" t="str">
            <v>LA JAGUA DE IBIRICO</v>
          </cell>
          <cell r="AC2590" t="str">
            <v>N/A</v>
          </cell>
          <cell r="AD2590" t="str">
            <v>ANUAL</v>
          </cell>
          <cell r="AE2590" t="str">
            <v>---</v>
          </cell>
          <cell r="AF2590" t="str">
            <v>---</v>
          </cell>
          <cell r="AG2590" t="str">
            <v>Permiso</v>
          </cell>
          <cell r="AH2590" t="str">
            <v>---</v>
          </cell>
          <cell r="AI2590" t="str">
            <v>---</v>
          </cell>
          <cell r="AJ2590" t="str">
            <v>---</v>
          </cell>
          <cell r="AK2590" t="str">
            <v>---</v>
          </cell>
          <cell r="AL2590">
            <v>1</v>
          </cell>
          <cell r="AM2590" t="str">
            <v>SI</v>
          </cell>
          <cell r="AN2590">
            <v>0</v>
          </cell>
          <cell r="AO2590">
            <v>0</v>
          </cell>
          <cell r="AP2590">
            <v>0</v>
          </cell>
          <cell r="AQ2590">
            <v>0</v>
          </cell>
          <cell r="AR2590">
            <v>0</v>
          </cell>
          <cell r="AS2590">
            <v>0</v>
          </cell>
          <cell r="AT2590">
            <v>0</v>
          </cell>
          <cell r="AU2590">
            <v>0</v>
          </cell>
          <cell r="AV2590">
            <v>0</v>
          </cell>
          <cell r="AW2590">
            <v>0</v>
          </cell>
          <cell r="AX2590">
            <v>0</v>
          </cell>
          <cell r="AY2590">
            <v>1</v>
          </cell>
          <cell r="AZ2590">
            <v>0</v>
          </cell>
          <cell r="BA2590">
            <v>0</v>
          </cell>
          <cell r="BB2590" t="str">
            <v>Seguimiento 2016</v>
          </cell>
          <cell r="BN2590" t="str">
            <v>---</v>
          </cell>
          <cell r="BO2590" t="str">
            <v>---</v>
          </cell>
          <cell r="BP2590" t="str">
            <v>---</v>
          </cell>
          <cell r="BQ2590" t="str">
            <v>---</v>
          </cell>
          <cell r="BR2590" t="str">
            <v>---</v>
          </cell>
          <cell r="BS2590" t="str">
            <v>---</v>
          </cell>
          <cell r="BT2590" t="str">
            <v>---</v>
          </cell>
          <cell r="BU2590" t="str">
            <v>---</v>
          </cell>
          <cell r="BV2590" t="str">
            <v>---</v>
          </cell>
          <cell r="BW2590" t="str">
            <v>---</v>
          </cell>
        </row>
        <row r="2591">
          <cell r="A2591" t="str">
            <v>VAR0031</v>
          </cell>
          <cell r="B2591" t="str">
            <v>Permiso</v>
          </cell>
          <cell r="C2591" t="str">
            <v>SOLICITUD DE PERMISO DE VERTIMIENTO PROYECTO CARBONIFERO LA LOMA</v>
          </cell>
          <cell r="D2591" t="str">
            <v xml:space="preserve">DRUMMOND LTD </v>
          </cell>
          <cell r="E2591" t="str">
            <v>Minería</v>
          </cell>
          <cell r="F2591" t="str">
            <v>Permiso</v>
          </cell>
          <cell r="G2591" t="str">
            <v>Permiso</v>
          </cell>
          <cell r="H2591" t="str">
            <v>ANLA</v>
          </cell>
          <cell r="J2591" t="str">
            <v>PERMISO</v>
          </cell>
          <cell r="K2591">
            <v>2</v>
          </cell>
          <cell r="L2591">
            <v>567066</v>
          </cell>
          <cell r="M2591">
            <v>1184946.4656</v>
          </cell>
          <cell r="O2591" t="str">
            <v>CON VISITA</v>
          </cell>
          <cell r="P2591" t="str">
            <v>ALTA</v>
          </cell>
          <cell r="Q2591" t="str">
            <v>---</v>
          </cell>
          <cell r="S2591" t="str">
            <v>---</v>
          </cell>
          <cell r="T2591">
            <v>0.75</v>
          </cell>
          <cell r="U2591" t="str">
            <v>---</v>
          </cell>
          <cell r="V2591" t="str">
            <v>ACTIVO</v>
          </cell>
          <cell r="W2591" t="str">
            <v>CORPOCESAR</v>
          </cell>
          <cell r="X2591" t="str">
            <v>Permiso para el aprovechamiento de recursos naturales</v>
          </cell>
          <cell r="Y2591">
            <v>156</v>
          </cell>
          <cell r="Z2591">
            <v>41688</v>
          </cell>
          <cell r="AA2591" t="str">
            <v>CESAR</v>
          </cell>
          <cell r="AB2591" t="str">
            <v>LA JAGUA DE IBIRICO, EL PASO, BECERRIL, CHIRIGUANÁ, AGUSTÍN CODAZZI Y TAMALAMEQUE</v>
          </cell>
          <cell r="AC2591" t="str">
            <v>N/A</v>
          </cell>
          <cell r="AD2591" t="str">
            <v>ANUAL</v>
          </cell>
          <cell r="AE2591" t="str">
            <v>---</v>
          </cell>
          <cell r="AF2591" t="str">
            <v>---</v>
          </cell>
          <cell r="AG2591" t="str">
            <v>Permiso</v>
          </cell>
          <cell r="AH2591" t="str">
            <v>---</v>
          </cell>
          <cell r="AI2591" t="str">
            <v>---</v>
          </cell>
          <cell r="AJ2591" t="str">
            <v>---</v>
          </cell>
          <cell r="AK2591" t="str">
            <v>---</v>
          </cell>
          <cell r="AL2591">
            <v>3</v>
          </cell>
          <cell r="AM2591" t="str">
            <v>SI</v>
          </cell>
          <cell r="AN2591">
            <v>0</v>
          </cell>
          <cell r="AO2591">
            <v>0</v>
          </cell>
          <cell r="AP2591">
            <v>0</v>
          </cell>
          <cell r="AQ2591">
            <v>0</v>
          </cell>
          <cell r="AR2591">
            <v>0</v>
          </cell>
          <cell r="AS2591">
            <v>0</v>
          </cell>
          <cell r="AT2591">
            <v>0</v>
          </cell>
          <cell r="AU2591">
            <v>0</v>
          </cell>
          <cell r="AV2591">
            <v>0</v>
          </cell>
          <cell r="AW2591">
            <v>0</v>
          </cell>
          <cell r="AX2591">
            <v>1</v>
          </cell>
          <cell r="AY2591">
            <v>0</v>
          </cell>
          <cell r="AZ2591">
            <v>1</v>
          </cell>
          <cell r="BA2591">
            <v>1</v>
          </cell>
          <cell r="BB2591" t="str">
            <v>Seguimiento 2018</v>
          </cell>
          <cell r="BC2591">
            <v>43209</v>
          </cell>
          <cell r="BD2591">
            <v>5135</v>
          </cell>
          <cell r="BE2591">
            <v>43348</v>
          </cell>
          <cell r="BF2591" t="str">
            <v>Auto</v>
          </cell>
          <cell r="BG2591">
            <v>5981</v>
          </cell>
          <cell r="BH2591">
            <v>43376</v>
          </cell>
          <cell r="BI2591" t="str">
            <v>Control y Seguimiento</v>
          </cell>
          <cell r="BJ2591" t="str">
            <v>VISITA</v>
          </cell>
          <cell r="BK2591">
            <v>4</v>
          </cell>
          <cell r="BL2591">
            <v>9822800</v>
          </cell>
          <cell r="BM2591">
            <v>10117484</v>
          </cell>
          <cell r="BN2591" t="str">
            <v>---</v>
          </cell>
          <cell r="BO2591" t="str">
            <v>---</v>
          </cell>
          <cell r="BP2591" t="str">
            <v>---</v>
          </cell>
          <cell r="BQ2591" t="str">
            <v>---</v>
          </cell>
          <cell r="BR2591" t="str">
            <v>---</v>
          </cell>
          <cell r="BS2591" t="str">
            <v>---</v>
          </cell>
          <cell r="BT2591" t="str">
            <v>---</v>
          </cell>
          <cell r="BU2591" t="str">
            <v>---</v>
          </cell>
          <cell r="BV2591" t="str">
            <v>---</v>
          </cell>
          <cell r="BW2591" t="str">
            <v>---</v>
          </cell>
        </row>
        <row r="2592">
          <cell r="A2592" t="str">
            <v>VAR0032</v>
          </cell>
          <cell r="B2592" t="str">
            <v>Permiso</v>
          </cell>
          <cell r="C2592" t="str">
            <v>PROYECTO LA FRANCIA</v>
          </cell>
          <cell r="D2592" t="str">
            <v>COLOMBIAN NATURAL RESOURCES I S.A.S.</v>
          </cell>
          <cell r="E2592" t="str">
            <v>Minería</v>
          </cell>
          <cell r="F2592" t="str">
            <v>Permiso</v>
          </cell>
          <cell r="G2592" t="str">
            <v>Permiso</v>
          </cell>
          <cell r="H2592" t="str">
            <v>ANLA</v>
          </cell>
          <cell r="J2592" t="str">
            <v>PERMISO</v>
          </cell>
          <cell r="K2592">
            <v>2</v>
          </cell>
          <cell r="L2592">
            <v>567066</v>
          </cell>
          <cell r="M2592">
            <v>1184946.4656</v>
          </cell>
          <cell r="O2592" t="str">
            <v>CON VISITA</v>
          </cell>
          <cell r="P2592" t="str">
            <v>ALTA</v>
          </cell>
          <cell r="Q2592" t="str">
            <v>---</v>
          </cell>
          <cell r="S2592" t="str">
            <v>---</v>
          </cell>
          <cell r="T2592">
            <v>0.75</v>
          </cell>
          <cell r="U2592" t="str">
            <v>---</v>
          </cell>
          <cell r="V2592" t="str">
            <v>ACTIVO</v>
          </cell>
          <cell r="W2592" t="str">
            <v>CORPOCESAR</v>
          </cell>
          <cell r="X2592" t="str">
            <v>Permiso para el aprovechamiento de recursos naturales</v>
          </cell>
          <cell r="Y2592">
            <v>1279</v>
          </cell>
          <cell r="Z2592">
            <v>42286</v>
          </cell>
          <cell r="AA2592" t="str">
            <v>CESAR</v>
          </cell>
          <cell r="AB2592" t="str">
            <v>EL PASO</v>
          </cell>
          <cell r="AC2592" t="str">
            <v>N/A</v>
          </cell>
          <cell r="AD2592" t="str">
            <v>ANUAL</v>
          </cell>
          <cell r="AE2592" t="str">
            <v>---</v>
          </cell>
          <cell r="AF2592" t="str">
            <v>---</v>
          </cell>
          <cell r="AG2592" t="str">
            <v>Permiso</v>
          </cell>
          <cell r="AH2592" t="str">
            <v>---</v>
          </cell>
          <cell r="AI2592" t="str">
            <v>---</v>
          </cell>
          <cell r="AJ2592" t="str">
            <v>---</v>
          </cell>
          <cell r="AK2592" t="str">
            <v>---</v>
          </cell>
          <cell r="AL2592">
            <v>2</v>
          </cell>
          <cell r="AM2592" t="str">
            <v>SI</v>
          </cell>
          <cell r="AN2592">
            <v>0</v>
          </cell>
          <cell r="AO2592">
            <v>0</v>
          </cell>
          <cell r="AP2592">
            <v>0</v>
          </cell>
          <cell r="AQ2592">
            <v>0</v>
          </cell>
          <cell r="AR2592">
            <v>0</v>
          </cell>
          <cell r="AS2592">
            <v>0</v>
          </cell>
          <cell r="AT2592">
            <v>0</v>
          </cell>
          <cell r="AU2592">
            <v>0</v>
          </cell>
          <cell r="AV2592">
            <v>0</v>
          </cell>
          <cell r="AW2592">
            <v>0</v>
          </cell>
          <cell r="AX2592">
            <v>0</v>
          </cell>
          <cell r="AY2592">
            <v>1</v>
          </cell>
          <cell r="AZ2592">
            <v>1</v>
          </cell>
          <cell r="BA2592">
            <v>0</v>
          </cell>
          <cell r="BB2592" t="str">
            <v>Seguimiento 2017</v>
          </cell>
          <cell r="BJ2592" t="str">
            <v>VISITA</v>
          </cell>
          <cell r="BK2592">
            <v>4</v>
          </cell>
          <cell r="BL2592">
            <v>9697800</v>
          </cell>
          <cell r="BM2592">
            <v>9988734</v>
          </cell>
          <cell r="BN2592" t="str">
            <v>---</v>
          </cell>
          <cell r="BO2592" t="str">
            <v>---</v>
          </cell>
          <cell r="BP2592" t="str">
            <v>---</v>
          </cell>
          <cell r="BQ2592" t="str">
            <v>---</v>
          </cell>
          <cell r="BR2592" t="str">
            <v>---</v>
          </cell>
          <cell r="BS2592" t="str">
            <v>---</v>
          </cell>
          <cell r="BT2592" t="str">
            <v>---</v>
          </cell>
          <cell r="BU2592" t="str">
            <v>---</v>
          </cell>
          <cell r="BV2592" t="str">
            <v>---</v>
          </cell>
          <cell r="BW2592" t="str">
            <v>---</v>
          </cell>
        </row>
        <row r="2593">
          <cell r="A2593" t="str">
            <v>VAR0033</v>
          </cell>
          <cell r="B2593" t="str">
            <v>Permiso</v>
          </cell>
          <cell r="C2593" t="str">
            <v>PERMISO DE VERTIMIENTO SOBRE EL CAÑO SANTA CRUZ DE LA CUENCA DEL RIO CESAR- SUBCUENCA DEL RIO SORORIA</v>
          </cell>
          <cell r="D2593" t="str">
            <v>COMERCIALIZADORA INTERNACIONAL NORCARBON SAS</v>
          </cell>
          <cell r="E2593" t="str">
            <v>Minería</v>
          </cell>
          <cell r="F2593" t="str">
            <v>Minería</v>
          </cell>
          <cell r="G2593" t="str">
            <v>---</v>
          </cell>
          <cell r="H2593" t="str">
            <v>---</v>
          </cell>
          <cell r="I2593" t="str">
            <v>---</v>
          </cell>
          <cell r="J2593" t="str">
            <v>---</v>
          </cell>
          <cell r="O2593" t="str">
            <v>---</v>
          </cell>
          <cell r="P2593" t="str">
            <v>N/A</v>
          </cell>
          <cell r="Q2593" t="str">
            <v>---</v>
          </cell>
          <cell r="S2593" t="str">
            <v>---</v>
          </cell>
          <cell r="T2593" t="str">
            <v>---</v>
          </cell>
          <cell r="U2593" t="str">
            <v>---</v>
          </cell>
          <cell r="V2593" t="str">
            <v>ARCHIVADO</v>
          </cell>
          <cell r="W2593" t="str">
            <v>---</v>
          </cell>
          <cell r="X2593" t="str">
            <v>Auto acepta desistimiento</v>
          </cell>
          <cell r="Y2593">
            <v>1389</v>
          </cell>
          <cell r="Z2593">
            <v>42109</v>
          </cell>
          <cell r="AA2593" t="str">
            <v>CESAR</v>
          </cell>
          <cell r="AB2593" t="str">
            <v>LA JAGUA DE IBIRICO</v>
          </cell>
          <cell r="AD2593" t="str">
            <v>N/A</v>
          </cell>
          <cell r="AE2593" t="str">
            <v>---</v>
          </cell>
          <cell r="AF2593" t="str">
            <v>---</v>
          </cell>
          <cell r="AG2593" t="str">
            <v>---</v>
          </cell>
          <cell r="AH2593" t="str">
            <v>---</v>
          </cell>
          <cell r="AI2593" t="str">
            <v>---</v>
          </cell>
          <cell r="AJ2593" t="str">
            <v>---</v>
          </cell>
          <cell r="AK2593" t="str">
            <v>---</v>
          </cell>
          <cell r="AL2593">
            <v>0</v>
          </cell>
          <cell r="AM2593" t="str">
            <v>NO</v>
          </cell>
          <cell r="AN2593">
            <v>0</v>
          </cell>
          <cell r="AO2593">
            <v>0</v>
          </cell>
          <cell r="AP2593">
            <v>0</v>
          </cell>
          <cell r="AQ2593">
            <v>0</v>
          </cell>
          <cell r="AR2593">
            <v>0</v>
          </cell>
          <cell r="AS2593">
            <v>0</v>
          </cell>
          <cell r="AT2593">
            <v>0</v>
          </cell>
          <cell r="AU2593">
            <v>0</v>
          </cell>
          <cell r="AV2593">
            <v>0</v>
          </cell>
          <cell r="AW2593">
            <v>0</v>
          </cell>
          <cell r="AX2593">
            <v>0</v>
          </cell>
          <cell r="AY2593">
            <v>0</v>
          </cell>
          <cell r="AZ2593">
            <v>0</v>
          </cell>
          <cell r="BA2593">
            <v>0</v>
          </cell>
          <cell r="BB2593" t="str">
            <v>Sin Seguimiento</v>
          </cell>
          <cell r="BJ2593" t="str">
            <v>---</v>
          </cell>
          <cell r="BK2593" t="str">
            <v>---</v>
          </cell>
          <cell r="BL2593" t="str">
            <v>---</v>
          </cell>
          <cell r="BN2593" t="str">
            <v>---</v>
          </cell>
          <cell r="BO2593" t="str">
            <v>---</v>
          </cell>
          <cell r="BP2593" t="str">
            <v>---</v>
          </cell>
          <cell r="BQ2593" t="str">
            <v>---</v>
          </cell>
          <cell r="BR2593" t="str">
            <v>---</v>
          </cell>
          <cell r="BS2593" t="str">
            <v>---</v>
          </cell>
          <cell r="BT2593" t="str">
            <v>---</v>
          </cell>
          <cell r="BU2593" t="str">
            <v>---</v>
          </cell>
          <cell r="BV2593" t="str">
            <v>---</v>
          </cell>
          <cell r="BW2593" t="str">
            <v>---</v>
          </cell>
        </row>
        <row r="2594">
          <cell r="A2594" t="str">
            <v>VAR0035-00</v>
          </cell>
          <cell r="B2594" t="str">
            <v>Permiso</v>
          </cell>
          <cell r="C2594" t="str">
            <v>PERMISO DE VERTIMIENTOS  PROYECTO AMPLIACIÓN LA LOMA SUR</v>
          </cell>
          <cell r="D2594" t="str">
            <v xml:space="preserve">DRUMMOND LTD </v>
          </cell>
          <cell r="E2594" t="str">
            <v>Minería</v>
          </cell>
          <cell r="F2594" t="str">
            <v>Permiso</v>
          </cell>
          <cell r="G2594" t="str">
            <v>Permiso</v>
          </cell>
          <cell r="H2594" t="str">
            <v>ANLA</v>
          </cell>
          <cell r="J2594" t="str">
            <v>PERMISO</v>
          </cell>
          <cell r="K2594">
            <v>2</v>
          </cell>
          <cell r="L2594">
            <v>567066</v>
          </cell>
          <cell r="M2594">
            <v>1184946.4656</v>
          </cell>
          <cell r="O2594" t="str">
            <v>CON VISITA</v>
          </cell>
          <cell r="P2594" t="str">
            <v>ALTA</v>
          </cell>
          <cell r="Q2594" t="str">
            <v>---</v>
          </cell>
          <cell r="S2594" t="str">
            <v>---</v>
          </cell>
          <cell r="T2594">
            <v>0.75</v>
          </cell>
          <cell r="U2594" t="str">
            <v>---</v>
          </cell>
          <cell r="V2594" t="str">
            <v>ACTIVO</v>
          </cell>
          <cell r="W2594" t="str">
            <v>CORPOCESAR</v>
          </cell>
          <cell r="X2594" t="str">
            <v>Permiso para el aprovechamiento de recursos naturales</v>
          </cell>
          <cell r="Y2594">
            <v>378</v>
          </cell>
          <cell r="Z2594">
            <v>42467</v>
          </cell>
          <cell r="AA2594" t="str">
            <v>CESAR</v>
          </cell>
          <cell r="AB2594" t="str">
            <v>LA JAGUA DE IBIRICO</v>
          </cell>
          <cell r="AC2594" t="str">
            <v>N/A</v>
          </cell>
          <cell r="AD2594" t="str">
            <v>ANUAL</v>
          </cell>
          <cell r="AE2594" t="str">
            <v>---</v>
          </cell>
          <cell r="AF2594" t="str">
            <v>---</v>
          </cell>
          <cell r="AG2594" t="str">
            <v>Permiso</v>
          </cell>
          <cell r="AH2594" t="str">
            <v>---</v>
          </cell>
          <cell r="AI2594" t="str">
            <v>---</v>
          </cell>
          <cell r="AJ2594" t="str">
            <v>---</v>
          </cell>
          <cell r="AK2594" t="str">
            <v>---</v>
          </cell>
          <cell r="AL2594">
            <v>2</v>
          </cell>
          <cell r="AM2594" t="str">
            <v>SI</v>
          </cell>
          <cell r="AN2594">
            <v>0</v>
          </cell>
          <cell r="AO2594">
            <v>0</v>
          </cell>
          <cell r="AP2594">
            <v>0</v>
          </cell>
          <cell r="AQ2594">
            <v>0</v>
          </cell>
          <cell r="AR2594">
            <v>0</v>
          </cell>
          <cell r="AS2594">
            <v>0</v>
          </cell>
          <cell r="AT2594">
            <v>0</v>
          </cell>
          <cell r="AU2594">
            <v>0</v>
          </cell>
          <cell r="AV2594">
            <v>0</v>
          </cell>
          <cell r="AW2594">
            <v>0</v>
          </cell>
          <cell r="AX2594">
            <v>0</v>
          </cell>
          <cell r="AY2594">
            <v>1</v>
          </cell>
          <cell r="AZ2594">
            <v>1</v>
          </cell>
          <cell r="BA2594">
            <v>0</v>
          </cell>
          <cell r="BB2594" t="str">
            <v>Seguimiento 2017</v>
          </cell>
          <cell r="BJ2594" t="str">
            <v>DOCUMENTAL</v>
          </cell>
          <cell r="BK2594">
            <v>4</v>
          </cell>
          <cell r="BL2594">
            <v>10038000</v>
          </cell>
          <cell r="BN2594" t="str">
            <v>---</v>
          </cell>
          <cell r="BO2594" t="str">
            <v>---</v>
          </cell>
          <cell r="BP2594" t="str">
            <v>---</v>
          </cell>
          <cell r="BQ2594" t="str">
            <v>---</v>
          </cell>
          <cell r="BR2594" t="str">
            <v>---</v>
          </cell>
          <cell r="BS2594" t="str">
            <v>---</v>
          </cell>
          <cell r="BT2594" t="str">
            <v>---</v>
          </cell>
          <cell r="BU2594" t="str">
            <v>---</v>
          </cell>
          <cell r="BV2594" t="str">
            <v>---</v>
          </cell>
          <cell r="BW2594" t="str">
            <v>---</v>
          </cell>
        </row>
        <row r="2595">
          <cell r="A2595" t="str">
            <v>ASU0020</v>
          </cell>
          <cell r="B2595" t="str">
            <v>Permiso</v>
          </cell>
          <cell r="C2595" t="str">
            <v>Permiso de Aguas Superficiales</v>
          </cell>
          <cell r="D2595" t="str">
            <v>NORCARBON S.A.S</v>
          </cell>
          <cell r="E2595" t="str">
            <v>Minería</v>
          </cell>
          <cell r="F2595" t="str">
            <v>Permiso</v>
          </cell>
          <cell r="G2595" t="str">
            <v>Permiso</v>
          </cell>
          <cell r="H2595" t="str">
            <v>ANLA</v>
          </cell>
          <cell r="J2595" t="str">
            <v>PERMISO</v>
          </cell>
          <cell r="K2595">
            <v>2</v>
          </cell>
          <cell r="L2595">
            <v>567066</v>
          </cell>
          <cell r="M2595">
            <v>1184946.4656</v>
          </cell>
          <cell r="O2595" t="str">
            <v>CON VISITA</v>
          </cell>
          <cell r="P2595" t="str">
            <v>ALTA</v>
          </cell>
          <cell r="Q2595" t="str">
            <v>---</v>
          </cell>
          <cell r="S2595" t="str">
            <v>---</v>
          </cell>
          <cell r="T2595">
            <v>0.75</v>
          </cell>
          <cell r="U2595" t="str">
            <v>---</v>
          </cell>
          <cell r="V2595" t="str">
            <v>ACTIVO</v>
          </cell>
          <cell r="W2595" t="str">
            <v>CORPOCESAR</v>
          </cell>
          <cell r="X2595" t="str">
            <v>Permiso de Aguas Superficiales</v>
          </cell>
          <cell r="Y2595">
            <v>746</v>
          </cell>
          <cell r="Z2595">
            <v>40287</v>
          </cell>
          <cell r="AA2595" t="str">
            <v>CESAR</v>
          </cell>
          <cell r="AB2595" t="str">
            <v>LA JAGUA DE IBIRICO</v>
          </cell>
          <cell r="AC2595" t="str">
            <v>N/A</v>
          </cell>
          <cell r="AD2595" t="str">
            <v>ANUAL</v>
          </cell>
          <cell r="AE2595" t="str">
            <v>---</v>
          </cell>
          <cell r="AF2595" t="str">
            <v>---</v>
          </cell>
          <cell r="AG2595" t="str">
            <v>Permiso</v>
          </cell>
          <cell r="AH2595" t="str">
            <v>---</v>
          </cell>
          <cell r="AI2595" t="str">
            <v>---</v>
          </cell>
          <cell r="AJ2595" t="str">
            <v>---</v>
          </cell>
          <cell r="AK2595" t="str">
            <v>---</v>
          </cell>
          <cell r="AL2595">
            <v>1</v>
          </cell>
          <cell r="AM2595" t="str">
            <v>SI</v>
          </cell>
          <cell r="AN2595">
            <v>0</v>
          </cell>
          <cell r="AO2595">
            <v>0</v>
          </cell>
          <cell r="AP2595">
            <v>0</v>
          </cell>
          <cell r="AQ2595">
            <v>0</v>
          </cell>
          <cell r="AR2595">
            <v>0</v>
          </cell>
          <cell r="AS2595">
            <v>0</v>
          </cell>
          <cell r="AT2595">
            <v>0</v>
          </cell>
          <cell r="AU2595">
            <v>0</v>
          </cell>
          <cell r="AV2595">
            <v>0</v>
          </cell>
          <cell r="AW2595">
            <v>0</v>
          </cell>
          <cell r="AX2595">
            <v>0</v>
          </cell>
          <cell r="AY2595">
            <v>0</v>
          </cell>
          <cell r="AZ2595">
            <v>0</v>
          </cell>
          <cell r="BA2595">
            <v>1</v>
          </cell>
          <cell r="BB2595" t="str">
            <v>Seguimiento 2018</v>
          </cell>
          <cell r="BC2595">
            <v>43209</v>
          </cell>
          <cell r="BD2595">
            <v>6573</v>
          </cell>
          <cell r="BE2595">
            <v>43403</v>
          </cell>
          <cell r="BF2595" t="str">
            <v>Auto</v>
          </cell>
          <cell r="BG2595">
            <v>9179</v>
          </cell>
          <cell r="BH2595">
            <v>43465.437152777777</v>
          </cell>
          <cell r="BI2595" t="str">
            <v>Control y Seguimiento</v>
          </cell>
          <cell r="BJ2595" t="str">
            <v>VISITA</v>
          </cell>
          <cell r="BK2595">
            <v>4</v>
          </cell>
          <cell r="BL2595">
            <v>9822800</v>
          </cell>
          <cell r="BM2595">
            <v>10117484</v>
          </cell>
          <cell r="BN2595" t="str">
            <v>---</v>
          </cell>
          <cell r="BO2595" t="str">
            <v>---</v>
          </cell>
          <cell r="BP2595" t="str">
            <v>---</v>
          </cell>
          <cell r="BQ2595" t="str">
            <v>---</v>
          </cell>
          <cell r="BR2595" t="str">
            <v>---</v>
          </cell>
          <cell r="BS2595" t="str">
            <v>---</v>
          </cell>
          <cell r="BT2595" t="str">
            <v>---</v>
          </cell>
          <cell r="BU2595" t="str">
            <v>---</v>
          </cell>
          <cell r="BV2595" t="str">
            <v>---</v>
          </cell>
          <cell r="BW2595" t="str">
            <v>---</v>
          </cell>
        </row>
        <row r="2596">
          <cell r="A2596" t="str">
            <v>ASU0030</v>
          </cell>
          <cell r="B2596" t="str">
            <v>Permiso</v>
          </cell>
          <cell r="C2596" t="str">
            <v>Permiso de Aguas Superficiales</v>
          </cell>
          <cell r="D2596" t="str">
            <v>NORCARBON S.A.S</v>
          </cell>
          <cell r="E2596" t="str">
            <v>Minería</v>
          </cell>
          <cell r="F2596" t="str">
            <v>Permiso</v>
          </cell>
          <cell r="G2596" t="str">
            <v>Permiso</v>
          </cell>
          <cell r="H2596" t="str">
            <v>ANLA</v>
          </cell>
          <cell r="J2596" t="str">
            <v>PERMISO</v>
          </cell>
          <cell r="K2596">
            <v>2</v>
          </cell>
          <cell r="L2596">
            <v>567066</v>
          </cell>
          <cell r="M2596">
            <v>1184946.4656</v>
          </cell>
          <cell r="O2596" t="str">
            <v>CON VISITA</v>
          </cell>
          <cell r="P2596" t="str">
            <v>ALTA</v>
          </cell>
          <cell r="Q2596" t="str">
            <v>---</v>
          </cell>
          <cell r="S2596" t="str">
            <v>---</v>
          </cell>
          <cell r="T2596">
            <v>0.75</v>
          </cell>
          <cell r="U2596" t="str">
            <v>---</v>
          </cell>
          <cell r="V2596" t="str">
            <v>ACTIVO</v>
          </cell>
          <cell r="W2596" t="str">
            <v>CORPOCESAR</v>
          </cell>
          <cell r="X2596" t="str">
            <v>Permiso de Aguas Superficiales</v>
          </cell>
          <cell r="Y2596">
            <v>970</v>
          </cell>
          <cell r="Z2596">
            <v>41240</v>
          </cell>
          <cell r="AA2596" t="str">
            <v>CESAR</v>
          </cell>
          <cell r="AB2596" t="str">
            <v>LA JAGUA DE IBIRICO</v>
          </cell>
          <cell r="AC2596" t="str">
            <v>N/A</v>
          </cell>
          <cell r="AD2596" t="str">
            <v>ANUAL</v>
          </cell>
          <cell r="AE2596" t="str">
            <v>---</v>
          </cell>
          <cell r="AF2596" t="str">
            <v>---</v>
          </cell>
          <cell r="AG2596" t="str">
            <v>Permiso</v>
          </cell>
          <cell r="AH2596" t="str">
            <v>---</v>
          </cell>
          <cell r="AI2596" t="str">
            <v>---</v>
          </cell>
          <cell r="AJ2596" t="str">
            <v>---</v>
          </cell>
          <cell r="AK2596" t="str">
            <v>---</v>
          </cell>
          <cell r="AL2596">
            <v>1</v>
          </cell>
          <cell r="AM2596" t="str">
            <v>SI</v>
          </cell>
          <cell r="AN2596">
            <v>0</v>
          </cell>
          <cell r="AO2596">
            <v>0</v>
          </cell>
          <cell r="AP2596">
            <v>0</v>
          </cell>
          <cell r="AQ2596">
            <v>0</v>
          </cell>
          <cell r="AR2596">
            <v>0</v>
          </cell>
          <cell r="AS2596">
            <v>0</v>
          </cell>
          <cell r="AT2596">
            <v>0</v>
          </cell>
          <cell r="AU2596">
            <v>0</v>
          </cell>
          <cell r="AV2596">
            <v>0</v>
          </cell>
          <cell r="AW2596">
            <v>0</v>
          </cell>
          <cell r="AX2596">
            <v>0</v>
          </cell>
          <cell r="AY2596">
            <v>0</v>
          </cell>
          <cell r="AZ2596">
            <v>0</v>
          </cell>
          <cell r="BA2596">
            <v>1</v>
          </cell>
          <cell r="BB2596" t="str">
            <v>Seguimiento 2018</v>
          </cell>
          <cell r="BC2596">
            <v>43210</v>
          </cell>
          <cell r="BD2596">
            <v>5242</v>
          </cell>
          <cell r="BE2596">
            <v>43354</v>
          </cell>
          <cell r="BF2596" t="str">
            <v>Auto</v>
          </cell>
          <cell r="BG2596">
            <v>5980</v>
          </cell>
          <cell r="BH2596">
            <v>43376</v>
          </cell>
          <cell r="BI2596" t="str">
            <v>Control y Seguimiento</v>
          </cell>
          <cell r="BJ2596" t="str">
            <v>VISITA</v>
          </cell>
          <cell r="BK2596">
            <v>4</v>
          </cell>
          <cell r="BL2596">
            <v>9822800</v>
          </cell>
          <cell r="BM2596">
            <v>10117484</v>
          </cell>
          <cell r="BN2596" t="str">
            <v>---</v>
          </cell>
          <cell r="BO2596" t="str">
            <v>---</v>
          </cell>
          <cell r="BP2596" t="str">
            <v>---</v>
          </cell>
          <cell r="BQ2596" t="str">
            <v>---</v>
          </cell>
          <cell r="BR2596" t="str">
            <v>---</v>
          </cell>
          <cell r="BS2596" t="str">
            <v>---</v>
          </cell>
          <cell r="BT2596" t="str">
            <v>---</v>
          </cell>
          <cell r="BU2596" t="str">
            <v>---</v>
          </cell>
          <cell r="BV2596" t="str">
            <v>---</v>
          </cell>
          <cell r="BW2596" t="str">
            <v>---</v>
          </cell>
        </row>
        <row r="2597">
          <cell r="A2597" t="str">
            <v xml:space="preserve">ASB0012 </v>
          </cell>
          <cell r="B2597" t="str">
            <v>Permiso</v>
          </cell>
          <cell r="C2597" t="str">
            <v>CONCESION DE AGUAS SUBTERRANEAS</v>
          </cell>
          <cell r="D2597" t="str">
            <v>COLOMBIAN NATURAL RESOURCES I S.A.S.</v>
          </cell>
          <cell r="E2597" t="str">
            <v>Minería</v>
          </cell>
          <cell r="F2597" t="str">
            <v>Permiso</v>
          </cell>
          <cell r="G2597" t="str">
            <v>Permiso</v>
          </cell>
          <cell r="H2597" t="str">
            <v>ANLA</v>
          </cell>
          <cell r="J2597" t="str">
            <v>PERMISO</v>
          </cell>
          <cell r="K2597">
            <v>2</v>
          </cell>
          <cell r="L2597">
            <v>567066</v>
          </cell>
          <cell r="M2597">
            <v>1184946.4656</v>
          </cell>
          <cell r="O2597" t="str">
            <v>CON VISITA</v>
          </cell>
          <cell r="P2597" t="str">
            <v>ALTA</v>
          </cell>
          <cell r="Q2597" t="str">
            <v>---</v>
          </cell>
          <cell r="S2597" t="str">
            <v>---</v>
          </cell>
          <cell r="T2597">
            <v>0.75</v>
          </cell>
          <cell r="U2597" t="str">
            <v>---</v>
          </cell>
          <cell r="V2597" t="str">
            <v>ACTIVO</v>
          </cell>
          <cell r="W2597" t="str">
            <v>CORPOCESAR</v>
          </cell>
          <cell r="X2597" t="str">
            <v>Permiso Aguas Subterraneas</v>
          </cell>
          <cell r="Y2597">
            <v>1397</v>
          </cell>
          <cell r="Z2597">
            <v>39666</v>
          </cell>
          <cell r="AA2597" t="str">
            <v>CESAR</v>
          </cell>
          <cell r="AB2597" t="str">
            <v>EL PASO</v>
          </cell>
          <cell r="AC2597" t="str">
            <v>N/A</v>
          </cell>
          <cell r="AD2597" t="str">
            <v>ANUAL</v>
          </cell>
          <cell r="AE2597" t="str">
            <v>---</v>
          </cell>
          <cell r="AF2597" t="str">
            <v>---</v>
          </cell>
          <cell r="AG2597" t="str">
            <v>Permiso</v>
          </cell>
          <cell r="AH2597" t="str">
            <v>---</v>
          </cell>
          <cell r="AI2597" t="str">
            <v>---</v>
          </cell>
          <cell r="AJ2597" t="str">
            <v>---</v>
          </cell>
          <cell r="AK2597" t="str">
            <v>---</v>
          </cell>
          <cell r="AL2597">
            <v>1</v>
          </cell>
          <cell r="AM2597" t="str">
            <v>SI</v>
          </cell>
          <cell r="AN2597">
            <v>0</v>
          </cell>
          <cell r="AO2597">
            <v>0</v>
          </cell>
          <cell r="AP2597">
            <v>0</v>
          </cell>
          <cell r="AQ2597">
            <v>0</v>
          </cell>
          <cell r="AR2597">
            <v>0</v>
          </cell>
          <cell r="AS2597">
            <v>0</v>
          </cell>
          <cell r="AT2597">
            <v>0</v>
          </cell>
          <cell r="AU2597">
            <v>0</v>
          </cell>
          <cell r="AV2597">
            <v>0</v>
          </cell>
          <cell r="AW2597">
            <v>0</v>
          </cell>
          <cell r="AX2597">
            <v>0</v>
          </cell>
          <cell r="AY2597">
            <v>0</v>
          </cell>
          <cell r="AZ2597">
            <v>0</v>
          </cell>
          <cell r="BA2597">
            <v>1</v>
          </cell>
          <cell r="BB2597" t="str">
            <v>Seguimiento 2018</v>
          </cell>
          <cell r="BC2597">
            <v>43207</v>
          </cell>
          <cell r="BD2597">
            <v>2789</v>
          </cell>
          <cell r="BE2597">
            <v>43250</v>
          </cell>
          <cell r="BF2597" t="str">
            <v>Auto</v>
          </cell>
          <cell r="BG2597">
            <v>4564</v>
          </cell>
          <cell r="BH2597">
            <v>43318</v>
          </cell>
          <cell r="BI2597" t="str">
            <v>Control y Seguimiento</v>
          </cell>
          <cell r="BN2597" t="str">
            <v>---</v>
          </cell>
          <cell r="BO2597" t="str">
            <v>---</v>
          </cell>
          <cell r="BP2597" t="str">
            <v>---</v>
          </cell>
          <cell r="BQ2597" t="str">
            <v>---</v>
          </cell>
          <cell r="BR2597" t="str">
            <v>---</v>
          </cell>
          <cell r="BS2597" t="str">
            <v>---</v>
          </cell>
          <cell r="BT2597" t="str">
            <v>---</v>
          </cell>
          <cell r="BU2597" t="str">
            <v>---</v>
          </cell>
          <cell r="BV2597" t="str">
            <v>---</v>
          </cell>
          <cell r="BW2597" t="str">
            <v>---</v>
          </cell>
        </row>
        <row r="2598">
          <cell r="A2598" t="str">
            <v>ASB0023</v>
          </cell>
          <cell r="B2598" t="str">
            <v>Permiso</v>
          </cell>
          <cell r="C2598" t="str">
            <v>CONCESION DE AGUAS SUBTERRANEAS</v>
          </cell>
          <cell r="D2598" t="str">
            <v>COLOMBIAN NATURAL RESOURCES I S.A.S.</v>
          </cell>
          <cell r="E2598" t="str">
            <v>Minería</v>
          </cell>
          <cell r="F2598" t="str">
            <v>Permiso</v>
          </cell>
          <cell r="G2598" t="str">
            <v>Permiso</v>
          </cell>
          <cell r="H2598" t="str">
            <v>ANLA</v>
          </cell>
          <cell r="J2598" t="str">
            <v>PERMISO</v>
          </cell>
          <cell r="K2598">
            <v>2</v>
          </cell>
          <cell r="L2598">
            <v>567066</v>
          </cell>
          <cell r="M2598">
            <v>1184946.4656</v>
          </cell>
          <cell r="O2598" t="str">
            <v>CON VISITA</v>
          </cell>
          <cell r="P2598" t="str">
            <v>ALTA</v>
          </cell>
          <cell r="Q2598" t="str">
            <v>---</v>
          </cell>
          <cell r="S2598" t="str">
            <v>---</v>
          </cell>
          <cell r="T2598">
            <v>0.75</v>
          </cell>
          <cell r="U2598" t="str">
            <v>---</v>
          </cell>
          <cell r="V2598" t="str">
            <v>ACTIVO</v>
          </cell>
          <cell r="W2598" t="str">
            <v>CORPOCESAR</v>
          </cell>
          <cell r="X2598" t="str">
            <v>Permiso Aguas Subterraneas</v>
          </cell>
          <cell r="Y2598">
            <v>1087</v>
          </cell>
          <cell r="Z2598">
            <v>41261</v>
          </cell>
          <cell r="AA2598" t="str">
            <v>CESAR</v>
          </cell>
          <cell r="AB2598" t="str">
            <v>EL PASO</v>
          </cell>
          <cell r="AC2598" t="str">
            <v>N/A</v>
          </cell>
          <cell r="AD2598" t="str">
            <v>ANUAL</v>
          </cell>
          <cell r="AE2598" t="str">
            <v>---</v>
          </cell>
          <cell r="AF2598" t="str">
            <v>---</v>
          </cell>
          <cell r="AG2598" t="str">
            <v>Permiso</v>
          </cell>
          <cell r="AH2598" t="str">
            <v>---</v>
          </cell>
          <cell r="AI2598" t="str">
            <v>---</v>
          </cell>
          <cell r="AJ2598" t="str">
            <v>---</v>
          </cell>
          <cell r="AK2598" t="str">
            <v>---</v>
          </cell>
          <cell r="AL2598">
            <v>1</v>
          </cell>
          <cell r="AM2598" t="str">
            <v>SI</v>
          </cell>
          <cell r="AN2598">
            <v>0</v>
          </cell>
          <cell r="AO2598">
            <v>0</v>
          </cell>
          <cell r="AP2598">
            <v>0</v>
          </cell>
          <cell r="AQ2598">
            <v>0</v>
          </cell>
          <cell r="AR2598">
            <v>0</v>
          </cell>
          <cell r="AS2598">
            <v>0</v>
          </cell>
          <cell r="AT2598">
            <v>0</v>
          </cell>
          <cell r="AU2598">
            <v>0</v>
          </cell>
          <cell r="AV2598">
            <v>0</v>
          </cell>
          <cell r="AW2598">
            <v>0</v>
          </cell>
          <cell r="AX2598">
            <v>0</v>
          </cell>
          <cell r="AY2598">
            <v>0</v>
          </cell>
          <cell r="AZ2598">
            <v>0</v>
          </cell>
          <cell r="BA2598">
            <v>1</v>
          </cell>
          <cell r="BB2598" t="str">
            <v>Seguimiento 2018</v>
          </cell>
          <cell r="BC2598">
            <v>43208</v>
          </cell>
          <cell r="BD2598">
            <v>2955</v>
          </cell>
          <cell r="BE2598">
            <v>43258</v>
          </cell>
          <cell r="BF2598" t="str">
            <v>Auto</v>
          </cell>
          <cell r="BG2598">
            <v>4561</v>
          </cell>
          <cell r="BH2598">
            <v>43318</v>
          </cell>
          <cell r="BI2598" t="str">
            <v>Control y Seguimiento</v>
          </cell>
          <cell r="BJ2598" t="str">
            <v>VISITA</v>
          </cell>
          <cell r="BK2598">
            <v>4</v>
          </cell>
          <cell r="BL2598">
            <v>9822800</v>
          </cell>
          <cell r="BM2598">
            <v>10117484</v>
          </cell>
          <cell r="BN2598" t="str">
            <v>---</v>
          </cell>
          <cell r="BO2598" t="str">
            <v>---</v>
          </cell>
          <cell r="BP2598" t="str">
            <v>---</v>
          </cell>
          <cell r="BQ2598" t="str">
            <v>---</v>
          </cell>
          <cell r="BR2598" t="str">
            <v>---</v>
          </cell>
          <cell r="BS2598" t="str">
            <v>---</v>
          </cell>
          <cell r="BT2598" t="str">
            <v>---</v>
          </cell>
          <cell r="BU2598" t="str">
            <v>---</v>
          </cell>
          <cell r="BV2598" t="str">
            <v>---</v>
          </cell>
          <cell r="BW2598" t="str">
            <v>---</v>
          </cell>
        </row>
        <row r="2599">
          <cell r="A2599" t="str">
            <v xml:space="preserve">ASB0027-00 </v>
          </cell>
          <cell r="B2599" t="str">
            <v>Permiso</v>
          </cell>
          <cell r="C2599" t="str">
            <v>CONCESION DE AGUAS SUBTERRANEAS</v>
          </cell>
          <cell r="D2599" t="str">
            <v>COLOMBIAN NATURAL RESOURCES I S.A.S.</v>
          </cell>
          <cell r="E2599" t="str">
            <v>Minería</v>
          </cell>
          <cell r="F2599" t="str">
            <v>Permiso</v>
          </cell>
          <cell r="G2599" t="str">
            <v>Permiso</v>
          </cell>
          <cell r="H2599" t="str">
            <v>ANLA</v>
          </cell>
          <cell r="J2599" t="str">
            <v>PERMISO</v>
          </cell>
          <cell r="K2599">
            <v>2</v>
          </cell>
          <cell r="L2599">
            <v>567066</v>
          </cell>
          <cell r="M2599">
            <v>1184946.4656</v>
          </cell>
          <cell r="O2599" t="str">
            <v>CON VISITA</v>
          </cell>
          <cell r="P2599" t="str">
            <v>ALTA</v>
          </cell>
          <cell r="Q2599" t="str">
            <v>---</v>
          </cell>
          <cell r="S2599" t="str">
            <v>---</v>
          </cell>
          <cell r="T2599">
            <v>0.75</v>
          </cell>
          <cell r="U2599" t="str">
            <v>---</v>
          </cell>
          <cell r="V2599" t="str">
            <v>ACTIVO</v>
          </cell>
          <cell r="W2599" t="str">
            <v>CORPOCESAR</v>
          </cell>
          <cell r="X2599" t="str">
            <v>Permiso Aguas Subterraneas</v>
          </cell>
          <cell r="Y2599">
            <v>886</v>
          </cell>
          <cell r="Z2599">
            <v>42599</v>
          </cell>
          <cell r="AA2599" t="str">
            <v>CESAR</v>
          </cell>
          <cell r="AB2599" t="str">
            <v>EL PASO</v>
          </cell>
          <cell r="AC2599" t="str">
            <v>N/A</v>
          </cell>
          <cell r="AD2599" t="str">
            <v>ANUAL</v>
          </cell>
          <cell r="AE2599" t="str">
            <v>---</v>
          </cell>
          <cell r="AF2599" t="str">
            <v>---</v>
          </cell>
          <cell r="AG2599" t="str">
            <v>Permiso</v>
          </cell>
          <cell r="AH2599" t="str">
            <v>---</v>
          </cell>
          <cell r="AI2599" t="str">
            <v>---</v>
          </cell>
          <cell r="AJ2599" t="str">
            <v>---</v>
          </cell>
          <cell r="AK2599" t="str">
            <v>---</v>
          </cell>
          <cell r="AL2599">
            <v>1</v>
          </cell>
          <cell r="AM2599" t="str">
            <v>SI</v>
          </cell>
          <cell r="AN2599">
            <v>0</v>
          </cell>
          <cell r="AO2599">
            <v>0</v>
          </cell>
          <cell r="AP2599">
            <v>0</v>
          </cell>
          <cell r="AQ2599">
            <v>0</v>
          </cell>
          <cell r="AR2599">
            <v>0</v>
          </cell>
          <cell r="AS2599">
            <v>0</v>
          </cell>
          <cell r="AT2599">
            <v>0</v>
          </cell>
          <cell r="AU2599">
            <v>0</v>
          </cell>
          <cell r="AV2599">
            <v>0</v>
          </cell>
          <cell r="AW2599">
            <v>0</v>
          </cell>
          <cell r="AX2599">
            <v>0</v>
          </cell>
          <cell r="AY2599">
            <v>0</v>
          </cell>
          <cell r="AZ2599">
            <v>0</v>
          </cell>
          <cell r="BA2599">
            <v>1</v>
          </cell>
          <cell r="BB2599" t="str">
            <v>Seguimiento 2018</v>
          </cell>
          <cell r="BC2599">
            <v>43209</v>
          </cell>
          <cell r="BD2599">
            <v>4763</v>
          </cell>
          <cell r="BE2599">
            <v>43336</v>
          </cell>
          <cell r="BF2599" t="str">
            <v>Auto</v>
          </cell>
          <cell r="BG2599">
            <v>5520</v>
          </cell>
          <cell r="BH2599">
            <v>43354</v>
          </cell>
          <cell r="BI2599" t="str">
            <v>Control y Seguimiento</v>
          </cell>
          <cell r="BN2599" t="str">
            <v>---</v>
          </cell>
          <cell r="BO2599" t="str">
            <v>---</v>
          </cell>
          <cell r="BP2599" t="str">
            <v>---</v>
          </cell>
          <cell r="BQ2599" t="str">
            <v>---</v>
          </cell>
          <cell r="BR2599" t="str">
            <v>---</v>
          </cell>
          <cell r="BS2599" t="str">
            <v>---</v>
          </cell>
          <cell r="BT2599" t="str">
            <v>---</v>
          </cell>
          <cell r="BU2599" t="str">
            <v>---</v>
          </cell>
          <cell r="BV2599" t="str">
            <v>---</v>
          </cell>
          <cell r="BW2599" t="str">
            <v>---</v>
          </cell>
        </row>
        <row r="2600">
          <cell r="A2600" t="str">
            <v xml:space="preserve">VAR0032 </v>
          </cell>
          <cell r="B2600" t="str">
            <v>Permiso</v>
          </cell>
          <cell r="C2600" t="str">
            <v xml:space="preserve">PERMISO DE VERTIMIENTOS </v>
          </cell>
          <cell r="D2600" t="str">
            <v>COLOMBIAN NATURAL RESOURCES I S.A.S.</v>
          </cell>
          <cell r="E2600" t="str">
            <v>Minería</v>
          </cell>
          <cell r="F2600" t="str">
            <v>Permiso</v>
          </cell>
          <cell r="G2600" t="str">
            <v>Permiso</v>
          </cell>
          <cell r="H2600" t="str">
            <v>ANLA</v>
          </cell>
          <cell r="J2600" t="str">
            <v>PERMISO</v>
          </cell>
          <cell r="K2600">
            <v>2</v>
          </cell>
          <cell r="L2600">
            <v>567066</v>
          </cell>
          <cell r="M2600">
            <v>1184946.4656</v>
          </cell>
          <cell r="O2600" t="str">
            <v>CON VISITA</v>
          </cell>
          <cell r="P2600" t="str">
            <v>ALTA</v>
          </cell>
          <cell r="Q2600" t="str">
            <v>---</v>
          </cell>
          <cell r="S2600" t="str">
            <v>---</v>
          </cell>
          <cell r="T2600">
            <v>0.75</v>
          </cell>
          <cell r="U2600" t="str">
            <v>---</v>
          </cell>
          <cell r="V2600" t="str">
            <v>ACTIVO</v>
          </cell>
          <cell r="W2600" t="str">
            <v>CORPOCESAR</v>
          </cell>
          <cell r="X2600" t="str">
            <v>Permiso Vertimiento de Aguas Residuales</v>
          </cell>
          <cell r="Y2600">
            <v>1279</v>
          </cell>
          <cell r="Z2600">
            <v>42286</v>
          </cell>
          <cell r="AA2600" t="str">
            <v>CESAR</v>
          </cell>
          <cell r="AB2600" t="str">
            <v>EL PASO</v>
          </cell>
          <cell r="AC2600" t="str">
            <v>N/A</v>
          </cell>
          <cell r="AD2600" t="str">
            <v>ANUAL</v>
          </cell>
          <cell r="AE2600" t="str">
            <v>---</v>
          </cell>
          <cell r="AF2600" t="str">
            <v>---</v>
          </cell>
          <cell r="AG2600" t="str">
            <v>Permiso</v>
          </cell>
          <cell r="AH2600" t="str">
            <v>---</v>
          </cell>
          <cell r="AI2600" t="str">
            <v>---</v>
          </cell>
          <cell r="AJ2600" t="str">
            <v>---</v>
          </cell>
          <cell r="AK2600" t="str">
            <v>---</v>
          </cell>
          <cell r="AL2600">
            <v>1</v>
          </cell>
          <cell r="AM2600" t="str">
            <v>SI</v>
          </cell>
          <cell r="AN2600">
            <v>0</v>
          </cell>
          <cell r="AO2600">
            <v>0</v>
          </cell>
          <cell r="AP2600">
            <v>0</v>
          </cell>
          <cell r="AQ2600">
            <v>0</v>
          </cell>
          <cell r="AR2600">
            <v>0</v>
          </cell>
          <cell r="AS2600">
            <v>0</v>
          </cell>
          <cell r="AT2600">
            <v>0</v>
          </cell>
          <cell r="AU2600">
            <v>0</v>
          </cell>
          <cell r="AV2600">
            <v>0</v>
          </cell>
          <cell r="AW2600">
            <v>0</v>
          </cell>
          <cell r="AX2600">
            <v>0</v>
          </cell>
          <cell r="AY2600">
            <v>0</v>
          </cell>
          <cell r="AZ2600">
            <v>0</v>
          </cell>
          <cell r="BA2600">
            <v>1</v>
          </cell>
          <cell r="BB2600" t="str">
            <v>Seguimiento 2018</v>
          </cell>
          <cell r="BC2600">
            <v>43210</v>
          </cell>
          <cell r="BD2600">
            <v>6014</v>
          </cell>
          <cell r="BE2600">
            <v>43381</v>
          </cell>
          <cell r="BN2600" t="str">
            <v>---</v>
          </cell>
          <cell r="BO2600" t="str">
            <v>---</v>
          </cell>
          <cell r="BP2600" t="str">
            <v>---</v>
          </cell>
          <cell r="BQ2600" t="str">
            <v>---</v>
          </cell>
          <cell r="BR2600" t="str">
            <v>---</v>
          </cell>
          <cell r="BS2600" t="str">
            <v>---</v>
          </cell>
          <cell r="BT2600" t="str">
            <v>---</v>
          </cell>
          <cell r="BU2600" t="str">
            <v>---</v>
          </cell>
          <cell r="BV2600" t="str">
            <v>---</v>
          </cell>
          <cell r="BW2600" t="str">
            <v>---</v>
          </cell>
        </row>
        <row r="2601">
          <cell r="A2601" t="str">
            <v>AFC0246-00</v>
          </cell>
          <cell r="B2601" t="str">
            <v>Permiso</v>
          </cell>
          <cell r="C2601" t="str">
            <v>Permiso Aprovechamiento Forestal</v>
          </cell>
          <cell r="D2601" t="str">
            <v xml:space="preserve">DRUMMOND LTD </v>
          </cell>
          <cell r="E2601" t="str">
            <v>Minería</v>
          </cell>
          <cell r="F2601" t="str">
            <v>Permiso</v>
          </cell>
          <cell r="G2601" t="str">
            <v>Permiso</v>
          </cell>
          <cell r="H2601" t="str">
            <v>ANLA</v>
          </cell>
          <cell r="J2601" t="str">
            <v>PERMISO</v>
          </cell>
          <cell r="K2601">
            <v>2</v>
          </cell>
          <cell r="L2601">
            <v>567066</v>
          </cell>
          <cell r="M2601">
            <v>1184946.4656</v>
          </cell>
          <cell r="O2601" t="str">
            <v>CON VISITA</v>
          </cell>
          <cell r="P2601" t="str">
            <v>ALTA</v>
          </cell>
          <cell r="Q2601" t="str">
            <v>---</v>
          </cell>
          <cell r="S2601" t="str">
            <v>---</v>
          </cell>
          <cell r="T2601">
            <v>0.75</v>
          </cell>
          <cell r="U2601" t="str">
            <v>---</v>
          </cell>
          <cell r="V2601" t="str">
            <v>ACTIVO</v>
          </cell>
          <cell r="W2601" t="str">
            <v>CORPOCESAR</v>
          </cell>
          <cell r="X2601" t="str">
            <v>Permiso de aprovechamiento forestal</v>
          </cell>
          <cell r="Y2601">
            <v>500</v>
          </cell>
          <cell r="Z2601">
            <v>42500</v>
          </cell>
          <cell r="AA2601" t="str">
            <v>CESAR</v>
          </cell>
          <cell r="AB2601" t="str">
            <v>EL PASO</v>
          </cell>
          <cell r="AC2601" t="str">
            <v>N/A</v>
          </cell>
          <cell r="AD2601" t="str">
            <v>ANUAL</v>
          </cell>
          <cell r="AE2601" t="str">
            <v>---</v>
          </cell>
          <cell r="AF2601" t="str">
            <v>El aprovechamiento forestal ha sido de 137,31 ha que corresponden a un 24,08% del área autorizada</v>
          </cell>
          <cell r="AG2601" t="str">
            <v>Permiso</v>
          </cell>
          <cell r="AH2601" t="str">
            <v>No aplica ICA, pero la sociedad entrega el informe del aprovechamiento en el ICA anual del proyecto</v>
          </cell>
          <cell r="AI2601" t="str">
            <v>Primer semestre de cada año</v>
          </cell>
          <cell r="AJ2601" t="str">
            <v>---</v>
          </cell>
          <cell r="AK2601" t="str">
            <v>No aplica</v>
          </cell>
          <cell r="AL2601">
            <v>1</v>
          </cell>
          <cell r="AM2601" t="str">
            <v>SI</v>
          </cell>
          <cell r="AN2601">
            <v>0</v>
          </cell>
          <cell r="AO2601">
            <v>0</v>
          </cell>
          <cell r="AP2601">
            <v>0</v>
          </cell>
          <cell r="AQ2601">
            <v>0</v>
          </cell>
          <cell r="AR2601">
            <v>0</v>
          </cell>
          <cell r="AS2601">
            <v>0</v>
          </cell>
          <cell r="AT2601">
            <v>0</v>
          </cell>
          <cell r="AU2601">
            <v>0</v>
          </cell>
          <cell r="AV2601">
            <v>0</v>
          </cell>
          <cell r="AW2601">
            <v>0</v>
          </cell>
          <cell r="AX2601">
            <v>0</v>
          </cell>
          <cell r="AY2601">
            <v>0</v>
          </cell>
          <cell r="AZ2601">
            <v>0</v>
          </cell>
          <cell r="BA2601">
            <v>1</v>
          </cell>
          <cell r="BB2601" t="str">
            <v>Seguimiento 2018</v>
          </cell>
          <cell r="BC2601">
            <v>43285</v>
          </cell>
          <cell r="BD2601">
            <v>4248</v>
          </cell>
          <cell r="BE2601">
            <v>43313</v>
          </cell>
          <cell r="BF2601" t="str">
            <v>Auto</v>
          </cell>
          <cell r="BG2601">
            <v>6019</v>
          </cell>
          <cell r="BH2601">
            <v>43376</v>
          </cell>
          <cell r="BI2601" t="str">
            <v>Control y Seguimiento</v>
          </cell>
          <cell r="BJ2601" t="str">
            <v>VISITA</v>
          </cell>
          <cell r="BK2601">
            <v>4</v>
          </cell>
          <cell r="BL2601">
            <v>9858650</v>
          </cell>
          <cell r="BM2601">
            <v>10154409.5</v>
          </cell>
          <cell r="BN2601" t="str">
            <v>---</v>
          </cell>
          <cell r="BO2601" t="str">
            <v>---</v>
          </cell>
          <cell r="BP2601" t="str">
            <v>---</v>
          </cell>
          <cell r="BQ2601" t="str">
            <v>---</v>
          </cell>
          <cell r="BR2601" t="str">
            <v>---</v>
          </cell>
          <cell r="BS2601" t="str">
            <v>---</v>
          </cell>
          <cell r="BT2601" t="str">
            <v>---</v>
          </cell>
          <cell r="BU2601" t="str">
            <v>---</v>
          </cell>
          <cell r="BV2601" t="str">
            <v>---</v>
          </cell>
          <cell r="BW2601" t="str">
            <v>---</v>
          </cell>
        </row>
        <row r="2602">
          <cell r="A2602" t="str">
            <v>AFC0070</v>
          </cell>
          <cell r="B2602" t="str">
            <v>Permiso</v>
          </cell>
          <cell r="C2602" t="str">
            <v>Permiso Aprovechamiento Forestal</v>
          </cell>
          <cell r="D2602" t="str">
            <v xml:space="preserve">DRUMMOND LTD </v>
          </cell>
          <cell r="E2602" t="str">
            <v>Minería</v>
          </cell>
          <cell r="F2602" t="str">
            <v>Minería</v>
          </cell>
          <cell r="G2602" t="str">
            <v>---</v>
          </cell>
          <cell r="H2602" t="str">
            <v>---</v>
          </cell>
          <cell r="I2602" t="str">
            <v>---</v>
          </cell>
          <cell r="J2602" t="str">
            <v>---</v>
          </cell>
          <cell r="O2602" t="str">
            <v>---</v>
          </cell>
          <cell r="P2602" t="str">
            <v>N/A</v>
          </cell>
          <cell r="Q2602" t="str">
            <v>---</v>
          </cell>
          <cell r="S2602" t="str">
            <v>---</v>
          </cell>
          <cell r="T2602" t="str">
            <v>---</v>
          </cell>
          <cell r="U2602" t="str">
            <v>---</v>
          </cell>
          <cell r="V2602" t="str">
            <v>ARCHIVADO</v>
          </cell>
          <cell r="W2602" t="str">
            <v>---</v>
          </cell>
          <cell r="X2602" t="str">
            <v>Auto archivo expediente</v>
          </cell>
          <cell r="Y2602">
            <v>625</v>
          </cell>
          <cell r="Z2602">
            <v>40242</v>
          </cell>
          <cell r="AA2602" t="str">
            <v>CESAR</v>
          </cell>
          <cell r="AB2602" t="str">
            <v>EL PASO</v>
          </cell>
          <cell r="AD2602" t="str">
            <v>N/A</v>
          </cell>
          <cell r="AE2602" t="str">
            <v>---</v>
          </cell>
          <cell r="AF2602" t="str">
            <v>---</v>
          </cell>
          <cell r="AG2602" t="str">
            <v>---</v>
          </cell>
          <cell r="AH2602" t="str">
            <v>---</v>
          </cell>
          <cell r="AI2602" t="str">
            <v>---</v>
          </cell>
          <cell r="AJ2602" t="str">
            <v>---</v>
          </cell>
          <cell r="AK2602" t="str">
            <v>---</v>
          </cell>
          <cell r="AL2602">
            <v>0</v>
          </cell>
          <cell r="AM2602" t="str">
            <v>NO</v>
          </cell>
          <cell r="AN2602">
            <v>0</v>
          </cell>
          <cell r="AO2602">
            <v>0</v>
          </cell>
          <cell r="AP2602">
            <v>0</v>
          </cell>
          <cell r="AQ2602">
            <v>0</v>
          </cell>
          <cell r="AR2602">
            <v>0</v>
          </cell>
          <cell r="AS2602">
            <v>0</v>
          </cell>
          <cell r="AT2602">
            <v>0</v>
          </cell>
          <cell r="AU2602">
            <v>0</v>
          </cell>
          <cell r="AV2602">
            <v>0</v>
          </cell>
          <cell r="AW2602">
            <v>0</v>
          </cell>
          <cell r="AX2602">
            <v>0</v>
          </cell>
          <cell r="AY2602">
            <v>0</v>
          </cell>
          <cell r="AZ2602">
            <v>0</v>
          </cell>
          <cell r="BA2602">
            <v>0</v>
          </cell>
          <cell r="BB2602" t="str">
            <v>N/A</v>
          </cell>
          <cell r="BJ2602" t="str">
            <v>---</v>
          </cell>
          <cell r="BK2602" t="str">
            <v>---</v>
          </cell>
          <cell r="BL2602" t="str">
            <v>---</v>
          </cell>
          <cell r="BN2602" t="str">
            <v>---</v>
          </cell>
          <cell r="BO2602" t="str">
            <v>---</v>
          </cell>
          <cell r="BP2602" t="str">
            <v>---</v>
          </cell>
          <cell r="BQ2602" t="str">
            <v>---</v>
          </cell>
          <cell r="BR2602" t="str">
            <v>---</v>
          </cell>
          <cell r="BS2602" t="str">
            <v>---</v>
          </cell>
          <cell r="BT2602" t="str">
            <v>---</v>
          </cell>
          <cell r="BU2602" t="str">
            <v>---</v>
          </cell>
          <cell r="BV2602" t="str">
            <v>---</v>
          </cell>
          <cell r="BW2602" t="str">
            <v>---</v>
          </cell>
        </row>
        <row r="2603">
          <cell r="A2603" t="str">
            <v>AFC0071</v>
          </cell>
          <cell r="B2603" t="str">
            <v>Permiso</v>
          </cell>
          <cell r="C2603" t="str">
            <v>Permiso Aprovechamiento Forestal</v>
          </cell>
          <cell r="D2603" t="str">
            <v xml:space="preserve">DRUMMOND LTD </v>
          </cell>
          <cell r="E2603" t="str">
            <v>Minería</v>
          </cell>
          <cell r="F2603" t="str">
            <v>Minería</v>
          </cell>
          <cell r="G2603" t="str">
            <v>---</v>
          </cell>
          <cell r="H2603" t="str">
            <v>---</v>
          </cell>
          <cell r="I2603" t="str">
            <v>---</v>
          </cell>
          <cell r="J2603" t="str">
            <v>---</v>
          </cell>
          <cell r="O2603" t="str">
            <v>---</v>
          </cell>
          <cell r="P2603" t="str">
            <v>N/A</v>
          </cell>
          <cell r="Q2603" t="str">
            <v>---</v>
          </cell>
          <cell r="S2603" t="str">
            <v>---</v>
          </cell>
          <cell r="T2603" t="str">
            <v>---</v>
          </cell>
          <cell r="U2603" t="str">
            <v>---</v>
          </cell>
          <cell r="V2603" t="str">
            <v>ARCHIVADO</v>
          </cell>
          <cell r="W2603" t="str">
            <v>---</v>
          </cell>
          <cell r="X2603" t="str">
            <v>Auto archivo expediente</v>
          </cell>
          <cell r="Y2603">
            <v>2579</v>
          </cell>
          <cell r="Z2603">
            <v>40365</v>
          </cell>
          <cell r="AA2603" t="str">
            <v>CESAR</v>
          </cell>
          <cell r="AB2603" t="str">
            <v>EL PASO</v>
          </cell>
          <cell r="AD2603" t="str">
            <v>N/A</v>
          </cell>
          <cell r="AE2603" t="str">
            <v>---</v>
          </cell>
          <cell r="AF2603" t="str">
            <v>---</v>
          </cell>
          <cell r="AG2603" t="str">
            <v>---</v>
          </cell>
          <cell r="AH2603" t="str">
            <v>---</v>
          </cell>
          <cell r="AI2603" t="str">
            <v>---</v>
          </cell>
          <cell r="AJ2603" t="str">
            <v>---</v>
          </cell>
          <cell r="AK2603" t="str">
            <v>---</v>
          </cell>
          <cell r="AL2603">
            <v>0</v>
          </cell>
          <cell r="AM2603" t="str">
            <v>NO</v>
          </cell>
          <cell r="AN2603">
            <v>0</v>
          </cell>
          <cell r="AO2603">
            <v>0</v>
          </cell>
          <cell r="AP2603">
            <v>0</v>
          </cell>
          <cell r="AQ2603">
            <v>0</v>
          </cell>
          <cell r="AR2603">
            <v>0</v>
          </cell>
          <cell r="AS2603">
            <v>0</v>
          </cell>
          <cell r="AT2603">
            <v>0</v>
          </cell>
          <cell r="AU2603">
            <v>0</v>
          </cell>
          <cell r="AV2603">
            <v>0</v>
          </cell>
          <cell r="AW2603">
            <v>0</v>
          </cell>
          <cell r="AX2603">
            <v>0</v>
          </cell>
          <cell r="AY2603">
            <v>0</v>
          </cell>
          <cell r="AZ2603">
            <v>0</v>
          </cell>
          <cell r="BA2603">
            <v>0</v>
          </cell>
          <cell r="BB2603" t="str">
            <v>N/A</v>
          </cell>
          <cell r="BJ2603" t="str">
            <v>---</v>
          </cell>
          <cell r="BK2603" t="str">
            <v>---</v>
          </cell>
          <cell r="BL2603" t="str">
            <v>---</v>
          </cell>
          <cell r="BN2603" t="str">
            <v>---</v>
          </cell>
          <cell r="BO2603" t="str">
            <v>---</v>
          </cell>
          <cell r="BP2603" t="str">
            <v>---</v>
          </cell>
          <cell r="BQ2603" t="str">
            <v>---</v>
          </cell>
          <cell r="BR2603" t="str">
            <v>---</v>
          </cell>
          <cell r="BS2603" t="str">
            <v>---</v>
          </cell>
          <cell r="BT2603" t="str">
            <v>---</v>
          </cell>
          <cell r="BU2603" t="str">
            <v>---</v>
          </cell>
          <cell r="BV2603" t="str">
            <v>---</v>
          </cell>
          <cell r="BW2603" t="str">
            <v>---</v>
          </cell>
        </row>
        <row r="2604">
          <cell r="A2604" t="str">
            <v>LAV0014-00-2018</v>
          </cell>
          <cell r="B2604" t="str">
            <v>Licencia Ambiental</v>
          </cell>
          <cell r="C2604" t="str">
            <v>Construcción Doble Calzada del corredor Vial Pradera (Cruce del Río Medellín)-Porcesito (Ruta 62 de la Red Vial Nacional)-Antioquia -  - Licencia Ambiental.</v>
          </cell>
          <cell r="D2604" t="str">
            <v xml:space="preserve">CONCESION VIAS DEL NUS S.A.S  - VINUS S.A.S </v>
          </cell>
          <cell r="E2604" t="str">
            <v>Infraestructura</v>
          </cell>
          <cell r="F2604" t="str">
            <v>Carreteras</v>
          </cell>
          <cell r="G2604" t="str">
            <v>Carreteras</v>
          </cell>
          <cell r="H2604" t="str">
            <v>ANLA</v>
          </cell>
          <cell r="J2604" t="str">
            <v>NO HAN INICIADO OBRAS</v>
          </cell>
          <cell r="O2604" t="str">
            <v>SIN INICIO DE OBRA</v>
          </cell>
          <cell r="P2604" t="str">
            <v>---</v>
          </cell>
          <cell r="Q2604" t="str">
            <v>---</v>
          </cell>
          <cell r="S2604" t="str">
            <v>---</v>
          </cell>
          <cell r="T2604" t="str">
            <v>---</v>
          </cell>
          <cell r="U2604" t="str">
            <v>---</v>
          </cell>
          <cell r="V2604" t="str">
            <v>ACTIVO</v>
          </cell>
          <cell r="W2604" t="str">
            <v>CAS</v>
          </cell>
          <cell r="X2604" t="str">
            <v>Resolución Otorga Licencia</v>
          </cell>
          <cell r="Y2604">
            <v>1722</v>
          </cell>
          <cell r="Z2604">
            <v>43378</v>
          </cell>
          <cell r="AA2604" t="str">
            <v>SANTANDER</v>
          </cell>
          <cell r="AB2604" t="str">
            <v>BARBOSA</v>
          </cell>
          <cell r="AC2604" t="str">
            <v>N/A</v>
          </cell>
          <cell r="AD2604" t="str">
            <v>N/A</v>
          </cell>
          <cell r="AE2604" t="str">
            <v>---</v>
          </cell>
          <cell r="AF2604" t="str">
            <v>---</v>
          </cell>
          <cell r="AG2604" t="str">
            <v>No han iniciado actividades</v>
          </cell>
          <cell r="AH2604" t="str">
            <v>---</v>
          </cell>
          <cell r="AI2604" t="str">
            <v>---</v>
          </cell>
          <cell r="AJ2604" t="str">
            <v>---</v>
          </cell>
          <cell r="AK2604" t="str">
            <v>---</v>
          </cell>
          <cell r="AL2604">
            <v>0</v>
          </cell>
          <cell r="AM2604" t="str">
            <v>NO</v>
          </cell>
          <cell r="AN2604">
            <v>0</v>
          </cell>
          <cell r="AO2604">
            <v>0</v>
          </cell>
          <cell r="AP2604">
            <v>0</v>
          </cell>
          <cell r="AQ2604">
            <v>0</v>
          </cell>
          <cell r="AR2604">
            <v>0</v>
          </cell>
          <cell r="AS2604">
            <v>0</v>
          </cell>
          <cell r="AT2604">
            <v>0</v>
          </cell>
          <cell r="AU2604">
            <v>0</v>
          </cell>
          <cell r="AV2604">
            <v>0</v>
          </cell>
          <cell r="AW2604">
            <v>0</v>
          </cell>
          <cell r="AX2604">
            <v>0</v>
          </cell>
          <cell r="AY2604">
            <v>0</v>
          </cell>
          <cell r="AZ2604">
            <v>0</v>
          </cell>
          <cell r="BA2604">
            <v>0</v>
          </cell>
          <cell r="BB2604" t="str">
            <v>N/A</v>
          </cell>
          <cell r="BJ2604" t="str">
            <v>---</v>
          </cell>
          <cell r="BK2604" t="str">
            <v>---</v>
          </cell>
          <cell r="BL2604" t="str">
            <v>---</v>
          </cell>
          <cell r="BN2604" t="str">
            <v>---</v>
          </cell>
          <cell r="BO2604" t="str">
            <v>---</v>
          </cell>
          <cell r="BP2604" t="str">
            <v>---</v>
          </cell>
          <cell r="BQ2604" t="str">
            <v>---</v>
          </cell>
          <cell r="BR2604" t="str">
            <v>---</v>
          </cell>
          <cell r="BS2604" t="str">
            <v>---</v>
          </cell>
          <cell r="BT2604" t="str">
            <v>---</v>
          </cell>
          <cell r="BU2604" t="str">
            <v>---</v>
          </cell>
          <cell r="BV2604" t="str">
            <v>---</v>
          </cell>
          <cell r="BW2604" t="str">
            <v>---</v>
          </cell>
        </row>
        <row r="2605">
          <cell r="A2605" t="str">
            <v>LAV0083-00-2017</v>
          </cell>
          <cell r="B2605" t="str">
            <v>Licencia Ambiental</v>
          </cell>
          <cell r="C2605" t="str">
            <v>Estudio de Impacto Ambiental Area de Perforacion Exploratoria Primavera -  - Licencia Ambiental.</v>
          </cell>
          <cell r="D2605" t="str">
            <v xml:space="preserve">OCCIDENTAL DE COLOMBIA LLC </v>
          </cell>
          <cell r="E2605" t="str">
            <v>Hidrocarburos</v>
          </cell>
          <cell r="F2605" t="str">
            <v>Exploración</v>
          </cell>
          <cell r="G2605" t="str">
            <v>Exploración</v>
          </cell>
          <cell r="H2605" t="str">
            <v>ANLA</v>
          </cell>
          <cell r="J2605" t="str">
            <v>NO HAN INICIADO OBRAS</v>
          </cell>
          <cell r="O2605" t="str">
            <v>SIN INICIO DE OBRA</v>
          </cell>
          <cell r="P2605" t="str">
            <v>---</v>
          </cell>
          <cell r="Q2605" t="str">
            <v>---</v>
          </cell>
          <cell r="S2605" t="str">
            <v>---</v>
          </cell>
          <cell r="T2605" t="str">
            <v>---</v>
          </cell>
          <cell r="U2605" t="str">
            <v>---</v>
          </cell>
          <cell r="V2605" t="str">
            <v>ACTIVO</v>
          </cell>
          <cell r="W2605" t="str">
            <v>CORPORINOQUIA</v>
          </cell>
          <cell r="X2605" t="str">
            <v>Resolución Otorga Licencia</v>
          </cell>
          <cell r="Y2605">
            <v>1638</v>
          </cell>
          <cell r="Z2605">
            <v>43370</v>
          </cell>
          <cell r="AA2605" t="str">
            <v>ARAUCA</v>
          </cell>
          <cell r="AB2605" t="str">
            <v>ARAUCA, ARAUQUITA</v>
          </cell>
          <cell r="AC2605" t="str">
            <v>N/A</v>
          </cell>
          <cell r="AD2605" t="str">
            <v>N/A</v>
          </cell>
          <cell r="AE2605" t="str">
            <v>---</v>
          </cell>
          <cell r="AF2605" t="str">
            <v>---</v>
          </cell>
          <cell r="AG2605" t="str">
            <v>No han iniciado actividades</v>
          </cell>
          <cell r="AH2605" t="str">
            <v>---</v>
          </cell>
          <cell r="AI2605" t="str">
            <v>---</v>
          </cell>
          <cell r="AJ2605" t="str">
            <v>---</v>
          </cell>
          <cell r="AK2605" t="str">
            <v>---</v>
          </cell>
          <cell r="AL2605">
            <v>0</v>
          </cell>
          <cell r="AM2605" t="str">
            <v>NO</v>
          </cell>
          <cell r="AN2605">
            <v>0</v>
          </cell>
          <cell r="AO2605">
            <v>0</v>
          </cell>
          <cell r="AP2605">
            <v>0</v>
          </cell>
          <cell r="AQ2605">
            <v>0</v>
          </cell>
          <cell r="AR2605">
            <v>0</v>
          </cell>
          <cell r="AS2605">
            <v>0</v>
          </cell>
          <cell r="AT2605">
            <v>0</v>
          </cell>
          <cell r="AU2605">
            <v>0</v>
          </cell>
          <cell r="AV2605">
            <v>0</v>
          </cell>
          <cell r="AW2605">
            <v>0</v>
          </cell>
          <cell r="AX2605">
            <v>0</v>
          </cell>
          <cell r="AY2605">
            <v>0</v>
          </cell>
          <cell r="AZ2605">
            <v>0</v>
          </cell>
          <cell r="BA2605">
            <v>0</v>
          </cell>
          <cell r="BB2605" t="str">
            <v>N/A</v>
          </cell>
          <cell r="BJ2605" t="str">
            <v>---</v>
          </cell>
          <cell r="BK2605" t="str">
            <v>---</v>
          </cell>
          <cell r="BL2605" t="str">
            <v>---</v>
          </cell>
          <cell r="BN2605" t="str">
            <v>---</v>
          </cell>
          <cell r="BO2605" t="str">
            <v>---</v>
          </cell>
          <cell r="BP2605" t="str">
            <v>---</v>
          </cell>
          <cell r="BQ2605" t="str">
            <v>---</v>
          </cell>
          <cell r="BR2605" t="str">
            <v>---</v>
          </cell>
          <cell r="BS2605" t="str">
            <v>---</v>
          </cell>
          <cell r="BT2605" t="str">
            <v>---</v>
          </cell>
          <cell r="BU2605" t="str">
            <v>---</v>
          </cell>
          <cell r="BV2605" t="str">
            <v>---</v>
          </cell>
          <cell r="BW2605" t="str">
            <v>---</v>
          </cell>
        </row>
        <row r="2606">
          <cell r="A2606" t="str">
            <v>LAV0002-00-2018</v>
          </cell>
          <cell r="B2606" t="str">
            <v>Licencia Ambiental</v>
          </cell>
          <cell r="C2606" t="str">
            <v xml:space="preserve">Proyecto Medellìn - La Virginia </v>
          </cell>
          <cell r="D2606" t="str">
            <v xml:space="preserve">GRUPO ENERGIA BOGOTA S.A. E.S.P. </v>
          </cell>
          <cell r="E2606" t="str">
            <v>Energia</v>
          </cell>
          <cell r="F2606" t="str">
            <v>Lineas de Transmisión</v>
          </cell>
          <cell r="G2606" t="str">
            <v>Lineas de Transmisión</v>
          </cell>
          <cell r="H2606" t="str">
            <v>ANLA</v>
          </cell>
          <cell r="J2606" t="str">
            <v>NO HAN INICIADO OBRAS</v>
          </cell>
          <cell r="O2606" t="str">
            <v>SIN INICIO DE OBRA</v>
          </cell>
          <cell r="V2606" t="str">
            <v>ACTIVO</v>
          </cell>
          <cell r="W2606" t="str">
            <v>CARDER, CORPOCALDAS, CORANTIOQUIA</v>
          </cell>
          <cell r="X2606" t="str">
            <v>Resolución Otorga Licencia</v>
          </cell>
          <cell r="Y2606">
            <v>1455</v>
          </cell>
          <cell r="Z2606">
            <v>43358</v>
          </cell>
          <cell r="AA2606" t="str">
            <v>ANTIOQUIA, RISARALDA, CALDAS</v>
          </cell>
          <cell r="AB2606" t="str">
            <v>ABEJORRAL, AMAGA, ANGELOPOLIS, ARMENIA CALDAS, FREDONIA, HELICONIA, SANTA BARBARA, MANIZALES, PALESTINA, RISARALDA</v>
          </cell>
          <cell r="AD2606" t="str">
            <v>N/A</v>
          </cell>
          <cell r="AE2606" t="str">
            <v>---</v>
          </cell>
          <cell r="AF2606" t="str">
            <v>---</v>
          </cell>
          <cell r="AG2606" t="str">
            <v>No han iniciado actividades</v>
          </cell>
          <cell r="AH2606" t="str">
            <v>---</v>
          </cell>
          <cell r="AI2606" t="str">
            <v>---</v>
          </cell>
          <cell r="AJ2606" t="str">
            <v>---</v>
          </cell>
          <cell r="AK2606" t="str">
            <v>---</v>
          </cell>
          <cell r="AL2606">
            <v>0</v>
          </cell>
          <cell r="AM2606" t="str">
            <v>NO</v>
          </cell>
          <cell r="AN2606">
            <v>0</v>
          </cell>
          <cell r="AO2606">
            <v>0</v>
          </cell>
          <cell r="AP2606">
            <v>0</v>
          </cell>
          <cell r="AQ2606">
            <v>0</v>
          </cell>
          <cell r="AR2606">
            <v>0</v>
          </cell>
          <cell r="AS2606">
            <v>0</v>
          </cell>
          <cell r="AT2606">
            <v>0</v>
          </cell>
          <cell r="AU2606">
            <v>0</v>
          </cell>
          <cell r="AV2606">
            <v>0</v>
          </cell>
          <cell r="AW2606">
            <v>0</v>
          </cell>
          <cell r="AX2606">
            <v>0</v>
          </cell>
          <cell r="AY2606">
            <v>0</v>
          </cell>
          <cell r="AZ2606">
            <v>0</v>
          </cell>
          <cell r="BA2606">
            <v>0</v>
          </cell>
          <cell r="BB2606" t="str">
            <v>N/A</v>
          </cell>
          <cell r="BJ2606" t="str">
            <v>---</v>
          </cell>
          <cell r="BK2606" t="str">
            <v>---</v>
          </cell>
          <cell r="BL2606" t="str">
            <v>---</v>
          </cell>
          <cell r="BN2606" t="str">
            <v>---</v>
          </cell>
          <cell r="BO2606" t="str">
            <v>---</v>
          </cell>
          <cell r="BP2606" t="str">
            <v>---</v>
          </cell>
          <cell r="BQ2606" t="str">
            <v>---</v>
          </cell>
          <cell r="BR2606" t="str">
            <v>---</v>
          </cell>
          <cell r="BS2606" t="str">
            <v>---</v>
          </cell>
          <cell r="BT2606" t="str">
            <v>---</v>
          </cell>
          <cell r="BU2606" t="str">
            <v>---</v>
          </cell>
          <cell r="BV2606" t="str">
            <v>---</v>
          </cell>
          <cell r="BW2606" t="str">
            <v>---</v>
          </cell>
        </row>
        <row r="2607">
          <cell r="A2607" t="str">
            <v>LAV0027-00-2017</v>
          </cell>
          <cell r="B2607" t="str">
            <v>Licencia Ambiental</v>
          </cell>
          <cell r="C2607" t="str">
            <v xml:space="preserve">ÁREA DE PERFORACIÓN EXPLORATORIA NOGAL </v>
          </cell>
          <cell r="D2607" t="str">
            <v xml:space="preserve">EMERALD ENERGY PLC SUCURSAL COLOMBIA </v>
          </cell>
          <cell r="E2607" t="str">
            <v>Hidrocarburos</v>
          </cell>
          <cell r="F2607" t="str">
            <v>Exploración</v>
          </cell>
          <cell r="G2607" t="str">
            <v>Exploración</v>
          </cell>
          <cell r="H2607" t="str">
            <v>ANLA</v>
          </cell>
          <cell r="J2607" t="str">
            <v>NO HAN INICIADO OBRAS</v>
          </cell>
          <cell r="O2607" t="str">
            <v>SIN INICIO DE OBRA</v>
          </cell>
          <cell r="V2607" t="str">
            <v>ACTIVO</v>
          </cell>
          <cell r="W2607" t="str">
            <v>CORPOAMAZONIA</v>
          </cell>
          <cell r="X2607" t="str">
            <v>Resolución Otorga Licencia</v>
          </cell>
          <cell r="Y2607">
            <v>1606</v>
          </cell>
          <cell r="Z2607">
            <v>43363</v>
          </cell>
          <cell r="AA2607" t="str">
            <v>CAQUETA</v>
          </cell>
          <cell r="AB2607" t="str">
            <v>MILAN, MODELIA, VALPARAISO</v>
          </cell>
          <cell r="AD2607" t="str">
            <v>N/A</v>
          </cell>
          <cell r="AE2607" t="str">
            <v>---</v>
          </cell>
          <cell r="AG2607" t="str">
            <v>No han iniciado actividades</v>
          </cell>
          <cell r="AH2607" t="str">
            <v>---</v>
          </cell>
          <cell r="AI2607" t="str">
            <v>---</v>
          </cell>
          <cell r="AJ2607" t="str">
            <v>---</v>
          </cell>
          <cell r="AK2607" t="str">
            <v>---</v>
          </cell>
          <cell r="AL2607">
            <v>0</v>
          </cell>
          <cell r="AM2607" t="str">
            <v>NO</v>
          </cell>
          <cell r="AN2607">
            <v>0</v>
          </cell>
          <cell r="AO2607">
            <v>0</v>
          </cell>
          <cell r="AP2607">
            <v>0</v>
          </cell>
          <cell r="AQ2607">
            <v>0</v>
          </cell>
          <cell r="AR2607">
            <v>0</v>
          </cell>
          <cell r="AS2607">
            <v>0</v>
          </cell>
          <cell r="AT2607">
            <v>0</v>
          </cell>
          <cell r="AU2607">
            <v>0</v>
          </cell>
          <cell r="AV2607">
            <v>0</v>
          </cell>
          <cell r="AW2607">
            <v>0</v>
          </cell>
          <cell r="AX2607">
            <v>0</v>
          </cell>
          <cell r="AY2607">
            <v>0</v>
          </cell>
          <cell r="AZ2607">
            <v>0</v>
          </cell>
          <cell r="BA2607">
            <v>0</v>
          </cell>
          <cell r="BB2607" t="str">
            <v>N/A</v>
          </cell>
          <cell r="BJ2607" t="str">
            <v>---</v>
          </cell>
          <cell r="BK2607" t="str">
            <v>---</v>
          </cell>
          <cell r="BL2607" t="str">
            <v>---</v>
          </cell>
          <cell r="BN2607" t="str">
            <v>---</v>
          </cell>
          <cell r="BO2607" t="str">
            <v>---</v>
          </cell>
          <cell r="BP2607" t="str">
            <v>---</v>
          </cell>
          <cell r="BQ2607" t="str">
            <v>---</v>
          </cell>
          <cell r="BR2607" t="str">
            <v>---</v>
          </cell>
          <cell r="BS2607" t="str">
            <v>---</v>
          </cell>
          <cell r="BT2607" t="str">
            <v>---</v>
          </cell>
          <cell r="BU2607" t="str">
            <v>---</v>
          </cell>
          <cell r="BV2607" t="str">
            <v>---</v>
          </cell>
          <cell r="BW2607" t="str">
            <v>---</v>
          </cell>
        </row>
        <row r="2608">
          <cell r="A2608" t="str">
            <v>LAV0034-00-2018</v>
          </cell>
          <cell r="B2608" t="str">
            <v>Licencia Ambiental</v>
          </cell>
          <cell r="C2608" t="str">
            <v>Construccion Unidad Funcional 2 Sector Pamplona - Pamplonita, Proyecto Cùcuta-Pamplona</v>
          </cell>
          <cell r="D2608" t="str">
            <v xml:space="preserve">UNIÓN VIAL RÍO PAMPLONITA S.A.S. </v>
          </cell>
          <cell r="E2608" t="str">
            <v>Infraestructura</v>
          </cell>
          <cell r="F2608" t="str">
            <v>Carreteras</v>
          </cell>
          <cell r="G2608" t="str">
            <v>Carreteras</v>
          </cell>
          <cell r="H2608" t="str">
            <v>ANLA</v>
          </cell>
          <cell r="J2608" t="str">
            <v>NO HAN INICIADO OBRAS</v>
          </cell>
          <cell r="O2608" t="str">
            <v>SIN INICIO DE OBRA</v>
          </cell>
          <cell r="V2608" t="str">
            <v>ACTIVO</v>
          </cell>
          <cell r="W2608" t="str">
            <v>CORPONOR</v>
          </cell>
          <cell r="X2608" t="str">
            <v>Resolución que Otorga Licencia Ambiental</v>
          </cell>
          <cell r="Y2608">
            <v>1979</v>
          </cell>
          <cell r="Z2608">
            <v>43406</v>
          </cell>
          <cell r="AA2608" t="str">
            <v>NORTE DE SANTANDER</v>
          </cell>
          <cell r="AB2608" t="str">
            <v>PAMPLONA, PAMPLONITA</v>
          </cell>
          <cell r="AE2608" t="str">
            <v>---</v>
          </cell>
          <cell r="AG2608" t="str">
            <v>No han iniciado actividades</v>
          </cell>
          <cell r="AH2608" t="str">
            <v>---</v>
          </cell>
          <cell r="AI2608" t="str">
            <v>---</v>
          </cell>
          <cell r="AJ2608" t="str">
            <v>---</v>
          </cell>
          <cell r="AK2608" t="str">
            <v>---</v>
          </cell>
          <cell r="AL2608">
            <v>0</v>
          </cell>
          <cell r="AM2608" t="str">
            <v>NO</v>
          </cell>
          <cell r="AN2608">
            <v>0</v>
          </cell>
          <cell r="AO2608">
            <v>0</v>
          </cell>
          <cell r="AP2608">
            <v>0</v>
          </cell>
          <cell r="AQ2608">
            <v>0</v>
          </cell>
          <cell r="AR2608">
            <v>0</v>
          </cell>
          <cell r="AS2608">
            <v>0</v>
          </cell>
          <cell r="AT2608">
            <v>0</v>
          </cell>
          <cell r="AU2608">
            <v>0</v>
          </cell>
          <cell r="AV2608">
            <v>0</v>
          </cell>
          <cell r="AW2608">
            <v>0</v>
          </cell>
          <cell r="AX2608">
            <v>0</v>
          </cell>
          <cell r="AY2608">
            <v>0</v>
          </cell>
          <cell r="AZ2608">
            <v>0</v>
          </cell>
          <cell r="BA2608">
            <v>0</v>
          </cell>
          <cell r="BB2608" t="str">
            <v>N/A</v>
          </cell>
          <cell r="BJ2608" t="str">
            <v>---</v>
          </cell>
          <cell r="BK2608" t="str">
            <v>---</v>
          </cell>
          <cell r="BL2608" t="str">
            <v>---</v>
          </cell>
          <cell r="BN2608" t="str">
            <v>---</v>
          </cell>
          <cell r="BO2608" t="str">
            <v>---</v>
          </cell>
          <cell r="BP2608" t="str">
            <v>---</v>
          </cell>
          <cell r="BQ2608" t="str">
            <v>---</v>
          </cell>
          <cell r="BR2608" t="str">
            <v>---</v>
          </cell>
          <cell r="BS2608" t="str">
            <v>---</v>
          </cell>
          <cell r="BT2608" t="str">
            <v>---</v>
          </cell>
          <cell r="BU2608" t="str">
            <v>---</v>
          </cell>
          <cell r="BV2608" t="str">
            <v>---</v>
          </cell>
          <cell r="BW2608" t="str">
            <v>---</v>
          </cell>
        </row>
        <row r="2609">
          <cell r="A2609" t="str">
            <v>LAM7821-00</v>
          </cell>
          <cell r="B2609" t="str">
            <v>Licencia Ambiental</v>
          </cell>
          <cell r="C2609" t="str">
            <v>Explotación de mineral de hierro en la Mina El Santuario</v>
          </cell>
          <cell r="D2609" t="str">
            <v xml:space="preserve">MINAS PAZ DEL RÍO S.A. </v>
          </cell>
          <cell r="E2609" t="str">
            <v>Minería</v>
          </cell>
          <cell r="F2609" t="str">
            <v>Minerales Metálicos</v>
          </cell>
          <cell r="G2609" t="str">
            <v>Minerales Metálicos</v>
          </cell>
          <cell r="H2609" t="str">
            <v>ANLA</v>
          </cell>
          <cell r="J2609" t="str">
            <v>NO HAN INICIADO OBRAS</v>
          </cell>
          <cell r="O2609" t="str">
            <v>SIN INICIO DE OBRA</v>
          </cell>
          <cell r="V2609" t="str">
            <v>ACTIVO</v>
          </cell>
          <cell r="W2609" t="str">
            <v>CAR</v>
          </cell>
          <cell r="X2609" t="str">
            <v>Auto Avoca Conocimiento Medida Preventiva</v>
          </cell>
          <cell r="Y2609">
            <v>5633</v>
          </cell>
          <cell r="Z2609">
            <v>43360</v>
          </cell>
          <cell r="AA2609" t="str">
            <v>CUNDINAMARCA</v>
          </cell>
          <cell r="AB2609" t="str">
            <v>UBALA</v>
          </cell>
          <cell r="AE2609" t="str">
            <v>---</v>
          </cell>
          <cell r="AG2609" t="str">
            <v>No han iniciado actividades</v>
          </cell>
          <cell r="AH2609" t="str">
            <v>---</v>
          </cell>
          <cell r="AI2609" t="str">
            <v>---</v>
          </cell>
          <cell r="AJ2609" t="str">
            <v>---</v>
          </cell>
          <cell r="AK2609" t="str">
            <v>---</v>
          </cell>
          <cell r="AL2609">
            <v>0</v>
          </cell>
          <cell r="AM2609" t="str">
            <v>NO</v>
          </cell>
          <cell r="AN2609">
            <v>0</v>
          </cell>
          <cell r="AO2609">
            <v>0</v>
          </cell>
          <cell r="AP2609">
            <v>0</v>
          </cell>
          <cell r="AQ2609">
            <v>0</v>
          </cell>
          <cell r="AR2609">
            <v>0</v>
          </cell>
          <cell r="AS2609">
            <v>0</v>
          </cell>
          <cell r="AT2609">
            <v>0</v>
          </cell>
          <cell r="AU2609">
            <v>0</v>
          </cell>
          <cell r="AV2609">
            <v>0</v>
          </cell>
          <cell r="AW2609">
            <v>0</v>
          </cell>
          <cell r="AX2609">
            <v>0</v>
          </cell>
          <cell r="AY2609">
            <v>0</v>
          </cell>
          <cell r="AZ2609">
            <v>0</v>
          </cell>
          <cell r="BA2609">
            <v>0</v>
          </cell>
          <cell r="BB2609" t="str">
            <v>N/A</v>
          </cell>
          <cell r="BC2609">
            <v>43445</v>
          </cell>
          <cell r="BD2609">
            <v>7964</v>
          </cell>
          <cell r="BE2609">
            <v>43458</v>
          </cell>
          <cell r="BI2609" t="str">
            <v>Queja</v>
          </cell>
          <cell r="BJ2609" t="str">
            <v>---</v>
          </cell>
          <cell r="BK2609" t="str">
            <v>---</v>
          </cell>
          <cell r="BL2609" t="str">
            <v>---</v>
          </cell>
          <cell r="BN2609" t="str">
            <v>---</v>
          </cell>
          <cell r="BO2609" t="str">
            <v>---</v>
          </cell>
          <cell r="BP2609" t="str">
            <v>---</v>
          </cell>
          <cell r="BQ2609" t="str">
            <v>---</v>
          </cell>
          <cell r="BR2609" t="str">
            <v>---</v>
          </cell>
          <cell r="BS2609" t="str">
            <v>---</v>
          </cell>
          <cell r="BT2609" t="str">
            <v>---</v>
          </cell>
          <cell r="BU2609" t="str">
            <v>---</v>
          </cell>
          <cell r="BV2609" t="str">
            <v>---</v>
          </cell>
          <cell r="BW2609" t="str">
            <v>---</v>
          </cell>
        </row>
        <row r="2610">
          <cell r="A2610" t="str">
            <v>LAV0045-00-2018</v>
          </cell>
          <cell r="B2610" t="str">
            <v>Licencia Ambiental</v>
          </cell>
          <cell r="C2610" t="str">
            <v>Construcción de la Troncal de los Andes -  - Licencia Ambiental.</v>
          </cell>
          <cell r="D2610" t="str">
            <v xml:space="preserve">ACCESOS NORTE DE BOGOTA - ACCENORTE S.A.S </v>
          </cell>
          <cell r="E2610" t="str">
            <v>Infraestructura</v>
          </cell>
          <cell r="F2610" t="str">
            <v>Carreteras</v>
          </cell>
          <cell r="G2610" t="str">
            <v>Carreteras</v>
          </cell>
          <cell r="H2610" t="str">
            <v>ANLA</v>
          </cell>
          <cell r="J2610" t="str">
            <v>NO HAN INICIADO OBRAS</v>
          </cell>
          <cell r="O2610" t="str">
            <v>SIN INICIO DE OBRA</v>
          </cell>
          <cell r="V2610" t="str">
            <v>ACTIVO</v>
          </cell>
          <cell r="W2610" t="str">
            <v>CAR</v>
          </cell>
          <cell r="X2610" t="str">
            <v>Resolución Otorga Licencia</v>
          </cell>
          <cell r="Y2610">
            <v>2189</v>
          </cell>
          <cell r="Z2610">
            <v>43431</v>
          </cell>
          <cell r="AA2610" t="str">
            <v>CUNDINAMARCA</v>
          </cell>
          <cell r="AB2610" t="str">
            <v>CHIA</v>
          </cell>
          <cell r="AG2610" t="str">
            <v>No han iniciado actividades</v>
          </cell>
          <cell r="AL2610">
            <v>0</v>
          </cell>
          <cell r="AM2610" t="str">
            <v>NO</v>
          </cell>
          <cell r="AN2610">
            <v>0</v>
          </cell>
          <cell r="AO2610">
            <v>0</v>
          </cell>
          <cell r="AP2610">
            <v>0</v>
          </cell>
          <cell r="AQ2610">
            <v>0</v>
          </cell>
          <cell r="AR2610">
            <v>0</v>
          </cell>
          <cell r="AS2610">
            <v>0</v>
          </cell>
          <cell r="AT2610">
            <v>0</v>
          </cell>
          <cell r="AU2610">
            <v>0</v>
          </cell>
          <cell r="AV2610">
            <v>0</v>
          </cell>
          <cell r="AW2610">
            <v>0</v>
          </cell>
          <cell r="AX2610">
            <v>0</v>
          </cell>
          <cell r="AY2610">
            <v>0</v>
          </cell>
          <cell r="AZ2610">
            <v>0</v>
          </cell>
          <cell r="BA2610">
            <v>0</v>
          </cell>
          <cell r="BB2610" t="str">
            <v>N/A</v>
          </cell>
          <cell r="BJ2610" t="str">
            <v>---</v>
          </cell>
          <cell r="BK2610" t="str">
            <v>---</v>
          </cell>
          <cell r="BL2610" t="str">
            <v>---</v>
          </cell>
          <cell r="BN2610" t="str">
            <v>---</v>
          </cell>
          <cell r="BO2610" t="str">
            <v>---</v>
          </cell>
          <cell r="BP2610" t="str">
            <v>---</v>
          </cell>
          <cell r="BQ2610" t="str">
            <v>---</v>
          </cell>
          <cell r="BR2610" t="str">
            <v>---</v>
          </cell>
          <cell r="BS2610" t="str">
            <v>---</v>
          </cell>
          <cell r="BT2610" t="str">
            <v>---</v>
          </cell>
          <cell r="BU2610" t="str">
            <v>---</v>
          </cell>
          <cell r="BV2610" t="str">
            <v>---</v>
          </cell>
          <cell r="BW2610" t="str">
            <v>---</v>
          </cell>
        </row>
        <row r="2611">
          <cell r="A2611" t="str">
            <v>LAM7829-00</v>
          </cell>
          <cell r="B2611" t="str">
            <v>Plan de Manejo Ambiental</v>
          </cell>
          <cell r="C2611" t="str">
            <v>PLAN DE MANEJO AMBIENTAL PLANTA DE ALMACENAMIENTO Y DISTRIBUCIÓN DE COMBUSTIBLE</v>
          </cell>
          <cell r="D2611" t="str">
            <v xml:space="preserve">PETROLEOS DEL MILENIO S.A.S - PETROMIL S.A.S. </v>
          </cell>
          <cell r="E2611" t="str">
            <v>Hidrocarburos</v>
          </cell>
          <cell r="F2611" t="str">
            <v>Transporte y Conducción</v>
          </cell>
          <cell r="H2611" t="str">
            <v>ANLA</v>
          </cell>
          <cell r="J2611" t="str">
            <v>NO HAN INICIADO OBRAS</v>
          </cell>
          <cell r="O2611" t="str">
            <v>SIN INICIO DE OBRA</v>
          </cell>
          <cell r="V2611" t="str">
            <v>ACTIVO</v>
          </cell>
          <cell r="W2611" t="str">
            <v>CARDIQUE</v>
          </cell>
          <cell r="X2611" t="str">
            <v>Auto avoca conocimiento</v>
          </cell>
          <cell r="Y2611">
            <v>7483</v>
          </cell>
          <cell r="Z2611">
            <v>43433</v>
          </cell>
          <cell r="AA2611" t="str">
            <v>BOLIVAR</v>
          </cell>
          <cell r="AB2611" t="str">
            <v>CARTAGENA</v>
          </cell>
          <cell r="AG2611" t="str">
            <v>No han iniciado actividades</v>
          </cell>
          <cell r="AL2611">
            <v>0</v>
          </cell>
          <cell r="AM2611" t="str">
            <v>NO</v>
          </cell>
          <cell r="AN2611">
            <v>0</v>
          </cell>
          <cell r="AO2611">
            <v>0</v>
          </cell>
          <cell r="AP2611">
            <v>0</v>
          </cell>
          <cell r="AQ2611">
            <v>0</v>
          </cell>
          <cell r="AR2611">
            <v>0</v>
          </cell>
          <cell r="AS2611">
            <v>0</v>
          </cell>
          <cell r="AT2611">
            <v>0</v>
          </cell>
          <cell r="AU2611">
            <v>0</v>
          </cell>
          <cell r="AV2611">
            <v>0</v>
          </cell>
          <cell r="AW2611">
            <v>0</v>
          </cell>
          <cell r="AX2611">
            <v>0</v>
          </cell>
          <cell r="AY2611">
            <v>0</v>
          </cell>
          <cell r="AZ2611">
            <v>0</v>
          </cell>
          <cell r="BA2611">
            <v>0</v>
          </cell>
          <cell r="BB2611" t="str">
            <v>N/A</v>
          </cell>
          <cell r="BJ2611" t="str">
            <v>---</v>
          </cell>
          <cell r="BK2611" t="str">
            <v>---</v>
          </cell>
          <cell r="BL2611" t="str">
            <v>---</v>
          </cell>
          <cell r="BN2611" t="str">
            <v>---</v>
          </cell>
          <cell r="BO2611" t="str">
            <v>---</v>
          </cell>
          <cell r="BP2611" t="str">
            <v>---</v>
          </cell>
          <cell r="BQ2611" t="str">
            <v>---</v>
          </cell>
          <cell r="BR2611" t="str">
            <v>---</v>
          </cell>
          <cell r="BS2611" t="str">
            <v>---</v>
          </cell>
          <cell r="BT2611" t="str">
            <v>---</v>
          </cell>
          <cell r="BU2611" t="str">
            <v>---</v>
          </cell>
          <cell r="BV2611" t="str">
            <v>---</v>
          </cell>
          <cell r="BW2611" t="str">
            <v>---</v>
          </cell>
        </row>
        <row r="2612">
          <cell r="A2612" t="str">
            <v>LAM7781-00</v>
          </cell>
          <cell r="B2612" t="str">
            <v>Licencia Ambiental</v>
          </cell>
          <cell r="C2612" t="str">
            <v>LICENCIA AMBIENTAL PROYECTO EXPLOTACION DE CALIZA,  MINA BELENCITO DENTRO DEL TITULO MINERO 11387</v>
          </cell>
          <cell r="D2612" t="str">
            <v>MINAS PAZ DEL RÍO S.A.</v>
          </cell>
          <cell r="E2612" t="str">
            <v>Minería</v>
          </cell>
          <cell r="F2612" t="str">
            <v>Minerales Metálicos</v>
          </cell>
          <cell r="G2612" t="str">
            <v>Minerales Metálicos</v>
          </cell>
          <cell r="H2612" t="str">
            <v>ANLA</v>
          </cell>
          <cell r="J2612" t="str">
            <v>NO HAN INICIADO OBRAS</v>
          </cell>
          <cell r="O2612" t="str">
            <v>SIN INICIO DE OBRA</v>
          </cell>
          <cell r="V2612" t="str">
            <v>ACTIVO</v>
          </cell>
          <cell r="W2612" t="str">
            <v>CORPOBOYACÁ</v>
          </cell>
          <cell r="X2612" t="str">
            <v>Auto Avoca Conocimiento Medida Preventiva</v>
          </cell>
          <cell r="Y2612">
            <v>4243</v>
          </cell>
          <cell r="Z2612">
            <v>43308</v>
          </cell>
          <cell r="AA2612" t="str">
            <v>BOYACÁ</v>
          </cell>
          <cell r="AB2612" t="str">
            <v>NOBSA - CORRALES</v>
          </cell>
          <cell r="AG2612" t="str">
            <v>No han iniciado actividades</v>
          </cell>
          <cell r="AL2612">
            <v>0</v>
          </cell>
          <cell r="AM2612" t="str">
            <v>NO</v>
          </cell>
          <cell r="AN2612">
            <v>0</v>
          </cell>
          <cell r="AO2612">
            <v>0</v>
          </cell>
          <cell r="AP2612">
            <v>0</v>
          </cell>
          <cell r="AQ2612">
            <v>0</v>
          </cell>
          <cell r="AR2612">
            <v>0</v>
          </cell>
          <cell r="AS2612">
            <v>0</v>
          </cell>
          <cell r="AT2612">
            <v>0</v>
          </cell>
          <cell r="AU2612">
            <v>0</v>
          </cell>
          <cell r="AV2612">
            <v>0</v>
          </cell>
          <cell r="AW2612">
            <v>0</v>
          </cell>
          <cell r="AX2612">
            <v>0</v>
          </cell>
          <cell r="AY2612">
            <v>0</v>
          </cell>
          <cell r="AZ2612">
            <v>0</v>
          </cell>
          <cell r="BA2612">
            <v>0</v>
          </cell>
          <cell r="BB2612" t="str">
            <v>N/A</v>
          </cell>
          <cell r="BC2612">
            <v>43423</v>
          </cell>
          <cell r="BD2612">
            <v>7539</v>
          </cell>
          <cell r="BE2612">
            <v>43444.609097222223</v>
          </cell>
          <cell r="BJ2612" t="str">
            <v>---</v>
          </cell>
          <cell r="BK2612" t="str">
            <v>---</v>
          </cell>
          <cell r="BL2612" t="str">
            <v>---</v>
          </cell>
          <cell r="BN2612" t="str">
            <v>---</v>
          </cell>
          <cell r="BO2612" t="str">
            <v>---</v>
          </cell>
          <cell r="BP2612" t="str">
            <v>---</v>
          </cell>
          <cell r="BQ2612" t="str">
            <v>---</v>
          </cell>
          <cell r="BR2612" t="str">
            <v>---</v>
          </cell>
          <cell r="BS2612" t="str">
            <v>---</v>
          </cell>
          <cell r="BT2612" t="str">
            <v>---</v>
          </cell>
          <cell r="BU2612" t="str">
            <v>---</v>
          </cell>
          <cell r="BV2612" t="str">
            <v>---</v>
          </cell>
          <cell r="BW2612" t="str">
            <v>---</v>
          </cell>
        </row>
        <row r="2613">
          <cell r="A2613" t="str">
            <v>LAV0033-00-2018</v>
          </cell>
          <cell r="B2613" t="str">
            <v>Licencia Ambiental</v>
          </cell>
          <cell r="C2613" t="str">
            <v xml:space="preserve">Área de Perforación Exploratoria Llanos 79 </v>
          </cell>
          <cell r="D2613" t="str">
            <v xml:space="preserve">INTEGRA OIL &amp; GAS SAS SUCURSAL COLOMBIA </v>
          </cell>
          <cell r="E2613" t="str">
            <v>Hidrocarburos</v>
          </cell>
          <cell r="F2613" t="str">
            <v>Exploración</v>
          </cell>
          <cell r="G2613" t="str">
            <v>Exploración</v>
          </cell>
          <cell r="H2613" t="str">
            <v>ANLA</v>
          </cell>
          <cell r="J2613" t="str">
            <v>NO HAN INICIADO OBRAS</v>
          </cell>
          <cell r="O2613" t="str">
            <v>SIN INICIO DE OBRA</v>
          </cell>
          <cell r="V2613" t="str">
            <v>ACTIVO</v>
          </cell>
          <cell r="W2613" t="str">
            <v>CORPORINOQUIA</v>
          </cell>
          <cell r="X2613" t="str">
            <v>Resolución Otorga Licencia</v>
          </cell>
          <cell r="Y2613">
            <v>2421</v>
          </cell>
          <cell r="Z2613">
            <v>43458</v>
          </cell>
          <cell r="AA2613" t="str">
            <v>CASANARE</v>
          </cell>
          <cell r="AB2613" t="str">
            <v>SAN LUIS DE PALENQUE</v>
          </cell>
          <cell r="AG2613" t="str">
            <v>No han iniciado actividades</v>
          </cell>
          <cell r="AL2613">
            <v>0</v>
          </cell>
          <cell r="AM2613" t="str">
            <v>NO</v>
          </cell>
          <cell r="AN2613">
            <v>0</v>
          </cell>
          <cell r="AO2613">
            <v>0</v>
          </cell>
          <cell r="AP2613">
            <v>0</v>
          </cell>
          <cell r="AQ2613">
            <v>0</v>
          </cell>
          <cell r="AR2613">
            <v>0</v>
          </cell>
          <cell r="AS2613">
            <v>0</v>
          </cell>
          <cell r="AT2613">
            <v>0</v>
          </cell>
          <cell r="AU2613">
            <v>0</v>
          </cell>
          <cell r="AV2613">
            <v>0</v>
          </cell>
          <cell r="AW2613">
            <v>0</v>
          </cell>
          <cell r="AX2613">
            <v>0</v>
          </cell>
          <cell r="AY2613">
            <v>0</v>
          </cell>
          <cell r="AZ2613">
            <v>0</v>
          </cell>
          <cell r="BA2613">
            <v>0</v>
          </cell>
          <cell r="BB2613" t="str">
            <v>N/A</v>
          </cell>
        </row>
        <row r="2614">
          <cell r="A2614" t="str">
            <v>LAV0077-00-2017</v>
          </cell>
          <cell r="B2614" t="str">
            <v>Licencia Ambiental</v>
          </cell>
          <cell r="C2614" t="str">
            <v xml:space="preserve">AREA DE PERFORACION EXPLORATORIA BASARI </v>
          </cell>
          <cell r="D2614" t="str">
            <v>ECOPETROL S.A.</v>
          </cell>
          <cell r="E2614" t="str">
            <v>Hidrocarburos</v>
          </cell>
          <cell r="F2614" t="str">
            <v>Exploración</v>
          </cell>
          <cell r="G2614" t="str">
            <v>Exploración</v>
          </cell>
          <cell r="H2614" t="str">
            <v>ANLA</v>
          </cell>
          <cell r="J2614" t="str">
            <v>NO HAN INICIADO OBRAS</v>
          </cell>
          <cell r="O2614" t="str">
            <v>SIN INICIO DE OBRA</v>
          </cell>
          <cell r="V2614" t="str">
            <v>ACTIVO</v>
          </cell>
          <cell r="W2614" t="str">
            <v>CRA</v>
          </cell>
          <cell r="X2614" t="str">
            <v>Resolución Otorga Licencia</v>
          </cell>
          <cell r="Y2614">
            <v>2486</v>
          </cell>
          <cell r="Z2614">
            <v>43462</v>
          </cell>
          <cell r="AA2614" t="str">
            <v>ATLANTICO</v>
          </cell>
          <cell r="AB2614" t="str">
            <v>PIOJO</v>
          </cell>
          <cell r="AG2614" t="str">
            <v>No han iniciado actividades</v>
          </cell>
          <cell r="AL2614">
            <v>0</v>
          </cell>
          <cell r="AM2614" t="str">
            <v>NO</v>
          </cell>
          <cell r="AN2614">
            <v>0</v>
          </cell>
          <cell r="AO2614">
            <v>0</v>
          </cell>
          <cell r="AP2614">
            <v>0</v>
          </cell>
          <cell r="AQ2614">
            <v>0</v>
          </cell>
          <cell r="AR2614">
            <v>0</v>
          </cell>
          <cell r="AS2614">
            <v>0</v>
          </cell>
          <cell r="AT2614">
            <v>0</v>
          </cell>
          <cell r="AU2614">
            <v>0</v>
          </cell>
          <cell r="AV2614">
            <v>0</v>
          </cell>
          <cell r="AW2614">
            <v>0</v>
          </cell>
          <cell r="AX2614">
            <v>0</v>
          </cell>
          <cell r="AY2614">
            <v>0</v>
          </cell>
          <cell r="AZ2614">
            <v>0</v>
          </cell>
          <cell r="BA2614">
            <v>0</v>
          </cell>
          <cell r="BB2614" t="str">
            <v>N/A</v>
          </cell>
        </row>
        <row r="2615">
          <cell r="A2615" t="str">
            <v>LAV0080-00-2017</v>
          </cell>
          <cell r="B2615" t="str">
            <v>Licencia Ambiental</v>
          </cell>
          <cell r="C2615" t="str">
            <v>CONSTRUCCIÒN DE LA VÍA NUEVA BETANIA SUR” EN EL MUNICIPIO DE GIGANTE, DEPARTAMENTO DEL HUILA</v>
          </cell>
          <cell r="D2615" t="str">
            <v>ALIADAS PARA EL PROGRESO S.A.S.</v>
          </cell>
          <cell r="E2615" t="str">
            <v>Infraestructura</v>
          </cell>
          <cell r="F2615" t="str">
            <v>Carreteras</v>
          </cell>
          <cell r="G2615" t="str">
            <v>Carreteras</v>
          </cell>
          <cell r="H2615" t="str">
            <v>ANLA</v>
          </cell>
          <cell r="J2615" t="str">
            <v>NO HAN INICIADO OBRAS</v>
          </cell>
          <cell r="O2615" t="str">
            <v>SIN INICIO DE OBRA</v>
          </cell>
          <cell r="V2615" t="str">
            <v>ACTIVO</v>
          </cell>
          <cell r="W2615" t="str">
            <v>CAM</v>
          </cell>
          <cell r="X2615" t="str">
            <v>Resolución Otorga Licencia</v>
          </cell>
          <cell r="Y2615">
            <v>2487</v>
          </cell>
          <cell r="Z2615">
            <v>43462</v>
          </cell>
          <cell r="AA2615" t="str">
            <v>HUILA</v>
          </cell>
          <cell r="AB2615" t="str">
            <v>GIGANTE</v>
          </cell>
          <cell r="AG2615" t="str">
            <v>No han iniciado actividades</v>
          </cell>
          <cell r="AL2615">
            <v>0</v>
          </cell>
          <cell r="AM2615" t="str">
            <v>NO</v>
          </cell>
          <cell r="AN2615">
            <v>0</v>
          </cell>
          <cell r="AO2615">
            <v>0</v>
          </cell>
          <cell r="AP2615">
            <v>0</v>
          </cell>
          <cell r="AQ2615">
            <v>0</v>
          </cell>
          <cell r="AR2615">
            <v>0</v>
          </cell>
          <cell r="AS2615">
            <v>0</v>
          </cell>
          <cell r="AT2615">
            <v>0</v>
          </cell>
          <cell r="AU2615">
            <v>0</v>
          </cell>
          <cell r="AV2615">
            <v>0</v>
          </cell>
          <cell r="AW2615">
            <v>0</v>
          </cell>
          <cell r="AX2615">
            <v>0</v>
          </cell>
          <cell r="AY2615">
            <v>0</v>
          </cell>
          <cell r="AZ2615">
            <v>0</v>
          </cell>
          <cell r="BA2615">
            <v>0</v>
          </cell>
          <cell r="BB2615" t="str">
            <v>N/A</v>
          </cell>
        </row>
        <row r="2616">
          <cell r="A2616" t="str">
            <v>LAV0084-00-2015</v>
          </cell>
          <cell r="B2616" t="str">
            <v>Licencia Ambiental</v>
          </cell>
          <cell r="C2616" t="str">
            <v xml:space="preserve">CONSTRUCCIÓN DE LA SEGUNDA CALZADA TRAMO 1: COMBEIMA - BOQUERON </v>
          </cell>
          <cell r="D2616" t="str">
            <v>APP GICA S.A.</v>
          </cell>
          <cell r="E2616" t="str">
            <v>Infraestructura</v>
          </cell>
          <cell r="F2616" t="str">
            <v>Segundas Calzadas</v>
          </cell>
          <cell r="G2616" t="str">
            <v>Segundas Calzadas</v>
          </cell>
          <cell r="H2616" t="str">
            <v>ANLA</v>
          </cell>
          <cell r="J2616" t="str">
            <v>NO HAN INICIADO OBRAS</v>
          </cell>
          <cell r="O2616" t="str">
            <v>SIN INICIO DE OBRA</v>
          </cell>
          <cell r="V2616" t="str">
            <v>ACTIVO</v>
          </cell>
          <cell r="W2616" t="str">
            <v>CORTOLIMA</v>
          </cell>
          <cell r="X2616" t="str">
            <v>Resolución niega modificación LA</v>
          </cell>
          <cell r="Y2616">
            <v>2411</v>
          </cell>
          <cell r="Z2616">
            <v>43455</v>
          </cell>
          <cell r="AA2616" t="str">
            <v>TOLIMA</v>
          </cell>
          <cell r="AB2616" t="str">
            <v>IBAGUE</v>
          </cell>
          <cell r="AG2616" t="str">
            <v>No han iniciado actividades</v>
          </cell>
          <cell r="AL2616">
            <v>0</v>
          </cell>
          <cell r="AM2616" t="str">
            <v>NO</v>
          </cell>
          <cell r="AN2616">
            <v>0</v>
          </cell>
          <cell r="AO2616">
            <v>0</v>
          </cell>
          <cell r="AP2616">
            <v>0</v>
          </cell>
          <cell r="AQ2616">
            <v>0</v>
          </cell>
          <cell r="AR2616">
            <v>0</v>
          </cell>
          <cell r="AS2616">
            <v>0</v>
          </cell>
          <cell r="AT2616">
            <v>0</v>
          </cell>
          <cell r="AU2616">
            <v>0</v>
          </cell>
          <cell r="AV2616">
            <v>0</v>
          </cell>
          <cell r="AW2616">
            <v>0</v>
          </cell>
          <cell r="AX2616">
            <v>0</v>
          </cell>
          <cell r="AY2616">
            <v>0</v>
          </cell>
          <cell r="AZ2616">
            <v>0</v>
          </cell>
          <cell r="BA2616">
            <v>0</v>
          </cell>
          <cell r="BB2616" t="str">
            <v>N/A</v>
          </cell>
          <cell r="BC2616">
            <v>43286</v>
          </cell>
          <cell r="BD2616">
            <v>8021</v>
          </cell>
          <cell r="BE2616">
            <v>43461.484212962961</v>
          </cell>
          <cell r="BI2616" t="str">
            <v>sin asignar</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DIENTE"/>
      <sheetName val="Hoja4"/>
      <sheetName val="INVERSION"/>
      <sheetName val="COMPENSACIÓN"/>
      <sheetName val="Hoja10"/>
      <sheetName val="Hoja12"/>
      <sheetName val="Hoja13"/>
      <sheetName val="Hoja9"/>
    </sheetNames>
    <sheetDataSet>
      <sheetData sheetId="0" refreshError="1"/>
      <sheetData sheetId="1" refreshError="1"/>
      <sheetData sheetId="2" refreshError="1"/>
      <sheetData sheetId="3" refreshError="1">
        <row r="1">
          <cell r="B1" t="str">
            <v>EXPEDIENTE</v>
          </cell>
          <cell r="C1" t="str">
            <v>PROYECTO</v>
          </cell>
          <cell r="D1" t="str">
            <v>TITULAR DE LA LICENCIA</v>
          </cell>
          <cell r="E1" t="str">
            <v>SECTOR ANLA AL CUAL PERTENECE</v>
          </cell>
          <cell r="F1" t="str">
            <v>DEPARTAMENTO EN EL QUE SE REALIZA EL PROYECTO LICENCIADO</v>
          </cell>
          <cell r="G1" t="str">
            <v>MUNICIPIO EN EL QUE SE REALIZA EL PROYECTO LICENCIADO</v>
          </cell>
          <cell r="H1" t="str">
            <v>CAR EN EL QUE SE REALIZA EL PROYECTO LICENCIADO</v>
          </cell>
          <cell r="I1" t="str">
            <v>TIPO DE ACTO ADMINISTRATIVO EN EL QUE SE IMPONE LA OBLIGACIÓN</v>
          </cell>
          <cell r="J1" t="str">
            <v>NÚMERO DEL ACTO ADMINISTRATIVO EN EL QUE SE IMPONE LA OBLIGACIÓN</v>
          </cell>
          <cell r="K1" t="str">
            <v>FECHA DEL ACTO ADMINISTRATIVO EN EL QUE SE IMPONE LA OBLIGACIÓN</v>
          </cell>
          <cell r="L1" t="str">
            <v>COBERTURA / ECOSISTEMA AFECTADO</v>
          </cell>
          <cell r="M1" t="str">
            <v>FACTOR DE COMPENSACIÓN</v>
          </cell>
          <cell r="N1" t="str">
            <v>CANTIDAD DE COMPENSACIÓN IMPUESTA</v>
          </cell>
          <cell r="O1" t="str">
            <v>UNIDAD DE LA CANTIDAD DE COMPENSACIÓN IMPUESTA</v>
          </cell>
          <cell r="P1" t="str">
            <v>ACTIVIDAD ESPECÍFICA IMPUESTA COMO OBLIGACIÓN</v>
          </cell>
          <cell r="Q1" t="str">
            <v>DESCRIPCIÓN DE LA ACTIVIDAD IMPUESTA</v>
          </cell>
          <cell r="R1" t="str">
            <v>TIPO DE COMPENSACIÓN</v>
          </cell>
          <cell r="S1" t="str">
            <v>ORÍGEN DE LA COMPENSACIÓN</v>
          </cell>
          <cell r="T1" t="str">
            <v>RADICADO DE PRESENTACIÓN DEL PLAN DE COMPENSACIÓN</v>
          </cell>
          <cell r="U1" t="str">
            <v>FECHA DE PRESENTACIÓN DEL PLAN DE COMPENSACIÓN</v>
          </cell>
          <cell r="V1" t="str">
            <v>SE APROBÓ POR PARTE DE LA ANLA EL PLAN DE COMPENSACIÓN</v>
          </cell>
          <cell r="W1" t="str">
            <v>TIPO DE ACTO ADMINISTRATIVO DE APROBACIÓN DEL PLAN DE COMPENSACIÓN</v>
          </cell>
          <cell r="X1" t="str">
            <v>NÚMERO DEL ACTO ADMINISTRATIVO DE APROBACIÓN DEL PLAN DE COMPENSACIÓN</v>
          </cell>
          <cell r="Y1" t="str">
            <v>FECHA DEL ACTO ADMINISTRATIVO DE APROBACIÓN DEL PLAN DE COMPENSACIÓN</v>
          </cell>
          <cell r="Z1" t="str">
            <v>ESTADO DEL PLAN DE COMPENSACIÓN</v>
          </cell>
          <cell r="AA1" t="str">
            <v>HECTÁREAS APROBADAS EN EL PLAN DE COMPENSACIÓN</v>
          </cell>
          <cell r="AB1" t="str">
            <v>ACTIVIDAD ESPECÍFICA A DESARROLLAR COMO COMPENSACIÓN</v>
          </cell>
          <cell r="AC1" t="str">
            <v>DESCRIPCIÓN DE LA ACTIVIDAD</v>
          </cell>
          <cell r="AD1" t="str">
            <v>FECHA DE INICIO DE LA EJECUCIÓN DE LA ACTIVIDAD</v>
          </cell>
          <cell r="AE1" t="str">
            <v>FECHA DE FINALIZACIÓN DE LA EJECUCIÓN DE LA ACTIVIDAD</v>
          </cell>
          <cell r="AF1" t="str">
            <v xml:space="preserve">CANTIDAD EJECUTADA DE LA ACTIVIDAD </v>
          </cell>
          <cell r="AG1" t="str">
            <v xml:space="preserve">UNIDAD DE LA CANTIDAD EJECUTADA DE LA ACTIVIDAD </v>
          </cell>
          <cell r="AH1" t="str">
            <v xml:space="preserve">CANTIDAD EJECUTADA DE LA ACTIVIDAD Y ACEPTADA POR LA ANLA </v>
          </cell>
          <cell r="AI1" t="str">
            <v>TIPO DE ACTO ADMINISTRATIVO DE ACEPTACIÓN DE LA ACTIVIDAD</v>
          </cell>
          <cell r="AJ1" t="str">
            <v>NÚMERO DEL ACTO ADMINISTRATIVO DE ACEPTACIÓN DE LA ACTIVIDAD</v>
          </cell>
          <cell r="AK1" t="str">
            <v>FECHA DEL ACTO ADMINISTRATIVO DE ACEPTACIÓN DE LA ACTIVIDAD</v>
          </cell>
          <cell r="AL1" t="str">
            <v>ÁREAS DE EJECUCIÓN</v>
          </cell>
          <cell r="AM1" t="str">
            <v>MECANISMOS Y MODOS DE EJECUCIÓN</v>
          </cell>
          <cell r="AN1" t="str">
            <v>RECEPTORES DE LA ACTIVIDAD</v>
          </cell>
          <cell r="AO1" t="str">
            <v>RADICADO DE GDB DE LO EJECUTADO</v>
          </cell>
          <cell r="AP1" t="str">
            <v>RADICADO DE GDB DE LO EJECUTADO Y ACEPTADO POR LA ANLA</v>
          </cell>
          <cell r="AQ1" t="str">
            <v>DEPARTAMENTO EN EL QUE SE REALIZA LA COMPENSACIÓN</v>
          </cell>
          <cell r="AR1" t="str">
            <v>MUNICIPIO EN EL QUE SE REALIZA LA COMPENSACIÓN</v>
          </cell>
          <cell r="AS1" t="str">
            <v>VEREDA EN LA QUE SE REALIZA LA COMPENSACIÓN</v>
          </cell>
          <cell r="AT1" t="str">
            <v>CAR EN EL QUE SE REALIZA LA COMPENSACIÓN</v>
          </cell>
          <cell r="AU1" t="str">
            <v>ACTIVIDAD ESPECÍFICA A DESARROLLAR COMO COMPENSACIÓN EN LA LOCALIZACIÓN SELECCIONADA</v>
          </cell>
          <cell r="AV1" t="str">
            <v>DESCRIPCIÓN DE LA ACTIVIDAD</v>
          </cell>
          <cell r="AW1" t="str">
            <v>OBSERVACIONES</v>
          </cell>
          <cell r="AX1" t="str">
            <v>FECHA DE DILIGENCIAMIENTO</v>
          </cell>
          <cell r="AY1" t="str">
            <v>FUENTE DATOS</v>
          </cell>
          <cell r="AZ1" t="str">
            <v>USUARIO</v>
          </cell>
        </row>
        <row r="2">
          <cell r="A2" t="e">
            <v>#N/A</v>
          </cell>
          <cell r="B2" t="str">
            <v>LAM0017</v>
          </cell>
          <cell r="C2" t="str">
            <v>CONSTRUCCIÓN Y OPERACIÓN DEL ÁREA DE POZOS MÚLTIPLES CUSIANA R Y CUSIANA V.</v>
          </cell>
          <cell r="D2" t="str">
            <v xml:space="preserve">BP EXPLORATION COMPANY (COLOMBIA) LTD. </v>
          </cell>
          <cell r="E2" t="str">
            <v>HIDROCARBUROS</v>
          </cell>
          <cell r="F2" t="str">
            <v>CASANARE</v>
          </cell>
          <cell r="G2" t="str">
            <v>AGUAZUL</v>
          </cell>
          <cell r="H2" t="str">
            <v>CORPORINOQUIA</v>
          </cell>
          <cell r="I2" t="str">
            <v>Resolución</v>
          </cell>
          <cell r="J2">
            <v>617</v>
          </cell>
          <cell r="K2">
            <v>34697</v>
          </cell>
          <cell r="L2" t="str">
            <v xml:space="preserve"> - </v>
          </cell>
          <cell r="M2" t="str">
            <v xml:space="preserve"> - </v>
          </cell>
          <cell r="N2">
            <v>5.25</v>
          </cell>
          <cell r="O2" t="str">
            <v>ha</v>
          </cell>
          <cell r="P2" t="str">
            <v>Reforestación protectora</v>
          </cell>
          <cell r="Q2" t="str">
            <v>En la zona del río Upamena en que tienen influencia los pozos Cusiana R y Cusiana V, debe mantenerse la franja arbórea y en los sectores donde no existe la franja protectora se deberá reforestar con especies nativas.</v>
          </cell>
          <cell r="R2" t="str">
            <v>Otras Compensaciones</v>
          </cell>
          <cell r="S2" t="str">
            <v>Afectaciones generales al medio ambiente</v>
          </cell>
          <cell r="T2" t="str">
            <v>Declarado cumplido mediante Auto No. 3713 de diciembre 18 de 2008.</v>
          </cell>
          <cell r="U2">
            <v>39714</v>
          </cell>
          <cell r="V2" t="str">
            <v>Si</v>
          </cell>
          <cell r="W2" t="str">
            <v>Auto</v>
          </cell>
          <cell r="X2">
            <v>3713</v>
          </cell>
          <cell r="Y2">
            <v>39800</v>
          </cell>
          <cell r="Z2" t="str">
            <v>Ejecutado</v>
          </cell>
          <cell r="AA2" t="str">
            <v xml:space="preserve"> - </v>
          </cell>
          <cell r="AB2" t="str">
            <v>Reforestación protectora</v>
          </cell>
          <cell r="AC2" t="str">
            <v xml:space="preserve"> - </v>
          </cell>
          <cell r="AD2" t="str">
            <v xml:space="preserve"> - </v>
          </cell>
          <cell r="AE2" t="str">
            <v xml:space="preserve"> - </v>
          </cell>
          <cell r="AF2">
            <v>5.25</v>
          </cell>
          <cell r="AG2" t="str">
            <v>ha</v>
          </cell>
          <cell r="AH2">
            <v>5.25</v>
          </cell>
          <cell r="AI2" t="str">
            <v>Auto</v>
          </cell>
          <cell r="AJ2">
            <v>3712</v>
          </cell>
          <cell r="AK2">
            <v>39800</v>
          </cell>
          <cell r="AL2" t="str">
            <v xml:space="preserve"> - </v>
          </cell>
          <cell r="AM2" t="str">
            <v xml:space="preserve"> - </v>
          </cell>
          <cell r="AN2" t="str">
            <v xml:space="preserve"> - </v>
          </cell>
          <cell r="AO2" t="str">
            <v>2015010527-1-005</v>
          </cell>
          <cell r="AP2" t="str">
            <v xml:space="preserve"> - </v>
          </cell>
          <cell r="AQ2" t="str">
            <v>Casanare</v>
          </cell>
          <cell r="AR2" t="str">
            <v>AGUAZUL</v>
          </cell>
          <cell r="AS2" t="str">
            <v xml:space="preserve"> - </v>
          </cell>
          <cell r="AT2" t="str">
            <v>CORPORINOQUIA</v>
          </cell>
          <cell r="AU2" t="str">
            <v>Reforestación protectora</v>
          </cell>
          <cell r="AV2" t="str">
            <v xml:space="preserve"> - </v>
          </cell>
          <cell r="AW2" t="str">
            <v>Mediante radicado 2017112562-1-000 del 13 de diciembre de 2017 la empresa entrega documentación sobre compensaciones y 1% la cual se encuentra en proceso de evaluación por el grupo interno de compensaciones y 1% de la ANLA.</v>
          </cell>
          <cell r="AX2" t="str">
            <v xml:space="preserve"> - </v>
          </cell>
          <cell r="AY2" t="str">
            <v xml:space="preserve">Concepto Técnico 2932 del 7 de junio de 2018. </v>
          </cell>
          <cell r="AZ2" t="str">
            <v>2018</v>
          </cell>
        </row>
        <row r="3">
          <cell r="A3" t="e">
            <v>#N/A</v>
          </cell>
          <cell r="B3" t="str">
            <v>LAM0045</v>
          </cell>
          <cell r="C3" t="str">
            <v>CONSTRUCCIÒN DE INSTALACIONES Y PERFORACIÒN EXPLORATORIA DEL POZO BUENOS AIRES E INYECTOR DE GAS</v>
          </cell>
          <cell r="D3" t="str">
            <v>BRITISH PETROLEUM EXPLORATION COMPANY COLOMBIA LTD</v>
          </cell>
          <cell r="E3" t="str">
            <v>HIDROCARBUROS</v>
          </cell>
          <cell r="F3" t="str">
            <v>CASANARE</v>
          </cell>
          <cell r="G3" t="str">
            <v>TAURAMENA</v>
          </cell>
          <cell r="H3" t="str">
            <v>CORPORINOQUIA</v>
          </cell>
          <cell r="I3" t="str">
            <v>Resolución</v>
          </cell>
          <cell r="J3">
            <v>34</v>
          </cell>
          <cell r="K3">
            <v>34418</v>
          </cell>
          <cell r="L3" t="str">
            <v xml:space="preserve"> - </v>
          </cell>
          <cell r="M3" t="str">
            <v xml:space="preserve"> - </v>
          </cell>
          <cell r="N3">
            <v>150</v>
          </cell>
          <cell r="O3" t="str">
            <v>Árboles</v>
          </cell>
          <cell r="P3" t="str">
            <v xml:space="preserve"> - </v>
          </cell>
          <cell r="Q3" t="str">
            <v>La Empresa BP informó mediante radicado 4120-E1-74783 DEL 19-07-2007 el estado de avance del programa de reforestación de 150 árboles en el predio de la empresa aledaño a la locación Buenos Aires Y, donde indican que la siembra se realizó en julio de 2007 a través del convenio ENV 002 suscrito entre Corporinoquía, Fundación amanecer Y BPXC. La siembra se realizó a distancias de 3x3m utilizando el método 3 bolillos, fertilizando y calando el hueco antes de la siembra, cercado por alambre de púas de 4 hilos. 
Sin embargo la empresa debe continuar con las actividades de mantenimiento hasta junio de 2010, de acuerdo con lo establecido en el artículo sexto del  Auto 3723 del 19 de diciembre de 2008
Mediante radicado 4120-E1-14606 del 05-02-2010 BPEC informó al Ministerio e estado de avance de cumplimiento de la medida de compensación forestal</v>
          </cell>
          <cell r="R3" t="str">
            <v>Otras Compensaciones</v>
          </cell>
          <cell r="S3" t="str">
            <v>Aprovechamiento forestal</v>
          </cell>
          <cell r="T3" t="str">
            <v>4120-E1-74783
4120-E1-111147</v>
          </cell>
          <cell r="U3" t="str">
            <v>19/07/2007
01/09/2010</v>
          </cell>
          <cell r="V3" t="str">
            <v>Si</v>
          </cell>
          <cell r="W3" t="str">
            <v>Auto</v>
          </cell>
          <cell r="X3">
            <v>2033</v>
          </cell>
          <cell r="Y3">
            <v>40723</v>
          </cell>
          <cell r="Z3" t="str">
            <v>Ejecutado</v>
          </cell>
          <cell r="AA3">
            <v>0.06</v>
          </cell>
          <cell r="AB3" t="str">
            <v>Reforestación protectora</v>
          </cell>
          <cell r="AC3" t="str">
            <v>Siembra de 150 árboles en un área de 0,06 ha realizada en el año 2007 en predios de la Asociación BP-ECOPETROL, aledaño a la locación Buenos Aires Yjunto al drenaje natural afluente del Caño El Aceite, ubicado en el municipio de Tauramena, departamento de Casanare</v>
          </cell>
          <cell r="AD3" t="str">
            <v xml:space="preserve"> - </v>
          </cell>
          <cell r="AE3" t="str">
            <v xml:space="preserve"> - </v>
          </cell>
          <cell r="AF3">
            <v>150</v>
          </cell>
          <cell r="AG3" t="str">
            <v>Árboles</v>
          </cell>
          <cell r="AH3">
            <v>150</v>
          </cell>
          <cell r="AI3" t="str">
            <v>Auto</v>
          </cell>
          <cell r="AJ3">
            <v>2033</v>
          </cell>
          <cell r="AK3">
            <v>40723</v>
          </cell>
          <cell r="AL3" t="str">
            <v>Zona de Reserva forestal</v>
          </cell>
          <cell r="AM3" t="str">
            <v>Compra de Predios</v>
          </cell>
          <cell r="AN3" t="str">
            <v>CAR</v>
          </cell>
          <cell r="AO3" t="str">
            <v xml:space="preserve"> - </v>
          </cell>
          <cell r="AP3" t="str">
            <v xml:space="preserve"> - </v>
          </cell>
          <cell r="AQ3" t="str">
            <v xml:space="preserve"> - </v>
          </cell>
          <cell r="AR3" t="str">
            <v xml:space="preserve"> - </v>
          </cell>
          <cell r="AS3" t="str">
            <v xml:space="preserve"> - </v>
          </cell>
          <cell r="AT3" t="str">
            <v xml:space="preserve"> - </v>
          </cell>
          <cell r="AU3" t="str">
            <v xml:space="preserve"> - </v>
          </cell>
          <cell r="AV3" t="str">
            <v xml:space="preserve"> - </v>
          </cell>
          <cell r="AW3" t="str">
            <v>Auto 2033 de 2011, mediante la cual se acogen recomendaciones del concepto técnico N°223 de 2011, relativas al seguimiento de la inversión 1% y compensación forestal.
ARTICULO PRIMERO. Declarar que la Empresa EQUION ENERGÍA LIMITED dio cumplimiento a la obligación de compensación forestal establecida en el Plan de reforestación del PMA Proyecto Buenos Aires Y (...)
AUTO 2972 del 07 de julio de 2016
PLAN DE COMPENSACIÓN
Mediante Auto 2033 de junio de 2011, en su ARTICULO PRIMERO se declara que la Empresa EQUION ENERGIA LIMITED dio cumplimiento a la obligación de compensación forestal establecida en el Plan de reforestación del PMA del proyecto Buneos Aires Y, con la siembra de 150 árboles  en un área de 0.06 ha, realizada en el año 2007 en predios de la Asociación BP-ECOPETROL, aledaño a la locación Buenos Aires Y junto al drenaje natural afluente del Caño El Aceite, ubicado en el municipio de Tauramena, departamento Casanare, en las coordenadas presentadas en el anexo al escrito radicado bajo número 4120-E1-111147 de 2010.</v>
          </cell>
          <cell r="AX3" t="str">
            <v xml:space="preserve"> - </v>
          </cell>
          <cell r="AY3" t="str">
            <v>CT N° 0390 del 14-03-2010 (Carpeta N° 6)</v>
          </cell>
          <cell r="AZ3" t="str">
            <v>2018</v>
          </cell>
        </row>
        <row r="4">
          <cell r="A4" t="e">
            <v>#N/A</v>
          </cell>
          <cell r="B4" t="str">
            <v>LAM0046</v>
          </cell>
          <cell r="C4" t="str">
            <v>PERFORACION DE POZOS DENOMINADOS CUSIANA 2A, 3, 4 Y 5, CUPIAGUA 1, BUENOS AIRES 1, 2 Y 3 Y TAMARA 1, LTT ACUMULA EXPEDIENTE0382</v>
          </cell>
          <cell r="D4" t="str">
            <v xml:space="preserve">EQUION ENERGIA LTDA </v>
          </cell>
          <cell r="E4" t="str">
            <v>HIDROCARBUROS</v>
          </cell>
          <cell r="F4" t="str">
            <v>CASANARE</v>
          </cell>
          <cell r="G4" t="str">
            <v xml:space="preserve">AGUAZUL Y TAURAMENA </v>
          </cell>
          <cell r="H4" t="str">
            <v xml:space="preserve">CORPORINOQUIA </v>
          </cell>
          <cell r="I4" t="str">
            <v xml:space="preserve"> - </v>
          </cell>
          <cell r="J4">
            <v>161</v>
          </cell>
          <cell r="K4">
            <v>34037</v>
          </cell>
          <cell r="L4" t="str">
            <v xml:space="preserve"> - </v>
          </cell>
          <cell r="M4" t="str">
            <v xml:space="preserve"> - </v>
          </cell>
          <cell r="N4">
            <v>18</v>
          </cell>
          <cell r="O4" t="str">
            <v>ha</v>
          </cell>
          <cell r="P4" t="str">
            <v>Reforestación protectora</v>
          </cell>
          <cell r="Q4" t="str">
            <v xml:space="preserve"> - </v>
          </cell>
          <cell r="R4" t="str">
            <v xml:space="preserve"> - </v>
          </cell>
          <cell r="S4" t="str">
            <v xml:space="preserve"> - </v>
          </cell>
          <cell r="T4" t="str">
            <v xml:space="preserve"> - </v>
          </cell>
          <cell r="U4" t="str">
            <v xml:space="preserve"> - </v>
          </cell>
          <cell r="V4" t="str">
            <v xml:space="preserve"> - </v>
          </cell>
          <cell r="W4" t="str">
            <v xml:space="preserve"> - </v>
          </cell>
          <cell r="X4" t="str">
            <v xml:space="preserve"> - </v>
          </cell>
          <cell r="Y4" t="str">
            <v xml:space="preserve"> - </v>
          </cell>
          <cell r="Z4" t="str">
            <v xml:space="preserve"> - </v>
          </cell>
          <cell r="AA4" t="str">
            <v xml:space="preserve"> - </v>
          </cell>
          <cell r="AB4" t="str">
            <v>Reforestación protectora</v>
          </cell>
          <cell r="AC4" t="str">
            <v xml:space="preserve"> - </v>
          </cell>
          <cell r="AD4">
            <v>39600</v>
          </cell>
          <cell r="AE4">
            <v>39661</v>
          </cell>
          <cell r="AF4">
            <v>18</v>
          </cell>
          <cell r="AG4" t="str">
            <v>ha</v>
          </cell>
          <cell r="AH4" t="str">
            <v xml:space="preserve"> - </v>
          </cell>
          <cell r="AI4" t="str">
            <v xml:space="preserve"> - </v>
          </cell>
          <cell r="AJ4" t="str">
            <v xml:space="preserve"> - </v>
          </cell>
          <cell r="AK4" t="str">
            <v xml:space="preserve"> - </v>
          </cell>
          <cell r="AL4" t="str">
            <v xml:space="preserve"> - </v>
          </cell>
          <cell r="AM4" t="str">
            <v xml:space="preserve"> - </v>
          </cell>
          <cell r="AN4" t="str">
            <v xml:space="preserve"> - </v>
          </cell>
          <cell r="AO4" t="str">
            <v xml:space="preserve"> - </v>
          </cell>
          <cell r="AP4" t="str">
            <v xml:space="preserve"> - </v>
          </cell>
          <cell r="AQ4" t="str">
            <v>Casanare</v>
          </cell>
          <cell r="AR4" t="str">
            <v>YOPAL</v>
          </cell>
          <cell r="AS4" t="str">
            <v xml:space="preserve">El provenir, Corregimiento El Morro </v>
          </cell>
          <cell r="AT4" t="str">
            <v>CORPORINOQUIA</v>
          </cell>
          <cell r="AU4" t="str">
            <v>Reforestación protectora</v>
          </cell>
          <cell r="AV4" t="str">
            <v xml:space="preserve"> - </v>
          </cell>
          <cell r="AW4" t="str">
            <v xml:space="preserve">Según documentos y Resolución 161/93 del INDERENA., No es claro el plan de recuperación que la Empresa debia realizar en cada una de las locaciones como consecuencia de la primera intervención. Posteriormente, con la integración de los expedientes en los LAM1232 y LAM1233, mediante el Articulo Quinto del Auto 1050 el 7 de noviembre AÑO, se requirio a la Empresa el cumplimiento de los Autos 1214 del 26 de diciembre de 2002 y 1224 del 26 de diciembre de 2002 respecto a la reforestacion acordada con CORPORINOQUIA. Mediante el acta firmada del 28 de noviembre de 2005 la Corporación indica que en un informe de ejecución de compensaciones de la Empresa hasta 1998 se reporto un total de 408,8 ha de las cuales 20 ha corresponden al cumplimiento de la compensación de los pozos Buenos Aires A, B, y C pro en la visita de la corporación, en el área de reforestacion se encontraron algunos individuos de Swinglea que no cumplen con el objetivo de la obligación, por esta razon mediante el oficio 00-434 del 6 de enero de 2005 la Corporación solicito a la Emrpesa acordar la ejecución de las actividades de compensación. Mediante la comunicación 20070924-1803EBAA del 24 de septiembre de 2007 la Emrpesa presento la copia del acuerdo realizadopor esta y Corporinoquia para la reforestación de 18 Ha en la reserva forestal de la quebrada La Tablona actividad que fue adelantada en el 2008 pero no se ha presentado la certificación de recibido o aprobado por parte de la corporación. Asi las cosas la Empresa debe presentar copia del pronunciamiento de Corporioquia relacionado con el cumplimiento de la compensacion forestal de las 18 ha en los predios de la Reserva Forestal La Tablona. </v>
          </cell>
          <cell r="AX4" t="str">
            <v xml:space="preserve"> - </v>
          </cell>
          <cell r="AY4" t="str">
            <v xml:space="preserve">CT1334 del 10 de diciembre de 2002, Auto1050 del 7 de noviembre de 2003, Auto 272 del 30 de enero de 2018, CT2352 del 14 de diciembre del 2006, comunicación 4120-E1-105578 del 15 de septiembr del 2008 </v>
          </cell>
          <cell r="AZ4" t="str">
            <v>2018</v>
          </cell>
        </row>
        <row r="5">
          <cell r="A5" t="e">
            <v>#N/A</v>
          </cell>
          <cell r="B5" t="str">
            <v>LAM0046</v>
          </cell>
          <cell r="C5" t="str">
            <v>PERFORACION DEL POZO CUPIAGUA A (Q)</v>
          </cell>
          <cell r="D5" t="str">
            <v xml:space="preserve">EQUION ENERGIA LTDA </v>
          </cell>
          <cell r="E5" t="str">
            <v>HIDROCARBUROS</v>
          </cell>
          <cell r="F5" t="str">
            <v>CASANARE</v>
          </cell>
          <cell r="G5" t="str">
            <v xml:space="preserve">AGUAZUL Y TAURAMENA </v>
          </cell>
          <cell r="H5" t="str">
            <v xml:space="preserve">CORPORINOQUIA </v>
          </cell>
          <cell r="I5" t="str">
            <v xml:space="preserve"> - </v>
          </cell>
          <cell r="J5">
            <v>31</v>
          </cell>
          <cell r="K5">
            <v>34418</v>
          </cell>
          <cell r="L5" t="str">
            <v xml:space="preserve"> - </v>
          </cell>
          <cell r="M5" t="str">
            <v xml:space="preserve"> - </v>
          </cell>
          <cell r="N5" t="str">
            <v xml:space="preserve"> - </v>
          </cell>
          <cell r="O5" t="str">
            <v xml:space="preserve"> - </v>
          </cell>
          <cell r="P5" t="str">
            <v xml:space="preserve"> - </v>
          </cell>
          <cell r="Q5" t="str">
            <v xml:space="preserve"> - </v>
          </cell>
          <cell r="R5" t="str">
            <v xml:space="preserve"> - </v>
          </cell>
          <cell r="S5" t="str">
            <v xml:space="preserve"> - </v>
          </cell>
          <cell r="T5" t="str">
            <v xml:space="preserve"> - </v>
          </cell>
          <cell r="U5" t="str">
            <v xml:space="preserve"> - </v>
          </cell>
          <cell r="V5" t="str">
            <v xml:space="preserve"> - </v>
          </cell>
          <cell r="W5" t="str">
            <v xml:space="preserve"> - </v>
          </cell>
          <cell r="X5" t="str">
            <v xml:space="preserve"> - </v>
          </cell>
          <cell r="Y5" t="str">
            <v xml:space="preserve"> - </v>
          </cell>
          <cell r="Z5" t="str">
            <v xml:space="preserve"> - </v>
          </cell>
          <cell r="AA5" t="str">
            <v xml:space="preserve"> - </v>
          </cell>
          <cell r="AB5" t="str">
            <v xml:space="preserve"> - </v>
          </cell>
          <cell r="AC5" t="str">
            <v xml:space="preserve"> - </v>
          </cell>
          <cell r="AD5" t="str">
            <v xml:space="preserve"> - </v>
          </cell>
          <cell r="AE5" t="str">
            <v xml:space="preserve"> - </v>
          </cell>
          <cell r="AF5" t="str">
            <v xml:space="preserve"> - </v>
          </cell>
          <cell r="AG5" t="str">
            <v xml:space="preserve"> - </v>
          </cell>
          <cell r="AH5" t="str">
            <v xml:space="preserve"> - </v>
          </cell>
          <cell r="AI5" t="str">
            <v xml:space="preserve"> - </v>
          </cell>
          <cell r="AJ5" t="str">
            <v xml:space="preserve"> - </v>
          </cell>
          <cell r="AK5" t="str">
            <v xml:space="preserve"> - </v>
          </cell>
          <cell r="AL5" t="str">
            <v xml:space="preserve"> - </v>
          </cell>
          <cell r="AM5" t="str">
            <v xml:space="preserve"> - </v>
          </cell>
          <cell r="AN5" t="str">
            <v xml:space="preserve"> - </v>
          </cell>
          <cell r="AO5" t="str">
            <v xml:space="preserve"> - </v>
          </cell>
          <cell r="AP5" t="str">
            <v xml:space="preserve"> - </v>
          </cell>
          <cell r="AQ5" t="str">
            <v xml:space="preserve"> - </v>
          </cell>
          <cell r="AR5" t="str">
            <v xml:space="preserve"> - </v>
          </cell>
          <cell r="AS5" t="str">
            <v xml:space="preserve"> - </v>
          </cell>
          <cell r="AT5" t="str">
            <v xml:space="preserve"> - </v>
          </cell>
          <cell r="AU5" t="str">
            <v xml:space="preserve"> - </v>
          </cell>
          <cell r="AV5" t="str">
            <v xml:space="preserve"> - </v>
          </cell>
          <cell r="AW5" t="str">
            <v xml:space="preserve"> - </v>
          </cell>
          <cell r="AX5" t="str">
            <v xml:space="preserve"> - </v>
          </cell>
          <cell r="AY5" t="str">
            <v xml:space="preserve"> - </v>
          </cell>
          <cell r="AZ5" t="str">
            <v>2018</v>
          </cell>
        </row>
        <row r="6">
          <cell r="A6" t="e">
            <v>#N/A</v>
          </cell>
          <cell r="B6" t="str">
            <v>LAM0046</v>
          </cell>
          <cell r="C6" t="str">
            <v>PERFORACION D EPOZOS MULTIPLES DE DESARROLLO CUSIANA K</v>
          </cell>
          <cell r="D6" t="str">
            <v xml:space="preserve">EQUION ENERGIA LTDA </v>
          </cell>
          <cell r="E6" t="str">
            <v>HIDROCARBUROS</v>
          </cell>
          <cell r="F6" t="str">
            <v>CASANARE</v>
          </cell>
          <cell r="G6" t="str">
            <v xml:space="preserve">AGUAZUL Y TAURAMENA </v>
          </cell>
          <cell r="H6" t="str">
            <v xml:space="preserve">CORPORINOQUIA </v>
          </cell>
          <cell r="I6" t="str">
            <v xml:space="preserve"> - </v>
          </cell>
          <cell r="J6">
            <v>195</v>
          </cell>
          <cell r="K6">
            <v>34534</v>
          </cell>
          <cell r="L6" t="str">
            <v xml:space="preserve"> - </v>
          </cell>
          <cell r="M6" t="str">
            <v xml:space="preserve"> - </v>
          </cell>
          <cell r="N6" t="str">
            <v xml:space="preserve"> - </v>
          </cell>
          <cell r="O6" t="str">
            <v xml:space="preserve"> - </v>
          </cell>
          <cell r="P6" t="str">
            <v xml:space="preserve"> - </v>
          </cell>
          <cell r="Q6" t="str">
            <v xml:space="preserve"> - </v>
          </cell>
          <cell r="R6" t="str">
            <v xml:space="preserve"> - </v>
          </cell>
          <cell r="S6" t="str">
            <v xml:space="preserve"> - </v>
          </cell>
          <cell r="T6" t="str">
            <v xml:space="preserve"> - </v>
          </cell>
          <cell r="U6" t="str">
            <v xml:space="preserve"> - </v>
          </cell>
          <cell r="V6" t="str">
            <v xml:space="preserve"> - </v>
          </cell>
          <cell r="W6" t="str">
            <v xml:space="preserve"> - </v>
          </cell>
          <cell r="X6" t="str">
            <v xml:space="preserve"> - </v>
          </cell>
          <cell r="Y6" t="str">
            <v xml:space="preserve"> - </v>
          </cell>
          <cell r="Z6" t="str">
            <v xml:space="preserve"> - </v>
          </cell>
          <cell r="AA6" t="str">
            <v xml:space="preserve"> - </v>
          </cell>
          <cell r="AB6" t="str">
            <v xml:space="preserve"> - </v>
          </cell>
          <cell r="AC6" t="str">
            <v xml:space="preserve"> - </v>
          </cell>
          <cell r="AD6" t="str">
            <v xml:space="preserve"> - </v>
          </cell>
          <cell r="AE6" t="str">
            <v xml:space="preserve"> - </v>
          </cell>
          <cell r="AF6" t="str">
            <v xml:space="preserve"> - </v>
          </cell>
          <cell r="AG6" t="str">
            <v xml:space="preserve"> - </v>
          </cell>
          <cell r="AH6" t="str">
            <v xml:space="preserve"> - </v>
          </cell>
          <cell r="AI6" t="str">
            <v xml:space="preserve"> - </v>
          </cell>
          <cell r="AJ6" t="str">
            <v xml:space="preserve"> - </v>
          </cell>
          <cell r="AK6" t="str">
            <v xml:space="preserve"> - </v>
          </cell>
          <cell r="AL6" t="str">
            <v xml:space="preserve"> - </v>
          </cell>
          <cell r="AM6" t="str">
            <v xml:space="preserve"> - </v>
          </cell>
          <cell r="AN6" t="str">
            <v xml:space="preserve"> - </v>
          </cell>
          <cell r="AO6" t="str">
            <v xml:space="preserve"> - </v>
          </cell>
          <cell r="AP6" t="str">
            <v xml:space="preserve"> - </v>
          </cell>
          <cell r="AQ6" t="str">
            <v xml:space="preserve"> - </v>
          </cell>
          <cell r="AR6" t="str">
            <v xml:space="preserve"> - </v>
          </cell>
          <cell r="AS6" t="str">
            <v xml:space="preserve"> - </v>
          </cell>
          <cell r="AT6" t="str">
            <v xml:space="preserve"> - </v>
          </cell>
          <cell r="AU6" t="str">
            <v xml:space="preserve"> - </v>
          </cell>
          <cell r="AV6" t="str">
            <v xml:space="preserve"> - </v>
          </cell>
          <cell r="AW6" t="str">
            <v xml:space="preserve"> - </v>
          </cell>
          <cell r="AX6" t="str">
            <v xml:space="preserve"> - </v>
          </cell>
          <cell r="AY6" t="str">
            <v xml:space="preserve"> - </v>
          </cell>
          <cell r="AZ6" t="str">
            <v>2018</v>
          </cell>
        </row>
        <row r="7">
          <cell r="A7" t="e">
            <v>#N/A</v>
          </cell>
          <cell r="B7" t="str">
            <v>LAM0049</v>
          </cell>
          <cell r="C7" t="str">
            <v>CONSTRUCCIÓN, INSTALACIÓN Y PERFORACIÓN EXPLORATORIA POZOS BUENOS AIRES G Y H</v>
          </cell>
          <cell r="D7" t="str">
            <v>ECOPETROL S.A.</v>
          </cell>
          <cell r="E7" t="str">
            <v>HIDROCARBUROS</v>
          </cell>
          <cell r="F7" t="str">
            <v>CASANARE</v>
          </cell>
          <cell r="G7" t="str">
            <v>TAURAMENA</v>
          </cell>
          <cell r="H7" t="str">
            <v>CORPORINOQUIA</v>
          </cell>
          <cell r="I7" t="str">
            <v>Resolución</v>
          </cell>
          <cell r="J7">
            <v>341</v>
          </cell>
          <cell r="K7">
            <v>35157</v>
          </cell>
          <cell r="L7" t="str">
            <v xml:space="preserve"> - </v>
          </cell>
          <cell r="M7" t="str">
            <v xml:space="preserve"> - </v>
          </cell>
          <cell r="N7">
            <v>5</v>
          </cell>
          <cell r="O7" t="str">
            <v>ha</v>
          </cell>
          <cell r="P7" t="str">
            <v xml:space="preserve"> - </v>
          </cell>
          <cell r="Q7" t="str">
            <v>Plan de Compensación Forestal</v>
          </cell>
          <cell r="R7" t="str">
            <v>Otras Compensaciones</v>
          </cell>
          <cell r="S7" t="str">
            <v>Aprovechamiento forestal</v>
          </cell>
          <cell r="T7" t="str">
            <v xml:space="preserve"> 4120-E1-111155</v>
          </cell>
          <cell r="U7">
            <v>40422</v>
          </cell>
          <cell r="V7" t="str">
            <v xml:space="preserve"> - </v>
          </cell>
          <cell r="W7" t="str">
            <v xml:space="preserve"> - </v>
          </cell>
          <cell r="X7" t="str">
            <v xml:space="preserve"> - </v>
          </cell>
          <cell r="Y7" t="str">
            <v xml:space="preserve"> - </v>
          </cell>
          <cell r="Z7" t="str">
            <v>Ejecutado</v>
          </cell>
          <cell r="AA7" t="str">
            <v xml:space="preserve"> - </v>
          </cell>
          <cell r="AB7" t="str">
            <v xml:space="preserve"> - </v>
          </cell>
          <cell r="AC7" t="str">
            <v>Plan de Compensación Forestal</v>
          </cell>
          <cell r="AD7" t="str">
            <v xml:space="preserve"> - </v>
          </cell>
          <cell r="AE7" t="str">
            <v xml:space="preserve"> - </v>
          </cell>
          <cell r="AF7">
            <v>5</v>
          </cell>
          <cell r="AG7" t="str">
            <v>ha</v>
          </cell>
          <cell r="AH7">
            <v>5</v>
          </cell>
          <cell r="AI7" t="str">
            <v xml:space="preserve"> - </v>
          </cell>
          <cell r="AJ7" t="str">
            <v xml:space="preserve"> - </v>
          </cell>
          <cell r="AK7" t="str">
            <v xml:space="preserve"> - </v>
          </cell>
          <cell r="AL7" t="str">
            <v xml:space="preserve"> - </v>
          </cell>
          <cell r="AM7" t="str">
            <v xml:space="preserve"> - </v>
          </cell>
          <cell r="AN7" t="str">
            <v xml:space="preserve"> - </v>
          </cell>
          <cell r="AO7" t="str">
            <v xml:space="preserve"> - </v>
          </cell>
          <cell r="AP7" t="str">
            <v xml:space="preserve"> - </v>
          </cell>
          <cell r="AQ7" t="str">
            <v>Casanare</v>
          </cell>
          <cell r="AR7" t="str">
            <v>TAURAMENA</v>
          </cell>
          <cell r="AS7" t="str">
            <v xml:space="preserve"> - </v>
          </cell>
          <cell r="AT7" t="str">
            <v>CORPORINOQUIA</v>
          </cell>
          <cell r="AU7" t="str">
            <v xml:space="preserve"> - </v>
          </cell>
          <cell r="AV7" t="str">
            <v>Plan de Compensación Forestal</v>
          </cell>
          <cell r="AW7" t="str">
            <v xml:space="preserve"> - </v>
          </cell>
          <cell r="AX7" t="str">
            <v xml:space="preserve"> - </v>
          </cell>
          <cell r="AY7" t="str">
            <v>Resolución 341 del 2 de febrero de 1996, Resolución 400 del 27 de febrero de 2009, CT 1405 del 1 de abril de 2016, Auto 3778 del 16 de agosto de 2016, CT 06923 del 28 de diciembre de 2017, CT 05571 del 24 de septiembre de 2018, CT 06823 del 7 de noviembre de 2018, Resolución 02164 del 23 de noviembre de 2018.</v>
          </cell>
          <cell r="AZ7" t="str">
            <v>2018</v>
          </cell>
        </row>
        <row r="8">
          <cell r="A8" t="e">
            <v>#N/A</v>
          </cell>
          <cell r="B8" t="str">
            <v>LAM0049</v>
          </cell>
          <cell r="C8" t="str">
            <v>CONSTRUCCIÓN, INSTALACIÓN Y PERFORACIÓN EXPLORATORIA POZOS BUENOS AIRES G Y H</v>
          </cell>
          <cell r="D8" t="str">
            <v>ECOPETROL S.A.</v>
          </cell>
          <cell r="E8" t="str">
            <v>HIDROCARBUROS</v>
          </cell>
          <cell r="F8" t="str">
            <v>CASANARE</v>
          </cell>
          <cell r="G8" t="str">
            <v>TAURAMENA</v>
          </cell>
          <cell r="H8" t="str">
            <v>CORPORINOQUIA</v>
          </cell>
          <cell r="I8" t="str">
            <v>Resolución</v>
          </cell>
          <cell r="J8">
            <v>341</v>
          </cell>
          <cell r="K8">
            <v>35157</v>
          </cell>
          <cell r="L8" t="str">
            <v xml:space="preserve"> - </v>
          </cell>
          <cell r="M8" t="str">
            <v xml:space="preserve"> - </v>
          </cell>
          <cell r="N8">
            <v>2</v>
          </cell>
          <cell r="O8" t="str">
            <v>ha</v>
          </cell>
          <cell r="P8" t="str">
            <v xml:space="preserve"> - </v>
          </cell>
          <cell r="Q8" t="str">
            <v>Plan de Compensación Forestal</v>
          </cell>
          <cell r="R8" t="str">
            <v>Otras Compensaciones</v>
          </cell>
          <cell r="S8" t="str">
            <v>Aprovechamiento forestal</v>
          </cell>
          <cell r="T8" t="str">
            <v xml:space="preserve"> 4120-E1-111155</v>
          </cell>
          <cell r="U8">
            <v>40422</v>
          </cell>
          <cell r="V8" t="str">
            <v xml:space="preserve"> - </v>
          </cell>
          <cell r="W8" t="str">
            <v xml:space="preserve"> - </v>
          </cell>
          <cell r="X8" t="str">
            <v xml:space="preserve"> - </v>
          </cell>
          <cell r="Y8" t="str">
            <v xml:space="preserve"> - </v>
          </cell>
          <cell r="Z8" t="str">
            <v>Ejecutado</v>
          </cell>
          <cell r="AA8" t="str">
            <v xml:space="preserve"> - </v>
          </cell>
          <cell r="AB8" t="str">
            <v xml:space="preserve"> - </v>
          </cell>
          <cell r="AC8" t="str">
            <v>Plan de Compensación Forestal</v>
          </cell>
          <cell r="AD8" t="str">
            <v xml:space="preserve"> - </v>
          </cell>
          <cell r="AE8" t="str">
            <v xml:space="preserve"> - </v>
          </cell>
          <cell r="AF8">
            <v>2</v>
          </cell>
          <cell r="AG8" t="str">
            <v>ha</v>
          </cell>
          <cell r="AH8">
            <v>2</v>
          </cell>
          <cell r="AI8" t="str">
            <v xml:space="preserve"> - </v>
          </cell>
          <cell r="AJ8" t="str">
            <v xml:space="preserve"> - </v>
          </cell>
          <cell r="AK8" t="str">
            <v xml:space="preserve"> - </v>
          </cell>
          <cell r="AL8" t="str">
            <v xml:space="preserve"> - </v>
          </cell>
          <cell r="AM8" t="str">
            <v xml:space="preserve"> - </v>
          </cell>
          <cell r="AN8" t="str">
            <v xml:space="preserve"> - </v>
          </cell>
          <cell r="AO8" t="str">
            <v xml:space="preserve"> - </v>
          </cell>
          <cell r="AP8" t="str">
            <v xml:space="preserve"> - </v>
          </cell>
          <cell r="AQ8" t="str">
            <v xml:space="preserve"> - </v>
          </cell>
          <cell r="AR8" t="str">
            <v xml:space="preserve"> - </v>
          </cell>
          <cell r="AS8" t="str">
            <v xml:space="preserve"> - </v>
          </cell>
          <cell r="AT8" t="str">
            <v xml:space="preserve"> - </v>
          </cell>
          <cell r="AU8" t="str">
            <v xml:space="preserve"> - </v>
          </cell>
          <cell r="AV8" t="str">
            <v>Plan de Compensación Forestal</v>
          </cell>
          <cell r="AW8" t="str">
            <v xml:space="preserve"> - </v>
          </cell>
          <cell r="AX8" t="str">
            <v xml:space="preserve"> - </v>
          </cell>
          <cell r="AY8" t="str">
            <v xml:space="preserve"> - </v>
          </cell>
          <cell r="AZ8" t="str">
            <v>2018</v>
          </cell>
        </row>
        <row r="9">
          <cell r="A9" t="e">
            <v>#N/A</v>
          </cell>
          <cell r="B9" t="str">
            <v>LAM0049</v>
          </cell>
          <cell r="C9" t="str">
            <v>CONSTRUCCIÓN, INSTALACIÓN Y PERFORACIÓN EXPLORATORIA POZOS BUENOS AIRES G Y H</v>
          </cell>
          <cell r="D9" t="str">
            <v>ECOPETROL S.A.</v>
          </cell>
          <cell r="E9" t="str">
            <v>HIDROCARBUROS</v>
          </cell>
          <cell r="F9" t="str">
            <v>CASANARE</v>
          </cell>
          <cell r="G9" t="str">
            <v>TAURAMENA</v>
          </cell>
          <cell r="H9" t="str">
            <v>CORPORINOQUIA</v>
          </cell>
          <cell r="I9" t="str">
            <v>Resolución</v>
          </cell>
          <cell r="J9">
            <v>898</v>
          </cell>
          <cell r="K9">
            <v>35711</v>
          </cell>
          <cell r="L9" t="str">
            <v xml:space="preserve"> - </v>
          </cell>
          <cell r="M9" t="str">
            <v xml:space="preserve"> - </v>
          </cell>
          <cell r="N9">
            <v>22</v>
          </cell>
          <cell r="O9" t="str">
            <v>ha</v>
          </cell>
          <cell r="P9" t="str">
            <v xml:space="preserve"> - </v>
          </cell>
          <cell r="Q9" t="str">
            <v>Plan de Compensación Forestal</v>
          </cell>
          <cell r="R9" t="str">
            <v>Otras Compensaciones</v>
          </cell>
          <cell r="S9" t="str">
            <v>Aprovechamiento forestal</v>
          </cell>
          <cell r="T9" t="str">
            <v xml:space="preserve"> 4120-E1-111155</v>
          </cell>
          <cell r="U9">
            <v>40422</v>
          </cell>
          <cell r="V9" t="str">
            <v xml:space="preserve"> - </v>
          </cell>
          <cell r="W9" t="str">
            <v xml:space="preserve"> - </v>
          </cell>
          <cell r="X9" t="str">
            <v xml:space="preserve"> - </v>
          </cell>
          <cell r="Y9" t="str">
            <v xml:space="preserve"> - </v>
          </cell>
          <cell r="Z9" t="str">
            <v>Ejecutado</v>
          </cell>
          <cell r="AA9" t="str">
            <v xml:space="preserve"> - </v>
          </cell>
          <cell r="AB9" t="str">
            <v xml:space="preserve"> - </v>
          </cell>
          <cell r="AC9" t="str">
            <v>Plan de Compensación Forestal</v>
          </cell>
          <cell r="AD9" t="str">
            <v xml:space="preserve"> - </v>
          </cell>
          <cell r="AE9" t="str">
            <v xml:space="preserve"> - </v>
          </cell>
          <cell r="AF9">
            <v>22</v>
          </cell>
          <cell r="AG9" t="str">
            <v>ha</v>
          </cell>
          <cell r="AH9">
            <v>22</v>
          </cell>
          <cell r="AI9" t="str">
            <v xml:space="preserve"> - </v>
          </cell>
          <cell r="AJ9" t="str">
            <v xml:space="preserve"> - </v>
          </cell>
          <cell r="AK9" t="str">
            <v xml:space="preserve"> - </v>
          </cell>
          <cell r="AL9" t="str">
            <v xml:space="preserve"> - </v>
          </cell>
          <cell r="AM9" t="str">
            <v xml:space="preserve"> - </v>
          </cell>
          <cell r="AN9" t="str">
            <v xml:space="preserve"> - </v>
          </cell>
          <cell r="AO9" t="str">
            <v xml:space="preserve"> - </v>
          </cell>
          <cell r="AP9" t="str">
            <v xml:space="preserve"> - </v>
          </cell>
          <cell r="AQ9" t="str">
            <v xml:space="preserve"> - </v>
          </cell>
          <cell r="AR9" t="str">
            <v xml:space="preserve"> - </v>
          </cell>
          <cell r="AS9" t="str">
            <v xml:space="preserve"> - </v>
          </cell>
          <cell r="AT9" t="str">
            <v xml:space="preserve"> - </v>
          </cell>
          <cell r="AU9" t="str">
            <v xml:space="preserve"> - </v>
          </cell>
          <cell r="AV9" t="str">
            <v>Plan de Compensación Forestal</v>
          </cell>
          <cell r="AW9" t="str">
            <v xml:space="preserve"> - </v>
          </cell>
          <cell r="AX9" t="str">
            <v xml:space="preserve"> - </v>
          </cell>
          <cell r="AY9" t="str">
            <v xml:space="preserve"> - </v>
          </cell>
          <cell r="AZ9" t="str">
            <v>2018</v>
          </cell>
        </row>
        <row r="10">
          <cell r="A10" t="e">
            <v>#N/A</v>
          </cell>
          <cell r="B10" t="str">
            <v>LAM0049</v>
          </cell>
          <cell r="C10" t="str">
            <v>CONSTRUCCIÓN, INSTALACIÓN Y PERFORACIÓN EXPLORATORIA POZOS BUENOS AIRES G Y H</v>
          </cell>
          <cell r="D10" t="str">
            <v>ECOPETROL S.A.</v>
          </cell>
          <cell r="E10" t="str">
            <v>HIDROCARBUROS</v>
          </cell>
          <cell r="F10" t="str">
            <v>CASANARE</v>
          </cell>
          <cell r="G10" t="str">
            <v>TAURAMENA</v>
          </cell>
          <cell r="H10" t="str">
            <v>CORPORINOQUIA</v>
          </cell>
          <cell r="I10" t="str">
            <v>Auto</v>
          </cell>
          <cell r="J10">
            <v>263</v>
          </cell>
          <cell r="K10">
            <v>40214</v>
          </cell>
          <cell r="L10" t="str">
            <v xml:space="preserve"> - </v>
          </cell>
          <cell r="M10" t="str">
            <v xml:space="preserve"> - </v>
          </cell>
          <cell r="N10">
            <v>1.5</v>
          </cell>
          <cell r="O10" t="str">
            <v>ha</v>
          </cell>
          <cell r="P10" t="str">
            <v xml:space="preserve"> - </v>
          </cell>
          <cell r="Q10" t="str">
            <v>Plan de Compensación Forestal</v>
          </cell>
          <cell r="R10" t="str">
            <v>Otras Compensaciones</v>
          </cell>
          <cell r="S10" t="str">
            <v>Aprovechamiento forestal</v>
          </cell>
          <cell r="T10" t="str">
            <v xml:space="preserve"> - </v>
          </cell>
          <cell r="U10" t="str">
            <v xml:space="preserve"> - </v>
          </cell>
          <cell r="V10" t="str">
            <v xml:space="preserve"> - </v>
          </cell>
          <cell r="W10" t="str">
            <v xml:space="preserve"> - </v>
          </cell>
          <cell r="X10" t="str">
            <v xml:space="preserve"> - </v>
          </cell>
          <cell r="Y10" t="str">
            <v xml:space="preserve"> - </v>
          </cell>
          <cell r="Z10" t="str">
            <v>Ejecutado</v>
          </cell>
          <cell r="AA10" t="str">
            <v xml:space="preserve"> - </v>
          </cell>
          <cell r="AB10" t="str">
            <v xml:space="preserve"> - </v>
          </cell>
          <cell r="AC10" t="str">
            <v>Plan de Compensación Forestal</v>
          </cell>
          <cell r="AD10" t="str">
            <v xml:space="preserve"> - </v>
          </cell>
          <cell r="AE10" t="str">
            <v xml:space="preserve"> - </v>
          </cell>
          <cell r="AF10">
            <v>1.5</v>
          </cell>
          <cell r="AG10" t="str">
            <v>ha</v>
          </cell>
          <cell r="AH10">
            <v>1.5</v>
          </cell>
          <cell r="AI10" t="str">
            <v xml:space="preserve"> - </v>
          </cell>
          <cell r="AJ10" t="str">
            <v xml:space="preserve"> - </v>
          </cell>
          <cell r="AK10" t="str">
            <v xml:space="preserve"> - </v>
          </cell>
          <cell r="AL10" t="str">
            <v xml:space="preserve"> - </v>
          </cell>
          <cell r="AM10" t="str">
            <v xml:space="preserve"> - </v>
          </cell>
          <cell r="AN10" t="str">
            <v xml:space="preserve"> - </v>
          </cell>
          <cell r="AO10" t="str">
            <v xml:space="preserve"> - </v>
          </cell>
          <cell r="AP10" t="str">
            <v xml:space="preserve"> - </v>
          </cell>
          <cell r="AQ10" t="str">
            <v xml:space="preserve"> - </v>
          </cell>
          <cell r="AR10" t="str">
            <v xml:space="preserve"> - </v>
          </cell>
          <cell r="AS10" t="str">
            <v xml:space="preserve"> - </v>
          </cell>
          <cell r="AT10" t="str">
            <v xml:space="preserve"> - </v>
          </cell>
          <cell r="AU10" t="str">
            <v xml:space="preserve"> - </v>
          </cell>
          <cell r="AV10" t="str">
            <v>Plan de Compensación Forestal</v>
          </cell>
          <cell r="AW10" t="str">
            <v xml:space="preserve"> - </v>
          </cell>
          <cell r="AX10" t="str">
            <v xml:space="preserve"> - </v>
          </cell>
          <cell r="AY10" t="str">
            <v xml:space="preserve"> - </v>
          </cell>
          <cell r="AZ10" t="str">
            <v>2018</v>
          </cell>
        </row>
        <row r="11">
          <cell r="A11" t="e">
            <v>#N/A</v>
          </cell>
          <cell r="B11" t="str">
            <v xml:space="preserve">LAM0054
</v>
          </cell>
          <cell r="C11" t="str">
            <v>CONSTRUCCIÓN Y OPERACIÓN DEL OLEODUCTO CENTRAL LOS LLANOS “LA BELLEZA VASCONIA A. GASODUCTO.</v>
          </cell>
          <cell r="D11" t="str">
            <v xml:space="preserve">TRANSPORTADORA DE GAS INTERNACIONAL S.A. E.S.P. - TGI S.A. E.S.P. </v>
          </cell>
          <cell r="E11" t="str">
            <v>HIDROCARBUROS</v>
          </cell>
          <cell r="F11" t="str">
            <v>CASANARE, BOYACÁ, SANTANDER</v>
          </cell>
          <cell r="G11" t="str">
            <v>SABANALARGA, MONTERREY.
CAMPO HERMOSO, MIRAFLORES, ZETAQUIRÁ, RAMIRIQUÍ, JENESANO, BOYACÁ, SAMACÁ, VILLA DE LEYVA, SÁCHICA, SUTAMARCHÁN, SANTA SOFÍA Y MONIQUIRÁ.
PUENTE NACIONAL, JESÚS MARÍA, FLORIÁN, ALBANIA Y LA BELLEZA.</v>
          </cell>
          <cell r="H11" t="str">
            <v>CORPORINOQUIA
CORPOBOYACÁ
CORPOCHIVOR
CAS</v>
          </cell>
          <cell r="I11" t="str">
            <v>Resolución</v>
          </cell>
          <cell r="J11">
            <v>2193</v>
          </cell>
          <cell r="K11">
            <v>38715</v>
          </cell>
          <cell r="L11" t="str">
            <v xml:space="preserve"> - </v>
          </cell>
          <cell r="M11" t="str">
            <v xml:space="preserve"> - </v>
          </cell>
          <cell r="N11">
            <v>2.86</v>
          </cell>
          <cell r="O11" t="str">
            <v>ha</v>
          </cell>
          <cell r="P11" t="str">
            <v>Reforestación protectora</v>
          </cell>
          <cell r="Q11" t="str">
            <v xml:space="preserve"> - </v>
          </cell>
          <cell r="R11" t="str">
            <v>Otras Compensaciones</v>
          </cell>
          <cell r="S11" t="str">
            <v>Uso del suelo</v>
          </cell>
          <cell r="T11" t="str">
            <v xml:space="preserve">2017093478-1-000 </v>
          </cell>
          <cell r="U11">
            <v>43040</v>
          </cell>
          <cell r="V11" t="str">
            <v>No</v>
          </cell>
          <cell r="W11" t="str">
            <v xml:space="preserve"> - </v>
          </cell>
          <cell r="X11" t="str">
            <v xml:space="preserve"> - </v>
          </cell>
          <cell r="Y11" t="str">
            <v xml:space="preserve"> - </v>
          </cell>
          <cell r="Z11" t="str">
            <v>Evaluación</v>
          </cell>
          <cell r="AA11" t="str">
            <v xml:space="preserve"> - </v>
          </cell>
          <cell r="AB11" t="str">
            <v>Reforestación protectora</v>
          </cell>
          <cell r="AC11" t="str">
            <v xml:space="preserve"> - </v>
          </cell>
          <cell r="AD11" t="str">
            <v xml:space="preserve"> - </v>
          </cell>
          <cell r="AE11" t="str">
            <v xml:space="preserve"> - </v>
          </cell>
          <cell r="AF11" t="str">
            <v xml:space="preserve"> - </v>
          </cell>
          <cell r="AG11" t="str">
            <v xml:space="preserve"> - </v>
          </cell>
          <cell r="AH11" t="str">
            <v xml:space="preserve"> - </v>
          </cell>
          <cell r="AI11" t="str">
            <v xml:space="preserve"> - </v>
          </cell>
          <cell r="AJ11" t="str">
            <v xml:space="preserve"> - </v>
          </cell>
          <cell r="AK11" t="str">
            <v xml:space="preserve"> - </v>
          </cell>
          <cell r="AL11" t="str">
            <v xml:space="preserve"> - </v>
          </cell>
          <cell r="AM11" t="str">
            <v xml:space="preserve"> - </v>
          </cell>
          <cell r="AN11" t="str">
            <v xml:space="preserve"> - </v>
          </cell>
          <cell r="AO11" t="str">
            <v xml:space="preserve"> - </v>
          </cell>
          <cell r="AP11" t="str">
            <v xml:space="preserve"> - </v>
          </cell>
          <cell r="AQ11" t="str">
            <v>Boyacá</v>
          </cell>
          <cell r="AR11" t="str">
            <v>MIRAFLORES (Boyacá)</v>
          </cell>
          <cell r="AS11" t="str">
            <v>Guamal</v>
          </cell>
          <cell r="AT11" t="str">
            <v>CORPOBOYACÁ</v>
          </cell>
          <cell r="AU11" t="str">
            <v>Reforestación protectora</v>
          </cell>
          <cell r="AV11" t="str">
            <v xml:space="preserve"> - </v>
          </cell>
          <cell r="AW11" t="str">
            <v xml:space="preserve"> - </v>
          </cell>
          <cell r="AX11" t="str">
            <v xml:space="preserve"> - </v>
          </cell>
          <cell r="AY11" t="str">
            <v xml:space="preserve"> - </v>
          </cell>
          <cell r="AZ11" t="str">
            <v>2018</v>
          </cell>
        </row>
        <row r="12">
          <cell r="A12" t="e">
            <v>#N/A</v>
          </cell>
          <cell r="B12" t="str">
            <v xml:space="preserve">LAM0054
</v>
          </cell>
          <cell r="C12" t="str">
            <v>CONSTRUCCIÓN Y OPERACIÓN DEL OLEODUCTO CENTRAL LOS LLANOS “LA BELLEZA VASCONIA A. GASODUCTO.</v>
          </cell>
          <cell r="D12" t="str">
            <v xml:space="preserve">TRANSPORTADORA DE GAS INTERNACIONAL S.A. E.S.P. - TGI S.A. E.S.P. </v>
          </cell>
          <cell r="E12" t="str">
            <v>HIDROCARBUROS</v>
          </cell>
          <cell r="F12" t="str">
            <v>CASANARE, BOYACÁ, SANTANDER</v>
          </cell>
          <cell r="G12" t="str">
            <v>SABANALARGA, MONTERREY.
CAMPO HERMOSO, MIRAFLORES, ZETAQUIRÁ, RAMIRIQUÍ, JENESANO, BOYACÁ, SAMACÁ, VILLA DE LEYVA, SÁCHICA, SUTAMARCHÁN, SANTA SOFÍA Y MONIQUIRÁ.
PUENTE NACIONAL, JESÚS MARÍA, FLORIÁN, ALBANIA Y LA BELLEZA.</v>
          </cell>
          <cell r="H12" t="str">
            <v>CORPORINOQUIA
CORPOBOYACÁ
CORPOCHIVOR
CAS</v>
          </cell>
          <cell r="I12" t="str">
            <v>Auto</v>
          </cell>
          <cell r="J12">
            <v>5440</v>
          </cell>
          <cell r="K12">
            <v>43350</v>
          </cell>
          <cell r="L12" t="str">
            <v xml:space="preserve"> - </v>
          </cell>
          <cell r="M12" t="str">
            <v xml:space="preserve"> - </v>
          </cell>
          <cell r="N12" t="str">
            <v xml:space="preserve"> - </v>
          </cell>
          <cell r="O12" t="str">
            <v>ha</v>
          </cell>
          <cell r="P12" t="str">
            <v>Saneamientos predial/restauración ecológica</v>
          </cell>
          <cell r="Q12" t="str">
            <v>Compra de predios en ecosistemas y áreas estratégicas</v>
          </cell>
          <cell r="R12" t="str">
            <v>Otras Compensaciones</v>
          </cell>
          <cell r="S12" t="str">
            <v>Afectaciones generales al medio ambiente</v>
          </cell>
          <cell r="T12" t="str">
            <v>no</v>
          </cell>
          <cell r="U12" t="str">
            <v xml:space="preserve"> - </v>
          </cell>
          <cell r="V12" t="str">
            <v xml:space="preserve"> - </v>
          </cell>
          <cell r="W12" t="str">
            <v xml:space="preserve"> - </v>
          </cell>
          <cell r="X12" t="str">
            <v xml:space="preserve"> - </v>
          </cell>
          <cell r="Y12" t="str">
            <v xml:space="preserve"> - </v>
          </cell>
          <cell r="Z12" t="str">
            <v xml:space="preserve"> - </v>
          </cell>
          <cell r="AA12" t="str">
            <v xml:space="preserve"> - </v>
          </cell>
          <cell r="AB12" t="str">
            <v xml:space="preserve"> - </v>
          </cell>
          <cell r="AC12" t="str">
            <v xml:space="preserve"> - </v>
          </cell>
          <cell r="AD12" t="str">
            <v xml:space="preserve"> - </v>
          </cell>
          <cell r="AE12" t="str">
            <v xml:space="preserve"> - </v>
          </cell>
          <cell r="AF12" t="str">
            <v xml:space="preserve"> - </v>
          </cell>
          <cell r="AG12" t="str">
            <v xml:space="preserve"> - </v>
          </cell>
          <cell r="AH12" t="str">
            <v xml:space="preserve"> - </v>
          </cell>
          <cell r="AI12" t="str">
            <v xml:space="preserve"> - </v>
          </cell>
          <cell r="AJ12" t="str">
            <v xml:space="preserve"> - </v>
          </cell>
          <cell r="AK12" t="str">
            <v xml:space="preserve"> - </v>
          </cell>
          <cell r="AL12" t="str">
            <v xml:space="preserve"> - </v>
          </cell>
          <cell r="AM12" t="str">
            <v xml:space="preserve"> - </v>
          </cell>
          <cell r="AN12" t="str">
            <v xml:space="preserve"> - </v>
          </cell>
          <cell r="AO12" t="str">
            <v xml:space="preserve"> - </v>
          </cell>
          <cell r="AP12" t="str">
            <v xml:space="preserve"> - </v>
          </cell>
          <cell r="AQ12" t="str">
            <v xml:space="preserve"> - </v>
          </cell>
          <cell r="AR12" t="str">
            <v xml:space="preserve"> - </v>
          </cell>
          <cell r="AS12" t="str">
            <v xml:space="preserve"> - </v>
          </cell>
          <cell r="AT12" t="str">
            <v xml:space="preserve"> - </v>
          </cell>
          <cell r="AU12" t="str">
            <v xml:space="preserve"> - </v>
          </cell>
          <cell r="AV12" t="str">
            <v xml:space="preserve"> - </v>
          </cell>
          <cell r="AW12" t="str">
            <v>En el Auto de seguimiento 5440 de 07 de septiembre de 2018, ARTÍCULO PRIMERO, Numeral 35 considera: Entregar la información relacionada con la compensación por cambio o afectación de cobertura vegetal, en cumplimiento de lo establecido en el numeral3 del artículo tercero, el artículo octavo y el numeral 7 del artículo décimo de la Resolución 1007 de junio 1 de 2009, los numerales 1 y 2, parágrafos primero, segundo, tercero, cuarto y quinto del artículo octavo de la Resolución 777 del 2 de julio de 2015, artículo décimo segundo de la Resolución 2277 del 25 de noviembre de 2009, artículo primero de la Resolución 160 del 9 de marzo de 2012 y numeral 10 del artículo décimo sexto del Auto 2245 del 5 de junio de 2015 y el artículo primero de la Resolución 777 del 2 de julio de 2015 y en los numerales 1 al 6 del artículo séptimo del Auto 4959 del 31 de octubre de 2017.</v>
          </cell>
          <cell r="AX12" t="str">
            <v xml:space="preserve"> - </v>
          </cell>
          <cell r="AY12" t="str">
            <v xml:space="preserve"> - </v>
          </cell>
          <cell r="AZ12" t="str">
            <v>2018</v>
          </cell>
        </row>
        <row r="13">
          <cell r="A13" t="e">
            <v>#N/A</v>
          </cell>
          <cell r="B13" t="str">
            <v>LAM0068</v>
          </cell>
          <cell r="C13" t="str">
            <v>LINEAS DE FLUJO CAMPO CUSIANA (DESARROLLO COMPLETO CUSIANA) CRUCE SUBFLUVIAL RIO CUSIANA D.</v>
          </cell>
          <cell r="D13" t="str">
            <v xml:space="preserve">ECOPETROL S.A. </v>
          </cell>
          <cell r="E13" t="str">
            <v>HIDROCARBUROS</v>
          </cell>
          <cell r="F13" t="str">
            <v>CASANARE</v>
          </cell>
          <cell r="G13" t="str">
            <v>AGUAZUL; TAURAMENA</v>
          </cell>
          <cell r="H13" t="str">
            <v xml:space="preserve">CORPORINOQUIA </v>
          </cell>
          <cell r="I13" t="str">
            <v>Resolución</v>
          </cell>
          <cell r="J13">
            <v>1089</v>
          </cell>
          <cell r="K13">
            <v>34291</v>
          </cell>
          <cell r="L13" t="str">
            <v xml:space="preserve"> - </v>
          </cell>
          <cell r="M13" t="str">
            <v xml:space="preserve"> - </v>
          </cell>
          <cell r="N13" t="str">
            <v xml:space="preserve"> - </v>
          </cell>
          <cell r="O13" t="str">
            <v xml:space="preserve"> - </v>
          </cell>
          <cell r="P13" t="str">
            <v>Reforestación protectora</v>
          </cell>
          <cell r="Q13" t="str">
            <v xml:space="preserve">“ARTICULO SEXTO.-La empresa deberá desarrollar un programa de repoblamiento forestal con cronograma de actividades, especies a utilizar, localización de sitios y áreas de repoblación.” 
 </v>
          </cell>
          <cell r="R13" t="str">
            <v>Otras Compensaciones</v>
          </cell>
          <cell r="S13" t="str">
            <v>Aprovechamiento forestal</v>
          </cell>
          <cell r="T13" t="str">
            <v xml:space="preserve"> - </v>
          </cell>
          <cell r="U13" t="str">
            <v xml:space="preserve"> - </v>
          </cell>
          <cell r="V13" t="str">
            <v xml:space="preserve"> - </v>
          </cell>
          <cell r="W13" t="str">
            <v xml:space="preserve"> - </v>
          </cell>
          <cell r="X13" t="str">
            <v xml:space="preserve"> - </v>
          </cell>
          <cell r="Y13" t="str">
            <v xml:space="preserve"> - </v>
          </cell>
          <cell r="Z13" t="str">
            <v xml:space="preserve"> - </v>
          </cell>
          <cell r="AA13" t="str">
            <v xml:space="preserve"> - </v>
          </cell>
          <cell r="AB13" t="str">
            <v xml:space="preserve"> - </v>
          </cell>
          <cell r="AC13" t="str">
            <v xml:space="preserve"> - </v>
          </cell>
          <cell r="AD13" t="str">
            <v xml:space="preserve"> - </v>
          </cell>
          <cell r="AE13" t="str">
            <v xml:space="preserve"> - </v>
          </cell>
          <cell r="AF13" t="str">
            <v xml:space="preserve"> - </v>
          </cell>
          <cell r="AG13" t="str">
            <v xml:space="preserve"> - </v>
          </cell>
          <cell r="AH13" t="str">
            <v xml:space="preserve"> - </v>
          </cell>
          <cell r="AI13" t="str">
            <v xml:space="preserve"> - </v>
          </cell>
          <cell r="AJ13" t="str">
            <v xml:space="preserve"> - </v>
          </cell>
          <cell r="AK13" t="str">
            <v xml:space="preserve"> - </v>
          </cell>
          <cell r="AL13" t="str">
            <v xml:space="preserve"> - </v>
          </cell>
          <cell r="AM13" t="str">
            <v xml:space="preserve"> - </v>
          </cell>
          <cell r="AN13" t="str">
            <v>CAR</v>
          </cell>
          <cell r="AO13" t="str">
            <v xml:space="preserve"> - </v>
          </cell>
          <cell r="AP13" t="str">
            <v xml:space="preserve"> - </v>
          </cell>
          <cell r="AQ13" t="str">
            <v>Casanare</v>
          </cell>
          <cell r="AR13" t="str">
            <v>TAURAMENA</v>
          </cell>
          <cell r="AS13" t="str">
            <v>CHAPARRAL; TURUA (AGUAZUL)</v>
          </cell>
          <cell r="AT13" t="str">
            <v>CORPORINOQUIA</v>
          </cell>
          <cell r="AU13" t="str">
            <v>Reforestación protectora</v>
          </cell>
          <cell r="AV13" t="str">
            <v>20.45 hectáreas en el municipio de Tauramena, vereda Chaparral: Predio Buenos Aires H: 11.55 hectáreas que se encuentran distribuidas en los lotes 5, 6 y 9. Predio Buenos Aires G: 6.1 hectáreas se encuentran distribuidas en los lotes 5, 9 y 11. Predio Buenos Aires GC: 2.8 hectáreas se encuentran distribuidas en los lotes 2, 3, 4, 7 y 8.  15.25 hectáreas en el municipio de Aguazul, vereda Turua, predio Cusiana 2ª LTT en el lote 1.</v>
          </cell>
          <cell r="AW13" t="str">
            <v>La empresa no radico un plan de compensación, sino que presento informes de compensación (en el radicado que se relaciona aquí presento un informe  compensación, dando respuesta a solicitud del plan que hizo el Ministerio). La compensación se hizo en predios de la Asociación BP - Ecopetrol y la CAR recibio.  Mediante radicados 4120-E1-1266 del 7 de enero de 2011 y 2018129223-1-000 del 18 de septiembre de 2018, la empresa reporta unas áreas intervenidas y compensadas para kas resoluciones 1089 de 13,374 has, para la res 1285 de 6,26 ha, que coincide con lo aprobado en el Auto. Para la resolución 1763 de 1995 de 15,09 ha (en el Auto se relaciona la res. 364, aunque menciona que la empresa también relaciona la res. 1763, aunque no es claro lo que aplica a cada una), para la res. 1285 a 6,26 has (que coincide con lo aprobado en el Auto). Para estos dos últimas resoluciones la empresa reporta que NA area intervenida y compensada), para la resolución 1108 1 ha</v>
          </cell>
          <cell r="AX13" t="str">
            <v xml:space="preserve"> - </v>
          </cell>
          <cell r="AY13" t="str">
            <v xml:space="preserve">Auto 3982 de 2010. Auto 0093 de 2017. </v>
          </cell>
          <cell r="AZ13" t="str">
            <v>2018</v>
          </cell>
        </row>
        <row r="14">
          <cell r="A14" t="e">
            <v>#N/A</v>
          </cell>
          <cell r="B14" t="str">
            <v>LAM0068</v>
          </cell>
          <cell r="C14" t="str">
            <v>LINEAS DE FLUJO CAMPO CUSIANA (DESARROLLO COMPLETO CUSIANA) CRUCE SUBFLUVIAL RIO CUSIANA D.</v>
          </cell>
          <cell r="D14" t="str">
            <v xml:space="preserve">ECOPETROL S.A. </v>
          </cell>
          <cell r="E14" t="str">
            <v>HIDROCARBUROS</v>
          </cell>
          <cell r="F14" t="str">
            <v>CASANARE</v>
          </cell>
          <cell r="G14" t="str">
            <v>AGUAZUL; TAURAMENA</v>
          </cell>
          <cell r="H14" t="str">
            <v xml:space="preserve">CORPORINOQUIA </v>
          </cell>
          <cell r="I14" t="str">
            <v>Resolución</v>
          </cell>
          <cell r="J14">
            <v>364</v>
          </cell>
          <cell r="K14">
            <v>34634</v>
          </cell>
          <cell r="L14" t="str">
            <v xml:space="preserve"> - </v>
          </cell>
          <cell r="M14" t="str">
            <v xml:space="preserve"> - </v>
          </cell>
          <cell r="N14">
            <v>15.1</v>
          </cell>
          <cell r="O14" t="str">
            <v>ha</v>
          </cell>
          <cell r="P14" t="str">
            <v>Reforestación protectora</v>
          </cell>
          <cell r="Q14" t="str">
            <v xml:space="preserve"> - </v>
          </cell>
          <cell r="R14" t="str">
            <v>Otras Compensaciones</v>
          </cell>
          <cell r="S14" t="str">
            <v>Aprovechamiento forestal</v>
          </cell>
          <cell r="T14" t="str">
            <v>4120-E1-58194</v>
          </cell>
          <cell r="U14">
            <v>40308</v>
          </cell>
          <cell r="V14" t="str">
            <v>Si</v>
          </cell>
          <cell r="W14" t="str">
            <v>Auto</v>
          </cell>
          <cell r="X14">
            <v>3982</v>
          </cell>
          <cell r="Y14">
            <v>40490</v>
          </cell>
          <cell r="Z14" t="str">
            <v>Ejecutado</v>
          </cell>
          <cell r="AA14">
            <v>15.1</v>
          </cell>
          <cell r="AB14" t="str">
            <v>Reforestación protectora</v>
          </cell>
          <cell r="AC14" t="str">
            <v xml:space="preserve"> - </v>
          </cell>
          <cell r="AD14">
            <v>38504</v>
          </cell>
          <cell r="AE14">
            <v>38930</v>
          </cell>
          <cell r="AF14">
            <v>15.1</v>
          </cell>
          <cell r="AG14" t="str">
            <v>ha</v>
          </cell>
          <cell r="AH14">
            <v>15.1</v>
          </cell>
          <cell r="AI14" t="str">
            <v>Auto</v>
          </cell>
          <cell r="AJ14">
            <v>3982</v>
          </cell>
          <cell r="AK14">
            <v>40460</v>
          </cell>
          <cell r="AL14" t="str">
            <v xml:space="preserve"> - </v>
          </cell>
          <cell r="AM14" t="str">
            <v xml:space="preserve"> - </v>
          </cell>
          <cell r="AN14" t="str">
            <v>CAR</v>
          </cell>
          <cell r="AO14" t="str">
            <v xml:space="preserve"> - </v>
          </cell>
          <cell r="AP14" t="str">
            <v xml:space="preserve"> - </v>
          </cell>
          <cell r="AQ14" t="str">
            <v>Casanare</v>
          </cell>
          <cell r="AR14" t="str">
            <v>TAURAMENA</v>
          </cell>
          <cell r="AS14" t="str">
            <v>CHAPARRAL; TURUA (AGUAZUL)</v>
          </cell>
          <cell r="AT14" t="str">
            <v>CORPORINOQUIA</v>
          </cell>
          <cell r="AU14" t="str">
            <v>Reforestación protectora</v>
          </cell>
          <cell r="AV14" t="str">
            <v xml:space="preserve"> - </v>
          </cell>
          <cell r="AW14" t="str">
            <v>Esta área se incluye dentro de las 35,7 reportadas por la empresa y descritas en la resolución 1089</v>
          </cell>
          <cell r="AX14" t="str">
            <v xml:space="preserve"> - </v>
          </cell>
          <cell r="AY14" t="str">
            <v xml:space="preserve">Auto 3982 de 2010. Auto 0093 de 2017. </v>
          </cell>
          <cell r="AZ14" t="str">
            <v>2018</v>
          </cell>
        </row>
        <row r="15">
          <cell r="A15" t="e">
            <v>#N/A</v>
          </cell>
          <cell r="B15" t="str">
            <v>LAM0068</v>
          </cell>
          <cell r="C15" t="str">
            <v>LINEAS DE FLUJO CAMPO CUSIANA (DESARROLLO COMPLETO CUSIANA) CRUCE SUBFLUVIAL RIO CUSIANA D.</v>
          </cell>
          <cell r="D15" t="str">
            <v xml:space="preserve">ECOPETROL S.A. </v>
          </cell>
          <cell r="E15" t="str">
            <v>HIDROCARBUROS</v>
          </cell>
          <cell r="F15" t="str">
            <v>CASANARE</v>
          </cell>
          <cell r="G15" t="str">
            <v>AGUAZUL; TAURAMENA</v>
          </cell>
          <cell r="H15" t="str">
            <v xml:space="preserve">CORPORINOQUIA </v>
          </cell>
          <cell r="I15" t="str">
            <v>Resolución</v>
          </cell>
          <cell r="J15">
            <v>1285</v>
          </cell>
          <cell r="K15">
            <v>35003</v>
          </cell>
          <cell r="L15" t="str">
            <v xml:space="preserve"> - </v>
          </cell>
          <cell r="M15" t="str">
            <v xml:space="preserve"> - </v>
          </cell>
          <cell r="N15">
            <v>6.26</v>
          </cell>
          <cell r="O15" t="str">
            <v>ha</v>
          </cell>
          <cell r="P15" t="str">
            <v>Reforestación protectora</v>
          </cell>
          <cell r="Q15" t="str">
            <v>Artículo 3, numeral 5. BP Exploration deberá presentar en un término no mayor a un mes, el programa de repoblamiento forestal solicitado en el artículo 6º de la Resolución 1089 de 18 de noviembre de 1993, el área propuesta debe ser como mínimo igual al área intervenida en la construcción de las líneas de flujo; se deberá presentar los seguimientos y el programa de seguimiento”.</v>
          </cell>
          <cell r="R15" t="str">
            <v>Otras Compensaciones</v>
          </cell>
          <cell r="S15" t="str">
            <v>Aprovechamiento forestal</v>
          </cell>
          <cell r="T15" t="str">
            <v>4120-E1-58194</v>
          </cell>
          <cell r="U15">
            <v>40308</v>
          </cell>
          <cell r="V15" t="str">
            <v>Si</v>
          </cell>
          <cell r="W15" t="str">
            <v>Auto</v>
          </cell>
          <cell r="X15">
            <v>3982</v>
          </cell>
          <cell r="Y15">
            <v>40490</v>
          </cell>
          <cell r="Z15" t="str">
            <v>Ejecutado</v>
          </cell>
          <cell r="AA15">
            <v>6.26</v>
          </cell>
          <cell r="AB15" t="str">
            <v>Reforestación protectora</v>
          </cell>
          <cell r="AC15" t="str">
            <v xml:space="preserve"> - </v>
          </cell>
          <cell r="AD15">
            <v>38504</v>
          </cell>
          <cell r="AE15">
            <v>38930</v>
          </cell>
          <cell r="AF15">
            <v>6.26</v>
          </cell>
          <cell r="AG15" t="str">
            <v>ha</v>
          </cell>
          <cell r="AH15">
            <v>6.26</v>
          </cell>
          <cell r="AI15" t="str">
            <v>Auto</v>
          </cell>
          <cell r="AJ15">
            <v>3982</v>
          </cell>
          <cell r="AK15">
            <v>40460</v>
          </cell>
          <cell r="AL15" t="str">
            <v xml:space="preserve"> - </v>
          </cell>
          <cell r="AM15" t="str">
            <v xml:space="preserve"> - </v>
          </cell>
          <cell r="AN15" t="str">
            <v>CAR</v>
          </cell>
          <cell r="AO15" t="str">
            <v xml:space="preserve"> - </v>
          </cell>
          <cell r="AP15" t="str">
            <v xml:space="preserve"> - </v>
          </cell>
          <cell r="AQ15" t="str">
            <v>Casanare</v>
          </cell>
          <cell r="AR15" t="str">
            <v>AGUAZUL</v>
          </cell>
          <cell r="AS15" t="str">
            <v>CHAPARRAL; TURUA (AGUAZUL)</v>
          </cell>
          <cell r="AT15" t="str">
            <v>CORPORINOQUIA</v>
          </cell>
          <cell r="AU15" t="str">
            <v>Reforestación protectora</v>
          </cell>
          <cell r="AV15" t="str">
            <v xml:space="preserve"> - </v>
          </cell>
          <cell r="AW15" t="str">
            <v>En esta resolución (1285) no se encontro la información del área a  compensar. La empresa no informo día de inicio y finalización de la ejecución de la compensación, solo mes y año.</v>
          </cell>
          <cell r="AX15" t="str">
            <v xml:space="preserve"> - </v>
          </cell>
          <cell r="AY15" t="str">
            <v xml:space="preserve">Auto 3982 de 2010. Auto 0093 de 2017. </v>
          </cell>
          <cell r="AZ15" t="str">
            <v>2018</v>
          </cell>
        </row>
        <row r="16">
          <cell r="A16" t="e">
            <v>#N/A</v>
          </cell>
          <cell r="B16" t="str">
            <v>LAM0068</v>
          </cell>
          <cell r="C16" t="str">
            <v>LINEAS DE FLUJO CAMPO CUSIANA (DESARROLLO COMPLETO CUSIANA) CRUCE SUBFLUVIAL RIO CUSIANA D.</v>
          </cell>
          <cell r="D16" t="str">
            <v xml:space="preserve">ECOPETROL S.A. </v>
          </cell>
          <cell r="E16" t="str">
            <v>HIDROCARBUROS</v>
          </cell>
          <cell r="F16" t="str">
            <v>CASANARE</v>
          </cell>
          <cell r="G16" t="str">
            <v>AGUAZUL; TAURAMENA</v>
          </cell>
          <cell r="H16" t="str">
            <v xml:space="preserve">CORPORINOQUIA </v>
          </cell>
          <cell r="I16" t="str">
            <v>Resolución</v>
          </cell>
          <cell r="J16">
            <v>1108</v>
          </cell>
          <cell r="K16">
            <v>35347</v>
          </cell>
          <cell r="L16" t="str">
            <v xml:space="preserve"> - </v>
          </cell>
          <cell r="M16" t="str">
            <v xml:space="preserve"> - </v>
          </cell>
          <cell r="N16">
            <v>14.34</v>
          </cell>
          <cell r="O16" t="str">
            <v>ha</v>
          </cell>
          <cell r="P16" t="str">
            <v>Reforestación protectora</v>
          </cell>
          <cell r="Q16" t="str">
            <v xml:space="preserve"> - </v>
          </cell>
          <cell r="R16" t="str">
            <v>Otras Compensaciones</v>
          </cell>
          <cell r="S16" t="str">
            <v>Aprovechamiento forestal</v>
          </cell>
          <cell r="T16" t="str">
            <v>4120-E1-58194</v>
          </cell>
          <cell r="U16">
            <v>40308</v>
          </cell>
          <cell r="V16" t="str">
            <v>Si</v>
          </cell>
          <cell r="W16" t="str">
            <v>Auto</v>
          </cell>
          <cell r="X16">
            <v>3982</v>
          </cell>
          <cell r="Y16">
            <v>40490</v>
          </cell>
          <cell r="Z16" t="str">
            <v>Ejecutado</v>
          </cell>
          <cell r="AA16">
            <v>14.34</v>
          </cell>
          <cell r="AB16" t="str">
            <v>Reforestación protectora</v>
          </cell>
          <cell r="AC16" t="str">
            <v xml:space="preserve"> - </v>
          </cell>
          <cell r="AD16">
            <v>38504</v>
          </cell>
          <cell r="AE16">
            <v>38930</v>
          </cell>
          <cell r="AF16">
            <v>14.34</v>
          </cell>
          <cell r="AG16" t="str">
            <v>ha</v>
          </cell>
          <cell r="AH16">
            <v>14.34</v>
          </cell>
          <cell r="AI16" t="str">
            <v>Auto</v>
          </cell>
          <cell r="AJ16">
            <v>3982</v>
          </cell>
          <cell r="AK16">
            <v>40460</v>
          </cell>
          <cell r="AL16" t="str">
            <v xml:space="preserve"> - </v>
          </cell>
          <cell r="AM16" t="str">
            <v xml:space="preserve"> - </v>
          </cell>
          <cell r="AN16" t="str">
            <v>CAR</v>
          </cell>
          <cell r="AO16" t="str">
            <v xml:space="preserve"> - </v>
          </cell>
          <cell r="AP16" t="str">
            <v xml:space="preserve"> - </v>
          </cell>
          <cell r="AQ16" t="str">
            <v xml:space="preserve"> - </v>
          </cell>
          <cell r="AR16" t="str">
            <v xml:space="preserve"> - </v>
          </cell>
          <cell r="AS16" t="str">
            <v>CHAPARRAL; TURUA (AGUAZUL)</v>
          </cell>
          <cell r="AT16" t="str">
            <v>CORPORINOQUIA</v>
          </cell>
          <cell r="AU16" t="str">
            <v>Reforestación protectora</v>
          </cell>
          <cell r="AV16" t="str">
            <v xml:space="preserve"> - </v>
          </cell>
          <cell r="AW16" t="str">
            <v>El total del ha de la res 1108 incluye PMA cruce 9 linea de flujo por rio Cusiana, 782 arboles, equivalentes a 1 ha. (En esta resolución (1108) no se encontro la información del área a compensar)</v>
          </cell>
          <cell r="AX16" t="str">
            <v xml:space="preserve"> - </v>
          </cell>
          <cell r="AY16" t="str">
            <v xml:space="preserve">Auto 3982 de 2010. Auto 0093 de 2017. </v>
          </cell>
          <cell r="AZ16" t="str">
            <v>2018</v>
          </cell>
        </row>
        <row r="17">
          <cell r="A17" t="e">
            <v>#N/A</v>
          </cell>
          <cell r="B17" t="str">
            <v>LAM0109</v>
          </cell>
          <cell r="C17" t="str">
            <v>POZO EXPLORATORIO VOLCANERA C</v>
          </cell>
          <cell r="D17" t="str">
            <v>ECOPETRO S.A.</v>
          </cell>
          <cell r="E17" t="str">
            <v>HIDROCARBUROS</v>
          </cell>
          <cell r="F17" t="str">
            <v>CASANARE</v>
          </cell>
          <cell r="G17" t="str">
            <v>YOPAL</v>
          </cell>
          <cell r="H17" t="str">
            <v>CORPORINOQUIA</v>
          </cell>
          <cell r="I17" t="str">
            <v>Resolución</v>
          </cell>
          <cell r="J17">
            <v>128</v>
          </cell>
          <cell r="K17">
            <v>34488</v>
          </cell>
          <cell r="L17" t="str">
            <v xml:space="preserve"> - </v>
          </cell>
          <cell r="N17">
            <v>16.55</v>
          </cell>
          <cell r="O17" t="str">
            <v>ha</v>
          </cell>
          <cell r="P17" t="str">
            <v>Reforestación protectora</v>
          </cell>
          <cell r="Q17" t="str">
            <v xml:space="preserve">programa de reforestación de 16,55 ha </v>
          </cell>
          <cell r="R17" t="str">
            <v>Por pérdida de biodiversidad (Res. 1517 de 2012)</v>
          </cell>
          <cell r="S17" t="str">
            <v>Aprovechamiento forestal</v>
          </cell>
          <cell r="T17" t="str">
            <v>4120-E1-139810</v>
          </cell>
          <cell r="U17">
            <v>39787</v>
          </cell>
          <cell r="V17" t="str">
            <v>Si</v>
          </cell>
          <cell r="W17" t="str">
            <v>Auto</v>
          </cell>
          <cell r="X17">
            <v>264</v>
          </cell>
          <cell r="Y17">
            <v>40214</v>
          </cell>
          <cell r="Z17" t="str">
            <v>Ejecutado</v>
          </cell>
          <cell r="AA17">
            <v>16.55</v>
          </cell>
          <cell r="AB17" t="str">
            <v>Reforestación protectora</v>
          </cell>
          <cell r="AC17" t="str">
            <v xml:space="preserve">17 áreas en las cuales se adelantó el programa de reforestación de 16,55 ha </v>
          </cell>
          <cell r="AD17">
            <v>34700</v>
          </cell>
          <cell r="AE17">
            <v>36161</v>
          </cell>
          <cell r="AF17">
            <v>16.55</v>
          </cell>
          <cell r="AG17" t="str">
            <v>HA</v>
          </cell>
          <cell r="AH17">
            <v>16.55</v>
          </cell>
          <cell r="AI17" t="str">
            <v>Auto</v>
          </cell>
          <cell r="AJ17">
            <v>264</v>
          </cell>
          <cell r="AK17">
            <v>40214</v>
          </cell>
          <cell r="AL17" t="str">
            <v>Zonas de importancia estratégica</v>
          </cell>
          <cell r="AM17" t="str">
            <v>Acuerdos de conservación</v>
          </cell>
          <cell r="AN17" t="str">
            <v>Comunidad</v>
          </cell>
          <cell r="AO17" t="str">
            <v xml:space="preserve"> - </v>
          </cell>
          <cell r="AP17" t="str">
            <v xml:space="preserve"> - </v>
          </cell>
          <cell r="AQ17" t="str">
            <v>Casanare</v>
          </cell>
          <cell r="AR17" t="str">
            <v>YOPAL</v>
          </cell>
          <cell r="AS17" t="str">
            <v>Changui del Charte</v>
          </cell>
          <cell r="AT17" t="str">
            <v>CORPORINOQUIA</v>
          </cell>
          <cell r="AU17" t="str">
            <v>Reforestación protectora</v>
          </cell>
          <cell r="AV17" t="str">
            <v xml:space="preserve">17 áreas en las cuales se adelantó el programa de reforestación de 16,55 ha </v>
          </cell>
          <cell r="AW17" t="str">
            <v>mediante Concepto Técnico No. 2002 del 31 de octubre de 2009 acogido mediante Auto 264 del 5 de febrero de 2010, se determinó el cumplimiento de la obligación.</v>
          </cell>
          <cell r="AX17" t="str">
            <v xml:space="preserve"> - </v>
          </cell>
          <cell r="AY17" t="str">
            <v xml:space="preserve"> - </v>
          </cell>
          <cell r="AZ17" t="str">
            <v>2018</v>
          </cell>
        </row>
        <row r="18">
          <cell r="A18" t="e">
            <v>#N/A</v>
          </cell>
          <cell r="B18" t="str">
            <v>LAM0133</v>
          </cell>
          <cell r="C18" t="str">
            <v>POZOS MULTIPLES CUPIAGUA E</v>
          </cell>
          <cell r="D18" t="str">
            <v xml:space="preserve">ECOPETROL S.A. </v>
          </cell>
          <cell r="E18" t="str">
            <v>HIDROCARBUROS</v>
          </cell>
          <cell r="F18" t="str">
            <v>CASANARE</v>
          </cell>
          <cell r="G18" t="str">
            <v>AGUAZUL</v>
          </cell>
          <cell r="H18" t="str">
            <v>CORPORINOQUIA</v>
          </cell>
          <cell r="I18" t="str">
            <v>Resolución</v>
          </cell>
          <cell r="J18">
            <v>82</v>
          </cell>
          <cell r="K18">
            <v>34458</v>
          </cell>
          <cell r="L18" t="str">
            <v xml:space="preserve"> - </v>
          </cell>
          <cell r="M18" t="str">
            <v xml:space="preserve"> - </v>
          </cell>
          <cell r="N18">
            <v>8</v>
          </cell>
          <cell r="O18" t="str">
            <v>ha</v>
          </cell>
          <cell r="P18" t="str">
            <v>Reforestación protectora</v>
          </cell>
          <cell r="Q18" t="str">
            <v xml:space="preserve">Restaurar el área de la locación, la vía de acceso y las zonas de botaderos, para lo cual se debe entregar, en un termino no mayor a 30 días, un plan de revegetación que incluya: empradización y siembra de árboles (de preferencia de especies nativas).  El plan especificará las especies seleccionadas, el procedimiento de siembra y control, el área plantada (que en ningún caso será menor al área intervenida), el presupuesto asignado y el cronograma previsto. </v>
          </cell>
          <cell r="R18" t="str">
            <v>Otras Compensaciones</v>
          </cell>
          <cell r="S18" t="str">
            <v>Aprovechamiento forestal</v>
          </cell>
          <cell r="T18" t="str">
            <v>4120-E1-26024</v>
          </cell>
          <cell r="U18">
            <v>38798</v>
          </cell>
          <cell r="V18" t="str">
            <v>No</v>
          </cell>
          <cell r="W18" t="str">
            <v xml:space="preserve"> - </v>
          </cell>
          <cell r="X18" t="str">
            <v xml:space="preserve"> - </v>
          </cell>
          <cell r="Y18" t="str">
            <v xml:space="preserve"> - </v>
          </cell>
          <cell r="Z18" t="str">
            <v>Ejecutado</v>
          </cell>
          <cell r="AA18" t="str">
            <v xml:space="preserve"> - </v>
          </cell>
          <cell r="AB18" t="str">
            <v>Reforestación protectora</v>
          </cell>
          <cell r="AC18" t="str">
            <v>* Siembra de 90 árboles en el sector localizado entre la locación de los pozos y el río Cachiza y 258 árboles en el zodme de la locación equivalente a 1,6 ha. 
* Reforestación de la microcuenca del río Cachiza, para lo cuál se entregaron a la comunidad 4448 árboles para la reforestación de 3,25 ha en predios de la cereda Cachiza y 19114 árboles para la reforestación de 11,32 ha en la vereda La Vegana, para un área total de 14,57 ha.
* Reforestación de un predio de 35,88 ha en la microcuenca del río Cachiza, de las cuales 6,4 ha corresponden al compromiso de la licencia ambiental de los pozos Cupiagua E.</v>
          </cell>
          <cell r="AD18">
            <v>35041</v>
          </cell>
          <cell r="AE18" t="str">
            <v xml:space="preserve"> - </v>
          </cell>
          <cell r="AF18">
            <v>8</v>
          </cell>
          <cell r="AG18" t="str">
            <v>ha</v>
          </cell>
          <cell r="AH18" t="str">
            <v xml:space="preserve"> - </v>
          </cell>
          <cell r="AI18" t="str">
            <v xml:space="preserve"> - </v>
          </cell>
          <cell r="AJ18" t="str">
            <v xml:space="preserve"> - </v>
          </cell>
          <cell r="AK18" t="str">
            <v xml:space="preserve"> - </v>
          </cell>
          <cell r="AL18" t="str">
            <v xml:space="preserve"> - </v>
          </cell>
          <cell r="AM18" t="str">
            <v xml:space="preserve"> - </v>
          </cell>
          <cell r="AN18" t="str">
            <v xml:space="preserve"> - </v>
          </cell>
          <cell r="AO18" t="str">
            <v xml:space="preserve"> - </v>
          </cell>
          <cell r="AP18" t="str">
            <v xml:space="preserve"> - </v>
          </cell>
          <cell r="AQ18" t="str">
            <v>Casanare</v>
          </cell>
          <cell r="AR18" t="str">
            <v>AGUAZUL</v>
          </cell>
          <cell r="AS18" t="str">
            <v>La Vegana</v>
          </cell>
          <cell r="AT18" t="str">
            <v>CORPORINOQUIA</v>
          </cell>
          <cell r="AU18" t="str">
            <v>Reforestación protectora</v>
          </cell>
          <cell r="AV18" t="str">
            <v>* Revegetalización y reforestación de un área de 1,6 ha correspondientes a los zodmes de la vía y la locación, taludes de la vía de acceso y de la locación y siembra de árboles en el sector aledaño a a la locación.
* Reforestación tipo protectora en el Lote No. 9 de 6,4 ha en el predio Cupiagua XC.</v>
          </cell>
          <cell r="AW18" t="str">
            <v>A la fecha esta compensación no ha sido aceptada mediante algún acto administrativo.</v>
          </cell>
          <cell r="AX18" t="str">
            <v xml:space="preserve"> - </v>
          </cell>
          <cell r="AY18" t="str">
            <v>Consulta de expediente físico y SILA.</v>
          </cell>
          <cell r="AZ18" t="str">
            <v>2018</v>
          </cell>
        </row>
        <row r="19">
          <cell r="A19" t="e">
            <v>#N/A</v>
          </cell>
          <cell r="B19" t="str">
            <v>LAM0134</v>
          </cell>
          <cell r="C19" t="str">
            <v>POZOS MULTIPLES CUPIAGUA K</v>
          </cell>
          <cell r="D19" t="str">
            <v>ECOPETROL S.A.</v>
          </cell>
          <cell r="E19" t="str">
            <v>HIDROCARBUROS</v>
          </cell>
          <cell r="F19" t="str">
            <v>CASANARE</v>
          </cell>
          <cell r="G19" t="str">
            <v>AGUAZUL</v>
          </cell>
          <cell r="H19" t="str">
            <v>CORPORINOQUIA</v>
          </cell>
          <cell r="I19" t="str">
            <v>Resolución</v>
          </cell>
          <cell r="J19">
            <v>101</v>
          </cell>
          <cell r="K19">
            <v>34478</v>
          </cell>
          <cell r="L19" t="str">
            <v xml:space="preserve"> - </v>
          </cell>
          <cell r="M19" t="str">
            <v xml:space="preserve"> - </v>
          </cell>
          <cell r="N19">
            <v>5.8</v>
          </cell>
          <cell r="O19" t="str">
            <v>ha</v>
          </cell>
          <cell r="P19" t="str">
            <v>Reforestación protectora</v>
          </cell>
          <cell r="Q19" t="str">
            <v>Compensación forestal en un área de 5,8 Ha en el predio Cupiagua E</v>
          </cell>
          <cell r="R19" t="str">
            <v>Otras Compensaciones</v>
          </cell>
          <cell r="S19" t="str">
            <v>Aprovechamiento forestal</v>
          </cell>
          <cell r="T19" t="str">
            <v xml:space="preserve"> - </v>
          </cell>
          <cell r="U19" t="str">
            <v xml:space="preserve"> - </v>
          </cell>
          <cell r="V19" t="str">
            <v xml:space="preserve"> - </v>
          </cell>
          <cell r="W19" t="str">
            <v xml:space="preserve"> - </v>
          </cell>
          <cell r="X19" t="str">
            <v xml:space="preserve"> - </v>
          </cell>
          <cell r="Y19" t="str">
            <v xml:space="preserve"> - </v>
          </cell>
          <cell r="Z19" t="str">
            <v>Ejecutado</v>
          </cell>
          <cell r="AA19">
            <v>5.8</v>
          </cell>
          <cell r="AB19" t="str">
            <v>Reforestación protectora</v>
          </cell>
          <cell r="AC19" t="str">
            <v>Compensación forestal en un área de 5,8 Ha en el predio Cupiagua E</v>
          </cell>
          <cell r="AD19">
            <v>39617</v>
          </cell>
          <cell r="AE19">
            <v>40661</v>
          </cell>
          <cell r="AF19">
            <v>5.8</v>
          </cell>
          <cell r="AG19" t="str">
            <v>ha</v>
          </cell>
          <cell r="AH19">
            <v>5.8</v>
          </cell>
          <cell r="AI19" t="str">
            <v>Auto</v>
          </cell>
          <cell r="AJ19">
            <v>3969</v>
          </cell>
          <cell r="AK19">
            <v>40898</v>
          </cell>
          <cell r="AL19" t="str">
            <v>Zonas de importancia estratégica</v>
          </cell>
          <cell r="AM19" t="str">
            <v>Acuerdos de conservación</v>
          </cell>
          <cell r="AN19" t="str">
            <v>Comunidad</v>
          </cell>
          <cell r="AO19" t="str">
            <v xml:space="preserve"> - </v>
          </cell>
          <cell r="AP19" t="str">
            <v xml:space="preserve"> - </v>
          </cell>
          <cell r="AQ19" t="str">
            <v>Casanare</v>
          </cell>
          <cell r="AR19" t="str">
            <v>AGUAZUL</v>
          </cell>
          <cell r="AS19" t="str">
            <v>Cupiagua</v>
          </cell>
          <cell r="AT19" t="str">
            <v>CORPORINOQUIA</v>
          </cell>
          <cell r="AU19" t="str">
            <v>Reforestación protectora</v>
          </cell>
          <cell r="AV19" t="str">
            <v>Compensación forestal en un área de 5,8 Ha en el predio Cupiagua E</v>
          </cell>
          <cell r="AW19" t="str">
            <v>Columnas Q-V: La obligación no estableció presentación de Plan de Compensación</v>
          </cell>
          <cell r="AX19" t="str">
            <v xml:space="preserve"> - </v>
          </cell>
          <cell r="AY19" t="str">
            <v xml:space="preserve"> - </v>
          </cell>
          <cell r="AZ19" t="str">
            <v>2018</v>
          </cell>
        </row>
        <row r="20">
          <cell r="A20" t="e">
            <v>#N/A</v>
          </cell>
          <cell r="B20" t="str">
            <v>LAM0134</v>
          </cell>
          <cell r="C20" t="str">
            <v>POZOS MULTIPLES CUPIAGUA K</v>
          </cell>
          <cell r="D20" t="str">
            <v>ECOPETROL S.A.</v>
          </cell>
          <cell r="E20" t="str">
            <v>HIDROCARBUROS</v>
          </cell>
          <cell r="F20" t="str">
            <v>CASANARE</v>
          </cell>
          <cell r="G20" t="str">
            <v>AGUAZUL</v>
          </cell>
          <cell r="H20" t="str">
            <v>CORPORINOQUIA</v>
          </cell>
          <cell r="I20" t="str">
            <v>Resolución</v>
          </cell>
          <cell r="J20">
            <v>101</v>
          </cell>
          <cell r="K20">
            <v>34478</v>
          </cell>
          <cell r="L20" t="str">
            <v xml:space="preserve"> - </v>
          </cell>
          <cell r="M20" t="str">
            <v xml:space="preserve"> - </v>
          </cell>
          <cell r="N20">
            <v>5.8</v>
          </cell>
          <cell r="O20" t="str">
            <v>ha</v>
          </cell>
          <cell r="P20" t="str">
            <v>Reforestación protectora</v>
          </cell>
          <cell r="Q20" t="str">
            <v>Compensación forestal en un área de 5,8 Ha en el predio Cupiagua E</v>
          </cell>
          <cell r="R20" t="str">
            <v>Otras Compensaciones</v>
          </cell>
          <cell r="S20" t="str">
            <v>Aprovechamiento forestal</v>
          </cell>
          <cell r="T20" t="str">
            <v xml:space="preserve"> - </v>
          </cell>
          <cell r="U20" t="str">
            <v xml:space="preserve"> - </v>
          </cell>
          <cell r="V20" t="str">
            <v xml:space="preserve"> - </v>
          </cell>
          <cell r="W20" t="str">
            <v xml:space="preserve"> - </v>
          </cell>
          <cell r="X20" t="str">
            <v xml:space="preserve"> - </v>
          </cell>
          <cell r="Y20" t="str">
            <v xml:space="preserve"> - </v>
          </cell>
          <cell r="Z20" t="str">
            <v>Ejecutado</v>
          </cell>
          <cell r="AA20">
            <v>5.8</v>
          </cell>
          <cell r="AB20" t="str">
            <v>Reforestación protectora</v>
          </cell>
          <cell r="AC20" t="str">
            <v>Compensación forestal en un área de 5,8 Ha en el predio Cupiagua E</v>
          </cell>
          <cell r="AD20">
            <v>39617</v>
          </cell>
          <cell r="AE20">
            <v>40661</v>
          </cell>
          <cell r="AF20">
            <v>5.8</v>
          </cell>
          <cell r="AG20" t="str">
            <v>ha</v>
          </cell>
          <cell r="AH20">
            <v>5.8</v>
          </cell>
          <cell r="AI20" t="str">
            <v>Auto</v>
          </cell>
          <cell r="AJ20">
            <v>3969</v>
          </cell>
          <cell r="AK20">
            <v>40898</v>
          </cell>
          <cell r="AL20" t="str">
            <v>Zonas de importancia estratégica</v>
          </cell>
          <cell r="AM20" t="str">
            <v>Acuerdos de conservación</v>
          </cell>
          <cell r="AN20" t="str">
            <v>Comunidad</v>
          </cell>
          <cell r="AO20" t="str">
            <v xml:space="preserve"> - </v>
          </cell>
          <cell r="AP20" t="str">
            <v xml:space="preserve"> - </v>
          </cell>
          <cell r="AQ20" t="str">
            <v>Casanare</v>
          </cell>
          <cell r="AR20" t="str">
            <v>AGUAZUL</v>
          </cell>
          <cell r="AS20" t="str">
            <v>Cupiagua</v>
          </cell>
          <cell r="AT20" t="str">
            <v>CORPORINOQUIA</v>
          </cell>
          <cell r="AU20" t="str">
            <v>Reforestación protectora</v>
          </cell>
          <cell r="AV20" t="str">
            <v>Compensación forestal en un área de 5,8 Ha en el predio Cupiagua E</v>
          </cell>
          <cell r="AW20" t="str">
            <v>Columnas AL-AM: No ha presentado GDB del área compensada</v>
          </cell>
          <cell r="AX20" t="str">
            <v xml:space="preserve"> - </v>
          </cell>
          <cell r="AY20" t="str">
            <v xml:space="preserve"> - </v>
          </cell>
          <cell r="AZ20" t="str">
            <v>2018</v>
          </cell>
        </row>
        <row r="21">
          <cell r="A21" t="e">
            <v>#N/A</v>
          </cell>
          <cell r="B21" t="str">
            <v>LAM0135</v>
          </cell>
          <cell r="C21" t="str">
            <v>PERFORACION EXPLORATORIA POZOS MULTIPLES BUENOS AIRES X</v>
          </cell>
          <cell r="D21" t="str">
            <v>ECOPETROL S.A</v>
          </cell>
          <cell r="E21" t="str">
            <v>HIDROCARBUROS</v>
          </cell>
          <cell r="F21" t="str">
            <v>CASANARE</v>
          </cell>
          <cell r="G21" t="str">
            <v>TAURAMENA</v>
          </cell>
          <cell r="H21" t="str">
            <v>CORPORINOQUIA</v>
          </cell>
          <cell r="I21" t="str">
            <v>Resolución</v>
          </cell>
          <cell r="J21">
            <v>95</v>
          </cell>
          <cell r="K21">
            <v>34464</v>
          </cell>
          <cell r="L21" t="str">
            <v xml:space="preserve"> - </v>
          </cell>
          <cell r="M21" t="str">
            <v xml:space="preserve"> - </v>
          </cell>
          <cell r="N21">
            <v>8</v>
          </cell>
          <cell r="O21" t="str">
            <v>Ha</v>
          </cell>
          <cell r="P21" t="str">
            <v>Reforestación protectora</v>
          </cell>
          <cell r="Q21" t="str">
            <v xml:space="preserve">Plan de repoblación forestal en las márgenes de la Quebrada Titiribita. </v>
          </cell>
          <cell r="R21" t="str">
            <v>Otras Compensaciones</v>
          </cell>
          <cell r="S21" t="str">
            <v>Afectaciones generales al medio ambiente</v>
          </cell>
          <cell r="T21" t="str">
            <v>4120 -E1- 48171</v>
          </cell>
          <cell r="U21">
            <v>38807</v>
          </cell>
          <cell r="V21" t="str">
            <v xml:space="preserve"> - </v>
          </cell>
          <cell r="W21" t="str">
            <v xml:space="preserve"> - </v>
          </cell>
          <cell r="X21" t="str">
            <v xml:space="preserve"> - </v>
          </cell>
          <cell r="Y21" t="str">
            <v xml:space="preserve"> - </v>
          </cell>
          <cell r="Z21" t="str">
            <v xml:space="preserve"> - </v>
          </cell>
          <cell r="AA21">
            <v>8</v>
          </cell>
          <cell r="AB21" t="str">
            <v xml:space="preserve"> - </v>
          </cell>
          <cell r="AC21" t="str">
            <v xml:space="preserve"> - </v>
          </cell>
          <cell r="AD21" t="str">
            <v xml:space="preserve"> - </v>
          </cell>
          <cell r="AE21" t="str">
            <v xml:space="preserve"> - </v>
          </cell>
          <cell r="AF21">
            <v>7.5</v>
          </cell>
          <cell r="AG21" t="str">
            <v>Ha</v>
          </cell>
          <cell r="AH21">
            <v>3.49</v>
          </cell>
          <cell r="AI21" t="str">
            <v>Auto</v>
          </cell>
          <cell r="AJ21">
            <v>833</v>
          </cell>
          <cell r="AK21">
            <v>39175</v>
          </cell>
          <cell r="AL21" t="str">
            <v xml:space="preserve"> - </v>
          </cell>
          <cell r="AM21" t="str">
            <v xml:space="preserve"> - </v>
          </cell>
          <cell r="AN21" t="str">
            <v xml:space="preserve"> - </v>
          </cell>
          <cell r="AO21" t="str">
            <v xml:space="preserve"> - </v>
          </cell>
          <cell r="AP21" t="str">
            <v xml:space="preserve"> - </v>
          </cell>
          <cell r="AQ21" t="str">
            <v xml:space="preserve"> - </v>
          </cell>
          <cell r="AR21" t="str">
            <v xml:space="preserve"> - </v>
          </cell>
          <cell r="AS21" t="str">
            <v xml:space="preserve"> - </v>
          </cell>
          <cell r="AT21" t="str">
            <v xml:space="preserve"> - </v>
          </cell>
          <cell r="AU21" t="str">
            <v xml:space="preserve"> - </v>
          </cell>
          <cell r="AV21" t="str">
            <v xml:space="preserve"> - </v>
          </cell>
          <cell r="AW21" t="str">
            <v xml:space="preserve"> - </v>
          </cell>
          <cell r="AX21" t="str">
            <v xml:space="preserve"> - </v>
          </cell>
          <cell r="AY21" t="str">
            <v>Concepto Técnico No. 429 del 09 de marzo de 2007</v>
          </cell>
          <cell r="AZ21" t="str">
            <v>2018</v>
          </cell>
        </row>
        <row r="22">
          <cell r="A22" t="e">
            <v>#N/A</v>
          </cell>
          <cell r="B22" t="str">
            <v>LAM0135</v>
          </cell>
          <cell r="C22" t="str">
            <v>PERFORACION EXPLORATORIA POZOS MULTIPLES BUENOS AIRES X</v>
          </cell>
          <cell r="D22" t="str">
            <v>ECOPETROL S.A</v>
          </cell>
          <cell r="E22" t="str">
            <v>HIDROCARBUROS</v>
          </cell>
          <cell r="F22" t="str">
            <v>CASANARE</v>
          </cell>
          <cell r="G22" t="str">
            <v>TAURAMENA</v>
          </cell>
          <cell r="H22" t="str">
            <v>CORPORINOQUIA</v>
          </cell>
          <cell r="I22" t="str">
            <v>Resolución</v>
          </cell>
          <cell r="J22">
            <v>95</v>
          </cell>
          <cell r="K22">
            <v>34464</v>
          </cell>
          <cell r="L22" t="str">
            <v xml:space="preserve"> - </v>
          </cell>
          <cell r="M22" t="str">
            <v xml:space="preserve"> - </v>
          </cell>
          <cell r="N22">
            <v>8</v>
          </cell>
          <cell r="O22" t="str">
            <v>Ha</v>
          </cell>
          <cell r="P22" t="str">
            <v>Reforestación protectora</v>
          </cell>
          <cell r="Q22" t="str">
            <v xml:space="preserve"> - </v>
          </cell>
          <cell r="R22" t="str">
            <v>Otras Compensaciones</v>
          </cell>
          <cell r="S22" t="str">
            <v>Afectaciones generales al medio ambiente</v>
          </cell>
          <cell r="T22" t="str">
            <v>4120-E1-29153</v>
          </cell>
          <cell r="U22">
            <v>39162</v>
          </cell>
          <cell r="V22" t="str">
            <v>Si</v>
          </cell>
          <cell r="W22" t="str">
            <v>Auto</v>
          </cell>
          <cell r="X22">
            <v>2000</v>
          </cell>
          <cell r="Y22">
            <v>39294</v>
          </cell>
          <cell r="Z22" t="str">
            <v>Ejecutado</v>
          </cell>
          <cell r="AA22">
            <v>8</v>
          </cell>
          <cell r="AB22" t="str">
            <v>Reforestación protectora</v>
          </cell>
          <cell r="AC22" t="str">
            <v xml:space="preserve">Acepta las plantaciones de los predio Buenos Aires GC y Buenos Aires G de la siguiente forma a. 3.01 hectáreas localizadas en predios de Buenos Aires GC  con un total de 3253 árboles.
b. 1.49 hectáreas localizadas en predios de Buenos Aires G con un total de 1215 árboles.
</v>
          </cell>
          <cell r="AD22" t="str">
            <v xml:space="preserve"> - </v>
          </cell>
          <cell r="AE22" t="str">
            <v xml:space="preserve"> - </v>
          </cell>
          <cell r="AF22">
            <v>8</v>
          </cell>
          <cell r="AG22" t="str">
            <v>hA</v>
          </cell>
          <cell r="AH22">
            <v>8</v>
          </cell>
          <cell r="AI22" t="str">
            <v>Auto</v>
          </cell>
          <cell r="AJ22">
            <v>3592</v>
          </cell>
          <cell r="AK22">
            <v>40448</v>
          </cell>
          <cell r="AL22" t="str">
            <v>Zonas de importancia estratégica</v>
          </cell>
          <cell r="AM22" t="str">
            <v xml:space="preserve"> - </v>
          </cell>
          <cell r="AN22" t="str">
            <v>Comunidad</v>
          </cell>
          <cell r="AO22" t="str">
            <v>4120-E1-42140</v>
          </cell>
          <cell r="AP22" t="str">
            <v>4120-E1-42140</v>
          </cell>
          <cell r="AQ22" t="str">
            <v>Casanare</v>
          </cell>
          <cell r="AR22" t="str">
            <v>TAURAMENA</v>
          </cell>
          <cell r="AS22" t="str">
            <v>Margénes quebrada Titiribita</v>
          </cell>
          <cell r="AT22" t="str">
            <v>CORANTIOQUIA</v>
          </cell>
          <cell r="AU22" t="str">
            <v>Reforestación protectora</v>
          </cell>
          <cell r="AV22" t="str">
            <v>reforestacion protectora en los lotes 1 y 2 predio buenos aires X, lote 9 predio Buenos Aires G y lotes 12 y 13 predio Buenos Aires CG. Los predios son propiedad de la empresa.</v>
          </cell>
          <cell r="AW22" t="str">
            <v>Mediante radicados 4120-E1-99079 del 24 de septiembre de 2007; 4120-E1-22590 del 28 de febrero de 2008; 4120-E1-92057 15 agosto de 2008; 4120-E1-27592 del 11 de mazo de 2009; 4120-E1-108609 del 16 de septiembre de 2009 informe de avance de reforestación : en las especies que nombran estan especies exoticas como Acacia mangium, Melina arborea y Leucaena. Los predios reforestados son de propiedad de la empresa</v>
          </cell>
          <cell r="AX22" t="str">
            <v xml:space="preserve"> - </v>
          </cell>
          <cell r="AY22" t="str">
            <v>Concepto Técnico 1056 del 3 de julio de 2007 y concepto técnico No. 2111 del 31 de agosto de 2010, conceptos y actos administrativos disponibles en SILA, asi como las carpetas del expediete</v>
          </cell>
          <cell r="AZ22" t="str">
            <v>2018</v>
          </cell>
        </row>
        <row r="23">
          <cell r="A23" t="e">
            <v>#N/A</v>
          </cell>
          <cell r="B23" t="str">
            <v>LAM0165</v>
          </cell>
          <cell r="C23" t="str">
            <v>EXPLORACIÓN POZO JORDAN ESTE 1, 2, 3 CON LINEA DE FLUJO</v>
          </cell>
          <cell r="D23" t="str">
            <v>-</v>
          </cell>
          <cell r="E23" t="str">
            <v>HIDROCARBUROS</v>
          </cell>
          <cell r="F23" t="str">
            <v xml:space="preserve">CASANARE </v>
          </cell>
          <cell r="G23" t="str">
            <v xml:space="preserve">OROCUE </v>
          </cell>
          <cell r="H23" t="str">
            <v>CORPORINOQUIA</v>
          </cell>
          <cell r="I23" t="str">
            <v>Resolución</v>
          </cell>
          <cell r="J23">
            <v>20</v>
          </cell>
          <cell r="K23">
            <v>34395</v>
          </cell>
          <cell r="L23" t="str">
            <v xml:space="preserve"> - </v>
          </cell>
          <cell r="M23" t="str">
            <v xml:space="preserve"> - </v>
          </cell>
          <cell r="N23" t="str">
            <v xml:space="preserve"> - </v>
          </cell>
          <cell r="O23" t="str">
            <v xml:space="preserve"> - </v>
          </cell>
          <cell r="P23" t="str">
            <v xml:space="preserve"> - </v>
          </cell>
          <cell r="Q23" t="str">
            <v xml:space="preserve"> - </v>
          </cell>
          <cell r="R23" t="str">
            <v xml:space="preserve"> - </v>
          </cell>
          <cell r="S23" t="str">
            <v xml:space="preserve"> - </v>
          </cell>
          <cell r="T23" t="str">
            <v xml:space="preserve"> - </v>
          </cell>
          <cell r="U23" t="str">
            <v xml:space="preserve"> - </v>
          </cell>
          <cell r="V23" t="str">
            <v xml:space="preserve"> - </v>
          </cell>
          <cell r="W23" t="str">
            <v xml:space="preserve"> - </v>
          </cell>
          <cell r="X23" t="str">
            <v xml:space="preserve"> - </v>
          </cell>
          <cell r="Y23" t="str">
            <v xml:space="preserve"> - </v>
          </cell>
          <cell r="Z23" t="str">
            <v xml:space="preserve"> - </v>
          </cell>
          <cell r="AA23" t="str">
            <v xml:space="preserve"> - </v>
          </cell>
          <cell r="AB23" t="str">
            <v xml:space="preserve"> - </v>
          </cell>
          <cell r="AC23" t="str">
            <v xml:space="preserve"> - </v>
          </cell>
          <cell r="AD23" t="str">
            <v xml:space="preserve"> - </v>
          </cell>
          <cell r="AE23" t="str">
            <v xml:space="preserve"> - </v>
          </cell>
          <cell r="AF23" t="str">
            <v xml:space="preserve"> - </v>
          </cell>
          <cell r="AG23" t="str">
            <v xml:space="preserve"> - </v>
          </cell>
          <cell r="AH23" t="str">
            <v xml:space="preserve"> - </v>
          </cell>
          <cell r="AI23" t="str">
            <v xml:space="preserve"> - </v>
          </cell>
          <cell r="AJ23" t="str">
            <v xml:space="preserve"> - </v>
          </cell>
          <cell r="AK23" t="str">
            <v xml:space="preserve"> - </v>
          </cell>
          <cell r="AL23" t="str">
            <v xml:space="preserve"> - </v>
          </cell>
          <cell r="AM23" t="str">
            <v xml:space="preserve"> - </v>
          </cell>
          <cell r="AN23" t="str">
            <v xml:space="preserve"> - </v>
          </cell>
          <cell r="AO23" t="str">
            <v xml:space="preserve"> - </v>
          </cell>
          <cell r="AP23" t="str">
            <v xml:space="preserve"> - </v>
          </cell>
          <cell r="AQ23" t="str">
            <v xml:space="preserve"> - </v>
          </cell>
          <cell r="AR23" t="str">
            <v xml:space="preserve"> - </v>
          </cell>
          <cell r="AS23" t="str">
            <v xml:space="preserve"> - </v>
          </cell>
          <cell r="AT23" t="str">
            <v xml:space="preserve"> - </v>
          </cell>
          <cell r="AU23" t="str">
            <v xml:space="preserve"> - </v>
          </cell>
          <cell r="AV23" t="str">
            <v xml:space="preserve"> - </v>
          </cell>
          <cell r="AW23" t="str">
            <v xml:space="preserve"> - </v>
          </cell>
          <cell r="AX23" t="str">
            <v xml:space="preserve"> - </v>
          </cell>
          <cell r="AY23" t="str">
            <v>Resolucion 883 del 19 de mayo del 2006, Resolucion 1297 del 11 de julio de 2006, Resolucion 19 de 2 de marzo de 1994, Resolucion 1247 del 18 de diciembre de 1997, Resolucion 409 del 9 de marzo del 2007, CT 424 del 8 de marzo del 2007, Auto 3410 del 24 de diciembre de 2007, CT 1359 del 4 de agosto de 2008, Auto 2624 del 25 de agosto de 2008, comunicación 4120-E1-92893 del 13 de agosto de 2009, CT2277 del 28 de septiembre de 2010, Resolucion 247 del 23 de febrero del 2018</v>
          </cell>
          <cell r="AZ23" t="str">
            <v>2018</v>
          </cell>
        </row>
        <row r="24">
          <cell r="A24" t="e">
            <v>#N/A</v>
          </cell>
          <cell r="B24" t="str">
            <v>LAM0165</v>
          </cell>
          <cell r="C24" t="str">
            <v>EXPLORACIÓN POZO JORDAN ESTE 1, 2, 3 CON LINEA DE FLUJO</v>
          </cell>
          <cell r="D24" t="str">
            <v>-</v>
          </cell>
          <cell r="E24" t="str">
            <v>HIDROCARBUROS</v>
          </cell>
          <cell r="F24" t="str">
            <v xml:space="preserve">CASANARE </v>
          </cell>
          <cell r="G24" t="str">
            <v xml:space="preserve">OROCUE </v>
          </cell>
          <cell r="H24" t="str">
            <v>CORPORINOQUIA</v>
          </cell>
          <cell r="I24" t="str">
            <v>Resolución</v>
          </cell>
          <cell r="J24">
            <v>883</v>
          </cell>
          <cell r="K24">
            <v>38856</v>
          </cell>
          <cell r="L24" t="str">
            <v xml:space="preserve"> - </v>
          </cell>
          <cell r="M24" t="str">
            <v xml:space="preserve"> - </v>
          </cell>
          <cell r="N24" t="str">
            <v xml:space="preserve"> - </v>
          </cell>
          <cell r="O24" t="str">
            <v>ha</v>
          </cell>
          <cell r="P24" t="str">
            <v xml:space="preserve"> - </v>
          </cell>
          <cell r="Q24" t="str">
            <v xml:space="preserve"> - </v>
          </cell>
          <cell r="R24" t="str">
            <v xml:space="preserve"> - </v>
          </cell>
          <cell r="S24" t="str">
            <v xml:space="preserve"> - </v>
          </cell>
          <cell r="T24" t="str">
            <v xml:space="preserve"> - </v>
          </cell>
          <cell r="U24" t="str">
            <v xml:space="preserve"> - </v>
          </cell>
          <cell r="V24" t="str">
            <v xml:space="preserve"> - </v>
          </cell>
          <cell r="W24" t="str">
            <v xml:space="preserve"> - </v>
          </cell>
          <cell r="X24" t="str">
            <v xml:space="preserve"> - </v>
          </cell>
          <cell r="Y24" t="str">
            <v xml:space="preserve"> - </v>
          </cell>
          <cell r="Z24" t="str">
            <v xml:space="preserve"> - </v>
          </cell>
          <cell r="AA24" t="str">
            <v xml:space="preserve"> - </v>
          </cell>
          <cell r="AB24" t="str">
            <v xml:space="preserve"> - </v>
          </cell>
          <cell r="AC24" t="str">
            <v xml:space="preserve"> - </v>
          </cell>
          <cell r="AD24" t="str">
            <v xml:space="preserve"> - </v>
          </cell>
          <cell r="AE24" t="str">
            <v xml:space="preserve"> - </v>
          </cell>
          <cell r="AF24" t="str">
            <v xml:space="preserve"> - </v>
          </cell>
          <cell r="AG24" t="str">
            <v xml:space="preserve"> - </v>
          </cell>
          <cell r="AH24" t="str">
            <v xml:space="preserve"> - </v>
          </cell>
          <cell r="AI24" t="str">
            <v xml:space="preserve"> - </v>
          </cell>
          <cell r="AJ24" t="str">
            <v xml:space="preserve"> - </v>
          </cell>
          <cell r="AK24" t="str">
            <v xml:space="preserve"> - </v>
          </cell>
          <cell r="AL24" t="str">
            <v xml:space="preserve"> - </v>
          </cell>
          <cell r="AM24" t="str">
            <v xml:space="preserve"> - </v>
          </cell>
          <cell r="AN24" t="str">
            <v xml:space="preserve"> - </v>
          </cell>
          <cell r="AO24" t="str">
            <v xml:space="preserve"> - </v>
          </cell>
          <cell r="AP24" t="str">
            <v xml:space="preserve"> - </v>
          </cell>
          <cell r="AQ24" t="str">
            <v xml:space="preserve"> - </v>
          </cell>
          <cell r="AR24" t="str">
            <v xml:space="preserve"> - </v>
          </cell>
          <cell r="AS24" t="str">
            <v xml:space="preserve"> - </v>
          </cell>
          <cell r="AT24" t="str">
            <v xml:space="preserve"> - </v>
          </cell>
          <cell r="AU24" t="str">
            <v xml:space="preserve"> - </v>
          </cell>
          <cell r="AV24" t="str">
            <v xml:space="preserve"> - </v>
          </cell>
          <cell r="AW24" t="str">
            <v xml:space="preserve">Mediante al Resolucion 883 del 19/5/2006 se establecieron 4 hectareas de arboles nativos como compensación. </v>
          </cell>
          <cell r="AX24" t="str">
            <v xml:space="preserve"> - </v>
          </cell>
          <cell r="AY24" t="str">
            <v xml:space="preserve"> - </v>
          </cell>
          <cell r="AZ24" t="str">
            <v>2018</v>
          </cell>
        </row>
        <row r="25">
          <cell r="A25" t="e">
            <v>#N/A</v>
          </cell>
          <cell r="B25" t="str">
            <v>LAM0165</v>
          </cell>
          <cell r="C25" t="str">
            <v>EXPLORACIÓN POZO JORDAN ESTE 1, 2, 3 CON LINEA DE FLUJO</v>
          </cell>
          <cell r="D25" t="str">
            <v>-</v>
          </cell>
          <cell r="E25" t="str">
            <v>HIDROCARBUROS</v>
          </cell>
          <cell r="F25" t="str">
            <v xml:space="preserve">CASANARE </v>
          </cell>
          <cell r="G25" t="str">
            <v xml:space="preserve">OROCUE </v>
          </cell>
          <cell r="H25" t="str">
            <v>CORPORINOQUIA</v>
          </cell>
          <cell r="I25" t="str">
            <v>Resolución</v>
          </cell>
          <cell r="J25">
            <v>409</v>
          </cell>
          <cell r="K25">
            <v>39150</v>
          </cell>
          <cell r="L25" t="str">
            <v xml:space="preserve"> - </v>
          </cell>
          <cell r="M25" t="str">
            <v xml:space="preserve"> - </v>
          </cell>
          <cell r="N25" t="str">
            <v xml:space="preserve"> - </v>
          </cell>
          <cell r="O25" t="str">
            <v>ha</v>
          </cell>
          <cell r="P25" t="str">
            <v>Reforestación protectora</v>
          </cell>
          <cell r="Q25" t="str">
            <v xml:space="preserve"> - </v>
          </cell>
          <cell r="R25" t="str">
            <v>Otras Compensaciones</v>
          </cell>
          <cell r="S25" t="str">
            <v>Aprovechamiento forestal</v>
          </cell>
          <cell r="T25" t="str">
            <v xml:space="preserve">4120-E1-55825 </v>
          </cell>
          <cell r="U25">
            <v>40303</v>
          </cell>
          <cell r="V25" t="str">
            <v xml:space="preserve"> - </v>
          </cell>
          <cell r="W25" t="str">
            <v xml:space="preserve"> - </v>
          </cell>
          <cell r="X25" t="str">
            <v xml:space="preserve"> - </v>
          </cell>
          <cell r="Y25" t="str">
            <v xml:space="preserve"> - </v>
          </cell>
          <cell r="Z25" t="str">
            <v xml:space="preserve"> - </v>
          </cell>
          <cell r="AA25" t="str">
            <v xml:space="preserve"> - </v>
          </cell>
          <cell r="AB25" t="str">
            <v xml:space="preserve"> - </v>
          </cell>
          <cell r="AC25" t="str">
            <v xml:space="preserve"> - </v>
          </cell>
          <cell r="AD25" t="str">
            <v xml:space="preserve"> - </v>
          </cell>
          <cell r="AE25" t="str">
            <v xml:space="preserve"> - </v>
          </cell>
          <cell r="AF25" t="str">
            <v xml:space="preserve"> - </v>
          </cell>
          <cell r="AG25" t="str">
            <v xml:space="preserve"> - </v>
          </cell>
          <cell r="AH25" t="str">
            <v xml:space="preserve"> - </v>
          </cell>
          <cell r="AI25" t="str">
            <v xml:space="preserve"> - </v>
          </cell>
          <cell r="AJ25" t="str">
            <v xml:space="preserve"> - </v>
          </cell>
          <cell r="AK25" t="str">
            <v xml:space="preserve"> - </v>
          </cell>
          <cell r="AL25" t="str">
            <v xml:space="preserve"> - </v>
          </cell>
          <cell r="AM25" t="str">
            <v xml:space="preserve"> - </v>
          </cell>
          <cell r="AN25" t="str">
            <v xml:space="preserve"> - </v>
          </cell>
          <cell r="AO25" t="str">
            <v xml:space="preserve"> - </v>
          </cell>
          <cell r="AP25" t="str">
            <v xml:space="preserve"> - </v>
          </cell>
          <cell r="AQ25" t="str">
            <v xml:space="preserve"> - </v>
          </cell>
          <cell r="AR25" t="str">
            <v xml:space="preserve"> - </v>
          </cell>
          <cell r="AS25" t="str">
            <v xml:space="preserve"> - </v>
          </cell>
          <cell r="AT25" t="str">
            <v xml:space="preserve"> - </v>
          </cell>
          <cell r="AU25" t="str">
            <v xml:space="preserve"> - </v>
          </cell>
          <cell r="AV25" t="str">
            <v xml:space="preserve"> - </v>
          </cell>
          <cell r="AW25" t="str">
            <v>Mediante la Resolución 409 del 9 de marzo de 2007 se establecio una compensacion de 1:1 de las areas intervenidas por la perforación de los pozos Jordan, 5(Jrd-5), Sardinas 8 (Sad-8) y Guasar (Gsr 2)</v>
          </cell>
          <cell r="AX25" t="str">
            <v xml:space="preserve"> - </v>
          </cell>
          <cell r="AY25" t="str">
            <v xml:space="preserve"> - </v>
          </cell>
          <cell r="AZ25" t="str">
            <v>2018</v>
          </cell>
        </row>
        <row r="26">
          <cell r="A26" t="e">
            <v>#N/A</v>
          </cell>
          <cell r="B26" t="str">
            <v>LAM0222</v>
          </cell>
          <cell r="C26" t="str">
            <v>"PERFORACIÓN EXPLORATORIA DEL ÁREA DE POZOS PLAYERO A. PIEDEMONTE SUR, PAUTO C, FLOREÑA Ñ, C, D (HOY U), B, E, J, O, K"</v>
          </cell>
          <cell r="D26" t="str">
            <v>EQUION ENERGIA LIMITED</v>
          </cell>
          <cell r="E26" t="str">
            <v>HIDROCARBUROS</v>
          </cell>
          <cell r="F26" t="str">
            <v>CASANARE</v>
          </cell>
          <cell r="G26" t="str">
            <v>YOPAL</v>
          </cell>
          <cell r="H26" t="str">
            <v>CORPORINOQUIA</v>
          </cell>
          <cell r="I26" t="str">
            <v>Resolución</v>
          </cell>
          <cell r="J26">
            <v>86</v>
          </cell>
          <cell r="K26">
            <v>35093</v>
          </cell>
          <cell r="L26" t="str">
            <v xml:space="preserve"> - </v>
          </cell>
          <cell r="M26" t="str">
            <v xml:space="preserve"> - </v>
          </cell>
          <cell r="N26">
            <v>30</v>
          </cell>
          <cell r="O26" t="str">
            <v>ha</v>
          </cell>
          <cell r="P26" t="str">
            <v>Reforestación protectora</v>
          </cell>
          <cell r="Q26" t="str">
            <v>"*El programade compensación forestal deberá contemplar una estensión de quince (15)hectáreas considerando la reforestación protectora de la quebrada Aguatoca y otras corrientes "</v>
          </cell>
          <cell r="R26" t="str">
            <v>Otras Compensaciones</v>
          </cell>
          <cell r="S26" t="str">
            <v>Uso del suelo</v>
          </cell>
          <cell r="T26" t="str">
            <v>4120-E1-112587</v>
          </cell>
          <cell r="U26">
            <v>39042</v>
          </cell>
          <cell r="V26" t="str">
            <v xml:space="preserve"> - </v>
          </cell>
          <cell r="W26" t="str">
            <v xml:space="preserve"> - </v>
          </cell>
          <cell r="X26" t="str">
            <v xml:space="preserve"> - </v>
          </cell>
          <cell r="Y26" t="str">
            <v xml:space="preserve"> - </v>
          </cell>
          <cell r="Z26" t="str">
            <v>Ejecutado</v>
          </cell>
          <cell r="AA26" t="str">
            <v xml:space="preserve"> - </v>
          </cell>
          <cell r="AB26" t="str">
            <v>Reforestación protectora</v>
          </cell>
          <cell r="AC26" t="str">
            <v>"*El programade compensación forestal deberá contemplar una estensión de quince (15)hectáreas considerando la reforestación protectora de la quebrada Aguatoca y otras corrientes "</v>
          </cell>
          <cell r="AD26" t="str">
            <v xml:space="preserve"> - </v>
          </cell>
          <cell r="AE26" t="str">
            <v xml:space="preserve"> - </v>
          </cell>
          <cell r="AF26">
            <v>30</v>
          </cell>
          <cell r="AG26" t="str">
            <v>ha</v>
          </cell>
          <cell r="AH26">
            <v>30</v>
          </cell>
          <cell r="AI26" t="str">
            <v>Auto</v>
          </cell>
          <cell r="AJ26">
            <v>697</v>
          </cell>
          <cell r="AK26">
            <v>41347</v>
          </cell>
          <cell r="AL26" t="str">
            <v>Zonas de importancia estratégica</v>
          </cell>
          <cell r="AM26" t="str">
            <v xml:space="preserve"> - </v>
          </cell>
          <cell r="AN26" t="str">
            <v>CAR</v>
          </cell>
          <cell r="AO26" t="str">
            <v xml:space="preserve"> - </v>
          </cell>
          <cell r="AP26" t="str">
            <v xml:space="preserve"> - </v>
          </cell>
          <cell r="AQ26" t="str">
            <v>Casanare</v>
          </cell>
          <cell r="AR26" t="str">
            <v>YOPAL</v>
          </cell>
          <cell r="AS26" t="str">
            <v>ARACAL y MARROQUIN</v>
          </cell>
          <cell r="AT26" t="str">
            <v>CORPORINOQUIA</v>
          </cell>
          <cell r="AU26" t="str">
            <v>Reforestación protectora</v>
          </cell>
          <cell r="AV26" t="str">
            <v>Se reforestaron 30 Ha las cuales fueron aceptada por el Auto 697 del 14/03/2013</v>
          </cell>
          <cell r="AW26" t="str">
            <v>"* No se tiene fecha de incio y finalización de las actividades de compensación * Mediante Auto 697 del 14 de marzo de 2013 dio por cumplidas las obligaciones de compensación forestal para los pozos Floreña N y Pauto sur C * No se tiene acto administartivo que de poi aceptado las 14,42 ha reforestadas por la Empresa * El radicado radicado 2016076758-1-000 donde se presenta el pna de compensación aujn no ha sido evaluado. "</v>
          </cell>
          <cell r="AX26" t="str">
            <v xml:space="preserve"> - </v>
          </cell>
          <cell r="AY26" t="str">
            <v>Auto 4083 del 23 de julio de 2018, Auto 3882 del 25 de agosto de 2016, Auto 259 del 1 de febrero de 2016, Auto 6024 del 18 de diciembre de 2015, Auto 2027 del 27 de mayo de 2014, Auto 2092 del 4de julio de 2013, Auto 2696 del 16 de agosto de 2011</v>
          </cell>
          <cell r="AZ26" t="str">
            <v>2018</v>
          </cell>
        </row>
        <row r="27">
          <cell r="A27" t="e">
            <v>#N/A</v>
          </cell>
          <cell r="B27" t="str">
            <v>LAM0222</v>
          </cell>
          <cell r="C27" t="str">
            <v>"PERFORACIÓN EXPLORATORIA DEL ÁREA DE POZOS PLAYERO A. PIEDEMONTE SUR, PAUTO C, FLOREÑA Ñ, C, D (HOY U), B, E, J, O, K"</v>
          </cell>
          <cell r="D27" t="str">
            <v>EQUION ENERGIA LIMITED</v>
          </cell>
          <cell r="E27" t="str">
            <v>HIDROCARBUROS</v>
          </cell>
          <cell r="F27" t="str">
            <v>CASANARE</v>
          </cell>
          <cell r="G27" t="str">
            <v>YOPAL</v>
          </cell>
          <cell r="H27" t="str">
            <v>CORPORINOQUIA</v>
          </cell>
          <cell r="I27" t="str">
            <v>Resolución</v>
          </cell>
          <cell r="J27">
            <v>503</v>
          </cell>
          <cell r="K27">
            <v>35201</v>
          </cell>
          <cell r="L27" t="str">
            <v xml:space="preserve"> - </v>
          </cell>
          <cell r="M27" t="str">
            <v xml:space="preserve"> - </v>
          </cell>
          <cell r="N27">
            <v>20</v>
          </cell>
          <cell r="O27" t="str">
            <v>ha</v>
          </cell>
          <cell r="P27" t="str">
            <v>Reforestación protectora</v>
          </cell>
          <cell r="Q27" t="str">
            <v>Deberá presentarel programa de compensación forestal a nivel de diseño en una extensión mínima de 20 hectáreas y que considere como mecanismo de ejecución la participación de las comunidades organizadas en la zona</v>
          </cell>
          <cell r="R27" t="str">
            <v>Otras Compensaciones</v>
          </cell>
          <cell r="S27" t="str">
            <v>Uso del suelo</v>
          </cell>
          <cell r="T27" t="str">
            <v>4120-E1-25282</v>
          </cell>
          <cell r="U27">
            <v>39144</v>
          </cell>
          <cell r="V27" t="str">
            <v xml:space="preserve"> - </v>
          </cell>
          <cell r="W27" t="str">
            <v xml:space="preserve"> - </v>
          </cell>
          <cell r="X27" t="str">
            <v xml:space="preserve"> - </v>
          </cell>
          <cell r="Y27" t="str">
            <v xml:space="preserve"> - </v>
          </cell>
          <cell r="Z27" t="str">
            <v>Aprobado en ejecución</v>
          </cell>
          <cell r="AA27" t="str">
            <v xml:space="preserve"> - </v>
          </cell>
          <cell r="AB27" t="str">
            <v>Reforestación protectora</v>
          </cell>
          <cell r="AC27" t="str">
            <v>Deberá presentarel programa de compensación forestal a nivel de diseño en una extensión mínima de 20 hectáreas y que considere como mecanismo de ejecución la participación de las comunidades organizadas en la zona</v>
          </cell>
          <cell r="AD27" t="str">
            <v xml:space="preserve"> - </v>
          </cell>
          <cell r="AE27" t="str">
            <v xml:space="preserve"> - </v>
          </cell>
          <cell r="AF27">
            <v>14.42</v>
          </cell>
          <cell r="AG27" t="str">
            <v>ha</v>
          </cell>
          <cell r="AH27" t="str">
            <v xml:space="preserve"> - </v>
          </cell>
          <cell r="AI27" t="str">
            <v xml:space="preserve"> - </v>
          </cell>
          <cell r="AJ27" t="str">
            <v xml:space="preserve"> - </v>
          </cell>
          <cell r="AK27" t="str">
            <v xml:space="preserve"> - </v>
          </cell>
          <cell r="AL27" t="str">
            <v>Zonas de importancia estratégica</v>
          </cell>
          <cell r="AM27" t="str">
            <v xml:space="preserve"> - </v>
          </cell>
          <cell r="AN27" t="str">
            <v>Comunidad</v>
          </cell>
          <cell r="AO27" t="str">
            <v xml:space="preserve"> - </v>
          </cell>
          <cell r="AP27" t="str">
            <v xml:space="preserve"> - </v>
          </cell>
          <cell r="AQ27" t="str">
            <v>Casanare</v>
          </cell>
          <cell r="AR27" t="str">
            <v>YOPAL</v>
          </cell>
          <cell r="AS27" t="str">
            <v>ARACAL y MARROQUIN</v>
          </cell>
          <cell r="AT27" t="str">
            <v>CORPORINOQUIA</v>
          </cell>
          <cell r="AU27" t="str">
            <v>Reforestación protectora</v>
          </cell>
          <cell r="AV27" t="str">
            <v>Se ha reforestado a la fecha 14,42 ha</v>
          </cell>
          <cell r="AW27" t="str">
            <v xml:space="preserve"> - </v>
          </cell>
          <cell r="AX27" t="str">
            <v xml:space="preserve"> - </v>
          </cell>
          <cell r="AY27" t="str">
            <v xml:space="preserve"> - </v>
          </cell>
          <cell r="AZ27" t="str">
            <v>2018</v>
          </cell>
        </row>
        <row r="28">
          <cell r="A28" t="e">
            <v>#N/A</v>
          </cell>
          <cell r="B28" t="str">
            <v>LAM0222</v>
          </cell>
          <cell r="C28" t="str">
            <v>"PERFORACIÓN EXPLORATORIA DEL ÁREA DE POZOS PLAYERO A. PIEDEMONTE SUR, PAUTO C, FLOREÑA Ñ, C, D (HOY U), B, E, J, O, K"</v>
          </cell>
          <cell r="D28" t="str">
            <v>EQUION ENERGIA LIMITED</v>
          </cell>
          <cell r="E28" t="str">
            <v>HIDROCARBUROS</v>
          </cell>
          <cell r="F28" t="str">
            <v>CASANARE</v>
          </cell>
          <cell r="G28" t="str">
            <v>YOPAL</v>
          </cell>
          <cell r="H28" t="str">
            <v>CORPORINOQUIA</v>
          </cell>
          <cell r="I28" t="str">
            <v>Resolución</v>
          </cell>
          <cell r="J28">
            <v>1407</v>
          </cell>
          <cell r="K28">
            <v>35411</v>
          </cell>
          <cell r="L28" t="str">
            <v xml:space="preserve"> - </v>
          </cell>
          <cell r="M28" t="str">
            <v xml:space="preserve"> - </v>
          </cell>
          <cell r="N28" t="str">
            <v xml:space="preserve"> - </v>
          </cell>
          <cell r="O28" t="str">
            <v xml:space="preserve"> - </v>
          </cell>
          <cell r="P28" t="str">
            <v>Reforestación protectora</v>
          </cell>
          <cell r="Q28" t="str">
            <v>"BP EXPLORATION COMPANY deberá presentar al Ministerio del medio Ambiente un Plan de Compensación Forestal, que involucre las zonas identificadas como prioritarias, desde la perspectiva regional, dentro de la microcuenca de la quebrada Aracaleña y los ríos Payero y Cravo Sur, ejecutadas con participación de la comunidad, acorde con lo preceptuado en el Artículo 3 del Decreto 1759 de 1994. Este Plan de Reforestación de los bosques marginales de los cauces de las Cuencas, subcuencas y microcuencas del área debe articularse con el Plan de Ordenamiento Ambiental del área de Fase III”"</v>
          </cell>
          <cell r="R28" t="str">
            <v>Otras Compensaciones</v>
          </cell>
          <cell r="S28" t="str">
            <v>Uso del suelo</v>
          </cell>
          <cell r="T28" t="str">
            <v>2016076758-1-000</v>
          </cell>
          <cell r="U28">
            <v>42695</v>
          </cell>
          <cell r="V28" t="str">
            <v>Sin evaluar</v>
          </cell>
          <cell r="W28" t="str">
            <v xml:space="preserve"> - </v>
          </cell>
          <cell r="X28" t="str">
            <v xml:space="preserve"> - </v>
          </cell>
          <cell r="Y28" t="str">
            <v xml:space="preserve"> - </v>
          </cell>
          <cell r="Z28" t="str">
            <v>Evaluación</v>
          </cell>
          <cell r="AA28" t="str">
            <v xml:space="preserve"> - </v>
          </cell>
          <cell r="AB28" t="str">
            <v xml:space="preserve"> - </v>
          </cell>
          <cell r="AC28" t="str">
            <v xml:space="preserve"> - </v>
          </cell>
          <cell r="AD28" t="str">
            <v xml:space="preserve"> - </v>
          </cell>
          <cell r="AE28" t="str">
            <v xml:space="preserve"> - </v>
          </cell>
          <cell r="AF28" t="str">
            <v xml:space="preserve"> - </v>
          </cell>
          <cell r="AG28" t="str">
            <v xml:space="preserve"> - </v>
          </cell>
          <cell r="AH28" t="str">
            <v xml:space="preserve"> - </v>
          </cell>
          <cell r="AI28" t="str">
            <v xml:space="preserve"> - </v>
          </cell>
          <cell r="AJ28" t="str">
            <v xml:space="preserve"> - </v>
          </cell>
          <cell r="AK28" t="str">
            <v xml:space="preserve"> - </v>
          </cell>
          <cell r="AL28" t="str">
            <v xml:space="preserve"> - </v>
          </cell>
          <cell r="AM28" t="str">
            <v xml:space="preserve"> - </v>
          </cell>
          <cell r="AN28" t="str">
            <v xml:space="preserve"> - </v>
          </cell>
          <cell r="AO28" t="str">
            <v xml:space="preserve"> - </v>
          </cell>
          <cell r="AP28" t="str">
            <v xml:space="preserve"> - </v>
          </cell>
          <cell r="AQ28" t="str">
            <v xml:space="preserve"> - </v>
          </cell>
          <cell r="AR28" t="str">
            <v xml:space="preserve"> - </v>
          </cell>
          <cell r="AS28" t="str">
            <v xml:space="preserve"> - </v>
          </cell>
          <cell r="AT28" t="str">
            <v xml:space="preserve"> - </v>
          </cell>
          <cell r="AU28" t="str">
            <v xml:space="preserve"> - </v>
          </cell>
          <cell r="AV28" t="str">
            <v xml:space="preserve"> - </v>
          </cell>
          <cell r="AW28" t="str">
            <v xml:space="preserve"> - </v>
          </cell>
          <cell r="AX28" t="str">
            <v xml:space="preserve"> - </v>
          </cell>
          <cell r="AY28" t="str">
            <v xml:space="preserve"> - </v>
          </cell>
          <cell r="AZ28" t="str">
            <v>2018</v>
          </cell>
        </row>
        <row r="29">
          <cell r="A29" t="e">
            <v>#N/A</v>
          </cell>
          <cell r="B29" t="str">
            <v>LAM0230</v>
          </cell>
          <cell r="C29" t="str">
            <v>CONSTRUCCION DE GASODUCTO DESDE CAMPO CUSIANA HASTA MONTERREY Y ROMALES, AGUAZUL, TAURAMENA</v>
          </cell>
          <cell r="D29" t="str">
            <v>TRANSPORTADORA DE GAS INTERNACIONAL S.A. E.S.P. - TGI S.A. E.S.P.</v>
          </cell>
          <cell r="E29" t="str">
            <v>HIDROCARBUROS</v>
          </cell>
          <cell r="F29" t="str">
            <v>CASANARE META CUNDINAMARCA</v>
          </cell>
          <cell r="G29" t="str">
            <v>MONTEREY, AGUAZUL, TAURAMENA, VILLAVICENCIO, CUMARAL, BARRANCA DE UPÍA, RESTREPO Y PARATEBUENO</v>
          </cell>
          <cell r="H29" t="str">
            <v>CORPORINOQUIA - CORMACARENA</v>
          </cell>
          <cell r="I29" t="str">
            <v>Resolución</v>
          </cell>
          <cell r="J29">
            <v>218</v>
          </cell>
          <cell r="K29">
            <v>34548</v>
          </cell>
          <cell r="L29" t="str">
            <v>Pastos arbolados</v>
          </cell>
          <cell r="M29" t="str">
            <v>-</v>
          </cell>
          <cell r="N29">
            <v>72</v>
          </cell>
          <cell r="O29" t="str">
            <v>ha</v>
          </cell>
          <cell r="P29" t="str">
            <v>Reforestación protectora</v>
          </cell>
          <cell r="Q29" t="str">
            <v>Reforestación con especies nativas</v>
          </cell>
          <cell r="R29" t="str">
            <v>Otras Compensaciones</v>
          </cell>
          <cell r="S29" t="str">
            <v>Aprovechamiento forestal</v>
          </cell>
          <cell r="T29" t="str">
            <v>-</v>
          </cell>
          <cell r="U29" t="str">
            <v>-</v>
          </cell>
          <cell r="V29" t="str">
            <v>-</v>
          </cell>
          <cell r="W29" t="str">
            <v>-</v>
          </cell>
          <cell r="X29" t="str">
            <v>-</v>
          </cell>
          <cell r="Y29" t="str">
            <v>-</v>
          </cell>
          <cell r="Z29" t="str">
            <v>Ejecutado</v>
          </cell>
          <cell r="AA29" t="str">
            <v>-</v>
          </cell>
          <cell r="AB29" t="str">
            <v>Reforestación protectora</v>
          </cell>
          <cell r="AC29" t="str">
            <v>-</v>
          </cell>
          <cell r="AD29" t="str">
            <v>-</v>
          </cell>
          <cell r="AE29" t="str">
            <v>-</v>
          </cell>
          <cell r="AF29">
            <v>72</v>
          </cell>
          <cell r="AG29" t="str">
            <v>ha</v>
          </cell>
          <cell r="AH29" t="str">
            <v>-</v>
          </cell>
          <cell r="AI29" t="str">
            <v>-</v>
          </cell>
          <cell r="AJ29" t="str">
            <v>-</v>
          </cell>
          <cell r="AK29" t="str">
            <v>-</v>
          </cell>
          <cell r="AL29" t="str">
            <v>Zonas de importancia estratégica</v>
          </cell>
          <cell r="AM29" t="str">
            <v>-</v>
          </cell>
          <cell r="AN29" t="str">
            <v>CAR</v>
          </cell>
          <cell r="AO29" t="str">
            <v>-</v>
          </cell>
          <cell r="AP29" t="str">
            <v>-</v>
          </cell>
          <cell r="AQ29" t="str">
            <v>Casanare</v>
          </cell>
          <cell r="AR29" t="str">
            <v>AGUAZUL</v>
          </cell>
          <cell r="AS29" t="str">
            <v>Predios: Tamarindo, La Diosa, Esperanza 2,
 Turba, La Esperanza y Villa Andrea</v>
          </cell>
          <cell r="AT29" t="str">
            <v>CORPORINOQUIA</v>
          </cell>
          <cell r="AU29" t="str">
            <v>Reforestación protectora</v>
          </cell>
          <cell r="AV29" t="str">
            <v>Reforestación con especies nativas</v>
          </cell>
          <cell r="AW29" t="str">
            <v>A pesar que a lo largo del expediente se tiene como compensación por aprovechamiento forestal. 
 La modificación de la Licencia Ambiental y que fue aprobada por la Resolución 1336 de 2015, contempla una compensación 1:1; no obstante por ser una nueva demanda recursos posterior a la Resolución 1517 de 2012, aplicaría el Manual para la Asignación de Compensaciones por Pérdida de
 Biodiversidad. Sin embargo, la empresa maneja la compensación como compensaciones por aprovechamiento forestal.
 De acuerdo con el Concepto 6420 de 2017, la empresa debe presentar los soportes con la Autoridad Competente para dar por cumplida con la obligación por parte de esta Autoridad.</v>
          </cell>
          <cell r="AX29">
            <v>44054</v>
          </cell>
          <cell r="AY29" t="str">
            <v>Resoluciòn 2517 del 23 de diciembre de 2019, Auto 3072 del 16 de abril de 2020, CT 6926 del 28 de noviembre de 2019, Concepto tecnico 6420 del 13 de diciembre de 2017</v>
          </cell>
          <cell r="AZ29" t="str">
            <v>EDGAR ANDRES BERNAL CASTRO</v>
          </cell>
        </row>
        <row r="30">
          <cell r="A30" t="e">
            <v>#N/A</v>
          </cell>
          <cell r="B30" t="str">
            <v>LAM0230</v>
          </cell>
          <cell r="C30" t="str">
            <v>CONSTRUCCION DE GASODUCTO DESDE CAMPO CUSIANA HASTA MONTERREY Y ROMALES, AGUAZUL, TAURAMENA</v>
          </cell>
          <cell r="D30" t="str">
            <v>TRANSPORTADORA DE GAS INTERNACIONAL S.A. E.S.P. - TGI S.A. E.S.P.</v>
          </cell>
          <cell r="E30" t="str">
            <v>HIDROCARBUROS</v>
          </cell>
          <cell r="F30" t="str">
            <v>CASANARE META CUNDINAMARCA</v>
          </cell>
          <cell r="G30" t="str">
            <v>MONTEREY, AGUAZUL, TAURAMENA, VILLAVICENCIO, CUMARAL, BARRANCA DE UPÍA, RESTREPO Y PARATEBUENO</v>
          </cell>
          <cell r="H30" t="str">
            <v>CORPORINOQUIA - CORMACARENA</v>
          </cell>
          <cell r="I30" t="str">
            <v>Resolución</v>
          </cell>
          <cell r="J30">
            <v>340</v>
          </cell>
          <cell r="K30">
            <v>42825</v>
          </cell>
          <cell r="L30" t="str">
            <v>Pastos arbolados</v>
          </cell>
          <cell r="M30" t="str">
            <v>-</v>
          </cell>
          <cell r="N30">
            <v>11.27</v>
          </cell>
          <cell r="O30" t="str">
            <v>ha</v>
          </cell>
          <cell r="P30" t="str">
            <v>Reforestación protectora</v>
          </cell>
          <cell r="Q30" t="str">
            <v>Reforestación con especies nativas</v>
          </cell>
          <cell r="R30" t="str">
            <v>Otras Compensaciones</v>
          </cell>
          <cell r="S30" t="str">
            <v>Aprovechamiento forestal</v>
          </cell>
          <cell r="T30" t="str">
            <v>-</v>
          </cell>
          <cell r="U30" t="str">
            <v>-</v>
          </cell>
          <cell r="V30" t="str">
            <v>-</v>
          </cell>
          <cell r="W30" t="str">
            <v>-</v>
          </cell>
          <cell r="X30" t="str">
            <v>-</v>
          </cell>
          <cell r="Y30" t="str">
            <v>-</v>
          </cell>
          <cell r="Z30" t="str">
            <v>Ejecutado</v>
          </cell>
          <cell r="AA30" t="str">
            <v>-</v>
          </cell>
          <cell r="AB30" t="str">
            <v>Reforestación protectora</v>
          </cell>
          <cell r="AC30" t="str">
            <v>-</v>
          </cell>
          <cell r="AD30" t="str">
            <v>-</v>
          </cell>
          <cell r="AE30" t="str">
            <v>-</v>
          </cell>
          <cell r="AF30">
            <v>11.26</v>
          </cell>
          <cell r="AG30" t="str">
            <v>ha</v>
          </cell>
          <cell r="AH30" t="str">
            <v>-</v>
          </cell>
          <cell r="AI30" t="str">
            <v>-</v>
          </cell>
          <cell r="AJ30" t="str">
            <v>-</v>
          </cell>
          <cell r="AK30" t="str">
            <v>-</v>
          </cell>
          <cell r="AL30" t="str">
            <v>Zonas de importancia estratégica</v>
          </cell>
          <cell r="AM30" t="str">
            <v>-</v>
          </cell>
          <cell r="AN30" t="str">
            <v>CAR</v>
          </cell>
          <cell r="AO30" t="str">
            <v>-</v>
          </cell>
          <cell r="AP30" t="str">
            <v>-</v>
          </cell>
          <cell r="AQ30" t="str">
            <v>Casanare</v>
          </cell>
          <cell r="AR30" t="str">
            <v>AGUAZUL</v>
          </cell>
          <cell r="AS30" t="str">
            <v>Predios: Tamarindo, La Diosa, Esperanza 2,
 Turba, La Esperanza y Villa Andrea</v>
          </cell>
          <cell r="AT30" t="str">
            <v>CORPORINOQUIA</v>
          </cell>
          <cell r="AU30" t="str">
            <v>Reforestación protectora</v>
          </cell>
          <cell r="AV30" t="str">
            <v>Reforestación con especies nativas</v>
          </cell>
          <cell r="AW30" t="str">
            <v>A pesar que a lo largo del expediente se tiene como compensación por aprovechamiento forestal. 
 La modificación de la Licencia Ambiental y que fue aprobada por la Resolución 1336 de 2015, contempla una compensación 1:1; no obstante por ser una nueva demanda recursos posterior a la Resolución 1517 de 2012, aplicaría el Manual para la Asignación de Compensaciones por Pérdida de
 Biodiversidad. Sin embargo, la empresa maneja la compensación como compensaciones por aprovechamiento forestal.
 De acuerdo con el Concepto 6420 de 2017, la empresa debe presentar los soportes con la Autoridad Competente para dar por cumplida con la obligación por parte de esta Autoridad.</v>
          </cell>
          <cell r="AX30">
            <v>44054</v>
          </cell>
          <cell r="AY30" t="str">
            <v>Resoluciòn 2517 del 23 de diciembre de 2019, Auto 3072 del 16 de abril de 2020, CT 6926 del 28 de noviembre de 2019, Concepto tecnico 6420 del 13 de diciembre de 2017</v>
          </cell>
          <cell r="AZ30" t="str">
            <v>EDGAR ANDRES BERNAL CASTRO</v>
          </cell>
        </row>
        <row r="31">
          <cell r="A31" t="e">
            <v>#N/A</v>
          </cell>
          <cell r="B31" t="str">
            <v>LAM0230</v>
          </cell>
          <cell r="C31" t="str">
            <v>CONSTRUCCION DE GASODUCTO DESDE CAMPO CUSIANA HASTA MONTERREY Y ROMALES, AGUAZUL, TAURAMENA</v>
          </cell>
          <cell r="D31" t="str">
            <v>TRANSPORTADORA DE GAS INTERNACIONAL S.A. E.S.P. - TGI S.A. E.S.P.</v>
          </cell>
          <cell r="E31" t="str">
            <v>HIDROCARBUROS</v>
          </cell>
          <cell r="F31" t="str">
            <v>CASANARE META CUNDINAMARCA</v>
          </cell>
          <cell r="G31" t="str">
            <v>MONTEREY, AGUAZUL, TAURAMENA, VILLAVICENCIO, CUMARAL, BARRANCA DE UPÍA, RESTREPO Y PARATEBUENO</v>
          </cell>
          <cell r="H31" t="str">
            <v>CORPORINOQUIA - CORMACARENA</v>
          </cell>
          <cell r="I31" t="str">
            <v>Resolución</v>
          </cell>
          <cell r="J31">
            <v>2517</v>
          </cell>
          <cell r="K31">
            <v>43822</v>
          </cell>
          <cell r="L31" t="str">
            <v>Bosque de galería</v>
          </cell>
          <cell r="M31" t="str">
            <v>-</v>
          </cell>
          <cell r="N31">
            <v>314</v>
          </cell>
          <cell r="O31" t="str">
            <v>ha</v>
          </cell>
          <cell r="P31" t="str">
            <v>-</v>
          </cell>
          <cell r="Q31" t="str">
            <v>-</v>
          </cell>
          <cell r="R31" t="str">
            <v>Por pérdida de biodiversidad (Res. 1517 de 2012)</v>
          </cell>
          <cell r="S31" t="str">
            <v>Pérdida por biodiversidad</v>
          </cell>
          <cell r="T31" t="str">
            <v>2019138818-1-000</v>
          </cell>
          <cell r="U31">
            <v>43721</v>
          </cell>
          <cell r="V31" t="str">
            <v>No</v>
          </cell>
          <cell r="W31" t="str">
            <v>-</v>
          </cell>
          <cell r="X31" t="str">
            <v>-</v>
          </cell>
          <cell r="Y31" t="str">
            <v>-</v>
          </cell>
          <cell r="Z31" t="str">
            <v>-</v>
          </cell>
          <cell r="AA31" t="str">
            <v>-</v>
          </cell>
          <cell r="AB31" t="str">
            <v>-</v>
          </cell>
          <cell r="AC31" t="str">
            <v>-</v>
          </cell>
          <cell r="AD31" t="str">
            <v>-</v>
          </cell>
          <cell r="AE31" t="str">
            <v>-</v>
          </cell>
          <cell r="AF31" t="str">
            <v>-</v>
          </cell>
          <cell r="AG31" t="str">
            <v>-</v>
          </cell>
          <cell r="AH31" t="str">
            <v>-</v>
          </cell>
          <cell r="AI31" t="str">
            <v>-</v>
          </cell>
          <cell r="AJ31" t="str">
            <v>-</v>
          </cell>
          <cell r="AK31" t="str">
            <v>-</v>
          </cell>
          <cell r="AL31" t="str">
            <v>-</v>
          </cell>
          <cell r="AM31" t="str">
            <v>-</v>
          </cell>
          <cell r="AN31" t="str">
            <v>-</v>
          </cell>
          <cell r="AO31" t="str">
            <v>-</v>
          </cell>
          <cell r="AP31" t="str">
            <v>-</v>
          </cell>
          <cell r="AQ31" t="str">
            <v>-</v>
          </cell>
          <cell r="AR31" t="str">
            <v>-</v>
          </cell>
          <cell r="AS31" t="str">
            <v>-</v>
          </cell>
          <cell r="AT31" t="str">
            <v>-</v>
          </cell>
          <cell r="AU31" t="str">
            <v>-</v>
          </cell>
          <cell r="AV31" t="str">
            <v>-</v>
          </cell>
          <cell r="AW31" t="str">
            <v>A la empresa no se le aprobò el plan de compènsaciòn para la adiciòn de Conducción de Fluidos por Ductos en el
 Sector de Hidrocarburos para el proyecto segun la Resoluciòn 2517 del 23 de diciembre de 2019, la cual ya apliuca perdida por biodiversidad, por lo que la empresa debe remitir un nuevo plan para su evaluaciòn y aprobaciòn.</v>
          </cell>
          <cell r="AX31">
            <v>44054</v>
          </cell>
          <cell r="AY31" t="str">
            <v>Resoluciòn 2517 del 23 de diciembre de 2019, Auto 3072 del 16 de abril de 2020, CT 6926 del 28 de noviembre de 2019, Concepto tecnico 6420 del 13 de diciembre de 2017</v>
          </cell>
          <cell r="AZ31" t="str">
            <v>EDGAR ANDRES BERNAL CASTRO</v>
          </cell>
        </row>
        <row r="32">
          <cell r="A32" t="e">
            <v>#N/A</v>
          </cell>
          <cell r="B32" t="str">
            <v>LAM0230</v>
          </cell>
          <cell r="C32" t="str">
            <v>CONSTRUCCION DE GASODUCTO DESDE CAMPO CUSIANA HASTA MONTERREY Y ROMALES, AGUAZUL, TAURAMENA</v>
          </cell>
          <cell r="D32" t="str">
            <v>TRANSPORTADORA DE GAS INTERNACIONAL S.A. E.S.P. - TGI S.A. E.S.P.</v>
          </cell>
          <cell r="E32" t="str">
            <v>HIDROCARBUROS</v>
          </cell>
          <cell r="F32" t="str">
            <v>CASANARE META CUNDINAMARCA</v>
          </cell>
          <cell r="G32" t="str">
            <v>MONTEREY, AGUAZUL, TAURAMENA, VILLAVICENCIO, CUMARAL, BARRANCA DE UPÍA, RESTREPO Y PARATEBUENO</v>
          </cell>
          <cell r="H32" t="str">
            <v>CORPORINOQUIA - CORMACARENA</v>
          </cell>
          <cell r="I32" t="str">
            <v>Resolución</v>
          </cell>
          <cell r="J32">
            <v>2517</v>
          </cell>
          <cell r="K32">
            <v>43822</v>
          </cell>
          <cell r="L32" t="str">
            <v>Vegetación secundaria</v>
          </cell>
          <cell r="M32" t="str">
            <v>-</v>
          </cell>
          <cell r="N32">
            <v>323</v>
          </cell>
          <cell r="O32" t="str">
            <v>ha</v>
          </cell>
          <cell r="P32" t="str">
            <v>-</v>
          </cell>
          <cell r="Q32" t="str">
            <v>-</v>
          </cell>
          <cell r="R32" t="str">
            <v>-</v>
          </cell>
          <cell r="S32" t="str">
            <v>-</v>
          </cell>
          <cell r="T32" t="str">
            <v>-</v>
          </cell>
          <cell r="U32" t="str">
            <v>-</v>
          </cell>
          <cell r="V32" t="str">
            <v>-</v>
          </cell>
          <cell r="W32" t="str">
            <v>-</v>
          </cell>
          <cell r="X32" t="str">
            <v>-</v>
          </cell>
          <cell r="Y32" t="str">
            <v>-</v>
          </cell>
          <cell r="Z32" t="str">
            <v>-</v>
          </cell>
          <cell r="AA32" t="str">
            <v>-</v>
          </cell>
          <cell r="AB32" t="str">
            <v>-</v>
          </cell>
          <cell r="AC32" t="str">
            <v>-</v>
          </cell>
          <cell r="AD32" t="str">
            <v>-</v>
          </cell>
          <cell r="AE32" t="str">
            <v>-</v>
          </cell>
          <cell r="AF32" t="str">
            <v>-</v>
          </cell>
          <cell r="AG32" t="str">
            <v>-</v>
          </cell>
          <cell r="AH32" t="str">
            <v>-</v>
          </cell>
          <cell r="AI32" t="str">
            <v>-</v>
          </cell>
          <cell r="AJ32" t="str">
            <v>-</v>
          </cell>
          <cell r="AK32" t="str">
            <v>-</v>
          </cell>
          <cell r="AL32" t="str">
            <v>-</v>
          </cell>
          <cell r="AM32" t="str">
            <v>-</v>
          </cell>
          <cell r="AN32" t="str">
            <v>-</v>
          </cell>
          <cell r="AO32" t="str">
            <v>-</v>
          </cell>
          <cell r="AP32" t="str">
            <v>-</v>
          </cell>
          <cell r="AQ32" t="str">
            <v>-</v>
          </cell>
          <cell r="AR32" t="str">
            <v>-</v>
          </cell>
          <cell r="AS32" t="str">
            <v>-</v>
          </cell>
          <cell r="AT32" t="str">
            <v>-</v>
          </cell>
          <cell r="AU32" t="str">
            <v>-</v>
          </cell>
          <cell r="AV32" t="str">
            <v>-</v>
          </cell>
          <cell r="AW32" t="str">
            <v>A la empresa no se le aprobò el plan de compènsaciòn para la adiciòn de Conducción de Fluidos por Ductos en el
 Sector de Hidrocarburos para el proyecto segun la Resoluciòn 2517 del 23 de diciembre de 2019, la cual ya apliuca perdida por biodiversidad, por lo que la empresa debe remitir un nuevo plan para su evaluaciòn y aprobaciòn.</v>
          </cell>
          <cell r="AX32">
            <v>44054</v>
          </cell>
          <cell r="AY32" t="str">
            <v>Resoluciòn 2517 del 23 de diciembre de 2019, Auto 3072 del 16 de abril de 2020, CT 6926 del 28 de noviembre de 2019, Concepto tecnico 6420 del 13 de diciembre de 2017</v>
          </cell>
          <cell r="AZ32" t="str">
            <v>EDGAR ANDRES BERNAL CASTRO</v>
          </cell>
        </row>
        <row r="33">
          <cell r="A33" t="e">
            <v>#N/A</v>
          </cell>
          <cell r="B33" t="str">
            <v>LAM0230</v>
          </cell>
          <cell r="C33" t="str">
            <v>CONSTRUCCION DE GASODUCTO DESDE CAMPO CUSIANA HASTA MONTERREY Y ROMALES, AGUAZUL, TAURAMENA</v>
          </cell>
          <cell r="D33" t="str">
            <v>TRANSPORTADORA DE GAS INTERNACIONAL S.A. E.S.P. - TGI S.A. E.S.P.</v>
          </cell>
          <cell r="E33" t="str">
            <v>HIDROCARBUROS</v>
          </cell>
          <cell r="F33" t="str">
            <v>CASANARE META CUNDINAMARCA</v>
          </cell>
          <cell r="G33" t="str">
            <v>MONTEREY, AGUAZUL, TAURAMENA, VILLAVICENCIO, CUMARAL, BARRANCA DE UPÍA, RESTREPO Y PARATEBUENO</v>
          </cell>
          <cell r="H33" t="str">
            <v>CORPORINOQUIA - CORMACARENA</v>
          </cell>
          <cell r="I33" t="str">
            <v>Resolución</v>
          </cell>
          <cell r="J33">
            <v>2517</v>
          </cell>
          <cell r="K33">
            <v>43822</v>
          </cell>
          <cell r="L33" t="str">
            <v>Bosque fragmentado</v>
          </cell>
          <cell r="M33" t="str">
            <v>-</v>
          </cell>
          <cell r="N33">
            <v>313</v>
          </cell>
          <cell r="O33" t="str">
            <v>ha</v>
          </cell>
          <cell r="P33" t="str">
            <v>-</v>
          </cell>
          <cell r="Q33" t="str">
            <v>-</v>
          </cell>
          <cell r="R33" t="str">
            <v>-</v>
          </cell>
          <cell r="S33" t="str">
            <v>-</v>
          </cell>
          <cell r="T33" t="str">
            <v>-</v>
          </cell>
          <cell r="U33" t="str">
            <v>-</v>
          </cell>
          <cell r="V33" t="str">
            <v>-</v>
          </cell>
          <cell r="W33" t="str">
            <v>-</v>
          </cell>
          <cell r="X33" t="str">
            <v>-</v>
          </cell>
          <cell r="Y33" t="str">
            <v>-</v>
          </cell>
          <cell r="Z33" t="str">
            <v>-</v>
          </cell>
          <cell r="AA33" t="str">
            <v>-</v>
          </cell>
          <cell r="AB33" t="str">
            <v>-</v>
          </cell>
          <cell r="AC33" t="str">
            <v>-</v>
          </cell>
          <cell r="AD33" t="str">
            <v>-</v>
          </cell>
          <cell r="AE33" t="str">
            <v>-</v>
          </cell>
          <cell r="AF33" t="str">
            <v>-</v>
          </cell>
          <cell r="AG33" t="str">
            <v>-</v>
          </cell>
          <cell r="AH33" t="str">
            <v>-</v>
          </cell>
          <cell r="AI33" t="str">
            <v>-</v>
          </cell>
          <cell r="AJ33" t="str">
            <v>-</v>
          </cell>
          <cell r="AK33" t="str">
            <v>-</v>
          </cell>
          <cell r="AL33" t="str">
            <v>-</v>
          </cell>
          <cell r="AM33" t="str">
            <v>-</v>
          </cell>
          <cell r="AN33" t="str">
            <v>-</v>
          </cell>
          <cell r="AO33" t="str">
            <v>-</v>
          </cell>
          <cell r="AP33" t="str">
            <v>-</v>
          </cell>
          <cell r="AQ33" t="str">
            <v>-</v>
          </cell>
          <cell r="AR33" t="str">
            <v>-</v>
          </cell>
          <cell r="AS33" t="str">
            <v>-</v>
          </cell>
          <cell r="AT33" t="str">
            <v>-</v>
          </cell>
          <cell r="AU33" t="str">
            <v>-</v>
          </cell>
          <cell r="AV33" t="str">
            <v>-</v>
          </cell>
          <cell r="AW33" t="str">
            <v>A la empresa no se le aprobò el plan de compènsaciòn para la adiciòn de Conducción de Fluidos por Ductos en el
 Sector de Hidrocarburos para el proyecto segun la Resoluciòn 2517 del 23 de diciembre de 2019, la cual ya apliuca perdida por biodiversidad, por lo que la empresa debe remitir un nuevo plan para su evaluaciòn y aprobaciòn.</v>
          </cell>
          <cell r="AX33">
            <v>44054</v>
          </cell>
          <cell r="AY33" t="str">
            <v>Resoluciòn 2517 del 23 de diciembre de 2019, Auto 3072 del 16 de abril de 2020, CT 6926 del 28 de noviembre de 2019, Concepto tecnico 6420 del 13 de diciembre de 2017</v>
          </cell>
          <cell r="AZ33" t="str">
            <v>EDGAR ANDRES BERNAL CASTRO</v>
          </cell>
        </row>
        <row r="34">
          <cell r="A34" t="e">
            <v>#N/A</v>
          </cell>
          <cell r="B34" t="str">
            <v>LAM0230</v>
          </cell>
          <cell r="C34" t="str">
            <v>CONSTRUCCION DE GASODUCTO DESDE CAMPO CUSIANA HASTA MONTERREY Y ROMALES, AGUAZUL, TAURAMENA</v>
          </cell>
          <cell r="D34" t="str">
            <v>TRANSPORTADORA DE GAS INTERNACIONAL S.A. E.S.P. - TGI S.A. E.S.P.</v>
          </cell>
          <cell r="E34" t="str">
            <v>HIDROCARBUROS</v>
          </cell>
          <cell r="F34" t="str">
            <v>CASANARE META CUNDINAMARCA</v>
          </cell>
          <cell r="G34" t="str">
            <v>MONTEREY, AGUAZUL, TAURAMENA, VILLAVICENCIO, CUMARAL, BARRANCA DE UPÍA, RESTREPO Y PARATEBUENO</v>
          </cell>
          <cell r="H34" t="str">
            <v>CORPORINOQUIA - CORMACARENA</v>
          </cell>
          <cell r="I34" t="str">
            <v>Resolución</v>
          </cell>
          <cell r="J34">
            <v>2517</v>
          </cell>
          <cell r="K34">
            <v>43822</v>
          </cell>
          <cell r="L34" t="str">
            <v>Vegetación secundaria o en transición</v>
          </cell>
          <cell r="M34" t="str">
            <v>-</v>
          </cell>
          <cell r="N34">
            <v>9.59</v>
          </cell>
          <cell r="O34" t="str">
            <v>ha</v>
          </cell>
          <cell r="P34" t="str">
            <v>-</v>
          </cell>
          <cell r="Q34" t="str">
            <v>-</v>
          </cell>
          <cell r="R34" t="str">
            <v>-</v>
          </cell>
          <cell r="S34" t="str">
            <v>-</v>
          </cell>
          <cell r="T34" t="str">
            <v>-</v>
          </cell>
          <cell r="U34" t="str">
            <v>-</v>
          </cell>
          <cell r="V34" t="str">
            <v>-</v>
          </cell>
          <cell r="W34" t="str">
            <v>-</v>
          </cell>
          <cell r="X34" t="str">
            <v>-</v>
          </cell>
          <cell r="Y34" t="str">
            <v>-</v>
          </cell>
          <cell r="Z34" t="str">
            <v>-</v>
          </cell>
          <cell r="AA34" t="str">
            <v>-</v>
          </cell>
          <cell r="AB34" t="str">
            <v>-</v>
          </cell>
          <cell r="AC34" t="str">
            <v>-</v>
          </cell>
          <cell r="AD34" t="str">
            <v>-</v>
          </cell>
          <cell r="AE34" t="str">
            <v>-</v>
          </cell>
          <cell r="AF34" t="str">
            <v>-</v>
          </cell>
          <cell r="AG34" t="str">
            <v>-</v>
          </cell>
          <cell r="AH34" t="str">
            <v>-</v>
          </cell>
          <cell r="AI34" t="str">
            <v>-</v>
          </cell>
          <cell r="AJ34" t="str">
            <v>-</v>
          </cell>
          <cell r="AK34" t="str">
            <v>-</v>
          </cell>
          <cell r="AL34" t="str">
            <v>-</v>
          </cell>
          <cell r="AM34" t="str">
            <v>-</v>
          </cell>
          <cell r="AN34" t="str">
            <v>-</v>
          </cell>
          <cell r="AO34" t="str">
            <v>-</v>
          </cell>
          <cell r="AP34" t="str">
            <v>-</v>
          </cell>
          <cell r="AQ34" t="str">
            <v>-</v>
          </cell>
          <cell r="AR34" t="str">
            <v>-</v>
          </cell>
          <cell r="AS34" t="str">
            <v>-</v>
          </cell>
          <cell r="AT34" t="str">
            <v>-</v>
          </cell>
          <cell r="AU34" t="str">
            <v>-</v>
          </cell>
          <cell r="AV34" t="str">
            <v>-</v>
          </cell>
          <cell r="AW34" t="str">
            <v>A la empresa no se le aprobò el plan de compènsaciòn para la adiciòn de Conducción de Fluidos por Ductos en el
 Sector de Hidrocarburos para el proyecto segun la Resoluciòn 2517 del 23 de diciembre de 2019, la cual ya apliuca perdida por biodiversidad, por lo que la empresa debe remitir un nuevo plan para su evaluaciòn y aprobaciòn.</v>
          </cell>
          <cell r="AX34">
            <v>44054</v>
          </cell>
          <cell r="AY34" t="str">
            <v>Resoluciòn 2517 del 23 de diciembre de 2019, Auto 3072 del 16 de abril de 2020, CT 6926 del 28 de noviembre de 2019, Concepto tecnico 6420 del 13 de diciembre de 2017</v>
          </cell>
          <cell r="AZ34" t="str">
            <v>EDGAR ANDRES BERNAL CASTRO</v>
          </cell>
        </row>
        <row r="35">
          <cell r="A35" t="e">
            <v>#N/A</v>
          </cell>
          <cell r="B35" t="str">
            <v>LAM0278</v>
          </cell>
          <cell r="C35" t="str">
            <v>GASODUCTO CUSIANA EL PORVENIR</v>
          </cell>
          <cell r="D35" t="str">
            <v xml:space="preserve">TRANSPORTADORA DE GAS INTERNACIONAL S.A. E.S.P. - TGI S.A. E.S.P. </v>
          </cell>
          <cell r="E35" t="str">
            <v>HIDROCARBUROS</v>
          </cell>
          <cell r="F35" t="str">
            <v>CASANARE</v>
          </cell>
          <cell r="G35" t="str">
            <v>TAURAMENA, MONTERREY</v>
          </cell>
          <cell r="H35" t="str">
            <v>CORPORINOQUIA</v>
          </cell>
          <cell r="I35" t="str">
            <v>Resolución</v>
          </cell>
          <cell r="J35">
            <v>2305</v>
          </cell>
          <cell r="K35">
            <v>40144</v>
          </cell>
          <cell r="L35" t="str">
            <v xml:space="preserve"> - </v>
          </cell>
          <cell r="M35" t="str">
            <v xml:space="preserve"> - </v>
          </cell>
          <cell r="N35">
            <v>45.23</v>
          </cell>
          <cell r="O35" t="str">
            <v>ha</v>
          </cell>
          <cell r="P35" t="str">
            <v xml:space="preserve"> - </v>
          </cell>
          <cell r="Q35" t="str">
            <v>Se estableció reforestación, no obstante la Empresa solicitó cambio de alternativa por compra de predios.</v>
          </cell>
          <cell r="R35" t="str">
            <v>Otras Compensaciones</v>
          </cell>
          <cell r="S35" t="str">
            <v>Aprovechamiento forestal</v>
          </cell>
          <cell r="T35" t="str">
            <v>2016006770-1-000</v>
          </cell>
          <cell r="U35">
            <v>42412</v>
          </cell>
          <cell r="V35" t="str">
            <v>No</v>
          </cell>
          <cell r="W35" t="str">
            <v xml:space="preserve"> - </v>
          </cell>
          <cell r="X35" t="str">
            <v xml:space="preserve"> - </v>
          </cell>
          <cell r="Y35" t="str">
            <v xml:space="preserve"> - </v>
          </cell>
          <cell r="Z35" t="str">
            <v>Evaluación</v>
          </cell>
          <cell r="AA35" t="str">
            <v xml:space="preserve"> - </v>
          </cell>
          <cell r="AB35" t="str">
            <v xml:space="preserve"> - </v>
          </cell>
          <cell r="AC35" t="str">
            <v>Compra de predios</v>
          </cell>
          <cell r="AD35" t="str">
            <v xml:space="preserve"> - </v>
          </cell>
          <cell r="AE35" t="str">
            <v xml:space="preserve"> - </v>
          </cell>
          <cell r="AF35">
            <v>0</v>
          </cell>
          <cell r="AG35" t="str">
            <v>ha</v>
          </cell>
          <cell r="AH35">
            <v>0</v>
          </cell>
          <cell r="AI35" t="str">
            <v xml:space="preserve"> - </v>
          </cell>
          <cell r="AJ35" t="str">
            <v xml:space="preserve"> - </v>
          </cell>
          <cell r="AK35" t="str">
            <v xml:space="preserve"> - </v>
          </cell>
          <cell r="AL35" t="str">
            <v>Parque Nacional</v>
          </cell>
          <cell r="AM35" t="str">
            <v>Compra de Predios</v>
          </cell>
          <cell r="AN35" t="str">
            <v>CAR</v>
          </cell>
          <cell r="AO35" t="str">
            <v xml:space="preserve"> - </v>
          </cell>
          <cell r="AP35" t="str">
            <v xml:space="preserve"> - </v>
          </cell>
          <cell r="AQ35" t="str">
            <v xml:space="preserve"> - </v>
          </cell>
          <cell r="AR35" t="str">
            <v xml:space="preserve"> - </v>
          </cell>
          <cell r="AS35" t="str">
            <v xml:space="preserve"> - </v>
          </cell>
          <cell r="AT35" t="str">
            <v xml:space="preserve"> - </v>
          </cell>
          <cell r="AU35" t="str">
            <v xml:space="preserve"> - </v>
          </cell>
          <cell r="AV35" t="str">
            <v xml:space="preserve"> - </v>
          </cell>
          <cell r="AW35" t="str">
            <v>1. De acuerdo al más reciente seguimiento realizado por esta Autoridad y del cual se generó el CT 5878 de 2/10/2018 y que aún no está acogido por acto administrativo, el equipo técnico recomienda evaluar la procedencia de ordenar
el inicio del procedimiento sancionatorio ambiental, por incumplimiento a las obligaciones de compensación establecidos en los siguientes actos administrativos:
- Numeral 6 del Artículo Primero Auto 0545 de 21 de marzo de 2006
- Numeral 1 del Artículo Quinto del Auto 1910 del 18 de septiembre de 2006
- Subnumeral 3.5 del Artículo Segundo del Auto 137 del 23 de enero de 2008
-Artículos Tercero y Cuarto del Auto 3841 del 30 de diciembre de 2008
-Artículo Cuarto del Auto 5297 del 27 de octubre de 2016.</v>
          </cell>
          <cell r="AX35" t="str">
            <v xml:space="preserve"> - </v>
          </cell>
          <cell r="AY35" t="str">
            <v>SILA - EXPEDIENTE</v>
          </cell>
          <cell r="AZ35" t="str">
            <v>2018</v>
          </cell>
        </row>
        <row r="36">
          <cell r="A36" t="e">
            <v>#N/A</v>
          </cell>
          <cell r="B36" t="str">
            <v>LAM0278</v>
          </cell>
          <cell r="C36" t="str">
            <v>GASODUCTO CUSIANA EL PORVENIR</v>
          </cell>
          <cell r="D36" t="str">
            <v xml:space="preserve">TRANSPORTADORA DE GAS INTERNACIONAL S.A. E.S.P. - TGI S.A. E.S.P. </v>
          </cell>
          <cell r="E36" t="str">
            <v>HIDROCARBUROS</v>
          </cell>
          <cell r="F36" t="str">
            <v>CASANARE</v>
          </cell>
          <cell r="G36" t="str">
            <v>TAURAMENA, MONTERREY</v>
          </cell>
          <cell r="H36" t="str">
            <v>CORPORINOQUIA</v>
          </cell>
          <cell r="I36" t="str">
            <v>Resolución</v>
          </cell>
          <cell r="J36">
            <v>2305</v>
          </cell>
          <cell r="K36">
            <v>40145</v>
          </cell>
          <cell r="L36" t="str">
            <v xml:space="preserve"> - </v>
          </cell>
          <cell r="M36" t="str">
            <v xml:space="preserve"> - </v>
          </cell>
          <cell r="N36" t="str">
            <v xml:space="preserve"> - </v>
          </cell>
          <cell r="O36" t="str">
            <v xml:space="preserve"> - </v>
          </cell>
          <cell r="P36" t="str">
            <v xml:space="preserve"> - </v>
          </cell>
          <cell r="Q36" t="str">
            <v>Apoyo a la Corporación es estudios de flora y fauna.</v>
          </cell>
          <cell r="R36" t="str">
            <v>Otras Compensaciones</v>
          </cell>
          <cell r="S36" t="str">
            <v>Afectación del paisaje</v>
          </cell>
          <cell r="T36" t="str">
            <v xml:space="preserve"> - </v>
          </cell>
          <cell r="U36" t="str">
            <v xml:space="preserve"> - </v>
          </cell>
          <cell r="V36" t="str">
            <v xml:space="preserve"> - </v>
          </cell>
          <cell r="W36" t="str">
            <v xml:space="preserve"> - </v>
          </cell>
          <cell r="X36" t="str">
            <v xml:space="preserve"> - </v>
          </cell>
          <cell r="Y36" t="str">
            <v xml:space="preserve"> - </v>
          </cell>
          <cell r="Z36" t="str">
            <v xml:space="preserve"> - </v>
          </cell>
          <cell r="AA36" t="str">
            <v xml:space="preserve"> - </v>
          </cell>
          <cell r="AB36" t="str">
            <v xml:space="preserve"> - </v>
          </cell>
          <cell r="AC36" t="str">
            <v>Apoyo a la Corporación es estudios de flora y fauna</v>
          </cell>
          <cell r="AD36" t="str">
            <v xml:space="preserve"> - </v>
          </cell>
          <cell r="AE36" t="str">
            <v xml:space="preserve"> - </v>
          </cell>
          <cell r="AF36" t="str">
            <v xml:space="preserve"> - </v>
          </cell>
          <cell r="AG36" t="str">
            <v xml:space="preserve"> - </v>
          </cell>
          <cell r="AH36" t="str">
            <v xml:space="preserve"> - </v>
          </cell>
          <cell r="AI36" t="str">
            <v xml:space="preserve"> - </v>
          </cell>
          <cell r="AJ36" t="str">
            <v xml:space="preserve"> - </v>
          </cell>
          <cell r="AK36" t="str">
            <v xml:space="preserve"> - </v>
          </cell>
          <cell r="AL36" t="str">
            <v xml:space="preserve"> - </v>
          </cell>
          <cell r="AM36" t="str">
            <v xml:space="preserve"> - </v>
          </cell>
          <cell r="AN36" t="str">
            <v>CAR</v>
          </cell>
          <cell r="AO36" t="str">
            <v xml:space="preserve"> - </v>
          </cell>
          <cell r="AP36" t="str">
            <v xml:space="preserve"> - </v>
          </cell>
          <cell r="AQ36" t="str">
            <v xml:space="preserve"> - </v>
          </cell>
          <cell r="AR36" t="str">
            <v xml:space="preserve"> - </v>
          </cell>
          <cell r="AS36" t="str">
            <v xml:space="preserve"> - </v>
          </cell>
          <cell r="AT36" t="str">
            <v xml:space="preserve"> - </v>
          </cell>
          <cell r="AU36" t="str">
            <v xml:space="preserve"> - </v>
          </cell>
          <cell r="AV36" t="str">
            <v xml:space="preserve"> - </v>
          </cell>
          <cell r="AW36" t="str">
            <v xml:space="preserve"> - </v>
          </cell>
          <cell r="AX36" t="str">
            <v xml:space="preserve"> - </v>
          </cell>
          <cell r="AY36" t="str">
            <v>SILA - EXPEDIENTE</v>
          </cell>
          <cell r="AZ36" t="str">
            <v>2018</v>
          </cell>
        </row>
        <row r="37">
          <cell r="A37" t="e">
            <v>#N/A</v>
          </cell>
          <cell r="B37" t="str">
            <v>LAM0278</v>
          </cell>
          <cell r="C37" t="str">
            <v>GASODUCTO CUSIANA EL PORVENIR</v>
          </cell>
          <cell r="D37" t="str">
            <v xml:space="preserve">TRANSPORTADORA DE GAS INTERNACIONAL S.A. E.S.P. - TGI S.A. E.S.P. </v>
          </cell>
          <cell r="E37" t="str">
            <v>HIDROCARBUROS</v>
          </cell>
          <cell r="F37" t="str">
            <v>CASANARE</v>
          </cell>
          <cell r="G37" t="str">
            <v>TAURAMENA, MONTERREY</v>
          </cell>
          <cell r="H37" t="str">
            <v>CORPORINOQUIA</v>
          </cell>
          <cell r="I37" t="str">
            <v>Resolución</v>
          </cell>
          <cell r="J37">
            <v>2305</v>
          </cell>
          <cell r="K37">
            <v>40146</v>
          </cell>
          <cell r="L37" t="str">
            <v xml:space="preserve"> - </v>
          </cell>
          <cell r="M37" t="str">
            <v xml:space="preserve"> - </v>
          </cell>
          <cell r="N37" t="str">
            <v xml:space="preserve"> - </v>
          </cell>
          <cell r="O37" t="str">
            <v xml:space="preserve"> - </v>
          </cell>
          <cell r="P37" t="str">
            <v xml:space="preserve"> - </v>
          </cell>
          <cell r="Q37" t="str">
            <v>Compra de predios</v>
          </cell>
          <cell r="R37" t="str">
            <v>Otras Compensaciones</v>
          </cell>
          <cell r="S37" t="str">
            <v>Afectaciones generales al medio ambiente</v>
          </cell>
          <cell r="T37" t="str">
            <v>2016006770-1-000</v>
          </cell>
          <cell r="U37">
            <v>42412</v>
          </cell>
          <cell r="V37" t="str">
            <v>No</v>
          </cell>
          <cell r="W37" t="str">
            <v xml:space="preserve"> - </v>
          </cell>
          <cell r="X37" t="str">
            <v xml:space="preserve"> - </v>
          </cell>
          <cell r="Y37" t="str">
            <v xml:space="preserve"> - </v>
          </cell>
          <cell r="Z37" t="str">
            <v>Evaluación</v>
          </cell>
          <cell r="AA37" t="str">
            <v xml:space="preserve"> - </v>
          </cell>
          <cell r="AB37" t="str">
            <v xml:space="preserve"> - </v>
          </cell>
          <cell r="AC37" t="str">
            <v>Compra de predios</v>
          </cell>
          <cell r="AD37" t="str">
            <v xml:space="preserve"> - </v>
          </cell>
          <cell r="AE37" t="str">
            <v xml:space="preserve"> - </v>
          </cell>
          <cell r="AF37">
            <v>0</v>
          </cell>
          <cell r="AG37" t="str">
            <v>ha</v>
          </cell>
          <cell r="AH37">
            <v>0</v>
          </cell>
          <cell r="AI37" t="str">
            <v xml:space="preserve"> - </v>
          </cell>
          <cell r="AJ37" t="str">
            <v xml:space="preserve"> - </v>
          </cell>
          <cell r="AK37" t="str">
            <v xml:space="preserve"> - </v>
          </cell>
          <cell r="AL37" t="str">
            <v>Parque Nacional</v>
          </cell>
          <cell r="AM37" t="str">
            <v>Compra de Predios</v>
          </cell>
          <cell r="AN37" t="str">
            <v>CAR</v>
          </cell>
          <cell r="AO37" t="str">
            <v xml:space="preserve"> - </v>
          </cell>
          <cell r="AP37" t="str">
            <v xml:space="preserve"> - </v>
          </cell>
          <cell r="AQ37" t="str">
            <v xml:space="preserve"> - </v>
          </cell>
          <cell r="AR37" t="str">
            <v xml:space="preserve"> - </v>
          </cell>
          <cell r="AS37" t="str">
            <v xml:space="preserve"> - </v>
          </cell>
          <cell r="AT37" t="str">
            <v xml:space="preserve"> - </v>
          </cell>
          <cell r="AU37" t="str">
            <v xml:space="preserve"> - </v>
          </cell>
          <cell r="AV37" t="str">
            <v xml:space="preserve"> - </v>
          </cell>
          <cell r="AW37" t="str">
            <v xml:space="preserve"> - </v>
          </cell>
          <cell r="AX37" t="str">
            <v xml:space="preserve"> - </v>
          </cell>
          <cell r="AY37" t="str">
            <v>SILA - EXPEDIENTE</v>
          </cell>
          <cell r="AZ37" t="str">
            <v>2018</v>
          </cell>
        </row>
        <row r="38">
          <cell r="A38" t="e">
            <v>#N/A</v>
          </cell>
          <cell r="B38" t="str">
            <v>LAM0298</v>
          </cell>
          <cell r="C38" t="str">
            <v>POZOS MULTIPLES BUENOS AIRES Z</v>
          </cell>
          <cell r="D38" t="str">
            <v>ECOPETROL S.A.</v>
          </cell>
          <cell r="E38" t="str">
            <v>HIDROCARBUROS</v>
          </cell>
          <cell r="F38" t="str">
            <v>CASANARE</v>
          </cell>
          <cell r="G38" t="str">
            <v>TAURAMENA</v>
          </cell>
          <cell r="H38" t="str">
            <v>CORPORINOQUÍA</v>
          </cell>
          <cell r="I38" t="str">
            <v>Auto</v>
          </cell>
          <cell r="J38">
            <v>1943</v>
          </cell>
          <cell r="K38">
            <v>38651</v>
          </cell>
          <cell r="L38" t="str">
            <v xml:space="preserve"> - </v>
          </cell>
          <cell r="M38" t="str">
            <v xml:space="preserve"> - </v>
          </cell>
          <cell r="N38" t="str">
            <v xml:space="preserve"> - </v>
          </cell>
          <cell r="O38" t="str">
            <v xml:space="preserve"> - </v>
          </cell>
          <cell r="P38" t="str">
            <v xml:space="preserve"> - </v>
          </cell>
          <cell r="Q38" t="str">
            <v xml:space="preserve">Programa de compensación forestal ejecutado o planeado en el área de influencia directa de los pozos múltiples Buenos Aires Z, con indicación de las áreas reforestadas y a reforestar, localización de las plantaciones, especies, densidad de siembra por hectárea, cronogramas de plantación, mantenimiento y resiembra, mecanismos de ejecución, participación de las comunidades del área de influencia en el programa de compensación forestal y costos del programa.
</v>
          </cell>
          <cell r="R38" t="str">
            <v xml:space="preserve"> - </v>
          </cell>
          <cell r="S38" t="str">
            <v>Afectaciones generales al medio ambiente</v>
          </cell>
          <cell r="T38" t="str">
            <v xml:space="preserve">4120-E1-47533 </v>
          </cell>
          <cell r="U38">
            <v>38868</v>
          </cell>
          <cell r="V38" t="str">
            <v xml:space="preserve"> - </v>
          </cell>
          <cell r="W38" t="str">
            <v xml:space="preserve"> - </v>
          </cell>
          <cell r="X38" t="str">
            <v xml:space="preserve"> - </v>
          </cell>
          <cell r="Y38" t="str">
            <v xml:space="preserve"> - </v>
          </cell>
          <cell r="Z38" t="str">
            <v>Ejecutado</v>
          </cell>
          <cell r="AA38" t="str">
            <v xml:space="preserve"> - </v>
          </cell>
          <cell r="AB38" t="str">
            <v xml:space="preserve"> - </v>
          </cell>
          <cell r="AC38" t="str">
            <v>Convenio interinstitucional PP-002-2003/200-12-02-03-028 del 24 de noviembre de 2003 para la prevención y el control de incendios forestales en el municipio de Tauramena, departamento del Casanare, celebrado entre la Corporinoquía y BP Exploratión Company (Colombia) y el municipio de Tauramena</v>
          </cell>
          <cell r="AD38">
            <v>38033</v>
          </cell>
          <cell r="AE38">
            <v>38680</v>
          </cell>
          <cell r="AF38" t="str">
            <v xml:space="preserve"> - </v>
          </cell>
          <cell r="AG38" t="str">
            <v xml:space="preserve"> - </v>
          </cell>
          <cell r="AH38" t="str">
            <v xml:space="preserve"> - </v>
          </cell>
          <cell r="AI38" t="str">
            <v>Auto</v>
          </cell>
          <cell r="AJ38">
            <v>3189</v>
          </cell>
          <cell r="AK38">
            <v>39415</v>
          </cell>
          <cell r="AL38" t="str">
            <v xml:space="preserve"> - </v>
          </cell>
          <cell r="AM38" t="str">
            <v xml:space="preserve"> - </v>
          </cell>
          <cell r="AN38" t="str">
            <v>Entidad territorial</v>
          </cell>
          <cell r="AO38" t="str">
            <v xml:space="preserve"> - </v>
          </cell>
          <cell r="AP38" t="str">
            <v xml:space="preserve"> - </v>
          </cell>
          <cell r="AQ38" t="str">
            <v>Casanare</v>
          </cell>
          <cell r="AR38" t="str">
            <v>TAURAMENA</v>
          </cell>
          <cell r="AS38" t="str">
            <v xml:space="preserve"> - </v>
          </cell>
          <cell r="AT38" t="str">
            <v>CORPORINOQUIA</v>
          </cell>
          <cell r="AU38" t="str">
            <v xml:space="preserve"> - </v>
          </cell>
          <cell r="AV38" t="str">
            <v>Ejecución del Convenio interinstitucional No. PP-002-2003 del 24 de noviembre de 2003 entre BPXC, municipio de
Tauramena y Corporinoquia para la prevención de incendios en el municipio de Tauramena.
Formulación e implementación del plan Municipal de contingencias por incendios forestales
-Capacitación para formar brigadistas comunitarios de apoyo
-Capacitación para bomberos (Brigadistas) Forestales
-Suministro de cartilla pedagógicas e instructivas
-Suministro de dotación, herramientas y equipos
-Suministro de equipos de comunicación
-Adquisición de materiales y suministros
-Servicios de transporte .</v>
          </cell>
          <cell r="AW38" t="str">
            <v>* En cuanto a la obligación de la compensación forestal no se identificó una obligación puntual que  requiriese una cantidad de ha o árboles para compensar .
*Mediante Auto 3189 del 29 de noviembre de 2007, se declaró el cumplimiento de la medida
de compensación forestal, así: "Para dar cumplimiento a este requerimiento la Empresa ejecuto el Convenio interinstitucional No. PP-002-2003 del 24 de noviembre de 2003 entre BPXC, municipio de Tauramena y Corporinoquia para la prevención de incendios en el municipio de Taramela.
Mediante oficio radicado con el número 4120-E1-48527 del 11 de mayo de 2005, la Empresa remitió la siguiente información:
- Acta de inicio del Convenio
- Acta definitiva y final de ejecución, la cual está firmada por el delegado del ClopadTauramena
e interventor de Corporinoquia.
- Acta de certificación de cumplimiento de obligaciones, firmada por el Director de Corporinoquia y el representante legal de BPXC.
De acuerdo con lo expuesto anteriormente se da por cumplida la obligación relacionada con
este Programa”.</v>
          </cell>
          <cell r="AX38" t="str">
            <v xml:space="preserve"> - </v>
          </cell>
          <cell r="AY38" t="str">
            <v>*CT2041 del 23 de noviembre de 2007
*Auto 3198 del 29 de noviembre de 2007
CT 00235 31 enero 2018</v>
          </cell>
          <cell r="AZ38" t="str">
            <v>2018</v>
          </cell>
        </row>
        <row r="39">
          <cell r="A39" t="str">
            <v>LAM0351</v>
          </cell>
          <cell r="B39" t="str">
            <v>LAM0351</v>
          </cell>
          <cell r="C39" t="str">
            <v>CAMPO DE PRODUCCION BLOQUE ESTERO A</v>
          </cell>
          <cell r="D39" t="str">
            <v>PERENCO COLOMBIA LIMITED</v>
          </cell>
          <cell r="E39" t="str">
            <v>HIDROCARBUROS</v>
          </cell>
          <cell r="F39" t="str">
            <v>CASANARE</v>
          </cell>
          <cell r="G39" t="str">
            <v>PAZ DE ARIPORO</v>
          </cell>
          <cell r="H39" t="str">
            <v>CORPORINOQUIA</v>
          </cell>
          <cell r="I39" t="str">
            <v>Resolución</v>
          </cell>
          <cell r="J39">
            <v>2372</v>
          </cell>
          <cell r="K39">
            <v>39444</v>
          </cell>
          <cell r="L39" t="str">
            <v xml:space="preserve"> - </v>
          </cell>
          <cell r="M39" t="str">
            <v xml:space="preserve"> - </v>
          </cell>
          <cell r="N39" t="str">
            <v xml:space="preserve"> - </v>
          </cell>
          <cell r="O39" t="str">
            <v xml:space="preserve"> - </v>
          </cell>
          <cell r="P39" t="str">
            <v>Reforestación protectora</v>
          </cell>
          <cell r="Q39" t="str">
            <v>La empresa PERENCO COLOMBIA
LIMITED deberá realizar un programa de reforestación como medida de
compensación por el cambio del uso del suelo con el desarrollo del proyecto,
en una proporción de 1: 1 por área intervenida con los nuevos pozos a
perforar y su infraestructura conexa, el cual deberá ejecutarse en sitios
concertados con CORPORINOQUIA y de acuerdo con los criterios técnicos
establecidos por dicha Corporación</v>
          </cell>
          <cell r="R39" t="str">
            <v>Otras Compensaciones</v>
          </cell>
          <cell r="S39" t="str">
            <v>Uso del suelo</v>
          </cell>
          <cell r="T39" t="str">
            <v xml:space="preserve"> - </v>
          </cell>
          <cell r="U39" t="str">
            <v xml:space="preserve"> - </v>
          </cell>
          <cell r="V39" t="str">
            <v xml:space="preserve"> - </v>
          </cell>
          <cell r="W39" t="str">
            <v xml:space="preserve"> - </v>
          </cell>
          <cell r="X39" t="str">
            <v xml:space="preserve"> - </v>
          </cell>
          <cell r="Y39" t="str">
            <v xml:space="preserve"> - </v>
          </cell>
          <cell r="Z39" t="str">
            <v>No se ejecutó</v>
          </cell>
          <cell r="AA39" t="str">
            <v xml:space="preserve"> - </v>
          </cell>
          <cell r="AB39" t="str">
            <v>Reforestación protectora</v>
          </cell>
          <cell r="AC39" t="str">
            <v>La empresa PERENCO COLOMBIA
LIMITED deberá realizar un programa de reforestación como medida de
compensación por el cambio del uso del suelo con el desarrollo del proyecto,
en una proporción de 1: 1 por área intervenida con los nuevos pozos a
perforar y su infraestructura conexa, el cual deberá ejecutarse en sitios
concertados con CORPORINOQUIA y de acuerdo con los criterios técnicos
establecidos por dicha Corporación</v>
          </cell>
          <cell r="AD39" t="str">
            <v xml:space="preserve"> - </v>
          </cell>
          <cell r="AE39" t="str">
            <v xml:space="preserve"> - </v>
          </cell>
          <cell r="AF39" t="str">
            <v xml:space="preserve"> - </v>
          </cell>
          <cell r="AG39" t="str">
            <v xml:space="preserve"> - </v>
          </cell>
          <cell r="AH39" t="str">
            <v xml:space="preserve"> - </v>
          </cell>
          <cell r="AI39" t="str">
            <v xml:space="preserve"> - </v>
          </cell>
          <cell r="AJ39" t="str">
            <v xml:space="preserve"> - </v>
          </cell>
          <cell r="AK39" t="str">
            <v xml:space="preserve"> - </v>
          </cell>
          <cell r="AL39" t="str">
            <v xml:space="preserve"> - </v>
          </cell>
          <cell r="AM39" t="str">
            <v xml:space="preserve"> - </v>
          </cell>
          <cell r="AN39" t="str">
            <v xml:space="preserve"> - </v>
          </cell>
          <cell r="AO39" t="str">
            <v xml:space="preserve"> - </v>
          </cell>
          <cell r="AP39" t="str">
            <v xml:space="preserve"> - </v>
          </cell>
          <cell r="AQ39" t="str">
            <v>Casanare</v>
          </cell>
          <cell r="AR39" t="str">
            <v>PAZ DE ARIPORO</v>
          </cell>
          <cell r="AS39" t="str">
            <v>CENTRO GAITAN</v>
          </cell>
          <cell r="AT39" t="str">
            <v>CORPORINOQUIA</v>
          </cell>
          <cell r="AU39" t="str">
            <v>Reforestación protectora</v>
          </cell>
          <cell r="AV39" t="str">
            <v xml:space="preserve"> - </v>
          </cell>
          <cell r="AW39" t="str">
            <v>MEDIANTE CONCEPTO TECNICO 06471 DEL 14 DE DICIEMBRE DE 2017. EL QUIPO DE SEGUIMIENTO DE ESTA AUTORIDAD CONSIDERA QUE: Empresa aclaró que, dado que no se han intervenido nuevas áreas
con posterioridad a la expedición del presente Artículo, las compensaciones de las que trata la presente
obligación, no deben llevarse a cabo</v>
          </cell>
          <cell r="AX39" t="str">
            <v xml:space="preserve"> - </v>
          </cell>
          <cell r="AY39" t="str">
            <v>CONCEPTO TECNICO 06471 DEL 14 DE DICIEMBRE DE 2017, AUTO 01766 DEL 23 DE ABRIL DE 2018,</v>
          </cell>
          <cell r="AZ39" t="str">
            <v>2018</v>
          </cell>
        </row>
        <row r="40">
          <cell r="A40" t="str">
            <v>LAM0351</v>
          </cell>
          <cell r="B40" t="str">
            <v>LAM0351</v>
          </cell>
          <cell r="C40" t="str">
            <v>CAMPO DE PRODUCCION BLOQUE ESTERO A</v>
          </cell>
          <cell r="D40" t="str">
            <v>PERENCO COLOMBIA LIMITED</v>
          </cell>
          <cell r="E40" t="str">
            <v>HIDROCARBUROS</v>
          </cell>
          <cell r="F40" t="str">
            <v>CASANARE</v>
          </cell>
          <cell r="G40" t="str">
            <v>PAZ DE ARIPORO</v>
          </cell>
          <cell r="H40" t="str">
            <v>CORPORINOQUIA</v>
          </cell>
          <cell r="I40" t="str">
            <v>Resolución</v>
          </cell>
          <cell r="J40">
            <v>2372</v>
          </cell>
          <cell r="K40">
            <v>39444</v>
          </cell>
          <cell r="L40" t="str">
            <v xml:space="preserve"> - </v>
          </cell>
          <cell r="M40" t="str">
            <v xml:space="preserve"> - </v>
          </cell>
          <cell r="N40" t="str">
            <v xml:space="preserve"> - </v>
          </cell>
          <cell r="O40" t="str">
            <v xml:space="preserve"> - </v>
          </cell>
          <cell r="P40" t="str">
            <v>Reforestación protectora</v>
          </cell>
          <cell r="Q40" t="str">
            <v>La empresa PERENCO COLOMBIA
LIMITED deberá realizar un programa de reforestación como medida de
compensación por el cambio del uso del suelo con el desarrollo del proyecto,
en una proporción de 1: 1 por área intervenida con los nuevos pozos a
perforar y su infraestructura conexa, el cual deberá ejecutarse en sitios
concertados con CORPORINOQUIA y de acuerdo con los criterios técnicos
establecidos por dicha Corporación</v>
          </cell>
          <cell r="R40" t="str">
            <v>Otras Compensaciones</v>
          </cell>
          <cell r="S40" t="str">
            <v>Uso del suelo</v>
          </cell>
          <cell r="T40" t="str">
            <v xml:space="preserve"> - </v>
          </cell>
          <cell r="U40" t="str">
            <v xml:space="preserve"> - </v>
          </cell>
          <cell r="V40" t="str">
            <v xml:space="preserve"> - </v>
          </cell>
          <cell r="W40" t="str">
            <v xml:space="preserve"> - </v>
          </cell>
          <cell r="X40" t="str">
            <v xml:space="preserve"> - </v>
          </cell>
          <cell r="Y40" t="str">
            <v xml:space="preserve"> - </v>
          </cell>
          <cell r="Z40" t="str">
            <v>No se ejecutó</v>
          </cell>
          <cell r="AA40" t="str">
            <v xml:space="preserve"> - </v>
          </cell>
          <cell r="AB40" t="str">
            <v>Reforestación protectora</v>
          </cell>
          <cell r="AC40" t="str">
            <v>La empresa PERENCO COLOMBIA
LIMITED deberá realizar un programa de reforestación como medida de
compensación por el cambio del uso del suelo con el desarrollo del proyecto,
en una proporción de 1: 1 por área intervenida con los nuevos pozos a
perforar y su infraestructura conexa, el cual deberá ejecutarse en sitios
concertados con CORPORINOQUIA y de acuerdo con los criterios técnicos
establecidos por dicha Corporación</v>
          </cell>
          <cell r="AD40" t="str">
            <v xml:space="preserve"> - </v>
          </cell>
          <cell r="AE40" t="str">
            <v xml:space="preserve"> - </v>
          </cell>
          <cell r="AF40" t="str">
            <v xml:space="preserve"> - </v>
          </cell>
          <cell r="AG40" t="str">
            <v xml:space="preserve"> - </v>
          </cell>
          <cell r="AH40" t="str">
            <v xml:space="preserve"> - </v>
          </cell>
          <cell r="AI40" t="str">
            <v xml:space="preserve"> - </v>
          </cell>
          <cell r="AJ40" t="str">
            <v xml:space="preserve"> - </v>
          </cell>
          <cell r="AK40" t="str">
            <v xml:space="preserve"> - </v>
          </cell>
          <cell r="AL40" t="str">
            <v xml:space="preserve"> - </v>
          </cell>
          <cell r="AM40" t="str">
            <v xml:space="preserve"> - </v>
          </cell>
          <cell r="AN40" t="str">
            <v xml:space="preserve"> - </v>
          </cell>
          <cell r="AO40" t="str">
            <v xml:space="preserve"> - </v>
          </cell>
          <cell r="AP40" t="str">
            <v xml:space="preserve"> - </v>
          </cell>
          <cell r="AQ40" t="str">
            <v>Casanare</v>
          </cell>
          <cell r="AR40" t="str">
            <v>PAZ DE ARIPORO</v>
          </cell>
          <cell r="AS40" t="str">
            <v>CENTRO GAITAN</v>
          </cell>
          <cell r="AT40" t="str">
            <v>CORPORINOQUIA</v>
          </cell>
          <cell r="AU40" t="str">
            <v>Reforestación protectora</v>
          </cell>
          <cell r="AV40" t="str">
            <v xml:space="preserve"> - </v>
          </cell>
          <cell r="AW40" t="str">
            <v>MEDIANTE CONCEPTO TECNICO 06471 DEL 14 DE DICIEMBRE DE 2017. EL QUIPO DE SEGUIMIENTO DE ESTA AUTORIDAD CONSIDERA QUE: Empresa aclaró que, dado que no se han intervenido nuevas áreas
con posterioridad a la expedición del presente Artículo, las compensaciones de las que trata la presente
obligación, no deben llevarse a cabo</v>
          </cell>
          <cell r="AX40" t="str">
            <v xml:space="preserve"> - </v>
          </cell>
          <cell r="AY40" t="str">
            <v>CONCEPTO TECNICO 06471 DEL 14 DE DICIEMBRE DE 2017, AUTO 01766 DEL 23 DE ABRIL DE 2018,</v>
          </cell>
          <cell r="AZ40" t="str">
            <v>2018</v>
          </cell>
        </row>
        <row r="41">
          <cell r="A41" t="e">
            <v>#N/A</v>
          </cell>
          <cell r="B41" t="str">
            <v>LAM0376</v>
          </cell>
          <cell r="C41" t="str">
            <v xml:space="preserve">POZOS MÚLTIPLES CUPIAGUA H </v>
          </cell>
          <cell r="D41" t="str">
            <v>ECOPETROL S.A.</v>
          </cell>
          <cell r="E41" t="str">
            <v>HIDROCARBUROS</v>
          </cell>
          <cell r="F41" t="str">
            <v>CASANARE</v>
          </cell>
          <cell r="G41" t="str">
            <v>AGUAZUL</v>
          </cell>
          <cell r="H41" t="str">
            <v>CORPORINOQUIA</v>
          </cell>
          <cell r="I41" t="str">
            <v xml:space="preserve"> - </v>
          </cell>
          <cell r="J41">
            <v>255</v>
          </cell>
          <cell r="K41">
            <v>34767</v>
          </cell>
          <cell r="L41" t="str">
            <v xml:space="preserve"> - </v>
          </cell>
          <cell r="M41" t="str">
            <v xml:space="preserve"> - </v>
          </cell>
          <cell r="N41" t="str">
            <v xml:space="preserve"> - </v>
          </cell>
          <cell r="O41" t="str">
            <v xml:space="preserve"> - </v>
          </cell>
          <cell r="P41" t="str">
            <v xml:space="preserve"> - </v>
          </cell>
          <cell r="Q41" t="str">
            <v xml:space="preserve"> - </v>
          </cell>
          <cell r="R41" t="str">
            <v xml:space="preserve"> - </v>
          </cell>
          <cell r="S41" t="str">
            <v xml:space="preserve"> - </v>
          </cell>
          <cell r="T41" t="str">
            <v xml:space="preserve"> - </v>
          </cell>
          <cell r="U41" t="str">
            <v xml:space="preserve"> - </v>
          </cell>
          <cell r="V41" t="str">
            <v xml:space="preserve"> - </v>
          </cell>
          <cell r="W41" t="str">
            <v xml:space="preserve"> - </v>
          </cell>
          <cell r="X41" t="str">
            <v xml:space="preserve"> - </v>
          </cell>
          <cell r="Y41" t="str">
            <v xml:space="preserve"> - </v>
          </cell>
          <cell r="Z41" t="str">
            <v xml:space="preserve"> - </v>
          </cell>
          <cell r="AA41" t="str">
            <v xml:space="preserve"> - </v>
          </cell>
          <cell r="AB41" t="str">
            <v xml:space="preserve"> - </v>
          </cell>
          <cell r="AC41" t="str">
            <v xml:space="preserve"> - </v>
          </cell>
          <cell r="AD41" t="str">
            <v xml:space="preserve"> - </v>
          </cell>
          <cell r="AE41" t="str">
            <v xml:space="preserve"> - </v>
          </cell>
          <cell r="AF41" t="str">
            <v xml:space="preserve"> - </v>
          </cell>
          <cell r="AG41" t="str">
            <v xml:space="preserve"> - </v>
          </cell>
          <cell r="AH41" t="str">
            <v xml:space="preserve"> - </v>
          </cell>
          <cell r="AI41" t="str">
            <v xml:space="preserve"> - </v>
          </cell>
          <cell r="AJ41" t="str">
            <v xml:space="preserve"> - </v>
          </cell>
          <cell r="AK41" t="str">
            <v xml:space="preserve"> - </v>
          </cell>
          <cell r="AL41" t="str">
            <v xml:space="preserve"> - </v>
          </cell>
          <cell r="AM41" t="str">
            <v xml:space="preserve"> - </v>
          </cell>
          <cell r="AN41" t="str">
            <v xml:space="preserve"> - </v>
          </cell>
          <cell r="AO41" t="str">
            <v xml:space="preserve"> - </v>
          </cell>
          <cell r="AP41" t="str">
            <v xml:space="preserve"> - </v>
          </cell>
          <cell r="AQ41" t="str">
            <v xml:space="preserve"> - </v>
          </cell>
          <cell r="AR41" t="str">
            <v xml:space="preserve"> - </v>
          </cell>
          <cell r="AS41" t="str">
            <v xml:space="preserve"> - </v>
          </cell>
          <cell r="AT41" t="str">
            <v xml:space="preserve"> - </v>
          </cell>
          <cell r="AU41" t="str">
            <v xml:space="preserve"> - </v>
          </cell>
          <cell r="AV41" t="str">
            <v xml:space="preserve"> - </v>
          </cell>
          <cell r="AW41" t="str">
            <v>En el acápite 5 del Auto 177 del 28 de enero de 2010, se estableció que "No existen obligaciones relacionadas con compensaciones forestales."</v>
          </cell>
          <cell r="AX41" t="str">
            <v xml:space="preserve"> - </v>
          </cell>
          <cell r="AY41" t="str">
            <v>Auto 5512 del 9 de noviembre de 2016, Auto 470 del 9 de febrero de 2015 y CT 4312 del 23 de agosto de 2016.</v>
          </cell>
          <cell r="AZ41" t="str">
            <v>2018</v>
          </cell>
        </row>
        <row r="42">
          <cell r="A42" t="e">
            <v>#N/A</v>
          </cell>
          <cell r="B42" t="str">
            <v>LAM0388</v>
          </cell>
          <cell r="C42" t="str">
            <v>ÁREA
DE PERFORACIÓN BUENOS AIRES DD</v>
          </cell>
          <cell r="D42" t="str">
            <v>ECOPETROL S.A.</v>
          </cell>
          <cell r="E42" t="str">
            <v>HIDROCARBUROS</v>
          </cell>
          <cell r="F42" t="str">
            <v>CASANARE</v>
          </cell>
          <cell r="G42" t="str">
            <v>TAURAMENA</v>
          </cell>
          <cell r="H42" t="str">
            <v>CORPORINOQUIA</v>
          </cell>
          <cell r="I42" t="str">
            <v>Resolución</v>
          </cell>
          <cell r="J42">
            <v>407</v>
          </cell>
          <cell r="K42">
            <v>34817</v>
          </cell>
          <cell r="L42" t="str">
            <v xml:space="preserve"> - </v>
          </cell>
          <cell r="M42" t="str">
            <v xml:space="preserve"> - </v>
          </cell>
          <cell r="N42" t="str">
            <v xml:space="preserve"> - </v>
          </cell>
          <cell r="O42" t="str">
            <v>ha</v>
          </cell>
          <cell r="P42" t="str">
            <v>Reforestación protectora</v>
          </cell>
          <cell r="Q42" t="str">
            <v>Presentar un programa de recuperación y mantenimiento de la microcuenca de la quebrada Aguablanca la cuál se compone de las quebradas Primavera y el Desengaño.</v>
          </cell>
          <cell r="R42" t="str">
            <v>Otras Compensaciones</v>
          </cell>
          <cell r="S42" t="str">
            <v>Aprovechamiento forestal</v>
          </cell>
          <cell r="T42" t="str">
            <v xml:space="preserve"> - </v>
          </cell>
          <cell r="U42" t="str">
            <v xml:space="preserve"> - </v>
          </cell>
          <cell r="V42" t="str">
            <v xml:space="preserve"> - </v>
          </cell>
          <cell r="W42" t="str">
            <v xml:space="preserve"> - </v>
          </cell>
          <cell r="X42" t="str">
            <v xml:space="preserve"> - </v>
          </cell>
          <cell r="Y42" t="str">
            <v xml:space="preserve"> - </v>
          </cell>
          <cell r="Z42" t="str">
            <v xml:space="preserve"> - </v>
          </cell>
          <cell r="AA42" t="str">
            <v xml:space="preserve"> - </v>
          </cell>
          <cell r="AB42" t="str">
            <v xml:space="preserve"> - </v>
          </cell>
          <cell r="AC42" t="str">
            <v xml:space="preserve"> - </v>
          </cell>
          <cell r="AD42" t="str">
            <v xml:space="preserve"> - </v>
          </cell>
          <cell r="AE42" t="str">
            <v xml:space="preserve"> - </v>
          </cell>
          <cell r="AF42" t="str">
            <v xml:space="preserve"> - </v>
          </cell>
          <cell r="AG42" t="str">
            <v xml:space="preserve"> - </v>
          </cell>
          <cell r="AH42" t="str">
            <v xml:space="preserve"> - </v>
          </cell>
          <cell r="AI42" t="str">
            <v xml:space="preserve"> - </v>
          </cell>
          <cell r="AJ42" t="str">
            <v xml:space="preserve"> - </v>
          </cell>
          <cell r="AK42" t="str">
            <v xml:space="preserve"> - </v>
          </cell>
          <cell r="AL42" t="str">
            <v xml:space="preserve"> - </v>
          </cell>
          <cell r="AM42" t="str">
            <v xml:space="preserve"> - </v>
          </cell>
          <cell r="AN42" t="str">
            <v xml:space="preserve"> - </v>
          </cell>
          <cell r="AO42" t="str">
            <v xml:space="preserve"> - </v>
          </cell>
          <cell r="AP42" t="str">
            <v xml:space="preserve"> - </v>
          </cell>
          <cell r="AQ42" t="str">
            <v xml:space="preserve"> - </v>
          </cell>
          <cell r="AR42" t="str">
            <v xml:space="preserve"> - </v>
          </cell>
          <cell r="AS42" t="str">
            <v xml:space="preserve"> - </v>
          </cell>
          <cell r="AT42" t="str">
            <v xml:space="preserve"> - </v>
          </cell>
          <cell r="AU42" t="str">
            <v xml:space="preserve"> - </v>
          </cell>
          <cell r="AV42" t="str">
            <v xml:space="preserve"> - </v>
          </cell>
          <cell r="AW42" t="str">
            <v>Esta medida de compensación fue modificada mediante la Resolución 1759 del 15 de mayo de 2005.</v>
          </cell>
          <cell r="AX42" t="str">
            <v xml:space="preserve"> - </v>
          </cell>
          <cell r="AY42" t="str">
            <v>Consulta de expediente físico y SILA.</v>
          </cell>
          <cell r="AZ42" t="str">
            <v>2018</v>
          </cell>
        </row>
        <row r="43">
          <cell r="A43" t="e">
            <v>#N/A</v>
          </cell>
          <cell r="B43" t="str">
            <v>LAM0388</v>
          </cell>
          <cell r="C43" t="str">
            <v>ÁREA
DE PERFORACIÓN BUENOS AIRES DD</v>
          </cell>
          <cell r="D43" t="str">
            <v>ECOPETROL S.A.</v>
          </cell>
          <cell r="E43" t="str">
            <v>HIDROCARBUROS</v>
          </cell>
          <cell r="F43" t="str">
            <v>CASANARE</v>
          </cell>
          <cell r="G43" t="str">
            <v>TAURAMENA</v>
          </cell>
          <cell r="H43" t="str">
            <v>CORPORINOQUIA</v>
          </cell>
          <cell r="I43" t="str">
            <v>Resolución</v>
          </cell>
          <cell r="J43">
            <v>1759</v>
          </cell>
          <cell r="K43">
            <v>38489</v>
          </cell>
          <cell r="L43" t="str">
            <v xml:space="preserve"> - </v>
          </cell>
          <cell r="M43" t="str">
            <v xml:space="preserve"> - </v>
          </cell>
          <cell r="N43" t="str">
            <v xml:space="preserve"> - </v>
          </cell>
          <cell r="O43" t="str">
            <v>ha</v>
          </cell>
          <cell r="P43" t="str">
            <v>Reforestación protectora</v>
          </cell>
          <cell r="Q43" t="str">
            <v xml:space="preserve">Implementar las acciones presentadas en el programa de recuperación y mantenimiento de la microcuenca de la Quebrada Aguablanca y sus tributarios, durante los próximos doce (12) meses, contados a partir de la ejecutoria del presente acto administrativo, continuando con el mantenimiento y manejo silvicultural durante los tres (3) años siguientes, de acuerdo con las razones expuestas en la parte motiva de la presente resolución. </v>
          </cell>
          <cell r="R43" t="str">
            <v>Otras Compensaciones</v>
          </cell>
          <cell r="S43" t="str">
            <v>Aprovechamiento forestal</v>
          </cell>
          <cell r="T43" t="str">
            <v>2015017621-1-000</v>
          </cell>
          <cell r="U43">
            <v>42094</v>
          </cell>
          <cell r="V43" t="str">
            <v>Si</v>
          </cell>
          <cell r="W43" t="str">
            <v>Auto</v>
          </cell>
          <cell r="X43">
            <v>2724</v>
          </cell>
          <cell r="Y43">
            <v>42549</v>
          </cell>
          <cell r="Z43" t="str">
            <v>Aprobado en ejecución</v>
          </cell>
          <cell r="AA43">
            <v>17</v>
          </cell>
          <cell r="AB43" t="str">
            <v>Reforestación protectora</v>
          </cell>
          <cell r="AC43" t="str">
            <v>Reforestación de 17 has dentro del programa de compensación forestal, en los predios La Pradera en un área de 2,78 has y El Desengañó en un área de 14,28 has de propiedad de la empresa EQUION ENERGIA LIMITED, por estar ubicados en la Cuenca de la quebrada Agua blanca y hacer parte de la vereda Chaparral, municipio de Tauramena -Casanare área de influencia del proyecto</v>
          </cell>
          <cell r="AD43">
            <v>42584</v>
          </cell>
          <cell r="AE43" t="str">
            <v xml:space="preserve"> - </v>
          </cell>
          <cell r="AF43">
            <v>5</v>
          </cell>
          <cell r="AG43" t="str">
            <v>ha</v>
          </cell>
          <cell r="AH43" t="str">
            <v xml:space="preserve"> - </v>
          </cell>
          <cell r="AI43" t="str">
            <v>Auto</v>
          </cell>
          <cell r="AJ43">
            <v>41</v>
          </cell>
          <cell r="AK43">
            <v>40555</v>
          </cell>
          <cell r="AL43" t="str">
            <v>Zonas de importancia estratégica</v>
          </cell>
          <cell r="AM43" t="str">
            <v>Acuerdos de conservación</v>
          </cell>
          <cell r="AN43" t="str">
            <v>CAR</v>
          </cell>
          <cell r="AO43" t="str">
            <v>4120-E1-107708</v>
          </cell>
          <cell r="AP43">
            <v>39371</v>
          </cell>
          <cell r="AQ43" t="str">
            <v>Casanare</v>
          </cell>
          <cell r="AR43" t="str">
            <v>TAURAMENA</v>
          </cell>
          <cell r="AS43" t="str">
            <v>Chaparral</v>
          </cell>
          <cell r="AT43" t="str">
            <v>CORPORINOQUIA</v>
          </cell>
          <cell r="AU43" t="str">
            <v>Reforestación protectora</v>
          </cell>
          <cell r="AV43" t="str">
            <v xml:space="preserve"> - </v>
          </cell>
          <cell r="AW43" t="str">
            <v>Mediante Convenio ENV 02 de 2004 para dar cumplimiento a la Resolución 407 de 1998, modificada por la Resolución 1759 del 2005 y al Auto 1903/07, se estableció la reforestación en agosto del 2006, en 5 lotes aledaños a la locación de los Pozos Buenos Aires D, vereda Chaparral, municipio de Tauramena, en predios de propiedad de BP. Se reforestaron 5 ha establecidas en 5 lotes (Lotes 1, 2, 3, 5 y 6), cuyas coordenadas se presentan en el radicado 4120-E1-107708 de 2007.
En total se establecieron 4399 individuos distribuidos por especie. El último mantenimiento se efectúo en agosto de 2007, realizando una resiembra con las especies Acacia, Ceiba, Leucaena, Melina, Saman, Ocobo y Caracaro, no se incluyeron las especies Nauno y Yopo, ya que no se obtuvieron los resultados esperados. No se han efectuado requerimientos en cuanto a mantenimientos.
En el CT 1105 de 2010, acogido mediante Auto 3767 del 13 de octubre de 2010, se menciona: 3.2. Declarar que con la reforestación realizada en el año 2006 en 5 hectáreas del predio denominado Buenos Aires D (lotes No. 1, 2, 3, 5 y 6) vereda Chaparral, municipio de Tauramena, la empresa ha dado cumplimiento parcial a la obligación de compensación establecida en la Resolución 1759 de noviembre de 2005.
A la fecha la ANLA no ha declarado el cumplimiento total de la compensación. 
ECOPETROL S.A. Solicitó acogerse al Decreto 2099, sin embargo la ANLA no lo aprobó para la compensación, unicamente para la Inversión del 1%.</v>
          </cell>
          <cell r="AX43" t="str">
            <v xml:space="preserve"> - </v>
          </cell>
          <cell r="AY43" t="str">
            <v>Consulta de expediente físico y SILA.</v>
          </cell>
          <cell r="AZ43" t="str">
            <v>2018</v>
          </cell>
        </row>
        <row r="44">
          <cell r="A44" t="e">
            <v>#N/A</v>
          </cell>
          <cell r="B44" t="str">
            <v>LAM0388</v>
          </cell>
          <cell r="C44" t="str">
            <v>ÁREA
DE PERFORACIÓN BUENOS AIRES DD</v>
          </cell>
          <cell r="D44" t="str">
            <v>ECOPETROL S.A.</v>
          </cell>
          <cell r="E44" t="str">
            <v>HIDROCARBUROS</v>
          </cell>
          <cell r="F44" t="str">
            <v>CASANARE</v>
          </cell>
          <cell r="G44" t="str">
            <v>TAURAMENA</v>
          </cell>
          <cell r="H44" t="str">
            <v>CORPORINOQUIA</v>
          </cell>
          <cell r="I44" t="str">
            <v>Auto</v>
          </cell>
          <cell r="J44">
            <v>1903</v>
          </cell>
          <cell r="K44">
            <v>39287</v>
          </cell>
          <cell r="L44" t="str">
            <v xml:space="preserve"> - </v>
          </cell>
          <cell r="M44" t="str">
            <v xml:space="preserve"> - </v>
          </cell>
          <cell r="N44" t="str">
            <v xml:space="preserve"> - </v>
          </cell>
          <cell r="O44" t="str">
            <v xml:space="preserve"> - </v>
          </cell>
          <cell r="P44" t="str">
            <v xml:space="preserve"> - </v>
          </cell>
          <cell r="Q44" t="str">
            <v xml:space="preserve">Dar viabilidad a la variación de los lugares de ejecución de la medida de compensación para el proyecto Área de pozos Buenos Aires DD, en el predio de la empresa BP EXPLORATION COMPANY COLOMBIA LTD, localizado en cercanías de la locación Buenos Aires D, vereda Chaparral, Municipio Tauramena, Departamento de Casanare. </v>
          </cell>
          <cell r="R44" t="str">
            <v xml:space="preserve"> - </v>
          </cell>
          <cell r="S44" t="str">
            <v xml:space="preserve"> - </v>
          </cell>
          <cell r="T44" t="str">
            <v xml:space="preserve"> - </v>
          </cell>
          <cell r="U44" t="str">
            <v xml:space="preserve"> - </v>
          </cell>
          <cell r="V44" t="str">
            <v xml:space="preserve"> - </v>
          </cell>
          <cell r="W44" t="str">
            <v xml:space="preserve"> - </v>
          </cell>
          <cell r="X44" t="str">
            <v xml:space="preserve"> - </v>
          </cell>
          <cell r="Y44" t="str">
            <v xml:space="preserve"> - </v>
          </cell>
          <cell r="Z44" t="str">
            <v xml:space="preserve"> - </v>
          </cell>
          <cell r="AA44" t="str">
            <v xml:space="preserve"> - </v>
          </cell>
          <cell r="AB44" t="str">
            <v xml:space="preserve"> - </v>
          </cell>
          <cell r="AC44" t="str">
            <v xml:space="preserve"> - </v>
          </cell>
          <cell r="AD44" t="str">
            <v xml:space="preserve"> - </v>
          </cell>
          <cell r="AE44" t="str">
            <v xml:space="preserve"> - </v>
          </cell>
          <cell r="AF44" t="str">
            <v xml:space="preserve"> - </v>
          </cell>
          <cell r="AG44" t="str">
            <v xml:space="preserve"> - </v>
          </cell>
          <cell r="AH44" t="str">
            <v xml:space="preserve"> - </v>
          </cell>
          <cell r="AI44" t="str">
            <v xml:space="preserve"> - </v>
          </cell>
          <cell r="AJ44" t="str">
            <v xml:space="preserve"> - </v>
          </cell>
          <cell r="AK44" t="str">
            <v xml:space="preserve"> - </v>
          </cell>
          <cell r="AL44" t="str">
            <v xml:space="preserve"> - </v>
          </cell>
          <cell r="AM44" t="str">
            <v xml:space="preserve"> - </v>
          </cell>
          <cell r="AN44" t="str">
            <v xml:space="preserve"> - </v>
          </cell>
          <cell r="AO44" t="str">
            <v xml:space="preserve"> - </v>
          </cell>
          <cell r="AP44" t="str">
            <v xml:space="preserve"> - </v>
          </cell>
          <cell r="AQ44" t="str">
            <v xml:space="preserve"> - </v>
          </cell>
          <cell r="AR44" t="str">
            <v xml:space="preserve"> - </v>
          </cell>
          <cell r="AS44" t="str">
            <v xml:space="preserve"> - </v>
          </cell>
          <cell r="AT44" t="str">
            <v xml:space="preserve"> - </v>
          </cell>
          <cell r="AU44" t="str">
            <v xml:space="preserve"> - </v>
          </cell>
          <cell r="AV44" t="str">
            <v xml:space="preserve"> - </v>
          </cell>
          <cell r="AW44" t="str">
            <v xml:space="preserve"> - </v>
          </cell>
          <cell r="AX44" t="str">
            <v xml:space="preserve"> - </v>
          </cell>
          <cell r="AY44" t="str">
            <v>Consulta de expediente físico y SILA.</v>
          </cell>
          <cell r="AZ44" t="str">
            <v>2018</v>
          </cell>
        </row>
        <row r="45">
          <cell r="A45" t="e">
            <v>#N/A</v>
          </cell>
          <cell r="B45" t="str">
            <v>LAM0388</v>
          </cell>
          <cell r="C45" t="str">
            <v>ÁREA
DE PERFORACIÓN BUENOS AIRES DD</v>
          </cell>
          <cell r="D45" t="str">
            <v>ECOPETROL S.A.</v>
          </cell>
          <cell r="E45" t="str">
            <v>HIDROCARBUROS</v>
          </cell>
          <cell r="F45" t="str">
            <v>CASANARE</v>
          </cell>
          <cell r="G45" t="str">
            <v>TAURAMENA</v>
          </cell>
          <cell r="H45" t="str">
            <v>CORPORINOQUIA</v>
          </cell>
          <cell r="I45" t="str">
            <v>Auto</v>
          </cell>
          <cell r="J45">
            <v>3453</v>
          </cell>
          <cell r="K45">
            <v>39443</v>
          </cell>
          <cell r="L45" t="str">
            <v xml:space="preserve"> - </v>
          </cell>
          <cell r="M45" t="str">
            <v xml:space="preserve"> - </v>
          </cell>
          <cell r="N45" t="str">
            <v xml:space="preserve"> - </v>
          </cell>
          <cell r="O45" t="str">
            <v xml:space="preserve"> - </v>
          </cell>
          <cell r="P45" t="str">
            <v xml:space="preserve"> - </v>
          </cell>
          <cell r="Q45" t="str">
            <v xml:space="preserve">Requerir a la empresa BP EXPLORATJON COMPANY COLOMBIA LTD para que diseñe e implemente una estrategia de relaciones con las comunidades del área de influencia del proyecto de Compensación Forestal, encaminada a lograr una mejor aceptación y apropiación del proyecto por parte de la comunidad. </v>
          </cell>
          <cell r="R45" t="str">
            <v xml:space="preserve"> - </v>
          </cell>
          <cell r="S45" t="str">
            <v xml:space="preserve"> - </v>
          </cell>
          <cell r="T45" t="str">
            <v xml:space="preserve"> - </v>
          </cell>
          <cell r="U45" t="str">
            <v xml:space="preserve"> - </v>
          </cell>
          <cell r="V45" t="str">
            <v xml:space="preserve"> - </v>
          </cell>
          <cell r="W45" t="str">
            <v xml:space="preserve"> - </v>
          </cell>
          <cell r="X45" t="str">
            <v xml:space="preserve"> - </v>
          </cell>
          <cell r="Y45" t="str">
            <v xml:space="preserve"> - </v>
          </cell>
          <cell r="Z45" t="str">
            <v xml:space="preserve"> - </v>
          </cell>
          <cell r="AA45" t="str">
            <v xml:space="preserve"> - </v>
          </cell>
          <cell r="AB45" t="str">
            <v>Establecer acuerdos de conservación, servidumbre ecológicas, Incentivos para mantenimiento y conservación de las áreas</v>
          </cell>
          <cell r="AC45" t="str">
            <v>BP conjuntamente con Corporinoquia y la Fundación Amanecer adelantó acercamientos con los vecinos del predio para escuchar sus inquietudes acerca del proyecto, definiendo e implementando las siguientes acciones:
1. Contratación de guardabosques en forma permanente durante el periodo de mantenimiento y manejo silvícola para la vigilancia del predio a quien se le dotó de equipos para el mantenimiento de las cercas y evitar de esa manera ingreso de ganado.
2. Seguimiento al contratista de la reforestación para garantizar los pagos oportunos de salarios a los trabajadores que realizaron la vigilancia y el mantenimiento
3. Charlas de concientización sobre los beneficios de la reforestación a los trabajadores contratados para el mantenimiento de la reforestación. Los trabajadores vinculados al mantenimiento de las reforestaciones son parte de la misma comunidad del área de influencia del predio reforestado.</v>
          </cell>
          <cell r="AD45" t="str">
            <v xml:space="preserve"> - </v>
          </cell>
          <cell r="AE45" t="str">
            <v xml:space="preserve"> - </v>
          </cell>
          <cell r="AF45" t="str">
            <v xml:space="preserve"> - </v>
          </cell>
          <cell r="AG45" t="str">
            <v xml:space="preserve"> - </v>
          </cell>
          <cell r="AH45" t="str">
            <v xml:space="preserve"> - </v>
          </cell>
          <cell r="AI45" t="str">
            <v xml:space="preserve"> - </v>
          </cell>
          <cell r="AJ45" t="str">
            <v xml:space="preserve"> - </v>
          </cell>
          <cell r="AK45" t="str">
            <v xml:space="preserve"> - </v>
          </cell>
          <cell r="AL45" t="str">
            <v xml:space="preserve"> - </v>
          </cell>
          <cell r="AM45" t="str">
            <v xml:space="preserve"> - </v>
          </cell>
          <cell r="AN45" t="str">
            <v xml:space="preserve"> - </v>
          </cell>
          <cell r="AO45" t="str">
            <v xml:space="preserve"> - </v>
          </cell>
          <cell r="AP45" t="str">
            <v xml:space="preserve"> - </v>
          </cell>
          <cell r="AQ45" t="str">
            <v xml:space="preserve"> - </v>
          </cell>
          <cell r="AR45" t="str">
            <v xml:space="preserve"> - </v>
          </cell>
          <cell r="AS45" t="str">
            <v xml:space="preserve"> - </v>
          </cell>
          <cell r="AT45" t="str">
            <v xml:space="preserve"> - </v>
          </cell>
          <cell r="AU45" t="str">
            <v xml:space="preserve"> - </v>
          </cell>
          <cell r="AV45" t="str">
            <v xml:space="preserve"> - </v>
          </cell>
          <cell r="AW45" t="str">
            <v xml:space="preserve"> - </v>
          </cell>
          <cell r="AX45" t="str">
            <v xml:space="preserve"> - </v>
          </cell>
          <cell r="AY45" t="str">
            <v>Consulta de expediente físico y SILA.</v>
          </cell>
          <cell r="AZ45" t="str">
            <v>2018</v>
          </cell>
        </row>
        <row r="46">
          <cell r="A46" t="e">
            <v>#N/A</v>
          </cell>
          <cell r="B46" t="str">
            <v>LAM0424</v>
          </cell>
          <cell r="C46" t="str">
            <v>POZOS MULTIPLES BUENOS AIRES W</v>
          </cell>
          <cell r="D46" t="str">
            <v>ECOPETROL S.A.</v>
          </cell>
          <cell r="E46" t="str">
            <v>HIDROCARBUROS</v>
          </cell>
          <cell r="F46" t="str">
            <v>CASANARE</v>
          </cell>
          <cell r="G46" t="str">
            <v>TAURAMENA</v>
          </cell>
          <cell r="H46" t="str">
            <v>CORPORINOQUÍA</v>
          </cell>
          <cell r="I46" t="str">
            <v>Resolución</v>
          </cell>
          <cell r="J46">
            <v>325</v>
          </cell>
          <cell r="K46">
            <v>34794</v>
          </cell>
          <cell r="L46" t="str">
            <v xml:space="preserve"> - </v>
          </cell>
          <cell r="M46" t="str">
            <v xml:space="preserve"> - </v>
          </cell>
          <cell r="N46" t="str">
            <v xml:space="preserve"> - </v>
          </cell>
          <cell r="O46" t="str">
            <v>Árboles</v>
          </cell>
          <cell r="P46" t="str">
            <v>Reforestación protectora</v>
          </cell>
          <cell r="Q46" t="str">
            <v>Adelantar un programa de reforestación en las inmediaciones de la locación, sembrando especies arbóreas en una cantidad al menos igual a la de árboles que es necesario tumbar para la adecuación de la locación.</v>
          </cell>
          <cell r="R46" t="str">
            <v>Otras Compensaciones</v>
          </cell>
          <cell r="S46" t="str">
            <v>Aprovechamiento forestal</v>
          </cell>
          <cell r="T46" t="str">
            <v xml:space="preserve"> - </v>
          </cell>
          <cell r="U46" t="str">
            <v xml:space="preserve"> - </v>
          </cell>
          <cell r="V46" t="str">
            <v xml:space="preserve"> - </v>
          </cell>
          <cell r="W46" t="str">
            <v xml:space="preserve"> - </v>
          </cell>
          <cell r="X46" t="str">
            <v xml:space="preserve"> - </v>
          </cell>
          <cell r="Y46" t="str">
            <v xml:space="preserve"> - </v>
          </cell>
          <cell r="Z46" t="str">
            <v>Ejecutado</v>
          </cell>
          <cell r="AA46" t="str">
            <v xml:space="preserve"> - </v>
          </cell>
          <cell r="AB46" t="str">
            <v>Reforestación protectora</v>
          </cell>
          <cell r="AC46" t="str">
            <v xml:space="preserve">Se realizó una recuperación de 5 ha en los límites de la locación.
El interior de la locación se encuentra reforestado con especies ornamentales tales como: Nauno, Payandé, Cañafisto, Guayacán de Manizales, Balso, Leucaena y Acacia. Adicionalmente la zona se encuentra totalmente empradizada. </v>
          </cell>
          <cell r="AD46" t="str">
            <v xml:space="preserve"> - </v>
          </cell>
          <cell r="AE46" t="str">
            <v xml:space="preserve"> - </v>
          </cell>
          <cell r="AF46">
            <v>5</v>
          </cell>
          <cell r="AG46" t="str">
            <v>ha</v>
          </cell>
          <cell r="AH46">
            <v>5</v>
          </cell>
          <cell r="AI46" t="str">
            <v>Auto</v>
          </cell>
          <cell r="AJ46">
            <v>226</v>
          </cell>
          <cell r="AK46">
            <v>39121</v>
          </cell>
          <cell r="AL46" t="str">
            <v xml:space="preserve"> - </v>
          </cell>
          <cell r="AM46" t="str">
            <v xml:space="preserve"> - </v>
          </cell>
          <cell r="AN46" t="str">
            <v>CAR</v>
          </cell>
          <cell r="AO46" t="str">
            <v xml:space="preserve"> - </v>
          </cell>
          <cell r="AP46" t="str">
            <v xml:space="preserve"> - </v>
          </cell>
          <cell r="AQ46" t="str">
            <v>Casanare</v>
          </cell>
          <cell r="AR46" t="str">
            <v>TAURAMENA</v>
          </cell>
          <cell r="AS46" t="str">
            <v xml:space="preserve"> - </v>
          </cell>
          <cell r="AT46" t="str">
            <v>CORPORINOQUIA</v>
          </cell>
          <cell r="AU46" t="str">
            <v>Reforestación protectora</v>
          </cell>
          <cell r="AV46" t="str">
            <v xml:space="preserve">Se realizó una recuperación de 5 ha en los límites de la locación.
El interior de la locación se encuentra reforestado con especies ornamentales tales como: Nauno, Payandé, Cañafisto, Guayacán de Manizales, Balso, Leucaena y Acacia. Adicionalmente la zona se encuentra totalmente empradizada. </v>
          </cell>
          <cell r="AW46" t="str">
            <v>Impuesta por el entonces INDERENA, Regional Boyacá. En esta resolución se otorgan permisos de uso y aprovechamiento, como concesión de aguas superficiales en la quebrada Aguablanca. 
La empresa no entrego un plan de compensación, unicamente informes de las actividades adelantadas, en los cuales no se especifican las fechas de inicio o finalización de la actividad y tampoco se encuentran soportes de la entrega de la GDB.
El cumplimiento de esta compensación se verificó en la visita de seguimiento efectuada del 11 al 15 de septiembre de 2006 y fue dado por cumplido mediante Auto 226 del 8 de febrero de 2007 del MAVDT.</v>
          </cell>
          <cell r="AX46" t="str">
            <v xml:space="preserve"> - </v>
          </cell>
          <cell r="AY46" t="str">
            <v>Consulta de expediente físico y SILA.</v>
          </cell>
          <cell r="AZ46" t="str">
            <v>2018</v>
          </cell>
        </row>
        <row r="47">
          <cell r="A47" t="e">
            <v>#N/A</v>
          </cell>
          <cell r="B47" t="str">
            <v>LAM0425</v>
          </cell>
          <cell r="C47" t="str">
            <v>EXPLOTACION PETROLERA  EN EL CAMPO SANTIAGO - CONSTRUCCION DE LAS LINEAS DE FLUJO DE LOS POZOS SANTIAGO 10- PALMAR-2. Y PALMAR-3</v>
          </cell>
          <cell r="D47" t="str">
            <v>ECOPETROL S.A.</v>
          </cell>
          <cell r="E47" t="str">
            <v>HIDROCARBUROS</v>
          </cell>
          <cell r="F47" t="str">
            <v>CASANARE</v>
          </cell>
          <cell r="G47" t="str">
            <v>MANI</v>
          </cell>
          <cell r="H47" t="str">
            <v>CORPORINOQUIA</v>
          </cell>
          <cell r="I47" t="str">
            <v>Auto</v>
          </cell>
          <cell r="J47">
            <v>610</v>
          </cell>
          <cell r="K47">
            <v>38162</v>
          </cell>
          <cell r="L47" t="str">
            <v xml:space="preserve"> - </v>
          </cell>
          <cell r="M47" t="str">
            <v xml:space="preserve"> - </v>
          </cell>
          <cell r="N47">
            <v>280</v>
          </cell>
          <cell r="O47" t="str">
            <v>Árboles</v>
          </cell>
          <cell r="P47" t="str">
            <v>Recuperación</v>
          </cell>
          <cell r="Q47" t="str">
            <v>Reforestación en áreas intervenidas</v>
          </cell>
          <cell r="R47" t="str">
            <v>Otras Compensaciones</v>
          </cell>
          <cell r="S47" t="str">
            <v>Aprovechamiento forestal</v>
          </cell>
          <cell r="T47" t="str">
            <v>N/A</v>
          </cell>
          <cell r="U47" t="str">
            <v xml:space="preserve"> - </v>
          </cell>
          <cell r="V47" t="str">
            <v xml:space="preserve"> - </v>
          </cell>
          <cell r="W47" t="str">
            <v xml:space="preserve"> - </v>
          </cell>
          <cell r="X47" t="str">
            <v xml:space="preserve"> - </v>
          </cell>
          <cell r="Y47" t="str">
            <v xml:space="preserve"> - </v>
          </cell>
          <cell r="Z47" t="str">
            <v>Ejecutado</v>
          </cell>
          <cell r="AA47" t="str">
            <v xml:space="preserve"> - </v>
          </cell>
          <cell r="AB47" t="str">
            <v>Recuperación</v>
          </cell>
          <cell r="AC47" t="str">
            <v>Reforestación en áreas intervenidas</v>
          </cell>
          <cell r="AD47">
            <v>39814</v>
          </cell>
          <cell r="AE47">
            <v>41244</v>
          </cell>
          <cell r="AF47">
            <v>280</v>
          </cell>
          <cell r="AG47" t="str">
            <v>Árboles</v>
          </cell>
          <cell r="AH47">
            <v>280</v>
          </cell>
          <cell r="AI47" t="str">
            <v xml:space="preserve"> - </v>
          </cell>
          <cell r="AJ47" t="str">
            <v xml:space="preserve"> - </v>
          </cell>
          <cell r="AK47" t="str">
            <v xml:space="preserve"> - </v>
          </cell>
          <cell r="AL47" t="str">
            <v xml:space="preserve"> - </v>
          </cell>
          <cell r="AM47" t="str">
            <v xml:space="preserve"> - </v>
          </cell>
          <cell r="AN47" t="str">
            <v>Comunidad</v>
          </cell>
          <cell r="AO47" t="str">
            <v>2016035351-1-000</v>
          </cell>
          <cell r="AP47" t="str">
            <v>2016035351-1-000</v>
          </cell>
          <cell r="AQ47" t="str">
            <v>Casanare</v>
          </cell>
          <cell r="AR47" t="str">
            <v>MANÍ</v>
          </cell>
          <cell r="AS47" t="str">
            <v>Belgrado</v>
          </cell>
          <cell r="AT47" t="str">
            <v>CORPORINOQUIA</v>
          </cell>
          <cell r="AU47" t="str">
            <v>Recuperación</v>
          </cell>
          <cell r="AV47" t="str">
            <v xml:space="preserve">Reforestación en área intervenidas </v>
          </cell>
          <cell r="AW47" t="str">
            <v>Para el desarrollo del proyecto el Ministerio de Medio Ambiente estableció PMA para la construcción de la línea de flujo Santiago 10 – Estación Santiago y perforación de pozos, se señala que los permisos de aprovechamiento de recursos naturales fueron gesstionados con la Corporación.
Parte de la actividad de compensación se dio por cumplida mediante Auto 750 de 18/04/2006.
La obligacion de la reforestación fue dada por cumplida mediante CT 3150 de 30/06/2017 pero la aceptación de esta actividad no se ve reflejado en el Auto 3297 de 7/09/2017</v>
          </cell>
          <cell r="AX47" t="str">
            <v xml:space="preserve"> - </v>
          </cell>
          <cell r="AY47" t="str">
            <v xml:space="preserve"> - </v>
          </cell>
          <cell r="AZ47" t="str">
            <v>2018</v>
          </cell>
        </row>
        <row r="48">
          <cell r="A48" t="str">
            <v>LAM0471</v>
          </cell>
          <cell r="B48" t="str">
            <v>LAM0471</v>
          </cell>
          <cell r="C48" t="str">
            <v>BLOQUE COROCORA A2</v>
          </cell>
          <cell r="D48" t="str">
            <v>PERENCO COLOMBIA LIMITED</v>
          </cell>
          <cell r="E48" t="str">
            <v>HIDROCARBUROS</v>
          </cell>
          <cell r="F48" t="str">
            <v>CASANARE</v>
          </cell>
          <cell r="G48" t="str">
            <v>TRINIDAD, SAN LUIS DE PALENQUE</v>
          </cell>
          <cell r="H48" t="str">
            <v>CORPORINOQUIA</v>
          </cell>
          <cell r="I48" t="str">
            <v>Resolución</v>
          </cell>
          <cell r="J48">
            <v>112</v>
          </cell>
          <cell r="K48">
            <v>39105</v>
          </cell>
          <cell r="L48" t="str">
            <v xml:space="preserve"> - </v>
          </cell>
          <cell r="M48" t="str">
            <v xml:space="preserve"> - </v>
          </cell>
          <cell r="N48" t="str">
            <v xml:space="preserve"> - </v>
          </cell>
          <cell r="O48" t="str">
            <v xml:space="preserve"> - </v>
          </cell>
          <cell r="P48" t="str">
            <v>Reforestación protectora</v>
          </cell>
          <cell r="Q48" t="str">
            <v>Compensación mediante el establecimiento de cobertura vegetal con especies nativas</v>
          </cell>
          <cell r="R48" t="str">
            <v>Otras Compensaciones</v>
          </cell>
          <cell r="S48" t="str">
            <v>Uso del suelo</v>
          </cell>
          <cell r="T48" t="str">
            <v xml:space="preserve"> - </v>
          </cell>
          <cell r="U48" t="str">
            <v xml:space="preserve"> - </v>
          </cell>
          <cell r="V48" t="str">
            <v>Si</v>
          </cell>
          <cell r="W48" t="str">
            <v>Auto</v>
          </cell>
          <cell r="X48">
            <v>2679</v>
          </cell>
          <cell r="Y48">
            <v>39688</v>
          </cell>
          <cell r="Z48" t="str">
            <v>No se ejecutó</v>
          </cell>
          <cell r="AA48" t="str">
            <v xml:space="preserve"> - </v>
          </cell>
          <cell r="AB48" t="str">
            <v>Reforestación protectora</v>
          </cell>
          <cell r="AC48" t="str">
            <v xml:space="preserve"> - </v>
          </cell>
          <cell r="AD48" t="str">
            <v xml:space="preserve"> - </v>
          </cell>
          <cell r="AE48" t="str">
            <v xml:space="preserve"> - </v>
          </cell>
          <cell r="AF48" t="str">
            <v xml:space="preserve"> - </v>
          </cell>
          <cell r="AG48" t="str">
            <v xml:space="preserve"> - </v>
          </cell>
          <cell r="AH48" t="str">
            <v xml:space="preserve"> - </v>
          </cell>
          <cell r="AI48" t="str">
            <v xml:space="preserve"> - </v>
          </cell>
          <cell r="AJ48" t="str">
            <v xml:space="preserve"> - </v>
          </cell>
          <cell r="AK48" t="str">
            <v xml:space="preserve"> - </v>
          </cell>
          <cell r="AL48" t="str">
            <v xml:space="preserve"> - </v>
          </cell>
          <cell r="AM48" t="str">
            <v xml:space="preserve"> - </v>
          </cell>
          <cell r="AN48" t="str">
            <v xml:space="preserve"> - </v>
          </cell>
          <cell r="AO48" t="str">
            <v xml:space="preserve"> - </v>
          </cell>
          <cell r="AP48" t="str">
            <v xml:space="preserve"> - </v>
          </cell>
          <cell r="AQ48" t="str">
            <v>Casanare</v>
          </cell>
          <cell r="AR48" t="str">
            <v>SAN LUIS DE PALENQUE</v>
          </cell>
          <cell r="AS48" t="str">
            <v xml:space="preserve"> - </v>
          </cell>
          <cell r="AT48" t="str">
            <v>CORPORINOQUIA</v>
          </cell>
          <cell r="AU48" t="str">
            <v>Reforestación protectora</v>
          </cell>
          <cell r="AV48" t="str">
            <v xml:space="preserve"> - </v>
          </cell>
          <cell r="AW48" t="str">
            <v>LA SOCIEDAD AUN NO HA PRESENTADO LA TOTADLIDAD DE LAS AREAS INTERVENIDAS, ADEMAS ESTA REQUERIDA PARA EL REEMPLAZO DE ESPECIES FORANES ESTABLECIDAS DENTRO DE LAS PLANTACION.</v>
          </cell>
          <cell r="AX48" t="str">
            <v xml:space="preserve"> - </v>
          </cell>
          <cell r="AY48" t="str">
            <v>CONCEPTO TECNICO 04002DEL 25/07/2018, AUTO 01376 DEL 21/04/2017, CONCEPT TECNICO 4311 DEL 25/08/2016, AUTO 2679 DEL 28/08/2008</v>
          </cell>
          <cell r="AZ48" t="str">
            <v>2018</v>
          </cell>
        </row>
        <row r="49">
          <cell r="A49" t="e">
            <v>#N/A</v>
          </cell>
          <cell r="B49" t="str">
            <v>LAM0472</v>
          </cell>
          <cell r="C49" t="str">
            <v>DESARROLLO PERMISO COROCORA-C LOCALIZADO EN EL DEPARTAMENTO DE CASANARE</v>
          </cell>
          <cell r="D49" t="str">
            <v>PERENCO COLOMBIA LIMITED</v>
          </cell>
          <cell r="E49" t="str">
            <v>HIDROCARBUROS</v>
          </cell>
          <cell r="F49" t="str">
            <v>CASANARE</v>
          </cell>
          <cell r="G49" t="str">
            <v>OROCUÉ</v>
          </cell>
          <cell r="H49" t="str">
            <v>CORPORINOQUÍA</v>
          </cell>
          <cell r="I49" t="str">
            <v>Resolución</v>
          </cell>
          <cell r="J49">
            <v>410</v>
          </cell>
          <cell r="K49">
            <v>34821</v>
          </cell>
          <cell r="L49" t="str">
            <v xml:space="preserve"> - </v>
          </cell>
          <cell r="M49" t="str">
            <v xml:space="preserve"> - </v>
          </cell>
          <cell r="N49" t="str">
            <v xml:space="preserve"> - </v>
          </cell>
          <cell r="O49" t="str">
            <v>ha</v>
          </cell>
          <cell r="P49" t="str">
            <v>Reforestación protectora</v>
          </cell>
          <cell r="Q49" t="str">
            <v>Presentar un programa de reforestación en nacederos y en márgenes de cuerpos de agua con especies propias de la zona y/o de carácter productor  - protector orientado a la preservación del recurso hídrico.</v>
          </cell>
          <cell r="R49" t="str">
            <v>Otras Compensaciones</v>
          </cell>
          <cell r="S49" t="str">
            <v xml:space="preserve"> - </v>
          </cell>
          <cell r="T49" t="str">
            <v xml:space="preserve"> - </v>
          </cell>
          <cell r="U49" t="str">
            <v xml:space="preserve"> - </v>
          </cell>
          <cell r="V49" t="str">
            <v xml:space="preserve"> - </v>
          </cell>
          <cell r="W49" t="str">
            <v xml:space="preserve"> - </v>
          </cell>
          <cell r="X49" t="str">
            <v xml:space="preserve"> - </v>
          </cell>
          <cell r="Y49" t="str">
            <v xml:space="preserve"> - </v>
          </cell>
          <cell r="Z49" t="str">
            <v>No se ejecutó</v>
          </cell>
          <cell r="AA49" t="str">
            <v xml:space="preserve"> - </v>
          </cell>
          <cell r="AB49" t="str">
            <v>Reforestación protectora</v>
          </cell>
          <cell r="AC49" t="str">
            <v xml:space="preserve"> - </v>
          </cell>
          <cell r="AD49" t="str">
            <v xml:space="preserve"> - </v>
          </cell>
          <cell r="AE49" t="str">
            <v xml:space="preserve"> - </v>
          </cell>
          <cell r="AF49" t="str">
            <v xml:space="preserve"> - </v>
          </cell>
          <cell r="AG49" t="str">
            <v xml:space="preserve"> - </v>
          </cell>
          <cell r="AH49" t="str">
            <v xml:space="preserve"> - </v>
          </cell>
          <cell r="AI49" t="str">
            <v xml:space="preserve"> - </v>
          </cell>
          <cell r="AJ49" t="str">
            <v xml:space="preserve"> - </v>
          </cell>
          <cell r="AK49" t="str">
            <v xml:space="preserve"> - </v>
          </cell>
          <cell r="AL49" t="str">
            <v xml:space="preserve"> - </v>
          </cell>
          <cell r="AM49" t="str">
            <v xml:space="preserve"> - </v>
          </cell>
          <cell r="AN49" t="str">
            <v xml:space="preserve"> - </v>
          </cell>
          <cell r="AO49" t="str">
            <v xml:space="preserve"> - </v>
          </cell>
          <cell r="AP49" t="str">
            <v xml:space="preserve"> - </v>
          </cell>
          <cell r="AQ49" t="str">
            <v xml:space="preserve"> - </v>
          </cell>
          <cell r="AR49" t="str">
            <v xml:space="preserve"> - </v>
          </cell>
          <cell r="AS49" t="str">
            <v xml:space="preserve"> - </v>
          </cell>
          <cell r="AT49" t="str">
            <v xml:space="preserve"> - </v>
          </cell>
          <cell r="AU49" t="str">
            <v xml:space="preserve"> - </v>
          </cell>
          <cell r="AV49" t="str">
            <v xml:space="preserve"> - </v>
          </cell>
          <cell r="AW49" t="str">
            <v>Revisado el expediente no se tiene registro de la presentación por parte de la empresa del programa de Reforestación ni aprobaciòn alguna por parte del ministerio o ANLA. En el análisis de cumplimiento de la inversión del 1% realizada en el Auto 1960 de 27/07/2007 y en el análisis de cumplimiento de la Resolución 410 de 1995 realizado en el Auto 3200 de 29/10/2008, se menciona  que en el expediente  no existe información en relación con el estado de dicha reforestación ni es claro si corresponde a la inversión del 1% o a reforestación compensatoria, dado que se visitó un predio con 1,5 Ha de Caucho. La misma licencia ambiental (resolución 410 de 02/05/1995), no establece claramente el origen de la reforestación impuesta. Según la parte considerativa del Auto 3200 de 29/10/2008, se menciona que la empresa no ha allegado información correspondiente a la ejecución de la medida de compensación con siembra de guadua en la cabecera del caño Duya, mencionada en el Informe de Interventoría del pozo Caño Duya 2, (radicado No. 3111-1-7179 del 17 de abril de 2000). Finalmente, en ninguno de los actos administrativos del expediente se ha establecido el cumplimiento de la obligación.</v>
          </cell>
          <cell r="AX49" t="str">
            <v xml:space="preserve"> - </v>
          </cell>
          <cell r="AY49" t="str">
            <v>Resolución 410 del 2 de mayo de 1995, Auto 1960 del 27 de julio de 2007, Auto 3200 del 29 de octubre de 2008, Auto 1525 del 28 de abril de 2015</v>
          </cell>
          <cell r="AZ49" t="str">
            <v>2018</v>
          </cell>
        </row>
        <row r="50">
          <cell r="A50" t="e">
            <v>#N/A</v>
          </cell>
          <cell r="B50" t="str">
            <v>LAM0524</v>
          </cell>
          <cell r="C50" t="str">
            <v>AMPLIACIÓN FACILIDADES DE PRODUCCIÓN CAMPO CUSIANA ETAPA I FASE II</v>
          </cell>
          <cell r="D50" t="str">
            <v>ECOPETROL S.A.</v>
          </cell>
          <cell r="E50" t="str">
            <v>HIDROCARBUROS</v>
          </cell>
          <cell r="F50" t="str">
            <v>CASANARE</v>
          </cell>
          <cell r="G50" t="str">
            <v>TAURAMENA</v>
          </cell>
          <cell r="H50" t="str">
            <v>CORPORINOQUIA</v>
          </cell>
          <cell r="I50" t="str">
            <v>Resolución</v>
          </cell>
          <cell r="J50">
            <v>760</v>
          </cell>
          <cell r="K50">
            <v>34897</v>
          </cell>
          <cell r="L50" t="str">
            <v xml:space="preserve"> - </v>
          </cell>
          <cell r="M50" t="str">
            <v xml:space="preserve"> - </v>
          </cell>
          <cell r="N50" t="str">
            <v xml:space="preserve"> - </v>
          </cell>
          <cell r="O50" t="str">
            <v xml:space="preserve"> - </v>
          </cell>
          <cell r="P50" t="str">
            <v xml:space="preserve"> - </v>
          </cell>
          <cell r="Q50" t="str">
            <v>Ejecutar programa de revegetalización.</v>
          </cell>
          <cell r="R50" t="str">
            <v xml:space="preserve"> - </v>
          </cell>
          <cell r="S50" t="str">
            <v xml:space="preserve"> - </v>
          </cell>
          <cell r="T50" t="str">
            <v xml:space="preserve"> - </v>
          </cell>
          <cell r="U50" t="str">
            <v xml:space="preserve"> - </v>
          </cell>
          <cell r="V50" t="str">
            <v>Si</v>
          </cell>
          <cell r="W50" t="str">
            <v>Auto</v>
          </cell>
          <cell r="X50">
            <v>603</v>
          </cell>
          <cell r="Y50">
            <v>39150</v>
          </cell>
          <cell r="Z50" t="str">
            <v>Ejecutado</v>
          </cell>
          <cell r="AA50" t="str">
            <v xml:space="preserve"> - </v>
          </cell>
          <cell r="AB50" t="str">
            <v xml:space="preserve"> - </v>
          </cell>
          <cell r="AC50" t="str">
            <v xml:space="preserve">Reforestación </v>
          </cell>
          <cell r="AD50" t="str">
            <v xml:space="preserve"> - </v>
          </cell>
          <cell r="AE50" t="str">
            <v xml:space="preserve"> - </v>
          </cell>
          <cell r="AF50" t="str">
            <v xml:space="preserve"> - </v>
          </cell>
          <cell r="AG50" t="str">
            <v xml:space="preserve"> - </v>
          </cell>
          <cell r="AH50" t="str">
            <v xml:space="preserve"> - </v>
          </cell>
          <cell r="AI50" t="str">
            <v xml:space="preserve"> - </v>
          </cell>
          <cell r="AJ50" t="str">
            <v xml:space="preserve"> - </v>
          </cell>
          <cell r="AK50" t="str">
            <v xml:space="preserve"> - </v>
          </cell>
          <cell r="AL50" t="str">
            <v xml:space="preserve"> - </v>
          </cell>
          <cell r="AM50" t="str">
            <v xml:space="preserve"> - </v>
          </cell>
          <cell r="AN50" t="str">
            <v xml:space="preserve"> - </v>
          </cell>
          <cell r="AO50" t="str">
            <v xml:space="preserve"> - </v>
          </cell>
          <cell r="AP50" t="str">
            <v xml:space="preserve"> - </v>
          </cell>
          <cell r="AQ50" t="str">
            <v>Casanare</v>
          </cell>
          <cell r="AR50" t="str">
            <v>TAURAMENA</v>
          </cell>
          <cell r="AS50" t="str">
            <v xml:space="preserve"> - </v>
          </cell>
          <cell r="AT50" t="str">
            <v>CORPORINOQUIA</v>
          </cell>
          <cell r="AU50" t="str">
            <v xml:space="preserve"> - </v>
          </cell>
          <cell r="AV50" t="str">
            <v>Ejecutar programa de revegetalización.</v>
          </cell>
          <cell r="AW50" t="str">
            <v xml:space="preserve">1. Es de anotar que se estableció en la Resolución 760 en el numeral 8, realizar un programa de revegetalización durante 4 años, la mencionada resolución fue modificada con Resolución 183 de 1996.
2. Es de indicar que en el CT de seguimiento ambiental al proyecto 4505 de agosto 30 de 2016, se indica en cuanto a la obligación de compensación biótica: "Según la resolución 0448 del 11 de junio de1993 en la cual INDERENA otorgó licencia ambiental para la  construcción del proyecto facilidades tempranas de  producción y la Resolución No. 00336 de octubre 11 de 1994 por la cual el Ministerio de Medio Ambiente otorgó licencia ambiental ordinaria para la operación de las Facilidades Centrales de Producción (CPF) no se establecieron obligaciones de compensaciones por cambio de uso del suelo o afectación paisajística que competan
a esta autoridad. ya que ésta no autoriza el aprovechamiento de los recursos naturales existentes
en la zona del proyecto, dichos permisos fueron tramitados con la Corporación Autónoma Regional de la Orinoquia-CORPORINOQUIA, la cual mediante Resolución Nº 200.41.09-0396 del 1 de abril de 2009 impuso las obligaciones de compensación por cambio de uso del suelo, que la empresa reporta en la ficha PC-1. 
</v>
          </cell>
          <cell r="AX50" t="str">
            <v xml:space="preserve"> - </v>
          </cell>
          <cell r="AY50" t="str">
            <v>SILA - EXPEDIENTE</v>
          </cell>
          <cell r="AZ50" t="str">
            <v>2018</v>
          </cell>
        </row>
        <row r="51">
          <cell r="A51" t="e">
            <v>#N/A</v>
          </cell>
          <cell r="B51" t="str">
            <v>LAM0524</v>
          </cell>
          <cell r="C51" t="str">
            <v>AMPLIACIÓN FACILIDADES DE PRODUCCIÓN CAMPO CUSIANA ETAPA I FASE II</v>
          </cell>
          <cell r="D51" t="str">
            <v>ECOPETROL S.A.</v>
          </cell>
          <cell r="E51" t="str">
            <v>HIDROCARBUROS</v>
          </cell>
          <cell r="F51" t="str">
            <v>CASANARE</v>
          </cell>
          <cell r="G51" t="str">
            <v>TAURAMENA</v>
          </cell>
          <cell r="H51" t="str">
            <v>CORPORINOQUIA</v>
          </cell>
          <cell r="I51" t="str">
            <v>Resolución</v>
          </cell>
          <cell r="J51">
            <v>183</v>
          </cell>
          <cell r="K51">
            <v>35124</v>
          </cell>
          <cell r="L51" t="str">
            <v xml:space="preserve"> - </v>
          </cell>
          <cell r="M51" t="str">
            <v xml:space="preserve"> - </v>
          </cell>
          <cell r="N51" t="str">
            <v xml:space="preserve"> - </v>
          </cell>
          <cell r="O51" t="str">
            <v xml:space="preserve"> - </v>
          </cell>
          <cell r="P51" t="str">
            <v xml:space="preserve"> - </v>
          </cell>
          <cell r="Q51" t="str">
            <v>Ejecutar programa de revegetalización.</v>
          </cell>
          <cell r="R51" t="str">
            <v>Otras Compensaciones</v>
          </cell>
          <cell r="S51" t="str">
            <v>Afectaciones generales al medio ambiente</v>
          </cell>
          <cell r="T51" t="str">
            <v xml:space="preserve"> - </v>
          </cell>
          <cell r="U51" t="str">
            <v xml:space="preserve"> - </v>
          </cell>
          <cell r="V51" t="str">
            <v>Si</v>
          </cell>
          <cell r="W51" t="str">
            <v>Auto</v>
          </cell>
          <cell r="X51">
            <v>603</v>
          </cell>
          <cell r="Y51">
            <v>39150</v>
          </cell>
          <cell r="Z51" t="str">
            <v>Ejecutado</v>
          </cell>
          <cell r="AA51">
            <v>52</v>
          </cell>
          <cell r="AB51" t="str">
            <v>Reforestación protectora</v>
          </cell>
          <cell r="AC51" t="str">
            <v>Reforestación predios aledaños a los nacederos El Tesoro, Buenos Aires, Quebrada El tesoro, Quebrada Buenos Aires, Caño Aceite y Caño Iquía.</v>
          </cell>
          <cell r="AD51" t="str">
            <v xml:space="preserve"> - </v>
          </cell>
          <cell r="AE51" t="str">
            <v xml:space="preserve"> - </v>
          </cell>
          <cell r="AF51">
            <v>52</v>
          </cell>
          <cell r="AG51" t="str">
            <v>ha</v>
          </cell>
          <cell r="AH51">
            <v>52</v>
          </cell>
          <cell r="AI51" t="str">
            <v>Auto</v>
          </cell>
          <cell r="AJ51">
            <v>603</v>
          </cell>
          <cell r="AK51">
            <v>39150</v>
          </cell>
          <cell r="AL51" t="str">
            <v>Zonas de importancia estratégica</v>
          </cell>
          <cell r="AM51" t="str">
            <v xml:space="preserve"> - </v>
          </cell>
          <cell r="AN51" t="str">
            <v xml:space="preserve"> - </v>
          </cell>
          <cell r="AO51" t="str">
            <v xml:space="preserve"> - </v>
          </cell>
          <cell r="AP51" t="str">
            <v xml:space="preserve"> - </v>
          </cell>
          <cell r="AQ51" t="str">
            <v>Casanare</v>
          </cell>
          <cell r="AR51" t="str">
            <v>TAURAMENA</v>
          </cell>
          <cell r="AS51" t="str">
            <v xml:space="preserve"> - </v>
          </cell>
          <cell r="AT51" t="str">
            <v>CORPORINOQUIA</v>
          </cell>
          <cell r="AU51" t="str">
            <v xml:space="preserve"> - </v>
          </cell>
          <cell r="AV51" t="str">
            <v>Ejecutar programa de revegetalización.</v>
          </cell>
          <cell r="AW51" t="str">
            <v>1. Con respeto al plazo e inicio, se establece en la Resolución 183 de 1996, tres meses luego de iniciada las actividades, no se encuentra dato de inicio.</v>
          </cell>
          <cell r="AX51" t="str">
            <v xml:space="preserve"> - </v>
          </cell>
          <cell r="AY51" t="str">
            <v>SILA - EXPEDIENTE</v>
          </cell>
          <cell r="AZ51" t="str">
            <v>2018</v>
          </cell>
        </row>
        <row r="52">
          <cell r="A52" t="e">
            <v>#N/A</v>
          </cell>
          <cell r="B52" t="str">
            <v>LAM0524</v>
          </cell>
          <cell r="C52" t="str">
            <v>AMPLIACIÓN FACILIDADES DE PRODUCCIÓN CAMPO CUSIANA ETAPA I FASE II</v>
          </cell>
          <cell r="D52" t="str">
            <v>ECOPETROL S.A.</v>
          </cell>
          <cell r="E52" t="str">
            <v>HIDROCARBUROS</v>
          </cell>
          <cell r="F52" t="str">
            <v>CASANARE</v>
          </cell>
          <cell r="G52" t="str">
            <v>TAURAMENA</v>
          </cell>
          <cell r="H52" t="str">
            <v>CORPORINOQUIA</v>
          </cell>
          <cell r="I52" t="str">
            <v>Resolución</v>
          </cell>
          <cell r="J52">
            <v>807</v>
          </cell>
          <cell r="K52">
            <v>37825</v>
          </cell>
          <cell r="L52" t="str">
            <v xml:space="preserve"> - </v>
          </cell>
          <cell r="M52" t="str">
            <v xml:space="preserve"> - </v>
          </cell>
          <cell r="N52">
            <v>35</v>
          </cell>
          <cell r="O52" t="str">
            <v>ha</v>
          </cell>
          <cell r="P52" t="str">
            <v>Reforestación protectora</v>
          </cell>
          <cell r="Q52" t="str">
            <v>Reforestación</v>
          </cell>
          <cell r="R52" t="str">
            <v>Otras Compensaciones</v>
          </cell>
          <cell r="S52" t="str">
            <v>Afectaciones generales al medio ambiente</v>
          </cell>
          <cell r="T52" t="str">
            <v xml:space="preserve"> - </v>
          </cell>
          <cell r="U52" t="str">
            <v xml:space="preserve"> - </v>
          </cell>
          <cell r="V52" t="str">
            <v xml:space="preserve"> - </v>
          </cell>
          <cell r="W52" t="str">
            <v xml:space="preserve"> - </v>
          </cell>
          <cell r="X52" t="str">
            <v xml:space="preserve"> - </v>
          </cell>
          <cell r="Y52" t="str">
            <v xml:space="preserve"> - </v>
          </cell>
          <cell r="Z52" t="str">
            <v xml:space="preserve"> - </v>
          </cell>
          <cell r="AA52" t="str">
            <v xml:space="preserve"> - </v>
          </cell>
          <cell r="AB52" t="str">
            <v>Reforestación protectora</v>
          </cell>
          <cell r="AC52" t="str">
            <v xml:space="preserve">Reforestación </v>
          </cell>
          <cell r="AD52">
            <v>37917</v>
          </cell>
          <cell r="AE52">
            <v>37917</v>
          </cell>
          <cell r="AF52" t="str">
            <v xml:space="preserve"> - </v>
          </cell>
          <cell r="AG52" t="str">
            <v xml:space="preserve"> - </v>
          </cell>
          <cell r="AH52" t="str">
            <v xml:space="preserve"> - </v>
          </cell>
          <cell r="AI52" t="str">
            <v xml:space="preserve"> - </v>
          </cell>
          <cell r="AJ52" t="str">
            <v xml:space="preserve"> - </v>
          </cell>
          <cell r="AK52" t="str">
            <v xml:space="preserve"> - </v>
          </cell>
          <cell r="AL52" t="str">
            <v>Zonas de importancia estratégica</v>
          </cell>
          <cell r="AM52" t="str">
            <v xml:space="preserve"> - </v>
          </cell>
          <cell r="AN52" t="str">
            <v xml:space="preserve"> - </v>
          </cell>
          <cell r="AO52" t="str">
            <v xml:space="preserve"> - </v>
          </cell>
          <cell r="AP52" t="str">
            <v xml:space="preserve"> - </v>
          </cell>
          <cell r="AQ52" t="str">
            <v>Casanare</v>
          </cell>
          <cell r="AR52" t="str">
            <v>TAURAMENA</v>
          </cell>
          <cell r="AS52" t="str">
            <v xml:space="preserve"> - </v>
          </cell>
          <cell r="AT52" t="str">
            <v>CORPORINOQUIA</v>
          </cell>
          <cell r="AU52" t="str">
            <v xml:space="preserve"> - </v>
          </cell>
          <cell r="AV52" t="str">
            <v>Reforestación protectora</v>
          </cell>
          <cell r="AW52" t="str">
            <v>1. En cuanto a la obligación de la Resolución 807 de 2003, mediante comunicación radicada en el Ministerio ENVO 194-03 de 8/10/2003, informa la Empresa que no se van construir en un futuro cercano las líneas de transmisión eléctrica. y revisado el expediente, no se evidencia que se haya dado inicio a estas actividades.</v>
          </cell>
          <cell r="AX52" t="str">
            <v xml:space="preserve"> - </v>
          </cell>
          <cell r="AY52" t="str">
            <v>SILA - EXPEDIENTE</v>
          </cell>
          <cell r="AZ52" t="str">
            <v>2018</v>
          </cell>
        </row>
        <row r="53">
          <cell r="A53" t="e">
            <v>#N/A</v>
          </cell>
          <cell r="B53" t="str">
            <v>LAM0532</v>
          </cell>
          <cell r="C53" t="str">
            <v>POZOS MULTIPLES CUPIAGUA YA  Y CUPIAGUA S</v>
          </cell>
          <cell r="D53" t="str">
            <v xml:space="preserve">ECOPETROL S.A. </v>
          </cell>
          <cell r="E53" t="str">
            <v>HIDROCARBUROS</v>
          </cell>
          <cell r="F53" t="str">
            <v>CASANARE</v>
          </cell>
          <cell r="G53" t="str">
            <v>AGUAZUL</v>
          </cell>
          <cell r="H53" t="str">
            <v>CORPONIROQUIA</v>
          </cell>
          <cell r="I53" t="str">
            <v>Resolución</v>
          </cell>
          <cell r="J53">
            <v>951</v>
          </cell>
          <cell r="K53">
            <v>39959</v>
          </cell>
          <cell r="L53" t="str">
            <v xml:space="preserve"> - </v>
          </cell>
          <cell r="M53" t="str">
            <v xml:space="preserve"> - </v>
          </cell>
          <cell r="N53" t="str">
            <v xml:space="preserve"> - </v>
          </cell>
          <cell r="O53" t="str">
            <v xml:space="preserve"> - </v>
          </cell>
          <cell r="P53" t="str">
            <v>Reforestación protectora</v>
          </cell>
          <cell r="Q53" t="str">
            <v xml:space="preserve">elaboración y presentación a este Ministerio para su aprobación, dentro de los tres (3) meses siguientes a la ejecutoria de la presente resolución, de un programa de  reforestación de áreas susceptibles de erosión dentro de la zona de influencia de la vía de acceso al Pozo Cupiagua S que dismmuya el factor de deterioro de la zona </v>
          </cell>
          <cell r="R53" t="str">
            <v>Otras Compensaciones</v>
          </cell>
          <cell r="S53" t="str">
            <v>Aprovechamiento forestal</v>
          </cell>
          <cell r="T53" t="str">
            <v>4120-E1 -4214</v>
          </cell>
          <cell r="U53">
            <v>41303</v>
          </cell>
          <cell r="V53" t="str">
            <v>Si</v>
          </cell>
          <cell r="W53" t="str">
            <v>Auto</v>
          </cell>
          <cell r="X53">
            <v>3022</v>
          </cell>
          <cell r="Y53">
            <v>42563</v>
          </cell>
          <cell r="Z53" t="str">
            <v>Aprobado por ejecutar</v>
          </cell>
          <cell r="AA53">
            <v>0.56999999999999995</v>
          </cell>
          <cell r="AB53" t="str">
            <v>Reforestación protectora</v>
          </cell>
          <cell r="AC53" t="str">
            <v>una plantación forestal protectora de una Extensión de 0,57 has distribuida en tres (3) lotes los cuales se encuentran ubicados en el área de influencia de la vía de acceso de los Pozos Cupiagua S</v>
          </cell>
          <cell r="AD53" t="str">
            <v xml:space="preserve"> - </v>
          </cell>
          <cell r="AE53" t="str">
            <v xml:space="preserve"> - </v>
          </cell>
          <cell r="AF53" t="str">
            <v xml:space="preserve"> - </v>
          </cell>
          <cell r="AG53" t="str">
            <v xml:space="preserve"> - </v>
          </cell>
          <cell r="AH53" t="str">
            <v xml:space="preserve"> - </v>
          </cell>
          <cell r="AI53" t="str">
            <v xml:space="preserve"> - </v>
          </cell>
          <cell r="AJ53" t="str">
            <v xml:space="preserve"> - </v>
          </cell>
          <cell r="AK53" t="str">
            <v xml:space="preserve"> - </v>
          </cell>
          <cell r="AL53" t="str">
            <v xml:space="preserve"> - </v>
          </cell>
          <cell r="AM53" t="str">
            <v xml:space="preserve"> - </v>
          </cell>
          <cell r="AN53" t="str">
            <v xml:space="preserve"> - </v>
          </cell>
          <cell r="AO53" t="str">
            <v xml:space="preserve"> - </v>
          </cell>
          <cell r="AP53" t="str">
            <v xml:space="preserve"> - </v>
          </cell>
          <cell r="AQ53" t="str">
            <v xml:space="preserve"> - </v>
          </cell>
          <cell r="AR53" t="str">
            <v xml:space="preserve"> - </v>
          </cell>
          <cell r="AS53" t="str">
            <v xml:space="preserve"> - </v>
          </cell>
          <cell r="AT53" t="str">
            <v xml:space="preserve"> - </v>
          </cell>
          <cell r="AU53" t="str">
            <v xml:space="preserve"> - </v>
          </cell>
          <cell r="AV53" t="str">
            <v xml:space="preserve"> - </v>
          </cell>
          <cell r="AW53" t="str">
            <v>No se ha dado cumplimiento a la presente obligacion, según lo observado en el expediente la empresa no ha presentado avances de reforestacion  para poder establecer el estado de esta obligacion</v>
          </cell>
          <cell r="AX53" t="str">
            <v xml:space="preserve"> - </v>
          </cell>
          <cell r="AY53" t="str">
            <v>Auto 3022 de 12 de julio de 2016</v>
          </cell>
          <cell r="AZ53" t="str">
            <v>2018</v>
          </cell>
        </row>
        <row r="54">
          <cell r="A54" t="e">
            <v>#N/A</v>
          </cell>
          <cell r="B54" t="str">
            <v>LAM0668</v>
          </cell>
          <cell r="C54" t="str">
            <v>FACILIDADES DE PRODUCCIÓN CAMPO CUPIAGUA.</v>
          </cell>
          <cell r="D54" t="str">
            <v>ECOPETROL S.A.</v>
          </cell>
          <cell r="E54" t="str">
            <v>HIDROCARBUROS</v>
          </cell>
          <cell r="F54" t="str">
            <v>CASANARE</v>
          </cell>
          <cell r="G54" t="str">
            <v>AGUAZUL</v>
          </cell>
          <cell r="H54" t="str">
            <v>CORPORINOQUIA</v>
          </cell>
          <cell r="I54" t="str">
            <v>Resolución</v>
          </cell>
          <cell r="J54">
            <v>1737</v>
          </cell>
          <cell r="K54">
            <v>35062</v>
          </cell>
          <cell r="L54" t="str">
            <v xml:space="preserve"> - </v>
          </cell>
          <cell r="M54" t="str">
            <v xml:space="preserve"> - </v>
          </cell>
          <cell r="N54" t="str">
            <v xml:space="preserve"> - </v>
          </cell>
          <cell r="O54" t="str">
            <v xml:space="preserve"> - </v>
          </cell>
          <cell r="P54" t="str">
            <v xml:space="preserve"> - </v>
          </cell>
          <cell r="Q54" t="str">
            <v xml:space="preserve"> - </v>
          </cell>
          <cell r="R54" t="str">
            <v>Otras Compensaciones</v>
          </cell>
          <cell r="S54" t="str">
            <v>Aprovechamiento forestal</v>
          </cell>
          <cell r="T54" t="str">
            <v xml:space="preserve"> - </v>
          </cell>
          <cell r="U54" t="str">
            <v xml:space="preserve"> - </v>
          </cell>
          <cell r="V54" t="str">
            <v>No</v>
          </cell>
          <cell r="W54" t="str">
            <v xml:space="preserve"> - </v>
          </cell>
          <cell r="X54" t="str">
            <v xml:space="preserve"> - </v>
          </cell>
          <cell r="Y54" t="str">
            <v xml:space="preserve"> - </v>
          </cell>
          <cell r="Z54" t="str">
            <v xml:space="preserve"> - </v>
          </cell>
          <cell r="AA54" t="str">
            <v xml:space="preserve"> - </v>
          </cell>
          <cell r="AB54" t="str">
            <v xml:space="preserve"> - </v>
          </cell>
          <cell r="AC54" t="str">
            <v xml:space="preserve"> - </v>
          </cell>
          <cell r="AD54" t="str">
            <v xml:space="preserve"> - </v>
          </cell>
          <cell r="AE54" t="str">
            <v xml:space="preserve"> - </v>
          </cell>
          <cell r="AF54" t="str">
            <v xml:space="preserve"> - </v>
          </cell>
          <cell r="AG54" t="str">
            <v xml:space="preserve"> - </v>
          </cell>
          <cell r="AH54" t="str">
            <v xml:space="preserve"> - </v>
          </cell>
          <cell r="AI54" t="str">
            <v xml:space="preserve"> - </v>
          </cell>
          <cell r="AJ54" t="str">
            <v xml:space="preserve"> - </v>
          </cell>
          <cell r="AK54" t="str">
            <v xml:space="preserve"> - </v>
          </cell>
          <cell r="AL54" t="str">
            <v xml:space="preserve"> - </v>
          </cell>
          <cell r="AM54" t="str">
            <v xml:space="preserve"> - </v>
          </cell>
          <cell r="AN54" t="str">
            <v xml:space="preserve"> - </v>
          </cell>
          <cell r="AO54" t="str">
            <v xml:space="preserve"> - </v>
          </cell>
          <cell r="AP54" t="str">
            <v xml:space="preserve"> - </v>
          </cell>
          <cell r="AQ54" t="str">
            <v xml:space="preserve"> - </v>
          </cell>
          <cell r="AR54" t="str">
            <v xml:space="preserve"> - </v>
          </cell>
          <cell r="AS54" t="str">
            <v xml:space="preserve"> - </v>
          </cell>
          <cell r="AT54" t="str">
            <v xml:space="preserve"> - </v>
          </cell>
          <cell r="AU54" t="str">
            <v xml:space="preserve"> - </v>
          </cell>
          <cell r="AV54" t="str">
            <v xml:space="preserve"> - </v>
          </cell>
          <cell r="AW54" t="str">
            <v>Mediante radicado 2018147972-1-000 del 22/10/2018 Ecopetrol solicita el cierre de la medida de compensación estabecida mediante Resolución 1737 de 1995.</v>
          </cell>
          <cell r="AX54" t="str">
            <v xml:space="preserve"> - </v>
          </cell>
          <cell r="AY54" t="str">
            <v>LA compensacion se establecio en la ficha MB2 Compensacion del medio biótico del PMA sin especificar área o condiciones. La Empresa ha presentado informacion sobre el cumplimiento de la medida; sin embargo no es claro si corresponde al cumplimiento de la compensación establecida por el permiso otrogado por la Corporacion Autónoma, la presente obligación o en cumplimiento de la inversion del 1%
2018147972-1-000 del 22/10/2018</v>
          </cell>
          <cell r="AZ54" t="str">
            <v>2018</v>
          </cell>
        </row>
        <row r="55">
          <cell r="A55" t="e">
            <v>#N/A</v>
          </cell>
          <cell r="B55" t="str">
            <v>LAM0684</v>
          </cell>
          <cell r="C55" t="str">
            <v>POZOS MÚLTIPLES CUSIANA VA</v>
          </cell>
          <cell r="D55" t="str">
            <v>BP EXPLORATION COMPANY (COLOMBIA) LTD.</v>
          </cell>
          <cell r="E55" t="str">
            <v>HIDROCARBUROS</v>
          </cell>
          <cell r="F55" t="str">
            <v>CASANARE</v>
          </cell>
          <cell r="G55" t="str">
            <v>AGUAZUL</v>
          </cell>
          <cell r="H55" t="str">
            <v>CORPORINOQUIA</v>
          </cell>
          <cell r="I55" t="str">
            <v>Auto</v>
          </cell>
          <cell r="J55">
            <v>3772</v>
          </cell>
          <cell r="K55">
            <v>40464</v>
          </cell>
          <cell r="L55" t="str">
            <v xml:space="preserve"> - </v>
          </cell>
          <cell r="M55" t="str">
            <v xml:space="preserve"> - </v>
          </cell>
          <cell r="N55">
            <v>3.5</v>
          </cell>
          <cell r="O55" t="str">
            <v>ha</v>
          </cell>
          <cell r="P55" t="str">
            <v>Reforestación protectora</v>
          </cell>
          <cell r="Q55" t="str">
            <v>Compensación forestal</v>
          </cell>
          <cell r="R55" t="str">
            <v>Otras Compensaciones</v>
          </cell>
          <cell r="S55" t="str">
            <v>Afectaciones generales al medio ambiente</v>
          </cell>
          <cell r="T55" t="str">
            <v>4120-E1-163672</v>
          </cell>
          <cell r="U55">
            <v>40525</v>
          </cell>
          <cell r="V55" t="str">
            <v>Si</v>
          </cell>
          <cell r="W55" t="str">
            <v>Auto</v>
          </cell>
          <cell r="X55">
            <v>143</v>
          </cell>
          <cell r="Y55">
            <v>43118</v>
          </cell>
          <cell r="Z55" t="str">
            <v>Ejecutado</v>
          </cell>
          <cell r="AA55">
            <v>3.5</v>
          </cell>
          <cell r="AB55" t="str">
            <v>Reforestación protectora</v>
          </cell>
          <cell r="AC55" t="str">
            <v>Compensación forestal</v>
          </cell>
          <cell r="AD55">
            <v>39264</v>
          </cell>
          <cell r="AE55">
            <v>42978</v>
          </cell>
          <cell r="AF55">
            <v>3.5</v>
          </cell>
          <cell r="AG55" t="str">
            <v>ha</v>
          </cell>
          <cell r="AH55">
            <v>3.5</v>
          </cell>
          <cell r="AI55" t="str">
            <v>Auto</v>
          </cell>
          <cell r="AJ55">
            <v>143</v>
          </cell>
          <cell r="AK55">
            <v>43118</v>
          </cell>
          <cell r="AL55" t="str">
            <v xml:space="preserve"> - </v>
          </cell>
          <cell r="AM55" t="str">
            <v xml:space="preserve"> - </v>
          </cell>
          <cell r="AN55" t="str">
            <v>CAR</v>
          </cell>
          <cell r="AO55" t="str">
            <v xml:space="preserve"> - </v>
          </cell>
          <cell r="AP55" t="str">
            <v xml:space="preserve"> - </v>
          </cell>
          <cell r="AQ55" t="str">
            <v>Casanare</v>
          </cell>
          <cell r="AR55" t="str">
            <v>AGUAZUL</v>
          </cell>
          <cell r="AS55" t="str">
            <v>Los Farallones</v>
          </cell>
          <cell r="AT55" t="str">
            <v>CORPORINOQUIA</v>
          </cell>
          <cell r="AU55" t="str">
            <v>Reforestación protectora</v>
          </cell>
          <cell r="AV55" t="str">
            <v>Compensación forestal</v>
          </cell>
          <cell r="AW55" t="str">
            <v xml:space="preserve"> - </v>
          </cell>
          <cell r="AX55" t="str">
            <v xml:space="preserve"> - </v>
          </cell>
          <cell r="AY55" t="str">
            <v>Auto 0143 del 18 de enero de 2018</v>
          </cell>
          <cell r="AZ55" t="str">
            <v>2018</v>
          </cell>
        </row>
        <row r="56">
          <cell r="A56" t="e">
            <v>#N/A</v>
          </cell>
          <cell r="B56" t="str">
            <v>LAM0691</v>
          </cell>
          <cell r="C56" t="str">
            <v>ÁREA DE POZOS MÚLTIPLES CUSIANA KA.</v>
          </cell>
          <cell r="D56" t="str">
            <v>ECOPETROL S.A</v>
          </cell>
          <cell r="E56" t="str">
            <v>HIDROCARBUROS</v>
          </cell>
          <cell r="F56" t="str">
            <v>CASANARE</v>
          </cell>
          <cell r="G56" t="str">
            <v>AGUAZUL</v>
          </cell>
          <cell r="H56" t="str">
            <v>CORPORINOQUIA</v>
          </cell>
          <cell r="I56" t="str">
            <v>Resolución</v>
          </cell>
          <cell r="J56">
            <v>435</v>
          </cell>
          <cell r="K56">
            <v>35180</v>
          </cell>
          <cell r="L56" t="str">
            <v xml:space="preserve"> - </v>
          </cell>
          <cell r="M56" t="str">
            <v xml:space="preserve"> - </v>
          </cell>
          <cell r="N56">
            <v>1</v>
          </cell>
          <cell r="O56" t="str">
            <v>ha</v>
          </cell>
          <cell r="P56" t="str">
            <v>Reforestación protectora</v>
          </cell>
          <cell r="Q56" t="str">
            <v>Siembra de plántulas en forma de barrera de protección sobre la cota máxima de inundación estimada para los 100 años, empatándola con una madre vieja que se observó sobre el área
El área a enriquecer en la franja citada, es una hectárea, tomando 1000 metros de largo por 10 metros de ancho</v>
          </cell>
          <cell r="R56" t="str">
            <v>Otras Compensaciones</v>
          </cell>
          <cell r="S56" t="str">
            <v>Aprovechamiento forestal</v>
          </cell>
          <cell r="T56">
            <v>464</v>
          </cell>
          <cell r="U56">
            <v>34838</v>
          </cell>
          <cell r="V56" t="str">
            <v>Si</v>
          </cell>
          <cell r="W56" t="str">
            <v>Resolución</v>
          </cell>
          <cell r="X56">
            <v>435</v>
          </cell>
          <cell r="Y56">
            <v>35180</v>
          </cell>
          <cell r="Z56" t="str">
            <v>Ejecutado</v>
          </cell>
          <cell r="AA56">
            <v>1</v>
          </cell>
          <cell r="AB56" t="str">
            <v>Reforestación protectora</v>
          </cell>
          <cell r="AC56" t="str">
            <v>Plantaciones para la protección de suelos y mejoramiento de condiciones pisajísticas</v>
          </cell>
          <cell r="AD56" t="str">
            <v xml:space="preserve"> - </v>
          </cell>
          <cell r="AE56" t="str">
            <v xml:space="preserve"> - </v>
          </cell>
          <cell r="AF56">
            <v>1</v>
          </cell>
          <cell r="AG56" t="str">
            <v>ha</v>
          </cell>
          <cell r="AH56">
            <v>1</v>
          </cell>
          <cell r="AI56" t="str">
            <v>Auto</v>
          </cell>
          <cell r="AJ56">
            <v>108</v>
          </cell>
          <cell r="AK56">
            <v>38740</v>
          </cell>
          <cell r="AL56" t="str">
            <v>Zona de Reserva forestal</v>
          </cell>
          <cell r="AM56" t="str">
            <v>Acuerdos de conservación</v>
          </cell>
          <cell r="AN56" t="str">
            <v>CAR</v>
          </cell>
          <cell r="AO56" t="str">
            <v xml:space="preserve"> - </v>
          </cell>
          <cell r="AP56" t="str">
            <v xml:space="preserve"> - </v>
          </cell>
          <cell r="AQ56" t="str">
            <v>Casanare</v>
          </cell>
          <cell r="AR56" t="str">
            <v>AGUAZUL</v>
          </cell>
          <cell r="AS56" t="str">
            <v>Puente Cusiana</v>
          </cell>
          <cell r="AT56" t="str">
            <v>CORPORINOQUIA</v>
          </cell>
          <cell r="AU56" t="str">
            <v>Reforestación protectora</v>
          </cell>
          <cell r="AV56" t="str">
            <v>Plantaciones para la protección de suelos y mejoramiento de condiciones pisajísticas</v>
          </cell>
          <cell r="AW56" t="str">
            <v>Columna N: La descripción de la actividad corresponde a las acciones de manejo planteadas en la ficha P1-3Plan de compensación forestal.
Columna Q y R: El radicado y ficha del plan de compensación corresponde a los datos de radicación del EIA, donde se encuentra la ficha de manejo P1-3Plan de compensación forestal. Dada la antigüedad de la licencia, no se solicitaba plan de compensación forestal.
Columna AL y AM: No se realizó radicado de la GDB, y dicha información no ha sido solicitada por la ANLA
Columna AS: De acuerdo a lo establecido en el Concepto técnico 5774 del 27 de septiembre de 2018, la compensación forestal realizada  no cumple con las condiciones de densidad de la plantación (1.1000 árboles por hectárea) y existe en el área de compensación una especie forestal de carácter exótica (Melina)</v>
          </cell>
          <cell r="AX56" t="str">
            <v xml:space="preserve"> - </v>
          </cell>
          <cell r="AY56" t="str">
            <v>Carpetas expediente LAM691</v>
          </cell>
          <cell r="AZ56" t="str">
            <v>2018</v>
          </cell>
        </row>
        <row r="57">
          <cell r="A57" t="e">
            <v>#N/A</v>
          </cell>
          <cell r="B57" t="str">
            <v>LAM0706</v>
          </cell>
          <cell r="C57" t="str">
            <v>POZOS MÚLTIPLES CUPIAGUA XU Y CUPIAGUA XZ</v>
          </cell>
          <cell r="D57" t="str">
            <v>ECOPETROL S.A.</v>
          </cell>
          <cell r="E57" t="str">
            <v>HIDROCARBUROS</v>
          </cell>
          <cell r="F57" t="str">
            <v>CASANARE</v>
          </cell>
          <cell r="G57" t="str">
            <v>AGUAZUL</v>
          </cell>
          <cell r="H57" t="str">
            <v>CORPORINOQUIA</v>
          </cell>
          <cell r="I57" t="str">
            <v>Resolución</v>
          </cell>
          <cell r="J57">
            <v>1623</v>
          </cell>
          <cell r="K57">
            <v>35055</v>
          </cell>
          <cell r="L57" t="str">
            <v xml:space="preserve"> - </v>
          </cell>
          <cell r="M57" t="str">
            <v xml:space="preserve"> - </v>
          </cell>
          <cell r="N57" t="str">
            <v xml:space="preserve"> - </v>
          </cell>
          <cell r="O57" t="str">
            <v xml:space="preserve"> - </v>
          </cell>
          <cell r="P57" t="str">
            <v>Reforestación protectora</v>
          </cell>
          <cell r="Q57" t="str">
            <v>Reforestación de márgenes hídricas de las quebradas Caño Negro y Algarrobo, en las zonas desprovistas de vegetación cercanas al proyecto</v>
          </cell>
          <cell r="R57" t="str">
            <v>Otras Compensaciones</v>
          </cell>
          <cell r="S57" t="str">
            <v>Afectaciones generales al medio ambiente</v>
          </cell>
          <cell r="T57" t="str">
            <v xml:space="preserve"> - </v>
          </cell>
          <cell r="U57" t="str">
            <v xml:space="preserve"> - </v>
          </cell>
          <cell r="V57" t="str">
            <v>Si</v>
          </cell>
          <cell r="W57" t="str">
            <v>Resolución</v>
          </cell>
          <cell r="X57">
            <v>1623</v>
          </cell>
          <cell r="Y57">
            <v>35055</v>
          </cell>
          <cell r="Z57" t="str">
            <v>Ejecutado</v>
          </cell>
          <cell r="AA57" t="str">
            <v xml:space="preserve"> - </v>
          </cell>
          <cell r="AB57" t="str">
            <v>Reforestación protectora</v>
          </cell>
          <cell r="AC57" t="str">
            <v>Lote No 1 de 8,5 ha del predio Cupiagua XZ</v>
          </cell>
          <cell r="AD57">
            <v>39295</v>
          </cell>
          <cell r="AE57">
            <v>40360</v>
          </cell>
          <cell r="AF57">
            <v>8.5</v>
          </cell>
          <cell r="AG57" t="str">
            <v>ha</v>
          </cell>
          <cell r="AH57">
            <v>8.5</v>
          </cell>
          <cell r="AI57" t="str">
            <v>Auto</v>
          </cell>
          <cell r="AJ57">
            <v>1049</v>
          </cell>
          <cell r="AK57">
            <v>40645</v>
          </cell>
          <cell r="AL57" t="str">
            <v>Zonas de importancia estratégica</v>
          </cell>
          <cell r="AM57" t="str">
            <v xml:space="preserve"> - </v>
          </cell>
          <cell r="AN57" t="str">
            <v>Comunidad</v>
          </cell>
          <cell r="AO57" t="str">
            <v xml:space="preserve"> - </v>
          </cell>
          <cell r="AP57" t="str">
            <v xml:space="preserve"> - </v>
          </cell>
          <cell r="AQ57" t="str">
            <v>Casanare</v>
          </cell>
          <cell r="AR57" t="str">
            <v>AGUAZUL</v>
          </cell>
          <cell r="AS57" t="str">
            <v xml:space="preserve"> - </v>
          </cell>
          <cell r="AT57" t="str">
            <v>CORPORINOQUIA</v>
          </cell>
          <cell r="AU57" t="str">
            <v>Reforestación protectora</v>
          </cell>
          <cell r="AV57" t="str">
            <v xml:space="preserve"> - </v>
          </cell>
          <cell r="AW57" t="str">
            <v>Q, R, S, T,U,V,W,X: La empresa presentó en el EIA del proyecto en PMA Área de Pozos Cupiagua XU y XZ,  la ficha P1-2 "Plan de Compensación forestal", la cual fue aprobada mediante la Resolución 1623 de 2005 que otorgó la licencia ambiental al proyecto.</v>
          </cell>
          <cell r="AX57" t="str">
            <v xml:space="preserve"> - </v>
          </cell>
          <cell r="AY57" t="str">
            <v>SILA-EXPEDIENTE LAM0706</v>
          </cell>
          <cell r="AZ57" t="str">
            <v>2018</v>
          </cell>
        </row>
        <row r="58">
          <cell r="A58" t="e">
            <v>#N/A</v>
          </cell>
          <cell r="B58" t="str">
            <v>LAM0706</v>
          </cell>
          <cell r="C58" t="str">
            <v>POZOS MÚLTIPLES CUPIAGUA XU Y CUPIAGUA XZ</v>
          </cell>
          <cell r="D58" t="str">
            <v>ECOPETROL S.A.</v>
          </cell>
          <cell r="E58" t="str">
            <v>HIDROCARBUROS</v>
          </cell>
          <cell r="F58" t="str">
            <v>CASANARE</v>
          </cell>
          <cell r="G58" t="str">
            <v>AGUAZUL</v>
          </cell>
          <cell r="H58" t="str">
            <v>CORPORINOQUIA</v>
          </cell>
          <cell r="I58" t="str">
            <v xml:space="preserve"> - </v>
          </cell>
          <cell r="J58">
            <v>1623</v>
          </cell>
          <cell r="K58">
            <v>35055</v>
          </cell>
          <cell r="L58" t="str">
            <v xml:space="preserve"> - </v>
          </cell>
          <cell r="M58" t="str">
            <v xml:space="preserve"> - </v>
          </cell>
          <cell r="N58" t="str">
            <v xml:space="preserve"> - </v>
          </cell>
          <cell r="O58" t="str">
            <v xml:space="preserve"> - </v>
          </cell>
          <cell r="P58" t="str">
            <v xml:space="preserve"> - </v>
          </cell>
          <cell r="Q58" t="str">
            <v>Revegetalización de áreas de cortes y rellenos</v>
          </cell>
          <cell r="R58" t="str">
            <v xml:space="preserve"> - </v>
          </cell>
          <cell r="S58" t="str">
            <v xml:space="preserve"> - </v>
          </cell>
          <cell r="T58" t="str">
            <v xml:space="preserve"> - </v>
          </cell>
          <cell r="U58" t="str">
            <v xml:space="preserve"> - </v>
          </cell>
          <cell r="V58" t="str">
            <v xml:space="preserve"> - </v>
          </cell>
          <cell r="W58" t="str">
            <v xml:space="preserve"> - </v>
          </cell>
          <cell r="X58" t="str">
            <v xml:space="preserve"> - </v>
          </cell>
          <cell r="Y58" t="str">
            <v xml:space="preserve"> - </v>
          </cell>
          <cell r="Z58" t="str">
            <v>Ejecutado</v>
          </cell>
          <cell r="AA58" t="str">
            <v xml:space="preserve"> - </v>
          </cell>
          <cell r="AB58" t="str">
            <v xml:space="preserve"> - </v>
          </cell>
          <cell r="AC58" t="str">
            <v>Lote No. 1 de 4.9 ha del predio Cupiagua K</v>
          </cell>
          <cell r="AD58">
            <v>39600</v>
          </cell>
          <cell r="AE58">
            <v>40603</v>
          </cell>
          <cell r="AF58">
            <v>4.9000000000000004</v>
          </cell>
          <cell r="AG58" t="str">
            <v>ha</v>
          </cell>
          <cell r="AH58">
            <v>4.9000000000000004</v>
          </cell>
          <cell r="AI58" t="str">
            <v>Auto</v>
          </cell>
          <cell r="AJ58">
            <v>2093</v>
          </cell>
          <cell r="AK58">
            <v>41459</v>
          </cell>
          <cell r="AL58" t="str">
            <v>Zonas de importancia estratégica</v>
          </cell>
          <cell r="AM58" t="str">
            <v xml:space="preserve"> - </v>
          </cell>
          <cell r="AN58" t="str">
            <v>Comunidad</v>
          </cell>
          <cell r="AO58" t="str">
            <v xml:space="preserve"> - </v>
          </cell>
          <cell r="AP58" t="str">
            <v xml:space="preserve"> - </v>
          </cell>
          <cell r="AQ58" t="str">
            <v>Casanare</v>
          </cell>
          <cell r="AR58" t="str">
            <v>AGUAZUL</v>
          </cell>
          <cell r="AS58" t="str">
            <v xml:space="preserve"> - </v>
          </cell>
          <cell r="AT58" t="str">
            <v>CORPORINOQUIA</v>
          </cell>
          <cell r="AU58" t="str">
            <v>Reforestación protectora</v>
          </cell>
          <cell r="AV58" t="str">
            <v xml:space="preserve"> - </v>
          </cell>
          <cell r="AW58" t="str">
            <v>AK2, AK3: Los predios donde se desarrollaron las reforestaciones son de popiedad de la Empresa.</v>
          </cell>
          <cell r="AX58" t="str">
            <v xml:space="preserve"> - </v>
          </cell>
          <cell r="AY58" t="str">
            <v xml:space="preserve"> - </v>
          </cell>
          <cell r="AZ58" t="str">
            <v>2018</v>
          </cell>
        </row>
        <row r="59">
          <cell r="A59" t="e">
            <v>#N/A</v>
          </cell>
          <cell r="B59" t="str">
            <v>LAM0715</v>
          </cell>
          <cell r="C59" t="str">
            <v xml:space="preserve">PERFORACIÓN Y OPERACIÓN CAMPO LA GLORIA </v>
          </cell>
          <cell r="D59" t="str">
            <v xml:space="preserve">PERENCO </v>
          </cell>
          <cell r="E59" t="str">
            <v>HIDROCARBUROS</v>
          </cell>
          <cell r="F59" t="str">
            <v xml:space="preserve">CASANARE </v>
          </cell>
          <cell r="G59" t="str">
            <v>YOPAL, AGUAZUL, MANI</v>
          </cell>
          <cell r="H59" t="str">
            <v>CORPORINOQUIA</v>
          </cell>
          <cell r="I59" t="str">
            <v>Resolución</v>
          </cell>
          <cell r="J59">
            <v>121</v>
          </cell>
          <cell r="K59">
            <v>35102</v>
          </cell>
          <cell r="L59" t="str">
            <v xml:space="preserve"> - </v>
          </cell>
          <cell r="M59" t="str">
            <v xml:space="preserve"> - </v>
          </cell>
          <cell r="N59" t="str">
            <v xml:space="preserve"> - </v>
          </cell>
          <cell r="O59" t="str">
            <v xml:space="preserve"> - </v>
          </cell>
          <cell r="P59" t="str">
            <v xml:space="preserve"> - </v>
          </cell>
          <cell r="Q59" t="str">
            <v xml:space="preserve"> - </v>
          </cell>
          <cell r="R59" t="str">
            <v xml:space="preserve"> - </v>
          </cell>
          <cell r="S59" t="str">
            <v xml:space="preserve"> - </v>
          </cell>
          <cell r="T59" t="str">
            <v>3113-1-9760</v>
          </cell>
          <cell r="U59">
            <v>37789</v>
          </cell>
          <cell r="V59" t="str">
            <v xml:space="preserve"> - </v>
          </cell>
          <cell r="W59" t="str">
            <v xml:space="preserve"> - </v>
          </cell>
          <cell r="X59" t="str">
            <v xml:space="preserve"> - </v>
          </cell>
          <cell r="Y59" t="str">
            <v xml:space="preserve"> - </v>
          </cell>
          <cell r="Z59" t="str">
            <v xml:space="preserve"> - </v>
          </cell>
          <cell r="AA59" t="str">
            <v xml:space="preserve"> - </v>
          </cell>
          <cell r="AB59" t="str">
            <v xml:space="preserve"> - </v>
          </cell>
          <cell r="AC59" t="str">
            <v xml:space="preserve"> - </v>
          </cell>
          <cell r="AD59" t="str">
            <v xml:space="preserve"> - </v>
          </cell>
          <cell r="AE59" t="str">
            <v xml:space="preserve"> - </v>
          </cell>
          <cell r="AF59" t="str">
            <v xml:space="preserve"> - </v>
          </cell>
          <cell r="AG59" t="str">
            <v xml:space="preserve"> - </v>
          </cell>
          <cell r="AH59" t="str">
            <v xml:space="preserve"> - </v>
          </cell>
          <cell r="AI59" t="str">
            <v xml:space="preserve"> - </v>
          </cell>
          <cell r="AJ59" t="str">
            <v xml:space="preserve"> - </v>
          </cell>
          <cell r="AK59" t="str">
            <v xml:space="preserve"> - </v>
          </cell>
          <cell r="AL59" t="str">
            <v xml:space="preserve"> - </v>
          </cell>
          <cell r="AM59" t="str">
            <v xml:space="preserve"> - </v>
          </cell>
          <cell r="AN59" t="str">
            <v xml:space="preserve"> - </v>
          </cell>
          <cell r="AO59" t="str">
            <v xml:space="preserve"> - </v>
          </cell>
          <cell r="AP59" t="str">
            <v xml:space="preserve"> - </v>
          </cell>
          <cell r="AQ59" t="str">
            <v xml:space="preserve"> - </v>
          </cell>
          <cell r="AR59" t="str">
            <v xml:space="preserve"> - </v>
          </cell>
          <cell r="AS59" t="str">
            <v xml:space="preserve"> - </v>
          </cell>
          <cell r="AT59" t="str">
            <v xml:space="preserve"> - </v>
          </cell>
          <cell r="AU59" t="str">
            <v xml:space="preserve"> - </v>
          </cell>
          <cell r="AV59" t="str">
            <v xml:space="preserve"> - </v>
          </cell>
          <cell r="AW59" t="str">
            <v xml:space="preserve">El plan de compensacion fue presentado como anexo del Informe de interventoria ambiental mediante la comunicación 3113-1-9760 del 17 de junio de 2003, pero durante la ejecucion del mismo, hubo una perdida de plantulas superior al 80% y por tanto la Empresa debia volver a realiar la reforestacion. En el CT 2949 del 20 de junio de 2016 acogido mediante el Auto 5504 del 9 de noviembre del 2016, se afirma que la empresa no ha adelantado actividades relacionadas con la compensación y en los actos administrativos no se encontro una obligacion de compensación claramente establecida ni aprobacion explicita del plan de compensación presentado. </v>
          </cell>
          <cell r="AX59" t="str">
            <v xml:space="preserve"> - </v>
          </cell>
          <cell r="AY59" t="str">
            <v xml:space="preserve">Resolucion 121 del 7 de febrero de 1996, Resolucion 891 del 8 de octubre de 1997, CT981 del 24 de mayo de 2005, Auto1257 del 21 de julio de 2005, CT611 del 12 de abril del 2006, Auto 0038 del 11 de enero del 2008, Resolucion 515 del 28 de marzo del 2008, CT1161 del 10 de julio de 2008, Resolucion 1301 del 21 de julio de 2008, CT0033 del 12 de enero de 2011, Auto 1138 del 18 de abril del 2011, CT659 del 3 de mayo de 2012, Resolucion 345 del 22 de mayo de 2012, CT 2454 del 12 de junio de 2013, auto 542 del 26 de febrero de 2014, CT11430 del 9 de octubre del 2014, Auto 4734 del 23 de octubre del 2014, CT3509 del 14 de julio de 2015, Auto 5772 del 18 de diciembre del 2014, CT 2949 del 20 de junio de 2016, Auto 5504 del 9 de noviembre del 2016, </v>
          </cell>
          <cell r="AZ59" t="str">
            <v>2018</v>
          </cell>
        </row>
        <row r="60">
          <cell r="A60" t="e">
            <v>#N/A</v>
          </cell>
          <cell r="B60" t="str">
            <v>LAM0722</v>
          </cell>
          <cell r="C60" t="str">
            <v>ÁREA DE POZOS CUPIAGUA XB Y XC.</v>
          </cell>
          <cell r="D60" t="str">
            <v xml:space="preserve">ECOPETROL S.A. </v>
          </cell>
          <cell r="E60" t="str">
            <v>HIDROCARBUROS</v>
          </cell>
          <cell r="F60" t="str">
            <v>CASANARE</v>
          </cell>
          <cell r="G60" t="str">
            <v xml:space="preserve">AGUAZUL </v>
          </cell>
          <cell r="H60" t="str">
            <v>CORPORINOQUIA</v>
          </cell>
          <cell r="I60" t="str">
            <v>Resolución</v>
          </cell>
          <cell r="J60">
            <v>76</v>
          </cell>
          <cell r="K60">
            <v>39833</v>
          </cell>
          <cell r="L60" t="str">
            <v xml:space="preserve"> - </v>
          </cell>
          <cell r="M60" t="str">
            <v xml:space="preserve"> - </v>
          </cell>
          <cell r="N60">
            <v>8.6999999999999993</v>
          </cell>
          <cell r="O60" t="str">
            <v>ha</v>
          </cell>
          <cell r="P60" t="str">
            <v>Reforestación protectora</v>
          </cell>
          <cell r="Q60" t="str">
            <v>Como compensación forestal deberá adelantar la reforestación de 8,7ha en las márgenes de la quebrada Chichaca, previa concertación con CORPORINOQUIA</v>
          </cell>
          <cell r="R60" t="str">
            <v>Otras Compensaciones</v>
          </cell>
          <cell r="S60" t="str">
            <v>Aprovechamiento forestal</v>
          </cell>
          <cell r="T60" t="str">
            <v xml:space="preserve">4120-E1-123074 </v>
          </cell>
          <cell r="U60">
            <v>40113</v>
          </cell>
          <cell r="V60" t="str">
            <v>Si</v>
          </cell>
          <cell r="W60" t="str">
            <v>Auto</v>
          </cell>
          <cell r="X60">
            <v>1262</v>
          </cell>
          <cell r="Y60">
            <v>40290</v>
          </cell>
          <cell r="Z60" t="str">
            <v>Ejecutado</v>
          </cell>
          <cell r="AA60">
            <v>8.6999999999999993</v>
          </cell>
          <cell r="AB60" t="str">
            <v>Reforestación protectora</v>
          </cell>
          <cell r="AC60" t="str">
            <v>Reforestación de 5,7ha en el lote No. 9 y de 5ha en el lote No. 10, completando un área mayor a 8,7ha.</v>
          </cell>
          <cell r="AD60" t="str">
            <v xml:space="preserve"> - </v>
          </cell>
          <cell r="AE60" t="str">
            <v xml:space="preserve"> - </v>
          </cell>
          <cell r="AF60">
            <v>10</v>
          </cell>
          <cell r="AG60" t="str">
            <v>ha</v>
          </cell>
          <cell r="AH60">
            <v>8.6999999999999993</v>
          </cell>
          <cell r="AI60" t="str">
            <v>Auto</v>
          </cell>
          <cell r="AJ60">
            <v>1262</v>
          </cell>
          <cell r="AK60">
            <v>40290</v>
          </cell>
          <cell r="AL60" t="str">
            <v>Zonas de importancia estratégica</v>
          </cell>
          <cell r="AM60" t="str">
            <v xml:space="preserve"> - </v>
          </cell>
          <cell r="AN60" t="str">
            <v>CAR</v>
          </cell>
          <cell r="AO60" t="str">
            <v xml:space="preserve"> - </v>
          </cell>
          <cell r="AP60" t="str">
            <v xml:space="preserve"> - </v>
          </cell>
          <cell r="AQ60" t="str">
            <v>Casanare</v>
          </cell>
          <cell r="AR60" t="str">
            <v>AGUAZUL</v>
          </cell>
          <cell r="AS60" t="str">
            <v xml:space="preserve"> - </v>
          </cell>
          <cell r="AT60" t="str">
            <v>CORANTIOQUIA</v>
          </cell>
          <cell r="AU60" t="str">
            <v>Reforestación protectora</v>
          </cell>
          <cell r="AV60" t="str">
            <v>Se reforestó 5,7ha en el lote No. 9 ubicado en la vereda Altos de Cupiagua, microcuenca de la quebrada Chichaca y 5ha en el lote No. 10 ubicado en la margen derecha de la quebrada Vegana, con el cual se complementa la reforestación del lote No. 9 y se completa un área mayor a las 8,7 ha requeridas en el numeral 1, Artículo Primero de la Resolución 76 del 20-1-2009, mediante el cual se modificó el Artículo Segundo de la Resolución 1633 del 26-12-1995, previamente modificado por el Artículo Primero de la Resolución 1086 del 2-12-1997, en el sentido de ampliar la actividad de compensación por las locaciones de los pozos Cupiagua XB y XC, así como la vía de acceso al área del pozo XC. Dicha actividad fue previamente concertada con CORPORINOQUIA, según se verifico mediante el seguimiento efectuado con el CT 500del 30-3-2010, acogido en el Auto1062 del 22-4-2010.</v>
          </cell>
          <cell r="AW60" t="str">
            <v xml:space="preserve">Los comunicados mediante los cuales se reportó la actividad de reforestación de 8,7ha, incluyeron material cartográfico análogo, en el cual se relacionó las coordenadas de ubicación y delimitación de los lotes 9 y 10. Conforme a ello no se detalla remisión de material cartográfico en modelo GDB para esta actividad. (4120E1-123074 del 27-10-2009; 4120-E1-135168 del 10-11-2009). Se destaca que las actividades de compensación en este caso, también se relacionan en las medidas de manejo de la ficha D-3 Plan de compensación forestal. </v>
          </cell>
          <cell r="AX60" t="str">
            <v xml:space="preserve"> - </v>
          </cell>
          <cell r="AY60" t="str">
            <v>CT 500del 30-3-2010, acogido en el Auto1062 del 22-4-2010.</v>
          </cell>
          <cell r="AZ60" t="str">
            <v>2018</v>
          </cell>
        </row>
        <row r="61">
          <cell r="A61" t="e">
            <v>#N/A</v>
          </cell>
          <cell r="B61" t="str">
            <v>LAM0722</v>
          </cell>
          <cell r="C61" t="str">
            <v>ÁREA DE POZOS CUPIAGUA XB Y XC.</v>
          </cell>
          <cell r="D61" t="str">
            <v xml:space="preserve">ECOPETROL S.A. </v>
          </cell>
          <cell r="E61" t="str">
            <v>HIDROCARBUROS</v>
          </cell>
          <cell r="F61" t="str">
            <v>CASANARE</v>
          </cell>
          <cell r="G61" t="str">
            <v xml:space="preserve">AGUAZUL </v>
          </cell>
          <cell r="H61" t="str">
            <v>CORPORINOQUIA</v>
          </cell>
          <cell r="I61" t="str">
            <v>Resolución</v>
          </cell>
          <cell r="J61">
            <v>76</v>
          </cell>
          <cell r="K61">
            <v>39833</v>
          </cell>
          <cell r="L61" t="str">
            <v xml:space="preserve"> - </v>
          </cell>
          <cell r="M61" t="str">
            <v xml:space="preserve"> - </v>
          </cell>
          <cell r="N61">
            <v>22</v>
          </cell>
          <cell r="O61" t="str">
            <v>ha</v>
          </cell>
          <cell r="P61" t="str">
            <v>Reforestación protectora</v>
          </cell>
          <cell r="Q61" t="str">
            <v>Reforestar 22ha en el predio Cupiagua XC, microcuenca del río Cachiza, previa concertación con CORPORINOQUIA</v>
          </cell>
          <cell r="R61" t="str">
            <v>Otras Compensaciones</v>
          </cell>
          <cell r="S61" t="str">
            <v>Uso del suelo</v>
          </cell>
          <cell r="T61" t="str">
            <v xml:space="preserve">4120-E1-1351668 </v>
          </cell>
          <cell r="U61">
            <v>40127</v>
          </cell>
          <cell r="V61" t="str">
            <v>Si</v>
          </cell>
          <cell r="W61" t="str">
            <v>Auto</v>
          </cell>
          <cell r="X61">
            <v>1262</v>
          </cell>
          <cell r="Y61">
            <v>40290</v>
          </cell>
          <cell r="Z61" t="str">
            <v>Ejecutado</v>
          </cell>
          <cell r="AA61">
            <v>25</v>
          </cell>
          <cell r="AB61" t="str">
            <v>Reforestación protectora</v>
          </cell>
          <cell r="AC61" t="str">
            <v>Reforestación de 25ha en los lotes No. 4, 6, 7, 11, 12 y 13, los cuales hacen parte del predio Cupiagua XC de 118ha.</v>
          </cell>
          <cell r="AD61" t="str">
            <v xml:space="preserve"> - </v>
          </cell>
          <cell r="AE61" t="str">
            <v xml:space="preserve"> - </v>
          </cell>
          <cell r="AF61">
            <v>25</v>
          </cell>
          <cell r="AG61" t="str">
            <v>ha</v>
          </cell>
          <cell r="AH61">
            <v>22</v>
          </cell>
          <cell r="AI61" t="str">
            <v>Auto</v>
          </cell>
          <cell r="AJ61">
            <v>1262</v>
          </cell>
          <cell r="AK61">
            <v>40290</v>
          </cell>
          <cell r="AL61" t="str">
            <v>Zonas de importancia estratégica</v>
          </cell>
          <cell r="AM61" t="str">
            <v xml:space="preserve"> - </v>
          </cell>
          <cell r="AN61" t="str">
            <v>CAR</v>
          </cell>
          <cell r="AO61" t="str">
            <v xml:space="preserve"> - </v>
          </cell>
          <cell r="AP61" t="str">
            <v xml:space="preserve"> - </v>
          </cell>
          <cell r="AQ61" t="str">
            <v>Casanare</v>
          </cell>
          <cell r="AR61" t="str">
            <v>AGUAZUL</v>
          </cell>
          <cell r="AS61" t="str">
            <v xml:space="preserve"> - </v>
          </cell>
          <cell r="AT61" t="str">
            <v>CORANTIOQUIA</v>
          </cell>
          <cell r="AU61" t="str">
            <v>Reforestación protectora</v>
          </cell>
          <cell r="AV61" t="str">
            <v>Se reforestó 25ha distribuidas en los lotes No. 4, 6, 7, 11, 12 y 13 que hacen parte del predio de 118ha perteneciente a la Empresa y en el cual se ubica la locación del pozo Cupiagua XC. Dicha actividad da cumplimiento al requerimiento de 22ha establecido en el numeral 2,  Artículo Primero de la Resolución 76 del 20-1-2009, mediante el cual se modificó el Artículo Segundo de la Resolución 1633 del 26-12-1995, previamente modificado por el Artículo Primero de la Resolución 1086 del 2-12-1997, en el sentido de ampliar la actividad de compensación por las locaciones de los pozos Cupiagua XB y XC, así como la vía de acceso al área del pozo XC. Dicha actividad fue previamente concertada con CORPORINOQUIA, según se verifico mediante el seguimiento efectuado con el CT 500del 30-3-2010, acogido en el Auto1062 del 22-4-2010.</v>
          </cell>
          <cell r="AW61" t="str">
            <v xml:space="preserve">Los comunicados mediante los cuales se reportó la actividad de reforestación de 8,7ha, incluyeron material cartográfico análogo, en el cual se relacionó las coordenadas de ubicación y delimitación de los lotes 4, 6, 7, 11, 12 y 13. Conforme a ello no se detalla remisión de material cartográfico en modelo GDB para esta actividad. (4120E1-123074 del 27-10-2009; 4120-E1-135168 del 10-11-2009). Se destaca que las actividades de compensación en este caso, también se relacionan en las medidas de manejo de la ficha D-3 Plan de compensación forestal. </v>
          </cell>
          <cell r="AX61" t="str">
            <v xml:space="preserve"> - </v>
          </cell>
          <cell r="AY61" t="str">
            <v>CT 500del 30-3-2010, acogido en el Auto1062 del 22-4-2010.</v>
          </cell>
          <cell r="AZ61" t="str">
            <v>2018</v>
          </cell>
        </row>
        <row r="62">
          <cell r="A62" t="e">
            <v>#N/A</v>
          </cell>
          <cell r="B62" t="str">
            <v>LAM0745</v>
          </cell>
          <cell r="C62" t="str">
            <v>FACILIDADES DE PRODUCCIÓN CPF - FASE 3 Y TERMOELÉCTRICA TERMOGAS EN CASANARE.</v>
          </cell>
          <cell r="D62" t="str">
            <v xml:space="preserve">BP EXPLORATION COMPANY (COLOMBIA) LTD. </v>
          </cell>
          <cell r="E62" t="str">
            <v>HIDROCARBUROS</v>
          </cell>
          <cell r="F62" t="str">
            <v>CASANARE</v>
          </cell>
          <cell r="G62" t="str">
            <v>YOPAL</v>
          </cell>
          <cell r="H62" t="str">
            <v>CORPORINOQUIA</v>
          </cell>
          <cell r="I62" t="str">
            <v>Auto</v>
          </cell>
          <cell r="J62">
            <v>5964</v>
          </cell>
          <cell r="K62">
            <v>41999</v>
          </cell>
          <cell r="L62" t="str">
            <v xml:space="preserve"> - </v>
          </cell>
          <cell r="M62" t="str">
            <v xml:space="preserve"> - </v>
          </cell>
          <cell r="N62" t="str">
            <v xml:space="preserve"> - </v>
          </cell>
          <cell r="O62" t="str">
            <v xml:space="preserve"> - </v>
          </cell>
          <cell r="P62" t="str">
            <v>Reforestación protectora</v>
          </cell>
          <cell r="Q62" t="str">
            <v>ARTÍCULO PRIMERO: Reiterar por última vez a la empresa EQUION ENERGIA LIMITED, para que en un término máximo de seis (6) meses contados a partir de la ejecutoria del presente acto administrativo:
1. Informe sobre el cumplimiento de la obligación de que trata el numeral 1 del articulo quinto de la Resolución 86 del 29 de enero de 1996 relacionado con el Programa de Compensación Forestal.
2. Informe sobre el cumplimiento de la obligación contenida en el artículo sexto de la Resolución 86 del 29 de enero de 1996, relacionado con los Programas Compensatorios que beneficien las áreas afectadas y sus comunidades, incluido un programa de repoblación forestal de quince (15) hectáreas.
3. Informe sobre el cumplimiento de la obligación consignada en el numeral 2 del artículo segundo de la Resolución 503 del 16 de mayo de 1996, relacionado con el programa de compensación forestal a nivel de diseño en una extensión mínima de 20 hectáreas.
4. Informe sobre el cumplimiento del requerimiento de información formulado en el literal b) del numeral 3 del artículo quinto del Auto 3197 del 29 de octubre de 2008, relacionado con el Plan de Compensación.
5. De estricto cumplimiento al requerimiento de información efectuado en el literal a) del articulo cuarto del Auto 2526 del 1 de julio de 2010, en el sentido de allegar información detallada sobre la conservación de la vegetación que bordea o protege los caños El Tigre, La Ardita y Pozuelos, para los periodos reportados mediante los radicados Nos. 4120-E1-81967 del 1 de julio de 2011, 4120E1-161619 del 30 de diciembre de 2011, 4120-E1-37960 del 29 de junio de 2012 y 4120-E1-27874 del 3 de julio de 2013
Para el efecto, se aclara y precisa a la empresa que deberá tener en cuenta que en el artículo segundo del Auto 3374 del 25 de octubre de 2011, se dio cumplimiento a una obligación de compensación y NO a la referida a la conservación de la vegetación que bordea o protege los caños El Tigre, La Ardita y Pozuelos (que tiene vigencia durante la vida útil del proyecto), teniendo en cuenta lo manifestado en el ICA con radicado 4120-E1-89 del 22 de enero de 2013
6. De estricto cumplimiento al requerimiento de información realizado en el literal b) del articulo cuarto del Auto 2526 del 01 de julio de 2010, y en dicho sentido, allegue la información detallada relacionada con la protección de la franja boscosa de 60 metros del drenaje Tranquilandia, para los penados reportados mediante los escritos radicados Nos. 4120-E1-81967 del 1 d julio de 2011, 4120-E1-161619 del 30 de diciembre de 2011, 4120-E1-37960 del 29 de junio de 2012 y 4120-Ei-89 del 2 de enero de 2013.
7. De estricto cumplimiento al requerimiento de información formulado en el literal c) del artículo cuarto del Auto 2526 del 01 de julio de 2010, en el sentido de allegar la información detallada relacionada con el enriquecimiento de las márgenes del caño al interior del área del cerramiento, realizado entre 1994-1997, para los períodos reportados mediante los radicados Nos. 4120-El81967 del 1 d julio de 2011, 4120-Ei-161619 del 30 de diciembre de 2011, 4120-E1-37960 del 29 de junio de 2012, 4120-E1-89 del 2 de enero de 2013 y 4120-E1-27874 del 3 de julio de 2013.
8. De estricto cumplimiento al requerimiento de información efectuado en el literal c) del articulo cuarto del Auto 2526 del 01 de julio de 2010, y en dicho sentido, debe allegar la información detallada relacionada con el diseño paisajistico, el reporte del estado de desarrollo de la plantación durante la vida útil del proyecto y de las acciones adoptadas para garantizar el cumplimiento del objetivo de la barrera viva, para los periodos reportados mediante los radicados Nos. 4120-E1-81967 del 01 de julio de 2011, 4120-E1-161619 del 30 de diciembre de 2011 y 4120-E1-37960 del 29 de junio de 2012.
Así mismo, deberá allegar copia del contrato de comodato suscrito con Corporinoquia para la
entrega 36 áreas en las que se encuentran las asignadas al proyecto EPF Floreña.
9. De estricto cumplimiento al requerimiento de información formulado en el articulo tercero del Auto 3374 del 25 de octubre de 2011, en el sentido de continuar reportando en los Informes de Cumplimiento Ambiental - lOA, la información requerida en el articulo cuarto del Auto 2526 del 1 de julio de 2010, relativo a las actividades que se realicen en la zona de conservación según lo solicitado en el artículo tercero en su numeral 1 d la Resolución 555 del 20 de junio de 1997. Lo anterior, teniendo en cuenta que con la información allegada por la empresa EQUION ENERGIA LIMITED, no se dio respuesta al mencionado requerimiento en ninguno de los lOAs presentados, debido a que el numeral 1 del artículo tercero de la Resolución 555 del 20 de junio de 1997 hace referencia a las "actividades de reforestación, protección y obras de control torrencial en el sector de la quebrada Aguatoca' y NO a la franja boscosa de 60 metros, cuya obligación se encuentra establecida en el literal h) del Parágrafo 10 del numeral 5 del artículo segundo de la referida Resolución
10. Aclare el polígono que se señala en el círculo del mapa que se presenta a continuación (radicado No. 4120-E1-49913 del 02 de octubre de 2012), dado que en el plano debe ir la cuantificación del área afectada, por lo cual deberá complementar la información de acuerdo con el formato digital siguiendo las especificaciones cartográficas descritas en la Geodatabase de informes de cumplimiento ambiental - compensaciones y 1% (Resolución 188 del 27 de febrero de 2013).
PARÁGRAFO: Por otra parte, la empresa EQUION ENERGIA LIMITED, deberá enviar con cargo a los expedientes 0745 y 1463, un mapa donde se diferencien las áreas de compensación de cada uno de dichos proyectos, que deberá estar en formato digital siguiendo las especificaciones cartográficas descritas en la Geodatabase de informes de cumplimiento ambiental compensaciones y 1% (Resolución 188 del 27 de febrero de 2013).
11. Allegue un mapa detallado del área real de las compensaciones realizadas en los lotes 7 y 8
(literal b del Auto 3374 del 25 de octubre de 2011) en formato digital siguiendo las especificaciones cartográficas descritas en la Geodatabase de informes de cumplimiento ambiental compensaciones y 1% (Resolución 188 del 27 de febrero de 2013), de acuerdo con el análisis realizado en el Concepto Técnióo.
12. De estricto cumplimiento al requerimiento de información formulado en el literal c) del numeral 1 del articulo cuarto del Auto 3374 del 25 de octubre de 2011, y en dicho sentido informe sobre las especies que se establecieron en el lote N° 2, y en consecuencia, deberá informar en una tabla donde se relacionen el nombre común, nombre científico, alturas y DAP de cada uno de los individuos plantados e informar cuantos individuos aislados o vegetación que no fue intervenida se encuentra en el área de la compensación.
13. De estricto cumplimiento al requerimiento de información realizado en el numeral 2 del articulo cuarto del Auto 3374 del 25 de octubre de 2011, específicamente, con la presentación de los datos requeridos como área, longitud y ancho del área de protección del drenaje, coordenadas del polígono y su localización en plano georreferenciado.
En cuanto al plano, se deberá allegar en formato digital siguiendo las especificaciones cartográficas descritas en la Geodatabase de informes de cumplimiento ambiental - compensaciones y 1% (Resolución 188 del 27 de febrero de 2013).
14. De estricto cumplimiento al requerimiento de información contenido en el numeral 3 del artículo cuarto del Auto 3374 del 25 de octubre de 2011 específicamente, con la presentación de las coordenadas de localización y un plano el cual deberá presentarse en formato digital siguiendo las especificaciones cartográficas descritas en la Geodatabase de informes de cumplimiento ambiental compensaciones y 1% (Resolución 188 del 27 de febrero de 2013).
15. De estricto cumplimiento al requerimiento de información consignado en el numeral 4 del articulo cuarto del Auto 3374 del 25 de octubre de 2011, específicamente, con la presentación de las coordenadas de localización y un plano el cual deberá estar en formato digital siguiendo las especificaciones cartográficas descritas en la Geodatabase de informes de cumplimiento ambiental compensaciones y 1% (Resolución 188 del 27 de febrero de 2013).</v>
          </cell>
          <cell r="R62" t="str">
            <v>Otras Compensaciones</v>
          </cell>
          <cell r="S62" t="str">
            <v>Aprovechamiento forestal</v>
          </cell>
          <cell r="T62" t="str">
            <v xml:space="preserve"> - </v>
          </cell>
          <cell r="U62" t="str">
            <v xml:space="preserve"> - </v>
          </cell>
          <cell r="V62" t="str">
            <v xml:space="preserve"> - </v>
          </cell>
          <cell r="W62" t="str">
            <v xml:space="preserve"> - </v>
          </cell>
          <cell r="X62" t="str">
            <v xml:space="preserve"> - </v>
          </cell>
          <cell r="Y62" t="str">
            <v xml:space="preserve"> - </v>
          </cell>
          <cell r="Z62" t="str">
            <v xml:space="preserve"> - </v>
          </cell>
          <cell r="AA62" t="str">
            <v xml:space="preserve"> - </v>
          </cell>
          <cell r="AB62" t="str">
            <v>Reforestación protectora</v>
          </cell>
          <cell r="AC62" t="str">
            <v>ARTÍCULO PRIMERO: Reiterar por última vez a la empresa EQUION ENERGIA LIMITED, para que en un término máximo de seis (6) meses contados a partir de la ejecutoria del presente acto administrativo:
1. Informe sobre el cumplimiento de la obligación de que trata el numeral 1 del articulo quinto de la Resolución 86 del 29 de enero de 1996 relacionado con el Programa de Compensación Forestal.
2. Informe sobre el cumplimiento de la obligación contenida en el artículo sexto de la Resolución 86 del 29 de enero de 1996, relacionado con los Programas Compensatorios que beneficien las áreas afectadas y sus comunidades, incluido un programa de repoblación forestal de quince (15) hectáreas.
3. Informe sobre el cumplimiento de la obligación consignada en el numeral 2 del artículo segundo de la Resolución 503 del 16 de mayo de 1996, relacionado con el programa de compensación forestal a nivel de diseño en una extensión mínima de 20 hectáreas.
4. Informe sobre el cumplimiento del requerimiento de información formulado en el literal b) del numeral 3 del artículo quinto del Auto 3197 del 29 de octubre de 2008, relacionado con el Plan de Compensación.
5. De estricto cumplimiento al requerimiento de información efectuado en el literal a) del articulo cuarto del Auto 2526 del 1 de julio de 2010, en el sentido de allegar información detallada sobre la conservación de la vegetación que bordea o protege los caños El Tigre, La Ardita y Pozuelos, para los periodos reportados mediante los radicados Nos. 4120-E1-81967 del 1 de julio de 2011, 4120E1-161619 del 30 de diciembre de 2011, 4120-E1-37960 del 29 de junio de 2012 y 4120-E1-27874 del 3 de julio de 2013
Para el efecto, se aclara y precisa a la empresa que deberá tener en cuenta que en el artículo segundo del Auto 3374 del 25 de octubre de 2011, se dio cumplimiento a una obligación de compensación y NO a la referida a la conservación de la vegetación que bordea o protege los caños El Tigre, La Ardita y Pozuelos (que tiene vigencia durante la vida útil del proyecto), teniendo en cuenta lo manifestado en el ICA con radicado 4120-E1-89 del 22 de enero de 2013
6. De estricto cumplimiento al requerimiento de información realizado en el literal b) del articulo cuarto del Auto 2526 del 01 de julio de 2010, y en dicho sentido, allegue la información detallada relacionada con la protección de la franja boscosa de 60 metros del drenaje Tranquilandia, para los penados reportados mediante los escritos radicados Nos. 4120-E1-81967 del 1 d julio de 2011, 4120-E1-161619 del 30 de diciembre de 2011, 4120-E1-37960 del 29 de junio de 2012 y 4120-Ei-89 del 2 de enero de 2013.
7. De estricto cumplimiento al requerimiento de información formulado en el literal c) del artículo cuarto del Auto 2526 del 01 de julio de 2010, en el sentido de allegar la información detallada relacionada con el enriquecimiento de las márgenes del caño al interior del área del cerramiento, realizado entre 1994-1997, para los períodos reportados mediante los radicados Nos. 4120-El81967 del 1 d julio de 2011, 4120-Ei-161619 del 30 de diciembre de 2011, 4120-E1-37960 del 29 de junio de 2012, 4120-E1-89 del 2 de enero de 2013 y 4120-E1-27874 del 3 de julio de 2013.
8. De estricto cumplimiento al requerimiento de información efectuado en el literal c) del articulo cuarto del Auto 2526 del 01 de julio de 2010, y en dicho sentido, debe allegar la información detallada relacionada con el diseño paisajistico, el reporte del estado de desarrollo de la plantación durante la vida útil del proyecto y de las acciones adoptadas para garantizar el cumplimiento del objetivo de la barrera viva, para los periodos reportados mediante los radicados Nos. 4120-E1-81967 del 01 de julio de 2011, 4120-E1-161619 del 30 de diciembre de 2011 y 4120-E1-37960 del 29 de junio de 2012.
Así mismo, deberá allegar copia del contrato de comodato suscrito con Corporinoquia para la
entrega 36 áreas en las que se encuentran las asignadas al proyecto EPF Floreña.
9. De estricto cumplimiento al requerimiento de información formulado en el articulo tercero del Auto 3374 del 25 de octubre de 2011, en el sentido de continuar reportando en los Informes de Cumplimiento Ambiental - lOA, la información requerida en el articulo cuarto del Auto 2526 del 1 de julio de 2010, relativo a las actividades que se realicen en la zona de conservación según lo solicitado en el artículo tercero en su numeral 1 d la Resolución 555 del 20 de junio de 1997. Lo anterior, teniendo en cuenta que con la información allegada por la empresa EQUION ENERGIA LIMITED, no se dio respuesta al mencionado requerimiento en ninguno de los lOAs presentados, debido a que el numeral 1 del artículo tercero de la Resolución 555 del 20 de junio de 1997 hace referencia a las "actividades de reforestación, protección y obras de control torrencial en el sector de la quebrada Aguatoca' y NO a la franja boscosa de 60 metros, cuya obligación se encuentra establecida en el literal h) del Parágrafo 10 del numeral 5 del artículo segundo de la referida Resolución
10. Aclare el polígono que se señala en el círculo del mapa que se presenta a continuación (radicado No. 4120-E1-49913 del 02 de octubre de 2012), dado que en el plano debe ir la cuantificación del área afectada, por lo cual deberá complementar la información de acuerdo con el formato digital siguiendo las especificaciones cartográficas descritas en la Geodatabase de informes de cumplimiento ambiental - compensaciones y 1% (Resolución 188 del 27 de febrero de 2013).
PARÁGRAFO: Por otra parte, la empresa EQUION ENERGIA LIMITED, deberá enviar con cargo a los expedientes 0745 y 1463, un mapa donde se diferencien las áreas de compensación de cada uno de dichos proyectos, que deberá estar en formato digital siguiendo las especificaciones cartográficas descritas en la Geodatabase de informes de cumplimiento ambiental compensaciones y 1% (Resolución 188 del 27 de febrero de 2013).
11. Allegue un mapa detallado del área real de las compensaciones realizadas en los lotes 7 y 8
(literal b del Auto 3374 del 25 de octubre de 2011) en formato digital siguiendo las especificaciones cartográficas descritas en la Geodatabase de informes de cumplimiento ambiental compensaciones y 1% (Resolución 188 del 27 de febrero de 2013), de acuerdo con el análisis realizado en el Concepto Técnióo.
12. De estricto cumplimiento al requerimiento de información formulado en el literal c) del numeral 1 del articulo cuarto del Auto 3374 del 25 de octubre de 2011, y en dicho sentido informe sobre las especies que se establecieron en el lote N° 2, y en consecuencia, deberá informar en una tabla donde se relacionen el nombre común, nombre científico, alturas y DAP de cada uno de los individuos plantados e informar cuantos individuos aislados o vegetación que no fue intervenida se encuentra en el área de la compensación.
13. De estricto cumplimiento al requerimiento de información realizado en el numeral 2 del articulo cuarto del Auto 3374 del 25 de octubre de 2011, específicamente, con la presentación de los datos requeridos como área, longitud y ancho del área de protección del drenaje, coordenadas del polígono y su localización en plano georreferenciado.
En cuanto al plano, se deberá allegar en formato digital siguiendo las especificaciones cartográficas descritas en la Geodatabase de informes de cumplimiento ambiental - compensaciones y 1% (Resolución 188 del 27 de febrero de 2013).
14. De estricto cumplimiento al requerimiento de información contenido en el numeral 3 del artículo cuarto del Auto 3374 del 25 de octubre de 2011 específicamente, con la presentación de las coordenadas de localización y un plano el cual deberá presentarse en formato digital siguiendo las especificaciones cartográficas descritas en la Geodatabase de informes de cumplimiento ambiental compensaciones y 1% (Resolución 188 del 27 de febrero de 2013).
15. De estricto cumplimiento al requerimiento de información consignado en el numeral 4 del articulo cuarto del Auto 3374 del 25 de octubre de 2011, específicamente, con la presentación de las coordenadas de localización y un plano el cual deberá estar en formato digital siguiendo las especificaciones cartográficas descritas en la Geodatabase de informes de cumplimiento ambiental compensaciones y 1% (Resolución 188 del 27 de febrero de 2013).</v>
          </cell>
          <cell r="AD62" t="str">
            <v xml:space="preserve"> - </v>
          </cell>
          <cell r="AE62" t="str">
            <v xml:space="preserve"> - </v>
          </cell>
          <cell r="AF62" t="str">
            <v xml:space="preserve"> - </v>
          </cell>
          <cell r="AG62" t="str">
            <v xml:space="preserve"> - </v>
          </cell>
          <cell r="AH62" t="str">
            <v xml:space="preserve"> - </v>
          </cell>
          <cell r="AI62" t="str">
            <v xml:space="preserve"> - </v>
          </cell>
          <cell r="AJ62" t="str">
            <v xml:space="preserve"> - </v>
          </cell>
          <cell r="AK62" t="str">
            <v xml:space="preserve"> - </v>
          </cell>
          <cell r="AL62" t="str">
            <v>Zonas de importancia estratégica</v>
          </cell>
          <cell r="AM62" t="str">
            <v>Servidumbres ecológicas</v>
          </cell>
          <cell r="AN62" t="str">
            <v>CAR</v>
          </cell>
          <cell r="AO62" t="str">
            <v>Según la revisión del SILA y expediente en físico, la Empresa no ha allegado información de la GDB</v>
          </cell>
          <cell r="AP62" t="str">
            <v>Según la revisión del SILA y expediente en físico, la Empresa no ha allegado información de la GDB</v>
          </cell>
          <cell r="AQ62" t="str">
            <v>Casanare</v>
          </cell>
          <cell r="AR62" t="str">
            <v>YOPAL</v>
          </cell>
          <cell r="AS62" t="str">
            <v xml:space="preserve"> - </v>
          </cell>
          <cell r="AT62" t="str">
            <v>CORPORINOQUIA</v>
          </cell>
          <cell r="AU62" t="str">
            <v>Reforestación protectora</v>
          </cell>
          <cell r="AV62" t="str">
            <v>ARTÍCULO PRIMERO: Reiterar por última vez a la empresa EQUION ENERGIA LIMITED, para que en un término máximo de seis (6) meses contados a partir de la ejecutoria del presente acto administrativo:
1. Informe sobre el cumplimiento de la obligación de que trata el numeral 1 del articulo quinto de la Resolución 86 del 29 de enero de 1996 relacionado con el Programa de Compensación Forestal.
2. Informe sobre el cumplimiento de la obligación contenida en el artículo sexto de la Resolución 86 del 29 de enero de 1996, relacionado con los Programas Compensatorios que beneficien las áreas afectadas y sus comunidades, incluido un programa de repoblación forestal de quince (15) hectáreas.
3. Informe sobre el cumplimiento de la obligación consignada en el numeral 2 del artículo segundo de la Resolución 503 del 16 de mayo de 1996, relacionado con el programa de compensación forestal a nivel de diseño en una extensión mínima de 20 hectáreas.
4. Informe sobre el cumplimiento del requerimiento de información formulado en el literal b) del numeral 3 del artículo quinto del Auto 3197 del 29 de octubre de 2008, relacionado con el Plan de Compensación.
5. De estricto cumplimiento al requerimiento de información efectuado en el literal a) del articulo cuarto del Auto 2526 del 1 de julio de 2010, en el sentido de allegar información detallada sobre la conservación de la vegetación que bordea o protege los caños El Tigre, La Ardita y Pozuelos, para los periodos reportados mediante los radicados Nos. 4120-E1-81967 del 1 de julio de 2011, 4120E1-161619 del 30 de diciembre de 2011, 4120-E1-37960 del 29 de junio de 2012 y 4120-E1-27874 del 3 de julio de 2013
Para el efecto, se aclara y precisa a la empresa que deberá tener en cuenta que en el artículo segundo del Auto 3374 del 25 de octubre de 2011, se dio cumplimiento a una obligación de compensación y NO a la referida a la conservación de la vegetación que bordea o protege los caños El Tigre, La Ardita y Pozuelos (que tiene vigencia durante la vida útil del proyecto), teniendo en cuenta lo manifestado en el ICA con radicado 4120-E1-89 del 22 de enero de 2013
6. De estricto cumplimiento al requerimiento de información realizado en el literal b) del articulo cuarto del Auto 2526 del 01 de julio de 2010, y en dicho sentido, allegue la información detallada relacionada con la protección de la franja boscosa de 60 metros del drenaje Tranquilandia, para los penados reportados mediante los escritos radicados Nos. 4120-E1-81967 del 1 d julio de 2011, 4120-E1-161619 del 30 de diciembre de 2011, 4120-E1-37960 del 29 de junio de 2012 y 4120-Ei-89 del 2 de enero de 2013.
7. De estricto cumplimiento al requerimiento de información formulado en el literal c) del artículo cuarto del Auto 2526 del 01 de julio de 2010, en el sentido de allegar la información detallada relacionada con el enriquecimiento de las márgenes del caño al interior del área del cerramiento, realizado entre 1994-1997, para los períodos reportados mediante los radicados Nos. 4120-El81967 del 1 d julio de 2011, 4120-Ei-161619 del 30 de diciembre de 2011, 4120-E1-37960 del 29 de junio de 2012, 4120-E1-89 del 2 de enero de 2013 y 4120-E1-27874 del 3 de julio de 2013.
8. De estricto cumplimiento al requerimiento de información efectuado en el literal c) del articulo cuarto del Auto 2526 del 01 de julio de 2010, y en dicho sentido, debe allegar la información detallada relacionada con el diseño paisajistico, el reporte del estado de desarrollo de la plantación durante la vida útil del proyecto y de las acciones adoptadas para garantizar el cumplimiento del objetivo de la barrera viva, para los periodos reportados mediante los radicados Nos. 4120-E1-81967 del 01 de julio de 2011, 4120-E1-161619 del 30 de diciembre de 2011 y 4120-E1-37960 del 29 de junio de 2012.
Así mismo, deberá allegar copia del contrato de comodato suscrito con Corporinoquia para la
entrega 36 áreas en las que se encuentran las asignadas al proyecto EPF Floreña.
9. De estricto cumplimiento al requerimiento de información formulado en el articulo tercero del Auto 3374 del 25 de octubre de 2011, en el sentido de continuar reportando en los Informes de Cumplimiento Ambiental - lOA, la información requerida en el articulo cuarto del Auto 2526 del 1 de julio de 2010, relativo a las actividades que se realicen en la zona de conservación según lo solicitado en el artículo tercero en su numeral 1 d la Resolución 555 del 20 de junio de 1997. Lo anterior, teniendo en cuenta que con la información allegada por la empresa EQUION ENERGIA LIMITED, no se dio respuesta al mencionado requerimiento en ninguno de los lOAs presentados, debido a que el numeral 1 del artículo tercero de la Resolución 555 del 20 de junio de 1997 hace referencia a las "actividades de reforestación, protección y obras de control torrencial en el sector de la quebrada Aguatoca' y NO a la franja boscosa de 60 metros, cuya obligación se encuentra establecida en el literal h) del Parágrafo 10 del numeral 5 del artículo segundo de la referida Resolución
10. Aclare el polígono que se señala en el círculo del mapa que se presenta a continuación (radicado No. 4120-E1-49913 del 02 de octubre de 2012), dado que en el plano debe ir la cuantificación del área afectada, por lo cual deberá complementar la información de acuerdo con el formato digital siguiendo las especificaciones cartográficas descritas en la Geodatabase de informes de cumplimiento ambiental - compensaciones y 1% (Resolución 188 del 27 de febrero de 2013).
PARÁGRAFO: Por otra parte, la empresa EQUION ENERGIA LIMITED, deberá enviar con cargo a los expedientes 0745 y 1463, un mapa donde se diferencien las áreas de compensación de cada uno de dichos proyectos, que deberá estar en formato digital siguiendo las especificaciones cartográficas descritas en la Geodatabase de informes de cumplimiento ambiental compensaciones y 1% (Resolución 188 del 27 de febrero de 2013).
11. Allegue un mapa detallado del área real de las compensaciones realizadas en los lotes 7 y 8
(literal b del Auto 3374 del 25 de octubre de 2011) en formato digital siguiendo las especificaciones cartográficas descritas en la Geodatabase de informes de cumplimiento ambiental compensaciones y 1% (Resolución 188 del 27 de febrero de 2013), de acuerdo con el análisis realizado en el Concepto Técnióo.
12. De estricto cumplimiento al requerimiento de información formulado en el literal c) del numeral 1 del articulo cuarto del Auto 3374 del 25 de octubre de 2011, y en dicho sentido informe sobre las especies que se establecieron en el lote N° 2, y en consecuencia, deberá informar en una tabla donde se relacionen el nombre común, nombre científico, alturas y DAP de cada uno de los individuos plantados e informar cuantos individuos aislados o vegetación que no fue intervenida se encuentra en el área de la compensación.
13. De estricto cumplimiento al requerimiento de información realizado en el numeral 2 del articulo cuarto del Auto 3374 del 25 de octubre de 2011, específicamente, con la presentación de los datos requeridos como área, longitud y ancho del área de protección del drenaje, coordenadas del polígono y su localización en plano georreferenciado.
En cuanto al plano, se deberá allegar en formato digital siguiendo las especificaciones cartográficas descritas en la Geodatabase de informes de cumplimiento ambiental - compensaciones y 1% (Resolución 188 del 27 de febrero de 2013).
14. De estricto cumplimiento al requerimiento de información contenido en el numeral 3 del artículo cuarto del Auto 3374 del 25 de octubre de 2011 específicamente, con la presentación de las coordenadas de localización y un plano el cual deberá presentarse en formato digital siguiendo las especificaciones cartográficas descritas en la Geodatabase de informes de cumplimiento ambiental compensaciones y 1% (Resolución 188 del 27 de febrero de 2013).
15. De estricto cumplimiento al requerimiento de información consignado en el numeral 4 del articulo cuarto del Auto 3374 del 25 de octubre de 2011, específicamente, con la presentación de las coordenadas de localización y un plano el cual deberá estar en formato digital siguiendo las especificaciones cartográficas descritas en la Geodatabase de informes de cumplimiento ambiental compensaciones y 1% (Resolución 188 del 27 de febrero de 2013).</v>
          </cell>
          <cell r="AW62" t="str">
            <v xml:space="preserve"> - </v>
          </cell>
          <cell r="AX62" t="str">
            <v xml:space="preserve"> - </v>
          </cell>
          <cell r="AY62" t="str">
            <v>Expediente físico ANLA (21 carpetas)</v>
          </cell>
          <cell r="AZ62" t="str">
            <v>2018</v>
          </cell>
        </row>
        <row r="63">
          <cell r="A63" t="e">
            <v>#N/A</v>
          </cell>
          <cell r="B63" t="str">
            <v>LAM0745</v>
          </cell>
          <cell r="C63" t="str">
            <v>FACILIDADES DE PRODUCCIÓN CPF - FASE 3 Y TERMOELÉCTRICA TERMOGAS EN CASANARE.</v>
          </cell>
          <cell r="D63" t="str">
            <v>BP EXPLORATION COMPANY (COLOMBIA) LTD.</v>
          </cell>
          <cell r="E63" t="str">
            <v>HIDROCARBUROS</v>
          </cell>
          <cell r="F63" t="str">
            <v>CASANARE</v>
          </cell>
          <cell r="G63" t="str">
            <v>YOPAL</v>
          </cell>
          <cell r="H63" t="str">
            <v>CORPORINOQUIA</v>
          </cell>
          <cell r="I63" t="str">
            <v>Resolución</v>
          </cell>
          <cell r="J63">
            <v>86</v>
          </cell>
          <cell r="K63">
            <v>35093</v>
          </cell>
          <cell r="L63" t="str">
            <v>-</v>
          </cell>
          <cell r="M63" t="str">
            <v>-</v>
          </cell>
          <cell r="N63">
            <v>15</v>
          </cell>
          <cell r="O63" t="str">
            <v>ha</v>
          </cell>
          <cell r="P63" t="str">
            <v>Reforestación protectora</v>
          </cell>
          <cell r="Q63" t="str">
            <v>ARTÍCULO PRIMERO: Reiterar por última vez a la empresa EQUION ENERGIA LIMITED, para que en un término máximo de seis (6) meses contados a partir de la ejecutoria del presente acto administrativo:
 1. Informe sobre el cumplimiento de la obligación de que trata el numeral 1 del articulo quinto de la Resolución 86 del 29 de enero de 1996 relacionado con el Programa de Compensación Forestal.
 2. Informe sobre el cumplimiento de la obligación contenida en el artículo sexto de la Resolución 86 del 29 de enero de 1996, relacionado con los Programas Compensatorios que beneficien las áreas afectadas y sus comunidades, incluido un programa de repoblación forestal de quince (15) hectáreas.
 3. Informe sobre el cumplimiento de la obligación consignada en el numeral 2 del artículo segundo de la Resolución 503 del 16 de mayo de 1996, relacionado con el programa de compensación forestal a nivel de diseño en una extensión mínima de 20 hectáreas.
 4. Informe sobre el cumplimiento del requerimiento de información formulado en el literal b) del numeral 3 del artículo quinto del Auto 3197 del 29 de octubre de 2008, relacionado con el Plan de Compensación.
 5. De estricto cumplimiento al requerimiento de información efectuado en el literal a) del articulo cuarto del Auto 2526 del 1 de julio de 2010, en el sentido de allegar información detallada sobre la conservación de la vegetación que bordea o protege los caños El Tigre, La Ardita y Pozuelos, para los periodos reportados mediante los radicados Nos. 4120-E1-81967 del 1 de julio de 2011, 4120E1-161619 del 30 de diciembre de 2011, 4120-E1-37960 del 29 de junio de 2012 y 4120-E1-27874 del 3 de julio de 2013
 Para el efecto, se aclara y precisa a la empresa que deberá tener en cuenta que en el artículo segundo del Auto 3374 del 25 de octubre de 2011, se dio cumplimiento a una obligación de compensación y NO a la referida a la conservación de la vegetación que bordea o protege los caños El Tigre, La Ardita y Pozuelos (que tiene vigencia durante la vida útil del proyecto), teniendo en cuenta lo manifestado en el ICA con radicado 4120-E1-89 del 22 de enero de 2013
 6. De estricto cumplimiento al requerimiento de información realizado en el literal b) del articulo cuarto del Auto 2526 del 01 de julio de 2010, y en dicho sentido, allegue la información detallada relacionada con la protección de la franja boscosa de 60 metros del drenaje Tranquilandia, para los penados reportados mediante los escritos radicados Nos. 4120-E1-81967 del 1 d julio de 2011, 4120-E1-161619 del 30 de diciembre de 2011, 4120-E1-37960 del 29 de junio de 2012 y 4120-Ei-89 del 2 de enero de 2013.
 7. De estricto cumplimiento al requerimiento de información formulado en el literal c) del artículo cuarto del Auto 2526 del 01 de julio de 2010, en el sentido de allegar la información detallada relacionada con el enriquecimiento de las márgenes del caño al interior del área del cerramiento, realizado entre 1994-1997, para los períodos reportados mediante los radicados Nos. 4120-El81967 del 1 d julio de 2011, 4120-Ei-161619 del 30 de diciembre de 2011, 4120-E1-37960 del 29 de junio de 2012, 4120-E1-89 del 2 de enero de 2013 y 4120-E1-27874 del 3 de julio de 2013.
 8. De estricto cumplimiento al requerimiento de información efectuado en el literal c) del articulo cuarto del Auto 2526 del 01 de julio de 2010, y en dicho sentido, debe allegar la información detallada relacionada con el diseño paisajistico, el reporte del estado de desarrollo de la plantación durante la vida útil del proyecto y de las acciones adoptadas para garantizar el cumplimiento del objetivo de la barrera viva, para los periodos reportados mediante los radicados Nos. 4120-E1-81967 del 01 de julio de 2011, 4120-E1-161619 del 30 de diciembre de 2011 y 4120-E1-37960 del 29 de junio de 2012.
 Así mismo, deberá allegar copia del contrato de comodato suscrito con Corporinoquia para la
 entrega 36 áreas en las que se encuentran las asignadas al proyecto EPF Floreña.
 9. De estricto cumplimiento al requerimiento de información formulado en el articulo tercero del Auto 3374 del 25 de octubre de 2011, en el sentido de continuar reportando en los Informes de Cumplimiento Ambiental - lOA, la información requerida en el articulo cuarto del Auto 2526 del 1 de julio de 2010, relativo a las actividades que se realicen en la zona de conservación según lo solicitado en el artículo tercero en su numeral 1 d la Resolución 555 del 20 de junio de 1997. Lo anterior, teniendo en cuenta que con la información allegada por la empresa EQUION ENERGIA LIMITED, no se dio respuesta al mencionado requerimiento en ninguno de los lOAs presentados, debido a que el numeral 1 del artículo tercero de la Resolución 555 del 20 de junio de 1997 hace referencia a las "actividades de reforestación, protección y obras de control torrencial en el sector de la quebrada Aguatoca' y NO a la franja boscosa de 60 metros, cuya obligación se encuentra establecida en el literal h) del Parágrafo 10 del numeral 5 del artículo segundo de la referida Resolución
 10. Aclare el polígono que se señala en el círculo del mapa que se presenta a continuación (radicado No. 4120-E1-49913 del 02 de octubre de 2012), dado que en el plano debe ir la cuantificación del área afectada, por lo cual deberá complementar la información de acuerdo con el formato digital siguiendo las especificaciones cartográficas descritas en la Geodatabase de informes de cumplimiento ambiental - compensaciones y 1% (Resolución 188 del 27 de febrero de 2013).
 PARÁGRAFO: Por otra parte, la empresa EQUION ENERGIA LIMITED, deberá enviar con cargo a los expedientes 0745 y 1463, un mapa donde se diferencien las áreas de compensación de cada uno de dichos proyectos, que deberá estar en formato digital siguiendo las especificaciones cartográficas descritas en la Geodatabase de informes de cumplimiento ambiental compensaciones y 1% (Resolución 188 del 27 de febrero de 2013).
 11. Allegue un mapa detallado del área real de las compensaciones realizadas en los lotes 7 y 8
 (literal b del Auto 3374 del 25 de octubre de 2011) en formato digital siguiendo las especificaciones cartográficas descritas en la Geodatabase de informes de cumplimiento ambiental compensaciones y 1% (Resolución 188 del 27 de febrero de 2013), de acuerdo con el análisis realizado en el Concepto Técnióo.
 12. De estricto cumplimiento al requerimiento de información formulado en el literal c) del numeral 1 del articulo cuarto del Auto 3374 del 25 de octubre de 2011, y en dicho sentido informe sobre las especies que se establecieron en el lote N° 2, y en consecuencia, deberá informar en una tabla donde se relacionen el nombre común, nombre científico, alturas y DAP de cada uno de los individuos plantados e informar cuantos individuos aislados o vegetación que no fue intervenida se encuentra en el área de la compensación.
 13. De estricto cumplimiento al requerimiento de información realizado en el numeral 2 del articulo cuarto del Auto 3374 del 25 de octubre de 2011, específicamente, con la presentación de los datos requeridos como área, longitud y ancho del área de protección del drenaje, coordenadas del polígono y su localización en plano georreferenciado.
 En cuanto al plano, se deberá allegar en formato digital siguiendo las especificaciones cartográficas descritas en la Geodatabase de informes de cumplimiento ambiental - compensaciones y 1% (Resolución 188 del 27 de febrero de 2013).
 14. De estricto cumplimiento al requerimiento de información contenido en el numeral 3 del artículo cuarto del Auto 3374 del 25 de octubre de 2011 específicamente, con la presentación de las coordenadas de localización y un plano el cual deberá presentarse en formato digital siguiendo las especificaciones cartográficas descritas en la Geodatabase de informes de cumplimiento ambiental compensaciones y 1% (Resolución 188 del 27 de febrero de 2013).
 15. De estricto cumplimiento al requerimiento de información consignado en el numeral 4 del articulo cuarto del Auto 3374 del 25 de octubre de 2011, específicamente, con la presentación de las coordenadas de localización y un plano el cual deberá estar en formato digital siguiendo las especificaciones cartográficas descritas en la Geodatabase de informes de cumplimiento ambiental compensaciones y 1% (Resolución 188 del 27 de febrero de 2013).</v>
          </cell>
          <cell r="R63" t="str">
            <v>Otras Compensaciones</v>
          </cell>
          <cell r="S63" t="str">
            <v>Aprovechamiento forestal</v>
          </cell>
          <cell r="T63" t="str">
            <v>-</v>
          </cell>
          <cell r="U63" t="str">
            <v>-</v>
          </cell>
          <cell r="V63" t="str">
            <v>-</v>
          </cell>
          <cell r="W63" t="str">
            <v>-</v>
          </cell>
          <cell r="X63" t="str">
            <v>-</v>
          </cell>
          <cell r="Y63" t="str">
            <v>-</v>
          </cell>
          <cell r="Z63" t="str">
            <v>-</v>
          </cell>
          <cell r="AA63" t="str">
            <v>-</v>
          </cell>
          <cell r="AB63" t="str">
            <v>Reforestación protectora</v>
          </cell>
          <cell r="AC63" t="str">
            <v>ARTÍCULO PRIMERO: Reiterar por última vez a la empresa EQUION ENERGIA LIMITED, para que en un término máximo de seis (6) meses contados a partir de la ejecutoria del presente acto administrativo:
 1. Informe sobre el cumplimiento de la obligación de que trata el numeral 1 del articulo quinto de la Resolución 86 del 29 de enero de 1996 relacionado con el Programa de Compensación Forestal.
 2. Informe sobre el cumplimiento de la obligación contenida en el artículo sexto de la Resolución 86 del 29 de enero de 1996, relacionado con los Programas Compensatorios que beneficien las áreas afectadas y sus comunidades, incluido un programa de repoblación forestal de quince (15) hectáreas.
 3. Informe sobre el cumplimiento de la obligación consignada en el numeral 2 del artículo segundo de la Resolución 503 del 16 de mayo de 1996, relacionado con el programa de compensación forestal a nivel de diseño en una extensión mínima de 20 hectáreas.
 4. Informe sobre el cumplimiento del requerimiento de información formulado en el literal b) del numeral 3 del artículo quinto del Auto 3197 del 29 de octubre de 2008, relacionado con el Plan de Compensación.
 5. De estricto cumplimiento al requerimiento de información efectuado en el literal a) del articulo cuarto del Auto 2526 del 1 de julio de 2010, en el sentido de allegar información detallada sobre la conservación de la vegetación que bordea o protege los caños El Tigre, La Ardita y Pozuelos, para los periodos reportados mediante los radicados Nos. 4120-E1-81967 del 1 de julio de 2011, 4120E1-161619 del 30 de diciembre de 2011, 4120-E1-37960 del 29 de junio de 2012 y 4120-E1-27874 del 3 de julio de 2013
 Para el efecto, se aclara y precisa a la empresa que deberá tener en cuenta que en el artículo segundo del Auto 3374 del 25 de octubre de 2011, se dio cumplimiento a una obligación de compensación y NO a la referida a la conservación de la vegetación que bordea o protege los caños El Tigre, La Ardita y Pozuelos (que tiene vigencia durante la vida útil del proyecto), teniendo en cuenta lo manifestado en el ICA con radicado 4120-E1-89 del 22 de enero de 2013
 6. De estricto cumplimiento al requerimiento de información realizado en el literal b) del articulo cuarto del Auto 2526 del 01 de julio de 2010, y en dicho sentido, allegue la información detallada relacionada con la protección de la franja boscosa de 60 metros del drenaje Tranquilandia, para los penados reportados mediante los escritos radicados Nos. 4120-E1-81967 del 1 d julio de 2011, 4120-E1-161619 del 30 de diciembre de 2011, 4120-E1-37960 del 29 de junio de 2012 y 4120-Ei-89 del 2 de enero de 2013.
 7. De estricto cumplimiento al requerimiento de información formulado en el literal c) del artículo cuarto del Auto 2526 del 01 de julio de 2010, en el sentido de allegar la información detallada relacionada con el enriquecimiento de las márgenes del caño al interior del área del cerramiento, realizado entre 1994-1997, para los períodos reportados mediante los radicados Nos. 4120-El81967 del 1 d julio de 2011, 4120-Ei-161619 del 30 de diciembre de 2011, 4120-E1-37960 del 29 de junio de 2012, 4120-E1-89 del 2 de enero de 2013 y 4120-E1-27874 del 3 de julio de 2013.
 8. De estricto cumplimiento al requerimiento de información efectuado en el literal c) del articulo cuarto del Auto 2526 del 01 de julio de 2010, y en dicho sentido, debe allegar la información detallada relacionada con el diseño paisajistico, el reporte del estado de desarrollo de la plantación durante la vida útil del proyecto y de las acciones adoptadas para garantizar el cumplimiento del objetivo de la barrera viva, para los periodos reportados mediante los radicados Nos. 4120-E1-81967 del 01 de julio de 2011, 4120-E1-161619 del 30 de diciembre de 2011 y 4120-E1-37960 del 29 de junio de 2012.
 Así mismo, deberá allegar copia del contrato de comodato suscrito con Corporinoquia para la
 entrega 36 áreas en las que se encuentran las asignadas al proyecto EPF Floreña.
 9. De estricto cumplimiento al requerimiento de información formulado en el articulo tercero del Auto 3374 del 25 de octubre de 2011, en el sentido de continuar reportando en los Informes de Cumplimiento Ambiental - lOA, la información requerida en el articulo cuarto del Auto 2526 del 1 de julio de 2010, relativo a las actividades que se realicen en la zona de conservación según lo solicitado en el artículo tercero en su numeral 1 d la Resolución 555 del 20 de junio de 1997. Lo anterior, teniendo en cuenta que con la información allegada por la empresa EQUION ENERGIA LIMITED, no se dio respuesta al mencionado requerimiento en ninguno de los lOAs presentados, debido a que el numeral 1 del artículo tercero de la Resolución 555 del 20 de junio de 1997 hace referencia a las "actividades de reforestación, protección y obras de control torrencial en el sector de la quebrada Aguatoca' y NO a la franja boscosa de 60 metros, cuya obligación se encuentra establecida en el literal h) del Parágrafo 10 del numeral 5 del artículo segundo de la referida Resolución
 10. Aclare el polígono que se señala en el círculo del mapa que se presenta a continuación (radicado No. 4120-E1-49913 del 02 de octubre de 2012), dado que en el plano debe ir la cuantificación del área afectada, por lo cual deberá complementar la información de acuerdo con el formato digital siguiendo las especificaciones cartográficas descritas en la Geodatabase de informes de cumplimiento ambiental - compensaciones y 1% (Resolución 188 del 27 de febrero de 2013).
 PARÁGRAFO: Por otra parte, la empresa EQUION ENERGIA LIMITED, deberá enviar con cargo a los expedientes 0745 y 1463, un mapa donde se diferencien las áreas de compensación de cada uno de dichos proyectos, que deberá estar en formato digital siguiendo las especificaciones cartográficas descritas en la Geodatabase de informes de cumplimiento ambiental compensaciones y 1% (Resolución 188 del 27 de febrero de 2013).
 11. Allegue un mapa detallado del área real de las compensaciones realizadas en los lotes 7 y 8
 (literal b del Auto 3374 del 25 de octubre de 2011) en formato digital siguiendo las especificaciones cartográficas descritas en la Geodatabase de informes de cumplimiento ambiental compensaciones y 1% (Resolución 188 del 27 de febrero de 2013), de acuerdo con el análisis realizado en el Concepto Técnióo.
 12. De estricto cumplimiento al requerimiento de información formulado en el literal c) del numeral 1 del articulo cuarto del Auto 3374 del 25 de octubre de 2011, y en dicho sentido informe sobre las especies que se establecieron en el lote N° 2, y en consecuencia, deberá informar en una tabla donde se relacionen el nombre común, nombre científico, alturas y DAP de cada uno de los individuos plantados e informar cuantos individuos aislados o vegetación que no fue intervenida se encuentra en el área de la compensación.
 13. De estricto cumplimiento al requerimiento de información realizado en el numeral 2 del articulo cuarto del Auto 3374 del 25 de octubre de 2011, específicamente, con la presentación de los datos requeridos como área, longitud y ancho del área de protección del drenaje, coordenadas del polígono y su localización en plano georreferenciado.
 En cuanto al plano, se deberá allegar en formato digital siguiendo las especificaciones cartográficas descritas en la Geodatabase de informes de cumplimiento ambiental - compensaciones y 1% (Resolución 188 del 27 de febrero de 2013).
 14. De estricto cumplimiento al requerimiento de información contenido en el numeral 3 del artículo cuarto del Auto 3374 del 25 de octubre de 2011 específicamente, con la presentación de las coordenadas de localización y un plano el cual deberá presentarse en formato digital siguiendo las especificaciones cartográficas descritas en la Geodatabase de informes de cumplimiento ambiental compensaciones y 1% (Resolución 188 del 27 de febrero de 2013).
 15. De estricto cumplimiento al requerimiento de información consignado en el numeral 4 del articulo cuarto del Auto 3374 del 25 de octubre de 2011, específicamente, con la presentación de las coordenadas de localización y un plano el cual deberá estar en formato digital siguiendo las especificaciones cartográficas descritas en la Geodatabase de informes de cumplimiento ambiental compensaciones y 1% (Resolución 188 del 27 de febrero de 2013).</v>
          </cell>
          <cell r="AD63" t="str">
            <v>-</v>
          </cell>
          <cell r="AE63" t="str">
            <v>-</v>
          </cell>
          <cell r="AF63">
            <v>2</v>
          </cell>
          <cell r="AG63" t="str">
            <v>ha</v>
          </cell>
          <cell r="AH63" t="str">
            <v>-</v>
          </cell>
          <cell r="AI63" t="str">
            <v>-</v>
          </cell>
          <cell r="AJ63" t="str">
            <v>-</v>
          </cell>
          <cell r="AK63" t="str">
            <v>-</v>
          </cell>
          <cell r="AL63" t="str">
            <v>Zonas de importancia estratégica</v>
          </cell>
          <cell r="AM63" t="str">
            <v>Servidumbres ecológicas</v>
          </cell>
          <cell r="AN63" t="str">
            <v>CAR</v>
          </cell>
          <cell r="AO63" t="str">
            <v>Según la revisión del SILA y expediente en físico, la Empresa no ha allegado información de la GDB</v>
          </cell>
          <cell r="AP63" t="str">
            <v>Según la revisión del SILA y expediente en físico, la Empresa no ha allegado información de la GDB</v>
          </cell>
          <cell r="AQ63" t="str">
            <v>Casanare</v>
          </cell>
          <cell r="AR63" t="str">
            <v>YOPAL</v>
          </cell>
          <cell r="AS63" t="str">
            <v>-</v>
          </cell>
          <cell r="AT63" t="str">
            <v>CORPORINOQUIA</v>
          </cell>
          <cell r="AU63" t="str">
            <v>Reforestación protectora</v>
          </cell>
          <cell r="AV63" t="str">
            <v>ARTÍCULO PRIMERO: Reiterar por última vez a la empresa EQUION ENERGIA LIMITED, para que en un término máximo de seis (6) meses contados a partir de la ejecutoria del presente acto administrativo:
 1. Informe sobre el cumplimiento de la obligación de que trata el numeral 1 del articulo quinto de la Resolución 86 del 29 de enero de 1996 relacionado con el Programa de Compensación Forestal.
 2. Informe sobre el cumplimiento de la obligación contenida en el artículo sexto de la Resolución 86 del 29 de enero de 1996, relacionado con los Programas Compensatorios que beneficien las áreas afectadas y sus comunidades, incluido un programa de repoblación forestal de quince (15) hectáreas.
 3. Informe sobre el cumplimiento de la obligación consignada en el numeral 2 del artículo segundo de la Resolución 503 del 16 de mayo de 1996, relacionado con el programa de compensación forestal a nivel de diseño en una extensión mínima de 20 hectáreas.
 4. Informe sobre el cumplimiento del requerimiento de información formulado en el literal b) del numeral 3 del artículo quinto del Auto 3197 del 29 de octubre de 2008, relacionado con el Plan de Compensación.
 5. De estricto cumplimiento al requerimiento de información efectuado en el literal a) del articulo cuarto del Auto 2526 del 1 de julio de 2010, en el sentido de allegar información detallada sobre la conservación de la vegetación que bordea o protege los caños El Tigre, La Ardita y Pozuelos, para los periodos reportados mediante los radicados Nos. 4120-E1-81967 del 1 de julio de 2011, 4120E1-161619 del 30 de diciembre de 2011, 4120-E1-37960 del 29 de junio de 2012 y 4120-E1-27874 del 3 de julio de 2013
 Para el efecto, se aclara y precisa a la empresa que deberá tener en cuenta que en el artículo segundo del Auto 3374 del 25 de octubre de 2011, se dio cumplimiento a una obligación de compensación y NO a la referida a la conservación de la vegetación que bordea o protege los caños El Tigre, La Ardita y Pozuelos (que tiene vigencia durante la vida útil del proyecto), teniendo en cuenta lo manifestado en el ICA con radicado 4120-E1-89 del 22 de enero de 2013
 6. De estricto cumplimiento al requerimiento de información realizado en el literal b) del articulo cuarto del Auto 2526 del 01 de julio de 2010, y en dicho sentido, allegue la información detallada relacionada con la protección de la franja boscosa de 60 metros del drenaje Tranquilandia, para los penados reportados mediante los escritos radicados Nos. 4120-E1-81967 del 1 d julio de 2011, 4120-E1-161619 del 30 de diciembre de 2011, 4120-E1-37960 del 29 de junio de 2012 y 4120-Ei-89 del 2 de enero de 2013.
 7. De estricto cumplimiento al requerimiento de información formulado en el literal c) del artículo cuarto del Auto 2526 del 01 de julio de 2010, en el sentido de allegar la información detallada relacionada con el enriquecimiento de las márgenes del caño al interior del área del cerramiento, realizado entre 1994-1997, para los períodos reportados mediante los radicados Nos. 4120-El81967 del 1 d julio de 2011, 4120-Ei-161619 del 30 de diciembre de 2011, 4120-E1-37960 del 29 de junio de 2012, 4120-E1-89 del 2 de enero de 2013 y 4120-E1-27874 del 3 de julio de 2013.
 8. De estricto cumplimiento al requerimiento de información efectuado en el literal c) del articulo cuarto del Auto 2526 del 01 de julio de 2010, y en dicho sentido, debe allegar la información detallada relacionada con el diseño paisajistico, el reporte del estado de desarrollo de la plantación durante la vida útil del proyecto y de las acciones adoptadas para garantizar el cumplimiento del objetivo de la barrera viva, para los periodos reportados mediante los radicados Nos. 4120-E1-81967 del 01 de julio de 2011, 4120-E1-161619 del 30 de diciembre de 2011 y 4120-E1-37960 del 29 de junio de 2012.
 Así mismo, deberá allegar copia del contrato de comodato suscrito con Corporinoquia para la
 entrega 36 áreas en las que se encuentran las asignadas al proyecto EPF Floreña.
 9. De estricto cumplimiento al requerimiento de información formulado en el articulo tercero del Auto 3374 del 25 de octubre de 2011, en el sentido de continuar reportando en los Informes de Cumplimiento Ambiental - lOA, la información requerida en el articulo cuarto del Auto 2526 del 1 de julio de 2010, relativo a las actividades que se realicen en la zona de conservación según lo solicitado en el artículo tercero en su numeral 1 d la Resolución 555 del 20 de junio de 1997. Lo anterior, teniendo en cuenta que con la información allegada por la empresa EQUION ENERGIA LIMITED, no se dio respuesta al mencionado requerimiento en ninguno de los lOAs presentados, debido a que el numeral 1 del artículo tercero de la Resolución 555 del 20 de junio de 1997 hace referencia a las "actividades de reforestación, protección y obras de control torrencial en el sector de la quebrada Aguatoca' y NO a la franja boscosa de 60 metros, cuya obligación se encuentra establecida en el literal h) del Parágrafo 10 del numeral 5 del artículo segundo de la referida Resolución
 10. Aclare el polígono que se señala en el círculo del mapa que se presenta a continuación (radicado No. 4120-E1-49913 del 02 de octubre de 2012), dado que en el plano debe ir la cuantificación del área afectada, por lo cual deberá complementar la información de acuerdo con el formato digital siguiendo las especificaciones cartográficas descritas en la Geodatabase de informes de cumplimiento ambiental - compensaciones y 1% (Resolución 188 del 27 de febrero de 2013).
 PARÁGRAFO: Por otra parte, la empresa EQUION ENERGIA LIMITED, deberá enviar con cargo a los expedientes 0745 y 1463, un mapa donde se diferencien las áreas de compensación de cada uno de dichos proyectos, que deberá estar en formato digital siguiendo las especificaciones cartográficas descritas en la Geodatabase de informes de cumplimiento ambiental compensaciones y 1% (Resolución 188 del 27 de febrero de 2013).
 11. Allegue un mapa detallado del área real de las compensaciones realizadas en los lotes 7 y 8
 (literal b del Auto 3374 del 25 de octubre de 2011) en formato digital siguiendo las especificaciones cartográficas descritas en la Geodatabase de informes de cumplimiento ambiental compensaciones y 1% (Resolución 188 del 27 de febrero de 2013), de acuerdo con el análisis realizado en el Concepto Técnióo.
 12. De estricto cumplimiento al requerimiento de información formulado en el literal c) del numeral 1 del articulo cuarto del Auto 3374 del 25 de octubre de 2011, y en dicho sentido informe sobre las especies que se establecieron en el lote N° 2, y en consecuencia, deberá informar en una tabla donde se relacionen el nombre común, nombre científico, alturas y DAP de cada uno de los individuos plantados e informar cuantos individuos aislados o vegetación que no fue intervenida se encuentra en el área de la compensación.
 13. De estricto cumplimiento al requerimiento de información realizado en el numeral 2 del articulo cuarto del Auto 3374 del 25 de octubre de 2011, específicamente, con la presentación de los datos requeridos como área, longitud y ancho del área de protección del drenaje, coordenadas del polígono y su localización en plano georreferenciado.
 En cuanto al plano, se deberá allegar en formato digital siguiendo las especificaciones cartográficas descritas en la Geodatabase de informes de cumplimiento ambiental - compensaciones y 1% (Resolución 188 del 27 de febrero de 2013).
 14. De estricto cumplimiento al requerimiento de información contenido en el numeral 3 del artículo cuarto del Auto 3374 del 25 de octubre de 2011 específicamente, con la presentación de las coordenadas de localización y un plano el cual deberá presentarse en formato digital siguiendo las especificaciones cartográficas descritas en la Geodatabase de informes de cumplimiento ambiental compensaciones y 1% (Resolución 188 del 27 de febrero de 2013).
 15. De estricto cumplimiento al requerimiento de información consignado en el numeral 4 del articulo cuarto del Auto 3374 del 25 de octubre de 2011, específicamente, con la presentación de las coordenadas de localización y un plano el cual deberá estar en formato digital siguiendo las especificaciones cartográficas descritas en la Geodatabase de informes de cumplimiento ambiental compensaciones y 1% (Resolución 188 del 27 de febrero de 2013).</v>
          </cell>
          <cell r="AW63" t="str">
            <v>A la fecha se tiene seguimiento de 2 ha que fueron resforestadas, el último seguimiento de esta comepensación se hizo mediente Auto 2066 del 22 de abril de 2019 solicitando requerimientos relacionados a GDB para dar por cumplidas las 2 ha, sin embargo no se mencionan las ha pendientes.</v>
          </cell>
          <cell r="AX63">
            <v>44043</v>
          </cell>
          <cell r="AY63" t="str">
            <v>Auto 2066 del 22 de abril de 2019, CT 8026 frl 27 de diciembre de 2018.</v>
          </cell>
          <cell r="AZ63" t="str">
            <v>Edgar Andres Bernal Castro</v>
          </cell>
        </row>
        <row r="64">
          <cell r="A64" t="e">
            <v>#N/A</v>
          </cell>
          <cell r="B64" t="str">
            <v>LAM0745</v>
          </cell>
          <cell r="C64" t="str">
            <v>FACILIDADES DE PRODUCCIÓN CPF - FASE 3 Y TERMOELÉCTRICA TERMOGAS EN CASANARE.</v>
          </cell>
          <cell r="D64" t="str">
            <v>BP EXPLORATION COMPANY (COLOMBIA) LTD.</v>
          </cell>
          <cell r="E64" t="str">
            <v>HIDROCARBUROS</v>
          </cell>
          <cell r="F64" t="str">
            <v>CASANARE</v>
          </cell>
          <cell r="G64" t="str">
            <v>YOPAL</v>
          </cell>
          <cell r="H64" t="str">
            <v>CORPORINOQUIA</v>
          </cell>
          <cell r="I64" t="str">
            <v>Resolución</v>
          </cell>
          <cell r="J64">
            <v>503</v>
          </cell>
          <cell r="K64">
            <v>35201</v>
          </cell>
          <cell r="L64" t="str">
            <v>-</v>
          </cell>
          <cell r="M64" t="str">
            <v>-</v>
          </cell>
          <cell r="N64">
            <v>20</v>
          </cell>
          <cell r="O64" t="str">
            <v>ha</v>
          </cell>
          <cell r="P64" t="str">
            <v>Reforestación protectora</v>
          </cell>
          <cell r="Q64" t="str">
            <v>ARTÍCULO PRIMERO: Reiterar por última vez a la empresa EQUION ENERGIA LIMITED, para que en un término máximo de seis (6) meses contados a partir de la ejecutoria del presente acto administrativo:
 1. Informe sobre el cumplimiento de la obligación de que trata el numeral 1 del articulo quinto de la Resolución 86 del 29 de enero de 1996 relacionado con el Programa de Compensación Forestal.
 2. Informe sobre el cumplimiento de la obligación contenida en el artículo sexto de la Resolución 86 del 29 de enero de 1996, relacionado con los Programas Compensatorios que beneficien las áreas afectadas y sus comunidades, incluido un programa de repoblación forestal de quince (15) hectáreas.
 3. Informe sobre el cumplimiento de la obligación consignada en el numeral 2 del artículo segundo de la Resolución 503 del 16 de mayo de 1996, relacionado con el programa de compensación forestal a nivel de diseño en una extensión mínima de 20 hectáreas.
 4. Informe sobre el cumplimiento del requerimiento de información formulado en el literal b) del numeral 3 del artículo quinto del Auto 3197 del 29 de octubre de 2008, relacionado con el Plan de Compensación.
 5. De estricto cumplimiento al requerimiento de información efectuado en el literal a) del articulo cuarto del Auto 2526 del 1 de julio de 2010, en el sentido de allegar información detallada sobre la conservación de la vegetación que bordea o protege los caños El Tigre, La Ardita y Pozuelos, para los periodos reportados mediante los radicados Nos. 4120-E1-81967 del 1 de julio de 2011, 4120E1-161619 del 30 de diciembre de 2011, 4120-E1-37960 del 29 de junio de 2012 y 4120-E1-27874 del 3 de julio de 2013
 Para el efecto, se aclara y precisa a la empresa que deberá tener en cuenta que en el artículo segundo del Auto 3374 del 25 de octubre de 2011, se dio cumplimiento a una obligación de compensación y NO a la referida a la conservación de la vegetación que bordea o protege los caños El Tigre, La Ardita y Pozuelos (que tiene vigencia durante la vida útil del proyecto), teniendo en cuenta lo manifestado en el ICA con radicado 4120-E1-89 del 22 de enero de 2013
 6. De estricto cumplimiento al requerimiento de información realizado en el literal b) del articulo cuarto del Auto 2526 del 01 de julio de 2010, y en dicho sentido, allegue la información detallada relacionada con la protección de la franja boscosa de 60 metros del drenaje Tranquilandia, para los penados reportados mediante los escritos radicados Nos. 4120-E1-81967 del 1 d julio de 2011, 4120-E1-161619 del 30 de diciembre de 2011, 4120-E1-37960 del 29 de junio de 2012 y 4120-Ei-89 del 2 de enero de 2013.
 7. De estricto cumplimiento al requerimiento de información formulado en el literal c) del artículo cuarto del Auto 2526 del 01 de julio de 2010, en el sentido de allegar la información detallada relacionada con el enriquecimiento de las márgenes del caño al interior del área del cerramiento, realizado entre 1994-1997, para los períodos reportados mediante los radicados Nos. 4120-El81967 del 1 d julio de 2011, 4120-Ei-161619 del 30 de diciembre de 2011, 4120-E1-37960 del 29 de junio de 2012, 4120-E1-89 del 2 de enero de 2013 y 4120-E1-27874 del 3 de julio de 2013.
 8. De estricto cumplimiento al requerimiento de información efectuado en el literal c) del articulo cuarto del Auto 2526 del 01 de julio de 2010, y en dicho sentido, debe allegar la información detallada relacionada con el diseño paisajistico, el reporte del estado de desarrollo de la plantación durante la vida útil del proyecto y de las acciones adoptadas para garantizar el cumplimiento del objetivo de la barrera viva, para los periodos reportados mediante los radicados Nos. 4120-E1-81967 del 01 de julio de 2011, 4120-E1-161619 del 30 de diciembre de 2011 y 4120-E1-37960 del 29 de junio de 2012.
 Así mismo, deberá allegar copia del contrato de comodato suscrito con Corporinoquia para la
 entrega 36 áreas en las que se encuentran las asignadas al proyecto EPF Floreña.
 9. De estricto cumplimiento al requerimiento de información formulado en el articulo tercero del Auto 3374 del 25 de octubre de 2011, en el sentido de continuar reportando en los Informes de Cumplimiento Ambiental - lOA, la información requerida en el articulo cuarto del Auto 2526 del 1 de julio de 2010, relativo a las actividades que se realicen en la zona de conservación según lo solicitado en el artículo tercero en su numeral 1 d la Resolución 555 del 20 de junio de 1997. Lo anterior, teniendo en cuenta que con la información allegada por la empresa EQUION ENERGIA LIMITED, no se dio respuesta al mencionado requerimiento en ninguno de los lOAs presentados, debido a que el numeral 1 del artículo tercero de la Resolución 555 del 20 de junio de 1997 hace referencia a las "actividades de reforestación, protección y obras de control torrencial en el sector de la quebrada Aguatoca' y NO a la franja boscosa de 60 metros, cuya obligación se encuentra establecida en el literal h) del Parágrafo 10 del numeral 5 del artículo segundo de la referida Resolución
 10. Aclare el polígono que se señala en el círculo del mapa que se presenta a continuación (radicado No. 4120-E1-49913 del 02 de octubre de 2012), dado que en el plano debe ir la cuantificación del área afectada, por lo cual deberá complementar la información de acuerdo con el formato digital siguiendo las especificaciones cartográficas descritas en la Geodatabase de informes de cumplimiento ambiental - compensaciones y 1% (Resolución 188 del 27 de febrero de 2013).
 PARÁGRAFO: Por otra parte, la empresa EQUION ENERGIA LIMITED, deberá enviar con cargo a los expedientes 0745 y 1463, un mapa donde se diferencien las áreas de compensación de cada uno de dichos proyectos, que deberá estar en formato digital siguiendo las especificaciones cartográficas descritas en la Geodatabase de informes de cumplimiento ambiental compensaciones y 1% (Resolución 188 del 27 de febrero de 2013).
 11. Allegue un mapa detallado del área real de las compensaciones realizadas en los lotes 7 y 8
 (literal b del Auto 3374 del 25 de octubre de 2011) en formato digital siguiendo las especificaciones cartográficas descritas en la Geodatabase de informes de cumplimiento ambiental compensaciones y 1% (Resolución 188 del 27 de febrero de 2013), de acuerdo con el análisis realizado en el Concepto Técnióo.
 12. De estricto cumplimiento al requerimiento de información formulado en el literal c) del numeral 1 del articulo cuarto del Auto 3374 del 25 de octubre de 2011, y en dicho sentido informe sobre las especies que se establecieron en el lote N° 2, y en consecuencia, deberá informar en una tabla donde se relacionen el nombre común, nombre científico, alturas y DAP de cada uno de los individuos plantados e informar cuantos individuos aislados o vegetación que no fue intervenida se encuentra en el área de la compensación.
 13. De estricto cumplimiento al requerimiento de información realizado en el numeral 2 del articulo cuarto del Auto 3374 del 25 de octubre de 2011, específicamente, con la presentación de los datos requeridos como área, longitud y ancho del área de protección del drenaje, coordenadas del polígono y su localización en plano georreferenciado.
 En cuanto al plano, se deberá allegar en formato digital siguiendo las especificaciones cartográficas descritas en la Geodatabase de informes de cumplimiento ambiental - compensaciones y 1% (Resolución 188 del 27 de febrero de 2013).
 14. De estricto cumplimiento al requerimiento de información contenido en el numeral 3 del artículo cuarto del Auto 3374 del 25 de octubre de 2011 específicamente, con la presentación de las coordenadas de localización y un plano el cual deberá presentarse en formato digital siguiendo las especificaciones cartográficas descritas en la Geodatabase de informes de cumplimiento ambiental compensaciones y 1% (Resolución 188 del 27 de febrero de 2013).
 15. De estricto cumplimiento al requerimiento de información consignado en el numeral 4 del articulo cuarto del Auto 3374 del 25 de octubre de 2011, específicamente, con la presentación de las coordenadas de localización y un plano el cual deberá estar en formato digital siguiendo las especificaciones cartográficas descritas en la Geodatabase de informes de cumplimiento ambiental compensaciones y 1% (Resolución 188 del 27 de febrero de 2013).</v>
          </cell>
          <cell r="R64" t="str">
            <v>Otras Compensaciones</v>
          </cell>
          <cell r="S64" t="str">
            <v>Aprovechamiento forestal</v>
          </cell>
          <cell r="T64" t="str">
            <v>-</v>
          </cell>
          <cell r="U64" t="str">
            <v>-</v>
          </cell>
          <cell r="V64" t="str">
            <v>-</v>
          </cell>
          <cell r="W64" t="str">
            <v>-</v>
          </cell>
          <cell r="X64" t="str">
            <v>-</v>
          </cell>
          <cell r="Y64" t="str">
            <v>-</v>
          </cell>
          <cell r="Z64" t="str">
            <v>-</v>
          </cell>
          <cell r="AA64" t="str">
            <v>-</v>
          </cell>
          <cell r="AB64" t="str">
            <v>Reforestación protectora</v>
          </cell>
          <cell r="AC64" t="str">
            <v>ARTÍCULO PRIMERO: Reiterar por última vez a la empresa EQUION ENERGIA LIMITED, para que en un término máximo de seis (6) meses contados a partir de la ejecutoria del presente acto administrativo:
 1. Informe sobre el cumplimiento de la obligación de que trata el numeral 1 del articulo quinto de la Resolución 86 del 29 de enero de 1996 relacionado con el Programa de Compensación Forestal.
 2. Informe sobre el cumplimiento de la obligación contenida en el artículo sexto de la Resolución 86 del 29 de enero de 1996, relacionado con los Programas Compensatorios que beneficien las áreas afectadas y sus comunidades, incluido un programa de repoblación forestal de quince (15) hectáreas.
 3. Informe sobre el cumplimiento de la obligación consignada en el numeral 2 del artículo segundo de la Resolución 503 del 16 de mayo de 1996, relacionado con el programa de compensación forestal a nivel de diseño en una extensión mínima de 20 hectáreas.
 4. Informe sobre el cumplimiento del requerimiento de información formulado en el literal b) del numeral 3 del artículo quinto del Auto 3197 del 29 de octubre de 2008, relacionado con el Plan de Compensación.
 5. De estricto cumplimiento al requerimiento de información efectuado en el literal a) del articulo cuarto del Auto 2526 del 1 de julio de 2010, en el sentido de allegar información detallada sobre la conservación de la vegetación que bordea o protege los caños El Tigre, La Ardita y Pozuelos, para los periodos reportados mediante los radicados Nos. 4120-E1-81967 del 1 de julio de 2011, 4120E1-161619 del 30 de diciembre de 2011, 4120-E1-37960 del 29 de junio de 2012 y 4120-E1-27874 del 3 de julio de 2013
 Para el efecto, se aclara y precisa a la empresa que deberá tener en cuenta que en el artículo segundo del Auto 3374 del 25 de octubre de 2011, se dio cumplimiento a una obligación de compensación y NO a la referida a la conservación de la vegetación que bordea o protege los caños El Tigre, La Ardita y Pozuelos (que tiene vigencia durante la vida útil del proyecto), teniendo en cuenta lo manifestado en el ICA con radicado 4120-E1-89 del 22 de enero de 2013
 6. De estricto cumplimiento al requerimiento de información realizado en el literal b) del articulo cuarto del Auto 2526 del 01 de julio de 2010, y en dicho sentido, allegue la información detallada relacionada con la protección de la franja boscosa de 60 metros del drenaje Tranquilandia, para los penados reportados mediante los escritos radicados Nos. 4120-E1-81967 del 1 d julio de 2011, 4120-E1-161619 del 30 de diciembre de 2011, 4120-E1-37960 del 29 de junio de 2012 y 4120-Ei-89 del 2 de enero de 2013.
 7. De estricto cumplimiento al requerimiento de información formulado en el literal c) del artículo cuarto del Auto 2526 del 01 de julio de 2010, en el sentido de allegar la información detallada relacionada con el enriquecimiento de las márgenes del caño al interior del área del cerramiento, realizado entre 1994-1997, para los períodos reportados mediante los radicados Nos. 4120-El81967 del 1 d julio de 2011, 4120-Ei-161619 del 30 de diciembre de 2011, 4120-E1-37960 del 29 de junio de 2012, 4120-E1-89 del 2 de enero de 2013 y 4120-E1-27874 del 3 de julio de 2013.
 8. De estricto cumplimiento al requerimiento de información efectuado en el literal c) del articulo cuarto del Auto 2526 del 01 de julio de 2010, y en dicho sentido, debe allegar la información detallada relacionada con el diseño paisajistico, el reporte del estado de desarrollo de la plantación durante la vida útil del proyecto y de las acciones adoptadas para garantizar el cumplimiento del objetivo de la barrera viva, para los periodos reportados mediante los radicados Nos. 4120-E1-81967 del 01 de julio de 2011, 4120-E1-161619 del 30 de diciembre de 2011 y 4120-E1-37960 del 29 de junio de 2012.
 Así mismo, deberá allegar copia del contrato de comodato suscrito con Corporinoquia para la
 entrega 36 áreas en las que se encuentran las asignadas al proyecto EPF Floreña.
 9. De estricto cumplimiento al requerimiento de información formulado en el articulo tercero del Auto 3374 del 25 de octubre de 2011, en el sentido de continuar reportando en los Informes de Cumplimiento Ambiental - lOA, la información requerida en el articulo cuarto del Auto 2526 del 1 de julio de 2010, relativo a las actividades que se realicen en la zona de conservación según lo solicitado en el artículo tercero en su numeral 1 d la Resolución 555 del 20 de junio de 1997. Lo anterior, teniendo en cuenta que con la información allegada por la empresa EQUION ENERGIA LIMITED, no se dio respuesta al mencionado requerimiento en ninguno de los lOAs presentados, debido a que el numeral 1 del artículo tercero de la Resolución 555 del 20 de junio de 1997 hace referencia a las "actividades de reforestación, protección y obras de control torrencial en el sector de la quebrada Aguatoca' y NO a la franja boscosa de 60 metros, cuya obligación se encuentra establecida en el literal h) del Parágrafo 10 del numeral 5 del artículo segundo de la referida Resolución
 10. Aclare el polígono que se señala en el círculo del mapa que se presenta a continuación (radicado No. 4120-E1-49913 del 02 de octubre de 2012), dado que en el plano debe ir la cuantificación del área afectada, por lo cual deberá complementar la información de acuerdo con el formato digital siguiendo las especificaciones cartográficas descritas en la Geodatabase de informes de cumplimiento ambiental - compensaciones y 1% (Resolución 188 del 27 de febrero de 2013).
 PARÁGRAFO: Por otra parte, la empresa EQUION ENERGIA LIMITED, deberá enviar con cargo a los expedientes 0745 y 1463, un mapa donde se diferencien las áreas de compensación de cada uno de dichos proyectos, que deberá estar en formato digital siguiendo las especificaciones cartográficas descritas en la Geodatabase de informes de cumplimiento ambiental compensaciones y 1% (Resolución 188 del 27 de febrero de 2013).
 11. Allegue un mapa detallado del área real de las compensaciones realizadas en los lotes 7 y 8
 (literal b del Auto 3374 del 25 de octubre de 2011) en formato digital siguiendo las especificaciones cartográficas descritas en la Geodatabase de informes de cumplimiento ambiental compensaciones y 1% (Resolución 188 del 27 de febrero de 2013), de acuerdo con el análisis realizado en el Concepto Técnióo.
 12. De estricto cumplimiento al requerimiento de información formulado en el literal c) del numeral 1 del articulo cuarto del Auto 3374 del 25 de octubre de 2011, y en dicho sentido informe sobre las especies que se establecieron en el lote N° 2, y en consecuencia, deberá informar en una tabla donde se relacionen el nombre común, nombre científico, alturas y DAP de cada uno de los individuos plantados e informar cuantos individuos aislados o vegetación que no fue intervenida se encuentra en el área de la compensación.
 13. De estricto cumplimiento al requerimiento de información realizado en el numeral 2 del articulo cuarto del Auto 3374 del 25 de octubre de 2011, específicamente, con la presentación de los datos requeridos como área, longitud y ancho del área de protección del drenaje, coordenadas del polígono y su localización en plano georreferenciado.
 En cuanto al plano, se deberá allegar en formato digital siguiendo las especificaciones cartográficas descritas en la Geodatabase de informes de cumplimiento ambiental - compensaciones y 1% (Resolución 188 del 27 de febrero de 2013).
 14. De estricto cumplimiento al requerimiento de información contenido en el numeral 3 del artículo cuarto del Auto 3374 del 25 de octubre de 2011 específicamente, con la presentación de las coordenadas de localización y un plano el cual deberá presentarse en formato digital siguiendo las especificaciones cartográficas descritas en la Geodatabase de informes de cumplimiento ambiental compensaciones y 1% (Resolución 188 del 27 de febrero de 2013).
 15. De estricto cumplimiento al requerimiento de información consignado en el numeral 4 del articulo cuarto del Auto 3374 del 25 de octubre de 2011, específicamente, con la presentación de las coordenadas de localización y un plano el cual deberá estar en formato digital siguiendo las especificaciones cartográficas descritas en la Geodatabase de informes de cumplimiento ambiental compensaciones y 1% (Resolución 188 del 27 de febrero de 2013).</v>
          </cell>
          <cell r="AD64" t="str">
            <v>-</v>
          </cell>
          <cell r="AE64" t="str">
            <v>-</v>
          </cell>
          <cell r="AF64" t="str">
            <v>-</v>
          </cell>
          <cell r="AG64" t="str">
            <v>-</v>
          </cell>
          <cell r="AH64" t="str">
            <v>-</v>
          </cell>
          <cell r="AI64" t="str">
            <v>-</v>
          </cell>
          <cell r="AJ64" t="str">
            <v>-</v>
          </cell>
          <cell r="AK64" t="str">
            <v>-</v>
          </cell>
          <cell r="AL64" t="str">
            <v>Zonas de importancia estratégica</v>
          </cell>
          <cell r="AM64" t="str">
            <v>Servidumbres ecológicas</v>
          </cell>
          <cell r="AN64" t="str">
            <v>CAR</v>
          </cell>
          <cell r="AO64" t="str">
            <v>Según la revisión del SILA y expediente en físico, la Empresa no ha allegado información de la GDB</v>
          </cell>
          <cell r="AP64" t="str">
            <v>Según la revisión del SILA y expediente en físico, la Empresa no ha allegado información de la GDB</v>
          </cell>
          <cell r="AQ64" t="str">
            <v>Casanare</v>
          </cell>
          <cell r="AR64" t="str">
            <v>YOPAL</v>
          </cell>
          <cell r="AS64" t="str">
            <v>-</v>
          </cell>
          <cell r="AT64" t="str">
            <v>CORPORINOQUIA</v>
          </cell>
          <cell r="AU64" t="str">
            <v>Reforestación protectora</v>
          </cell>
          <cell r="AV64" t="str">
            <v>ARTÍCULO PRIMERO: Reiterar por última vez a la empresa EQUION ENERGIA LIMITED, para que en un término máximo de seis (6) meses contados a partir de la ejecutoria del presente acto administrativo:
 1. Informe sobre el cumplimiento de la obligación de que trata el numeral 1 del articulo quinto de la Resolución 86 del 29 de enero de 1996 relacionado con el Programa de Compensación Forestal.
 2. Informe sobre el cumplimiento de la obligación contenida en el artículo sexto de la Resolución 86 del 29 de enero de 1996, relacionado con los Programas Compensatorios que beneficien las áreas afectadas y sus comunidades, incluido un programa de repoblación forestal de quince (15) hectáreas.
 3. Informe sobre el cumplimiento de la obligación consignada en el numeral 2 del artículo segundo de la Resolución 503 del 16 de mayo de 1996, relacionado con el programa de compensación forestal a nivel de diseño en una extensión mínima de 20 hectáreas.
 4. Informe sobre el cumplimiento del requerimiento de información formulado en el literal b) del numeral 3 del artículo quinto del Auto 3197 del 29 de octubre de 2008, relacionado con el Plan de Compensación.
 5. De estricto cumplimiento al requerimiento de información efectuado en el literal a) del articulo cuarto del Auto 2526 del 1 de julio de 2010, en el sentido de allegar información detallada sobre la conservación de la vegetación que bordea o protege los caños El Tigre, La Ardita y Pozuelos, para los periodos reportados mediante los radicados Nos. 4120-E1-81967 del 1 de julio de 2011, 4120E1-161619 del 30 de diciembre de 2011, 4120-E1-37960 del 29 de junio de 2012 y 4120-E1-27874 del 3 de julio de 2013
 Para el efecto, se aclara y precisa a la empresa que deberá tener en cuenta que en el artículo segundo del Auto 3374 del 25 de octubre de 2011, se dio cumplimiento a una obligación de compensación y NO a la referida a la conservación de la vegetación que bordea o protege los caños El Tigre, La Ardita y Pozuelos (que tiene vigencia durante la vida útil del proyecto), teniendo en cuenta lo manifestado en el ICA con radicado 4120-E1-89 del 22 de enero de 2013
 6. De estricto cumplimiento al requerimiento de información realizado en el literal b) del articulo cuarto del Auto 2526 del 01 de julio de 2010, y en dicho sentido, allegue la información detallada relacionada con la protección de la franja boscosa de 60 metros del drenaje Tranquilandia, para los penados reportados mediante los escritos radicados Nos. 4120-E1-81967 del 1 d julio de 2011, 4120-E1-161619 del 30 de diciembre de 2011, 4120-E1-37960 del 29 de junio de 2012 y 4120-Ei-89 del 2 de enero de 2013.
 7. De estricto cumplimiento al requerimiento de información formulado en el literal c) del artículo cuarto del Auto 2526 del 01 de julio de 2010, en el sentido de allegar la información detallada relacionada con el enriquecimiento de las márgenes del caño al interior del área del cerramiento, realizado entre 1994-1997, para los períodos reportados mediante los radicados Nos. 4120-El81967 del 1 d julio de 2011, 4120-Ei-161619 del 30 de diciembre de 2011, 4120-E1-37960 del 29 de junio de 2012, 4120-E1-89 del 2 de enero de 2013 y 4120-E1-27874 del 3 de julio de 2013.
 8. De estricto cumplimiento al requerimiento de información efectuado en el literal c) del articulo cuarto del Auto 2526 del 01 de julio de 2010, y en dicho sentido, debe allegar la información detallada relacionada con el diseño paisajistico, el reporte del estado de desarrollo de la plantación durante la vida útil del proyecto y de las acciones adoptadas para garantizar el cumplimiento del objetivo de la barrera viva, para los periodos reportados mediante los radicados Nos. 4120-E1-81967 del 01 de julio de 2011, 4120-E1-161619 del 30 de diciembre de 2011 y 4120-E1-37960 del 29 de junio de 2012.
 Así mismo, deberá allegar copia del contrato de comodato suscrito con Corporinoquia para la
 entrega 36 áreas en las que se encuentran las asignadas al proyecto EPF Floreña.
 9. De estricto cumplimiento al requerimiento de información formulado en el articulo tercero del Auto 3374 del 25 de octubre de 2011, en el sentido de continuar reportando en los Informes de Cumplimiento Ambiental - lOA, la información requerida en el articulo cuarto del Auto 2526 del 1 de julio de 2010, relativo a las actividades que se realicen en la zona de conservación según lo solicitado en el artículo tercero en su numeral 1 d la Resolución 555 del 20 de junio de 1997. Lo anterior, teniendo en cuenta que con la información allegada por la empresa EQUION ENERGIA LIMITED, no se dio respuesta al mencionado requerimiento en ninguno de los lOAs presentados, debido a que el numeral 1 del artículo tercero de la Resolución 555 del 20 de junio de 1997 hace referencia a las "actividades de reforestación, protección y obras de control torrencial en el sector de la quebrada Aguatoca' y NO a la franja boscosa de 60 metros, cuya obligación se encuentra establecida en el literal h) del Parágrafo 10 del numeral 5 del artículo segundo de la referida Resolución
 10. Aclare el polígono que se señala en el círculo del mapa que se presenta a continuación (radicado No. 4120-E1-49913 del 02 de octubre de 2012), dado que en el plano debe ir la cuantificación del área afectada, por lo cual deberá complementar la información de acuerdo con el formato digital siguiendo las especificaciones cartográficas descritas en la Geodatabase de informes de cumplimiento ambiental - compensaciones y 1% (Resolución 188 del 27 de febrero de 2013).
 PARÁGRAFO: Por otra parte, la empresa EQUION ENERGIA LIMITED, deberá enviar con cargo a los expedientes 0745 y 1463, un mapa donde se diferencien las áreas de compensación de cada uno de dichos proyectos, que deberá estar en formato digital siguiendo las especificaciones cartográficas descritas en la Geodatabase de informes de cumplimiento ambiental compensaciones y 1% (Resolución 188 del 27 de febrero de 2013).
 11. Allegue un mapa detallado del área real de las compensaciones realizadas en los lotes 7 y 8
 (literal b del Auto 3374 del 25 de octubre de 2011) en formato digital siguiendo las especificaciones cartográficas descritas en la Geodatabase de informes de cumplimiento ambiental compensaciones y 1% (Resolución 188 del 27 de febrero de 2013), de acuerdo con el análisis realizado en el Concepto Técnióo.
 12. De estricto cumplimiento al requerimiento de información formulado en el literal c) del numeral 1 del articulo cuarto del Auto 3374 del 25 de octubre de 2011, y en dicho sentido informe sobre las especies que se establecieron en el lote N° 2, y en consecuencia, deberá informar en una tabla donde se relacionen el nombre común, nombre científico, alturas y DAP de cada uno de los individuos plantados e informar cuantos individuos aislados o vegetación que no fue intervenida se encuentra en el área de la compensación.
 13. De estricto cumplimiento al requerimiento de información realizado en el numeral 2 del articulo cuarto del Auto 3374 del 25 de octubre de 2011, específicamente, con la presentación de los datos requeridos como área, longitud y ancho del área de protección del drenaje, coordenadas del polígono y su localización en plano georreferenciado.
 En cuanto al plano, se deberá allegar en formato digital siguiendo las especificaciones cartográficas descritas en la Geodatabase de informes de cumplimiento ambiental - compensaciones y 1% (Resolución 188 del 27 de febrero de 2013).
 14. De estricto cumplimiento al requerimiento de información contenido en el numeral 3 del artículo cuarto del Auto 3374 del 25 de octubre de 2011 específicamente, con la presentación de las coordenadas de localización y un plano el cual deberá presentarse en formato digital siguiendo las especificaciones cartográficas descritas en la Geodatabase de informes de cumplimiento ambiental compensaciones y 1% (Resolución 188 del 27 de febrero de 2013).
 15. De estricto cumplimiento al requerimiento de información consignado en el numeral 4 del articulo cuarto del Auto 3374 del 25 de octubre de 2011, específicamente, con la presentación de las coordenadas de localización y un plano el cual deberá estar en formato digital siguiendo las especificaciones cartográficas descritas en la Geodatabase de informes de cumplimiento ambiental compensaciones y 1% (Resolución 188 del 27 de febrero de 2013).</v>
          </cell>
          <cell r="AW64" t="str">
            <v>A la fecha se tiene seguimiento de 2 ha que fueron resforestadas, el último seguimiento de esta comepensación se hizo mediente Auto 2066 del 22 de abril de 2019 solicitando requerimientos relacionados a GDB para dar por cumplidas las 2 ha, sin embargo no se mencionan las ha pendientes.</v>
          </cell>
          <cell r="AX64">
            <v>44043</v>
          </cell>
          <cell r="AY64" t="str">
            <v>Auto 2066 del 22 de abril de 2019, CT 8026 frl 27 de diciembre de 2018.</v>
          </cell>
          <cell r="AZ64" t="str">
            <v>Edgar Andres Bernal Castro</v>
          </cell>
        </row>
        <row r="65">
          <cell r="A65" t="e">
            <v>#N/A</v>
          </cell>
          <cell r="B65" t="str">
            <v>LAM0759</v>
          </cell>
          <cell r="C65" t="str">
            <v>POZOS MÚLTIPLES BUENOS AIRES CA</v>
          </cell>
          <cell r="D65" t="str">
            <v>ECOPETROL S.A</v>
          </cell>
          <cell r="E65" t="str">
            <v>HIDROCARBUROS</v>
          </cell>
          <cell r="F65" t="str">
            <v>CASANARE</v>
          </cell>
          <cell r="G65" t="str">
            <v>TAURAMENA</v>
          </cell>
          <cell r="H65" t="str">
            <v>CORPORINOQUIA</v>
          </cell>
          <cell r="I65" t="str">
            <v>Resolución</v>
          </cell>
          <cell r="J65">
            <v>551</v>
          </cell>
          <cell r="K65">
            <v>35212</v>
          </cell>
          <cell r="L65" t="str">
            <v xml:space="preserve"> - </v>
          </cell>
          <cell r="M65" t="str">
            <v xml:space="preserve"> - </v>
          </cell>
          <cell r="N65" t="str">
            <v xml:space="preserve"> - </v>
          </cell>
          <cell r="O65" t="str">
            <v xml:space="preserve"> - </v>
          </cell>
          <cell r="P65" t="str">
            <v>Reforestación protectora</v>
          </cell>
          <cell r="Q65" t="str">
            <v>Enriquecimiento y reforestacion en las márgenes hídricas de los drenajes NN-3 y NN-4</v>
          </cell>
          <cell r="R65" t="str">
            <v>Otras Compensaciones</v>
          </cell>
          <cell r="S65" t="str">
            <v>Afectaciones generales al medio ambiente</v>
          </cell>
          <cell r="T65" t="str">
            <v xml:space="preserve"> - </v>
          </cell>
          <cell r="U65" t="str">
            <v xml:space="preserve"> - </v>
          </cell>
          <cell r="V65" t="str">
            <v xml:space="preserve"> - </v>
          </cell>
          <cell r="W65" t="str">
            <v xml:space="preserve"> - </v>
          </cell>
          <cell r="X65" t="str">
            <v xml:space="preserve"> - </v>
          </cell>
          <cell r="Y65" t="str">
            <v xml:space="preserve"> - </v>
          </cell>
          <cell r="Z65" t="str">
            <v xml:space="preserve"> - </v>
          </cell>
          <cell r="AA65" t="str">
            <v xml:space="preserve"> - </v>
          </cell>
          <cell r="AB65" t="str">
            <v xml:space="preserve"> - </v>
          </cell>
          <cell r="AC65" t="str">
            <v xml:space="preserve"> - </v>
          </cell>
          <cell r="AD65">
            <v>38991</v>
          </cell>
          <cell r="AE65">
            <v>40117</v>
          </cell>
          <cell r="AF65">
            <v>2.38</v>
          </cell>
          <cell r="AG65" t="str">
            <v>ha</v>
          </cell>
          <cell r="AH65">
            <v>2.38</v>
          </cell>
          <cell r="AI65" t="str">
            <v>Auto</v>
          </cell>
          <cell r="AJ65">
            <v>2046</v>
          </cell>
          <cell r="AK65">
            <v>40722</v>
          </cell>
          <cell r="AL65" t="str">
            <v>Zonas de importancia estratégica</v>
          </cell>
          <cell r="AM65" t="str">
            <v xml:space="preserve"> - </v>
          </cell>
          <cell r="AN65" t="str">
            <v>CAR</v>
          </cell>
          <cell r="AO65" t="str">
            <v xml:space="preserve">4120-E1-77231 </v>
          </cell>
          <cell r="AP65">
            <v>40350</v>
          </cell>
          <cell r="AQ65" t="str">
            <v>Casanare</v>
          </cell>
          <cell r="AR65" t="str">
            <v>TAURAMENA</v>
          </cell>
          <cell r="AS65" t="str">
            <v xml:space="preserve"> - </v>
          </cell>
          <cell r="AT65" t="str">
            <v>CORPORINOQUIA</v>
          </cell>
          <cell r="AU65" t="str">
            <v>Reforestación protectora</v>
          </cell>
          <cell r="AV65" t="str">
            <v xml:space="preserve"> - </v>
          </cell>
          <cell r="AW65" t="str">
            <v>La obligacion no establecio la presentacion del Plan de compensacion</v>
          </cell>
          <cell r="AX65" t="str">
            <v xml:space="preserve"> - </v>
          </cell>
          <cell r="AY65" t="str">
            <v>Resolución 551 del 27/05/1996
Auto 2046 del 28/06/2011</v>
          </cell>
          <cell r="AZ65" t="str">
            <v>2018</v>
          </cell>
        </row>
        <row r="66">
          <cell r="A66" t="e">
            <v>#N/A</v>
          </cell>
          <cell r="B66" t="str">
            <v>LAM0794</v>
          </cell>
          <cell r="C66" t="str">
            <v>POZOS MÚLTIPLES CUSIANA TC.</v>
          </cell>
          <cell r="D66" t="str">
            <v>ECOPETROL S.A.</v>
          </cell>
          <cell r="E66" t="str">
            <v>HIDROCARBUROS</v>
          </cell>
          <cell r="F66" t="str">
            <v>CASANARE</v>
          </cell>
          <cell r="G66" t="str">
            <v>AGUAZUL</v>
          </cell>
          <cell r="H66" t="str">
            <v>CORPOORINIQUIA</v>
          </cell>
          <cell r="I66" t="str">
            <v>Resolución</v>
          </cell>
          <cell r="J66">
            <v>6</v>
          </cell>
          <cell r="K66">
            <v>35073</v>
          </cell>
          <cell r="L66" t="str">
            <v xml:space="preserve"> - </v>
          </cell>
          <cell r="M66" t="str">
            <v xml:space="preserve"> - </v>
          </cell>
          <cell r="N66">
            <v>2.79</v>
          </cell>
          <cell r="O66" t="str">
            <v>ha</v>
          </cell>
          <cell r="P66" t="str">
            <v>Reforestación protectora</v>
          </cell>
          <cell r="Q66" t="str">
            <v xml:space="preserve">Reforestacion </v>
          </cell>
          <cell r="R66" t="str">
            <v>Otras Compensaciones</v>
          </cell>
          <cell r="S66" t="str">
            <v>Aprovechamiento forestal</v>
          </cell>
          <cell r="T66" t="str">
            <v xml:space="preserve">4120 – E1 – 25279 </v>
          </cell>
          <cell r="U66">
            <v>39150</v>
          </cell>
          <cell r="V66" t="str">
            <v>No</v>
          </cell>
          <cell r="W66" t="str">
            <v xml:space="preserve"> - </v>
          </cell>
          <cell r="X66" t="str">
            <v xml:space="preserve"> - </v>
          </cell>
          <cell r="Y66" t="str">
            <v xml:space="preserve"> - </v>
          </cell>
          <cell r="Z66" t="str">
            <v xml:space="preserve"> - </v>
          </cell>
          <cell r="AA66" t="str">
            <v xml:space="preserve"> - </v>
          </cell>
          <cell r="AB66" t="str">
            <v>Reforestación protectora</v>
          </cell>
          <cell r="AC66" t="str">
            <v xml:space="preserve">Reforestacion </v>
          </cell>
          <cell r="AD66" t="str">
            <v xml:space="preserve"> - </v>
          </cell>
          <cell r="AE66" t="str">
            <v xml:space="preserve"> - </v>
          </cell>
          <cell r="AF66" t="str">
            <v xml:space="preserve"> - </v>
          </cell>
          <cell r="AG66" t="str">
            <v xml:space="preserve"> - </v>
          </cell>
          <cell r="AH66" t="str">
            <v xml:space="preserve"> - </v>
          </cell>
          <cell r="AI66" t="str">
            <v xml:space="preserve"> - </v>
          </cell>
          <cell r="AJ66" t="str">
            <v xml:space="preserve"> - </v>
          </cell>
          <cell r="AK66" t="str">
            <v xml:space="preserve"> - </v>
          </cell>
          <cell r="AL66" t="str">
            <v xml:space="preserve"> - </v>
          </cell>
          <cell r="AM66" t="str">
            <v xml:space="preserve"> - </v>
          </cell>
          <cell r="AN66" t="str">
            <v xml:space="preserve"> - </v>
          </cell>
          <cell r="AO66" t="str">
            <v xml:space="preserve"> - </v>
          </cell>
          <cell r="AP66" t="str">
            <v xml:space="preserve"> - </v>
          </cell>
          <cell r="AQ66" t="str">
            <v xml:space="preserve"> - </v>
          </cell>
          <cell r="AR66" t="str">
            <v xml:space="preserve"> - </v>
          </cell>
          <cell r="AS66" t="str">
            <v xml:space="preserve"> - </v>
          </cell>
          <cell r="AT66" t="str">
            <v xml:space="preserve"> - </v>
          </cell>
          <cell r="AU66" t="str">
            <v xml:space="preserve"> - </v>
          </cell>
          <cell r="AV66" t="str">
            <v xml:space="preserve"> - </v>
          </cell>
          <cell r="AW66" t="str">
            <v>Compensación por aprovechamiento forestal, cumplimiento de Las fichas de manejo del PMA.</v>
          </cell>
          <cell r="AX66" t="str">
            <v xml:space="preserve"> - </v>
          </cell>
          <cell r="AY66" t="str">
            <v xml:space="preserve"> - </v>
          </cell>
          <cell r="AZ66" t="str">
            <v>2018</v>
          </cell>
        </row>
        <row r="67">
          <cell r="A67" t="str">
            <v>LAM0841</v>
          </cell>
          <cell r="B67" t="str">
            <v>LAM0841</v>
          </cell>
          <cell r="C67" t="str">
            <v>POZOS DE DESARROLLO PALMARITO 4 Y 5 SUR</v>
          </cell>
          <cell r="D67" t="str">
            <v>PERENCO COLOMBIA LIMITED</v>
          </cell>
          <cell r="E67" t="str">
            <v>HIDROCARBUROS</v>
          </cell>
          <cell r="F67" t="str">
            <v>CASANARE</v>
          </cell>
          <cell r="G67" t="str">
            <v>TRINIDAD</v>
          </cell>
          <cell r="H67" t="str">
            <v>CORPORINOQUIA</v>
          </cell>
          <cell r="I67" t="str">
            <v>Auto</v>
          </cell>
          <cell r="J67">
            <v>2213</v>
          </cell>
          <cell r="K67">
            <v>41474</v>
          </cell>
          <cell r="L67" t="str">
            <v xml:space="preserve"> - </v>
          </cell>
          <cell r="M67" t="str">
            <v xml:space="preserve"> - </v>
          </cell>
          <cell r="N67" t="str">
            <v xml:space="preserve"> - </v>
          </cell>
          <cell r="O67" t="str">
            <v xml:space="preserve"> - </v>
          </cell>
          <cell r="P67" t="str">
            <v>Reforestación protectora</v>
          </cell>
          <cell r="Q67" t="str">
            <v>Artículo Cuarto. Numeral 20. Ficha 24 Compensación por afectacion del paisaje (…) compensar 1:1</v>
          </cell>
          <cell r="R67" t="str">
            <v>Otras Compensaciones</v>
          </cell>
          <cell r="S67" t="str">
            <v>Afectación del paisaje</v>
          </cell>
          <cell r="T67" t="str">
            <v xml:space="preserve"> - </v>
          </cell>
          <cell r="U67" t="str">
            <v xml:space="preserve"> - </v>
          </cell>
          <cell r="V67" t="str">
            <v xml:space="preserve"> - </v>
          </cell>
          <cell r="W67" t="str">
            <v xml:space="preserve"> - </v>
          </cell>
          <cell r="X67" t="str">
            <v xml:space="preserve"> - </v>
          </cell>
          <cell r="Y67" t="str">
            <v xml:space="preserve"> - </v>
          </cell>
          <cell r="Z67" t="str">
            <v xml:space="preserve"> - </v>
          </cell>
          <cell r="AA67" t="str">
            <v xml:space="preserve"> - </v>
          </cell>
          <cell r="AB67" t="str">
            <v>Reforestación protectora</v>
          </cell>
          <cell r="AC67" t="str">
            <v>Compensación 1:1 por afectación del paisaje</v>
          </cell>
          <cell r="AD67" t="str">
            <v xml:space="preserve"> - </v>
          </cell>
          <cell r="AE67" t="str">
            <v xml:space="preserve"> - </v>
          </cell>
          <cell r="AF67" t="str">
            <v xml:space="preserve"> - </v>
          </cell>
          <cell r="AG67" t="str">
            <v xml:space="preserve"> - </v>
          </cell>
          <cell r="AH67" t="str">
            <v xml:space="preserve"> - </v>
          </cell>
          <cell r="AI67" t="str">
            <v xml:space="preserve"> - </v>
          </cell>
          <cell r="AJ67" t="str">
            <v xml:space="preserve"> - </v>
          </cell>
          <cell r="AK67" t="str">
            <v xml:space="preserve"> - </v>
          </cell>
          <cell r="AL67" t="str">
            <v xml:space="preserve"> - </v>
          </cell>
          <cell r="AM67" t="str">
            <v xml:space="preserve"> - </v>
          </cell>
          <cell r="AN67" t="str">
            <v xml:space="preserve"> - </v>
          </cell>
          <cell r="AO67" t="str">
            <v xml:space="preserve"> - </v>
          </cell>
          <cell r="AP67" t="str">
            <v xml:space="preserve"> - </v>
          </cell>
          <cell r="AQ67" t="str">
            <v>Casanare</v>
          </cell>
          <cell r="AR67" t="str">
            <v>TRINIDAD</v>
          </cell>
          <cell r="AS67" t="str">
            <v xml:space="preserve"> - </v>
          </cell>
          <cell r="AT67" t="str">
            <v>CORPORINOQUIA</v>
          </cell>
          <cell r="AU67" t="str">
            <v>Reforestación protectora</v>
          </cell>
          <cell r="AV67" t="str">
            <v>Compensación 1:1 por afectación del paisaje</v>
          </cell>
          <cell r="AW67" t="str">
            <v>No se ha presentado plan de compensación</v>
          </cell>
          <cell r="AX67" t="str">
            <v xml:space="preserve"> - </v>
          </cell>
          <cell r="AY67" t="str">
            <v>Auto 2213 19/07/2013
CT 4572 6/9/2016</v>
          </cell>
          <cell r="AZ67" t="str">
            <v>2018</v>
          </cell>
        </row>
        <row r="68">
          <cell r="A68" t="e">
            <v>#N/A</v>
          </cell>
          <cell r="B68" t="str">
            <v>LAM1001</v>
          </cell>
          <cell r="C68" t="str">
            <v>ÁREA DE POZOS MÚLTIPLES BUENOS AIRES WA.</v>
          </cell>
          <cell r="D68" t="str">
            <v xml:space="preserve">BP EXPLORATION COMPANY (COLOMBIA) LTD. </v>
          </cell>
          <cell r="E68" t="str">
            <v>HIDROCARBUROS</v>
          </cell>
          <cell r="F68" t="str">
            <v>CASANARE</v>
          </cell>
          <cell r="G68" t="str">
            <v>TAURAMENA</v>
          </cell>
          <cell r="H68" t="str">
            <v>CORPORINOQUIA</v>
          </cell>
          <cell r="I68" t="str">
            <v>Resolución</v>
          </cell>
          <cell r="J68">
            <v>1410</v>
          </cell>
          <cell r="K68">
            <v>35411</v>
          </cell>
          <cell r="L68" t="str">
            <v xml:space="preserve"> - </v>
          </cell>
          <cell r="M68" t="str">
            <v xml:space="preserve"> - </v>
          </cell>
          <cell r="N68">
            <v>1.1499999999999999</v>
          </cell>
          <cell r="O68" t="str">
            <v>ha</v>
          </cell>
          <cell r="P68" t="str">
            <v>Reforestación protectora</v>
          </cell>
          <cell r="Q68" t="str">
            <v>La ficha D3 del Plan de Alternativas y Opciones para el Manejo Forestal, estableció la reforestación de 1,15 Ha.</v>
          </cell>
          <cell r="R68" t="str">
            <v>Otras Compensaciones</v>
          </cell>
          <cell r="S68" t="str">
            <v>Afectaciones generales al medio ambiente</v>
          </cell>
          <cell r="T68" t="str">
            <v xml:space="preserve"> - </v>
          </cell>
          <cell r="U68" t="str">
            <v xml:space="preserve"> - </v>
          </cell>
          <cell r="V68" t="str">
            <v>Si</v>
          </cell>
          <cell r="W68" t="str">
            <v>Resolución</v>
          </cell>
          <cell r="X68">
            <v>1410</v>
          </cell>
          <cell r="Y68">
            <v>35411</v>
          </cell>
          <cell r="Z68" t="str">
            <v>Ejecutado</v>
          </cell>
          <cell r="AA68">
            <v>1.1499999999999999</v>
          </cell>
          <cell r="AB68" t="str">
            <v>Reforestación protectora</v>
          </cell>
          <cell r="AC68" t="str">
            <v>Compensar forestalmente y con especies adecuadas las unidades que por motivo de la realización del proyecto Buenos Aires WA sean afectados o removidos (Sitios a reforestar: márgenes de las riberas del caño las perdices, quebradas Palmareña y Aguablanca y tres nacimientos de agua al costado oeste del área de locación</v>
          </cell>
          <cell r="AD68">
            <v>38961</v>
          </cell>
          <cell r="AE68">
            <v>40162</v>
          </cell>
          <cell r="AF68">
            <v>2.35</v>
          </cell>
          <cell r="AG68" t="str">
            <v>ha</v>
          </cell>
          <cell r="AH68">
            <v>2.35</v>
          </cell>
          <cell r="AI68" t="str">
            <v>Auto</v>
          </cell>
          <cell r="AJ68">
            <v>2847</v>
          </cell>
          <cell r="AK68">
            <v>40381</v>
          </cell>
          <cell r="AL68" t="str">
            <v>Zonas de importancia estratégica</v>
          </cell>
          <cell r="AM68" t="str">
            <v xml:space="preserve"> - </v>
          </cell>
          <cell r="AN68" t="str">
            <v>CAR</v>
          </cell>
          <cell r="AO68" t="str">
            <v xml:space="preserve"> - </v>
          </cell>
          <cell r="AP68" t="str">
            <v xml:space="preserve"> - </v>
          </cell>
          <cell r="AQ68" t="str">
            <v>Casanare</v>
          </cell>
          <cell r="AR68" t="str">
            <v>TAURAMENA</v>
          </cell>
          <cell r="AS68" t="str">
            <v>Chaparral</v>
          </cell>
          <cell r="AT68" t="str">
            <v>CORPORINOQUIA</v>
          </cell>
          <cell r="AU68" t="str">
            <v>Reforestación protectora</v>
          </cell>
          <cell r="AV68" t="str">
            <v>Compensar forestalmente y con especies adecuadas las unidades que por motivo de la realización del proyecto Buenos Aires WA sean afectados o removidos (Sitios a reforestar: márgenes de las riberas del caño las perdices, quebradas Palmareña y Aguablanca y tres nacimientos de agua al costado oeste del área de locación</v>
          </cell>
          <cell r="AW68" t="str">
            <v>La empresa no presentó formalmente un plan de compensaciòn, dadoque la medida se dio por aprobada en el acogimiento del PMA en la licencia ambiental. Dado que para la fecha de cumplimiento de la obligación no se encontraba en vigencia la normatividad sobre presentaciòn de informaciòn cartográfica bajo el modelo de datos de la ANLA, no s epresentó GDB.</v>
          </cell>
          <cell r="AX68" t="str">
            <v xml:space="preserve"> - </v>
          </cell>
          <cell r="AY68" t="str">
            <v>Resolución 1410 de 12/12/1996, Auto 2847 de 22/07/2010</v>
          </cell>
          <cell r="AZ68" t="str">
            <v>2018</v>
          </cell>
        </row>
        <row r="69">
          <cell r="A69" t="e">
            <v>#N/A</v>
          </cell>
          <cell r="B69" t="str">
            <v>LAM1006</v>
          </cell>
          <cell r="C69" t="str">
            <v>SOPORTE DE PRESIÓN A CUSIANA (LÍNEA DE FLUJO CUPIAGUA).</v>
          </cell>
          <cell r="D69" t="str">
            <v xml:space="preserve">ECOPETROL S.A. </v>
          </cell>
          <cell r="E69" t="str">
            <v>HIDROCARBUROS</v>
          </cell>
          <cell r="F69" t="str">
            <v>CASANARE</v>
          </cell>
          <cell r="G69" t="str">
            <v>AGUAZUL</v>
          </cell>
          <cell r="H69" t="str">
            <v>CORPORINOQUIA</v>
          </cell>
          <cell r="I69" t="str">
            <v>Resolución</v>
          </cell>
          <cell r="J69">
            <v>1763</v>
          </cell>
          <cell r="K69">
            <v>35062</v>
          </cell>
          <cell r="L69" t="str">
            <v xml:space="preserve"> - </v>
          </cell>
          <cell r="M69" t="str">
            <v xml:space="preserve"> - </v>
          </cell>
          <cell r="N69" t="str">
            <v xml:space="preserve"> - </v>
          </cell>
          <cell r="O69" t="str">
            <v xml:space="preserve"> - </v>
          </cell>
          <cell r="P69" t="str">
            <v>Reforestación protectora</v>
          </cell>
          <cell r="Q69" t="str">
            <v>Un programa de reforestación como medida de compensación , teniendo en cuenta que por cada hectárea deforestada deberá reforestar como mínimo (5) Hectáreas, en cuencas hidrográficas que surtan acueductos veredales, áreas erosionadas y zonas donde la comunidad requiera recursos dendroenergéticos, entre otras.</v>
          </cell>
          <cell r="R69" t="str">
            <v>Otras Compensaciones</v>
          </cell>
          <cell r="S69" t="str">
            <v>Afectaciones generales al medio ambiente</v>
          </cell>
          <cell r="T69">
            <v>2512</v>
          </cell>
          <cell r="U69">
            <v>35104</v>
          </cell>
          <cell r="V69" t="str">
            <v xml:space="preserve"> - </v>
          </cell>
          <cell r="W69" t="str">
            <v xml:space="preserve"> - </v>
          </cell>
          <cell r="X69" t="str">
            <v xml:space="preserve"> - </v>
          </cell>
          <cell r="Y69" t="str">
            <v xml:space="preserve"> - </v>
          </cell>
          <cell r="Z69" t="str">
            <v>Ejecutado</v>
          </cell>
          <cell r="AA69" t="str">
            <v xml:space="preserve"> - </v>
          </cell>
          <cell r="AB69" t="str">
            <v>Recuperación</v>
          </cell>
          <cell r="AC69" t="str">
            <v>BP en acuerdo con Corporinoquia en el marco del comité de compensación acordó realizar resiembra en una densidad aproximada de 500 árboles por hectárea en las 6.3 Ha del predio Cupiagua A para la recuperación del predio utilizando para esto material vegetal con alturas entre los 0.80 y 1.0 metro.</v>
          </cell>
          <cell r="AD69">
            <v>38504</v>
          </cell>
          <cell r="AE69" t="str">
            <v xml:space="preserve"> - </v>
          </cell>
          <cell r="AF69">
            <v>6.3</v>
          </cell>
          <cell r="AG69" t="str">
            <v>ha</v>
          </cell>
          <cell r="AH69">
            <v>6.3</v>
          </cell>
          <cell r="AI69" t="str">
            <v>Auto</v>
          </cell>
          <cell r="AJ69">
            <v>4383</v>
          </cell>
          <cell r="AK69">
            <v>40529</v>
          </cell>
          <cell r="AL69" t="str">
            <v>Zonas de importancia estratégica</v>
          </cell>
          <cell r="AM69" t="str">
            <v xml:space="preserve"> - </v>
          </cell>
          <cell r="AN69" t="str">
            <v>CAR</v>
          </cell>
          <cell r="AO69" t="str">
            <v xml:space="preserve"> - </v>
          </cell>
          <cell r="AP69" t="str">
            <v xml:space="preserve"> - </v>
          </cell>
          <cell r="AQ69" t="str">
            <v>Meta</v>
          </cell>
          <cell r="AR69" t="str">
            <v>AGUAZUL</v>
          </cell>
          <cell r="AS69" t="str">
            <v>Cupiagua</v>
          </cell>
          <cell r="AT69" t="str">
            <v>CORPORINOQUIA</v>
          </cell>
          <cell r="AU69" t="str">
            <v>Reforestación protectora</v>
          </cell>
          <cell r="AV69" t="str">
            <v>Adelantar la reforestación de las 6.3 hectáreas requeridas por el Ministerio de Ambiente en el numeral tercero del artículo cuarto de la Resolución 1736 de 1995 en predio de BP aledaño a la locación Cupiagua A, microcuenca de la quebrada Palmicha, cuenca del río Unete, b) Realizar el mantenimiento a la reforestación por un período de tres años (convenio ENV002 de 2004 con CORPORINOQUIA). El predio donde se realizo la compensación de 6,3 ha es propiedad de la empresa.</v>
          </cell>
          <cell r="AW69" t="str">
            <v>La empresa estableció las 6,3 has en junio de 2005, no precisa día. En el Auto 3393 de 2008 y 430 de 2010 aceptan las 6,3 has, pero hacen requerimientos para definir el cumplimiento de la compensación.</v>
          </cell>
          <cell r="AX69" t="str">
            <v xml:space="preserve"> - </v>
          </cell>
          <cell r="AY69" t="str">
            <v>Auto 3393 del 24 de noviembre de 2008 y Auto 03320 del 31/7/2017</v>
          </cell>
          <cell r="AZ69" t="str">
            <v>2018</v>
          </cell>
        </row>
        <row r="70">
          <cell r="A70" t="e">
            <v>#N/A</v>
          </cell>
          <cell r="B70" t="str">
            <v>LAM1019</v>
          </cell>
          <cell r="C70" t="str">
            <v>POZOS MÚLTIPLES CUPIAGUA Y - B.</v>
          </cell>
          <cell r="D70" t="str">
            <v>ECOPETROL S.A.</v>
          </cell>
          <cell r="E70" t="str">
            <v>HIDROCARBUROS</v>
          </cell>
          <cell r="F70" t="str">
            <v>CASANARE</v>
          </cell>
          <cell r="G70" t="str">
            <v>AGUAZUL</v>
          </cell>
          <cell r="H70" t="str">
            <v>CORPORINOQUÍA</v>
          </cell>
          <cell r="I70" t="str">
            <v>Resolución</v>
          </cell>
          <cell r="J70">
            <v>692</v>
          </cell>
          <cell r="K70">
            <v>35244</v>
          </cell>
          <cell r="L70" t="str">
            <v xml:space="preserve"> - </v>
          </cell>
          <cell r="M70" t="str">
            <v xml:space="preserve"> - </v>
          </cell>
          <cell r="N70">
            <v>2</v>
          </cell>
          <cell r="O70" t="str">
            <v>ha</v>
          </cell>
          <cell r="P70" t="str">
            <v>Reforestación protectora</v>
          </cell>
          <cell r="Q70" t="str">
            <v xml:space="preserve">Media impuesta mediante el Plan de Manejo Ambiental 
Plan de Compensación Forestal </v>
          </cell>
          <cell r="R70" t="str">
            <v>Otras Compensaciones</v>
          </cell>
          <cell r="S70" t="str">
            <v>Aprovechamiento forestal</v>
          </cell>
          <cell r="T70" t="str">
            <v xml:space="preserve"> - </v>
          </cell>
          <cell r="U70" t="str">
            <v xml:space="preserve"> - </v>
          </cell>
          <cell r="V70" t="str">
            <v>Si</v>
          </cell>
          <cell r="W70" t="str">
            <v>Auto</v>
          </cell>
          <cell r="X70">
            <v>2578</v>
          </cell>
          <cell r="Y70">
            <v>39680</v>
          </cell>
          <cell r="Z70" t="str">
            <v>Ejecutado</v>
          </cell>
          <cell r="AA70">
            <v>2</v>
          </cell>
          <cell r="AB70" t="str">
            <v>Reforestación protectora</v>
          </cell>
          <cell r="AC70" t="str">
            <v>Compensación prevista en la Ficha D-3 Plan de Reforestación por Compensación
Compensación  en el lote número 14 ubicado hacia el norte de la locación, en predio de propiedad de BP denominado Balsora. Convenio ENV 002 del 2004 sucrito entre Corporinoquía y la Fundación Amanecer</v>
          </cell>
          <cell r="AD70">
            <v>38838</v>
          </cell>
          <cell r="AE70" t="str">
            <v xml:space="preserve"> - </v>
          </cell>
          <cell r="AF70">
            <v>2</v>
          </cell>
          <cell r="AG70" t="str">
            <v>ha</v>
          </cell>
          <cell r="AH70">
            <v>2</v>
          </cell>
          <cell r="AI70" t="str">
            <v>Auto</v>
          </cell>
          <cell r="AJ70">
            <v>2578</v>
          </cell>
          <cell r="AK70">
            <v>39680</v>
          </cell>
          <cell r="AL70" t="str">
            <v>Zonas de importancia estratégica</v>
          </cell>
          <cell r="AM70" t="str">
            <v xml:space="preserve"> - </v>
          </cell>
          <cell r="AN70" t="str">
            <v>CAR</v>
          </cell>
          <cell r="AO70" t="str">
            <v xml:space="preserve"> - </v>
          </cell>
          <cell r="AP70" t="str">
            <v xml:space="preserve"> - </v>
          </cell>
          <cell r="AQ70" t="str">
            <v>Casanare</v>
          </cell>
          <cell r="AR70" t="str">
            <v>AGUAZUL</v>
          </cell>
          <cell r="AS70" t="str">
            <v xml:space="preserve">El triunfo </v>
          </cell>
          <cell r="AT70" t="str">
            <v>CORPORINOQUIA</v>
          </cell>
          <cell r="AU70" t="str">
            <v>Reforestación protectora</v>
          </cell>
          <cell r="AV70" t="str">
            <v xml:space="preserve">
Compensación  en el lote número 14 ubicado hacia el norte de la locación, en predio de propiedad de BP denominado Balsora. Convenio ENV 002 del 2004 sucrito entre Corporinoquía y la Fundación Amanecer</v>
          </cell>
          <cell r="AW70" t="str">
            <v>Compensación prevista en la Ficha D-3 Plan de Reforestación por Compensación</v>
          </cell>
          <cell r="AX70" t="str">
            <v xml:space="preserve"> - </v>
          </cell>
          <cell r="AY70" t="str">
            <v>Auto 1506/2010
Auto 2758/2008</v>
          </cell>
          <cell r="AZ70" t="str">
            <v>2018</v>
          </cell>
        </row>
        <row r="71">
          <cell r="A71" t="e">
            <v>#N/A</v>
          </cell>
          <cell r="B71" t="str">
            <v>LAM1080</v>
          </cell>
          <cell r="C71" t="str">
            <v>PERFORACION EXPLORATORIA AREA ANTEOJOS CONTRATO DE ASOCIACION ALCARAVAN</v>
          </cell>
          <cell r="D71" t="str">
            <v>COLOMBIA ENERGY DEVELOPMENT CO</v>
          </cell>
          <cell r="E71" t="str">
            <v>HIDROCARBUROS</v>
          </cell>
          <cell r="F71" t="str">
            <v>CASANARE</v>
          </cell>
          <cell r="G71" t="str">
            <v>OROCUE</v>
          </cell>
          <cell r="H71" t="str">
            <v>CORPORINOQUÍA</v>
          </cell>
          <cell r="I71" t="str">
            <v xml:space="preserve"> - </v>
          </cell>
          <cell r="J71">
            <v>782</v>
          </cell>
          <cell r="K71">
            <v>35667</v>
          </cell>
          <cell r="L71" t="str">
            <v xml:space="preserve"> - </v>
          </cell>
          <cell r="M71" t="str">
            <v xml:space="preserve"> - </v>
          </cell>
          <cell r="N71" t="str">
            <v xml:space="preserve"> - </v>
          </cell>
          <cell r="O71" t="str">
            <v xml:space="preserve"> - </v>
          </cell>
          <cell r="P71" t="str">
            <v xml:space="preserve"> - </v>
          </cell>
          <cell r="Q71" t="str">
            <v xml:space="preserve"> - </v>
          </cell>
          <cell r="R71" t="str">
            <v xml:space="preserve"> - </v>
          </cell>
          <cell r="S71" t="str">
            <v xml:space="preserve"> - </v>
          </cell>
          <cell r="T71" t="str">
            <v xml:space="preserve"> - </v>
          </cell>
          <cell r="U71" t="str">
            <v xml:space="preserve"> - </v>
          </cell>
          <cell r="V71" t="str">
            <v xml:space="preserve"> - </v>
          </cell>
          <cell r="W71" t="str">
            <v xml:space="preserve"> - </v>
          </cell>
          <cell r="X71" t="str">
            <v xml:space="preserve"> - </v>
          </cell>
          <cell r="Y71" t="str">
            <v xml:space="preserve"> - </v>
          </cell>
          <cell r="Z71" t="str">
            <v xml:space="preserve"> - </v>
          </cell>
          <cell r="AA71" t="str">
            <v xml:space="preserve"> - </v>
          </cell>
          <cell r="AB71" t="str">
            <v xml:space="preserve"> - </v>
          </cell>
          <cell r="AC71" t="str">
            <v xml:space="preserve"> - </v>
          </cell>
          <cell r="AD71" t="str">
            <v xml:space="preserve"> - </v>
          </cell>
          <cell r="AE71" t="str">
            <v xml:space="preserve"> - </v>
          </cell>
          <cell r="AF71" t="str">
            <v xml:space="preserve"> - </v>
          </cell>
          <cell r="AG71" t="str">
            <v xml:space="preserve"> - </v>
          </cell>
          <cell r="AH71" t="str">
            <v xml:space="preserve"> - </v>
          </cell>
          <cell r="AI71" t="str">
            <v xml:space="preserve"> - </v>
          </cell>
          <cell r="AJ71" t="str">
            <v xml:space="preserve"> - </v>
          </cell>
          <cell r="AK71" t="str">
            <v xml:space="preserve"> - </v>
          </cell>
          <cell r="AL71" t="str">
            <v xml:space="preserve"> - </v>
          </cell>
          <cell r="AM71" t="str">
            <v xml:space="preserve"> - </v>
          </cell>
          <cell r="AN71" t="str">
            <v xml:space="preserve"> - </v>
          </cell>
          <cell r="AO71" t="str">
            <v xml:space="preserve"> - </v>
          </cell>
          <cell r="AP71" t="str">
            <v xml:space="preserve"> - </v>
          </cell>
          <cell r="AQ71" t="str">
            <v xml:space="preserve"> - </v>
          </cell>
          <cell r="AR71" t="str">
            <v xml:space="preserve"> - </v>
          </cell>
          <cell r="AS71" t="str">
            <v xml:space="preserve"> - </v>
          </cell>
          <cell r="AT71" t="str">
            <v xml:space="preserve"> - </v>
          </cell>
          <cell r="AU71" t="str">
            <v xml:space="preserve"> - </v>
          </cell>
          <cell r="AV71" t="str">
            <v xml:space="preserve"> - </v>
          </cell>
          <cell r="AW71" t="str">
            <v>"1. De acuerdo con lo consignado en el CT 3549 del 28 de julio de 2017, acogido por el Auto 3623 del 22 de agosto de 2017, las obligaciones relacionadas con la ficha de compensación están orientadas a acciones de revegetalización, por lo tanto su seguimiento pasa al expediente LAM4179, en el cual se compila lo referente al proyecto Campo de Explotación Canacabare, amparado bajo la Resolución 571 del 18 de marzo de 2010. Se revisó todo el expediente y en el Auto 1814 del se identificó la siguiente obligación respecto a la compensación: “1. Adelantar en un término de seis (6) meses contados a partir de la ejecutoria de este Auto, en cumplimiento de la compensación planteada para el componente biótico, la revegetalización o empradización de los taludes existentes en la locación y que se encuentran desprovistos de coberturas vegetales (piscinas, dique perimetral del pozo Canacabare-1 y otras áreas liberadas).” En los actos administrativos posteriores no se han impuesto obligaciones adicionales de compensación. "</v>
          </cell>
          <cell r="AX71" t="str">
            <v xml:space="preserve"> - </v>
          </cell>
          <cell r="AY71" t="str">
            <v>" CT 3549 del 28 de julio de 2017 Auto 3623 del 22 de agosto de 2017 Resolución 782 del 25 de agosto de 1997"</v>
          </cell>
          <cell r="AZ71" t="str">
            <v>2018</v>
          </cell>
        </row>
        <row r="72">
          <cell r="A72" t="e">
            <v>#N/A</v>
          </cell>
          <cell r="B72" t="str">
            <v>LAM1124</v>
          </cell>
          <cell r="C72" t="str">
            <v>LÍNEAS DE FLUJO CAMPO CUPIAGUA ETAPA II. CONSTRUCCIÓN Y OPERACIÓN DE LAS LÍNEAS DE PRODUCCIÓN CUPIAGUA IV A EMPALME CON LÍNEAS SOPORTE DE PRESIÓN A CUSIANA, DESDE CUPIAGUA.</v>
          </cell>
          <cell r="D72" t="str">
            <v>ECOPETROL S.A.</v>
          </cell>
          <cell r="E72" t="str">
            <v>HIDROCARBUROS</v>
          </cell>
          <cell r="F72" t="str">
            <v>CASANARE</v>
          </cell>
          <cell r="G72" t="str">
            <v>AGUAZUL</v>
          </cell>
          <cell r="H72" t="str">
            <v>CORPORINOQUIA</v>
          </cell>
          <cell r="I72" t="str">
            <v>Resolución</v>
          </cell>
          <cell r="J72">
            <v>53</v>
          </cell>
          <cell r="K72">
            <v>35458</v>
          </cell>
          <cell r="L72" t="str">
            <v xml:space="preserve"> - </v>
          </cell>
          <cell r="M72" t="str">
            <v xml:space="preserve"> - </v>
          </cell>
          <cell r="N72" t="str">
            <v xml:space="preserve"> - </v>
          </cell>
          <cell r="O72" t="str">
            <v>ha</v>
          </cell>
          <cell r="P72" t="str">
            <v>Reforestación protectora</v>
          </cell>
          <cell r="Q72" t="str">
            <v>reforestación en compensación, teniendo en cuenta
que por cada hectárea deforestada deberá reforestar como mínimo
5 hectáreas en cuencas hidrográficas que surtan acueductos
veredales y áreas erosionadas</v>
          </cell>
          <cell r="R72" t="str">
            <v>Otras Compensaciones</v>
          </cell>
          <cell r="S72" t="str">
            <v>Aprovechamiento forestal</v>
          </cell>
          <cell r="T72" t="str">
            <v xml:space="preserve"> - </v>
          </cell>
          <cell r="U72" t="str">
            <v xml:space="preserve"> - </v>
          </cell>
          <cell r="V72" t="str">
            <v xml:space="preserve"> - </v>
          </cell>
          <cell r="W72" t="str">
            <v xml:space="preserve"> - </v>
          </cell>
          <cell r="X72" t="str">
            <v xml:space="preserve"> - </v>
          </cell>
          <cell r="Y72" t="str">
            <v xml:space="preserve"> - </v>
          </cell>
          <cell r="Z72" t="str">
            <v>Aprobado en ejecución</v>
          </cell>
          <cell r="AA72">
            <v>6</v>
          </cell>
          <cell r="AB72" t="str">
            <v>Reforestación protectora</v>
          </cell>
          <cell r="AC72" t="str">
            <v>la reforestación de seis (6) hectáreas,  en el lote
No.1 del predio Cupiagua A1, localizado en la vereda Cupiagua, municipio de Aguazul, departamento
Casanare.</v>
          </cell>
          <cell r="AD72" t="str">
            <v xml:space="preserve"> - </v>
          </cell>
          <cell r="AE72" t="str">
            <v xml:space="preserve"> - </v>
          </cell>
          <cell r="AF72" t="str">
            <v xml:space="preserve"> - </v>
          </cell>
          <cell r="AG72" t="str">
            <v xml:space="preserve"> - </v>
          </cell>
          <cell r="AH72" t="str">
            <v xml:space="preserve"> - </v>
          </cell>
          <cell r="AI72" t="str">
            <v xml:space="preserve"> - </v>
          </cell>
          <cell r="AJ72" t="str">
            <v xml:space="preserve"> - </v>
          </cell>
          <cell r="AK72" t="str">
            <v xml:space="preserve"> - </v>
          </cell>
          <cell r="AL72" t="str">
            <v xml:space="preserve"> - </v>
          </cell>
          <cell r="AM72" t="str">
            <v xml:space="preserve"> - </v>
          </cell>
          <cell r="AN72" t="str">
            <v xml:space="preserve"> - </v>
          </cell>
          <cell r="AO72" t="str">
            <v xml:space="preserve"> - </v>
          </cell>
          <cell r="AP72" t="str">
            <v xml:space="preserve"> - </v>
          </cell>
          <cell r="AQ72" t="str">
            <v xml:space="preserve"> - </v>
          </cell>
          <cell r="AR72" t="str">
            <v xml:space="preserve"> - </v>
          </cell>
          <cell r="AS72" t="str">
            <v xml:space="preserve"> - </v>
          </cell>
          <cell r="AT72" t="str">
            <v xml:space="preserve"> - </v>
          </cell>
          <cell r="AU72" t="str">
            <v xml:space="preserve"> - </v>
          </cell>
          <cell r="AV72" t="str">
            <v xml:space="preserve"> - </v>
          </cell>
          <cell r="AW72" t="str">
            <v>No se especifica el área a compensar, solo se incluye el factor que es de 1:5</v>
          </cell>
          <cell r="AX72" t="str">
            <v xml:space="preserve"> - </v>
          </cell>
          <cell r="AY72" t="str">
            <v>Auto 4065 del 19 sep 2017</v>
          </cell>
          <cell r="AZ72" t="str">
            <v>2018</v>
          </cell>
        </row>
        <row r="73">
          <cell r="A73" t="e">
            <v>#N/A</v>
          </cell>
          <cell r="B73" t="str">
            <v>LAM1124</v>
          </cell>
          <cell r="C73" t="str">
            <v>LÍNEAS DE FLUJO CAMPO CUPIAGUA ETAPA II. CONSTRUCCIÓN Y OPERACIÓN DE LAS LÍNEAS DE PRODUCCIÓN CUPIAGUA IV A EMPALME CON LÍNEAS SOPORTE DE PRESIÓN A CUSIANA, DESDE CUPIAGUA.</v>
          </cell>
          <cell r="D73" t="str">
            <v>ECOPETROL S.A.</v>
          </cell>
          <cell r="E73" t="str">
            <v>HIDROCARBUROS</v>
          </cell>
          <cell r="F73" t="str">
            <v>CASANARE</v>
          </cell>
          <cell r="G73" t="str">
            <v>AGUAZUL</v>
          </cell>
          <cell r="H73" t="str">
            <v>CORPORINOQUIA</v>
          </cell>
          <cell r="I73" t="str">
            <v>Resolución</v>
          </cell>
          <cell r="J73">
            <v>709</v>
          </cell>
          <cell r="K73">
            <v>37798</v>
          </cell>
          <cell r="L73" t="str">
            <v xml:space="preserve"> - </v>
          </cell>
          <cell r="M73" t="str">
            <v xml:space="preserve"> - </v>
          </cell>
          <cell r="N73">
            <v>11.5</v>
          </cell>
          <cell r="O73" t="str">
            <v>ha</v>
          </cell>
          <cell r="P73" t="str">
            <v>Reforestación protectora</v>
          </cell>
          <cell r="Q73" t="str">
            <v>reforestar con especies nativas como medida compensatoria en una
cantidad 11,5 ha, con una densidad de 1100 árboles por hectárea,
plantadas al sistema tresbolillos, distribuidas así: en la Microcuenca
de la quebrada Clavellina 7,0 ha y en la Microcuenca de la quebrada
Toyera 4,5 ha.</v>
          </cell>
          <cell r="R73" t="str">
            <v>Otras Compensaciones</v>
          </cell>
          <cell r="S73" t="str">
            <v>Aprovechamiento forestal</v>
          </cell>
          <cell r="T73" t="str">
            <v xml:space="preserve"> - </v>
          </cell>
          <cell r="U73" t="str">
            <v xml:space="preserve"> - </v>
          </cell>
          <cell r="V73" t="str">
            <v xml:space="preserve"> - </v>
          </cell>
          <cell r="W73" t="str">
            <v xml:space="preserve"> - </v>
          </cell>
          <cell r="X73" t="str">
            <v xml:space="preserve"> - </v>
          </cell>
          <cell r="Y73" t="str">
            <v xml:space="preserve"> - </v>
          </cell>
          <cell r="Z73" t="str">
            <v>Ejecutado</v>
          </cell>
          <cell r="AA73">
            <v>11.5</v>
          </cell>
          <cell r="AB73" t="str">
            <v>Reforestación protectora</v>
          </cell>
          <cell r="AC73" t="str">
            <v>reforestar con especies nativas como medida compensatoria en una
cantidad 11,5 ha, con una densidad de 1100 árboles por hectárea,
plantadas al sistema tresbolillos, distribuidas así: en la Microcuenca
de la quebrada Clavellina 7,0 ha y en la Microcuenca de la quebrada
Toyera 4,5 ha.</v>
          </cell>
          <cell r="AD73">
            <v>38930</v>
          </cell>
          <cell r="AE73">
            <v>40178</v>
          </cell>
          <cell r="AF73">
            <v>11.5</v>
          </cell>
          <cell r="AG73" t="str">
            <v>ha</v>
          </cell>
          <cell r="AH73">
            <v>11.5</v>
          </cell>
          <cell r="AI73" t="str">
            <v>Auto</v>
          </cell>
          <cell r="AJ73">
            <v>716</v>
          </cell>
          <cell r="AK73">
            <v>40612</v>
          </cell>
          <cell r="AL73" t="str">
            <v>Zonas de importancia estratégica</v>
          </cell>
          <cell r="AM73" t="str">
            <v>Compra de Predios</v>
          </cell>
          <cell r="AN73" t="str">
            <v>CAR</v>
          </cell>
          <cell r="AO73" t="str">
            <v xml:space="preserve"> - </v>
          </cell>
          <cell r="AP73" t="str">
            <v xml:space="preserve"> - </v>
          </cell>
          <cell r="AQ73" t="str">
            <v>Casanare</v>
          </cell>
          <cell r="AR73" t="str">
            <v>AGUAZUL</v>
          </cell>
          <cell r="AS73" t="str">
            <v>El Triunfo</v>
          </cell>
          <cell r="AT73" t="str">
            <v>CORPORINOQUIA</v>
          </cell>
          <cell r="AU73" t="str">
            <v>Reforestación protectora</v>
          </cell>
          <cell r="AV73" t="str">
            <v>reforestación de 4.5 hectáreas en el lote No 2 del predio "Cupiagua S, microcuenca de
Las quebradas Toyera y Carbonera, municipio de Aguazul y 7 hectáreas en los lotes ,15 y 19 del predio
EI Danubio" localizado en la cuenca del río Únete vereda El Triunfo, municipio de Aguazul, con las
reforestaciones realizadas en agosto de 2006</v>
          </cell>
          <cell r="AW73" t="str">
            <v xml:space="preserve"> - </v>
          </cell>
          <cell r="AX73" t="str">
            <v xml:space="preserve"> - </v>
          </cell>
          <cell r="AY73" t="str">
            <v xml:space="preserve">Auto 4065 del 19 sep 2017 </v>
          </cell>
          <cell r="AZ73" t="str">
            <v>2018</v>
          </cell>
        </row>
        <row r="74">
          <cell r="A74" t="e">
            <v>#N/A</v>
          </cell>
          <cell r="B74" t="str">
            <v>LAM1145</v>
          </cell>
          <cell r="C74" t="str">
            <v>AREA DE POZOS MULTIPLES CUPIAGUA YD.</v>
          </cell>
          <cell r="D74" t="str">
            <v>ECOPETROL S.A.</v>
          </cell>
          <cell r="E74" t="str">
            <v>HIDROCARBUROS</v>
          </cell>
          <cell r="F74" t="str">
            <v>CASANARE</v>
          </cell>
          <cell r="G74" t="str">
            <v>AGUAZUL</v>
          </cell>
          <cell r="H74" t="str">
            <v>CORPORINOQUÍA</v>
          </cell>
          <cell r="I74" t="str">
            <v>Resolución</v>
          </cell>
          <cell r="J74">
            <v>106</v>
          </cell>
          <cell r="K74">
            <v>35828</v>
          </cell>
          <cell r="L74" t="str">
            <v xml:space="preserve"> - </v>
          </cell>
          <cell r="M74" t="str">
            <v xml:space="preserve"> - </v>
          </cell>
          <cell r="N74" t="str">
            <v xml:space="preserve"> - </v>
          </cell>
          <cell r="O74" t="str">
            <v xml:space="preserve"> - </v>
          </cell>
          <cell r="P74" t="str">
            <v xml:space="preserve"> - </v>
          </cell>
          <cell r="Q74" t="str">
            <v>Estabilización y empradización de taludes y botaderos</v>
          </cell>
          <cell r="R74" t="str">
            <v>Otras Compensaciones</v>
          </cell>
          <cell r="S74" t="str">
            <v>Afectación del paisaje</v>
          </cell>
          <cell r="T74" t="str">
            <v xml:space="preserve"> - </v>
          </cell>
          <cell r="U74" t="str">
            <v xml:space="preserve"> - </v>
          </cell>
          <cell r="V74" t="str">
            <v>Si</v>
          </cell>
          <cell r="W74" t="str">
            <v>Auto</v>
          </cell>
          <cell r="X74">
            <v>613</v>
          </cell>
          <cell r="Y74">
            <v>39150</v>
          </cell>
          <cell r="Z74" t="str">
            <v>Ejecutado</v>
          </cell>
          <cell r="AA74" t="str">
            <v xml:space="preserve"> - </v>
          </cell>
          <cell r="AB74" t="str">
            <v xml:space="preserve"> - </v>
          </cell>
          <cell r="AC74" t="str">
            <v>Estabilización y empradización de taludes y botaderos</v>
          </cell>
          <cell r="AD74" t="str">
            <v xml:space="preserve"> - </v>
          </cell>
          <cell r="AE74" t="str">
            <v xml:space="preserve"> - </v>
          </cell>
          <cell r="AF74" t="str">
            <v xml:space="preserve"> - </v>
          </cell>
          <cell r="AG74" t="str">
            <v xml:space="preserve"> - </v>
          </cell>
          <cell r="AH74" t="str">
            <v xml:space="preserve"> - </v>
          </cell>
          <cell r="AI74" t="str">
            <v xml:space="preserve"> - </v>
          </cell>
          <cell r="AJ74" t="str">
            <v xml:space="preserve"> - </v>
          </cell>
          <cell r="AK74" t="str">
            <v xml:space="preserve"> - </v>
          </cell>
          <cell r="AL74" t="str">
            <v xml:space="preserve"> - </v>
          </cell>
          <cell r="AM74" t="str">
            <v xml:space="preserve"> - </v>
          </cell>
          <cell r="AN74" t="str">
            <v xml:space="preserve"> - </v>
          </cell>
          <cell r="AO74" t="str">
            <v xml:space="preserve"> - </v>
          </cell>
          <cell r="AP74" t="str">
            <v xml:space="preserve"> - </v>
          </cell>
          <cell r="AQ74" t="str">
            <v>Casanare</v>
          </cell>
          <cell r="AR74" t="str">
            <v>AGUAZUL</v>
          </cell>
          <cell r="AS74" t="str">
            <v>El triunfo</v>
          </cell>
          <cell r="AT74" t="str">
            <v>CORPORINOQUIA</v>
          </cell>
          <cell r="AU74" t="str">
            <v xml:space="preserve"> - </v>
          </cell>
          <cell r="AV74" t="str">
            <v>Estabilización y empradización de taludes y botaderos</v>
          </cell>
          <cell r="AW74" t="str">
            <v>La Compensación forestal fue establecida mediante el PMA aprobado por la Res 106/1998, no especifica número de individuos ni área a reforestar</v>
          </cell>
          <cell r="AX74" t="str">
            <v xml:space="preserve"> - </v>
          </cell>
          <cell r="AY74" t="str">
            <v>Res 106/1998
CT 112/2007
Auto 613/2007</v>
          </cell>
          <cell r="AZ74" t="str">
            <v>2018</v>
          </cell>
        </row>
        <row r="75">
          <cell r="A75" t="e">
            <v>#N/A</v>
          </cell>
          <cell r="B75" t="str">
            <v>LAM1145</v>
          </cell>
          <cell r="C75" t="str">
            <v>AREA DE POZOS MULTIPLES CUPIAGUA YD.</v>
          </cell>
          <cell r="D75" t="str">
            <v>ECOPETROL S.A.</v>
          </cell>
          <cell r="E75" t="str">
            <v>HIDROCARBUROS</v>
          </cell>
          <cell r="F75" t="str">
            <v>CASANARE</v>
          </cell>
          <cell r="G75" t="str">
            <v>AGUAZUL</v>
          </cell>
          <cell r="H75" t="str">
            <v>CORPORINOQUÍA</v>
          </cell>
          <cell r="I75" t="str">
            <v xml:space="preserve"> - </v>
          </cell>
          <cell r="J75">
            <v>106</v>
          </cell>
          <cell r="K75">
            <v>35828</v>
          </cell>
          <cell r="L75" t="str">
            <v xml:space="preserve"> - </v>
          </cell>
          <cell r="M75" t="str">
            <v xml:space="preserve"> - </v>
          </cell>
          <cell r="N75" t="str">
            <v xml:space="preserve"> - </v>
          </cell>
          <cell r="O75" t="str">
            <v xml:space="preserve"> - </v>
          </cell>
          <cell r="P75" t="str">
            <v xml:space="preserve"> - </v>
          </cell>
          <cell r="Q75" t="str">
            <v xml:space="preserve"> - Re forestación de Áreas de ronda o Márgenes Hídricas para drenajes afectados en la vía de acceso.</v>
          </cell>
          <cell r="R75" t="str">
            <v>Otras Compensaciones</v>
          </cell>
          <cell r="S75" t="str">
            <v>Aprovechamiento forestal</v>
          </cell>
          <cell r="T75" t="str">
            <v xml:space="preserve"> - </v>
          </cell>
          <cell r="U75" t="str">
            <v xml:space="preserve"> - </v>
          </cell>
          <cell r="V75" t="str">
            <v>Si</v>
          </cell>
          <cell r="W75" t="str">
            <v>Auto</v>
          </cell>
          <cell r="X75">
            <v>613</v>
          </cell>
          <cell r="Y75">
            <v>39150</v>
          </cell>
          <cell r="Z75" t="str">
            <v>Ejecutado</v>
          </cell>
          <cell r="AA75" t="str">
            <v xml:space="preserve"> - </v>
          </cell>
          <cell r="AB75" t="str">
            <v xml:space="preserve"> - </v>
          </cell>
          <cell r="AC75" t="str">
            <v xml:space="preserve"> - Re forestación de Áreas de ronda o Márgenes Hídricas para drenajes afectados en la vía de acceso.</v>
          </cell>
          <cell r="AD75" t="str">
            <v xml:space="preserve"> - </v>
          </cell>
          <cell r="AE75" t="str">
            <v xml:space="preserve"> - </v>
          </cell>
          <cell r="AF75" t="str">
            <v xml:space="preserve"> - </v>
          </cell>
          <cell r="AG75" t="str">
            <v xml:space="preserve"> - </v>
          </cell>
          <cell r="AH75" t="str">
            <v xml:space="preserve"> - </v>
          </cell>
          <cell r="AI75" t="str">
            <v xml:space="preserve"> - </v>
          </cell>
          <cell r="AJ75" t="str">
            <v xml:space="preserve"> - </v>
          </cell>
          <cell r="AK75" t="str">
            <v xml:space="preserve"> - </v>
          </cell>
          <cell r="AL75" t="str">
            <v xml:space="preserve"> - </v>
          </cell>
          <cell r="AM75" t="str">
            <v xml:space="preserve"> - </v>
          </cell>
          <cell r="AN75" t="str">
            <v xml:space="preserve"> - </v>
          </cell>
          <cell r="AO75" t="str">
            <v xml:space="preserve"> - </v>
          </cell>
          <cell r="AP75" t="str">
            <v xml:space="preserve"> - </v>
          </cell>
          <cell r="AQ75" t="str">
            <v>Casanare</v>
          </cell>
          <cell r="AR75" t="str">
            <v>AGUAZUL</v>
          </cell>
          <cell r="AS75" t="str">
            <v>El triunfo</v>
          </cell>
          <cell r="AT75" t="str">
            <v>CORPORINOQUIA</v>
          </cell>
          <cell r="AU75" t="str">
            <v xml:space="preserve"> - </v>
          </cell>
          <cell r="AV75" t="str">
            <v xml:space="preserve"> - Re forestación de Áreas de ronda o Márgenes Hídricas para drenajes afectados en la vía de acceso.</v>
          </cell>
          <cell r="AW75" t="str">
            <v>El CT 112/2007 acogido por el Auto 613/2007 establece: Dado que el compromiso no establece cantidades de individuos vegetales, ni áreas mínimas a cubrir, con lo observado en campo se puede dar por cumplida esta medida de manejo…</v>
          </cell>
          <cell r="AX75" t="str">
            <v xml:space="preserve"> - </v>
          </cell>
          <cell r="AY75" t="str">
            <v xml:space="preserve"> - </v>
          </cell>
          <cell r="AZ75" t="str">
            <v>2018</v>
          </cell>
        </row>
        <row r="76">
          <cell r="A76" t="e">
            <v>#N/A</v>
          </cell>
          <cell r="B76" t="str">
            <v>LAM1145</v>
          </cell>
          <cell r="C76" t="str">
            <v>AREA DE POZOS MULTIPLES CUPIAGUA YD.</v>
          </cell>
          <cell r="D76" t="str">
            <v>ECOPETROL S.A.</v>
          </cell>
          <cell r="E76" t="str">
            <v>HIDROCARBUROS</v>
          </cell>
          <cell r="F76" t="str">
            <v>CASANARE</v>
          </cell>
          <cell r="G76" t="str">
            <v>AGUAZUL</v>
          </cell>
          <cell r="H76" t="str">
            <v>CORPORINOQUÍA</v>
          </cell>
          <cell r="I76" t="str">
            <v xml:space="preserve"> - </v>
          </cell>
          <cell r="J76">
            <v>106</v>
          </cell>
          <cell r="K76">
            <v>35828</v>
          </cell>
          <cell r="L76" t="str">
            <v xml:space="preserve"> - </v>
          </cell>
          <cell r="M76" t="str">
            <v xml:space="preserve"> - </v>
          </cell>
          <cell r="N76" t="str">
            <v xml:space="preserve"> - </v>
          </cell>
          <cell r="O76" t="str">
            <v xml:space="preserve"> - </v>
          </cell>
          <cell r="P76" t="str">
            <v xml:space="preserve"> - </v>
          </cell>
          <cell r="Q76" t="str">
            <v xml:space="preserve"> - Adecuación coberturas en la locación.</v>
          </cell>
          <cell r="R76" t="str">
            <v>Otras Compensaciones</v>
          </cell>
          <cell r="S76" t="str">
            <v>Aprovechamiento forestal</v>
          </cell>
          <cell r="T76" t="str">
            <v xml:space="preserve"> - </v>
          </cell>
          <cell r="U76" t="str">
            <v xml:space="preserve"> - </v>
          </cell>
          <cell r="V76" t="str">
            <v>Si</v>
          </cell>
          <cell r="W76" t="str">
            <v>Auto</v>
          </cell>
          <cell r="X76">
            <v>613</v>
          </cell>
          <cell r="Y76">
            <v>39150</v>
          </cell>
          <cell r="Z76" t="str">
            <v>Ejecutado</v>
          </cell>
          <cell r="AA76" t="str">
            <v xml:space="preserve"> - </v>
          </cell>
          <cell r="AB76" t="str">
            <v xml:space="preserve"> - </v>
          </cell>
          <cell r="AC76" t="str">
            <v xml:space="preserve"> - Adecuación coberturas en la locación.</v>
          </cell>
          <cell r="AD76" t="str">
            <v xml:space="preserve"> - </v>
          </cell>
          <cell r="AE76" t="str">
            <v xml:space="preserve"> - </v>
          </cell>
          <cell r="AF76" t="str">
            <v xml:space="preserve"> - </v>
          </cell>
          <cell r="AG76" t="str">
            <v xml:space="preserve"> - </v>
          </cell>
          <cell r="AH76" t="str">
            <v xml:space="preserve"> - </v>
          </cell>
          <cell r="AI76" t="str">
            <v xml:space="preserve"> - </v>
          </cell>
          <cell r="AJ76" t="str">
            <v xml:space="preserve"> - </v>
          </cell>
          <cell r="AK76" t="str">
            <v xml:space="preserve"> - </v>
          </cell>
          <cell r="AL76" t="str">
            <v xml:space="preserve"> - </v>
          </cell>
          <cell r="AM76" t="str">
            <v xml:space="preserve"> - </v>
          </cell>
          <cell r="AN76" t="str">
            <v xml:space="preserve"> - </v>
          </cell>
          <cell r="AO76" t="str">
            <v xml:space="preserve"> - </v>
          </cell>
          <cell r="AP76" t="str">
            <v xml:space="preserve"> - </v>
          </cell>
          <cell r="AQ76" t="str">
            <v>Casanare</v>
          </cell>
          <cell r="AR76" t="str">
            <v>AGUAZUL</v>
          </cell>
          <cell r="AS76" t="str">
            <v>El triunfo</v>
          </cell>
          <cell r="AT76" t="str">
            <v>CORPORINOQUIA</v>
          </cell>
          <cell r="AU76" t="str">
            <v xml:space="preserve"> - </v>
          </cell>
          <cell r="AV76" t="str">
            <v xml:space="preserve"> - Adecuación coberturas en la locación.</v>
          </cell>
          <cell r="AW76" t="str">
            <v>No se tiene información sobre la radicación del Plan de Compensación ni sus detalles en razón a que la Autoridad le dio cumplimiento basado en lo verificado en visita de seguimiento por medio del Auto 613/2007</v>
          </cell>
          <cell r="AX76" t="str">
            <v xml:space="preserve"> - </v>
          </cell>
          <cell r="AY76" t="str">
            <v xml:space="preserve"> - </v>
          </cell>
          <cell r="AZ76" t="str">
            <v>2018</v>
          </cell>
        </row>
        <row r="77">
          <cell r="A77" t="e">
            <v>#N/A</v>
          </cell>
          <cell r="B77" t="str">
            <v>LAM1146</v>
          </cell>
          <cell r="C77" t="str">
            <v>POZOS MÚLTIPLES CUPIAGUA T.</v>
          </cell>
          <cell r="D77" t="str">
            <v>ECOPETROL S.A.</v>
          </cell>
          <cell r="E77" t="str">
            <v>HIDROCARBUROS</v>
          </cell>
          <cell r="F77" t="str">
            <v>CASANARE</v>
          </cell>
          <cell r="G77" t="str">
            <v>AGUAZUL</v>
          </cell>
          <cell r="H77" t="str">
            <v>CORPORINOQUÍA</v>
          </cell>
          <cell r="I77" t="str">
            <v>Resolución</v>
          </cell>
          <cell r="J77">
            <v>1299</v>
          </cell>
          <cell r="K77">
            <v>35403</v>
          </cell>
          <cell r="L77" t="str">
            <v xml:space="preserve"> - </v>
          </cell>
          <cell r="M77" t="str">
            <v xml:space="preserve"> - </v>
          </cell>
          <cell r="N77" t="str">
            <v xml:space="preserve"> - </v>
          </cell>
          <cell r="O77" t="str">
            <v xml:space="preserve"> - </v>
          </cell>
          <cell r="P77" t="str">
            <v xml:space="preserve"> - </v>
          </cell>
          <cell r="Q77" t="str">
            <v xml:space="preserve"> - </v>
          </cell>
          <cell r="R77" t="str">
            <v>Otras Compensaciones</v>
          </cell>
          <cell r="S77" t="str">
            <v>Aprovechamiento forestal</v>
          </cell>
          <cell r="T77" t="str">
            <v xml:space="preserve"> - </v>
          </cell>
          <cell r="U77" t="str">
            <v xml:space="preserve"> - </v>
          </cell>
          <cell r="V77" t="str">
            <v>Si</v>
          </cell>
          <cell r="W77" t="str">
            <v>Auto</v>
          </cell>
          <cell r="X77">
            <v>717</v>
          </cell>
          <cell r="Y77">
            <v>39164</v>
          </cell>
          <cell r="Z77" t="str">
            <v>Ejecutado</v>
          </cell>
          <cell r="AA77" t="str">
            <v xml:space="preserve"> - </v>
          </cell>
          <cell r="AB77" t="str">
            <v>Reforestación protectora</v>
          </cell>
          <cell r="AC77" t="str">
            <v xml:space="preserve">Empradización: con gramíneas en áreas donde se localizan pastos manejados.  </v>
          </cell>
          <cell r="AD77" t="str">
            <v xml:space="preserve"> - </v>
          </cell>
          <cell r="AE77" t="str">
            <v xml:space="preserve"> - </v>
          </cell>
          <cell r="AF77" t="str">
            <v xml:space="preserve"> - </v>
          </cell>
          <cell r="AG77" t="str">
            <v xml:space="preserve"> - </v>
          </cell>
          <cell r="AH77" t="str">
            <v xml:space="preserve"> - </v>
          </cell>
          <cell r="AI77" t="str">
            <v xml:space="preserve"> - </v>
          </cell>
          <cell r="AJ77" t="str">
            <v xml:space="preserve"> - </v>
          </cell>
          <cell r="AK77" t="str">
            <v xml:space="preserve"> - </v>
          </cell>
          <cell r="AL77" t="str">
            <v xml:space="preserve"> - </v>
          </cell>
          <cell r="AM77" t="str">
            <v xml:space="preserve"> - </v>
          </cell>
          <cell r="AN77" t="str">
            <v xml:space="preserve"> - </v>
          </cell>
          <cell r="AO77" t="str">
            <v xml:space="preserve"> - </v>
          </cell>
          <cell r="AP77" t="str">
            <v xml:space="preserve"> - </v>
          </cell>
          <cell r="AQ77" t="str">
            <v xml:space="preserve"> - </v>
          </cell>
          <cell r="AR77" t="str">
            <v xml:space="preserve"> - </v>
          </cell>
          <cell r="AS77" t="str">
            <v xml:space="preserve"> - </v>
          </cell>
          <cell r="AT77" t="str">
            <v xml:space="preserve"> - </v>
          </cell>
          <cell r="AU77" t="str">
            <v xml:space="preserve"> - </v>
          </cell>
          <cell r="AV77" t="str">
            <v xml:space="preserve"> - </v>
          </cell>
          <cell r="AW77" t="str">
            <v xml:space="preserve">* La compensación se establece desde el PMA de la Licencia Resolución 1299 del 04/12/1996
* Mediante el CT 2469 del 29/12/2006 se establece el cumplimiento de la obligación la cual es acogida por el Auto 717 del 23/03/2007, mediante ese mismo CT establece "Con base en las observaciones hechas en campo, se puede dar por cumplida esta medida de manejo...". </v>
          </cell>
          <cell r="AX77" t="str">
            <v xml:space="preserve"> - </v>
          </cell>
          <cell r="AY77" t="str">
            <v>CT 2469 de 2006 Auto 717 de 2007</v>
          </cell>
          <cell r="AZ77" t="str">
            <v>2018</v>
          </cell>
        </row>
        <row r="78">
          <cell r="A78" t="e">
            <v>#N/A</v>
          </cell>
          <cell r="B78" t="str">
            <v>LAM1146</v>
          </cell>
          <cell r="C78" t="str">
            <v>POZOS MÚLTIPLES CUPIAGUA T.</v>
          </cell>
          <cell r="D78" t="str">
            <v>ECOPETROL S.A.</v>
          </cell>
          <cell r="E78" t="str">
            <v>HIDROCARBUROS</v>
          </cell>
          <cell r="F78" t="str">
            <v>CASANARE</v>
          </cell>
          <cell r="G78" t="str">
            <v>AGUAZUL</v>
          </cell>
          <cell r="H78" t="str">
            <v>CORPORINOQUÍA</v>
          </cell>
          <cell r="I78" t="str">
            <v>Resolución</v>
          </cell>
          <cell r="J78">
            <v>1299</v>
          </cell>
          <cell r="K78">
            <v>35403</v>
          </cell>
          <cell r="L78" t="str">
            <v xml:space="preserve"> - </v>
          </cell>
          <cell r="M78" t="str">
            <v xml:space="preserve"> - </v>
          </cell>
          <cell r="N78" t="str">
            <v xml:space="preserve"> - </v>
          </cell>
          <cell r="O78" t="str">
            <v xml:space="preserve"> - </v>
          </cell>
          <cell r="P78" t="str">
            <v xml:space="preserve"> - </v>
          </cell>
          <cell r="Q78" t="str">
            <v xml:space="preserve"> - </v>
          </cell>
          <cell r="R78" t="str">
            <v>Otras Compensaciones</v>
          </cell>
          <cell r="S78" t="str">
            <v>Aprovechamiento forestal</v>
          </cell>
          <cell r="T78" t="str">
            <v xml:space="preserve"> - </v>
          </cell>
          <cell r="U78" t="str">
            <v xml:space="preserve"> - </v>
          </cell>
          <cell r="V78" t="str">
            <v xml:space="preserve"> - </v>
          </cell>
          <cell r="W78" t="str">
            <v xml:space="preserve"> - </v>
          </cell>
          <cell r="X78" t="str">
            <v xml:space="preserve"> - </v>
          </cell>
          <cell r="Y78" t="str">
            <v xml:space="preserve"> - </v>
          </cell>
          <cell r="Z78" t="str">
            <v xml:space="preserve"> - </v>
          </cell>
          <cell r="AA78" t="str">
            <v xml:space="preserve"> - </v>
          </cell>
          <cell r="AB78" t="str">
            <v>Reforestación protectora</v>
          </cell>
          <cell r="AC78" t="str">
            <v xml:space="preserve">Repoblación Forestal:  Se deberán restablecer algunas áreas aledañas al pozo cn cobertura arbórea. </v>
          </cell>
          <cell r="AD78" t="str">
            <v xml:space="preserve"> - </v>
          </cell>
          <cell r="AE78" t="str">
            <v xml:space="preserve"> - </v>
          </cell>
          <cell r="AF78" t="str">
            <v xml:space="preserve"> - </v>
          </cell>
          <cell r="AG78" t="str">
            <v xml:space="preserve"> - </v>
          </cell>
          <cell r="AH78" t="str">
            <v xml:space="preserve"> - </v>
          </cell>
          <cell r="AI78" t="str">
            <v xml:space="preserve"> - </v>
          </cell>
          <cell r="AJ78" t="str">
            <v xml:space="preserve"> - </v>
          </cell>
          <cell r="AK78" t="str">
            <v xml:space="preserve"> - </v>
          </cell>
          <cell r="AL78" t="str">
            <v xml:space="preserve"> - </v>
          </cell>
          <cell r="AM78" t="str">
            <v xml:space="preserve"> - </v>
          </cell>
          <cell r="AN78" t="str">
            <v xml:space="preserve"> - </v>
          </cell>
          <cell r="AO78" t="str">
            <v xml:space="preserve"> - </v>
          </cell>
          <cell r="AP78" t="str">
            <v xml:space="preserve"> - </v>
          </cell>
          <cell r="AQ78" t="str">
            <v xml:space="preserve"> - </v>
          </cell>
          <cell r="AR78" t="str">
            <v xml:space="preserve"> - </v>
          </cell>
          <cell r="AS78" t="str">
            <v xml:space="preserve"> - </v>
          </cell>
          <cell r="AT78" t="str">
            <v xml:space="preserve"> - </v>
          </cell>
          <cell r="AU78" t="str">
            <v xml:space="preserve"> - </v>
          </cell>
          <cell r="AV78" t="str">
            <v xml:space="preserve"> - </v>
          </cell>
          <cell r="AW78" t="str">
            <v xml:space="preserve"> - </v>
          </cell>
          <cell r="AX78" t="str">
            <v xml:space="preserve"> - </v>
          </cell>
          <cell r="AY78" t="str">
            <v xml:space="preserve"> - </v>
          </cell>
          <cell r="AZ78" t="str">
            <v>2018</v>
          </cell>
        </row>
        <row r="79">
          <cell r="A79" t="e">
            <v>#N/A</v>
          </cell>
          <cell r="B79" t="str">
            <v>LAM1176</v>
          </cell>
          <cell r="C79" t="str">
            <v>POZOS MÚLTIPLES BUENOS AIRES BA</v>
          </cell>
          <cell r="D79" t="str">
            <v>ECOPETROL S.A.</v>
          </cell>
          <cell r="E79" t="str">
            <v>HIDROCARBUROS</v>
          </cell>
          <cell r="F79" t="str">
            <v>CASANARE</v>
          </cell>
          <cell r="G79" t="str">
            <v>TAURAMENA</v>
          </cell>
          <cell r="H79" t="str">
            <v>CORPORINOQUIA</v>
          </cell>
          <cell r="I79" t="str">
            <v>Auto</v>
          </cell>
          <cell r="J79">
            <v>759</v>
          </cell>
          <cell r="K79">
            <v>37173</v>
          </cell>
          <cell r="L79" t="str">
            <v xml:space="preserve"> - </v>
          </cell>
          <cell r="M79" t="str">
            <v xml:space="preserve"> - </v>
          </cell>
          <cell r="N79">
            <v>666</v>
          </cell>
          <cell r="O79" t="str">
            <v>Árboles</v>
          </cell>
          <cell r="P79" t="str">
            <v xml:space="preserve"> - </v>
          </cell>
          <cell r="Q79" t="str">
            <v>Compensar forestalmente y con especies adecuada los bordes norte y sur de la
terraza 0.4 Ha donde se ubica la locación BA y la margen izquierda de la Quebrada La Portana, 0.2 Ha, 666 árboles.</v>
          </cell>
          <cell r="R79" t="str">
            <v>Otras Compensaciones</v>
          </cell>
          <cell r="S79" t="str">
            <v>Aprovechamiento forestal</v>
          </cell>
          <cell r="T79" t="str">
            <v xml:space="preserve"> - </v>
          </cell>
          <cell r="U79" t="str">
            <v xml:space="preserve"> - </v>
          </cell>
          <cell r="V79" t="str">
            <v xml:space="preserve"> - </v>
          </cell>
          <cell r="W79" t="str">
            <v xml:space="preserve"> - </v>
          </cell>
          <cell r="X79" t="str">
            <v xml:space="preserve"> - </v>
          </cell>
          <cell r="Y79" t="str">
            <v xml:space="preserve"> - </v>
          </cell>
          <cell r="Z79" t="str">
            <v>Ejecutado</v>
          </cell>
          <cell r="AA79" t="str">
            <v xml:space="preserve"> - </v>
          </cell>
          <cell r="AB79" t="str">
            <v xml:space="preserve"> - </v>
          </cell>
          <cell r="AC79" t="str">
            <v xml:space="preserve"> - </v>
          </cell>
          <cell r="AD79" t="str">
            <v xml:space="preserve"> - </v>
          </cell>
          <cell r="AE79" t="str">
            <v xml:space="preserve"> - </v>
          </cell>
          <cell r="AF79" t="str">
            <v xml:space="preserve"> - </v>
          </cell>
          <cell r="AG79" t="str">
            <v xml:space="preserve"> - </v>
          </cell>
          <cell r="AH79" t="str">
            <v xml:space="preserve"> - </v>
          </cell>
          <cell r="AI79" t="str">
            <v>Auto</v>
          </cell>
          <cell r="AJ79">
            <v>2962</v>
          </cell>
          <cell r="AK79">
            <v>39073</v>
          </cell>
          <cell r="AL79" t="str">
            <v xml:space="preserve"> - </v>
          </cell>
          <cell r="AM79" t="str">
            <v xml:space="preserve"> - </v>
          </cell>
          <cell r="AN79" t="str">
            <v xml:space="preserve"> - </v>
          </cell>
          <cell r="AO79" t="str">
            <v xml:space="preserve"> - </v>
          </cell>
          <cell r="AP79" t="str">
            <v xml:space="preserve"> - </v>
          </cell>
          <cell r="AQ79" t="str">
            <v>Casanare</v>
          </cell>
          <cell r="AR79" t="str">
            <v>TAURAMENA</v>
          </cell>
          <cell r="AS79" t="str">
            <v xml:space="preserve"> - </v>
          </cell>
          <cell r="AT79" t="str">
            <v>CORPORINOQUIA</v>
          </cell>
          <cell r="AU79" t="str">
            <v xml:space="preserve"> - </v>
          </cell>
          <cell r="AV79" t="str">
            <v xml:space="preserve"> - </v>
          </cell>
          <cell r="AW79" t="str">
            <v>De acuerdo con la información que reposa en el expediente LAM1176, la única obligación relacionada con compensación forestal fue la que quedó establecida en la Ficha D-3 Plan de Compensación Forestal, la cual señala lo siguiente: “Compensar forestalmente y con especies adecuadas las unidades que por motivo de la realización del proyecto Buenos Aires BA fueron intervenidos (Bordes norte y sur de la terraza 0.4 Ha donde se ubica la locación y la margen izquierda de la Quebrada La Portana, 0.2 Ha, 666 árboles)". A esta Ficha se le dio cumplimiento a través de los Autos 2962 del 22 de diciembre de 2006 y 2592 del 20 de agosto de 2008.</v>
          </cell>
          <cell r="AX79" t="str">
            <v xml:space="preserve"> - </v>
          </cell>
          <cell r="AY79" t="str">
            <v>CT No. 06988 del 29 de diciembre de 2017, CT No. 04541 del 14 de agosto de 2018, Resolución No. 01471 del 5 de septiembre de 2018, Auto No. 06354 del 19 de octubre de 2018.</v>
          </cell>
          <cell r="AZ79" t="str">
            <v>2018</v>
          </cell>
        </row>
        <row r="80">
          <cell r="A80" t="e">
            <v>#N/A</v>
          </cell>
          <cell r="B80" t="str">
            <v>LAM1176</v>
          </cell>
          <cell r="C80" t="str">
            <v>POZOS MÚLTIPLES BUENOS AIRES BA</v>
          </cell>
          <cell r="D80" t="str">
            <v>ECOPETROL S.A.</v>
          </cell>
          <cell r="E80" t="str">
            <v>HIDROCARBUROS</v>
          </cell>
          <cell r="F80" t="str">
            <v>CASANARE</v>
          </cell>
          <cell r="G80" t="str">
            <v>TAURAMENA</v>
          </cell>
          <cell r="H80" t="str">
            <v>CORPORINOQUIA</v>
          </cell>
          <cell r="I80" t="str">
            <v xml:space="preserve"> - </v>
          </cell>
          <cell r="J80">
            <v>116</v>
          </cell>
          <cell r="K80">
            <v>35481</v>
          </cell>
          <cell r="L80" t="str">
            <v xml:space="preserve"> - </v>
          </cell>
          <cell r="M80" t="str">
            <v xml:space="preserve"> - </v>
          </cell>
          <cell r="N80" t="str">
            <v xml:space="preserve"> - </v>
          </cell>
          <cell r="O80" t="str">
            <v xml:space="preserve"> - </v>
          </cell>
          <cell r="P80" t="str">
            <v xml:space="preserve"> - </v>
          </cell>
          <cell r="Q80" t="str">
            <v xml:space="preserve"> - </v>
          </cell>
          <cell r="R80" t="str">
            <v xml:space="preserve"> - </v>
          </cell>
          <cell r="S80" t="str">
            <v xml:space="preserve"> - </v>
          </cell>
          <cell r="T80" t="str">
            <v xml:space="preserve"> - </v>
          </cell>
          <cell r="U80" t="str">
            <v xml:space="preserve"> - </v>
          </cell>
          <cell r="V80" t="str">
            <v xml:space="preserve"> - </v>
          </cell>
          <cell r="W80" t="str">
            <v xml:space="preserve"> - </v>
          </cell>
          <cell r="X80" t="str">
            <v xml:space="preserve"> - </v>
          </cell>
          <cell r="Y80" t="str">
            <v xml:space="preserve"> - </v>
          </cell>
          <cell r="Z80" t="str">
            <v xml:space="preserve"> - </v>
          </cell>
          <cell r="AA80" t="str">
            <v xml:space="preserve"> - </v>
          </cell>
          <cell r="AB80" t="str">
            <v xml:space="preserve"> - </v>
          </cell>
          <cell r="AC80" t="str">
            <v xml:space="preserve"> - </v>
          </cell>
          <cell r="AD80" t="str">
            <v xml:space="preserve"> - </v>
          </cell>
          <cell r="AE80" t="str">
            <v xml:space="preserve"> - </v>
          </cell>
          <cell r="AF80" t="str">
            <v xml:space="preserve"> - </v>
          </cell>
          <cell r="AG80" t="str">
            <v xml:space="preserve"> - </v>
          </cell>
          <cell r="AH80" t="str">
            <v xml:space="preserve"> - </v>
          </cell>
          <cell r="AI80" t="str">
            <v>Auto</v>
          </cell>
          <cell r="AJ80">
            <v>2592</v>
          </cell>
          <cell r="AK80">
            <v>39680</v>
          </cell>
          <cell r="AL80" t="str">
            <v xml:space="preserve"> - </v>
          </cell>
          <cell r="AM80" t="str">
            <v xml:space="preserve"> - </v>
          </cell>
          <cell r="AN80" t="str">
            <v xml:space="preserve"> - </v>
          </cell>
          <cell r="AO80" t="str">
            <v xml:space="preserve"> - </v>
          </cell>
          <cell r="AP80" t="str">
            <v xml:space="preserve"> - </v>
          </cell>
          <cell r="AQ80" t="str">
            <v xml:space="preserve"> - </v>
          </cell>
          <cell r="AR80" t="str">
            <v xml:space="preserve"> - </v>
          </cell>
          <cell r="AS80" t="str">
            <v xml:space="preserve"> - </v>
          </cell>
          <cell r="AT80" t="str">
            <v xml:space="preserve"> - </v>
          </cell>
          <cell r="AU80" t="str">
            <v xml:space="preserve"> - </v>
          </cell>
          <cell r="AV80" t="str">
            <v xml:space="preserve"> - </v>
          </cell>
          <cell r="AW80" t="str">
            <v xml:space="preserve"> - </v>
          </cell>
          <cell r="AX80" t="str">
            <v xml:space="preserve"> - </v>
          </cell>
          <cell r="AY80" t="str">
            <v xml:space="preserve"> - </v>
          </cell>
          <cell r="AZ80" t="str">
            <v>2018</v>
          </cell>
        </row>
        <row r="81">
          <cell r="A81" t="e">
            <v>#N/A</v>
          </cell>
          <cell r="B81" t="str">
            <v>LAM1177</v>
          </cell>
          <cell r="C81" t="str">
            <v>POZOS MÚLTIPLES CUPIAGUA Y - H.</v>
          </cell>
          <cell r="D81" t="str">
            <v>ECOPETROL S.A</v>
          </cell>
          <cell r="E81" t="str">
            <v>HIDROCARBUROS</v>
          </cell>
          <cell r="F81" t="str">
            <v>CASANARE</v>
          </cell>
          <cell r="G81" t="str">
            <v>AGUAZUL</v>
          </cell>
          <cell r="H81" t="str">
            <v>CORPORINOQUIA</v>
          </cell>
          <cell r="I81" t="str">
            <v>Resolución</v>
          </cell>
          <cell r="J81">
            <v>217</v>
          </cell>
          <cell r="K81">
            <v>35506</v>
          </cell>
          <cell r="L81" t="str">
            <v xml:space="preserve"> - </v>
          </cell>
          <cell r="M81" t="str">
            <v xml:space="preserve"> - </v>
          </cell>
          <cell r="N81" t="str">
            <v xml:space="preserve"> - </v>
          </cell>
          <cell r="O81" t="str">
            <v xml:space="preserve"> - </v>
          </cell>
          <cell r="P81" t="str">
            <v xml:space="preserve"> - </v>
          </cell>
          <cell r="Q81" t="str">
            <v xml:space="preserve"> - </v>
          </cell>
          <cell r="R81" t="str">
            <v xml:space="preserve"> - </v>
          </cell>
          <cell r="S81" t="str">
            <v xml:space="preserve"> - </v>
          </cell>
          <cell r="T81" t="str">
            <v xml:space="preserve"> - </v>
          </cell>
          <cell r="U81" t="str">
            <v xml:space="preserve"> - </v>
          </cell>
          <cell r="V81" t="str">
            <v>No</v>
          </cell>
          <cell r="W81" t="str">
            <v xml:space="preserve"> - </v>
          </cell>
          <cell r="X81" t="str">
            <v xml:space="preserve"> - </v>
          </cell>
          <cell r="Y81" t="str">
            <v xml:space="preserve"> - </v>
          </cell>
          <cell r="Z81" t="str">
            <v>No se ejecutó</v>
          </cell>
          <cell r="AA81" t="str">
            <v xml:space="preserve"> - </v>
          </cell>
          <cell r="AB81" t="str">
            <v xml:space="preserve"> - </v>
          </cell>
          <cell r="AC81" t="str">
            <v xml:space="preserve"> - </v>
          </cell>
          <cell r="AD81" t="str">
            <v xml:space="preserve"> - </v>
          </cell>
          <cell r="AE81" t="str">
            <v xml:space="preserve"> - </v>
          </cell>
          <cell r="AF81" t="str">
            <v xml:space="preserve"> - </v>
          </cell>
          <cell r="AG81" t="str">
            <v xml:space="preserve"> - </v>
          </cell>
          <cell r="AH81" t="str">
            <v xml:space="preserve"> - </v>
          </cell>
          <cell r="AI81" t="str">
            <v xml:space="preserve"> - </v>
          </cell>
          <cell r="AJ81" t="str">
            <v xml:space="preserve"> - </v>
          </cell>
          <cell r="AK81" t="str">
            <v xml:space="preserve"> - </v>
          </cell>
          <cell r="AL81" t="str">
            <v xml:space="preserve"> - </v>
          </cell>
          <cell r="AM81" t="str">
            <v xml:space="preserve"> - </v>
          </cell>
          <cell r="AN81" t="str">
            <v xml:space="preserve"> - </v>
          </cell>
          <cell r="AO81" t="str">
            <v xml:space="preserve"> - </v>
          </cell>
          <cell r="AP81" t="str">
            <v xml:space="preserve"> - </v>
          </cell>
          <cell r="AQ81" t="str">
            <v xml:space="preserve"> - </v>
          </cell>
          <cell r="AR81" t="str">
            <v xml:space="preserve"> - </v>
          </cell>
          <cell r="AS81" t="str">
            <v xml:space="preserve"> - </v>
          </cell>
          <cell r="AT81" t="str">
            <v xml:space="preserve"> - </v>
          </cell>
          <cell r="AU81" t="str">
            <v xml:space="preserve"> - </v>
          </cell>
          <cell r="AV81" t="str">
            <v xml:space="preserve"> - </v>
          </cell>
          <cell r="AW81" t="str">
            <v>NO SE HAN DESARROLLADO PROYECTOS DE COMPENSACIÓN PARA EL PROYECTO ESPECÍFICO , ECOPETROL S.A MANIFIESTA QUE EN LA ZONA SE DESARROLLAN PROYECTOS RELACIONADOS CON PLANTACIONES FORESTALES , PERO ESTOS NO TIENE QUE VER CON EL EXPEDIENTE LAM1177, POR LO QUE SE LE SOLICITA EN EL AUTO 0082 DEL 18 DE ENERO DE 2007 (ARTÍCULO PRIMERO) QUE ALLEGUE LA NFORMACIÓN DE LA SIEMBRA QUE SE UBICA AL INTERIOR DEL AI DEL PROYECTO.</v>
          </cell>
          <cell r="AX81" t="str">
            <v xml:space="preserve"> - </v>
          </cell>
          <cell r="AY81" t="str">
            <v>Resolución 217 de 1997, CT 6301 del 29 de noviembre de 2016, Comunicación 2018001826-1-000 del 5 de enero de 2018. AUTO 0082 DEL 18 DE ENERO DE 2007</v>
          </cell>
          <cell r="AZ81" t="str">
            <v>2018</v>
          </cell>
        </row>
        <row r="82">
          <cell r="A82" t="e">
            <v>#N/A</v>
          </cell>
          <cell r="B82" t="str">
            <v>LAM1218</v>
          </cell>
          <cell r="C82" t="str">
            <v>PERFORACIÓN EXPLORATORIA GOLCONDA</v>
          </cell>
          <cell r="D82" t="str">
            <v>EQUION ENERGIA LIMITED</v>
          </cell>
          <cell r="E82" t="str">
            <v>HIDROCARBUROS</v>
          </cell>
          <cell r="F82" t="str">
            <v>CASANARE</v>
          </cell>
          <cell r="G82" t="str">
            <v>AGUAZUL</v>
          </cell>
          <cell r="H82" t="str">
            <v>CORPORINOQUIA</v>
          </cell>
          <cell r="I82" t="str">
            <v>Resolución</v>
          </cell>
          <cell r="J82">
            <v>188</v>
          </cell>
          <cell r="K82">
            <v>35500</v>
          </cell>
          <cell r="L82" t="str">
            <v xml:space="preserve"> - </v>
          </cell>
          <cell r="M82" t="str">
            <v xml:space="preserve"> - </v>
          </cell>
          <cell r="N82">
            <v>2.17</v>
          </cell>
          <cell r="O82" t="str">
            <v>ha</v>
          </cell>
          <cell r="P82" t="str">
            <v>Reforestación protectora</v>
          </cell>
          <cell r="Q82" t="str">
            <v>Repoblación forestal en márgenes  hídricas de quebrada Mesetana, en un área de 2.17 ha en cuatro sectores distribuidos así: Sector (1) 289 árboles, sector (2) 71 árboles, sector (3) 1456 árboles y sector (4) 900 árboles, para un total de 2.716 árboles.</v>
          </cell>
          <cell r="R82" t="str">
            <v>Otras Compensaciones</v>
          </cell>
          <cell r="S82" t="str">
            <v>Aprovechamiento forestal</v>
          </cell>
          <cell r="T82" t="str">
            <v xml:space="preserve"> - </v>
          </cell>
          <cell r="U82" t="str">
            <v xml:space="preserve"> - </v>
          </cell>
          <cell r="V82" t="str">
            <v>Si</v>
          </cell>
          <cell r="W82" t="str">
            <v>Resolución</v>
          </cell>
          <cell r="X82">
            <v>188</v>
          </cell>
          <cell r="Y82">
            <v>35500</v>
          </cell>
          <cell r="Z82" t="str">
            <v>Aprobado en ejecución</v>
          </cell>
          <cell r="AA82">
            <v>2.17</v>
          </cell>
          <cell r="AB82" t="str">
            <v>Reforestación protectora</v>
          </cell>
          <cell r="AC82" t="str">
            <v>Repoblación forestal en márgenes  hídricas de quebrada Mesetana, en un área de 2.17 ha en cuatro sectores distribuidos así: Sector (1) 289 árboles, sector (2) 71 árboles, sector (3) 1456 árboles y sector (4) 900 árboles, para un total de 2.716 árboles.</v>
          </cell>
          <cell r="AD82" t="str">
            <v xml:space="preserve"> - </v>
          </cell>
          <cell r="AE82" t="str">
            <v xml:space="preserve"> - </v>
          </cell>
          <cell r="AF82" t="str">
            <v xml:space="preserve"> - </v>
          </cell>
          <cell r="AG82" t="str">
            <v>ha</v>
          </cell>
          <cell r="AH82" t="str">
            <v xml:space="preserve"> - </v>
          </cell>
          <cell r="AI82" t="str">
            <v>Auto</v>
          </cell>
          <cell r="AJ82">
            <v>1</v>
          </cell>
          <cell r="AK82">
            <v>39818</v>
          </cell>
          <cell r="AL82" t="str">
            <v>Zonas de importancia estratégica</v>
          </cell>
          <cell r="AM82" t="str">
            <v>Acuerdos de conservación</v>
          </cell>
          <cell r="AN82" t="str">
            <v>Entidad territorial</v>
          </cell>
          <cell r="AO82" t="str">
            <v xml:space="preserve"> - </v>
          </cell>
          <cell r="AP82" t="str">
            <v xml:space="preserve"> - </v>
          </cell>
          <cell r="AQ82" t="str">
            <v xml:space="preserve"> - </v>
          </cell>
          <cell r="AR82" t="str">
            <v xml:space="preserve"> - </v>
          </cell>
          <cell r="AS82" t="str">
            <v xml:space="preserve"> - </v>
          </cell>
          <cell r="AT82" t="str">
            <v xml:space="preserve"> - </v>
          </cell>
          <cell r="AU82" t="str">
            <v xml:space="preserve"> - </v>
          </cell>
          <cell r="AV82" t="str">
            <v xml:space="preserve"> - </v>
          </cell>
          <cell r="AW82" t="str">
            <v>La reforestación en las márgenes hídricas de la quebrada Mazetania fue modificada mediante el Artículo Primero del Auto 0001 del 05-01-2009, ya que éstas se encontraban en buen estado de conservación y con abundantes individuos arboreos producto de los avanzados proceso de regeneración natural que se estaban presentando en esa zona. En tal sentido, la modificación consistió en adicionar, como área de ejecución de la reforestación, los taludes superior e inferior de la vía de acceso a la locación del pozo Golconda A.</v>
          </cell>
          <cell r="AX82" t="str">
            <v xml:space="preserve"> - </v>
          </cell>
          <cell r="AY82" t="str">
            <v>Auto 0001 del 05-01-2009 - Seguimiento compensación forestal
Auto 1139 del 15-04-2010 - Seguimiento compensación forestal
Auto 0081 del 14-01-2011 - Seguimiento ambiental al proyecto
Último seguimiento ambiental - CT 3831 del 01-08-2016 (acogido por Auto 0042 del 01-11-2017)</v>
          </cell>
          <cell r="AZ82" t="str">
            <v>2018</v>
          </cell>
        </row>
        <row r="83">
          <cell r="A83" t="e">
            <v>#N/A</v>
          </cell>
          <cell r="B83" t="str">
            <v>LAM1218</v>
          </cell>
          <cell r="C83" t="str">
            <v>PERFORACIÓN EXPLORATORIA GOLCONDA</v>
          </cell>
          <cell r="D83" t="str">
            <v>EQUION ENERGIA LIMITED</v>
          </cell>
          <cell r="E83" t="str">
            <v>HIDROCARBUROS</v>
          </cell>
          <cell r="F83" t="str">
            <v>CASANARE</v>
          </cell>
          <cell r="G83" t="str">
            <v>AGUAZUL</v>
          </cell>
          <cell r="H83" t="str">
            <v>CORPORINOQUIA</v>
          </cell>
          <cell r="I83" t="str">
            <v>Auto</v>
          </cell>
          <cell r="J83">
            <v>1</v>
          </cell>
          <cell r="K83">
            <v>39818</v>
          </cell>
          <cell r="L83" t="str">
            <v xml:space="preserve"> - </v>
          </cell>
          <cell r="M83" t="str">
            <v xml:space="preserve"> - </v>
          </cell>
          <cell r="N83">
            <v>2.17</v>
          </cell>
          <cell r="O83" t="str">
            <v>ha</v>
          </cell>
          <cell r="P83" t="str">
            <v>Reforestación protectora</v>
          </cell>
          <cell r="Q83" t="str">
            <v>Reforestación en el área de los taludes superior e inferior de la vía de acceso a la locación</v>
          </cell>
          <cell r="R83" t="str">
            <v>Otras Compensaciones</v>
          </cell>
          <cell r="S83" t="str">
            <v>Aprovechamiento forestal</v>
          </cell>
          <cell r="T83" t="str">
            <v>4120-E1-114771</v>
          </cell>
          <cell r="U83">
            <v>39386</v>
          </cell>
          <cell r="V83" t="str">
            <v xml:space="preserve"> - </v>
          </cell>
          <cell r="W83" t="str">
            <v xml:space="preserve"> - </v>
          </cell>
          <cell r="X83" t="str">
            <v xml:space="preserve"> - </v>
          </cell>
          <cell r="Y83" t="str">
            <v xml:space="preserve"> - </v>
          </cell>
          <cell r="Z83" t="str">
            <v xml:space="preserve"> - </v>
          </cell>
          <cell r="AA83" t="str">
            <v xml:space="preserve"> - </v>
          </cell>
          <cell r="AB83" t="str">
            <v>Reforestación protectora</v>
          </cell>
          <cell r="AC83" t="str">
            <v>Reforestación de 4,3 ha en 3 lotes localizados en Altos de Cupiagua, predios de propiedad del municipio de Aguazul y que hacen parte de la microcuenca de la quebrada Chichaca</v>
          </cell>
          <cell r="AD83">
            <v>38899</v>
          </cell>
          <cell r="AE83">
            <v>39264</v>
          </cell>
          <cell r="AF83">
            <v>4.3</v>
          </cell>
          <cell r="AG83" t="str">
            <v>ha</v>
          </cell>
          <cell r="AH83" t="str">
            <v xml:space="preserve"> - </v>
          </cell>
          <cell r="AI83" t="str">
            <v xml:space="preserve"> - </v>
          </cell>
          <cell r="AJ83" t="str">
            <v xml:space="preserve"> - </v>
          </cell>
          <cell r="AK83" t="str">
            <v xml:space="preserve"> - </v>
          </cell>
          <cell r="AL83" t="str">
            <v>Zonas de importancia estratégica</v>
          </cell>
          <cell r="AM83" t="str">
            <v>Acuerdos de conservación</v>
          </cell>
          <cell r="AN83" t="str">
            <v>Entidad territorial</v>
          </cell>
          <cell r="AO83" t="str">
            <v xml:space="preserve">4120-E1-114771 </v>
          </cell>
          <cell r="AP83">
            <v>39386</v>
          </cell>
          <cell r="AQ83" t="str">
            <v>Casanare</v>
          </cell>
          <cell r="AR83" t="str">
            <v>AGUAZUL</v>
          </cell>
          <cell r="AS83" t="str">
            <v xml:space="preserve"> - </v>
          </cell>
          <cell r="AT83" t="str">
            <v>Corporinoquia</v>
          </cell>
          <cell r="AU83" t="str">
            <v>Reforestación protectora</v>
          </cell>
          <cell r="AV83" t="str">
            <v>Reforestación de 4,3 ha en 3 lotes localizados en Altos de Cupiagua, predios de propiedad del municipio de Aguazul y que hacen parte de la microcuenca de la quebrada Chichaca</v>
          </cell>
          <cell r="AW83" t="str">
            <v>En la comunicación con radicado 4120-E1-114771 del 31-10-2007, la empresa allegó el informe de avance del programa de reforestación de 4,3 ha en 3 lotes localizados en Altos de Cupiagua, predios de propiedad del municipio de Aguazul y que hacen parte de la microcuenca de la quebrada Chichaca. Dicha reforestación se llevó a cabo en dos siembras, la primera en julio del 2006 y la segunda en julio de 2007, reforestándose en total de 4.3 hectáreas, de las cuales 2.06 ha corresponden  a  la siembra del 2006 en los lotes No 3 y 4 y 2.24 ha a la siembra del 2007 en el lote No 12, los cuales fueron debidamente georreferenciados en el informe allegado. En total se establecieron  3400 árboles, encontrándose 684 árboles más de los requeridos en la ficha D-3.
Posteriormente mediante Auto 0001 del 05-01-2009 se aceptó el cambio de ubicación de la medida de compensación de acuerdo a lo establecido en el Auto 252 del 09-02-2007, así como declarar que hasta le fecha se estaba dando cumplimiento a la compensación forestal establecida en la ficha del PMA  D-3. La empresa remitió el informe final del programa de reforestación bajo el radicado 4120-E1-137925 del 12-11-2009 en cumplimiento del PMA, señalando el cambio de nomenclatura de los lotes, por lo cual para el plan de compensación del pozo Golconda correspondía, según la Empresa, a un nuevo lote denominado lote No. 18, acarreando por ende la modificación de las coordenadas presentadas inicialmente en la comunicación con radicado 4120-E1-114771 del 31-10-2007.
A partir de este hecho mediante el Auto No. 1139 del 15-04-2010 se requirió a la Empresa que hiciera algunas aclaraciones al respecto; de igual forma mediante Auto 0081 del 14-01-2011 se requirió un inventario forestal de las áreas reforestadas y la discriminación tanto de las actividades relacionadas con el plan de inversión del 1% como del plan de compensación forestal, para que una vez aclarada dicha información esta Autoridad pueda avanzar ene l proceso de aprobación de la obligación.</v>
          </cell>
          <cell r="AX83" t="str">
            <v xml:space="preserve"> - </v>
          </cell>
          <cell r="AY83" t="str">
            <v>Auto 0001 del 05-01-2009 - Seguimiento compensación forestal
Auto 1139 del 15-04-2010 - Seguimiento compensación forestal
Auto 0081 del 14-01-2011 - Seguimiento ambiental al proyecto
Último seguimiento ambiental - CT 3831 del 01-08-2016 (acogido por Auto 0042 del 01-11-2017)</v>
          </cell>
          <cell r="AZ83" t="str">
            <v>2018</v>
          </cell>
        </row>
        <row r="84">
          <cell r="A84" t="e">
            <v>#N/A</v>
          </cell>
          <cell r="B84" t="str">
            <v>LAM1232</v>
          </cell>
          <cell r="C84" t="str">
            <v>ÁREA DE POZOS MÚLTIPLES BUENOS AIRES GC.</v>
          </cell>
          <cell r="D84" t="str">
            <v xml:space="preserve">BP EXPLORATION COMPANY (COLOMBIA) LTD. </v>
          </cell>
          <cell r="E84" t="str">
            <v>HIDROCARBUROS</v>
          </cell>
          <cell r="F84" t="str">
            <v>CASANARE</v>
          </cell>
          <cell r="G84" t="str">
            <v>TAURAMENA</v>
          </cell>
          <cell r="H84" t="str">
            <v>CORPOORINOQUIA</v>
          </cell>
          <cell r="I84" t="str">
            <v>Auto</v>
          </cell>
          <cell r="J84">
            <v>241</v>
          </cell>
          <cell r="K84">
            <v>37294</v>
          </cell>
          <cell r="L84" t="str">
            <v xml:space="preserve"> - </v>
          </cell>
          <cell r="M84" t="str">
            <v xml:space="preserve"> - </v>
          </cell>
          <cell r="N84">
            <v>4.2</v>
          </cell>
          <cell r="O84" t="str">
            <v>ha</v>
          </cell>
          <cell r="P84" t="str">
            <v>Reforestación protectora</v>
          </cell>
          <cell r="Q84" t="str">
            <v>Reforestación de  4,2 hectáreas</v>
          </cell>
          <cell r="R84" t="str">
            <v>Otras Compensaciones</v>
          </cell>
          <cell r="S84" t="str">
            <v>Uso del suelo</v>
          </cell>
          <cell r="T84" t="str">
            <v xml:space="preserve"> - </v>
          </cell>
          <cell r="U84" t="str">
            <v xml:space="preserve"> - </v>
          </cell>
          <cell r="V84" t="str">
            <v>Si</v>
          </cell>
          <cell r="W84" t="str">
            <v>Auto</v>
          </cell>
          <cell r="X84">
            <v>4043</v>
          </cell>
          <cell r="Y84">
            <v>40493</v>
          </cell>
          <cell r="Z84" t="str">
            <v>Ejecutado</v>
          </cell>
          <cell r="AA84">
            <v>4.2</v>
          </cell>
          <cell r="AB84" t="str">
            <v>Reforestación protectora</v>
          </cell>
          <cell r="AC84" t="str">
            <v>Reforestación protectora de 4,2 hectáreas como medida de compensación en e lote 1 del predio Buenos Aires GC</v>
          </cell>
          <cell r="AD84" t="str">
            <v xml:space="preserve"> - </v>
          </cell>
          <cell r="AE84" t="str">
            <v xml:space="preserve"> - </v>
          </cell>
          <cell r="AF84">
            <v>4.2</v>
          </cell>
          <cell r="AG84" t="str">
            <v>ha</v>
          </cell>
          <cell r="AH84">
            <v>4.2</v>
          </cell>
          <cell r="AI84" t="str">
            <v>Auto</v>
          </cell>
          <cell r="AJ84">
            <v>4043</v>
          </cell>
          <cell r="AK84">
            <v>40493</v>
          </cell>
          <cell r="AL84" t="str">
            <v>Zonas de importancia estratégica</v>
          </cell>
          <cell r="AM84" t="str">
            <v>Acuerdos de conservación</v>
          </cell>
          <cell r="AN84" t="str">
            <v>CAR</v>
          </cell>
          <cell r="AO84" t="str">
            <v xml:space="preserve"> - </v>
          </cell>
          <cell r="AP84" t="str">
            <v xml:space="preserve"> - </v>
          </cell>
          <cell r="AQ84" t="str">
            <v>Casanare</v>
          </cell>
          <cell r="AR84" t="str">
            <v>TAURAMENA</v>
          </cell>
          <cell r="AS84" t="str">
            <v>Chaparral</v>
          </cell>
          <cell r="AT84" t="str">
            <v>CORPORINOQUIA</v>
          </cell>
          <cell r="AU84" t="str">
            <v>Reforestación protectora</v>
          </cell>
          <cell r="AV84" t="str">
            <v>Reforestación protectora de 4,2 hectáreas como medida de compensación en e lote 1 del predio Buenos Aires GC</v>
          </cell>
          <cell r="AW84" t="str">
            <v xml:space="preserve"> - </v>
          </cell>
          <cell r="AX84" t="str">
            <v xml:space="preserve"> - </v>
          </cell>
          <cell r="AY84" t="str">
            <v>Auto 4043 del 11 de noviembre de 2010</v>
          </cell>
          <cell r="AZ84" t="str">
            <v>2018</v>
          </cell>
        </row>
        <row r="85">
          <cell r="A85" t="e">
            <v>#N/A</v>
          </cell>
          <cell r="B85" t="str">
            <v>LAM1233</v>
          </cell>
          <cell r="C85" t="str">
            <v>ÁREA DE POZOS MÚLTIPLES BUENOS AIRES GX.</v>
          </cell>
          <cell r="D85" t="str">
            <v>ECOPETROL S.A</v>
          </cell>
          <cell r="E85" t="str">
            <v>HIDROCARBUROS</v>
          </cell>
          <cell r="F85" t="str">
            <v>CASANARE</v>
          </cell>
          <cell r="G85" t="str">
            <v>TAURAMENA,AGUAZUL</v>
          </cell>
          <cell r="H85" t="str">
            <v>CORPORINOQUÍA</v>
          </cell>
          <cell r="I85" t="str">
            <v>Resolución</v>
          </cell>
          <cell r="J85">
            <v>202</v>
          </cell>
          <cell r="K85">
            <v>35502</v>
          </cell>
          <cell r="L85" t="str">
            <v xml:space="preserve"> - </v>
          </cell>
          <cell r="M85" t="str">
            <v xml:space="preserve"> - </v>
          </cell>
          <cell r="N85" t="str">
            <v xml:space="preserve">2.31 </v>
          </cell>
          <cell r="O85" t="str">
            <v>ha</v>
          </cell>
          <cell r="P85" t="str">
            <v>Reforestación protectora</v>
          </cell>
          <cell r="Q85" t="str">
            <v>Realizar el Plan de compensación forestal que comprende la reforestación de zonas aledañas a la locación, en especial las márgenes hídricas del caño La comadreja, (2.31 ha), con 1.157 árboles de las siguientes especies: Pseudasamanea guachapele, Clusia sp, Guarea sp, Sapium sp, Simarouba amara, Weigeltia.</v>
          </cell>
          <cell r="R85" t="str">
            <v>Otras Compensaciones</v>
          </cell>
          <cell r="S85" t="str">
            <v>Aprovechamiento forestal</v>
          </cell>
          <cell r="T85" t="str">
            <v>EIA -Ficha D-3del Plan de Manejo Ambiental –PMA</v>
          </cell>
          <cell r="U85" t="str">
            <v xml:space="preserve"> - </v>
          </cell>
          <cell r="V85" t="str">
            <v>Si</v>
          </cell>
          <cell r="W85" t="str">
            <v>Resolución</v>
          </cell>
          <cell r="X85">
            <v>202</v>
          </cell>
          <cell r="Y85">
            <v>35502</v>
          </cell>
          <cell r="Z85" t="str">
            <v>Ejecutado</v>
          </cell>
          <cell r="AA85">
            <v>2.31</v>
          </cell>
          <cell r="AB85" t="str">
            <v>Reforestación protectora</v>
          </cell>
          <cell r="AC85" t="str">
            <v>Realizar el Plan de compensación forestal que comprende la reforestación de zonas aledañas a la locación, en especial las márgenes hídricas del caño La comadreja, (2.31 ha), con 1.157 árboles de las siguientes especies: Pseudasamanea guachapele, Clusia sp, Guarea sp, Sapium sp, Simarouba amara, Weigeltia.</v>
          </cell>
          <cell r="AD85">
            <v>39356</v>
          </cell>
          <cell r="AE85">
            <v>40359</v>
          </cell>
          <cell r="AF85">
            <v>2.31</v>
          </cell>
          <cell r="AG85" t="str">
            <v>ha</v>
          </cell>
          <cell r="AH85">
            <v>2.31</v>
          </cell>
          <cell r="AI85" t="str">
            <v>Auto</v>
          </cell>
          <cell r="AJ85">
            <v>1241</v>
          </cell>
          <cell r="AK85">
            <v>40666</v>
          </cell>
          <cell r="AL85" t="str">
            <v>Zonas de importancia estratégica</v>
          </cell>
          <cell r="AM85" t="str">
            <v xml:space="preserve"> - </v>
          </cell>
          <cell r="AN85" t="str">
            <v>Comunidad</v>
          </cell>
          <cell r="AO85" t="str">
            <v xml:space="preserve"> - </v>
          </cell>
          <cell r="AP85" t="str">
            <v xml:space="preserve"> - </v>
          </cell>
          <cell r="AQ85" t="str">
            <v>Casanare</v>
          </cell>
          <cell r="AR85" t="str">
            <v>TAURAMENA</v>
          </cell>
          <cell r="AS85" t="str">
            <v>Chaparral</v>
          </cell>
          <cell r="AT85" t="str">
            <v>CORPORINOQUIA</v>
          </cell>
          <cell r="AU85" t="str">
            <v>Reforestación protectora</v>
          </cell>
          <cell r="AV85" t="str">
            <v>Siembra de 2.650 árboles en las riberas del caño La Comadreja, cuya ubicación georreferenciada se encuentra en el radicado No 4120-E1-152587 del 24 de noviembre de 2010.  El área de la reforestación es de 2,31 ha distribuidas en 4 lotes.</v>
          </cell>
          <cell r="AW85" t="str">
            <v xml:space="preserve">
* Si bien la actividad  corresponde a  una medida del PMA se consideró como obligación dado lo requerido en la misma, la que a su vez fue objeto de evaluación y como tal de aceptación   por parte de la Anla.
</v>
          </cell>
          <cell r="AX85" t="str">
            <v xml:space="preserve"> - </v>
          </cell>
          <cell r="AY85" t="str">
            <v>AUTO 1241 del 03 de mayo de 2011</v>
          </cell>
          <cell r="AZ85" t="str">
            <v>2018</v>
          </cell>
        </row>
        <row r="86">
          <cell r="A86" t="e">
            <v>#N/A</v>
          </cell>
          <cell r="B86" t="str">
            <v>LAM1265</v>
          </cell>
          <cell r="C86" t="str">
            <v>POZO EXPLORATORIO TOCARIA 6</v>
          </cell>
          <cell r="D86" t="str">
            <v>PERENCO COLOMBIA LIMITED</v>
          </cell>
          <cell r="E86" t="str">
            <v>HIDROCARBUROS</v>
          </cell>
          <cell r="F86" t="str">
            <v>CASANARE</v>
          </cell>
          <cell r="G86" t="str">
            <v>YOPAL</v>
          </cell>
          <cell r="H86" t="str">
            <v>CORPORINOQUIA</v>
          </cell>
          <cell r="I86" t="str">
            <v>Resolución</v>
          </cell>
          <cell r="J86">
            <v>651</v>
          </cell>
          <cell r="K86">
            <v>37088</v>
          </cell>
          <cell r="L86" t="str">
            <v xml:space="preserve"> - </v>
          </cell>
          <cell r="M86" t="str">
            <v xml:space="preserve"> - </v>
          </cell>
          <cell r="N86" t="str">
            <v xml:space="preserve"> - </v>
          </cell>
          <cell r="O86" t="str">
            <v xml:space="preserve"> - </v>
          </cell>
          <cell r="P86" t="str">
            <v>Reforestación protectora</v>
          </cell>
          <cell r="Q86" t="str">
            <v>Seleccionar una zona prioritaria y ejecutar un programa de reforestación</v>
          </cell>
          <cell r="R86" t="str">
            <v>Otras Compensaciones</v>
          </cell>
          <cell r="S86" t="str">
            <v>Aprovechamiento forestal</v>
          </cell>
          <cell r="T86" t="str">
            <v>4120-E1-30839</v>
          </cell>
          <cell r="U86">
            <v>41473</v>
          </cell>
          <cell r="V86" t="str">
            <v>Si</v>
          </cell>
          <cell r="W86" t="str">
            <v>Auto</v>
          </cell>
          <cell r="X86">
            <v>2610</v>
          </cell>
          <cell r="Y86">
            <v>42191</v>
          </cell>
          <cell r="Z86" t="str">
            <v>Aprobado en ejecución</v>
          </cell>
          <cell r="AA86" t="str">
            <v xml:space="preserve"> - </v>
          </cell>
          <cell r="AB86" t="str">
            <v>Reforestación protectora</v>
          </cell>
          <cell r="AC86" t="str">
            <v>reforestación de áreas (predios) seleccionados y aprobados por Corporinoquia</v>
          </cell>
          <cell r="AD86" t="str">
            <v xml:space="preserve"> - </v>
          </cell>
          <cell r="AE86" t="str">
            <v xml:space="preserve"> - </v>
          </cell>
          <cell r="AF86" t="str">
            <v xml:space="preserve"> - </v>
          </cell>
          <cell r="AG86" t="str">
            <v xml:space="preserve"> - </v>
          </cell>
          <cell r="AH86" t="str">
            <v xml:space="preserve"> - </v>
          </cell>
          <cell r="AI86" t="str">
            <v xml:space="preserve"> - </v>
          </cell>
          <cell r="AJ86" t="str">
            <v xml:space="preserve"> - </v>
          </cell>
          <cell r="AK86" t="str">
            <v xml:space="preserve"> - </v>
          </cell>
          <cell r="AL86" t="str">
            <v xml:space="preserve"> - </v>
          </cell>
          <cell r="AM86" t="str">
            <v xml:space="preserve"> - </v>
          </cell>
          <cell r="AN86" t="str">
            <v xml:space="preserve"> - </v>
          </cell>
          <cell r="AO86" t="str">
            <v xml:space="preserve"> - </v>
          </cell>
          <cell r="AP86" t="str">
            <v xml:space="preserve"> - </v>
          </cell>
          <cell r="AQ86" t="str">
            <v xml:space="preserve"> - </v>
          </cell>
          <cell r="AR86" t="str">
            <v xml:space="preserve"> - </v>
          </cell>
          <cell r="AS86" t="str">
            <v xml:space="preserve"> - </v>
          </cell>
          <cell r="AT86" t="str">
            <v xml:space="preserve"> - </v>
          </cell>
          <cell r="AU86" t="str">
            <v xml:space="preserve"> - </v>
          </cell>
          <cell r="AV86" t="str">
            <v xml:space="preserve"> - </v>
          </cell>
          <cell r="AW86" t="str">
            <v>Columnas K-L: Establece 1100 individuos/ha, pero no especifica un total de área a reforestar</v>
          </cell>
          <cell r="AX86" t="str">
            <v xml:space="preserve"> - </v>
          </cell>
          <cell r="AY86" t="str">
            <v xml:space="preserve"> - </v>
          </cell>
          <cell r="AZ86" t="str">
            <v>2018</v>
          </cell>
        </row>
        <row r="87">
          <cell r="A87" t="e">
            <v>#N/A</v>
          </cell>
          <cell r="B87" t="str">
            <v>LAM1265</v>
          </cell>
          <cell r="C87" t="str">
            <v>POZO EXPLORATORIO TOCARIA 6</v>
          </cell>
          <cell r="D87" t="str">
            <v>PERENCO COLOMBIA LIMITED</v>
          </cell>
          <cell r="E87" t="str">
            <v>HIDROCARBUROS</v>
          </cell>
          <cell r="F87" t="str">
            <v>CASANARE</v>
          </cell>
          <cell r="G87" t="str">
            <v>YOPAL</v>
          </cell>
          <cell r="H87" t="str">
            <v>CORPORINOQUIA</v>
          </cell>
          <cell r="I87" t="str">
            <v>Resolución</v>
          </cell>
          <cell r="J87">
            <v>651</v>
          </cell>
          <cell r="K87">
            <v>37088</v>
          </cell>
          <cell r="L87" t="str">
            <v xml:space="preserve"> - </v>
          </cell>
          <cell r="M87" t="str">
            <v xml:space="preserve"> - </v>
          </cell>
          <cell r="N87" t="str">
            <v xml:space="preserve"> - </v>
          </cell>
          <cell r="O87" t="str">
            <v xml:space="preserve"> - </v>
          </cell>
          <cell r="P87" t="str">
            <v>Reforestación protectora</v>
          </cell>
          <cell r="Q87" t="str">
            <v>Seleccionar una zona prioritaria y ejecutar un programa de reforestación</v>
          </cell>
          <cell r="R87" t="str">
            <v>Otras Compensaciones</v>
          </cell>
          <cell r="S87" t="str">
            <v>Aprovechamiento forestal</v>
          </cell>
          <cell r="T87" t="str">
            <v>4120-E1-30839</v>
          </cell>
          <cell r="U87">
            <v>41473</v>
          </cell>
          <cell r="V87" t="str">
            <v>Si</v>
          </cell>
          <cell r="W87" t="str">
            <v>Auto</v>
          </cell>
          <cell r="X87">
            <v>2610</v>
          </cell>
          <cell r="Y87">
            <v>42191</v>
          </cell>
          <cell r="Z87" t="str">
            <v>Aprobado en ejecución</v>
          </cell>
          <cell r="AA87" t="str">
            <v xml:space="preserve"> - </v>
          </cell>
          <cell r="AB87" t="str">
            <v>Reforestación protectora</v>
          </cell>
          <cell r="AC87" t="str">
            <v>reforestación de áreas (predios) seleccionados y aprobados por Corporinoquia</v>
          </cell>
          <cell r="AD87" t="str">
            <v xml:space="preserve"> - </v>
          </cell>
          <cell r="AE87" t="str">
            <v xml:space="preserve"> - </v>
          </cell>
          <cell r="AF87" t="str">
            <v xml:space="preserve"> - </v>
          </cell>
          <cell r="AG87" t="str">
            <v xml:space="preserve"> - </v>
          </cell>
          <cell r="AH87" t="str">
            <v xml:space="preserve"> - </v>
          </cell>
          <cell r="AI87" t="str">
            <v xml:space="preserve"> - </v>
          </cell>
          <cell r="AJ87" t="str">
            <v xml:space="preserve"> - </v>
          </cell>
          <cell r="AK87" t="str">
            <v xml:space="preserve"> - </v>
          </cell>
          <cell r="AL87" t="str">
            <v xml:space="preserve"> - </v>
          </cell>
          <cell r="AM87" t="str">
            <v xml:space="preserve"> - </v>
          </cell>
          <cell r="AN87" t="str">
            <v xml:space="preserve"> - </v>
          </cell>
          <cell r="AO87" t="str">
            <v xml:space="preserve"> - </v>
          </cell>
          <cell r="AP87" t="str">
            <v xml:space="preserve"> - </v>
          </cell>
          <cell r="AQ87" t="str">
            <v xml:space="preserve"> - </v>
          </cell>
          <cell r="AR87" t="str">
            <v xml:space="preserve"> - </v>
          </cell>
          <cell r="AS87" t="str">
            <v xml:space="preserve"> - </v>
          </cell>
          <cell r="AT87" t="str">
            <v xml:space="preserve"> - </v>
          </cell>
          <cell r="AU87" t="str">
            <v xml:space="preserve"> - </v>
          </cell>
          <cell r="AV87" t="str">
            <v xml:space="preserve"> - </v>
          </cell>
          <cell r="AW87" t="str">
            <v>Mediante Resolución 1829 de 22/09/2009 Resoluciòn que impone sanción de multa por incumplimiento del numeral 4 del artículo segundo de la resolución 651 16/07/2001 (Compensación forestal)</v>
          </cell>
          <cell r="AX87" t="str">
            <v xml:space="preserve"> - </v>
          </cell>
          <cell r="AY87" t="str">
            <v xml:space="preserve"> - </v>
          </cell>
          <cell r="AZ87" t="str">
            <v>2018</v>
          </cell>
        </row>
        <row r="88">
          <cell r="A88" t="e">
            <v>#N/A</v>
          </cell>
          <cell r="B88" t="str">
            <v>LAM1265</v>
          </cell>
          <cell r="C88" t="str">
            <v>POZO EXPLORATORIO TOCARIA 6</v>
          </cell>
          <cell r="D88" t="str">
            <v>PERENCO COLOMBIA LIMITED</v>
          </cell>
          <cell r="E88" t="str">
            <v>HIDROCARBUROS</v>
          </cell>
          <cell r="F88" t="str">
            <v>CASANARE</v>
          </cell>
          <cell r="G88" t="str">
            <v>YOPAL</v>
          </cell>
          <cell r="H88" t="str">
            <v>CORPORINOQUIA</v>
          </cell>
          <cell r="I88" t="str">
            <v>Resolución</v>
          </cell>
          <cell r="J88">
            <v>651</v>
          </cell>
          <cell r="K88">
            <v>37088</v>
          </cell>
          <cell r="L88" t="str">
            <v xml:space="preserve"> - </v>
          </cell>
          <cell r="M88" t="str">
            <v xml:space="preserve"> - </v>
          </cell>
          <cell r="N88" t="str">
            <v xml:space="preserve"> - </v>
          </cell>
          <cell r="O88" t="str">
            <v xml:space="preserve"> - </v>
          </cell>
          <cell r="P88" t="str">
            <v>Reforestación protectora</v>
          </cell>
          <cell r="Q88" t="str">
            <v>Seleccionar una zona prioritaria y ejecutar un programa de reforestación</v>
          </cell>
          <cell r="R88" t="str">
            <v>Otras Compensaciones</v>
          </cell>
          <cell r="S88" t="str">
            <v>Aprovechamiento forestal</v>
          </cell>
          <cell r="T88" t="str">
            <v>4120-E1-30839</v>
          </cell>
          <cell r="U88">
            <v>41473</v>
          </cell>
          <cell r="V88" t="str">
            <v>Si</v>
          </cell>
          <cell r="W88" t="str">
            <v>Auto</v>
          </cell>
          <cell r="X88">
            <v>2610</v>
          </cell>
          <cell r="Y88">
            <v>42191</v>
          </cell>
          <cell r="Z88" t="str">
            <v>Aprobado en ejecución</v>
          </cell>
          <cell r="AA88" t="str">
            <v xml:space="preserve"> - </v>
          </cell>
          <cell r="AB88" t="str">
            <v>Reforestación protectora</v>
          </cell>
          <cell r="AC88" t="str">
            <v>reforestación de áreas (predios) seleccionados y aprobados por Corporinoquia</v>
          </cell>
          <cell r="AD88" t="str">
            <v xml:space="preserve"> - </v>
          </cell>
          <cell r="AE88" t="str">
            <v xml:space="preserve"> - </v>
          </cell>
          <cell r="AF88" t="str">
            <v xml:space="preserve"> - </v>
          </cell>
          <cell r="AG88" t="str">
            <v xml:space="preserve"> - </v>
          </cell>
          <cell r="AH88" t="str">
            <v xml:space="preserve"> - </v>
          </cell>
          <cell r="AI88" t="str">
            <v xml:space="preserve"> - </v>
          </cell>
          <cell r="AJ88" t="str">
            <v xml:space="preserve"> - </v>
          </cell>
          <cell r="AK88" t="str">
            <v xml:space="preserve"> - </v>
          </cell>
          <cell r="AL88" t="str">
            <v xml:space="preserve"> - </v>
          </cell>
          <cell r="AM88" t="str">
            <v xml:space="preserve"> - </v>
          </cell>
          <cell r="AN88" t="str">
            <v xml:space="preserve"> - </v>
          </cell>
          <cell r="AO88" t="str">
            <v xml:space="preserve"> - </v>
          </cell>
          <cell r="AP88" t="str">
            <v xml:space="preserve"> - </v>
          </cell>
          <cell r="AQ88" t="str">
            <v xml:space="preserve"> - </v>
          </cell>
          <cell r="AR88" t="str">
            <v xml:space="preserve"> - </v>
          </cell>
          <cell r="AS88" t="str">
            <v xml:space="preserve"> - </v>
          </cell>
          <cell r="AT88" t="str">
            <v xml:space="preserve"> - </v>
          </cell>
          <cell r="AU88" t="str">
            <v xml:space="preserve"> - </v>
          </cell>
          <cell r="AV88" t="str">
            <v xml:space="preserve"> - </v>
          </cell>
          <cell r="AW88" t="str">
            <v>Columna AA: Mediante Auto 2610 de 2015 la empresa indicó que ya habia realizado la parte administrativa (aprobación predio por parte de la Corporación), no obstante, no ha dado inicio a la reforestación (siembra)</v>
          </cell>
          <cell r="AX88" t="str">
            <v xml:space="preserve"> - </v>
          </cell>
          <cell r="AY88" t="str">
            <v xml:space="preserve"> - </v>
          </cell>
          <cell r="AZ88" t="str">
            <v>2018</v>
          </cell>
        </row>
        <row r="89">
          <cell r="A89" t="e">
            <v>#N/A</v>
          </cell>
          <cell r="B89" t="str">
            <v>LAM1265</v>
          </cell>
          <cell r="C89" t="str">
            <v>POZO EXPLORATORIO TOCARIA 6</v>
          </cell>
          <cell r="D89" t="str">
            <v>PERENCO COLOMBIA LIMITED</v>
          </cell>
          <cell r="E89" t="str">
            <v>HIDROCARBUROS</v>
          </cell>
          <cell r="F89" t="str">
            <v>CASANARE</v>
          </cell>
          <cell r="G89" t="str">
            <v>YOPAL</v>
          </cell>
          <cell r="H89" t="str">
            <v>CORPORINOQUIA</v>
          </cell>
          <cell r="I89" t="str">
            <v>Resolución</v>
          </cell>
          <cell r="J89">
            <v>651</v>
          </cell>
          <cell r="K89">
            <v>37088</v>
          </cell>
          <cell r="L89" t="str">
            <v xml:space="preserve"> - </v>
          </cell>
          <cell r="M89" t="str">
            <v xml:space="preserve"> - </v>
          </cell>
          <cell r="N89" t="str">
            <v xml:space="preserve"> - </v>
          </cell>
          <cell r="O89" t="str">
            <v xml:space="preserve"> - </v>
          </cell>
          <cell r="P89" t="str">
            <v>Reforestación protectora</v>
          </cell>
          <cell r="Q89" t="str">
            <v>Seleccionar una zona prioritaria y ejecutar un programa de reforestación</v>
          </cell>
          <cell r="R89" t="str">
            <v>Otras Compensaciones</v>
          </cell>
          <cell r="S89" t="str">
            <v>Aprovechamiento forestal</v>
          </cell>
          <cell r="T89" t="str">
            <v>4120-E1-30839</v>
          </cell>
          <cell r="U89">
            <v>41473</v>
          </cell>
          <cell r="V89" t="str">
            <v>Si</v>
          </cell>
          <cell r="W89" t="str">
            <v>Auto</v>
          </cell>
          <cell r="X89">
            <v>2610</v>
          </cell>
          <cell r="Y89">
            <v>42191</v>
          </cell>
          <cell r="Z89" t="str">
            <v>Aprobado en ejecución</v>
          </cell>
          <cell r="AA89" t="str">
            <v xml:space="preserve"> - </v>
          </cell>
          <cell r="AB89" t="str">
            <v>Reforestación protectora</v>
          </cell>
          <cell r="AC89" t="str">
            <v>reforestación de áreas (predios) seleccionados y aprobados por Corporinoquia</v>
          </cell>
          <cell r="AD89" t="str">
            <v xml:space="preserve"> - </v>
          </cell>
          <cell r="AE89" t="str">
            <v xml:space="preserve"> - </v>
          </cell>
          <cell r="AF89" t="str">
            <v xml:space="preserve"> - </v>
          </cell>
          <cell r="AG89" t="str">
            <v xml:space="preserve"> - </v>
          </cell>
          <cell r="AH89" t="str">
            <v xml:space="preserve"> - </v>
          </cell>
          <cell r="AI89" t="str">
            <v xml:space="preserve"> - </v>
          </cell>
          <cell r="AJ89" t="str">
            <v xml:space="preserve"> - </v>
          </cell>
          <cell r="AK89" t="str">
            <v xml:space="preserve"> - </v>
          </cell>
          <cell r="AL89" t="str">
            <v xml:space="preserve"> - </v>
          </cell>
          <cell r="AM89" t="str">
            <v xml:space="preserve"> - </v>
          </cell>
          <cell r="AN89" t="str">
            <v xml:space="preserve"> - </v>
          </cell>
          <cell r="AO89" t="str">
            <v xml:space="preserve"> - </v>
          </cell>
          <cell r="AP89" t="str">
            <v xml:space="preserve"> - </v>
          </cell>
          <cell r="AQ89" t="str">
            <v xml:space="preserve"> - </v>
          </cell>
          <cell r="AR89" t="str">
            <v xml:space="preserve"> - </v>
          </cell>
          <cell r="AS89" t="str">
            <v xml:space="preserve"> - </v>
          </cell>
          <cell r="AT89" t="str">
            <v xml:space="preserve"> - </v>
          </cell>
          <cell r="AU89" t="str">
            <v xml:space="preserve"> - </v>
          </cell>
          <cell r="AV89" t="str">
            <v xml:space="preserve"> - </v>
          </cell>
          <cell r="AW89" t="str">
            <v>Columnas AA-AS: No se gestionan dado que la empresa no ha ejecutado aún actividades de compensación</v>
          </cell>
          <cell r="AX89" t="str">
            <v xml:space="preserve"> - </v>
          </cell>
          <cell r="AY89" t="str">
            <v xml:space="preserve"> - </v>
          </cell>
          <cell r="AZ89" t="str">
            <v>2018</v>
          </cell>
        </row>
        <row r="90">
          <cell r="A90" t="e">
            <v>#N/A</v>
          </cell>
          <cell r="B90" t="str">
            <v>LAM1265</v>
          </cell>
          <cell r="C90" t="str">
            <v>POZO EXPLORATORIO TOCARIA 6</v>
          </cell>
          <cell r="D90" t="str">
            <v>PERENCO COLOMBIA LIMITED</v>
          </cell>
          <cell r="E90" t="str">
            <v>HIDROCARBUROS</v>
          </cell>
          <cell r="F90" t="str">
            <v>CASANARE</v>
          </cell>
          <cell r="G90" t="str">
            <v>YOPAL</v>
          </cell>
          <cell r="H90" t="str">
            <v>CORPORINOQUIA</v>
          </cell>
          <cell r="I90" t="str">
            <v>Resolución</v>
          </cell>
          <cell r="J90">
            <v>651</v>
          </cell>
          <cell r="K90">
            <v>37088</v>
          </cell>
          <cell r="L90" t="str">
            <v xml:space="preserve"> - </v>
          </cell>
          <cell r="M90" t="str">
            <v xml:space="preserve"> - </v>
          </cell>
          <cell r="N90" t="str">
            <v xml:space="preserve"> - </v>
          </cell>
          <cell r="O90" t="str">
            <v xml:space="preserve"> - </v>
          </cell>
          <cell r="P90" t="str">
            <v>Reforestación protectora</v>
          </cell>
          <cell r="Q90" t="str">
            <v>Seleccionar una zona prioritaria y ejecutar un programa de reforestación</v>
          </cell>
          <cell r="R90" t="str">
            <v>Otras Compensaciones</v>
          </cell>
          <cell r="S90" t="str">
            <v>Aprovechamiento forestal</v>
          </cell>
          <cell r="T90" t="str">
            <v>4120-E1-30839</v>
          </cell>
          <cell r="U90">
            <v>41473</v>
          </cell>
          <cell r="V90" t="str">
            <v>Si</v>
          </cell>
          <cell r="W90" t="str">
            <v>Auto</v>
          </cell>
          <cell r="X90">
            <v>2610</v>
          </cell>
          <cell r="Y90">
            <v>42191</v>
          </cell>
          <cell r="Z90" t="str">
            <v>Aprobado en ejecución</v>
          </cell>
          <cell r="AA90" t="str">
            <v xml:space="preserve"> - </v>
          </cell>
          <cell r="AB90" t="str">
            <v>Reforestación protectora</v>
          </cell>
          <cell r="AC90" t="str">
            <v>reforestación de áreas (predios) seleccionados y aprobados por Corporinoquia</v>
          </cell>
          <cell r="AD90" t="str">
            <v xml:space="preserve"> - </v>
          </cell>
          <cell r="AE90" t="str">
            <v xml:space="preserve"> - </v>
          </cell>
          <cell r="AF90" t="str">
            <v xml:space="preserve"> - </v>
          </cell>
          <cell r="AG90" t="str">
            <v xml:space="preserve"> - </v>
          </cell>
          <cell r="AH90" t="str">
            <v xml:space="preserve"> - </v>
          </cell>
          <cell r="AI90" t="str">
            <v xml:space="preserve"> - </v>
          </cell>
          <cell r="AJ90" t="str">
            <v xml:space="preserve"> - </v>
          </cell>
          <cell r="AK90" t="str">
            <v xml:space="preserve"> - </v>
          </cell>
          <cell r="AL90" t="str">
            <v xml:space="preserve"> - </v>
          </cell>
          <cell r="AM90" t="str">
            <v xml:space="preserve"> - </v>
          </cell>
          <cell r="AN90" t="str">
            <v xml:space="preserve"> - </v>
          </cell>
          <cell r="AO90" t="str">
            <v xml:space="preserve"> - </v>
          </cell>
          <cell r="AP90" t="str">
            <v xml:space="preserve"> - </v>
          </cell>
          <cell r="AQ90" t="str">
            <v xml:space="preserve"> - </v>
          </cell>
          <cell r="AR90" t="str">
            <v xml:space="preserve"> - </v>
          </cell>
          <cell r="AS90" t="str">
            <v xml:space="preserve"> - </v>
          </cell>
          <cell r="AT90" t="str">
            <v xml:space="preserve"> - </v>
          </cell>
          <cell r="AU90" t="str">
            <v xml:space="preserve"> - </v>
          </cell>
          <cell r="AV90" t="str">
            <v xml:space="preserve"> - </v>
          </cell>
          <cell r="AW90" t="str">
            <v>Columna X: En la aprobación del Plan no especifica la cantidad (hectáreas, arboles)</v>
          </cell>
          <cell r="AX90" t="str">
            <v xml:space="preserve"> - </v>
          </cell>
          <cell r="AY90" t="str">
            <v xml:space="preserve"> - </v>
          </cell>
          <cell r="AZ90" t="str">
            <v>2018</v>
          </cell>
        </row>
        <row r="91">
          <cell r="A91" t="str">
            <v>LAM1274</v>
          </cell>
          <cell r="B91" t="str">
            <v>LAM1274</v>
          </cell>
          <cell r="C91" t="str">
            <v>BLOQUE CAÑO GARZA</v>
          </cell>
          <cell r="D91" t="str">
            <v>PERENCO COLOMBIA LIMITED</v>
          </cell>
          <cell r="E91" t="str">
            <v>HIDROCARBUROS</v>
          </cell>
          <cell r="F91" t="str">
            <v>CASANARE</v>
          </cell>
          <cell r="G91" t="str">
            <v>PAZ DE ARIPORO</v>
          </cell>
          <cell r="H91" t="str">
            <v>CORPORINOQUIA</v>
          </cell>
          <cell r="I91" t="str">
            <v>Resolución</v>
          </cell>
          <cell r="J91">
            <v>2102</v>
          </cell>
          <cell r="K91">
            <v>40115</v>
          </cell>
          <cell r="L91" t="str">
            <v xml:space="preserve"> - </v>
          </cell>
          <cell r="M91" t="str">
            <v xml:space="preserve"> - </v>
          </cell>
          <cell r="N91" t="str">
            <v xml:space="preserve"> - </v>
          </cell>
          <cell r="O91" t="str">
            <v xml:space="preserve"> - </v>
          </cell>
          <cell r="P91" t="str">
            <v xml:space="preserve"> - </v>
          </cell>
          <cell r="Q91" t="str">
            <v xml:space="preserve"> - </v>
          </cell>
          <cell r="R91" t="str">
            <v xml:space="preserve"> - </v>
          </cell>
          <cell r="S91" t="str">
            <v xml:space="preserve"> - </v>
          </cell>
          <cell r="T91" t="str">
            <v xml:space="preserve"> - </v>
          </cell>
          <cell r="U91" t="str">
            <v xml:space="preserve"> - </v>
          </cell>
          <cell r="V91" t="str">
            <v xml:space="preserve"> - </v>
          </cell>
          <cell r="W91" t="str">
            <v xml:space="preserve"> - </v>
          </cell>
          <cell r="X91" t="str">
            <v xml:space="preserve"> - </v>
          </cell>
          <cell r="Y91" t="str">
            <v xml:space="preserve"> - </v>
          </cell>
          <cell r="Z91" t="str">
            <v xml:space="preserve"> - </v>
          </cell>
          <cell r="AA91" t="str">
            <v xml:space="preserve"> - </v>
          </cell>
          <cell r="AB91" t="str">
            <v xml:space="preserve"> - </v>
          </cell>
          <cell r="AC91" t="str">
            <v xml:space="preserve"> - </v>
          </cell>
          <cell r="AD91" t="str">
            <v xml:space="preserve"> - </v>
          </cell>
          <cell r="AE91" t="str">
            <v xml:space="preserve"> - </v>
          </cell>
          <cell r="AF91" t="str">
            <v xml:space="preserve"> - </v>
          </cell>
          <cell r="AG91" t="str">
            <v xml:space="preserve"> - </v>
          </cell>
          <cell r="AH91" t="str">
            <v xml:space="preserve"> - </v>
          </cell>
          <cell r="AI91" t="str">
            <v xml:space="preserve"> - </v>
          </cell>
          <cell r="AJ91" t="str">
            <v xml:space="preserve"> - </v>
          </cell>
          <cell r="AK91" t="str">
            <v xml:space="preserve"> - </v>
          </cell>
          <cell r="AL91" t="str">
            <v xml:space="preserve"> - </v>
          </cell>
          <cell r="AM91" t="str">
            <v xml:space="preserve"> - </v>
          </cell>
          <cell r="AN91" t="str">
            <v xml:space="preserve"> - </v>
          </cell>
          <cell r="AO91" t="str">
            <v xml:space="preserve"> - </v>
          </cell>
          <cell r="AP91" t="str">
            <v xml:space="preserve"> - </v>
          </cell>
          <cell r="AQ91" t="str">
            <v xml:space="preserve"> - </v>
          </cell>
          <cell r="AR91" t="str">
            <v xml:space="preserve"> - </v>
          </cell>
          <cell r="AS91" t="str">
            <v xml:space="preserve"> - </v>
          </cell>
          <cell r="AT91" t="str">
            <v xml:space="preserve"> - </v>
          </cell>
          <cell r="AU91" t="str">
            <v xml:space="preserve"> - </v>
          </cell>
          <cell r="AV91" t="str">
            <v xml:space="preserve"> - </v>
          </cell>
          <cell r="AW91" t="str">
            <v>Columna K - CANTIDAD DE COMPENSACIÓN IMPUESTA: 
En cada Plan de Manejo Ambiental, debe ajustar las siguientes fichas de manejo:
Programa de Compensación por afectación del medio Biotico:
Programa de Compensación Forestal: Elaborar una ficha relacionada con la implementación de un programa de reforestación de margenes hidricas del cuerpo de agua màs cercano al pozo de interes, en proporción al área y tipo de coberturas intervenidas, así: 1:1 por intervención de sabana con pastos arbolados y 3:1 en caso de intervenir vegetación de rastrojo. Durante visitas de seguimiento, así como la información allegada al expediente LAM1274, a la fecha no se han realizado actividades autorizadas en la presente providencia (compensación forestal); en virtud de lo anterior, las actividades del presente no aplican hasta el momento.</v>
          </cell>
          <cell r="AX91" t="str">
            <v xml:space="preserve"> - </v>
          </cell>
          <cell r="AY91" t="str">
            <v xml:space="preserve"> - </v>
          </cell>
          <cell r="AZ91" t="str">
            <v>2018</v>
          </cell>
        </row>
        <row r="92">
          <cell r="A92" t="e">
            <v>#N/A</v>
          </cell>
          <cell r="B92" t="str">
            <v>LAM1280</v>
          </cell>
          <cell r="C92" t="str">
            <v>POZOS MÚLTIPLES BUENOS AIRES HA</v>
          </cell>
          <cell r="D92" t="str">
            <v>ECOPETROL S.A</v>
          </cell>
          <cell r="E92" t="str">
            <v>HIDROCARBUROS</v>
          </cell>
          <cell r="F92" t="str">
            <v>CASANARE</v>
          </cell>
          <cell r="G92" t="str">
            <v>TAURAMENA</v>
          </cell>
          <cell r="H92" t="str">
            <v>CORPORINOQUIA</v>
          </cell>
          <cell r="I92" t="str">
            <v>Resolución</v>
          </cell>
          <cell r="J92">
            <v>334</v>
          </cell>
          <cell r="K92">
            <v>35907</v>
          </cell>
          <cell r="L92" t="str">
            <v xml:space="preserve"> - </v>
          </cell>
          <cell r="M92" t="str">
            <v xml:space="preserve"> - </v>
          </cell>
          <cell r="N92">
            <v>12.5</v>
          </cell>
          <cell r="O92" t="str">
            <v>ha</v>
          </cell>
          <cell r="P92" t="str">
            <v>Reforestación protectora</v>
          </cell>
          <cell r="Q92" t="str">
            <v>Arborización al occidente de la locación y zona cercana al botadero</v>
          </cell>
          <cell r="R92" t="str">
            <v>Otras Compensaciones</v>
          </cell>
          <cell r="S92" t="str">
            <v>Aprovechamiento forestal</v>
          </cell>
          <cell r="T92" t="str">
            <v xml:space="preserve"> - </v>
          </cell>
          <cell r="U92" t="str">
            <v xml:space="preserve"> - </v>
          </cell>
          <cell r="V92" t="str">
            <v xml:space="preserve"> - </v>
          </cell>
          <cell r="W92" t="str">
            <v xml:space="preserve"> - </v>
          </cell>
          <cell r="X92" t="str">
            <v xml:space="preserve"> - </v>
          </cell>
          <cell r="Y92" t="str">
            <v xml:space="preserve"> - </v>
          </cell>
          <cell r="Z92" t="str">
            <v xml:space="preserve"> - </v>
          </cell>
          <cell r="AA92" t="str">
            <v xml:space="preserve"> - </v>
          </cell>
          <cell r="AB92" t="str">
            <v xml:space="preserve"> - </v>
          </cell>
          <cell r="AC92" t="str">
            <v xml:space="preserve"> - </v>
          </cell>
          <cell r="AD92" t="str">
            <v xml:space="preserve"> - </v>
          </cell>
          <cell r="AE92" t="str">
            <v xml:space="preserve"> - </v>
          </cell>
          <cell r="AF92" t="str">
            <v xml:space="preserve"> - </v>
          </cell>
          <cell r="AG92" t="str">
            <v xml:space="preserve"> - </v>
          </cell>
          <cell r="AH92" t="str">
            <v xml:space="preserve"> - </v>
          </cell>
          <cell r="AI92" t="str">
            <v xml:space="preserve"> - </v>
          </cell>
          <cell r="AJ92" t="str">
            <v xml:space="preserve"> - </v>
          </cell>
          <cell r="AK92" t="str">
            <v xml:space="preserve"> - </v>
          </cell>
          <cell r="AL92" t="str">
            <v xml:space="preserve"> - </v>
          </cell>
          <cell r="AM92" t="str">
            <v xml:space="preserve"> - </v>
          </cell>
          <cell r="AN92" t="str">
            <v xml:space="preserve"> - </v>
          </cell>
          <cell r="AO92" t="str">
            <v xml:space="preserve"> - </v>
          </cell>
          <cell r="AP92" t="str">
            <v xml:space="preserve"> - </v>
          </cell>
          <cell r="AQ92" t="str">
            <v xml:space="preserve"> - </v>
          </cell>
          <cell r="AR92" t="str">
            <v xml:space="preserve"> - </v>
          </cell>
          <cell r="AS92" t="str">
            <v xml:space="preserve"> - </v>
          </cell>
          <cell r="AT92" t="str">
            <v xml:space="preserve"> - </v>
          </cell>
          <cell r="AU92" t="str">
            <v xml:space="preserve"> - </v>
          </cell>
          <cell r="AV92" t="str">
            <v xml:space="preserve"> - </v>
          </cell>
          <cell r="AW92" t="str">
            <v xml:space="preserve">Columna K: Valor en hectareas en la que se incluye el valor propuesto por la sociedad en la ficha D-4 (7.5Ha), y el área adicional impuesta en la licencia ambiental (5Ha).   
Columna Q: La sociedad no presentó el plan de compensación especifico, teniendo en cuenta que en el año 1996 no se solicitaba dicha información y la compensación se establecia a través de la ficha de manejo. 
General: La sociedad no llevo a cabo ninguna actividad en el área licenciada                                                                                                                                                                                         </v>
          </cell>
          <cell r="AX92" t="str">
            <v xml:space="preserve"> - </v>
          </cell>
          <cell r="AY92" t="str">
            <v>Comunicación 4120-E1-21922
Carpetas LAM1280</v>
          </cell>
          <cell r="AZ92" t="str">
            <v>2018</v>
          </cell>
        </row>
        <row r="93">
          <cell r="A93" t="e">
            <v>#N/A</v>
          </cell>
          <cell r="B93" t="str">
            <v>LAM1282</v>
          </cell>
          <cell r="C93" t="str">
            <v>ÀREA DE POZOS MÚLTIPLES CUPIAGUA XD.</v>
          </cell>
          <cell r="D93" t="str">
            <v xml:space="preserve">ECOPETROL S.A. </v>
          </cell>
          <cell r="E93" t="str">
            <v>HIDROCARBUROS</v>
          </cell>
          <cell r="F93" t="str">
            <v>CASANARE</v>
          </cell>
          <cell r="G93" t="str">
            <v>AGUAZUL</v>
          </cell>
          <cell r="H93" t="str">
            <v>CORPORINOQUIA</v>
          </cell>
          <cell r="I93" t="str">
            <v>Auto</v>
          </cell>
          <cell r="J93">
            <v>260</v>
          </cell>
          <cell r="K93">
            <v>35902</v>
          </cell>
          <cell r="L93" t="str">
            <v xml:space="preserve"> - </v>
          </cell>
          <cell r="M93" t="str">
            <v xml:space="preserve"> - </v>
          </cell>
          <cell r="N93" t="str">
            <v xml:space="preserve"> - </v>
          </cell>
          <cell r="O93" t="str">
            <v xml:space="preserve"> - </v>
          </cell>
          <cell r="P93" t="str">
            <v>Reforestación protectora</v>
          </cell>
          <cell r="Q93" t="str">
            <v>Reforestación protectora 30 mts aguas arriba y 30 mts aguas debajo de la Quebrada Iumaná</v>
          </cell>
          <cell r="R93" t="str">
            <v>Otras Compensaciones</v>
          </cell>
          <cell r="S93" t="str">
            <v>Afectaciones generales al medio ambiente</v>
          </cell>
          <cell r="T93" t="str">
            <v>ENV0027-06</v>
          </cell>
          <cell r="U93">
            <v>38733</v>
          </cell>
          <cell r="V93" t="str">
            <v>Si</v>
          </cell>
          <cell r="W93" t="str">
            <v>Auto</v>
          </cell>
          <cell r="X93">
            <v>3326</v>
          </cell>
          <cell r="Y93">
            <v>39752</v>
          </cell>
          <cell r="Z93" t="str">
            <v>Ejecutado</v>
          </cell>
          <cell r="AA93">
            <v>4</v>
          </cell>
          <cell r="AB93" t="str">
            <v>Reforestación protectora</v>
          </cell>
          <cell r="AC93" t="str">
            <v>Reforsetación de las margenes de las quebradas Iumaná y Chichaca</v>
          </cell>
          <cell r="AD93">
            <v>38930</v>
          </cell>
          <cell r="AE93">
            <v>39661</v>
          </cell>
          <cell r="AF93">
            <v>4</v>
          </cell>
          <cell r="AG93" t="str">
            <v>ha</v>
          </cell>
          <cell r="AH93">
            <v>4</v>
          </cell>
          <cell r="AI93" t="str">
            <v>Auto</v>
          </cell>
          <cell r="AJ93">
            <v>2143</v>
          </cell>
          <cell r="AK93">
            <v>40340</v>
          </cell>
          <cell r="AL93" t="str">
            <v>Zonas de importancia estratégica</v>
          </cell>
          <cell r="AM93" t="str">
            <v>Servidumbres ecológicas</v>
          </cell>
          <cell r="AN93" t="str">
            <v>Comunidad</v>
          </cell>
          <cell r="AO93" t="str">
            <v xml:space="preserve"> - </v>
          </cell>
          <cell r="AP93" t="str">
            <v xml:space="preserve"> - </v>
          </cell>
          <cell r="AQ93" t="str">
            <v xml:space="preserve"> - </v>
          </cell>
          <cell r="AR93" t="str">
            <v xml:space="preserve"> - </v>
          </cell>
          <cell r="AS93" t="str">
            <v xml:space="preserve"> - </v>
          </cell>
          <cell r="AT93" t="str">
            <v xml:space="preserve"> - </v>
          </cell>
          <cell r="AU93" t="str">
            <v xml:space="preserve"> - </v>
          </cell>
          <cell r="AV93" t="str">
            <v xml:space="preserve"> - </v>
          </cell>
          <cell r="AW93" t="str">
            <v>Las compensaciones impuestas fueron dadas por cumplidas en el Auto 3336 de 2010, pero no se pudo verificar la información presentada donde debía estar la información de coordenadas y demás detalles de lo ejecutado.
También es importante resaltar que los predios donde se desarrollaron las compensaciones fueron afectados por un incendio forestal en el año 2008, pero en el CT y el Auto 3326 se estimo que se cumplia con lo requeido para esta actividad.
K: se determino 30 mt aguas arriba y 30 mt aguas debajo de la Quebrada Iumaná
AL: La información presuntamente pudo ser presentada en el ICA No. 13 con radicado 4120-E1-21961 del 27 de febrero de 2009, pero el anexo no puede abrirse</v>
          </cell>
          <cell r="AX93" t="str">
            <v xml:space="preserve"> - </v>
          </cell>
          <cell r="AY93" t="str">
            <v>Carpetas del expediente físico</v>
          </cell>
          <cell r="AZ93" t="str">
            <v>2018</v>
          </cell>
        </row>
        <row r="94">
          <cell r="A94" t="e">
            <v>#N/A</v>
          </cell>
          <cell r="B94" t="str">
            <v>LAM1309</v>
          </cell>
          <cell r="C94" t="str">
            <v>BLOQUE PALO BLANCO.  -POZOS EXPLORATORIOS ESTEROS</v>
          </cell>
          <cell r="D94" t="str">
            <v>COLOMBIA ENERGY DEVELOPMENT CO.</v>
          </cell>
          <cell r="E94" t="str">
            <v>HIDROCARBUROS</v>
          </cell>
          <cell r="F94" t="str">
            <v>CASANARE</v>
          </cell>
          <cell r="G94" t="str">
            <v>MANI</v>
          </cell>
          <cell r="H94" t="str">
            <v>CORPORINOQUIA</v>
          </cell>
          <cell r="I94" t="str">
            <v xml:space="preserve"> - </v>
          </cell>
          <cell r="J94">
            <v>831</v>
          </cell>
          <cell r="K94">
            <v>35275</v>
          </cell>
          <cell r="L94" t="str">
            <v xml:space="preserve"> - </v>
          </cell>
          <cell r="M94" t="str">
            <v xml:space="preserve"> - </v>
          </cell>
          <cell r="N94" t="str">
            <v xml:space="preserve"> - </v>
          </cell>
          <cell r="O94" t="str">
            <v xml:space="preserve"> - </v>
          </cell>
          <cell r="P94" t="str">
            <v xml:space="preserve"> - </v>
          </cell>
          <cell r="Q94" t="str">
            <v xml:space="preserve"> - </v>
          </cell>
          <cell r="R94" t="str">
            <v xml:space="preserve"> - </v>
          </cell>
          <cell r="S94" t="str">
            <v xml:space="preserve"> - </v>
          </cell>
          <cell r="T94" t="str">
            <v xml:space="preserve"> - </v>
          </cell>
          <cell r="U94" t="str">
            <v xml:space="preserve"> - </v>
          </cell>
          <cell r="V94" t="str">
            <v xml:space="preserve"> - </v>
          </cell>
          <cell r="W94" t="str">
            <v xml:space="preserve"> - </v>
          </cell>
          <cell r="X94" t="str">
            <v xml:space="preserve"> - </v>
          </cell>
          <cell r="Y94" t="str">
            <v xml:space="preserve"> - </v>
          </cell>
          <cell r="Z94" t="str">
            <v xml:space="preserve"> - </v>
          </cell>
          <cell r="AA94" t="str">
            <v xml:space="preserve"> - </v>
          </cell>
          <cell r="AB94" t="str">
            <v xml:space="preserve"> - </v>
          </cell>
          <cell r="AC94" t="str">
            <v xml:space="preserve"> - </v>
          </cell>
          <cell r="AD94" t="str">
            <v xml:space="preserve"> - </v>
          </cell>
          <cell r="AE94" t="str">
            <v xml:space="preserve"> - </v>
          </cell>
          <cell r="AF94" t="str">
            <v xml:space="preserve"> - </v>
          </cell>
          <cell r="AG94" t="str">
            <v xml:space="preserve"> - </v>
          </cell>
          <cell r="AH94" t="str">
            <v xml:space="preserve"> - </v>
          </cell>
          <cell r="AI94" t="str">
            <v xml:space="preserve"> - </v>
          </cell>
          <cell r="AJ94" t="str">
            <v xml:space="preserve"> - </v>
          </cell>
          <cell r="AK94" t="str">
            <v xml:space="preserve"> - </v>
          </cell>
          <cell r="AL94" t="str">
            <v xml:space="preserve"> - </v>
          </cell>
          <cell r="AM94" t="str">
            <v xml:space="preserve"> - </v>
          </cell>
          <cell r="AN94" t="str">
            <v xml:space="preserve"> - </v>
          </cell>
          <cell r="AO94" t="str">
            <v xml:space="preserve"> - </v>
          </cell>
          <cell r="AP94" t="str">
            <v xml:space="preserve"> - </v>
          </cell>
          <cell r="AQ94" t="str">
            <v xml:space="preserve"> - </v>
          </cell>
          <cell r="AR94" t="str">
            <v xml:space="preserve"> - </v>
          </cell>
          <cell r="AS94" t="str">
            <v xml:space="preserve"> - </v>
          </cell>
          <cell r="AT94" t="str">
            <v xml:space="preserve"> - </v>
          </cell>
          <cell r="AU94" t="str">
            <v xml:space="preserve"> - </v>
          </cell>
          <cell r="AV94" t="str">
            <v xml:space="preserve"> - </v>
          </cell>
          <cell r="AW94" t="str">
            <v>La obligacion de Compendación no está establecida mediante acto administrativo. Se encuentra en Fichas del PMA</v>
          </cell>
          <cell r="AX94" t="str">
            <v xml:space="preserve"> - </v>
          </cell>
          <cell r="AY94" t="str">
            <v xml:space="preserve"> - </v>
          </cell>
          <cell r="AZ94" t="str">
            <v>2018</v>
          </cell>
        </row>
        <row r="95">
          <cell r="A95" t="e">
            <v>#N/A</v>
          </cell>
          <cell r="B95" t="str">
            <v>LAM1437</v>
          </cell>
          <cell r="C95" t="str">
            <v>EXPLORACION DE EHIDROCARBUROS PARA EL BLOQUE TAPIR POZO MATEGUAFA 1- MATEGUAFA 2 MATEGUAFA 3,4,7 Y 9</v>
          </cell>
          <cell r="D95" t="str">
            <v xml:space="preserve">PETROLCO S. A. </v>
          </cell>
          <cell r="E95" t="str">
            <v>HIDROCARBUROS</v>
          </cell>
          <cell r="F95" t="str">
            <v>CASANARE</v>
          </cell>
          <cell r="G95" t="str">
            <v>YOPAL, SAN LUIS DE PALENQUE, OROCUÉ</v>
          </cell>
          <cell r="H95" t="str">
            <v>CORPORINOQUIA</v>
          </cell>
          <cell r="I95" t="str">
            <v>Resolución</v>
          </cell>
          <cell r="J95">
            <v>303</v>
          </cell>
          <cell r="K95">
            <v>36279</v>
          </cell>
          <cell r="L95" t="str">
            <v xml:space="preserve"> - </v>
          </cell>
          <cell r="M95" t="str">
            <v xml:space="preserve"> - </v>
          </cell>
          <cell r="N95">
            <v>2</v>
          </cell>
          <cell r="O95" t="str">
            <v>ha</v>
          </cell>
          <cell r="P95" t="str">
            <v>Reforestación protectora</v>
          </cell>
          <cell r="Q95" t="str">
            <v xml:space="preserve">Repoblacion vegetacon especies nativas del bosque de galeria del caño Madevieja y multiestrata </v>
          </cell>
          <cell r="R95" t="str">
            <v>Otras Compensaciones</v>
          </cell>
          <cell r="S95" t="str">
            <v>Uso del suelo</v>
          </cell>
          <cell r="T95" t="str">
            <v xml:space="preserve"> - </v>
          </cell>
          <cell r="U95" t="str">
            <v xml:space="preserve"> - </v>
          </cell>
          <cell r="V95" t="str">
            <v xml:space="preserve"> - </v>
          </cell>
          <cell r="W95" t="str">
            <v xml:space="preserve"> - </v>
          </cell>
          <cell r="X95" t="str">
            <v xml:space="preserve"> - </v>
          </cell>
          <cell r="Y95" t="str">
            <v xml:space="preserve"> - </v>
          </cell>
          <cell r="Z95" t="str">
            <v>Si</v>
          </cell>
          <cell r="AA95">
            <v>2</v>
          </cell>
          <cell r="AB95" t="str">
            <v xml:space="preserve"> - </v>
          </cell>
          <cell r="AC95" t="str">
            <v>repoblación vegetal de bosque de galería del Caño Madre Vieja con especies nativas y multiestrata en un  área de dos (2) hectáreas,</v>
          </cell>
          <cell r="AD95" t="str">
            <v xml:space="preserve"> - </v>
          </cell>
          <cell r="AE95" t="str">
            <v xml:space="preserve"> - </v>
          </cell>
          <cell r="AF95" t="str">
            <v xml:space="preserve"> - </v>
          </cell>
          <cell r="AG95" t="str">
            <v xml:space="preserve"> - </v>
          </cell>
          <cell r="AH95" t="str">
            <v xml:space="preserve"> - </v>
          </cell>
          <cell r="AI95" t="str">
            <v xml:space="preserve"> - </v>
          </cell>
          <cell r="AJ95" t="str">
            <v xml:space="preserve"> - </v>
          </cell>
          <cell r="AK95" t="str">
            <v xml:space="preserve"> - </v>
          </cell>
          <cell r="AL95" t="str">
            <v xml:space="preserve"> - </v>
          </cell>
          <cell r="AM95" t="str">
            <v xml:space="preserve"> - </v>
          </cell>
          <cell r="AN95" t="str">
            <v xml:space="preserve"> - </v>
          </cell>
          <cell r="AO95" t="str">
            <v xml:space="preserve"> - </v>
          </cell>
          <cell r="AP95" t="str">
            <v xml:space="preserve"> - </v>
          </cell>
          <cell r="AQ95" t="str">
            <v xml:space="preserve"> - </v>
          </cell>
          <cell r="AR95" t="str">
            <v xml:space="preserve"> - </v>
          </cell>
          <cell r="AS95" t="str">
            <v xml:space="preserve"> - </v>
          </cell>
          <cell r="AT95" t="str">
            <v xml:space="preserve"> - </v>
          </cell>
          <cell r="AU95" t="str">
            <v xml:space="preserve"> - </v>
          </cell>
          <cell r="AV95" t="str">
            <v xml:space="preserve"> - </v>
          </cell>
          <cell r="AW95" t="str">
            <v>AUTO 06341 del 22 de diciembre de 2017, Articulo Quinto....Presentar para aprobación por parte de esta Autoridad Ambiental el plan de repoblación vegetal de bosque de galería del Caño Madre Vieja con especies nativas y multiestrata en un  área de dos (2) hectáreas, debidamente identificadas con su respectiva GDB la cual deberá concordar con lo dispuesto en la Resolución 2182 de 23 de diciembre de 2016, en cumplimiento de lo establecido en el numeral 5 de Artículo Tercero de la Resolución 0303 del 29 de abril de 1999.</v>
          </cell>
          <cell r="AX95" t="str">
            <v xml:space="preserve"> - </v>
          </cell>
          <cell r="AY95" t="str">
            <v>LAM1437
SILA</v>
          </cell>
          <cell r="AZ95" t="str">
            <v>2018</v>
          </cell>
        </row>
        <row r="96">
          <cell r="A96" t="e">
            <v>#N/A</v>
          </cell>
          <cell r="B96" t="str">
            <v>LAM1461</v>
          </cell>
          <cell r="C96" t="str">
            <v>GASODUCTO RAMALES, PIEDEMONTE LLANERO</v>
          </cell>
          <cell r="D96" t="str">
            <v xml:space="preserve">TRANSPORTADORA DE GAS INTERNACIONAL S.A. E.S.P. </v>
          </cell>
          <cell r="E96" t="str">
            <v>HIDROCARBUROS</v>
          </cell>
          <cell r="F96" t="str">
            <v>CUNDINAMARCA, META, CASANARE</v>
          </cell>
          <cell r="G96" t="str">
            <v>MEDINA, PARATEBUENO, BARRANCA DE UPIA, VILLANUEVA, SABANALARGA, AGUACLARA</v>
          </cell>
          <cell r="H96" t="str">
            <v>CORPOGUAVIO, CORPORINOQUIA</v>
          </cell>
          <cell r="I96" t="str">
            <v>Resolución</v>
          </cell>
          <cell r="J96">
            <v>721</v>
          </cell>
          <cell r="K96">
            <v>36011</v>
          </cell>
          <cell r="L96" t="str">
            <v xml:space="preserve"> - </v>
          </cell>
          <cell r="M96" t="str">
            <v xml:space="preserve"> - </v>
          </cell>
          <cell r="N96">
            <v>3</v>
          </cell>
          <cell r="O96" t="str">
            <v>ha</v>
          </cell>
          <cell r="P96" t="str">
            <v>Reforestación protectora</v>
          </cell>
          <cell r="Q96" t="str">
            <v>"Revegetalizar 3ha en las cueca del caño Choapal". Se requiere previa concertación con CORPOGUAVIO y CORPORINOQUIA.</v>
          </cell>
          <cell r="R96" t="str">
            <v>Otras Compensaciones</v>
          </cell>
          <cell r="S96" t="str">
            <v>Aprovechamiento forestal</v>
          </cell>
          <cell r="T96" t="str">
            <v xml:space="preserve"> - </v>
          </cell>
          <cell r="U96" t="str">
            <v xml:space="preserve"> - </v>
          </cell>
          <cell r="V96" t="str">
            <v xml:space="preserve"> - </v>
          </cell>
          <cell r="W96" t="str">
            <v xml:space="preserve"> - </v>
          </cell>
          <cell r="X96" t="str">
            <v xml:space="preserve"> - </v>
          </cell>
          <cell r="Y96" t="str">
            <v xml:space="preserve"> - </v>
          </cell>
          <cell r="Z96" t="str">
            <v>No se ejecutó</v>
          </cell>
          <cell r="AA96" t="str">
            <v xml:space="preserve"> - </v>
          </cell>
          <cell r="AB96" t="str">
            <v xml:space="preserve"> - </v>
          </cell>
          <cell r="AC96" t="str">
            <v xml:space="preserve"> - </v>
          </cell>
          <cell r="AD96" t="str">
            <v xml:space="preserve"> - </v>
          </cell>
          <cell r="AE96" t="str">
            <v xml:space="preserve"> - </v>
          </cell>
          <cell r="AF96" t="str">
            <v xml:space="preserve"> - </v>
          </cell>
          <cell r="AG96" t="str">
            <v xml:space="preserve"> - </v>
          </cell>
          <cell r="AH96" t="str">
            <v xml:space="preserve"> - </v>
          </cell>
          <cell r="AI96" t="str">
            <v xml:space="preserve"> - </v>
          </cell>
          <cell r="AJ96" t="str">
            <v xml:space="preserve"> - </v>
          </cell>
          <cell r="AK96" t="str">
            <v xml:space="preserve"> - </v>
          </cell>
          <cell r="AL96" t="str">
            <v xml:space="preserve"> - </v>
          </cell>
          <cell r="AM96" t="str">
            <v xml:space="preserve"> - </v>
          </cell>
          <cell r="AN96" t="str">
            <v xml:space="preserve"> - </v>
          </cell>
          <cell r="AO96" t="str">
            <v xml:space="preserve"> - </v>
          </cell>
          <cell r="AP96" t="str">
            <v xml:space="preserve"> - </v>
          </cell>
          <cell r="AQ96" t="str">
            <v xml:space="preserve"> - </v>
          </cell>
          <cell r="AR96" t="str">
            <v xml:space="preserve"> - </v>
          </cell>
          <cell r="AS96" t="str">
            <v xml:space="preserve"> - </v>
          </cell>
          <cell r="AT96" t="str">
            <v xml:space="preserve"> - </v>
          </cell>
          <cell r="AU96" t="str">
            <v xml:space="preserve"> - </v>
          </cell>
          <cell r="AV96" t="str">
            <v>-</v>
          </cell>
          <cell r="AW96" t="str">
            <v xml:space="preserve">la Sociedad no ha establecido la plantación de 3 hectáreas en la cuenca del caño Choapal, así como tampoco ha entregado el plan de compensación forestal por afectación de la vegetación para la realización de cruces subfluviales de los ramales Villanueva y Paratebueno. Por otro lado, no se presentan soportes de la concertación adelantada con CORPORINOQUIA, para determinar los sitios de mayor vulnerabilidad, teniendo en cuenta que el proyecto se encuentra bajo su jurisdicción. </v>
          </cell>
          <cell r="AX96">
            <v>44082</v>
          </cell>
          <cell r="AY96" t="str">
            <v>CT 04680 DEL 30 DE JULIO DE 2020</v>
          </cell>
          <cell r="AZ96" t="str">
            <v>CARLOS HUMBERTO CORTÉS PINILLA</v>
          </cell>
        </row>
        <row r="97">
          <cell r="A97" t="e">
            <v>#N/A</v>
          </cell>
          <cell r="B97" t="str">
            <v>LAM1463</v>
          </cell>
          <cell r="C97" t="str">
            <v>LÍNEAS DE FLUJO FASE 3 EN PIEDEMONTE LLANERO</v>
          </cell>
          <cell r="D97" t="str">
            <v>EQUION ENERGIA LIMITED</v>
          </cell>
          <cell r="E97" t="str">
            <v>HIDROCARBUROS</v>
          </cell>
          <cell r="F97" t="str">
            <v>CASANARE</v>
          </cell>
          <cell r="G97" t="str">
            <v>YOPAL</v>
          </cell>
          <cell r="H97" t="str">
            <v>CORPORINOQUIA</v>
          </cell>
          <cell r="I97" t="str">
            <v>Resolución</v>
          </cell>
          <cell r="J97">
            <v>595</v>
          </cell>
          <cell r="K97">
            <v>36696</v>
          </cell>
          <cell r="L97" t="str">
            <v xml:space="preserve"> - </v>
          </cell>
          <cell r="M97" t="str">
            <v xml:space="preserve"> - </v>
          </cell>
          <cell r="N97">
            <v>40</v>
          </cell>
          <cell r="O97" t="str">
            <v>ha</v>
          </cell>
          <cell r="P97" t="str">
            <v>Reforestación protectora</v>
          </cell>
          <cell r="Q97" t="str">
            <v>Reforestar en jurisdicción de CORPORINOQUIA (área de influencia del proyecto) 40 ha de boque protector - productor.</v>
          </cell>
          <cell r="R97" t="str">
            <v>Otras Compensaciones</v>
          </cell>
          <cell r="S97" t="str">
            <v>Aprovechamiento forestal</v>
          </cell>
          <cell r="T97" t="str">
            <v>3113-1-20599</v>
          </cell>
          <cell r="U97">
            <v>36889</v>
          </cell>
          <cell r="V97" t="str">
            <v>Sin evaluar</v>
          </cell>
          <cell r="W97" t="str">
            <v xml:space="preserve"> - </v>
          </cell>
          <cell r="X97" t="str">
            <v xml:space="preserve"> - </v>
          </cell>
          <cell r="Y97" t="str">
            <v xml:space="preserve"> - </v>
          </cell>
          <cell r="Z97" t="str">
            <v>Evaluación</v>
          </cell>
          <cell r="AA97" t="str">
            <v xml:space="preserve"> - </v>
          </cell>
          <cell r="AB97" t="str">
            <v xml:space="preserve"> - </v>
          </cell>
          <cell r="AC97" t="str">
            <v xml:space="preserve"> - </v>
          </cell>
          <cell r="AD97" t="str">
            <v xml:space="preserve"> - </v>
          </cell>
          <cell r="AE97" t="str">
            <v xml:space="preserve"> - </v>
          </cell>
          <cell r="AF97" t="str">
            <v xml:space="preserve"> - </v>
          </cell>
          <cell r="AG97" t="str">
            <v xml:space="preserve"> - </v>
          </cell>
          <cell r="AH97" t="str">
            <v xml:space="preserve"> - </v>
          </cell>
          <cell r="AI97" t="str">
            <v xml:space="preserve"> - </v>
          </cell>
          <cell r="AJ97" t="str">
            <v xml:space="preserve"> - </v>
          </cell>
          <cell r="AK97" t="str">
            <v xml:space="preserve"> - </v>
          </cell>
          <cell r="AL97" t="str">
            <v xml:space="preserve"> - </v>
          </cell>
          <cell r="AM97" t="str">
            <v xml:space="preserve"> - </v>
          </cell>
          <cell r="AN97" t="str">
            <v xml:space="preserve"> - </v>
          </cell>
          <cell r="AO97" t="str">
            <v xml:space="preserve"> - </v>
          </cell>
          <cell r="AP97" t="str">
            <v xml:space="preserve"> - </v>
          </cell>
          <cell r="AQ97" t="str">
            <v xml:space="preserve"> - </v>
          </cell>
          <cell r="AR97" t="str">
            <v xml:space="preserve"> - </v>
          </cell>
          <cell r="AS97" t="str">
            <v xml:space="preserve"> - </v>
          </cell>
          <cell r="AT97" t="str">
            <v xml:space="preserve"> - </v>
          </cell>
          <cell r="AU97" t="str">
            <v xml:space="preserve"> - </v>
          </cell>
          <cell r="AV97" t="str">
            <v xml:space="preserve"> - </v>
          </cell>
          <cell r="AW97" t="str">
            <v xml:space="preserve"> - </v>
          </cell>
          <cell r="AX97" t="str">
            <v xml:space="preserve"> - </v>
          </cell>
          <cell r="AY97" t="str">
            <v>Exp. LAM1463</v>
          </cell>
          <cell r="AZ97" t="str">
            <v>2018</v>
          </cell>
        </row>
        <row r="98">
          <cell r="A98" t="e">
            <v>#N/A</v>
          </cell>
          <cell r="B98" t="str">
            <v>LAM1463</v>
          </cell>
          <cell r="C98" t="str">
            <v>LÍNEAS DE FLUJO FASE 3 EN PIEDEMONTE LLANERO</v>
          </cell>
          <cell r="D98" t="str">
            <v>EQUION ENERGIA LIMITED</v>
          </cell>
          <cell r="E98" t="str">
            <v>HIDROCARBUROS</v>
          </cell>
          <cell r="F98" t="str">
            <v>CASANARE</v>
          </cell>
          <cell r="G98" t="str">
            <v>YOPAL</v>
          </cell>
          <cell r="H98" t="str">
            <v>CORPORINOQUIA</v>
          </cell>
          <cell r="I98" t="str">
            <v>Resolución</v>
          </cell>
          <cell r="J98">
            <v>96</v>
          </cell>
          <cell r="K98">
            <v>36914</v>
          </cell>
          <cell r="L98" t="str">
            <v xml:space="preserve"> - </v>
          </cell>
          <cell r="M98" t="str">
            <v xml:space="preserve"> - </v>
          </cell>
          <cell r="N98">
            <v>3</v>
          </cell>
          <cell r="O98" t="str">
            <v>ha</v>
          </cell>
          <cell r="P98" t="str">
            <v>Reforestación protectora</v>
          </cell>
          <cell r="Q98" t="str">
            <v>Compensación con la reforestación en una extensión de 3 ha en la parte alta de la microcuenca de la quebrada Guamalera. En concertación con la comunidad y CORPORINOQUIA.  Realizar actividades de mantenimiento por un tiempo de cinco (5) años.</v>
          </cell>
          <cell r="R98" t="str">
            <v>Otras Compensaciones</v>
          </cell>
          <cell r="S98" t="str">
            <v>Aprovechamiento forestal</v>
          </cell>
          <cell r="T98" t="str">
            <v xml:space="preserve"> - </v>
          </cell>
          <cell r="U98" t="str">
            <v xml:space="preserve"> - </v>
          </cell>
          <cell r="V98" t="str">
            <v xml:space="preserve"> - </v>
          </cell>
          <cell r="W98" t="str">
            <v xml:space="preserve"> - </v>
          </cell>
          <cell r="X98" t="str">
            <v xml:space="preserve"> - </v>
          </cell>
          <cell r="Y98" t="str">
            <v xml:space="preserve"> - </v>
          </cell>
          <cell r="Z98" t="str">
            <v xml:space="preserve"> - </v>
          </cell>
          <cell r="AA98" t="str">
            <v xml:space="preserve"> - </v>
          </cell>
          <cell r="AB98" t="str">
            <v xml:space="preserve"> - </v>
          </cell>
          <cell r="AC98" t="str">
            <v xml:space="preserve"> - </v>
          </cell>
          <cell r="AD98" t="str">
            <v xml:space="preserve"> - </v>
          </cell>
          <cell r="AE98" t="str">
            <v xml:space="preserve"> - </v>
          </cell>
          <cell r="AF98" t="str">
            <v xml:space="preserve"> - </v>
          </cell>
          <cell r="AG98" t="str">
            <v xml:space="preserve"> - </v>
          </cell>
          <cell r="AH98" t="str">
            <v xml:space="preserve"> - </v>
          </cell>
          <cell r="AI98" t="str">
            <v xml:space="preserve"> - </v>
          </cell>
          <cell r="AJ98" t="str">
            <v xml:space="preserve"> - </v>
          </cell>
          <cell r="AK98" t="str">
            <v xml:space="preserve"> - </v>
          </cell>
          <cell r="AL98" t="str">
            <v xml:space="preserve"> - </v>
          </cell>
          <cell r="AM98" t="str">
            <v xml:space="preserve"> - </v>
          </cell>
          <cell r="AN98" t="str">
            <v xml:space="preserve"> - </v>
          </cell>
          <cell r="AO98" t="str">
            <v xml:space="preserve"> - </v>
          </cell>
          <cell r="AP98" t="str">
            <v xml:space="preserve"> - </v>
          </cell>
          <cell r="AQ98" t="str">
            <v xml:space="preserve"> - </v>
          </cell>
          <cell r="AR98" t="str">
            <v xml:space="preserve"> - </v>
          </cell>
          <cell r="AS98" t="str">
            <v xml:space="preserve"> - </v>
          </cell>
          <cell r="AT98" t="str">
            <v xml:space="preserve"> - </v>
          </cell>
          <cell r="AU98" t="str">
            <v xml:space="preserve"> - </v>
          </cell>
          <cell r="AV98" t="str">
            <v xml:space="preserve"> - </v>
          </cell>
          <cell r="AW98" t="str">
            <v xml:space="preserve"> - </v>
          </cell>
          <cell r="AX98" t="str">
            <v xml:space="preserve"> - </v>
          </cell>
          <cell r="AY98" t="str">
            <v>Exp. LAM1463</v>
          </cell>
          <cell r="AZ98" t="str">
            <v>2018</v>
          </cell>
        </row>
        <row r="99">
          <cell r="A99" t="e">
            <v>#N/A</v>
          </cell>
          <cell r="B99" t="str">
            <v>LAM1463</v>
          </cell>
          <cell r="C99" t="str">
            <v>LÍNEAS DE FLUJO FASE 3 EN PIEDEMONTE LLANERO</v>
          </cell>
          <cell r="D99" t="str">
            <v>EQUION ENERGIA LIMITED</v>
          </cell>
          <cell r="E99" t="str">
            <v>HIDROCARBUROS</v>
          </cell>
          <cell r="F99" t="str">
            <v>CASANARE</v>
          </cell>
          <cell r="G99" t="str">
            <v>YOPAL</v>
          </cell>
          <cell r="H99" t="str">
            <v>CORPORINOQUIA</v>
          </cell>
          <cell r="I99" t="str">
            <v>Resolución</v>
          </cell>
          <cell r="J99">
            <v>1854</v>
          </cell>
          <cell r="K99">
            <v>38681</v>
          </cell>
          <cell r="L99" t="str">
            <v xml:space="preserve"> - </v>
          </cell>
          <cell r="M99" t="str">
            <v xml:space="preserve"> - </v>
          </cell>
          <cell r="N99">
            <v>12</v>
          </cell>
          <cell r="O99" t="str">
            <v>ha</v>
          </cell>
          <cell r="P99" t="str">
            <v>Reforestación protectora</v>
          </cell>
          <cell r="Q99" t="str">
            <v>Compensación con el establecimiento de especies nativas representativas de los tres estratos, en un área de 55 ha, incluyendo el mantenimiento por un término de 5 años.</v>
          </cell>
          <cell r="R99" t="str">
            <v>Otras Compensaciones</v>
          </cell>
          <cell r="S99" t="str">
            <v>Aprovechamiento forestal</v>
          </cell>
          <cell r="T99" t="str">
            <v>4120-E1-33590</v>
          </cell>
          <cell r="U99">
            <v>38824</v>
          </cell>
          <cell r="V99" t="str">
            <v>No</v>
          </cell>
          <cell r="W99" t="str">
            <v xml:space="preserve"> - </v>
          </cell>
          <cell r="X99" t="str">
            <v xml:space="preserve"> - </v>
          </cell>
          <cell r="Y99" t="str">
            <v xml:space="preserve"> - </v>
          </cell>
          <cell r="Z99" t="str">
            <v>Evaluación</v>
          </cell>
          <cell r="AA99" t="str">
            <v xml:space="preserve"> - </v>
          </cell>
          <cell r="AB99" t="str">
            <v xml:space="preserve"> - </v>
          </cell>
          <cell r="AC99" t="str">
            <v xml:space="preserve"> - </v>
          </cell>
          <cell r="AD99" t="str">
            <v xml:space="preserve"> - </v>
          </cell>
          <cell r="AE99" t="str">
            <v xml:space="preserve"> - </v>
          </cell>
          <cell r="AF99" t="str">
            <v xml:space="preserve"> - </v>
          </cell>
          <cell r="AG99" t="str">
            <v xml:space="preserve"> - </v>
          </cell>
          <cell r="AH99" t="str">
            <v xml:space="preserve"> - </v>
          </cell>
          <cell r="AI99" t="str">
            <v xml:space="preserve"> - </v>
          </cell>
          <cell r="AJ99" t="str">
            <v xml:space="preserve"> - </v>
          </cell>
          <cell r="AK99" t="str">
            <v xml:space="preserve"> - </v>
          </cell>
          <cell r="AL99" t="str">
            <v xml:space="preserve"> - </v>
          </cell>
          <cell r="AM99" t="str">
            <v xml:space="preserve"> - </v>
          </cell>
          <cell r="AN99" t="str">
            <v xml:space="preserve"> - </v>
          </cell>
          <cell r="AO99" t="str">
            <v xml:space="preserve"> - </v>
          </cell>
          <cell r="AP99" t="str">
            <v xml:space="preserve"> - </v>
          </cell>
          <cell r="AQ99" t="str">
            <v xml:space="preserve"> - </v>
          </cell>
          <cell r="AR99" t="str">
            <v xml:space="preserve"> - </v>
          </cell>
          <cell r="AS99" t="str">
            <v xml:space="preserve"> - </v>
          </cell>
          <cell r="AT99" t="str">
            <v xml:space="preserve"> - </v>
          </cell>
          <cell r="AU99" t="str">
            <v xml:space="preserve"> - </v>
          </cell>
          <cell r="AV99" t="str">
            <v xml:space="preserve"> - </v>
          </cell>
          <cell r="AW99" t="str">
            <v xml:space="preserve"> - </v>
          </cell>
          <cell r="AX99" t="str">
            <v xml:space="preserve"> - </v>
          </cell>
          <cell r="AY99" t="str">
            <v>Exp. LAM1463</v>
          </cell>
          <cell r="AZ99" t="str">
            <v>2018</v>
          </cell>
        </row>
        <row r="100">
          <cell r="A100" t="e">
            <v>#N/A</v>
          </cell>
          <cell r="B100" t="str">
            <v>LAM1463</v>
          </cell>
          <cell r="C100" t="str">
            <v>LÍNEAS DE FLUJO FASE 3 EN PIEDEMONTE LLANERO</v>
          </cell>
          <cell r="D100" t="str">
            <v>EQUION ENERGIA LIMITED</v>
          </cell>
          <cell r="E100" t="str">
            <v>HIDROCARBUROS</v>
          </cell>
          <cell r="F100" t="str">
            <v>CASANARE</v>
          </cell>
          <cell r="G100" t="str">
            <v>YOPAL</v>
          </cell>
          <cell r="H100" t="str">
            <v>CORPORINOQUIA</v>
          </cell>
          <cell r="I100" t="str">
            <v>Resolución</v>
          </cell>
          <cell r="J100">
            <v>1854</v>
          </cell>
          <cell r="K100">
            <v>38681</v>
          </cell>
          <cell r="L100" t="str">
            <v xml:space="preserve"> - </v>
          </cell>
          <cell r="M100" t="str">
            <v xml:space="preserve"> - </v>
          </cell>
          <cell r="N100" t="str">
            <v xml:space="preserve"> - </v>
          </cell>
          <cell r="O100" t="str">
            <v xml:space="preserve"> - </v>
          </cell>
          <cell r="P100" t="str">
            <v xml:space="preserve"> - </v>
          </cell>
          <cell r="Q100" t="str">
            <v xml:space="preserve"> - </v>
          </cell>
          <cell r="R100" t="str">
            <v xml:space="preserve"> - </v>
          </cell>
          <cell r="S100" t="str">
            <v xml:space="preserve"> - </v>
          </cell>
          <cell r="T100" t="str">
            <v>4120-E1-77540</v>
          </cell>
          <cell r="U100">
            <v>39290</v>
          </cell>
          <cell r="V100" t="str">
            <v>No</v>
          </cell>
          <cell r="W100" t="str">
            <v xml:space="preserve"> - </v>
          </cell>
          <cell r="X100" t="str">
            <v xml:space="preserve"> - </v>
          </cell>
          <cell r="Y100" t="str">
            <v xml:space="preserve"> - </v>
          </cell>
          <cell r="Z100" t="str">
            <v>Evaluación</v>
          </cell>
          <cell r="AA100" t="str">
            <v xml:space="preserve"> - </v>
          </cell>
          <cell r="AB100" t="str">
            <v xml:space="preserve"> - </v>
          </cell>
          <cell r="AC100" t="str">
            <v xml:space="preserve"> - </v>
          </cell>
          <cell r="AD100" t="str">
            <v xml:space="preserve"> - </v>
          </cell>
          <cell r="AE100" t="str">
            <v xml:space="preserve"> - </v>
          </cell>
          <cell r="AF100" t="str">
            <v xml:space="preserve"> - </v>
          </cell>
          <cell r="AG100" t="str">
            <v xml:space="preserve"> - </v>
          </cell>
          <cell r="AH100" t="str">
            <v xml:space="preserve"> - </v>
          </cell>
          <cell r="AI100" t="str">
            <v xml:space="preserve"> - </v>
          </cell>
          <cell r="AJ100" t="str">
            <v xml:space="preserve"> - </v>
          </cell>
          <cell r="AK100" t="str">
            <v xml:space="preserve"> - </v>
          </cell>
          <cell r="AL100" t="str">
            <v xml:space="preserve"> - </v>
          </cell>
          <cell r="AM100" t="str">
            <v xml:space="preserve"> - </v>
          </cell>
          <cell r="AN100" t="str">
            <v xml:space="preserve"> - </v>
          </cell>
          <cell r="AO100" t="str">
            <v xml:space="preserve"> - </v>
          </cell>
          <cell r="AP100" t="str">
            <v xml:space="preserve"> - </v>
          </cell>
          <cell r="AQ100" t="str">
            <v xml:space="preserve"> - </v>
          </cell>
          <cell r="AR100" t="str">
            <v xml:space="preserve"> - </v>
          </cell>
          <cell r="AS100" t="str">
            <v xml:space="preserve"> - </v>
          </cell>
          <cell r="AT100" t="str">
            <v xml:space="preserve"> - </v>
          </cell>
          <cell r="AU100" t="str">
            <v xml:space="preserve"> - </v>
          </cell>
          <cell r="AV100" t="str">
            <v xml:space="preserve"> - </v>
          </cell>
          <cell r="AW100" t="str">
            <v xml:space="preserve"> - </v>
          </cell>
          <cell r="AX100" t="str">
            <v xml:space="preserve"> - </v>
          </cell>
          <cell r="AY100" t="str">
            <v>Exp. LAM1463</v>
          </cell>
          <cell r="AZ100" t="str">
            <v>2018</v>
          </cell>
        </row>
        <row r="101">
          <cell r="A101" t="e">
            <v>#N/A</v>
          </cell>
          <cell r="B101" t="str">
            <v>LAM1463</v>
          </cell>
          <cell r="C101" t="str">
            <v>LÍNEAS DE FLUJO FASE 3 EN PIEDEMONTE LLANERO</v>
          </cell>
          <cell r="D101" t="str">
            <v>EQUION ENERGIA LIMITED</v>
          </cell>
          <cell r="E101" t="str">
            <v>HIDROCARBUROS</v>
          </cell>
          <cell r="F101" t="str">
            <v>CASANARE</v>
          </cell>
          <cell r="G101" t="str">
            <v>YOPAL</v>
          </cell>
          <cell r="H101" t="str">
            <v>CORPORINOQUIA</v>
          </cell>
          <cell r="I101" t="str">
            <v>Resolución</v>
          </cell>
          <cell r="J101">
            <v>1448</v>
          </cell>
          <cell r="K101">
            <v>38922</v>
          </cell>
          <cell r="L101" t="str">
            <v xml:space="preserve"> - </v>
          </cell>
          <cell r="M101" t="str">
            <v xml:space="preserve"> - </v>
          </cell>
          <cell r="N101">
            <v>15</v>
          </cell>
          <cell r="O101" t="str">
            <v>ha</v>
          </cell>
          <cell r="P101" t="str">
            <v>Reforestación protectora</v>
          </cell>
          <cell r="Q101" t="str">
            <v xml:space="preserve"> - </v>
          </cell>
          <cell r="R101" t="str">
            <v>Otras Compensaciones</v>
          </cell>
          <cell r="S101" t="str">
            <v>Aprovechamiento forestal</v>
          </cell>
          <cell r="T101" t="str">
            <v xml:space="preserve"> - </v>
          </cell>
          <cell r="U101" t="str">
            <v xml:space="preserve"> - </v>
          </cell>
          <cell r="V101" t="str">
            <v xml:space="preserve"> - </v>
          </cell>
          <cell r="W101" t="str">
            <v xml:space="preserve"> - </v>
          </cell>
          <cell r="X101" t="str">
            <v xml:space="preserve"> - </v>
          </cell>
          <cell r="Y101" t="str">
            <v xml:space="preserve"> - </v>
          </cell>
          <cell r="Z101" t="str">
            <v xml:space="preserve"> - </v>
          </cell>
          <cell r="AA101" t="str">
            <v xml:space="preserve"> - </v>
          </cell>
          <cell r="AB101" t="str">
            <v xml:space="preserve"> - </v>
          </cell>
          <cell r="AC101" t="str">
            <v xml:space="preserve"> - </v>
          </cell>
          <cell r="AD101" t="str">
            <v xml:space="preserve"> - </v>
          </cell>
          <cell r="AE101" t="str">
            <v xml:space="preserve"> - </v>
          </cell>
          <cell r="AF101" t="str">
            <v xml:space="preserve"> - </v>
          </cell>
          <cell r="AG101" t="str">
            <v xml:space="preserve"> - </v>
          </cell>
          <cell r="AH101" t="str">
            <v xml:space="preserve"> - </v>
          </cell>
          <cell r="AI101" t="str">
            <v xml:space="preserve"> - </v>
          </cell>
          <cell r="AJ101" t="str">
            <v xml:space="preserve"> - </v>
          </cell>
          <cell r="AK101" t="str">
            <v xml:space="preserve"> - </v>
          </cell>
          <cell r="AL101" t="str">
            <v xml:space="preserve"> - </v>
          </cell>
          <cell r="AM101" t="str">
            <v xml:space="preserve"> - </v>
          </cell>
          <cell r="AN101" t="str">
            <v xml:space="preserve"> - </v>
          </cell>
          <cell r="AO101" t="str">
            <v xml:space="preserve"> - </v>
          </cell>
          <cell r="AP101" t="str">
            <v xml:space="preserve"> - </v>
          </cell>
          <cell r="AQ101" t="str">
            <v xml:space="preserve"> - </v>
          </cell>
          <cell r="AR101" t="str">
            <v xml:space="preserve"> - </v>
          </cell>
          <cell r="AS101" t="str">
            <v xml:space="preserve"> - </v>
          </cell>
          <cell r="AT101" t="str">
            <v xml:space="preserve"> - </v>
          </cell>
          <cell r="AU101" t="str">
            <v xml:space="preserve"> - </v>
          </cell>
          <cell r="AV101" t="str">
            <v xml:space="preserve"> - </v>
          </cell>
          <cell r="AW101" t="str">
            <v>En el Artículo Sexto de la Resolución 1448 de 2006, establece un área de 60 ha pero al hacer la suma de las áreas establecidas desde las otras Resoluciones el valor real seria 70 ha (40 ha Res.595/2003, 3 ha Res.096/2001, 12 ha Res.1854/2005 y 15 ha Res.1448/2006). / Mediante el radicado 4120-E1-16896 del 18/02/2008, la Empresa solicita la modificación de la obligación de compensación a con un área total de 40 ha.</v>
          </cell>
          <cell r="AX101" t="str">
            <v xml:space="preserve"> - </v>
          </cell>
          <cell r="AY101" t="str">
            <v>Exp. LAM1463</v>
          </cell>
          <cell r="AZ101" t="str">
            <v>2018</v>
          </cell>
        </row>
        <row r="102">
          <cell r="A102" t="e">
            <v>#N/A</v>
          </cell>
          <cell r="B102" t="str">
            <v>LAM1463</v>
          </cell>
          <cell r="C102" t="str">
            <v>LÍNEAS DE FLUJO FASE 3 EN PIEDEMONTE LLANERO</v>
          </cell>
          <cell r="D102" t="str">
            <v>EQUION ENERGIA LIMITED</v>
          </cell>
          <cell r="E102" t="str">
            <v>HIDROCARBUROS</v>
          </cell>
          <cell r="F102" t="str">
            <v>CASANARE</v>
          </cell>
          <cell r="G102" t="str">
            <v>YOPAL</v>
          </cell>
          <cell r="H102" t="str">
            <v>CORPORINOQUIA</v>
          </cell>
          <cell r="I102" t="str">
            <v>Resolución</v>
          </cell>
          <cell r="J102">
            <v>1008</v>
          </cell>
          <cell r="K102">
            <v>39616</v>
          </cell>
          <cell r="L102" t="str">
            <v xml:space="preserve"> - </v>
          </cell>
          <cell r="M102" t="str">
            <v xml:space="preserve"> - </v>
          </cell>
          <cell r="N102">
            <v>70</v>
          </cell>
          <cell r="O102" t="str">
            <v>ha</v>
          </cell>
          <cell r="P102" t="str">
            <v>Reforestación protectora</v>
          </cell>
          <cell r="Q102" t="str">
            <v>Compensación con el establecimiento de especies nativas representativas de los tres estratos, en un área de 70 ha o realizar compra de predios para conservación en la zona de Reserva Forestal de la Tablona, por el valor correspondiente al establecimiento y mantenimiento durante 5 años de 70 ha.</v>
          </cell>
          <cell r="R102" t="str">
            <v>Otras Compensaciones</v>
          </cell>
          <cell r="S102" t="str">
            <v>Aprovechamiento forestal</v>
          </cell>
          <cell r="T102" t="str">
            <v>2016076758-1-000</v>
          </cell>
          <cell r="U102">
            <v>42695</v>
          </cell>
          <cell r="V102" t="str">
            <v>Sin evaluar</v>
          </cell>
          <cell r="W102" t="str">
            <v xml:space="preserve"> - </v>
          </cell>
          <cell r="X102" t="str">
            <v xml:space="preserve"> - </v>
          </cell>
          <cell r="Y102" t="str">
            <v xml:space="preserve"> - </v>
          </cell>
          <cell r="Z102" t="str">
            <v xml:space="preserve"> - </v>
          </cell>
          <cell r="AA102" t="str">
            <v xml:space="preserve"> - </v>
          </cell>
          <cell r="AB102" t="str">
            <v xml:space="preserve"> - </v>
          </cell>
          <cell r="AC102" t="str">
            <v xml:space="preserve"> - </v>
          </cell>
          <cell r="AD102" t="str">
            <v xml:space="preserve"> - </v>
          </cell>
          <cell r="AE102" t="str">
            <v xml:space="preserve"> - </v>
          </cell>
          <cell r="AF102" t="str">
            <v xml:space="preserve"> - </v>
          </cell>
          <cell r="AG102" t="str">
            <v xml:space="preserve"> - </v>
          </cell>
          <cell r="AH102" t="str">
            <v xml:space="preserve"> - </v>
          </cell>
          <cell r="AI102" t="str">
            <v xml:space="preserve"> - </v>
          </cell>
          <cell r="AJ102" t="str">
            <v xml:space="preserve"> - </v>
          </cell>
          <cell r="AK102" t="str">
            <v xml:space="preserve"> - </v>
          </cell>
          <cell r="AL102" t="str">
            <v xml:space="preserve"> - </v>
          </cell>
          <cell r="AM102" t="str">
            <v xml:space="preserve"> - </v>
          </cell>
          <cell r="AN102" t="str">
            <v xml:space="preserve"> - </v>
          </cell>
          <cell r="AO102" t="str">
            <v xml:space="preserve"> - </v>
          </cell>
          <cell r="AP102" t="str">
            <v xml:space="preserve"> - </v>
          </cell>
          <cell r="AQ102" t="str">
            <v>Casanare</v>
          </cell>
          <cell r="AR102" t="str">
            <v>YOPAL</v>
          </cell>
          <cell r="AS102" t="str">
            <v xml:space="preserve"> - </v>
          </cell>
          <cell r="AT102" t="str">
            <v>CORPORINOQUIA</v>
          </cell>
          <cell r="AU102" t="str">
            <v xml:space="preserve"> - </v>
          </cell>
          <cell r="AV102" t="str">
            <v xml:space="preserve"> - </v>
          </cell>
          <cell r="AW102" t="str">
            <v>La Resolución 1008 del 17/06/2008 agrupa todas las compensaciones autorizadas bajo los anteriores actos administrativos, sin dejar claro lo que la Empresa se encuentra ejecutando y ha sido aprobado</v>
          </cell>
          <cell r="AX102" t="str">
            <v xml:space="preserve"> - </v>
          </cell>
          <cell r="AY102" t="str">
            <v>Exp. LAM1463</v>
          </cell>
          <cell r="AZ102" t="str">
            <v>2018</v>
          </cell>
        </row>
        <row r="103">
          <cell r="A103" t="e">
            <v>#N/A</v>
          </cell>
          <cell r="B103" t="str">
            <v>LAM1464</v>
          </cell>
          <cell r="C103" t="str">
            <v>ÁREA DE PERFORACIÓN EXPLORATORIA NISCOTA (SECTOR SUR)</v>
          </cell>
          <cell r="D103" t="str">
            <v>HOCOL S.A.</v>
          </cell>
          <cell r="E103" t="str">
            <v>HIDROCARBUROS</v>
          </cell>
          <cell r="F103" t="str">
            <v>CASANARE, BOYACÁ</v>
          </cell>
          <cell r="G103" t="str">
            <v>EL YOPAL, NUNCHÍA, PAYA</v>
          </cell>
          <cell r="H103" t="str">
            <v>CORPORINOQUIA</v>
          </cell>
          <cell r="I103" t="str">
            <v>Resolución</v>
          </cell>
          <cell r="J103">
            <v>1285</v>
          </cell>
          <cell r="K103">
            <v>42290</v>
          </cell>
          <cell r="L103" t="str">
            <v xml:space="preserve"> - </v>
          </cell>
          <cell r="M103" t="str">
            <v xml:space="preserve"> - </v>
          </cell>
          <cell r="N103">
            <v>50.1</v>
          </cell>
          <cell r="O103" t="str">
            <v>ha</v>
          </cell>
          <cell r="P103" t="str">
            <v>Reforestación protectora</v>
          </cell>
          <cell r="Q103" t="str">
            <v xml:space="preserve"> - </v>
          </cell>
          <cell r="R103" t="str">
            <v>Por pérdida de biodiversidad (Res. 1517 de 2012)</v>
          </cell>
          <cell r="S103" t="str">
            <v>Pérdida por biodiversidad</v>
          </cell>
          <cell r="T103" t="str">
            <v>2016068873-1-000</v>
          </cell>
          <cell r="U103">
            <v>42664</v>
          </cell>
          <cell r="V103" t="str">
            <v>No</v>
          </cell>
          <cell r="W103" t="str">
            <v xml:space="preserve"> - </v>
          </cell>
          <cell r="X103" t="str">
            <v xml:space="preserve"> - </v>
          </cell>
          <cell r="Y103" t="str">
            <v xml:space="preserve"> - </v>
          </cell>
          <cell r="Z103" t="str">
            <v xml:space="preserve"> - </v>
          </cell>
          <cell r="AA103" t="str">
            <v xml:space="preserve"> - </v>
          </cell>
          <cell r="AB103" t="str">
            <v xml:space="preserve"> - </v>
          </cell>
          <cell r="AC103" t="str">
            <v xml:space="preserve"> - </v>
          </cell>
          <cell r="AD103" t="str">
            <v xml:space="preserve"> - </v>
          </cell>
          <cell r="AE103" t="str">
            <v xml:space="preserve"> - </v>
          </cell>
          <cell r="AF103" t="str">
            <v xml:space="preserve"> - </v>
          </cell>
          <cell r="AG103" t="str">
            <v xml:space="preserve"> - </v>
          </cell>
          <cell r="AH103" t="str">
            <v xml:space="preserve"> - </v>
          </cell>
          <cell r="AI103" t="str">
            <v xml:space="preserve"> - </v>
          </cell>
          <cell r="AJ103" t="str">
            <v xml:space="preserve"> - </v>
          </cell>
          <cell r="AK103" t="str">
            <v xml:space="preserve"> - </v>
          </cell>
          <cell r="AL103" t="str">
            <v xml:space="preserve"> - </v>
          </cell>
          <cell r="AM103" t="str">
            <v xml:space="preserve"> - </v>
          </cell>
          <cell r="AN103" t="str">
            <v xml:space="preserve"> - </v>
          </cell>
          <cell r="AO103" t="str">
            <v xml:space="preserve"> - </v>
          </cell>
          <cell r="AP103" t="str">
            <v xml:space="preserve"> - </v>
          </cell>
          <cell r="AQ103" t="str">
            <v xml:space="preserve"> - </v>
          </cell>
          <cell r="AR103" t="str">
            <v xml:space="preserve"> - </v>
          </cell>
          <cell r="AS103" t="str">
            <v xml:space="preserve"> - </v>
          </cell>
          <cell r="AT103" t="str">
            <v xml:space="preserve"> - </v>
          </cell>
          <cell r="AU103" t="str">
            <v xml:space="preserve"> - </v>
          </cell>
          <cell r="AV103" t="str">
            <v xml:space="preserve"> - </v>
          </cell>
          <cell r="AW103" t="str">
            <v>Mediante radicado 2017064586-1-00 de 15 de agosto de 2017, la empresa HOCOL S.A, allega solicitud de desistimiento propuesta para la ejecución de la compensación por pérdida de biodiversidad – Proyecto de construcción de la línea de flujo Niscota (Huron 1 – Huron 2 -. Huron 3 – Floreña U); a razón de que los predios presentados en la propuesta con radicado 2016068873-1-000 de 21 de octubre de 2016, son objeto de cumplimiento de otras obligaciones por parte de la empresa Hocol S.A.</v>
          </cell>
          <cell r="AX103" t="str">
            <v xml:space="preserve"> - </v>
          </cell>
          <cell r="AY103" t="str">
            <v>CT 05984 del 29 de noviembre de 2017, Resolución 01660 del 19 de diciembre de 2017, CT de seguimiento 5896 del 3 de octubre de 2018.</v>
          </cell>
          <cell r="AZ103" t="str">
            <v>2018</v>
          </cell>
        </row>
        <row r="104">
          <cell r="A104" t="e">
            <v>#N/A</v>
          </cell>
          <cell r="B104" t="str">
            <v>LAM1651</v>
          </cell>
          <cell r="C104" t="str">
            <v>AREA DE POZOS MÚLTIPLES CUSIANA TA.</v>
          </cell>
          <cell r="D104" t="str">
            <v>ECOPETROL S.A.</v>
          </cell>
          <cell r="E104" t="str">
            <v>HIDROCARBUROS</v>
          </cell>
          <cell r="F104" t="str">
            <v>CASANARE</v>
          </cell>
          <cell r="G104" t="str">
            <v>AGUAZUL</v>
          </cell>
          <cell r="H104" t="str">
            <v>CORPORINOQUÍA</v>
          </cell>
          <cell r="I104" t="str">
            <v>Resolución</v>
          </cell>
          <cell r="J104">
            <v>886</v>
          </cell>
          <cell r="K104">
            <v>36049</v>
          </cell>
          <cell r="L104" t="str">
            <v xml:space="preserve"> - </v>
          </cell>
          <cell r="M104" t="str">
            <v xml:space="preserve"> - </v>
          </cell>
          <cell r="N104">
            <v>2</v>
          </cell>
          <cell r="O104" t="str">
            <v>ha</v>
          </cell>
          <cell r="P104" t="str">
            <v>Reforestación protectora</v>
          </cell>
          <cell r="Q104" t="str">
            <v xml:space="preserve">Reforestación de 2 has </v>
          </cell>
          <cell r="R104" t="str">
            <v>Otras Compensaciones</v>
          </cell>
          <cell r="S104" t="str">
            <v>Aprovechamiento forestal</v>
          </cell>
          <cell r="T104" t="str">
            <v>2017049210-1-000</v>
          </cell>
          <cell r="U104">
            <v>42916</v>
          </cell>
          <cell r="V104" t="str">
            <v>Si</v>
          </cell>
          <cell r="W104" t="str">
            <v>Auto</v>
          </cell>
          <cell r="X104">
            <v>3949</v>
          </cell>
          <cell r="Y104">
            <v>42586</v>
          </cell>
          <cell r="Z104" t="str">
            <v>Ejecutado</v>
          </cell>
          <cell r="AA104">
            <v>2</v>
          </cell>
          <cell r="AB104" t="str">
            <v>Reforestación protectora</v>
          </cell>
          <cell r="AC104" t="str">
            <v xml:space="preserve">Reforestación de 2 has </v>
          </cell>
          <cell r="AD104">
            <v>39336</v>
          </cell>
          <cell r="AE104">
            <v>40513</v>
          </cell>
          <cell r="AF104">
            <v>2</v>
          </cell>
          <cell r="AG104" t="str">
            <v>ha</v>
          </cell>
          <cell r="AH104">
            <v>2</v>
          </cell>
          <cell r="AI104" t="str">
            <v>Auto</v>
          </cell>
          <cell r="AJ104">
            <v>3649</v>
          </cell>
          <cell r="AK104">
            <v>42586</v>
          </cell>
          <cell r="AL104" t="str">
            <v xml:space="preserve"> - </v>
          </cell>
          <cell r="AM104" t="str">
            <v xml:space="preserve"> - </v>
          </cell>
          <cell r="AN104" t="str">
            <v>CAR</v>
          </cell>
          <cell r="AO104" t="str">
            <v>2016015276 del 29/03/2017</v>
          </cell>
          <cell r="AP104" t="str">
            <v>2016015276 del 29/03/2017</v>
          </cell>
          <cell r="AQ104" t="str">
            <v>Casanare</v>
          </cell>
          <cell r="AR104" t="str">
            <v>AGUAZUL</v>
          </cell>
          <cell r="AS104" t="str">
            <v>Upamena</v>
          </cell>
          <cell r="AT104" t="str">
            <v>corporinoquia</v>
          </cell>
          <cell r="AU104" t="str">
            <v xml:space="preserve"> - </v>
          </cell>
          <cell r="AV104" t="str">
            <v xml:space="preserve">Reforestación de 2 has </v>
          </cell>
          <cell r="AW104" t="str">
            <v xml:space="preserve"> - </v>
          </cell>
          <cell r="AX104" t="str">
            <v xml:space="preserve"> - </v>
          </cell>
          <cell r="AY104" t="str">
            <v xml:space="preserve"> - </v>
          </cell>
          <cell r="AZ104" t="str">
            <v>2018</v>
          </cell>
        </row>
        <row r="105">
          <cell r="A105" t="e">
            <v>#N/A</v>
          </cell>
          <cell r="B105" t="str">
            <v>LAM1651</v>
          </cell>
          <cell r="C105" t="str">
            <v>AREA DE POZOS MÚLTIPLES CUSIANA TA.</v>
          </cell>
          <cell r="D105" t="str">
            <v>ECOPETROL S.A.</v>
          </cell>
          <cell r="E105" t="str">
            <v>HIDROCARBUROS</v>
          </cell>
          <cell r="F105" t="str">
            <v>CASANARE</v>
          </cell>
          <cell r="G105" t="str">
            <v>AGUAZUL</v>
          </cell>
          <cell r="H105" t="str">
            <v>CORPORINOQUÍA</v>
          </cell>
          <cell r="I105" t="str">
            <v>Resolución</v>
          </cell>
          <cell r="J105">
            <v>886</v>
          </cell>
          <cell r="K105">
            <v>36049</v>
          </cell>
          <cell r="L105" t="str">
            <v xml:space="preserve"> - </v>
          </cell>
          <cell r="M105" t="str">
            <v xml:space="preserve"> - </v>
          </cell>
          <cell r="N105">
            <v>3.0878999999999999</v>
          </cell>
          <cell r="O105" t="str">
            <v>ha</v>
          </cell>
          <cell r="P105" t="str">
            <v>Reforestación protectora</v>
          </cell>
          <cell r="Q105" t="str">
            <v>Empradización de 30879 m2</v>
          </cell>
          <cell r="R105" t="str">
            <v>Otras Compensaciones</v>
          </cell>
          <cell r="S105" t="str">
            <v>Aprovechamiento forestal</v>
          </cell>
          <cell r="T105" t="str">
            <v xml:space="preserve">2017112578-1-000 </v>
          </cell>
          <cell r="U105">
            <v>43082</v>
          </cell>
          <cell r="V105" t="str">
            <v>Si</v>
          </cell>
          <cell r="W105" t="str">
            <v>Auto</v>
          </cell>
          <cell r="X105">
            <v>3949</v>
          </cell>
          <cell r="Y105">
            <v>42586</v>
          </cell>
          <cell r="Z105" t="str">
            <v>Ejecutado</v>
          </cell>
          <cell r="AA105">
            <v>3.08</v>
          </cell>
          <cell r="AB105" t="str">
            <v>Reforestación protectora</v>
          </cell>
          <cell r="AC105" t="str">
            <v>Empradización de 30879 m2</v>
          </cell>
          <cell r="AD105">
            <v>39336</v>
          </cell>
          <cell r="AE105">
            <v>40513</v>
          </cell>
          <cell r="AF105">
            <v>30.87</v>
          </cell>
          <cell r="AG105" t="str">
            <v>ha</v>
          </cell>
          <cell r="AH105">
            <v>30.87</v>
          </cell>
          <cell r="AI105" t="str">
            <v>Auto</v>
          </cell>
          <cell r="AJ105">
            <v>3649</v>
          </cell>
          <cell r="AK105">
            <v>42586</v>
          </cell>
          <cell r="AL105" t="str">
            <v xml:space="preserve"> - </v>
          </cell>
          <cell r="AM105" t="str">
            <v xml:space="preserve"> - </v>
          </cell>
          <cell r="AN105" t="str">
            <v>CAR</v>
          </cell>
          <cell r="AO105" t="str">
            <v>2016015276 del 29/03/2016</v>
          </cell>
          <cell r="AP105" t="str">
            <v>2016015276 del 29/03/2016</v>
          </cell>
          <cell r="AQ105" t="str">
            <v>Casanare</v>
          </cell>
          <cell r="AR105" t="str">
            <v>AGUAZUL</v>
          </cell>
          <cell r="AS105" t="str">
            <v>Upamena</v>
          </cell>
          <cell r="AT105" t="str">
            <v>corporinoquia</v>
          </cell>
          <cell r="AU105" t="str">
            <v xml:space="preserve"> - </v>
          </cell>
          <cell r="AV105" t="str">
            <v>Empradización de 30879 m2</v>
          </cell>
          <cell r="AW105" t="str">
            <v xml:space="preserve"> - </v>
          </cell>
          <cell r="AX105" t="str">
            <v xml:space="preserve"> - </v>
          </cell>
          <cell r="AY105" t="str">
            <v xml:space="preserve"> - </v>
          </cell>
          <cell r="AZ105" t="str">
            <v>2018</v>
          </cell>
        </row>
        <row r="106">
          <cell r="A106" t="e">
            <v>#N/A</v>
          </cell>
          <cell r="B106" t="str">
            <v>LAM1651</v>
          </cell>
          <cell r="C106" t="str">
            <v>AREA DE POZOS MÚLTIPLES CUSIANA TA.</v>
          </cell>
          <cell r="D106" t="str">
            <v>ECOPETROL S.A.</v>
          </cell>
          <cell r="E106" t="str">
            <v>HIDROCARBUROS</v>
          </cell>
          <cell r="F106" t="str">
            <v>CASANARE</v>
          </cell>
          <cell r="G106" t="str">
            <v>AGUAZUL</v>
          </cell>
          <cell r="H106" t="str">
            <v>CORPORINOQUÍA</v>
          </cell>
          <cell r="I106" t="str">
            <v>Auto</v>
          </cell>
          <cell r="J106">
            <v>3675</v>
          </cell>
          <cell r="K106">
            <v>39798</v>
          </cell>
          <cell r="L106" t="str">
            <v xml:space="preserve"> - </v>
          </cell>
          <cell r="M106" t="str">
            <v xml:space="preserve"> - </v>
          </cell>
          <cell r="N106">
            <v>0.3</v>
          </cell>
          <cell r="O106" t="str">
            <v>ha</v>
          </cell>
          <cell r="P106" t="str">
            <v xml:space="preserve"> - </v>
          </cell>
          <cell r="Q106" t="str">
            <v xml:space="preserve">Nacedero:Reforestación de 0,3 has - 40 árboles </v>
          </cell>
          <cell r="R106" t="str">
            <v>Otras Compensaciones</v>
          </cell>
          <cell r="S106" t="str">
            <v>Aprovechamiento forestal</v>
          </cell>
          <cell r="T106" t="str">
            <v xml:space="preserve">4120-E1-124355 </v>
          </cell>
          <cell r="U106">
            <v>39750</v>
          </cell>
          <cell r="V106" t="str">
            <v>No</v>
          </cell>
          <cell r="W106" t="str">
            <v xml:space="preserve"> - </v>
          </cell>
          <cell r="X106" t="str">
            <v xml:space="preserve"> - </v>
          </cell>
          <cell r="Y106" t="str">
            <v xml:space="preserve"> - </v>
          </cell>
          <cell r="Z106" t="str">
            <v xml:space="preserve"> - </v>
          </cell>
          <cell r="AA106" t="str">
            <v xml:space="preserve"> - </v>
          </cell>
          <cell r="AB106" t="str">
            <v xml:space="preserve"> - </v>
          </cell>
          <cell r="AC106" t="str">
            <v xml:space="preserve"> - </v>
          </cell>
          <cell r="AD106" t="str">
            <v xml:space="preserve"> - </v>
          </cell>
          <cell r="AE106" t="str">
            <v xml:space="preserve"> - </v>
          </cell>
          <cell r="AF106" t="str">
            <v xml:space="preserve"> - </v>
          </cell>
          <cell r="AG106" t="str">
            <v xml:space="preserve"> - </v>
          </cell>
          <cell r="AH106" t="str">
            <v xml:space="preserve"> - </v>
          </cell>
          <cell r="AI106" t="str">
            <v xml:space="preserve"> - </v>
          </cell>
          <cell r="AJ106" t="str">
            <v xml:space="preserve"> - </v>
          </cell>
          <cell r="AK106" t="str">
            <v xml:space="preserve"> - </v>
          </cell>
          <cell r="AL106" t="str">
            <v xml:space="preserve"> - </v>
          </cell>
          <cell r="AM106" t="str">
            <v xml:space="preserve"> - </v>
          </cell>
          <cell r="AN106" t="str">
            <v xml:space="preserve"> - </v>
          </cell>
          <cell r="AO106" t="str">
            <v xml:space="preserve"> - </v>
          </cell>
          <cell r="AP106" t="str">
            <v xml:space="preserve"> - </v>
          </cell>
          <cell r="AQ106" t="str">
            <v xml:space="preserve"> - </v>
          </cell>
          <cell r="AR106" t="str">
            <v xml:space="preserve"> - </v>
          </cell>
          <cell r="AS106" t="str">
            <v xml:space="preserve"> - </v>
          </cell>
          <cell r="AT106" t="str">
            <v xml:space="preserve"> - </v>
          </cell>
          <cell r="AU106" t="str">
            <v xml:space="preserve"> - </v>
          </cell>
          <cell r="AV106" t="str">
            <v xml:space="preserve"> - </v>
          </cell>
          <cell r="AW106" t="str">
            <v>Mediante lo CT 1441 del 31/08/2009, 1747 de sep/2008 y 2795 de jun/2016 se ha dado cumplimiento a las reforestaciones presentadas por laEmpresa pero no ha sido acogido mediante ninguno de los actos administrativos que acogen cada uno de lo Conceptos técnicos</v>
          </cell>
          <cell r="AX106" t="str">
            <v xml:space="preserve"> - </v>
          </cell>
          <cell r="AY106" t="str">
            <v xml:space="preserve"> - </v>
          </cell>
          <cell r="AZ106" t="str">
            <v>2018</v>
          </cell>
        </row>
        <row r="107">
          <cell r="A107" t="e">
            <v>#N/A</v>
          </cell>
          <cell r="B107" t="str">
            <v>LAM1651</v>
          </cell>
          <cell r="C107" t="str">
            <v>AREA DE POZOS MÚLTIPLES CUSIANA TA.</v>
          </cell>
          <cell r="D107" t="str">
            <v>ECOPETROL S.A.</v>
          </cell>
          <cell r="E107" t="str">
            <v>HIDROCARBUROS</v>
          </cell>
          <cell r="F107" t="str">
            <v>CASANARE</v>
          </cell>
          <cell r="G107" t="str">
            <v>AGUAZUL</v>
          </cell>
          <cell r="H107" t="str">
            <v>CORPORINOQUÍA</v>
          </cell>
          <cell r="I107" t="str">
            <v>Auto</v>
          </cell>
          <cell r="J107">
            <v>3675</v>
          </cell>
          <cell r="K107">
            <v>39798</v>
          </cell>
          <cell r="L107" t="str">
            <v xml:space="preserve"> - </v>
          </cell>
          <cell r="M107" t="str">
            <v xml:space="preserve"> - </v>
          </cell>
          <cell r="N107">
            <v>0.2</v>
          </cell>
          <cell r="O107" t="str">
            <v>ha</v>
          </cell>
          <cell r="P107" t="str">
            <v xml:space="preserve"> - </v>
          </cell>
          <cell r="Q107" t="str">
            <v xml:space="preserve">Resumidero estacionario: 0,2 has - 30 árboles </v>
          </cell>
          <cell r="R107" t="str">
            <v>Otras Compensaciones</v>
          </cell>
          <cell r="S107" t="str">
            <v>Aprovechamiento forestal</v>
          </cell>
          <cell r="T107" t="str">
            <v xml:space="preserve">4120-E1-124355 </v>
          </cell>
          <cell r="U107">
            <v>39750</v>
          </cell>
          <cell r="V107" t="str">
            <v>No</v>
          </cell>
          <cell r="W107" t="str">
            <v xml:space="preserve"> - </v>
          </cell>
          <cell r="X107" t="str">
            <v xml:space="preserve"> - </v>
          </cell>
          <cell r="Y107" t="str">
            <v xml:space="preserve"> - </v>
          </cell>
          <cell r="Z107" t="str">
            <v xml:space="preserve"> - </v>
          </cell>
          <cell r="AA107" t="str">
            <v xml:space="preserve"> - </v>
          </cell>
          <cell r="AB107" t="str">
            <v xml:space="preserve"> - </v>
          </cell>
          <cell r="AC107" t="str">
            <v xml:space="preserve"> - </v>
          </cell>
          <cell r="AD107" t="str">
            <v xml:space="preserve"> - </v>
          </cell>
          <cell r="AE107" t="str">
            <v xml:space="preserve"> - </v>
          </cell>
          <cell r="AF107" t="str">
            <v xml:space="preserve"> - </v>
          </cell>
          <cell r="AG107" t="str">
            <v xml:space="preserve"> - </v>
          </cell>
          <cell r="AH107" t="str">
            <v xml:space="preserve"> - </v>
          </cell>
          <cell r="AI107" t="str">
            <v xml:space="preserve"> - </v>
          </cell>
          <cell r="AJ107" t="str">
            <v xml:space="preserve"> - </v>
          </cell>
          <cell r="AK107" t="str">
            <v xml:space="preserve"> - </v>
          </cell>
          <cell r="AL107" t="str">
            <v xml:space="preserve"> - </v>
          </cell>
          <cell r="AM107" t="str">
            <v xml:space="preserve"> - </v>
          </cell>
          <cell r="AN107" t="str">
            <v xml:space="preserve"> - </v>
          </cell>
          <cell r="AO107" t="str">
            <v xml:space="preserve"> - </v>
          </cell>
          <cell r="AP107" t="str">
            <v xml:space="preserve"> - </v>
          </cell>
          <cell r="AQ107" t="str">
            <v xml:space="preserve"> - </v>
          </cell>
          <cell r="AR107" t="str">
            <v xml:space="preserve"> - </v>
          </cell>
          <cell r="AS107" t="str">
            <v xml:space="preserve"> - </v>
          </cell>
          <cell r="AT107" t="str">
            <v xml:space="preserve"> - </v>
          </cell>
          <cell r="AU107" t="str">
            <v xml:space="preserve"> - </v>
          </cell>
          <cell r="AV107" t="str">
            <v xml:space="preserve"> - </v>
          </cell>
          <cell r="AW107" t="str">
            <v xml:space="preserve"> - </v>
          </cell>
          <cell r="AX107" t="str">
            <v xml:space="preserve"> - </v>
          </cell>
          <cell r="AY107" t="str">
            <v xml:space="preserve"> - </v>
          </cell>
          <cell r="AZ107" t="str">
            <v>2018</v>
          </cell>
        </row>
        <row r="108">
          <cell r="A108" t="e">
            <v>#N/A</v>
          </cell>
          <cell r="B108" t="str">
            <v>LAM1651</v>
          </cell>
          <cell r="C108" t="str">
            <v>AREA DE POZOS MÚLTIPLES CUSIANA TA.</v>
          </cell>
          <cell r="D108" t="str">
            <v>ECOPETROL S.A.</v>
          </cell>
          <cell r="E108" t="str">
            <v>HIDROCARBUROS</v>
          </cell>
          <cell r="F108" t="str">
            <v>CASANARE</v>
          </cell>
          <cell r="G108" t="str">
            <v>AGUAZUL</v>
          </cell>
          <cell r="H108" t="str">
            <v>CORPORINOQUÍA</v>
          </cell>
          <cell r="I108" t="str">
            <v>Auto</v>
          </cell>
          <cell r="J108">
            <v>3675</v>
          </cell>
          <cell r="K108">
            <v>39798</v>
          </cell>
          <cell r="L108" t="str">
            <v xml:space="preserve"> - </v>
          </cell>
          <cell r="M108" t="str">
            <v xml:space="preserve"> - </v>
          </cell>
          <cell r="N108">
            <v>0.5</v>
          </cell>
          <cell r="O108" t="str">
            <v>ha</v>
          </cell>
          <cell r="P108" t="str">
            <v xml:space="preserve"> - </v>
          </cell>
          <cell r="Q108" t="str">
            <v>al oriente de la locación: 0,5 ha - 70 árboles</v>
          </cell>
          <cell r="R108" t="str">
            <v>Otras Compensaciones</v>
          </cell>
          <cell r="S108" t="str">
            <v>Aprovechamiento forestal</v>
          </cell>
          <cell r="T108" t="str">
            <v xml:space="preserve">4120-E1-124355 </v>
          </cell>
          <cell r="U108">
            <v>39750</v>
          </cell>
          <cell r="V108" t="str">
            <v>No</v>
          </cell>
          <cell r="W108" t="str">
            <v xml:space="preserve"> - </v>
          </cell>
          <cell r="X108" t="str">
            <v xml:space="preserve"> - </v>
          </cell>
          <cell r="Y108" t="str">
            <v xml:space="preserve"> - </v>
          </cell>
          <cell r="Z108" t="str">
            <v xml:space="preserve"> - </v>
          </cell>
          <cell r="AA108" t="str">
            <v xml:space="preserve"> - </v>
          </cell>
          <cell r="AB108" t="str">
            <v xml:space="preserve"> - </v>
          </cell>
          <cell r="AC108" t="str">
            <v xml:space="preserve"> - </v>
          </cell>
          <cell r="AD108" t="str">
            <v xml:space="preserve"> - </v>
          </cell>
          <cell r="AE108" t="str">
            <v xml:space="preserve"> - </v>
          </cell>
          <cell r="AF108" t="str">
            <v xml:space="preserve"> - </v>
          </cell>
          <cell r="AG108" t="str">
            <v xml:space="preserve"> - </v>
          </cell>
          <cell r="AH108" t="str">
            <v xml:space="preserve"> - </v>
          </cell>
          <cell r="AI108" t="str">
            <v xml:space="preserve"> - </v>
          </cell>
          <cell r="AJ108" t="str">
            <v xml:space="preserve"> - </v>
          </cell>
          <cell r="AK108" t="str">
            <v xml:space="preserve"> - </v>
          </cell>
          <cell r="AL108" t="str">
            <v xml:space="preserve"> - </v>
          </cell>
          <cell r="AM108" t="str">
            <v xml:space="preserve"> - </v>
          </cell>
          <cell r="AN108" t="str">
            <v xml:space="preserve"> - </v>
          </cell>
          <cell r="AO108" t="str">
            <v xml:space="preserve"> - </v>
          </cell>
          <cell r="AP108" t="str">
            <v xml:space="preserve"> - </v>
          </cell>
          <cell r="AQ108" t="str">
            <v xml:space="preserve"> - </v>
          </cell>
          <cell r="AR108" t="str">
            <v xml:space="preserve"> - </v>
          </cell>
          <cell r="AS108" t="str">
            <v xml:space="preserve"> - </v>
          </cell>
          <cell r="AT108" t="str">
            <v xml:space="preserve"> - </v>
          </cell>
          <cell r="AU108" t="str">
            <v xml:space="preserve"> - </v>
          </cell>
          <cell r="AV108" t="str">
            <v xml:space="preserve"> - </v>
          </cell>
          <cell r="AW108" t="str">
            <v xml:space="preserve"> - </v>
          </cell>
          <cell r="AX108" t="str">
            <v xml:space="preserve"> - </v>
          </cell>
          <cell r="AY108" t="str">
            <v xml:space="preserve"> - </v>
          </cell>
          <cell r="AZ108" t="str">
            <v>2018</v>
          </cell>
        </row>
        <row r="109">
          <cell r="A109" t="e">
            <v>#N/A</v>
          </cell>
          <cell r="B109" t="str">
            <v>LAM1651</v>
          </cell>
          <cell r="C109" t="str">
            <v>AREA DE POZOS MÚLTIPLES CUSIANA TA.</v>
          </cell>
          <cell r="D109" t="str">
            <v>ECOPETROL S.A.</v>
          </cell>
          <cell r="E109" t="str">
            <v>HIDROCARBUROS</v>
          </cell>
          <cell r="F109" t="str">
            <v>CASANARE</v>
          </cell>
          <cell r="G109" t="str">
            <v>AGUAZUL</v>
          </cell>
          <cell r="H109" t="str">
            <v>CORPORINOQUÍA</v>
          </cell>
          <cell r="I109" t="str">
            <v>Auto</v>
          </cell>
          <cell r="J109">
            <v>3675</v>
          </cell>
          <cell r="K109">
            <v>39798</v>
          </cell>
          <cell r="L109" t="str">
            <v xml:space="preserve"> - </v>
          </cell>
          <cell r="M109" t="str">
            <v xml:space="preserve"> - </v>
          </cell>
          <cell r="N109">
            <v>1</v>
          </cell>
          <cell r="O109" t="str">
            <v>ha</v>
          </cell>
          <cell r="P109" t="str">
            <v xml:space="preserve"> - </v>
          </cell>
          <cell r="Q109" t="str">
            <v>Parte oriental de la locación, al norte del caño aguardiente 1 ha - 150 árboles</v>
          </cell>
          <cell r="R109" t="str">
            <v>Otras Compensaciones</v>
          </cell>
          <cell r="S109" t="str">
            <v>Aprovechamiento forestal</v>
          </cell>
          <cell r="T109" t="str">
            <v xml:space="preserve">4120-E1-124355 </v>
          </cell>
          <cell r="U109">
            <v>39750</v>
          </cell>
          <cell r="V109" t="str">
            <v>No</v>
          </cell>
          <cell r="W109" t="str">
            <v xml:space="preserve"> - </v>
          </cell>
          <cell r="X109" t="str">
            <v xml:space="preserve"> - </v>
          </cell>
          <cell r="Y109" t="str">
            <v xml:space="preserve"> - </v>
          </cell>
          <cell r="Z109" t="str">
            <v xml:space="preserve"> - </v>
          </cell>
          <cell r="AA109" t="str">
            <v xml:space="preserve"> - </v>
          </cell>
          <cell r="AB109" t="str">
            <v xml:space="preserve"> - </v>
          </cell>
          <cell r="AC109" t="str">
            <v xml:space="preserve"> - </v>
          </cell>
          <cell r="AD109" t="str">
            <v xml:space="preserve"> - </v>
          </cell>
          <cell r="AE109" t="str">
            <v xml:space="preserve"> - </v>
          </cell>
          <cell r="AF109" t="str">
            <v xml:space="preserve"> - </v>
          </cell>
          <cell r="AG109" t="str">
            <v xml:space="preserve"> - </v>
          </cell>
          <cell r="AH109" t="str">
            <v xml:space="preserve"> - </v>
          </cell>
          <cell r="AI109" t="str">
            <v xml:space="preserve"> - </v>
          </cell>
          <cell r="AJ109" t="str">
            <v xml:space="preserve"> - </v>
          </cell>
          <cell r="AK109" t="str">
            <v xml:space="preserve"> - </v>
          </cell>
          <cell r="AL109" t="str">
            <v xml:space="preserve"> - </v>
          </cell>
          <cell r="AM109" t="str">
            <v xml:space="preserve"> - </v>
          </cell>
          <cell r="AN109" t="str">
            <v xml:space="preserve"> - </v>
          </cell>
          <cell r="AO109" t="str">
            <v xml:space="preserve"> - </v>
          </cell>
          <cell r="AP109" t="str">
            <v xml:space="preserve"> - </v>
          </cell>
          <cell r="AQ109" t="str">
            <v xml:space="preserve"> - </v>
          </cell>
          <cell r="AR109" t="str">
            <v xml:space="preserve"> - </v>
          </cell>
          <cell r="AS109" t="str">
            <v xml:space="preserve"> - </v>
          </cell>
          <cell r="AT109" t="str">
            <v xml:space="preserve"> - </v>
          </cell>
          <cell r="AU109" t="str">
            <v xml:space="preserve"> - </v>
          </cell>
          <cell r="AV109" t="str">
            <v xml:space="preserve"> - </v>
          </cell>
          <cell r="AW109" t="str">
            <v xml:space="preserve"> - </v>
          </cell>
          <cell r="AX109" t="str">
            <v xml:space="preserve"> - </v>
          </cell>
          <cell r="AY109" t="str">
            <v xml:space="preserve"> - </v>
          </cell>
          <cell r="AZ109" t="str">
            <v>2018</v>
          </cell>
        </row>
        <row r="110">
          <cell r="A110" t="e">
            <v>#N/A</v>
          </cell>
          <cell r="B110" t="str">
            <v>LAM1665</v>
          </cell>
          <cell r="C110" t="str">
            <v>POZOS DE DESARROLLO TOCARIA 10 Y 11</v>
          </cell>
          <cell r="D110" t="str">
            <v xml:space="preserve">PERENCO COLOMBIA LIMITED </v>
          </cell>
          <cell r="E110" t="str">
            <v>HIDROCARBUROS</v>
          </cell>
          <cell r="F110" t="str">
            <v>CASANARE</v>
          </cell>
          <cell r="G110" t="str">
            <v>YOPAL</v>
          </cell>
          <cell r="H110" t="str">
            <v>CORPORINOQUIA</v>
          </cell>
          <cell r="I110" t="str">
            <v>Resolución</v>
          </cell>
          <cell r="J110">
            <v>651</v>
          </cell>
          <cell r="K110">
            <v>37088</v>
          </cell>
          <cell r="L110" t="str">
            <v xml:space="preserve"> - </v>
          </cell>
          <cell r="M110" t="str">
            <v xml:space="preserve"> - </v>
          </cell>
          <cell r="N110" t="str">
            <v xml:space="preserve"> - </v>
          </cell>
          <cell r="O110" t="str">
            <v xml:space="preserve"> - </v>
          </cell>
          <cell r="P110" t="str">
            <v>Reforestación protectora</v>
          </cell>
          <cell r="Q110" t="str">
            <v xml:space="preserve"> - </v>
          </cell>
          <cell r="R110" t="str">
            <v>Otras Compensaciones</v>
          </cell>
          <cell r="S110" t="str">
            <v>Aprovechamiento forestal</v>
          </cell>
          <cell r="T110" t="str">
            <v xml:space="preserve"> - </v>
          </cell>
          <cell r="U110" t="str">
            <v xml:space="preserve"> - </v>
          </cell>
          <cell r="V110" t="str">
            <v>No</v>
          </cell>
          <cell r="W110" t="str">
            <v xml:space="preserve"> - </v>
          </cell>
          <cell r="X110" t="str">
            <v xml:space="preserve"> - </v>
          </cell>
          <cell r="Y110" t="str">
            <v xml:space="preserve"> - </v>
          </cell>
          <cell r="Z110" t="str">
            <v>Evaluación</v>
          </cell>
          <cell r="AA110" t="str">
            <v xml:space="preserve"> - </v>
          </cell>
          <cell r="AB110" t="str">
            <v xml:space="preserve"> - </v>
          </cell>
          <cell r="AC110" t="str">
            <v xml:space="preserve"> - </v>
          </cell>
          <cell r="AD110" t="str">
            <v xml:space="preserve"> - </v>
          </cell>
          <cell r="AE110" t="str">
            <v xml:space="preserve"> - </v>
          </cell>
          <cell r="AF110" t="str">
            <v xml:space="preserve"> - </v>
          </cell>
          <cell r="AG110" t="str">
            <v xml:space="preserve"> - </v>
          </cell>
          <cell r="AH110" t="str">
            <v xml:space="preserve"> - </v>
          </cell>
          <cell r="AI110" t="str">
            <v xml:space="preserve"> - </v>
          </cell>
          <cell r="AJ110" t="str">
            <v xml:space="preserve"> - </v>
          </cell>
          <cell r="AK110" t="str">
            <v xml:space="preserve"> - </v>
          </cell>
          <cell r="AL110" t="str">
            <v xml:space="preserve"> - </v>
          </cell>
          <cell r="AM110" t="str">
            <v xml:space="preserve"> - </v>
          </cell>
          <cell r="AN110" t="str">
            <v xml:space="preserve"> - </v>
          </cell>
          <cell r="AO110" t="str">
            <v xml:space="preserve"> - </v>
          </cell>
          <cell r="AP110" t="str">
            <v xml:space="preserve"> - </v>
          </cell>
          <cell r="AQ110" t="str">
            <v xml:space="preserve"> - </v>
          </cell>
          <cell r="AR110" t="str">
            <v xml:space="preserve"> - </v>
          </cell>
          <cell r="AS110" t="str">
            <v xml:space="preserve"> - </v>
          </cell>
          <cell r="AT110" t="str">
            <v xml:space="preserve"> - </v>
          </cell>
          <cell r="AU110" t="str">
            <v xml:space="preserve"> - </v>
          </cell>
          <cell r="AV110" t="str">
            <v xml:space="preserve"> - </v>
          </cell>
          <cell r="AW110" t="str">
            <v>No se ha indicado la cantidad de compensación impuesta, no hay plan de compensación, no se ha determinado la cantidad de la actividad específica a desarrollar.</v>
          </cell>
          <cell r="AX110" t="str">
            <v xml:space="preserve"> - </v>
          </cell>
          <cell r="AY110" t="str">
            <v>CT 5307 del 31 de octubre de 2017 y Auto 5675 del 30 de noviembre de 2017. SILA (actos administrativos, conceptos y oficios.</v>
          </cell>
          <cell r="AZ110" t="str">
            <v>2018</v>
          </cell>
        </row>
        <row r="111">
          <cell r="A111" t="e">
            <v>#N/A</v>
          </cell>
          <cell r="B111" t="str">
            <v>LAM1670</v>
          </cell>
          <cell r="C111" t="str">
            <v>POZOS DE DESARROLLO MORICHAL 5, 6 Y 7</v>
          </cell>
          <cell r="D111" t="str">
            <v xml:space="preserve"> PERENCO COLOMBIA LIMITED</v>
          </cell>
          <cell r="E111" t="str">
            <v>HIDROCARBUROS</v>
          </cell>
          <cell r="F111" t="str">
            <v>CASANARE</v>
          </cell>
          <cell r="G111" t="str">
            <v>YOPAL</v>
          </cell>
          <cell r="H111" t="str">
            <v>CORPORINOQUIA</v>
          </cell>
          <cell r="I111" t="str">
            <v>Resolución</v>
          </cell>
          <cell r="J111">
            <v>1588</v>
          </cell>
          <cell r="K111">
            <v>40759</v>
          </cell>
          <cell r="L111" t="str">
            <v xml:space="preserve"> - </v>
          </cell>
          <cell r="M111" t="str">
            <v xml:space="preserve"> - </v>
          </cell>
          <cell r="N111" t="str">
            <v xml:space="preserve"> - </v>
          </cell>
          <cell r="O111" t="str">
            <v>ha</v>
          </cell>
          <cell r="P111" t="str">
            <v>Restauración ecológica</v>
          </cell>
          <cell r="Q111" t="str">
            <v>Como medida de compensación por el cambio de uso del suelo y modificación del
paisaje con el desarrollo del proyecto, implementar un programa de compensación
en un factor de 1:1, es decir, por cada hectárea intervenida reforestar una hectárea.
Para tal efecto, inmediatamente termine la etapa de construcción de cada una de
las actividades autorizadas, presentar e iniciar el programa de compensación,
indicando el área total intervenida y por ende a compensar, los sitios y las áreas a
reforestar, las especies seleccionadas, actividades de establecimiento de las
plantaciones incluido el seguimiento y mantenimiento por tres (3) años.</v>
          </cell>
          <cell r="R111" t="str">
            <v>Del medio biótico (Res. 256 de 2018)</v>
          </cell>
          <cell r="S111" t="str">
            <v>Uso del suelo</v>
          </cell>
          <cell r="T111" t="str">
            <v xml:space="preserve"> - </v>
          </cell>
          <cell r="U111" t="str">
            <v xml:space="preserve"> - </v>
          </cell>
          <cell r="V111" t="str">
            <v xml:space="preserve"> - </v>
          </cell>
          <cell r="W111" t="str">
            <v xml:space="preserve"> - </v>
          </cell>
          <cell r="X111" t="str">
            <v xml:space="preserve"> - </v>
          </cell>
          <cell r="Y111" t="str">
            <v xml:space="preserve"> - </v>
          </cell>
          <cell r="Z111" t="str">
            <v xml:space="preserve"> - </v>
          </cell>
          <cell r="AA111" t="str">
            <v xml:space="preserve"> - </v>
          </cell>
          <cell r="AB111" t="str">
            <v xml:space="preserve"> - </v>
          </cell>
          <cell r="AC111" t="str">
            <v xml:space="preserve"> - </v>
          </cell>
          <cell r="AD111" t="str">
            <v xml:space="preserve"> - </v>
          </cell>
          <cell r="AE111" t="str">
            <v xml:space="preserve"> - </v>
          </cell>
          <cell r="AF111" t="str">
            <v xml:space="preserve"> - </v>
          </cell>
          <cell r="AG111" t="str">
            <v xml:space="preserve"> - </v>
          </cell>
          <cell r="AH111" t="str">
            <v xml:space="preserve"> - </v>
          </cell>
          <cell r="AI111" t="str">
            <v xml:space="preserve"> - </v>
          </cell>
          <cell r="AJ111" t="str">
            <v xml:space="preserve"> - </v>
          </cell>
          <cell r="AK111" t="str">
            <v xml:space="preserve"> - </v>
          </cell>
          <cell r="AL111" t="str">
            <v xml:space="preserve"> - </v>
          </cell>
          <cell r="AM111" t="str">
            <v xml:space="preserve"> - </v>
          </cell>
          <cell r="AN111" t="str">
            <v xml:space="preserve"> - </v>
          </cell>
          <cell r="AO111" t="str">
            <v xml:space="preserve"> - </v>
          </cell>
          <cell r="AP111" t="str">
            <v xml:space="preserve"> - </v>
          </cell>
          <cell r="AQ111" t="str">
            <v xml:space="preserve"> - </v>
          </cell>
          <cell r="AR111" t="str">
            <v xml:space="preserve"> - </v>
          </cell>
          <cell r="AS111" t="str">
            <v xml:space="preserve"> - </v>
          </cell>
          <cell r="AT111" t="str">
            <v xml:space="preserve"> - </v>
          </cell>
          <cell r="AU111" t="str">
            <v xml:space="preserve"> - </v>
          </cell>
          <cell r="AV111" t="str">
            <v xml:space="preserve"> - </v>
          </cell>
          <cell r="AW111" t="str">
            <v xml:space="preserve">De acuerdo con lo señalado en el concepto técnico1461 de 2016 la Sociedad, “ Mediante radicado 2015037556-1-000 del 15 de julio de 2015 - ICA 7 la Sociedad presenta el informe final de compensaciones con fecha 15 de julio de 2014, el cual fue radicado en CORPORINOQUIA, junto con la solicitud a la Corporación por parte de la Empresa de expedir el acta de recibido de los trabajos efectuados, así como, el acto administrativo que declare el cumplimiento de las medidas de compensación. El informe indica que se estableció en el predio denominado “Molinos 1,2 y Sabanagrande”, en la finca “El Miedo”, en el municipio de Maní, 63 ha de plantación tipo protector. Se informa que se realizó en el mes de junio y julio de 2014,  actividades de limpia, plateo, ahoyado y resiembra en los sectores que estaban presentando problemas de adaptación por saturación de agua.
Del mismo modo en el ICA 7, la Sociedad informa que esta reforestación protectora, da cumplimiento a la obligación de compensación por cambio de uso de suelo y modificación del paisaje, obligación que se estableció en la Resolución 1588 del 4 de agosto de 2011, mediante la cual se modifica la licencia ambiental del proyecto. No obstante, lo anterior, se evidencia que la Empresa no presentó inmediatamente finalizara la etapa de construcción, el Programa de Compensación, indicando el área intervenida y por ende a compensar, las especies seleccionadas, ni los sitios y áreas a reforestar.”
</v>
          </cell>
          <cell r="AX111" t="str">
            <v xml:space="preserve"> - </v>
          </cell>
          <cell r="AY111" t="str">
            <v>Expediente LAM1670 y CT 6737 del 2 de noviembre de 2018</v>
          </cell>
          <cell r="AZ111" t="str">
            <v>2018</v>
          </cell>
        </row>
        <row r="112">
          <cell r="A112" t="e">
            <v>#N/A</v>
          </cell>
          <cell r="B112" t="str">
            <v>LAM1876</v>
          </cell>
          <cell r="C112" t="str">
            <v>ÁREA DE PERFORACION EXPLORATORIA CUERDAS</v>
          </cell>
          <cell r="D112" t="str">
            <v>PETROLIFERA PETROLEUM COLOMBIA LIMIT</v>
          </cell>
          <cell r="E112" t="str">
            <v>HIDROCARBUROS</v>
          </cell>
          <cell r="F112" t="str">
            <v>CASANARE</v>
          </cell>
          <cell r="G112" t="str">
            <v>MANI, YOPAL, MONTERRY, AGUAZUL, TAURAMENA.</v>
          </cell>
          <cell r="H112" t="str">
            <v>CORPORACIÓN AUTÓNOMA REGIONAL DE LA ORINOQUÍA-CORPORINOQUIA</v>
          </cell>
          <cell r="I112" t="str">
            <v>Resolución</v>
          </cell>
          <cell r="J112">
            <v>169</v>
          </cell>
          <cell r="K112">
            <v>36230</v>
          </cell>
          <cell r="L112" t="str">
            <v xml:space="preserve"> - </v>
          </cell>
          <cell r="M112" t="str">
            <v xml:space="preserve"> - </v>
          </cell>
          <cell r="N112">
            <v>24</v>
          </cell>
          <cell r="O112" t="str">
            <v>ha</v>
          </cell>
          <cell r="P112" t="str">
            <v xml:space="preserve"> - </v>
          </cell>
          <cell r="Q112" t="str">
            <v xml:space="preserve">Revegetalización multiestrata en las cuencas de los ríos Cusiana y Chitamena </v>
          </cell>
          <cell r="R112" t="str">
            <v>Otras Compensaciones</v>
          </cell>
          <cell r="S112" t="str">
            <v>Aprovechamiento forestal</v>
          </cell>
          <cell r="T112" t="str">
            <v>4120-E1-136533</v>
          </cell>
          <cell r="U112">
            <v>39809</v>
          </cell>
          <cell r="V112" t="str">
            <v>Si</v>
          </cell>
          <cell r="W112" t="str">
            <v>Auto</v>
          </cell>
          <cell r="X112">
            <v>1252</v>
          </cell>
          <cell r="Y112">
            <v>39555</v>
          </cell>
          <cell r="Z112" t="str">
            <v>Aprobado en ejecución</v>
          </cell>
          <cell r="AA112">
            <v>6.6</v>
          </cell>
          <cell r="AB112" t="str">
            <v>Reforestación protectora</v>
          </cell>
          <cell r="AC112" t="str">
            <v xml:space="preserve"> - </v>
          </cell>
          <cell r="AD112">
            <v>40330</v>
          </cell>
          <cell r="AE112">
            <v>41426</v>
          </cell>
          <cell r="AF112">
            <v>4.4000000000000004</v>
          </cell>
          <cell r="AG112" t="str">
            <v>ha</v>
          </cell>
          <cell r="AH112" t="str">
            <v xml:space="preserve"> - </v>
          </cell>
          <cell r="AI112" t="str">
            <v xml:space="preserve"> - </v>
          </cell>
          <cell r="AJ112" t="str">
            <v xml:space="preserve"> - </v>
          </cell>
          <cell r="AK112" t="str">
            <v xml:space="preserve"> - </v>
          </cell>
          <cell r="AL112" t="str">
            <v>Zonas de importancia estratégica</v>
          </cell>
          <cell r="AM112" t="str">
            <v xml:space="preserve"> - </v>
          </cell>
          <cell r="AN112" t="str">
            <v xml:space="preserve"> - </v>
          </cell>
          <cell r="AO112" t="str">
            <v xml:space="preserve"> - </v>
          </cell>
          <cell r="AP112" t="str">
            <v xml:space="preserve"> - </v>
          </cell>
          <cell r="AQ112" t="str">
            <v>Casanare</v>
          </cell>
          <cell r="AR112" t="str">
            <v>MANÍ</v>
          </cell>
          <cell r="AS112" t="str">
            <v>Gaviotas</v>
          </cell>
          <cell r="AT112" t="str">
            <v>CORPORINOQUIA</v>
          </cell>
          <cell r="AU112" t="str">
            <v>Reforestación protectora</v>
          </cell>
          <cell r="AV112" t="str">
            <v>Ronda de protección del estero Bocachico</v>
          </cell>
          <cell r="AW112" t="str">
            <v>La compensación no se ha aceptado debido a que en el Auto 4569 de 2016 no se cumplia el 90% de supervivencia del material vegetal según la obligacion establecida.
En el Auto 1252 del 17 de abril de 2008 se estableció un área de  compensación de 2,18 ha por pozo perforado, para un total 6,6, ha, dado que se perforó los pozos exploratorios Cuerdas 1, Gaviotas 1 y Bevea 1</v>
          </cell>
          <cell r="AX112" t="str">
            <v xml:space="preserve"> - </v>
          </cell>
          <cell r="AY112" t="str">
            <v>Auto 1252 del 17/04/2008
4120-E1-136533 del 27 de diciembre de 2007 Plan de compensación</v>
          </cell>
          <cell r="AZ112" t="str">
            <v>2018</v>
          </cell>
        </row>
        <row r="113">
          <cell r="A113" t="e">
            <v>#N/A</v>
          </cell>
          <cell r="B113" t="str">
            <v>LAM1876</v>
          </cell>
          <cell r="C113" t="str">
            <v>ÁREA DE PERFORACION EXPLORATORIA CUERDAS</v>
          </cell>
          <cell r="D113" t="str">
            <v>PETROLIFERA PETROLEUM COLOMBIA LIMIT</v>
          </cell>
          <cell r="E113" t="str">
            <v>HIDROCARBUROS</v>
          </cell>
          <cell r="F113" t="str">
            <v>CASANARE</v>
          </cell>
          <cell r="G113" t="str">
            <v>MANI, YOPAL, MONTERRY, AGUAZUL, TAURAMENA.</v>
          </cell>
          <cell r="H113" t="str">
            <v>CORPORACIÓN AUTÓNOMA REGIONAL DE LA ORINOQUÍA-CORPORINOQUIA</v>
          </cell>
          <cell r="I113" t="str">
            <v>Resolución</v>
          </cell>
          <cell r="J113">
            <v>169</v>
          </cell>
          <cell r="K113">
            <v>36230</v>
          </cell>
          <cell r="L113" t="str">
            <v xml:space="preserve"> - </v>
          </cell>
          <cell r="M113" t="str">
            <v xml:space="preserve"> - </v>
          </cell>
          <cell r="N113" t="str">
            <v xml:space="preserve"> - </v>
          </cell>
          <cell r="O113" t="str">
            <v xml:space="preserve"> - </v>
          </cell>
          <cell r="P113" t="str">
            <v xml:space="preserve"> - </v>
          </cell>
          <cell r="Q113" t="str">
            <v xml:space="preserve"> - </v>
          </cell>
          <cell r="R113" t="str">
            <v xml:space="preserve"> - </v>
          </cell>
          <cell r="S113" t="str">
            <v xml:space="preserve"> - </v>
          </cell>
          <cell r="T113" t="str">
            <v>4120-E1-136533</v>
          </cell>
          <cell r="U113">
            <v>39809</v>
          </cell>
          <cell r="V113" t="str">
            <v>Si</v>
          </cell>
          <cell r="W113" t="str">
            <v>Auto</v>
          </cell>
          <cell r="X113">
            <v>1252</v>
          </cell>
          <cell r="Y113">
            <v>39555</v>
          </cell>
          <cell r="Z113" t="str">
            <v>Aprobado en ejecución</v>
          </cell>
          <cell r="AA113" t="str">
            <v xml:space="preserve"> - </v>
          </cell>
          <cell r="AB113" t="str">
            <v xml:space="preserve"> - </v>
          </cell>
          <cell r="AC113" t="str">
            <v xml:space="preserve"> - </v>
          </cell>
          <cell r="AD113">
            <v>40391</v>
          </cell>
          <cell r="AE113">
            <v>41487</v>
          </cell>
          <cell r="AF113">
            <v>2.2000000000000002</v>
          </cell>
          <cell r="AG113" t="str">
            <v>ha</v>
          </cell>
          <cell r="AH113" t="str">
            <v xml:space="preserve"> - </v>
          </cell>
          <cell r="AI113" t="str">
            <v xml:space="preserve"> - </v>
          </cell>
          <cell r="AJ113" t="str">
            <v xml:space="preserve"> - </v>
          </cell>
          <cell r="AK113" t="str">
            <v xml:space="preserve"> - </v>
          </cell>
          <cell r="AL113" t="str">
            <v>Zonas de importancia estratégica</v>
          </cell>
          <cell r="AM113" t="str">
            <v xml:space="preserve"> - </v>
          </cell>
          <cell r="AN113" t="str">
            <v xml:space="preserve"> - </v>
          </cell>
          <cell r="AO113" t="str">
            <v xml:space="preserve"> - </v>
          </cell>
          <cell r="AP113" t="str">
            <v xml:space="preserve"> - </v>
          </cell>
          <cell r="AQ113" t="str">
            <v>Casanare</v>
          </cell>
          <cell r="AR113" t="str">
            <v>MANÍ</v>
          </cell>
          <cell r="AS113" t="str">
            <v>Gaviotas</v>
          </cell>
          <cell r="AT113" t="str">
            <v>CORPORINOQUIA</v>
          </cell>
          <cell r="AU113" t="str">
            <v>Reforestación protectora</v>
          </cell>
          <cell r="AV113" t="str">
            <v>Ronda de protección del estero Pica Pica</v>
          </cell>
          <cell r="AW113" t="str">
            <v>La compensación no se ha aceptado debido a que en el Auto 4569 de 2016 no se cumplia el 90% de supervivencia del material vegetal según la obligacion establecida.</v>
          </cell>
          <cell r="AX113" t="str">
            <v xml:space="preserve"> - </v>
          </cell>
          <cell r="AY113" t="str">
            <v>Auto 1252 del 17/04/2008
4120-E1-136533 del 27 de diciembre de 2007 Plan de compensación</v>
          </cell>
          <cell r="AZ113" t="str">
            <v>2018</v>
          </cell>
        </row>
        <row r="114">
          <cell r="A114" t="e">
            <v>#N/A</v>
          </cell>
          <cell r="B114" t="str">
            <v>LAM1876</v>
          </cell>
          <cell r="C114" t="str">
            <v>ÁREA DE PERFORACION EXPLORATORIA CUERDAS</v>
          </cell>
          <cell r="D114" t="str">
            <v>PETROLIFERA PETROLEUM COLOMBIA LIMIT</v>
          </cell>
          <cell r="E114" t="str">
            <v>HIDROCARBUROS</v>
          </cell>
          <cell r="F114" t="str">
            <v>CASANARE</v>
          </cell>
          <cell r="G114" t="str">
            <v>MANI, YOPAL, MONTERRY, AGUAZUL, TAURAMENA.</v>
          </cell>
          <cell r="H114" t="str">
            <v>CORPORACIÓN AUTÓNOMA REGIONAL DE LA ORINOQUÍA-CORPORINOQUIA</v>
          </cell>
          <cell r="I114" t="str">
            <v>Resolución</v>
          </cell>
          <cell r="J114">
            <v>169</v>
          </cell>
          <cell r="K114">
            <v>36230</v>
          </cell>
          <cell r="L114" t="str">
            <v>-</v>
          </cell>
          <cell r="M114" t="str">
            <v>-</v>
          </cell>
          <cell r="N114">
            <v>24</v>
          </cell>
          <cell r="O114" t="str">
            <v>ha</v>
          </cell>
          <cell r="P114" t="str">
            <v>-</v>
          </cell>
          <cell r="Q114" t="str">
            <v>Revegetalización multiestrata en las cuencas de los ríos Cusiana y Chitamena</v>
          </cell>
          <cell r="R114" t="str">
            <v>Otras Compensaciones</v>
          </cell>
          <cell r="S114" t="str">
            <v>Aprovechamiento forestal</v>
          </cell>
          <cell r="T114" t="str">
            <v>4120-E1-136533</v>
          </cell>
          <cell r="U114">
            <v>39809</v>
          </cell>
          <cell r="V114" t="str">
            <v>Si</v>
          </cell>
          <cell r="W114" t="str">
            <v>Auto</v>
          </cell>
          <cell r="X114">
            <v>1252</v>
          </cell>
          <cell r="Y114">
            <v>39555</v>
          </cell>
          <cell r="Z114" t="str">
            <v>Aprobado en ejecución</v>
          </cell>
          <cell r="AA114">
            <v>6.6</v>
          </cell>
          <cell r="AB114" t="str">
            <v>Reforestación protectora</v>
          </cell>
          <cell r="AC114" t="str">
            <v>-</v>
          </cell>
          <cell r="AD114">
            <v>40330</v>
          </cell>
          <cell r="AE114">
            <v>41426</v>
          </cell>
          <cell r="AF114">
            <v>5</v>
          </cell>
          <cell r="AG114" t="str">
            <v>ha</v>
          </cell>
          <cell r="AH114" t="str">
            <v>-</v>
          </cell>
          <cell r="AI114" t="str">
            <v>-</v>
          </cell>
          <cell r="AJ114" t="str">
            <v>-</v>
          </cell>
          <cell r="AK114" t="str">
            <v>-</v>
          </cell>
          <cell r="AL114" t="str">
            <v>Zonas de importancia estratégica</v>
          </cell>
          <cell r="AM114" t="str">
            <v>-</v>
          </cell>
          <cell r="AN114" t="str">
            <v>-</v>
          </cell>
          <cell r="AO114" t="str">
            <v>-</v>
          </cell>
          <cell r="AP114" t="str">
            <v>-</v>
          </cell>
          <cell r="AQ114" t="str">
            <v>Casanare</v>
          </cell>
          <cell r="AR114" t="str">
            <v>MANÍ</v>
          </cell>
          <cell r="AS114" t="str">
            <v>Gaviotas</v>
          </cell>
          <cell r="AT114" t="str">
            <v>CORPORINOQUIA</v>
          </cell>
          <cell r="AU114" t="str">
            <v>Reforestación protectora</v>
          </cell>
          <cell r="AV114" t="str">
            <v>Ronda de protección del estero Bocachico</v>
          </cell>
          <cell r="AW114" t="str">
            <v>A fecha de CT 6806 de 2019 no ha habido avances en los temas de compensación. Se solicitan requerimientos para que la empresa entregue información de seguimiento a la compensación, entre otros. CT acogido por auto 12021
  La compensación no se ha aceptado debido a que en el Auto 4569 de 2016 no se cumplia el 90% de supervivencia del material vegetal según la obligacion establecida.
 En el Auto 1252 del 17 de abril de 2008 se estableció un área de compensación de 2,18 ha por pozo perforado, para un total 6,6, ha, dado que se perforó los pozos exploratorios Cuerdas 1, Gaviotas 1 y Bevea 1</v>
          </cell>
          <cell r="AX114">
            <v>44043</v>
          </cell>
          <cell r="AY114" t="str">
            <v>CT 6806 del 26 de noviembre de 2019, Auto 12021 del 30 de diciembre de 2019. 
  Auto 1252 del 17/04/2008
 4120-E1-136533 del 27 de diciembre de 2007 Plan de compensación</v>
          </cell>
          <cell r="AZ114" t="str">
            <v>Edgar Andres Bernal Castro</v>
          </cell>
        </row>
        <row r="115">
          <cell r="A115" t="e">
            <v>#N/A</v>
          </cell>
          <cell r="B115" t="str">
            <v>LAM1876</v>
          </cell>
          <cell r="C115" t="str">
            <v>ÁREA DE PERFORACION EXPLORATORIA CUERDAS</v>
          </cell>
          <cell r="D115" t="str">
            <v>PETROLIFERA PETROLEUM COLOMBIA LIMIT</v>
          </cell>
          <cell r="E115" t="str">
            <v>HIDROCARBUROS</v>
          </cell>
          <cell r="F115" t="str">
            <v>CASANARE</v>
          </cell>
          <cell r="G115" t="str">
            <v>MANI, YOPAL, MONTERRY, AGUAZUL, TAURAMENA.</v>
          </cell>
          <cell r="H115" t="str">
            <v>CORPORACIÓN AUTÓNOMA REGIONAL DE LA ORINOQUÍA-CORPORINOQUIA</v>
          </cell>
          <cell r="I115" t="str">
            <v>Resolución</v>
          </cell>
          <cell r="J115">
            <v>169</v>
          </cell>
          <cell r="K115">
            <v>36230</v>
          </cell>
          <cell r="L115" t="str">
            <v>-</v>
          </cell>
          <cell r="M115" t="str">
            <v>-</v>
          </cell>
          <cell r="N115" t="str">
            <v>-</v>
          </cell>
          <cell r="O115" t="str">
            <v>-</v>
          </cell>
          <cell r="P115" t="str">
            <v>-</v>
          </cell>
          <cell r="Q115" t="str">
            <v>-</v>
          </cell>
          <cell r="R115" t="str">
            <v>-</v>
          </cell>
          <cell r="S115" t="str">
            <v>-</v>
          </cell>
          <cell r="T115" t="str">
            <v>4120-E1-136533</v>
          </cell>
          <cell r="U115">
            <v>39809</v>
          </cell>
          <cell r="V115" t="str">
            <v>Si</v>
          </cell>
          <cell r="W115" t="str">
            <v>Auto</v>
          </cell>
          <cell r="X115">
            <v>1252</v>
          </cell>
          <cell r="Y115">
            <v>39555</v>
          </cell>
          <cell r="Z115" t="str">
            <v>Aprobado en ejecución</v>
          </cell>
          <cell r="AA115" t="str">
            <v>-</v>
          </cell>
          <cell r="AB115" t="str">
            <v>-</v>
          </cell>
          <cell r="AC115" t="str">
            <v>-</v>
          </cell>
          <cell r="AD115">
            <v>40391</v>
          </cell>
          <cell r="AE115">
            <v>41487</v>
          </cell>
          <cell r="AF115">
            <v>3</v>
          </cell>
          <cell r="AG115" t="str">
            <v>ha</v>
          </cell>
          <cell r="AH115" t="str">
            <v>-</v>
          </cell>
          <cell r="AI115" t="str">
            <v>-</v>
          </cell>
          <cell r="AJ115" t="str">
            <v>-</v>
          </cell>
          <cell r="AK115" t="str">
            <v>-</v>
          </cell>
          <cell r="AL115" t="str">
            <v>Zonas de importancia estratégica</v>
          </cell>
          <cell r="AM115" t="str">
            <v>-</v>
          </cell>
          <cell r="AN115" t="str">
            <v>-</v>
          </cell>
          <cell r="AO115" t="str">
            <v>-</v>
          </cell>
          <cell r="AP115" t="str">
            <v>-</v>
          </cell>
          <cell r="AQ115" t="str">
            <v>Casanare</v>
          </cell>
          <cell r="AR115" t="str">
            <v>MANÍ</v>
          </cell>
          <cell r="AS115" t="str">
            <v>Gaviotas</v>
          </cell>
          <cell r="AT115" t="str">
            <v>CORPORINOQUIA</v>
          </cell>
          <cell r="AU115" t="str">
            <v>Reforestación protectora</v>
          </cell>
          <cell r="AV115" t="str">
            <v>Ronda de protección del estero Pica Pica</v>
          </cell>
          <cell r="AW115" t="str">
            <v>A fecha de CT 6806 de 2019 no ha habido avances en los temas de compensación. Se solicitan requerimientos para que la empresa entregue información de seguimiento a la compensación, entre otros. CT acogido por auto 12021. 
 La 
 compensación no se ha aceptado debido a que en el Auto 4569 de 2016 no se cumplia el 90% de supervivencia del material vegetal según la obligacion establecida.</v>
          </cell>
          <cell r="AX115">
            <v>44043</v>
          </cell>
          <cell r="AY115" t="str">
            <v>CT 6806 del 26 de noviembre de 2019, Auto 12021 del 30 de diciembre de 2019. 
  Auto 1252 del 17/04/2008
 4120-E1-136533 del 27 de diciembre de 2007 Plan de compensación</v>
          </cell>
          <cell r="AZ115" t="str">
            <v>Edgar Andres Bernal Castro</v>
          </cell>
        </row>
        <row r="116">
          <cell r="A116" t="e">
            <v>#N/A</v>
          </cell>
          <cell r="B116" t="str">
            <v>LAM1888</v>
          </cell>
          <cell r="C116" t="str">
            <v>ÁREA DE POZOS CUPIAGUA XW.</v>
          </cell>
          <cell r="D116" t="str">
            <v>ECOPETROL S.A.</v>
          </cell>
          <cell r="E116" t="str">
            <v>HIDROCARBUROS</v>
          </cell>
          <cell r="F116" t="str">
            <v>CASANARE</v>
          </cell>
          <cell r="G116" t="str">
            <v>AGUAZUL</v>
          </cell>
          <cell r="H116" t="str">
            <v>CORPORINOQUIA</v>
          </cell>
          <cell r="I116" t="str">
            <v>Resolución</v>
          </cell>
          <cell r="J116">
            <v>538</v>
          </cell>
          <cell r="K116">
            <v>36347</v>
          </cell>
          <cell r="L116" t="str">
            <v xml:space="preserve"> - </v>
          </cell>
          <cell r="M116" t="str">
            <v xml:space="preserve"> - </v>
          </cell>
          <cell r="N116">
            <v>1000</v>
          </cell>
          <cell r="O116" t="str">
            <v>Árboles</v>
          </cell>
          <cell r="P116" t="str">
            <v>Reforestación protectora</v>
          </cell>
          <cell r="Q116" t="str">
            <v xml:space="preserve"> ARTÍCULO CUARTO:
3. La Empresa BP EXPLORATION COMPANY (COLOMBIA) LTDA, deberá dar cumplimiento a las actividades enunciadas en el PMA, en especial actividades de reforestación y protección a los nacederos, ya que para la realización del presente proyecto se considera como áreas de intervención altamente restringida la zona donde se localizan nacederos permanentes ubicados al norte de la locación.</v>
          </cell>
          <cell r="R116" t="str">
            <v>Otras Compensaciones</v>
          </cell>
          <cell r="S116" t="str">
            <v>Aprovechamiento forestal</v>
          </cell>
          <cell r="T116" t="str">
            <v>4120-E1-8594</v>
          </cell>
          <cell r="U116">
            <v>39846</v>
          </cell>
          <cell r="V116" t="str">
            <v xml:space="preserve"> - </v>
          </cell>
          <cell r="W116" t="str">
            <v xml:space="preserve"> - </v>
          </cell>
          <cell r="X116" t="str">
            <v xml:space="preserve"> - </v>
          </cell>
          <cell r="Y116" t="str">
            <v xml:space="preserve"> - </v>
          </cell>
          <cell r="Z116" t="str">
            <v>Ejecutado</v>
          </cell>
          <cell r="AA116" t="str">
            <v xml:space="preserve"> - </v>
          </cell>
          <cell r="AB116" t="str">
            <v>Reforestación protectora</v>
          </cell>
          <cell r="AC116" t="str">
            <v>Adelantar la siembra de 1000 árboles en sector de tres nacederos del predio de propiedad del señor Isidoro Vargas</v>
          </cell>
          <cell r="AD116">
            <v>39295</v>
          </cell>
          <cell r="AE116">
            <v>40390</v>
          </cell>
          <cell r="AF116">
            <v>2476</v>
          </cell>
          <cell r="AG116" t="str">
            <v>Árboles</v>
          </cell>
          <cell r="AH116">
            <v>1000</v>
          </cell>
          <cell r="AI116" t="str">
            <v>Auto</v>
          </cell>
          <cell r="AJ116">
            <v>161</v>
          </cell>
          <cell r="AK116">
            <v>41297</v>
          </cell>
          <cell r="AL116" t="str">
            <v xml:space="preserve"> - </v>
          </cell>
          <cell r="AM116" t="str">
            <v xml:space="preserve"> - </v>
          </cell>
          <cell r="AN116" t="str">
            <v>CAR</v>
          </cell>
          <cell r="AO116" t="str">
            <v xml:space="preserve"> - </v>
          </cell>
          <cell r="AP116" t="str">
            <v xml:space="preserve"> - </v>
          </cell>
          <cell r="AQ116" t="str">
            <v>Casanare</v>
          </cell>
          <cell r="AR116" t="str">
            <v>AGUAZUL</v>
          </cell>
          <cell r="AS116" t="str">
            <v>Cachiza</v>
          </cell>
          <cell r="AT116" t="str">
            <v>CORPORINOQUIA</v>
          </cell>
          <cell r="AU116" t="str">
            <v>Reforestación protectora</v>
          </cell>
          <cell r="AV116" t="str">
            <v>Siembra de 1000 árboles en sector de tres nacederos del predio de propiedad del señor Isidoro Vargas. Se plantaron 2476 árboles en 2,5 ha</v>
          </cell>
          <cell r="AW116" t="str">
            <v>Auto 2207 de 15 de agosto de 2007 que estableció adelantar la siembra de 1000 árboles en sector de tres nacederos del predio de propiedad del señor Isidoro Vargas</v>
          </cell>
          <cell r="AX116" t="str">
            <v xml:space="preserve"> - </v>
          </cell>
          <cell r="AY116" t="str">
            <v xml:space="preserve">Resolución 538 6/07/1999
Auto 2207 de 15 de agosto de 2007
Auto 161 23/01/2013
</v>
          </cell>
          <cell r="AZ116" t="str">
            <v>2018</v>
          </cell>
        </row>
        <row r="117">
          <cell r="A117" t="e">
            <v>#N/A</v>
          </cell>
          <cell r="B117" t="str">
            <v>LAM1896</v>
          </cell>
          <cell r="C117" t="str">
            <v>ÁREA DE POZOS CUSIANA TS Y SUS LÍNEAS DE FLUJO.</v>
          </cell>
          <cell r="D117" t="str">
            <v>ECOPETROL S.A.</v>
          </cell>
          <cell r="E117" t="str">
            <v>HIDROCARBUROS</v>
          </cell>
          <cell r="F117" t="str">
            <v>CASANARE</v>
          </cell>
          <cell r="G117" t="str">
            <v>AGUAZUL</v>
          </cell>
          <cell r="H117" t="str">
            <v>CORPORINOQUIA</v>
          </cell>
          <cell r="I117" t="str">
            <v>Resolución</v>
          </cell>
          <cell r="J117">
            <v>170</v>
          </cell>
          <cell r="K117">
            <v>36230</v>
          </cell>
          <cell r="L117" t="str">
            <v xml:space="preserve"> - </v>
          </cell>
          <cell r="M117" t="str">
            <v xml:space="preserve"> - </v>
          </cell>
          <cell r="N117">
            <v>6</v>
          </cell>
          <cell r="O117" t="str">
            <v>ha</v>
          </cell>
          <cell r="P117" t="str">
            <v>Reforestación protectora</v>
          </cell>
          <cell r="Q117" t="str">
            <v>Ficha MC-1 Medidas de Compensación
a. Reforestación.
A través del plan de compensación se planea reponer el deterioro sufrido por el paisaje y la perdida de cobertura de porte arbóreo, lo que efectuará mediante un programa de reforestación en la subcuenca del caño negro. Dicho programa cobijara un área de aproximadamente 6 Ha; lo que equivale a plantar 6666 individuos de especies arbóreas y arbustivas nativas, como vegetación protectora de cauces lo que se prevé  servirá para mejorar la regulación hídrica de la subcuenca y brindará mejores condiciones de hábitat
para la fauna existente en el área. El programa de reforestación se sugiere realizarlo sobre las márgenes desprotegidas de los afluentes del caño Negro en su zona alta.</v>
          </cell>
          <cell r="R117" t="str">
            <v>Otras Compensaciones</v>
          </cell>
          <cell r="S117" t="str">
            <v>Afectación del paisaje</v>
          </cell>
          <cell r="T117" t="str">
            <v xml:space="preserve">ENV0095-03 </v>
          </cell>
          <cell r="U117">
            <v>37755</v>
          </cell>
          <cell r="V117" t="str">
            <v xml:space="preserve"> - </v>
          </cell>
          <cell r="W117" t="str">
            <v xml:space="preserve"> - </v>
          </cell>
          <cell r="X117" t="str">
            <v xml:space="preserve"> - </v>
          </cell>
          <cell r="Y117" t="str">
            <v xml:space="preserve"> - </v>
          </cell>
          <cell r="Z117" t="str">
            <v>Ejecutado</v>
          </cell>
          <cell r="AA117" t="str">
            <v xml:space="preserve"> - </v>
          </cell>
          <cell r="AB117" t="str">
            <v>Reforestación protectora</v>
          </cell>
          <cell r="AC117" t="str">
            <v xml:space="preserve">plantación de 1130 árboles </v>
          </cell>
          <cell r="AD117" t="str">
            <v xml:space="preserve"> - </v>
          </cell>
          <cell r="AE117" t="str">
            <v xml:space="preserve"> - </v>
          </cell>
          <cell r="AF117" t="str">
            <v xml:space="preserve">plantación de 1130 árboles </v>
          </cell>
          <cell r="AG117" t="str">
            <v xml:space="preserve"> - </v>
          </cell>
          <cell r="AH117" t="str">
            <v xml:space="preserve"> - </v>
          </cell>
          <cell r="AI117" t="str">
            <v>Auto</v>
          </cell>
          <cell r="AJ117">
            <v>368</v>
          </cell>
          <cell r="AK117">
            <v>39134</v>
          </cell>
          <cell r="AL117" t="str">
            <v xml:space="preserve"> - </v>
          </cell>
          <cell r="AM117" t="str">
            <v xml:space="preserve"> - </v>
          </cell>
          <cell r="AN117" t="str">
            <v xml:space="preserve"> - </v>
          </cell>
          <cell r="AO117" t="str">
            <v xml:space="preserve"> - </v>
          </cell>
          <cell r="AP117" t="str">
            <v xml:space="preserve"> - </v>
          </cell>
          <cell r="AQ117" t="str">
            <v>Casanare</v>
          </cell>
          <cell r="AR117" t="str">
            <v>Aguazul</v>
          </cell>
          <cell r="AS117" t="str">
            <v>Upanema</v>
          </cell>
          <cell r="AT117" t="str">
            <v>CORPORINOQUIA</v>
          </cell>
          <cell r="AU117" t="str">
            <v>Reforestación protectora</v>
          </cell>
          <cell r="AV117" t="str">
            <v>La Empresa realizó la siembra de árboles en las márgenes de drenajes naturales en la periferia de la Escuela Upamena</v>
          </cell>
          <cell r="AW117" t="str">
            <v>Auto 368 del febrero de 2007 da cumpliemiento a la obligacion en el ARTÍCULO PRIMERO.- Declarar que la empresa BP EXPLORATION COMPANY COLOMBIA LIMITED, dio cumplimiento a las siguientes obligaciones, teniendo en cuenta el seguimiento ambiental comprendido entre el periodo julio 2005 – junio 2006 (...) Medidas de compensación. SIn embargo en el Auto250 del 29 de enero de 2018, Artículo Quinto, Numeral 9, se solicita de nuevo dar cumplimiento a la obligación.</v>
          </cell>
          <cell r="AX117" t="str">
            <v xml:space="preserve"> - </v>
          </cell>
          <cell r="AY117" t="str">
            <v xml:space="preserve">Resolucion 170 del 11/03/1999
Auto 368 del febrero de 2007
Auto250 del 29 de enero de 2018
</v>
          </cell>
          <cell r="AZ117" t="str">
            <v>2018</v>
          </cell>
        </row>
        <row r="118">
          <cell r="A118" t="e">
            <v>#N/A</v>
          </cell>
          <cell r="B118" t="str">
            <v>LAM1951</v>
          </cell>
          <cell r="C118" t="str">
            <v>LINEAS DE FLUJO BUENOS AIRES H</v>
          </cell>
          <cell r="D118" t="str">
            <v>ECOPETROL S.A.</v>
          </cell>
          <cell r="E118" t="str">
            <v>HIDROCARBUROS</v>
          </cell>
          <cell r="F118" t="str">
            <v>CASANARE</v>
          </cell>
          <cell r="G118" t="str">
            <v>TAURAMENA</v>
          </cell>
          <cell r="H118" t="str">
            <v>CORPORINOQUIA</v>
          </cell>
          <cell r="I118" t="str">
            <v>Resolución</v>
          </cell>
          <cell r="J118">
            <v>606</v>
          </cell>
          <cell r="K118">
            <v>36370</v>
          </cell>
          <cell r="L118" t="str">
            <v xml:space="preserve"> - </v>
          </cell>
          <cell r="M118" t="str">
            <v xml:space="preserve"> - </v>
          </cell>
          <cell r="N118" t="str">
            <v>Art 43 ley 99 de 1993</v>
          </cell>
          <cell r="O118" t="str">
            <v>Si</v>
          </cell>
          <cell r="P118" t="str">
            <v xml:space="preserve"> - </v>
          </cell>
          <cell r="Q118" t="str">
            <v xml:space="preserve"> - </v>
          </cell>
          <cell r="R118" t="str">
            <v xml:space="preserve"> - </v>
          </cell>
          <cell r="S118" t="str">
            <v xml:space="preserve"> - </v>
          </cell>
          <cell r="T118" t="str">
            <v xml:space="preserve"> - </v>
          </cell>
          <cell r="U118" t="str">
            <v>No</v>
          </cell>
          <cell r="V118" t="str">
            <v xml:space="preserve"> - </v>
          </cell>
          <cell r="W118" t="str">
            <v xml:space="preserve"> - </v>
          </cell>
          <cell r="X118" t="str">
            <v xml:space="preserve"> - </v>
          </cell>
          <cell r="Y118" t="str">
            <v xml:space="preserve"> - </v>
          </cell>
          <cell r="Z118" t="str">
            <v xml:space="preserve"> - </v>
          </cell>
          <cell r="AA118" t="str">
            <v xml:space="preserve"> - </v>
          </cell>
          <cell r="AB118" t="str">
            <v xml:space="preserve"> - </v>
          </cell>
          <cell r="AC118" t="str">
            <v xml:space="preserve"> - </v>
          </cell>
          <cell r="AD118" t="str">
            <v xml:space="preserve"> - </v>
          </cell>
          <cell r="AE118" t="str">
            <v xml:space="preserve"> - </v>
          </cell>
          <cell r="AF118" t="str">
            <v xml:space="preserve"> - </v>
          </cell>
          <cell r="AG118" t="str">
            <v xml:space="preserve"> - </v>
          </cell>
          <cell r="AH118" t="str">
            <v xml:space="preserve"> - </v>
          </cell>
          <cell r="AI118" t="str">
            <v xml:space="preserve"> - </v>
          </cell>
          <cell r="AJ118" t="str">
            <v xml:space="preserve"> - </v>
          </cell>
          <cell r="AK118" t="str">
            <v xml:space="preserve"> - </v>
          </cell>
          <cell r="AL118" t="str">
            <v xml:space="preserve"> - </v>
          </cell>
          <cell r="AM118" t="str">
            <v xml:space="preserve"> - </v>
          </cell>
          <cell r="AN118" t="str">
            <v xml:space="preserve"> - </v>
          </cell>
          <cell r="AO118" t="str">
            <v xml:space="preserve"> - </v>
          </cell>
          <cell r="AP118" t="str">
            <v xml:space="preserve"> - </v>
          </cell>
          <cell r="AQ118" t="str">
            <v xml:space="preserve"> - </v>
          </cell>
          <cell r="AR118" t="str">
            <v xml:space="preserve"> - </v>
          </cell>
          <cell r="AS118" t="str">
            <v xml:space="preserve"> - </v>
          </cell>
          <cell r="AT118" t="str">
            <v xml:space="preserve"> - </v>
          </cell>
          <cell r="AU118" t="str">
            <v xml:space="preserve"> - </v>
          </cell>
          <cell r="AV118" t="str">
            <v>ARTÍCULO VIGÉSIMO SEGUNDO. - La empresa (...) deberá invertir el 1% (...) o en actividades de recuperación, preservación y vigilancia de la microcuenca a la cual pertenece la fuente de donde se tome el agua (Quebrada Aguablanca) de acuerdo con lo establecido por el parágrafo del artículo 43 de la ley 99 de 1993.
La inversión se deberá concertar con CORPORINOQUIA  y presentar en un plazo no mayor a tres meses, un plan de inversiones (...)</v>
          </cell>
          <cell r="AW118">
            <v>22</v>
          </cell>
          <cell r="AX118" t="str">
            <v xml:space="preserve"> - </v>
          </cell>
          <cell r="AY118" t="str">
            <v>ha</v>
          </cell>
          <cell r="AZ118" t="str">
            <v>2018</v>
          </cell>
        </row>
        <row r="119">
          <cell r="A119" t="e">
            <v>#N/A</v>
          </cell>
          <cell r="B119" t="str">
            <v>LAM1951</v>
          </cell>
          <cell r="C119" t="str">
            <v>LINEAS DE FLUJO BUENOS AIRES H</v>
          </cell>
          <cell r="D119" t="str">
            <v>ECOPETROL S.A.</v>
          </cell>
          <cell r="E119" t="str">
            <v>HIDROCARBUROS</v>
          </cell>
          <cell r="F119" t="str">
            <v>CASANARE</v>
          </cell>
          <cell r="G119" t="str">
            <v>TAURAMENA</v>
          </cell>
          <cell r="H119" t="str">
            <v>CORPORINOQUIA</v>
          </cell>
          <cell r="I119" t="str">
            <v>Auto</v>
          </cell>
          <cell r="J119">
            <v>2615</v>
          </cell>
          <cell r="K119">
            <v>40764</v>
          </cell>
          <cell r="L119" t="str">
            <v xml:space="preserve"> - </v>
          </cell>
          <cell r="M119" t="str">
            <v xml:space="preserve"> - </v>
          </cell>
          <cell r="N119" t="str">
            <v>Art 43 ley 99 de 1993</v>
          </cell>
          <cell r="O119" t="str">
            <v xml:space="preserve"> - </v>
          </cell>
          <cell r="P119" t="str">
            <v xml:space="preserve"> - </v>
          </cell>
          <cell r="Q119" t="str">
            <v xml:space="preserve"> - </v>
          </cell>
          <cell r="R119" t="str">
            <v xml:space="preserve"> - </v>
          </cell>
          <cell r="S119" t="str">
            <v xml:space="preserve"> - </v>
          </cell>
          <cell r="T119" t="str">
            <v xml:space="preserve"> - </v>
          </cell>
          <cell r="U119" t="str">
            <v>No</v>
          </cell>
          <cell r="V119" t="str">
            <v xml:space="preserve"> - </v>
          </cell>
          <cell r="W119" t="str">
            <v xml:space="preserve"> - </v>
          </cell>
          <cell r="X119" t="str">
            <v xml:space="preserve"> - </v>
          </cell>
          <cell r="Y119" t="str">
            <v xml:space="preserve"> - </v>
          </cell>
          <cell r="Z119" t="str">
            <v xml:space="preserve"> - </v>
          </cell>
          <cell r="AA119" t="str">
            <v xml:space="preserve"> - </v>
          </cell>
          <cell r="AB119" t="str">
            <v xml:space="preserve"> - </v>
          </cell>
          <cell r="AC119" t="str">
            <v xml:space="preserve"> - </v>
          </cell>
          <cell r="AD119" t="str">
            <v xml:space="preserve"> - </v>
          </cell>
          <cell r="AE119" t="str">
            <v xml:space="preserve"> - </v>
          </cell>
          <cell r="AF119" t="str">
            <v xml:space="preserve"> - </v>
          </cell>
          <cell r="AG119" t="str">
            <v xml:space="preserve"> - </v>
          </cell>
          <cell r="AH119" t="str">
            <v xml:space="preserve"> - </v>
          </cell>
          <cell r="AI119" t="str">
            <v xml:space="preserve"> - </v>
          </cell>
          <cell r="AJ119" t="str">
            <v xml:space="preserve"> - </v>
          </cell>
          <cell r="AK119" t="str">
            <v xml:space="preserve"> - </v>
          </cell>
          <cell r="AL119" t="str">
            <v>4120-E1-115415</v>
          </cell>
          <cell r="AM119">
            <v>40087</v>
          </cell>
          <cell r="AN119" t="str">
            <v xml:space="preserve"> - </v>
          </cell>
          <cell r="AO119" t="str">
            <v xml:space="preserve"> - </v>
          </cell>
          <cell r="AP119" t="str">
            <v xml:space="preserve"> - </v>
          </cell>
          <cell r="AQ119" t="str">
            <v xml:space="preserve"> - </v>
          </cell>
          <cell r="AR119" t="str">
            <v xml:space="preserve"> - </v>
          </cell>
          <cell r="AS119" t="str">
            <v xml:space="preserve"> - </v>
          </cell>
          <cell r="AT119" t="str">
            <v xml:space="preserve"> - </v>
          </cell>
          <cell r="AU119" t="str">
            <v xml:space="preserve"> - </v>
          </cell>
          <cell r="AV119" t="str">
            <v xml:space="preserve"> - </v>
          </cell>
          <cell r="AW119" t="str">
            <v xml:space="preserve"> - </v>
          </cell>
          <cell r="AX119" t="str">
            <v xml:space="preserve"> - </v>
          </cell>
          <cell r="AY119" t="str">
            <v xml:space="preserve"> - </v>
          </cell>
          <cell r="AZ119" t="str">
            <v>2018</v>
          </cell>
        </row>
        <row r="120">
          <cell r="A120" t="e">
            <v>#N/A</v>
          </cell>
          <cell r="B120" t="str">
            <v>LAM1951</v>
          </cell>
          <cell r="C120" t="str">
            <v>LINEAS DE FLUJO BUENOS AIRES H</v>
          </cell>
          <cell r="D120" t="str">
            <v>ECOPETROL S.A.</v>
          </cell>
          <cell r="E120" t="str">
            <v>HIDROCARBUROS</v>
          </cell>
          <cell r="F120" t="str">
            <v>CASANARE</v>
          </cell>
          <cell r="G120" t="str">
            <v>TAURAMENA</v>
          </cell>
          <cell r="H120" t="str">
            <v>CORPORINOQUIA</v>
          </cell>
          <cell r="I120" t="str">
            <v>Auto</v>
          </cell>
          <cell r="J120">
            <v>1272</v>
          </cell>
          <cell r="K120">
            <v>41401</v>
          </cell>
          <cell r="L120" t="str">
            <v xml:space="preserve"> - </v>
          </cell>
          <cell r="M120" t="str">
            <v xml:space="preserve"> - </v>
          </cell>
          <cell r="N120" t="str">
            <v>Art 43 ley 99 de 1993</v>
          </cell>
          <cell r="O120" t="str">
            <v xml:space="preserve"> - </v>
          </cell>
          <cell r="P120" t="str">
            <v xml:space="preserve"> - </v>
          </cell>
          <cell r="Q120" t="str">
            <v xml:space="preserve"> - </v>
          </cell>
          <cell r="R120" t="str">
            <v xml:space="preserve"> - </v>
          </cell>
          <cell r="S120" t="str">
            <v xml:space="preserve"> - </v>
          </cell>
          <cell r="T120" t="str">
            <v xml:space="preserve"> - </v>
          </cell>
          <cell r="U120" t="str">
            <v xml:space="preserve"> - </v>
          </cell>
          <cell r="V120" t="str">
            <v xml:space="preserve"> - </v>
          </cell>
          <cell r="W120" t="str">
            <v xml:space="preserve"> - </v>
          </cell>
          <cell r="X120" t="str">
            <v xml:space="preserve"> - </v>
          </cell>
          <cell r="Y120" t="str">
            <v xml:space="preserve"> - </v>
          </cell>
          <cell r="Z120" t="str">
            <v xml:space="preserve"> - </v>
          </cell>
          <cell r="AA120">
            <v>20985426</v>
          </cell>
          <cell r="AB120" t="str">
            <v xml:space="preserve"> - </v>
          </cell>
          <cell r="AC120" t="str">
            <v xml:space="preserve"> - </v>
          </cell>
          <cell r="AD120" t="str">
            <v xml:space="preserve"> - </v>
          </cell>
          <cell r="AE120" t="str">
            <v xml:space="preserve"> - </v>
          </cell>
          <cell r="AF120" t="str">
            <v xml:space="preserve"> - </v>
          </cell>
          <cell r="AG120" t="str">
            <v xml:space="preserve"> - </v>
          </cell>
          <cell r="AH120" t="str">
            <v xml:space="preserve"> - </v>
          </cell>
          <cell r="AI120" t="str">
            <v xml:space="preserve"> - </v>
          </cell>
          <cell r="AJ120" t="str">
            <v xml:space="preserve"> - </v>
          </cell>
          <cell r="AK120" t="str">
            <v xml:space="preserve"> - </v>
          </cell>
          <cell r="AL120" t="str">
            <v>4120-E1-153612</v>
          </cell>
          <cell r="AM120">
            <v>40164</v>
          </cell>
          <cell r="AN120" t="str">
            <v xml:space="preserve"> - </v>
          </cell>
          <cell r="AO120" t="str">
            <v xml:space="preserve"> - </v>
          </cell>
          <cell r="AP120" t="str">
            <v xml:space="preserve"> - </v>
          </cell>
          <cell r="AQ120" t="str">
            <v xml:space="preserve"> - </v>
          </cell>
          <cell r="AR120" t="str">
            <v xml:space="preserve"> - </v>
          </cell>
          <cell r="AS120" t="str">
            <v xml:space="preserve"> - </v>
          </cell>
          <cell r="AT120" t="str">
            <v xml:space="preserve"> - </v>
          </cell>
          <cell r="AU120" t="str">
            <v xml:space="preserve"> - </v>
          </cell>
          <cell r="AV120" t="str">
            <v xml:space="preserve"> - </v>
          </cell>
          <cell r="AW120" t="str">
            <v xml:space="preserve"> - </v>
          </cell>
          <cell r="AX120" t="str">
            <v xml:space="preserve"> - </v>
          </cell>
          <cell r="AY120" t="str">
            <v xml:space="preserve"> - </v>
          </cell>
          <cell r="AZ120" t="str">
            <v>2018</v>
          </cell>
        </row>
        <row r="121">
          <cell r="A121" t="e">
            <v>#N/A</v>
          </cell>
          <cell r="B121" t="str">
            <v>LAM1951</v>
          </cell>
          <cell r="C121" t="str">
            <v>LINEAS DE FLUJO BUENOS AIRES H</v>
          </cell>
          <cell r="D121" t="str">
            <v>ECOPETROL S.A.</v>
          </cell>
          <cell r="E121" t="str">
            <v>HIDROCARBUROS</v>
          </cell>
          <cell r="F121" t="str">
            <v>CASANARE</v>
          </cell>
          <cell r="G121" t="str">
            <v>TAURAMENA</v>
          </cell>
          <cell r="H121" t="str">
            <v>CORPORINOQUIA</v>
          </cell>
          <cell r="I121" t="str">
            <v>Auto</v>
          </cell>
          <cell r="J121">
            <v>2088</v>
          </cell>
          <cell r="K121">
            <v>42152</v>
          </cell>
          <cell r="L121" t="str">
            <v xml:space="preserve"> - </v>
          </cell>
          <cell r="M121" t="str">
            <v xml:space="preserve"> - </v>
          </cell>
          <cell r="N121" t="str">
            <v>Art 43 ley 99 de 1993</v>
          </cell>
          <cell r="O121" t="str">
            <v xml:space="preserve"> - </v>
          </cell>
          <cell r="P121" t="str">
            <v xml:space="preserve"> - </v>
          </cell>
          <cell r="Q121" t="str">
            <v xml:space="preserve"> - </v>
          </cell>
          <cell r="R121" t="str">
            <v xml:space="preserve"> - </v>
          </cell>
          <cell r="S121" t="str">
            <v xml:space="preserve"> - </v>
          </cell>
          <cell r="T121" t="str">
            <v xml:space="preserve"> - </v>
          </cell>
          <cell r="U121" t="str">
            <v xml:space="preserve"> - </v>
          </cell>
          <cell r="V121" t="str">
            <v xml:space="preserve"> - </v>
          </cell>
          <cell r="W121" t="str">
            <v xml:space="preserve"> - </v>
          </cell>
          <cell r="X121" t="str">
            <v xml:space="preserve"> - </v>
          </cell>
          <cell r="Y121" t="str">
            <v xml:space="preserve"> - </v>
          </cell>
          <cell r="Z121" t="str">
            <v xml:space="preserve"> - </v>
          </cell>
          <cell r="AA121">
            <v>10877734.699999999</v>
          </cell>
          <cell r="AB121" t="str">
            <v xml:space="preserve"> - </v>
          </cell>
          <cell r="AC121" t="str">
            <v xml:space="preserve"> - </v>
          </cell>
          <cell r="AD121" t="str">
            <v xml:space="preserve"> - </v>
          </cell>
          <cell r="AE121" t="str">
            <v xml:space="preserve"> - </v>
          </cell>
          <cell r="AF121" t="str">
            <v xml:space="preserve"> - </v>
          </cell>
          <cell r="AG121" t="str">
            <v xml:space="preserve"> - </v>
          </cell>
          <cell r="AH121" t="str">
            <v xml:space="preserve"> - </v>
          </cell>
          <cell r="AI121" t="str">
            <v xml:space="preserve"> - </v>
          </cell>
          <cell r="AJ121" t="str">
            <v xml:space="preserve"> - </v>
          </cell>
          <cell r="AK121" t="str">
            <v xml:space="preserve"> - </v>
          </cell>
          <cell r="AL121" t="str">
            <v xml:space="preserve"> - </v>
          </cell>
          <cell r="AM121" t="str">
            <v xml:space="preserve"> - </v>
          </cell>
          <cell r="AN121" t="str">
            <v xml:space="preserve"> - </v>
          </cell>
          <cell r="AO121" t="str">
            <v xml:space="preserve"> - </v>
          </cell>
          <cell r="AP121" t="str">
            <v xml:space="preserve"> - </v>
          </cell>
          <cell r="AQ121" t="str">
            <v xml:space="preserve"> - </v>
          </cell>
          <cell r="AR121" t="str">
            <v xml:space="preserve"> - </v>
          </cell>
          <cell r="AS121" t="str">
            <v xml:space="preserve"> - </v>
          </cell>
          <cell r="AT121" t="str">
            <v xml:space="preserve"> - </v>
          </cell>
          <cell r="AU121" t="str">
            <v xml:space="preserve"> - </v>
          </cell>
          <cell r="AV121" t="str">
            <v xml:space="preserve"> - </v>
          </cell>
          <cell r="AW121" t="str">
            <v xml:space="preserve"> - </v>
          </cell>
          <cell r="AX121" t="str">
            <v xml:space="preserve"> - </v>
          </cell>
          <cell r="AY121" t="str">
            <v xml:space="preserve"> - </v>
          </cell>
          <cell r="AZ121" t="str">
            <v>2018</v>
          </cell>
        </row>
        <row r="122">
          <cell r="A122" t="e">
            <v>#N/A</v>
          </cell>
          <cell r="B122" t="str">
            <v>LAM1951</v>
          </cell>
          <cell r="C122" t="str">
            <v>LINEAS DE FLUJO BUENOS AIRES H</v>
          </cell>
          <cell r="D122" t="str">
            <v>ECOPETROL S.A.</v>
          </cell>
          <cell r="E122" t="str">
            <v>HIDROCARBUROS</v>
          </cell>
          <cell r="F122" t="str">
            <v>CASANARE</v>
          </cell>
          <cell r="G122" t="str">
            <v>TAURAMENA</v>
          </cell>
          <cell r="H122" t="str">
            <v>CORPORINOQUIA</v>
          </cell>
          <cell r="I122" t="str">
            <v>Resolución</v>
          </cell>
          <cell r="J122">
            <v>1472</v>
          </cell>
          <cell r="K122">
            <v>43348</v>
          </cell>
          <cell r="L122" t="str">
            <v xml:space="preserve"> - </v>
          </cell>
          <cell r="M122" t="str">
            <v xml:space="preserve"> - </v>
          </cell>
          <cell r="N122" t="str">
            <v>Art 43 ley 99 de 1993</v>
          </cell>
          <cell r="O122" t="str">
            <v xml:space="preserve"> - </v>
          </cell>
          <cell r="P122" t="str">
            <v>Si</v>
          </cell>
          <cell r="Q122" t="str">
            <v>Si</v>
          </cell>
          <cell r="R122" t="str">
            <v>Resolución</v>
          </cell>
          <cell r="S122">
            <v>1472</v>
          </cell>
          <cell r="T122">
            <v>43348</v>
          </cell>
          <cell r="U122" t="str">
            <v>Si</v>
          </cell>
          <cell r="V122" t="str">
            <v>Actualización a valor presente</v>
          </cell>
          <cell r="W122" t="str">
            <v>Resolución</v>
          </cell>
          <cell r="X122">
            <v>1472</v>
          </cell>
          <cell r="Y122">
            <v>43348</v>
          </cell>
          <cell r="Z122" t="str">
            <v xml:space="preserve"> - </v>
          </cell>
          <cell r="AA122" t="str">
            <v xml:space="preserve"> - </v>
          </cell>
          <cell r="AB122" t="str">
            <v>Si</v>
          </cell>
          <cell r="AC122">
            <v>3295596545</v>
          </cell>
          <cell r="AD122" t="str">
            <v xml:space="preserve"> - </v>
          </cell>
          <cell r="AE122" t="str">
            <v>4120-E1-130254</v>
          </cell>
          <cell r="AF122">
            <v>40828</v>
          </cell>
          <cell r="AG122">
            <v>32955965</v>
          </cell>
          <cell r="AH122" t="str">
            <v xml:space="preserve"> - </v>
          </cell>
          <cell r="AI122">
            <v>32955965</v>
          </cell>
          <cell r="AJ122" t="str">
            <v>Si</v>
          </cell>
          <cell r="AK122" t="str">
            <v>Si</v>
          </cell>
          <cell r="AL122" t="str">
            <v>2017048455-1-000</v>
          </cell>
          <cell r="AM122">
            <v>42916</v>
          </cell>
          <cell r="AN122" t="str">
            <v>Si</v>
          </cell>
          <cell r="AO122" t="str">
            <v>Resolución</v>
          </cell>
          <cell r="AP122">
            <v>1472</v>
          </cell>
          <cell r="AQ122">
            <v>43348</v>
          </cell>
          <cell r="AR122">
            <v>32955965</v>
          </cell>
          <cell r="AS122" t="str">
            <v>Aprobado por ejecutar</v>
          </cell>
          <cell r="AT122" t="str">
            <v>1a. Acciones de protección, conservación y preservación a través de restauración ecológica, rehabilitación y recuperación, dentro de las cuales se puede incluir el desarrollo de proyectos de uso sostenible. En esta línea de inversión se podrá dar prioridad a áreas degradadas por actividades ilícitas,</v>
          </cell>
          <cell r="AU122" t="str">
            <v>Sistema silvopastoril</v>
          </cell>
          <cell r="AV122" t="str">
            <v xml:space="preserve"> - </v>
          </cell>
          <cell r="AW122">
            <v>0</v>
          </cell>
          <cell r="AX122" t="str">
            <v xml:space="preserve"> - </v>
          </cell>
          <cell r="AY122" t="str">
            <v xml:space="preserve"> - </v>
          </cell>
          <cell r="AZ122" t="str">
            <v>2018</v>
          </cell>
        </row>
        <row r="123">
          <cell r="A123" t="e">
            <v>#N/A</v>
          </cell>
          <cell r="B123" t="str">
            <v>LAM1951</v>
          </cell>
          <cell r="C123" t="str">
            <v>LINEAS DE FLUJO BUENOS AIRES H</v>
          </cell>
          <cell r="D123" t="str">
            <v>ECOPETROL S.A.</v>
          </cell>
          <cell r="E123" t="str">
            <v>HIDROCARBUROS</v>
          </cell>
          <cell r="F123" t="str">
            <v>CASANARE</v>
          </cell>
          <cell r="G123" t="str">
            <v>TAURAMENA</v>
          </cell>
          <cell r="H123" t="str">
            <v>CORPORINOQUIA</v>
          </cell>
          <cell r="I123" t="str">
            <v>Resolución</v>
          </cell>
          <cell r="J123">
            <v>1472</v>
          </cell>
          <cell r="K123">
            <v>43348</v>
          </cell>
          <cell r="L123" t="str">
            <v xml:space="preserve"> - </v>
          </cell>
          <cell r="M123" t="str">
            <v xml:space="preserve"> - </v>
          </cell>
          <cell r="N123" t="str">
            <v>Art 43 ley 99 de 1993</v>
          </cell>
          <cell r="O123" t="str">
            <v xml:space="preserve"> - </v>
          </cell>
          <cell r="P123" t="str">
            <v>Si</v>
          </cell>
          <cell r="Q123" t="str">
            <v>Si</v>
          </cell>
          <cell r="R123" t="str">
            <v>Resolución</v>
          </cell>
          <cell r="S123">
            <v>1472</v>
          </cell>
          <cell r="T123">
            <v>43348</v>
          </cell>
          <cell r="U123" t="str">
            <v>Si</v>
          </cell>
          <cell r="V123" t="str">
            <v>Actualización a valor presente</v>
          </cell>
          <cell r="W123" t="str">
            <v>Resolución</v>
          </cell>
          <cell r="X123">
            <v>1472</v>
          </cell>
          <cell r="Y123">
            <v>43348</v>
          </cell>
          <cell r="Z123" t="str">
            <v xml:space="preserve"> - </v>
          </cell>
          <cell r="AA123" t="str">
            <v xml:space="preserve"> - </v>
          </cell>
          <cell r="AB123" t="str">
            <v>Si</v>
          </cell>
          <cell r="AC123" t="str">
            <v xml:space="preserve"> - </v>
          </cell>
          <cell r="AD123" t="str">
            <v xml:space="preserve"> - </v>
          </cell>
          <cell r="AE123" t="str">
            <v xml:space="preserve"> - </v>
          </cell>
          <cell r="AF123" t="str">
            <v xml:space="preserve"> - </v>
          </cell>
          <cell r="AG123" t="str">
            <v xml:space="preserve"> - </v>
          </cell>
          <cell r="AH123" t="str">
            <v xml:space="preserve"> - </v>
          </cell>
          <cell r="AI123" t="str">
            <v xml:space="preserve"> - </v>
          </cell>
          <cell r="AJ123" t="str">
            <v>Si</v>
          </cell>
          <cell r="AK123" t="str">
            <v>Si</v>
          </cell>
          <cell r="AL123" t="str">
            <v>2017048455-1-000</v>
          </cell>
          <cell r="AM123">
            <v>43097</v>
          </cell>
          <cell r="AN123" t="str">
            <v>Si</v>
          </cell>
          <cell r="AO123" t="str">
            <v>Resolución</v>
          </cell>
          <cell r="AP123">
            <v>1472</v>
          </cell>
          <cell r="AQ123">
            <v>43348</v>
          </cell>
          <cell r="AR123" t="str">
            <v xml:space="preserve"> - </v>
          </cell>
          <cell r="AS123" t="str">
            <v>Aprobado por ejecutar</v>
          </cell>
          <cell r="AT123" t="str">
            <v>1a. Acciones de protección, conservación y preservación a través de restauración ecológica, rehabilitación y recuperación, dentro de las cuales se puede incluir el desarrollo de proyectos de uso sostenible. En esta línea de inversión se podrá dar prioridad a áreas degradadas por actividades ilícitas,</v>
          </cell>
          <cell r="AU123" t="str">
            <v>Sistema silvopastoril</v>
          </cell>
          <cell r="AV123" t="str">
            <v xml:space="preserve"> - </v>
          </cell>
          <cell r="AW123">
            <v>0</v>
          </cell>
          <cell r="AX123" t="str">
            <v xml:space="preserve"> - </v>
          </cell>
          <cell r="AY123" t="str">
            <v xml:space="preserve"> - </v>
          </cell>
          <cell r="AZ123" t="str">
            <v>2018</v>
          </cell>
        </row>
        <row r="124">
          <cell r="A124" t="e">
            <v>#N/A</v>
          </cell>
          <cell r="B124" t="str">
            <v>LAM1960</v>
          </cell>
          <cell r="C124" t="str">
            <v>ÁREA DE POZOS CUPIAGUA YR Y SUS LÍNEAS DE FLUJO.</v>
          </cell>
          <cell r="D124" t="str">
            <v xml:space="preserve">BP EXPLORATION COMPANY (COLOMBIA) LTD. </v>
          </cell>
          <cell r="E124" t="str">
            <v>HIDROCARBUROS</v>
          </cell>
          <cell r="F124" t="str">
            <v>CASANARE</v>
          </cell>
          <cell r="G124" t="str">
            <v>AAGUA AZÚL</v>
          </cell>
          <cell r="H124" t="str">
            <v>CORPORINOQUIA.</v>
          </cell>
          <cell r="I124" t="str">
            <v>Resolución</v>
          </cell>
          <cell r="J124">
            <v>825</v>
          </cell>
          <cell r="K124">
            <v>36755</v>
          </cell>
          <cell r="L124" t="str">
            <v xml:space="preserve"> - </v>
          </cell>
          <cell r="M124" t="str">
            <v xml:space="preserve"> - </v>
          </cell>
          <cell r="N124">
            <v>16</v>
          </cell>
          <cell r="O124" t="str">
            <v>ha</v>
          </cell>
          <cell r="P124" t="str">
            <v>Recuperación</v>
          </cell>
          <cell r="Q124" t="str">
            <v xml:space="preserve">Prioridad aquellas áreas que se encuentren degradas o con evidencias de procesos avanzados de erosión, de igual forma se incluirán las áreas protectoras a los cuerpos de agua que irrigan el área de influencia del proyecto. </v>
          </cell>
          <cell r="R124" t="str">
            <v>Otras Compensaciones</v>
          </cell>
          <cell r="S124" t="str">
            <v>Afectaciones generales al medio ambiente</v>
          </cell>
          <cell r="T124" t="str">
            <v xml:space="preserve"> - </v>
          </cell>
          <cell r="U124" t="str">
            <v xml:space="preserve"> - </v>
          </cell>
          <cell r="V124" t="str">
            <v>Si</v>
          </cell>
          <cell r="W124" t="str">
            <v>Auto</v>
          </cell>
          <cell r="X124">
            <v>2740</v>
          </cell>
          <cell r="Y124">
            <v>39695</v>
          </cell>
          <cell r="Z124" t="str">
            <v>Ejecutado</v>
          </cell>
          <cell r="AA124">
            <v>16</v>
          </cell>
          <cell r="AB124" t="str">
            <v>Recuperación</v>
          </cell>
          <cell r="AC124" t="str">
            <v xml:space="preserve">Reforestación establecida en la vereda Unión Charte (8.67 hectáreas) predios de los señores Javier Pérez y Jaime Reyes y en la vereda El Triunfo predio Balsora, lotes 6, 10 y 17 (7.33 hectáreas) </v>
          </cell>
          <cell r="AD124" t="str">
            <v xml:space="preserve"> - </v>
          </cell>
          <cell r="AE124" t="str">
            <v xml:space="preserve"> - </v>
          </cell>
          <cell r="AF124">
            <v>16</v>
          </cell>
          <cell r="AG124" t="str">
            <v>ha</v>
          </cell>
          <cell r="AH124">
            <v>16</v>
          </cell>
          <cell r="AI124" t="str">
            <v>Auto</v>
          </cell>
          <cell r="AJ124">
            <v>2740</v>
          </cell>
          <cell r="AK124">
            <v>39695</v>
          </cell>
          <cell r="AL124" t="str">
            <v>Zonas de importancia estratégica</v>
          </cell>
          <cell r="AM124" t="str">
            <v xml:space="preserve"> - </v>
          </cell>
          <cell r="AN124" t="str">
            <v>Comunidad</v>
          </cell>
          <cell r="AO124" t="str">
            <v xml:space="preserve"> 2015009636-1-011</v>
          </cell>
          <cell r="AP124" t="str">
            <v xml:space="preserve"> - </v>
          </cell>
          <cell r="AQ124" t="str">
            <v>Casanare</v>
          </cell>
          <cell r="AR124" t="str">
            <v>AGUAZUL</v>
          </cell>
          <cell r="AS124" t="str">
            <v>El Charte y el Trinfo</v>
          </cell>
          <cell r="AT124" t="str">
            <v>CORPORINOQUIA</v>
          </cell>
          <cell r="AU124" t="str">
            <v>Recuperación</v>
          </cell>
          <cell r="AV124" t="str">
            <v xml:space="preserve">Reforestación establecida en la vereda Unión Charte (8.67 hectáreas) predios de los señores Javier Pérez y Jaime Reyes y en la vereda El Triunfo predio Balsora, lotes 6, 10 y 17 (7.33 hectáreas) </v>
          </cell>
          <cell r="AW124" t="str">
            <v>En diferentes actos administrativos se dice que a pesar de la actividad ser aprobada através del Auto 2740 del 2008, aún hacen falta algunos individuos.</v>
          </cell>
          <cell r="AX124" t="str">
            <v xml:space="preserve"> - </v>
          </cell>
          <cell r="AY124" t="str">
            <v>Expediente</v>
          </cell>
          <cell r="AZ124" t="str">
            <v>2018</v>
          </cell>
        </row>
        <row r="125">
          <cell r="A125" t="e">
            <v>#N/A</v>
          </cell>
          <cell r="B125" t="str">
            <v>LAM1960</v>
          </cell>
          <cell r="C125" t="str">
            <v>ÁREA DE POZOS CUPIAGUA YR Y SUS LÍNEAS DE FLUJO.</v>
          </cell>
          <cell r="D125" t="str">
            <v xml:space="preserve">BP EXPLORATION COMPANY (COLOMBIA) LTD. </v>
          </cell>
          <cell r="E125" t="str">
            <v>HIDROCARBUROS</v>
          </cell>
          <cell r="F125" t="str">
            <v>CASANARE</v>
          </cell>
          <cell r="G125" t="str">
            <v>AAGUA AZÚL</v>
          </cell>
          <cell r="H125" t="str">
            <v>CORPORINOQUIA.</v>
          </cell>
          <cell r="I125" t="str">
            <v>Resolución</v>
          </cell>
          <cell r="J125">
            <v>825</v>
          </cell>
          <cell r="K125">
            <v>36755</v>
          </cell>
          <cell r="L125" t="str">
            <v xml:space="preserve"> - </v>
          </cell>
          <cell r="M125" t="str">
            <v xml:space="preserve"> - </v>
          </cell>
          <cell r="N125" t="str">
            <v xml:space="preserve"> - </v>
          </cell>
          <cell r="O125" t="str">
            <v xml:space="preserve"> - </v>
          </cell>
          <cell r="P125" t="str">
            <v xml:space="preserve"> - </v>
          </cell>
          <cell r="Q125" t="str">
            <v xml:space="preserve"> - </v>
          </cell>
          <cell r="R125" t="str">
            <v xml:space="preserve"> - </v>
          </cell>
          <cell r="S125" t="str">
            <v xml:space="preserve"> - </v>
          </cell>
          <cell r="T125" t="str">
            <v xml:space="preserve"> - </v>
          </cell>
          <cell r="U125" t="str">
            <v xml:space="preserve"> - </v>
          </cell>
          <cell r="V125" t="str">
            <v>Si</v>
          </cell>
          <cell r="W125" t="str">
            <v>Resolución</v>
          </cell>
          <cell r="X125">
            <v>127</v>
          </cell>
          <cell r="Y125">
            <v>39107</v>
          </cell>
          <cell r="Z125" t="str">
            <v>Aprobado por ejecutar</v>
          </cell>
          <cell r="AA125">
            <v>9</v>
          </cell>
          <cell r="AB125" t="str">
            <v>Recuperación</v>
          </cell>
          <cell r="AC125" t="str">
            <v>Reforestación protectora con especies nativas</v>
          </cell>
          <cell r="AD125" t="str">
            <v xml:space="preserve"> - </v>
          </cell>
          <cell r="AE125" t="str">
            <v xml:space="preserve"> - </v>
          </cell>
          <cell r="AF125" t="str">
            <v xml:space="preserve"> - </v>
          </cell>
          <cell r="AG125" t="str">
            <v xml:space="preserve"> - </v>
          </cell>
          <cell r="AH125" t="str">
            <v xml:space="preserve"> - </v>
          </cell>
          <cell r="AI125" t="str">
            <v xml:space="preserve"> - </v>
          </cell>
          <cell r="AJ125" t="str">
            <v xml:space="preserve"> - </v>
          </cell>
          <cell r="AK125" t="str">
            <v xml:space="preserve"> - </v>
          </cell>
          <cell r="AL125" t="str">
            <v xml:space="preserve"> - </v>
          </cell>
          <cell r="AM125" t="str">
            <v xml:space="preserve"> - </v>
          </cell>
          <cell r="AN125" t="str">
            <v xml:space="preserve"> - </v>
          </cell>
          <cell r="AO125" t="str">
            <v xml:space="preserve"> - </v>
          </cell>
          <cell r="AP125" t="str">
            <v xml:space="preserve"> - </v>
          </cell>
          <cell r="AQ125" t="str">
            <v xml:space="preserve"> - </v>
          </cell>
          <cell r="AR125" t="str">
            <v xml:space="preserve"> - </v>
          </cell>
          <cell r="AS125" t="str">
            <v xml:space="preserve"> - </v>
          </cell>
          <cell r="AT125" t="str">
            <v xml:space="preserve"> - </v>
          </cell>
          <cell r="AU125" t="str">
            <v xml:space="preserve"> - </v>
          </cell>
          <cell r="AV125" t="str">
            <v xml:space="preserve"> - </v>
          </cell>
          <cell r="AW125" t="str">
            <v xml:space="preserve"> - </v>
          </cell>
          <cell r="AX125" t="str">
            <v xml:space="preserve"> - </v>
          </cell>
          <cell r="AY125" t="str">
            <v xml:space="preserve"> - </v>
          </cell>
          <cell r="AZ125" t="str">
            <v>2018</v>
          </cell>
        </row>
        <row r="126">
          <cell r="A126" t="e">
            <v>#N/A</v>
          </cell>
          <cell r="B126" t="str">
            <v>LAM1999</v>
          </cell>
          <cell r="C126" t="str">
            <v>OLEODUCTO EL MORRO - ARAGUANEY</v>
          </cell>
          <cell r="D126" t="str">
            <v xml:space="preserve">BP EXPLORATION COMPANY (COLOMBIA) LTD. </v>
          </cell>
          <cell r="E126" t="str">
            <v>HIDROCARBUROS</v>
          </cell>
          <cell r="F126" t="str">
            <v>CASANARE</v>
          </cell>
          <cell r="G126" t="str">
            <v>YOPAL</v>
          </cell>
          <cell r="H126" t="str">
            <v>CORPORINOQUIA</v>
          </cell>
          <cell r="I126" t="str">
            <v>Resolución</v>
          </cell>
          <cell r="J126">
            <v>1060</v>
          </cell>
          <cell r="K126">
            <v>36819</v>
          </cell>
          <cell r="L126" t="str">
            <v xml:space="preserve"> - </v>
          </cell>
          <cell r="M126" t="str">
            <v xml:space="preserve"> - </v>
          </cell>
          <cell r="N126">
            <v>12.8</v>
          </cell>
          <cell r="O126" t="str">
            <v>ha</v>
          </cell>
          <cell r="P126" t="str">
            <v>Reforestación protectora</v>
          </cell>
          <cell r="Q126" t="str">
            <v>REFORESTACIÓN DE 12,8 HA, LA CUAL SE EJECUTARÁ DE ACUERDO CON CORPORINOQUIA RESPECTO DE LAS ESPECIES, TAMAÑO DE PLANTULAS, LUGAR DE PLATACIÓN Y EOPOCA DE SIEMBRA DE TAL MANERAQUE SE REALICE EN EL AI DEL PROYECTO Y TENIENDO EN CUENTA QUE ESTAS DEBEN CONTEMPLAR UN MANTENIMIENTO (REPLANTE, FERTILIZACI´N Y PLATEO)</v>
          </cell>
          <cell r="R126" t="str">
            <v>Otras Compensaciones</v>
          </cell>
          <cell r="S126" t="str">
            <v>Aprovechamiento forestal</v>
          </cell>
          <cell r="T126" t="str">
            <v>4120-E1-87812</v>
          </cell>
          <cell r="U126">
            <v>40372</v>
          </cell>
          <cell r="V126" t="str">
            <v xml:space="preserve"> - </v>
          </cell>
          <cell r="W126" t="str">
            <v xml:space="preserve"> - </v>
          </cell>
          <cell r="X126" t="str">
            <v xml:space="preserve"> - </v>
          </cell>
          <cell r="Y126" t="str">
            <v xml:space="preserve"> - </v>
          </cell>
          <cell r="Z126" t="str">
            <v xml:space="preserve"> - </v>
          </cell>
          <cell r="AA126" t="str">
            <v xml:space="preserve"> - </v>
          </cell>
          <cell r="AB126" t="str">
            <v xml:space="preserve"> - </v>
          </cell>
          <cell r="AC126" t="str">
            <v xml:space="preserve"> - </v>
          </cell>
          <cell r="AD126" t="str">
            <v xml:space="preserve"> - </v>
          </cell>
          <cell r="AE126" t="str">
            <v xml:space="preserve"> - </v>
          </cell>
          <cell r="AF126" t="str">
            <v xml:space="preserve"> - </v>
          </cell>
          <cell r="AG126" t="str">
            <v xml:space="preserve"> - </v>
          </cell>
          <cell r="AH126" t="str">
            <v xml:space="preserve"> - </v>
          </cell>
          <cell r="AI126" t="str">
            <v xml:space="preserve"> - </v>
          </cell>
          <cell r="AJ126" t="str">
            <v xml:space="preserve"> - </v>
          </cell>
          <cell r="AK126" t="str">
            <v xml:space="preserve"> - </v>
          </cell>
          <cell r="AL126" t="str">
            <v xml:space="preserve"> - </v>
          </cell>
          <cell r="AM126" t="str">
            <v xml:space="preserve"> - </v>
          </cell>
          <cell r="AN126" t="str">
            <v xml:space="preserve"> - </v>
          </cell>
          <cell r="AO126" t="str">
            <v xml:space="preserve"> - </v>
          </cell>
          <cell r="AP126" t="str">
            <v xml:space="preserve"> - </v>
          </cell>
          <cell r="AQ126" t="str">
            <v xml:space="preserve"> - </v>
          </cell>
          <cell r="AR126" t="str">
            <v xml:space="preserve"> - </v>
          </cell>
          <cell r="AS126" t="str">
            <v xml:space="preserve"> - </v>
          </cell>
          <cell r="AT126" t="str">
            <v xml:space="preserve"> - </v>
          </cell>
          <cell r="AU126" t="str">
            <v xml:space="preserve"> - </v>
          </cell>
          <cell r="AV126" t="str">
            <v xml:space="preserve"> - </v>
          </cell>
          <cell r="AW126" t="str">
            <v>NO SE IDENTIFICA DENTRO DE LA INFORMACIÓN RESPUESTA DE ANLA AL RADICADO DE LAS ACTUACIONES ADELANTADAS PARA CUMPLIMIENTO DE COMPENSACIONES.
DE ACUERDO A RADICADO 4120-E1-87812 DEL 13-JUL-10, REMITE CERTIFICACION EXPEDIDA POR CORPORINOQUIA  EN LA QUE INDICA QUE EL APORTE EFECTUADO POR BP ES DE $100.872.954 POR CONVENIO No. PP-001-2003, REALIZADO PARA DAR CUMPLIMIENTO A COMPENSACIÓN .
EL AUTO 5280 DEL 26 DE OCTUBRE DE 2016 REQUIERE LA INFORMACIÓN DE CUMPLIMIENTO DE COMPESNAIÓN</v>
          </cell>
          <cell r="AX126" t="str">
            <v xml:space="preserve"> - </v>
          </cell>
          <cell r="AY126" t="str">
            <v>AUTO 5280 DEL 26 DE OCTUBRE DE 2016
CT 4314 DEL 23 DE AGOSTO DE 2016</v>
          </cell>
          <cell r="AZ126" t="str">
            <v>2018</v>
          </cell>
        </row>
        <row r="127">
          <cell r="A127" t="e">
            <v>#N/A</v>
          </cell>
          <cell r="B127" t="str">
            <v>LAM2016</v>
          </cell>
          <cell r="C127" t="str">
            <v>AREA DE INTERÉS DE PERFORACIÓN EXPLORATORIA TAMBAQUI</v>
          </cell>
          <cell r="D127" t="str">
            <v>HUPECOL LLC.</v>
          </cell>
          <cell r="E127" t="str">
            <v>HIDROCARBUROS</v>
          </cell>
          <cell r="F127" t="str">
            <v>CASANARE</v>
          </cell>
          <cell r="G127" t="str">
            <v>OROCUE</v>
          </cell>
          <cell r="H127" t="str">
            <v>CORPORINOQUIA</v>
          </cell>
          <cell r="I127" t="str">
            <v>Resolución</v>
          </cell>
          <cell r="J127">
            <v>1201</v>
          </cell>
          <cell r="K127">
            <v>36853</v>
          </cell>
          <cell r="L127" t="str">
            <v xml:space="preserve"> - </v>
          </cell>
          <cell r="M127" t="str">
            <v xml:space="preserve"> - </v>
          </cell>
          <cell r="N127">
            <v>1000</v>
          </cell>
          <cell r="O127" t="str">
            <v>Árboles</v>
          </cell>
          <cell r="P127" t="str">
            <v>Reforestación protectora</v>
          </cell>
          <cell r="Q127" t="str">
            <v xml:space="preserve">De acuerdo al programa de revetalización deberá efectuar la siembra de 500 árboles a cada uno de los lados de la vía (últimos 596m) y 500 más en los bordes de las zonas de préstamo laterales ubicadas junto a la localización del pozo. Los árboles a plantar serán de los siguientes tipos entre otros: Lechemiel,Caracaro, Moriche, Madroño, Mango, Guayaba, Aceite, Yopo y Pomarrozo Brasilero. Estos árboles se ubicarán a distancias aproximadas de 5m entre siy ordenados en varias hileras con el fin de conformar varios estratos. </v>
          </cell>
          <cell r="R127" t="str">
            <v>Otras Compensaciones</v>
          </cell>
          <cell r="S127" t="str">
            <v>Aprovechamiento forestal</v>
          </cell>
          <cell r="T127" t="str">
            <v xml:space="preserve"> - </v>
          </cell>
          <cell r="U127" t="str">
            <v xml:space="preserve"> - </v>
          </cell>
          <cell r="V127" t="str">
            <v xml:space="preserve"> - </v>
          </cell>
          <cell r="W127" t="str">
            <v xml:space="preserve"> - </v>
          </cell>
          <cell r="X127" t="str">
            <v xml:space="preserve"> - </v>
          </cell>
          <cell r="Y127" t="str">
            <v xml:space="preserve"> - </v>
          </cell>
          <cell r="Z127" t="str">
            <v>Ejecutado</v>
          </cell>
          <cell r="AA127" t="str">
            <v xml:space="preserve"> - </v>
          </cell>
          <cell r="AB127" t="str">
            <v>Reforestación protectora</v>
          </cell>
          <cell r="AC127" t="str">
            <v xml:space="preserve">De acuerdo al programa de revetalización deberá efectuar la siembra de 500 árboles a cada uno de los lados de la vía (últimos 596m) y 500 más en los bordes de las zonas de préstamo laterales ubicadas junto a la localización del pozo. Los árboles a plantar serán de los siguientes tipos entre otros: Lechemiel,Caracaro, Moriche, Madroño, Mango, Guayaba, Aceite, Yopo y Pomarrozo Brasilero. Estos árboles se ubicarán a distancias aproximadas de 5m entre siy ordenados en varias hileras con el fin de conformar varios estratos. </v>
          </cell>
          <cell r="AD127" t="str">
            <v xml:space="preserve"> - </v>
          </cell>
          <cell r="AE127" t="str">
            <v xml:space="preserve"> - </v>
          </cell>
          <cell r="AF127">
            <v>1000</v>
          </cell>
          <cell r="AG127" t="str">
            <v>Árboles</v>
          </cell>
          <cell r="AH127" t="str">
            <v xml:space="preserve"> - </v>
          </cell>
          <cell r="AI127" t="str">
            <v>Auto</v>
          </cell>
          <cell r="AJ127">
            <v>1961</v>
          </cell>
          <cell r="AK127">
            <v>39140</v>
          </cell>
          <cell r="AL127" t="str">
            <v xml:space="preserve"> - </v>
          </cell>
          <cell r="AM127" t="str">
            <v>Acuerdos de conservación</v>
          </cell>
          <cell r="AN127" t="str">
            <v>CAR</v>
          </cell>
          <cell r="AO127" t="str">
            <v xml:space="preserve"> - </v>
          </cell>
          <cell r="AP127" t="str">
            <v xml:space="preserve"> - </v>
          </cell>
          <cell r="AQ127" t="str">
            <v>Casanare</v>
          </cell>
          <cell r="AR127" t="str">
            <v>Orocué</v>
          </cell>
          <cell r="AS127" t="str">
            <v xml:space="preserve"> - </v>
          </cell>
          <cell r="AT127" t="str">
            <v>CORPORINOQUIA</v>
          </cell>
          <cell r="AU127" t="str">
            <v>Reforestación protectora</v>
          </cell>
          <cell r="AV127" t="str">
            <v xml:space="preserve">En el CA 2 se presenta en detalle la siembra realizada en la primera fase, ha ejecutado el 100% lo requerido, representada en una  cantidad superior a los 1000 árboles con especies como Algarrobo, Samán, Roble, Hueso de Pescado, Caracaro, Caño fistol, entre otras... distribuídos de manera perimetral en las locaciones Tambaquí .
Los árboles encontrados se observaron con buen desarrollo y estado fitosanitario, con alturas de 60 cm a 2m, sin embargo, se observaron sectores con bastante maleza como en la vía Orocue y al lado del préstamo lateral de la vía Tambaquí 2 que requieren limpieza y mateniemiento </v>
          </cell>
          <cell r="AW127" t="str">
            <v>Resolución 1201 de 2000, Por la cual se establece un Plan de Manejo Ambiental y se toman otras determinaciones
CT 1020 22-09-2003
APROVECHAMIENTO FORESTAL. NO SE REALIZARÁ APROVECHAMIENTO FORESTAL EN EL AREA DEL PROYECTO, los sitios seleccionados se ubican en áreas abiertas con uso del suelo establecido en pastos para ganaderia extensiva</v>
          </cell>
          <cell r="AX127" t="str">
            <v xml:space="preserve"> - </v>
          </cell>
          <cell r="AY127" t="str">
            <v>Carpeta 3 CT 1020 DE 2003</v>
          </cell>
          <cell r="AZ127" t="str">
            <v>2018</v>
          </cell>
        </row>
        <row r="128">
          <cell r="A128" t="e">
            <v>#N/A</v>
          </cell>
          <cell r="B128" t="str">
            <v>LAM2016</v>
          </cell>
          <cell r="C128" t="str">
            <v>AREA DE INTERÉS DE PERFORACIÓN EXPLORATORIA TAMBAQUI</v>
          </cell>
          <cell r="D128" t="str">
            <v>HUPECOL LLC.</v>
          </cell>
          <cell r="E128" t="str">
            <v>HIDROCARBUROS</v>
          </cell>
          <cell r="F128" t="str">
            <v>CASANARE</v>
          </cell>
          <cell r="G128" t="str">
            <v>OROCUE</v>
          </cell>
          <cell r="H128" t="str">
            <v>CORPORINOQUIA</v>
          </cell>
          <cell r="I128" t="str">
            <v>Resolución</v>
          </cell>
          <cell r="J128">
            <v>869</v>
          </cell>
          <cell r="K128">
            <v>38496</v>
          </cell>
          <cell r="L128" t="str">
            <v xml:space="preserve"> - </v>
          </cell>
          <cell r="M128" t="str">
            <v xml:space="preserve"> - </v>
          </cell>
          <cell r="N128">
            <v>20</v>
          </cell>
          <cell r="O128" t="str">
            <v>ha</v>
          </cell>
          <cell r="P128" t="str">
            <v>Reforestación protectora</v>
          </cell>
          <cell r="Q128" t="str">
            <v>reforestación de 20 ha en predios de la Gobernación del Casanare que hacen parte de la misma microcuenca, según informado mediante comunicación N° 500-353-023 del 31 de mayo de 2004.</v>
          </cell>
          <cell r="R128" t="str">
            <v>Otras Compensaciones</v>
          </cell>
          <cell r="S128" t="str">
            <v>Afectaciones generales al medio ambiente</v>
          </cell>
          <cell r="T128" t="str">
            <v>4120-E1-94645</v>
          </cell>
          <cell r="U128">
            <v>38323</v>
          </cell>
          <cell r="V128" t="str">
            <v xml:space="preserve"> - </v>
          </cell>
          <cell r="W128" t="str">
            <v xml:space="preserve"> - </v>
          </cell>
          <cell r="X128" t="str">
            <v xml:space="preserve"> - </v>
          </cell>
          <cell r="Y128" t="str">
            <v xml:space="preserve"> - </v>
          </cell>
          <cell r="Z128" t="str">
            <v xml:space="preserve"> - </v>
          </cell>
          <cell r="AA128" t="str">
            <v xml:space="preserve"> - </v>
          </cell>
          <cell r="AB128" t="str">
            <v xml:space="preserve"> - </v>
          </cell>
          <cell r="AC128" t="str">
            <v xml:space="preserve"> - </v>
          </cell>
          <cell r="AD128" t="str">
            <v xml:space="preserve"> - </v>
          </cell>
          <cell r="AE128" t="str">
            <v xml:space="preserve"> - </v>
          </cell>
          <cell r="AF128" t="str">
            <v xml:space="preserve"> - </v>
          </cell>
          <cell r="AG128" t="str">
            <v xml:space="preserve"> - </v>
          </cell>
          <cell r="AH128" t="str">
            <v xml:space="preserve"> - </v>
          </cell>
          <cell r="AI128" t="str">
            <v xml:space="preserve"> - </v>
          </cell>
          <cell r="AJ128" t="str">
            <v xml:space="preserve"> - </v>
          </cell>
          <cell r="AK128" t="str">
            <v xml:space="preserve"> - </v>
          </cell>
          <cell r="AL128" t="str">
            <v xml:space="preserve"> - </v>
          </cell>
          <cell r="AM128" t="str">
            <v xml:space="preserve"> - </v>
          </cell>
          <cell r="AN128" t="str">
            <v xml:space="preserve"> - </v>
          </cell>
          <cell r="AO128" t="str">
            <v xml:space="preserve"> - </v>
          </cell>
          <cell r="AP128" t="str">
            <v xml:space="preserve"> - </v>
          </cell>
          <cell r="AQ128" t="str">
            <v>Casanare</v>
          </cell>
          <cell r="AR128" t="str">
            <v>Orocué</v>
          </cell>
          <cell r="AS128" t="str">
            <v>Caño San Miguel</v>
          </cell>
          <cell r="AT128" t="str">
            <v>CORPORINOQUIA</v>
          </cell>
          <cell r="AU128" t="str">
            <v>Reforestación protectora</v>
          </cell>
          <cell r="AV128" t="str">
            <v>Reforestacción de 20 ha en predios de la Gobernación del Casanare que hacen parte de la microcuenca San Miguel</v>
          </cell>
          <cell r="AW128" t="str">
            <v>Mediante radicado 4120-E1-94645 del 02-12-2004, Hupecol informa al MADVT, se destaca lo siguiente: 
En agosto de 2003 Hupecol reinició con  CORPORINOQUIA la concertación que exige la licencia ambiental para la ejecución del programa 1% y la compensación ambiental por el proyecto. Por tal motivo Hupecol propuso reforestar 16 hectáreas en predios del resguardo indígena El Consejo, que hacen parte de la microcuenca San Miguel, área designada por la licencia ambiental para ejecutar dicha inversión. Sin embargo CORPORINOQUIA en consideración a las metas propuestas dentro de su plan trienal 2004-2006, dispuso la reforestación de 20 ha en predios de la Gobernación del Casanare que hacen parte de la misma microcuenca, según informado mediante comunicación N° 500-353-023 del 31 de mayo de 2004.</v>
          </cell>
          <cell r="AX128" t="str">
            <v xml:space="preserve"> - </v>
          </cell>
          <cell r="AY128" t="str">
            <v>Carpeta 3 
CT 280 14-04-2004 -  
Resolución 869 de 2005</v>
          </cell>
          <cell r="AZ128" t="str">
            <v>2018</v>
          </cell>
        </row>
        <row r="129">
          <cell r="A129" t="e">
            <v>#N/A</v>
          </cell>
          <cell r="B129" t="str">
            <v>LAM2017</v>
          </cell>
          <cell r="C129" t="str">
            <v>ÁREA DE POZOS CUPIAGUA XL</v>
          </cell>
          <cell r="D129" t="str">
            <v>ECOPETROL S.A.</v>
          </cell>
          <cell r="E129" t="str">
            <v>HIDROCARBUROS</v>
          </cell>
          <cell r="F129" t="str">
            <v>CASANARE</v>
          </cell>
          <cell r="G129" t="str">
            <v>AGUAZUL</v>
          </cell>
          <cell r="H129" t="str">
            <v>CORPORINOQUIA</v>
          </cell>
          <cell r="I129" t="str">
            <v>Resolución</v>
          </cell>
          <cell r="J129">
            <v>824</v>
          </cell>
          <cell r="K129">
            <v>36433</v>
          </cell>
          <cell r="L129" t="str">
            <v xml:space="preserve"> - </v>
          </cell>
          <cell r="M129" t="str">
            <v xml:space="preserve"> - </v>
          </cell>
          <cell r="N129">
            <v>10</v>
          </cell>
          <cell r="O129" t="str">
            <v>ha</v>
          </cell>
          <cell r="P129" t="str">
            <v>Reforestación protectora</v>
          </cell>
          <cell r="Q129" t="str">
            <v>Reforestar 10 has, previa concertación con Corporinoquía sobre las áreas y mecanismos de ejecución.</v>
          </cell>
          <cell r="R129" t="str">
            <v>Otras Compensaciones</v>
          </cell>
          <cell r="S129" t="str">
            <v>Aprovechamiento forestal</v>
          </cell>
          <cell r="T129" t="str">
            <v xml:space="preserve"> - </v>
          </cell>
          <cell r="U129" t="str">
            <v xml:space="preserve"> - </v>
          </cell>
          <cell r="V129" t="str">
            <v xml:space="preserve"> - </v>
          </cell>
          <cell r="W129" t="str">
            <v xml:space="preserve"> - </v>
          </cell>
          <cell r="X129" t="str">
            <v xml:space="preserve"> - </v>
          </cell>
          <cell r="Y129" t="str">
            <v xml:space="preserve"> - </v>
          </cell>
          <cell r="Z129" t="str">
            <v xml:space="preserve"> - </v>
          </cell>
          <cell r="AA129" t="str">
            <v xml:space="preserve"> - </v>
          </cell>
          <cell r="AB129" t="str">
            <v xml:space="preserve"> - </v>
          </cell>
          <cell r="AC129" t="str">
            <v xml:space="preserve"> - </v>
          </cell>
          <cell r="AD129" t="str">
            <v xml:space="preserve"> - </v>
          </cell>
          <cell r="AE129" t="str">
            <v xml:space="preserve"> - </v>
          </cell>
          <cell r="AF129" t="str">
            <v xml:space="preserve"> - </v>
          </cell>
          <cell r="AG129" t="str">
            <v xml:space="preserve"> - </v>
          </cell>
          <cell r="AH129" t="str">
            <v xml:space="preserve"> - </v>
          </cell>
          <cell r="AI129" t="str">
            <v xml:space="preserve"> - </v>
          </cell>
          <cell r="AJ129" t="str">
            <v xml:space="preserve"> - </v>
          </cell>
          <cell r="AK129" t="str">
            <v xml:space="preserve"> - </v>
          </cell>
          <cell r="AL129" t="str">
            <v xml:space="preserve"> - </v>
          </cell>
          <cell r="AM129" t="str">
            <v xml:space="preserve"> - </v>
          </cell>
          <cell r="AN129" t="str">
            <v xml:space="preserve"> - </v>
          </cell>
          <cell r="AO129" t="str">
            <v xml:space="preserve"> - </v>
          </cell>
          <cell r="AP129" t="str">
            <v xml:space="preserve"> - </v>
          </cell>
          <cell r="AQ129" t="str">
            <v xml:space="preserve"> - </v>
          </cell>
          <cell r="AR129" t="str">
            <v xml:space="preserve"> - </v>
          </cell>
          <cell r="AS129" t="str">
            <v xml:space="preserve"> - </v>
          </cell>
          <cell r="AT129" t="str">
            <v xml:space="preserve"> - </v>
          </cell>
          <cell r="AU129" t="str">
            <v xml:space="preserve"> - </v>
          </cell>
          <cell r="AV129" t="str">
            <v xml:space="preserve"> - </v>
          </cell>
          <cell r="AW129" t="str">
            <v>* Mediante Res 1106 del 20/06/2007 el Ministerio conforma sanción por 1% y compensación
* Mediante Res 1844/2009 Minambiente revoca contenido de la Res 0138 de 2002 y establece la compensación para los expedientes 2017…, consistente en la reforestación de 40 ha en el predio Altos de Cupiagua, de las cuales 10 has corresponden al pozo Cupiagua XL en los lotes 2 y 7</v>
          </cell>
          <cell r="AX129" t="str">
            <v xml:space="preserve"> - </v>
          </cell>
          <cell r="AY129" t="str">
            <v xml:space="preserve"> - </v>
          </cell>
          <cell r="AZ129" t="str">
            <v>2018</v>
          </cell>
        </row>
        <row r="130">
          <cell r="A130" t="e">
            <v>#N/A</v>
          </cell>
          <cell r="B130" t="str">
            <v>LAM2017</v>
          </cell>
          <cell r="C130" t="str">
            <v>ÁREA DE POZOS CUPIAGUA XL</v>
          </cell>
          <cell r="D130" t="str">
            <v>ECOPETROL S.A.</v>
          </cell>
          <cell r="E130" t="str">
            <v>HIDROCARBUROS</v>
          </cell>
          <cell r="F130" t="str">
            <v>CASANARE</v>
          </cell>
          <cell r="G130" t="str">
            <v>AGUAZUL</v>
          </cell>
          <cell r="H130" t="str">
            <v>CORPORINOQUIA</v>
          </cell>
          <cell r="I130" t="str">
            <v>Resolución</v>
          </cell>
          <cell r="J130">
            <v>138</v>
          </cell>
          <cell r="K130">
            <v>37298</v>
          </cell>
          <cell r="L130" t="str">
            <v xml:space="preserve"> - </v>
          </cell>
          <cell r="M130" t="str">
            <v xml:space="preserve"> - </v>
          </cell>
          <cell r="N130">
            <v>10</v>
          </cell>
          <cell r="O130" t="str">
            <v>ha</v>
          </cell>
          <cell r="P130" t="str">
            <v>Reforestación protectora</v>
          </cell>
          <cell r="Q130" t="str">
            <v>Reforestar 10 has corresponden al pozo Cupiagua XL en los lotes 2 y 7</v>
          </cell>
          <cell r="R130" t="str">
            <v>Otras Compensaciones</v>
          </cell>
          <cell r="S130" t="str">
            <v>Aprovechamiento forestal</v>
          </cell>
          <cell r="T130" t="str">
            <v xml:space="preserve"> - </v>
          </cell>
          <cell r="U130" t="str">
            <v xml:space="preserve"> - </v>
          </cell>
          <cell r="V130" t="str">
            <v xml:space="preserve"> - </v>
          </cell>
          <cell r="W130" t="str">
            <v xml:space="preserve"> - </v>
          </cell>
          <cell r="X130" t="str">
            <v xml:space="preserve"> - </v>
          </cell>
          <cell r="Y130" t="str">
            <v xml:space="preserve"> - </v>
          </cell>
          <cell r="Z130" t="str">
            <v xml:space="preserve"> - </v>
          </cell>
          <cell r="AA130" t="str">
            <v xml:space="preserve"> - </v>
          </cell>
          <cell r="AB130" t="str">
            <v xml:space="preserve"> - </v>
          </cell>
          <cell r="AC130" t="str">
            <v xml:space="preserve"> - </v>
          </cell>
          <cell r="AD130" t="str">
            <v xml:space="preserve"> - </v>
          </cell>
          <cell r="AE130" t="str">
            <v xml:space="preserve"> - </v>
          </cell>
          <cell r="AF130" t="str">
            <v xml:space="preserve"> - </v>
          </cell>
          <cell r="AG130" t="str">
            <v xml:space="preserve"> - </v>
          </cell>
          <cell r="AH130" t="str">
            <v xml:space="preserve"> - </v>
          </cell>
          <cell r="AI130" t="str">
            <v xml:space="preserve"> - </v>
          </cell>
          <cell r="AJ130" t="str">
            <v xml:space="preserve"> - </v>
          </cell>
          <cell r="AK130" t="str">
            <v xml:space="preserve"> - </v>
          </cell>
          <cell r="AL130" t="str">
            <v xml:space="preserve"> - </v>
          </cell>
          <cell r="AM130" t="str">
            <v xml:space="preserve"> - </v>
          </cell>
          <cell r="AN130" t="str">
            <v xml:space="preserve"> - </v>
          </cell>
          <cell r="AO130" t="str">
            <v xml:space="preserve"> - </v>
          </cell>
          <cell r="AP130" t="str">
            <v xml:space="preserve"> - </v>
          </cell>
          <cell r="AQ130" t="str">
            <v xml:space="preserve"> - </v>
          </cell>
          <cell r="AR130" t="str">
            <v xml:space="preserve"> - </v>
          </cell>
          <cell r="AS130" t="str">
            <v xml:space="preserve"> - </v>
          </cell>
          <cell r="AT130" t="str">
            <v xml:space="preserve"> - </v>
          </cell>
          <cell r="AU130" t="str">
            <v xml:space="preserve"> - </v>
          </cell>
          <cell r="AV130" t="str">
            <v>Reforestar 10 has corresponden al pozo Cupiagua XL en los lotes 2 y 7</v>
          </cell>
          <cell r="AW130" t="str">
            <v xml:space="preserve"> - </v>
          </cell>
          <cell r="AX130" t="str">
            <v xml:space="preserve"> - </v>
          </cell>
          <cell r="AY130" t="str">
            <v>Auto 4666/21/10/2014</v>
          </cell>
          <cell r="AZ130" t="str">
            <v>2018</v>
          </cell>
        </row>
        <row r="131">
          <cell r="A131" t="e">
            <v>#N/A</v>
          </cell>
          <cell r="B131" t="str">
            <v>LAM2017</v>
          </cell>
          <cell r="C131" t="str">
            <v>ÁREA DE POZOS CUPIAGUA XL</v>
          </cell>
          <cell r="D131" t="str">
            <v>ECOPETROL S.A.</v>
          </cell>
          <cell r="E131" t="str">
            <v>HIDROCARBUROS</v>
          </cell>
          <cell r="F131" t="str">
            <v>CASANARE</v>
          </cell>
          <cell r="G131" t="str">
            <v>AGUAZUL</v>
          </cell>
          <cell r="H131" t="str">
            <v>CORPORINOQUIA</v>
          </cell>
          <cell r="I131" t="str">
            <v>Resolución</v>
          </cell>
          <cell r="J131">
            <v>1844</v>
          </cell>
          <cell r="K131">
            <v>40080</v>
          </cell>
          <cell r="L131" t="str">
            <v xml:space="preserve"> - </v>
          </cell>
          <cell r="M131" t="str">
            <v xml:space="preserve"> - </v>
          </cell>
          <cell r="N131">
            <v>40</v>
          </cell>
          <cell r="O131" t="str">
            <v>ha</v>
          </cell>
          <cell r="P131" t="str">
            <v>Reforestación protectora</v>
          </cell>
          <cell r="Q131" t="str">
            <v>… reforestar 40 has dentro del predio Altos de Cupiagua lotes 1,2,5,6,7 y 8 …. Lo anterior relativo al desarrollo de los proyectos LAM2017, LAM2032 LAM2049.</v>
          </cell>
          <cell r="R131" t="str">
            <v>Otras Compensaciones</v>
          </cell>
          <cell r="S131" t="str">
            <v>Aprovechamiento forestal</v>
          </cell>
          <cell r="T131" t="str">
            <v>4120-E1-132739</v>
          </cell>
          <cell r="U131">
            <v>40836</v>
          </cell>
          <cell r="V131" t="str">
            <v>No</v>
          </cell>
          <cell r="W131" t="str">
            <v xml:space="preserve"> - </v>
          </cell>
          <cell r="X131" t="str">
            <v xml:space="preserve"> - </v>
          </cell>
          <cell r="Y131" t="str">
            <v xml:space="preserve"> - </v>
          </cell>
          <cell r="Z131" t="str">
            <v xml:space="preserve"> - </v>
          </cell>
          <cell r="AA131" t="str">
            <v xml:space="preserve"> - </v>
          </cell>
          <cell r="AB131" t="str">
            <v>Reforestación protectora</v>
          </cell>
          <cell r="AC131" t="str">
            <v>… reforestar 40 has dentro del predio Altos de Cupiagua lotes 1,2,5,6,7 y 8 …. Lo anterior relativo al desarrollo de los proyectos LAM2017, LAM2032 LAM2049.</v>
          </cell>
          <cell r="AD131">
            <v>38961</v>
          </cell>
          <cell r="AE131">
            <v>39294</v>
          </cell>
          <cell r="AF131">
            <v>47.5</v>
          </cell>
          <cell r="AG131" t="str">
            <v>ha</v>
          </cell>
          <cell r="AH131" t="str">
            <v xml:space="preserve"> - </v>
          </cell>
          <cell r="AI131" t="str">
            <v xml:space="preserve"> - </v>
          </cell>
          <cell r="AJ131" t="str">
            <v xml:space="preserve"> - </v>
          </cell>
          <cell r="AK131" t="str">
            <v xml:space="preserve"> - </v>
          </cell>
          <cell r="AL131" t="str">
            <v>Zonas de importancia estratégica</v>
          </cell>
          <cell r="AM131" t="str">
            <v xml:space="preserve"> - </v>
          </cell>
          <cell r="AN131" t="str">
            <v>Entidad territorial</v>
          </cell>
          <cell r="AO131" t="str">
            <v>4120-E1-27875</v>
          </cell>
          <cell r="AP131">
            <v>41789</v>
          </cell>
          <cell r="AQ131" t="str">
            <v>Casanare</v>
          </cell>
          <cell r="AR131" t="str">
            <v>AGUAZUL</v>
          </cell>
          <cell r="AS131" t="str">
            <v>Alto Cupiagua</v>
          </cell>
          <cell r="AT131" t="str">
            <v>CORPORINOQUIA</v>
          </cell>
          <cell r="AU131" t="str">
            <v>Reforestación protectora</v>
          </cell>
          <cell r="AV131" t="str">
            <v xml:space="preserve">… reforestar 40 has dentro del predio Altos de Cupiagua lotes 1,2,5,6,7 y 8 …. Lo anterior relativo al desarrollo de los proyectos LAM2017, LAM2032 LAM2049. Se desarrolló mediante convenio ENV 002 de 2004 suscrito entre Corporinoquía y Fundación Amanecer. Desarrollado en los predios El Diamante, La Esmeralda, San Luís y Buenos Aires </v>
          </cell>
          <cell r="AW131" t="str">
            <v xml:space="preserve"> - </v>
          </cell>
          <cell r="AX131" t="str">
            <v xml:space="preserve"> - </v>
          </cell>
          <cell r="AY131" t="str">
            <v xml:space="preserve"> - </v>
          </cell>
          <cell r="AZ131" t="str">
            <v>2018</v>
          </cell>
        </row>
        <row r="132">
          <cell r="A132" t="e">
            <v>#N/A</v>
          </cell>
          <cell r="B132" t="str">
            <v>LAM2032</v>
          </cell>
          <cell r="C132" t="str">
            <v>ÁREA DE POZOS CUPIAGUA XA</v>
          </cell>
          <cell r="D132" t="str">
            <v>ECOPETROL S.A.</v>
          </cell>
          <cell r="E132" t="str">
            <v>HIDROCARBUROS</v>
          </cell>
          <cell r="F132" t="str">
            <v>CASANARE</v>
          </cell>
          <cell r="G132" t="str">
            <v>AGUAZUL</v>
          </cell>
          <cell r="H132" t="str">
            <v>CORPORINOQUIA</v>
          </cell>
          <cell r="I132" t="str">
            <v>Resolución</v>
          </cell>
          <cell r="J132">
            <v>985</v>
          </cell>
          <cell r="K132">
            <v>36486</v>
          </cell>
          <cell r="L132" t="str">
            <v xml:space="preserve"> - </v>
          </cell>
          <cell r="M132" t="str">
            <v xml:space="preserve"> - </v>
          </cell>
          <cell r="N132">
            <v>15</v>
          </cell>
          <cell r="O132" t="str">
            <v>ha</v>
          </cell>
          <cell r="P132" t="str">
            <v>Reforestación protectora</v>
          </cell>
          <cell r="Q132" t="str">
            <v>Artículo Cuarto Numeral 3
Aprovechamiento Forestal
c) Como medda de compensación BP debe reforestar 15 ha previa concertación con Coprorinoquia sobre áreas, mecanismos de ejecución, participación y costos</v>
          </cell>
          <cell r="R132" t="str">
            <v>Otras Compensaciones</v>
          </cell>
          <cell r="S132" t="str">
            <v>Aprovechamiento forestal</v>
          </cell>
          <cell r="T132" t="str">
            <v xml:space="preserve">4120-E1-41826 </v>
          </cell>
          <cell r="U132">
            <v>39197</v>
          </cell>
          <cell r="V132" t="str">
            <v xml:space="preserve"> - </v>
          </cell>
          <cell r="W132" t="str">
            <v xml:space="preserve"> - </v>
          </cell>
          <cell r="X132" t="str">
            <v xml:space="preserve"> - </v>
          </cell>
          <cell r="Y132" t="str">
            <v xml:space="preserve"> - </v>
          </cell>
          <cell r="Z132" t="str">
            <v>Ejecutado</v>
          </cell>
          <cell r="AA132" t="str">
            <v xml:space="preserve"> - </v>
          </cell>
          <cell r="AB132" t="str">
            <v>Reforestación protectora</v>
          </cell>
          <cell r="AC132" t="str">
            <v>Se adelantó la reforestación de 15 ha en predio del municipio de Aguazul</v>
          </cell>
          <cell r="AD132">
            <v>38961</v>
          </cell>
          <cell r="AE132">
            <v>40178</v>
          </cell>
          <cell r="AF132">
            <v>15</v>
          </cell>
          <cell r="AG132" t="str">
            <v>ha</v>
          </cell>
          <cell r="AH132" t="str">
            <v xml:space="preserve"> - </v>
          </cell>
          <cell r="AI132" t="str">
            <v xml:space="preserve"> - </v>
          </cell>
          <cell r="AJ132" t="str">
            <v xml:space="preserve"> - </v>
          </cell>
          <cell r="AK132" t="str">
            <v xml:space="preserve"> - </v>
          </cell>
          <cell r="AL132" t="str">
            <v>Zonas de importancia estratégica</v>
          </cell>
          <cell r="AM132" t="str">
            <v xml:space="preserve"> - </v>
          </cell>
          <cell r="AN132" t="str">
            <v>CAR</v>
          </cell>
          <cell r="AO132" t="str">
            <v xml:space="preserve"> - </v>
          </cell>
          <cell r="AP132" t="str">
            <v xml:space="preserve"> - </v>
          </cell>
          <cell r="AQ132" t="str">
            <v>Casanare</v>
          </cell>
          <cell r="AR132" t="str">
            <v>AGUAZUL</v>
          </cell>
          <cell r="AS132" t="str">
            <v>Altos de Cupiagua</v>
          </cell>
          <cell r="AT132" t="str">
            <v>CORPORINOQUIA</v>
          </cell>
          <cell r="AU132" t="str">
            <v>Reforestación protectora</v>
          </cell>
          <cell r="AV132" t="str">
            <v>Se adelantó la reforestación de 15 ha en predio del municipio de Aguazul</v>
          </cell>
          <cell r="AW132" t="str">
            <v>Fue modificada por la Resolución 130 del 11/02/2002
Auto 500.57.2094 de 12/5/2015 de CORPORINOQUIA da cumplimiento a la obligación</v>
          </cell>
          <cell r="AX132" t="str">
            <v xml:space="preserve"> - </v>
          </cell>
          <cell r="AY132" t="str">
            <v>Resolución 985 del 22/11/1999
Resolución 130 del 11/02/2002
CT 2578  del 31 de diciembre del 2008
CT 2100 del 11 de mayo de 2016</v>
          </cell>
          <cell r="AZ132" t="str">
            <v>2018</v>
          </cell>
        </row>
        <row r="133">
          <cell r="A133" t="e">
            <v>#N/A</v>
          </cell>
          <cell r="B133" t="str">
            <v>LAM2049</v>
          </cell>
          <cell r="C133" t="str">
            <v>ÁREA DE POZOS CUPIAGUA XH Y SU CORREDOR DE LÍNEAS DE FLUJO</v>
          </cell>
          <cell r="D133" t="str">
            <v>ECOPETROL S.A.</v>
          </cell>
          <cell r="E133" t="str">
            <v>HIDROCARBUROS</v>
          </cell>
          <cell r="F133" t="str">
            <v>CASANARE</v>
          </cell>
          <cell r="G133" t="str">
            <v>AGUAZUL</v>
          </cell>
          <cell r="H133" t="str">
            <v>CORPORINOQUÍA</v>
          </cell>
          <cell r="I133" t="str">
            <v>Resolución</v>
          </cell>
          <cell r="J133">
            <v>890</v>
          </cell>
          <cell r="K133">
            <v>36452</v>
          </cell>
          <cell r="L133" t="str">
            <v xml:space="preserve"> - </v>
          </cell>
          <cell r="M133" t="str">
            <v xml:space="preserve"> - </v>
          </cell>
          <cell r="N133" t="str">
            <v xml:space="preserve"> - </v>
          </cell>
          <cell r="O133" t="str">
            <v xml:space="preserve"> - </v>
          </cell>
          <cell r="P133" t="str">
            <v xml:space="preserve"> - </v>
          </cell>
          <cell r="Q133" t="str">
            <v>Resolución 138 del 11 de febrero de 2002, el MMA modificó parcialmente la Resolución 890 del 19 de octubre de 1999, en el sentido de variar la medida de compensación forestal de reforestar 15 hectáreas, por la adquisición de predios ubicados en la parte alta de la cuenca del Río Unete.</v>
          </cell>
          <cell r="R133" t="str">
            <v>Otras Compensaciones</v>
          </cell>
          <cell r="S133" t="str">
            <v>Aprovechamiento forestal</v>
          </cell>
          <cell r="T133" t="str">
            <v xml:space="preserve"> - </v>
          </cell>
          <cell r="U133" t="str">
            <v xml:space="preserve"> - </v>
          </cell>
          <cell r="V133" t="str">
            <v>Si</v>
          </cell>
          <cell r="W133" t="str">
            <v>Resolución</v>
          </cell>
          <cell r="X133">
            <v>1844</v>
          </cell>
          <cell r="Y133">
            <v>40080</v>
          </cell>
          <cell r="Z133" t="str">
            <v>Ejecutado</v>
          </cell>
          <cell r="AA133" t="str">
            <v xml:space="preserve"> - </v>
          </cell>
          <cell r="AB133" t="str">
            <v xml:space="preserve"> - </v>
          </cell>
          <cell r="AC133" t="str">
            <v>adquisición de predios ubicados en la parte alta de la cuenca del Río Unete.</v>
          </cell>
          <cell r="AD133" t="str">
            <v xml:space="preserve"> - </v>
          </cell>
          <cell r="AE133" t="str">
            <v xml:space="preserve"> - </v>
          </cell>
          <cell r="AF133" t="str">
            <v xml:space="preserve"> - </v>
          </cell>
          <cell r="AG133" t="str">
            <v xml:space="preserve"> - </v>
          </cell>
          <cell r="AH133" t="str">
            <v xml:space="preserve"> - </v>
          </cell>
          <cell r="AI133" t="str">
            <v>Auto</v>
          </cell>
          <cell r="AJ133">
            <v>1457</v>
          </cell>
          <cell r="AK133">
            <v>40303</v>
          </cell>
          <cell r="AL133" t="str">
            <v>Zonas de importancia estratégica</v>
          </cell>
          <cell r="AM133" t="str">
            <v xml:space="preserve"> - </v>
          </cell>
          <cell r="AN133" t="str">
            <v>CAR</v>
          </cell>
          <cell r="AO133" t="str">
            <v xml:space="preserve"> - </v>
          </cell>
          <cell r="AP133" t="str">
            <v xml:space="preserve"> - </v>
          </cell>
          <cell r="AQ133" t="str">
            <v>Casanare</v>
          </cell>
          <cell r="AR133" t="str">
            <v>AGUAZUL</v>
          </cell>
          <cell r="AS133" t="str">
            <v>Alto Cupiagua</v>
          </cell>
          <cell r="AT133" t="str">
            <v>CORPORINOQUIA</v>
          </cell>
          <cell r="AU133" t="str">
            <v xml:space="preserve"> - </v>
          </cell>
          <cell r="AV133" t="str">
            <v>Compra de predios Altos de Cupiagua lotes 1, 2, 5, 6, 7 y 8</v>
          </cell>
          <cell r="AW133" t="str">
            <v>"ARTÍCULO SEGUNDO.- Declarar cumplimiento a la medida de Compensación Forestal ejecutada por la empresa BP EXPLORATION COMPANY (COLOMBIA) LTD., en atención al
artículo 4° de la Resolución 890 del 19 de octubre de 1999 y Resolución 1844 del 24 de septiembre de 2009, de acuerdo con lo expuesto en la parte motiva del presente acto
administrativo."</v>
          </cell>
          <cell r="AX133" t="str">
            <v xml:space="preserve"> - </v>
          </cell>
          <cell r="AY133" t="str">
            <v>Resolución 138 del 11 de febrero de 2002</v>
          </cell>
          <cell r="AZ133" t="str">
            <v>2018</v>
          </cell>
        </row>
        <row r="134">
          <cell r="A134" t="e">
            <v>#N/A</v>
          </cell>
          <cell r="B134" t="str">
            <v>LAM2068</v>
          </cell>
          <cell r="C134" t="str">
            <v>LÍNEAS DE FLUJO CUSIANA ETAPA VII</v>
          </cell>
          <cell r="D134" t="str">
            <v>ECOPETROL S.A.</v>
          </cell>
          <cell r="E134" t="str">
            <v>HIDROCARBUROS</v>
          </cell>
          <cell r="F134" t="str">
            <v>CASANARE</v>
          </cell>
          <cell r="G134" t="str">
            <v>AGUAZUL, TAURAMENA.</v>
          </cell>
          <cell r="H134" t="str">
            <v>CORPORINOQUIA</v>
          </cell>
          <cell r="I134" t="str">
            <v>Resolución</v>
          </cell>
          <cell r="J134">
            <v>1180</v>
          </cell>
          <cell r="K134">
            <v>36514</v>
          </cell>
          <cell r="L134" t="str">
            <v xml:space="preserve"> - </v>
          </cell>
          <cell r="M134" t="str">
            <v xml:space="preserve"> - </v>
          </cell>
          <cell r="N134">
            <v>2</v>
          </cell>
          <cell r="O134" t="str">
            <v>ha</v>
          </cell>
          <cell r="P134" t="str">
            <v>Reforestación protectora</v>
          </cell>
          <cell r="Q134" t="str">
            <v xml:space="preserve">Debe reforestar dos (2) ha previa consertación con CORPORINOQUIA sobre las áreas, mecanismos de ejecución, participacipación y costos. </v>
          </cell>
          <cell r="R134" t="str">
            <v>Otras Compensaciones</v>
          </cell>
          <cell r="S134" t="str">
            <v>Aprovechamiento forestal</v>
          </cell>
          <cell r="T134" t="str">
            <v>4120-E1-130641</v>
          </cell>
          <cell r="U134">
            <v>40116</v>
          </cell>
          <cell r="V134" t="str">
            <v>Si</v>
          </cell>
          <cell r="W134" t="str">
            <v>Auto</v>
          </cell>
          <cell r="X134">
            <v>2209</v>
          </cell>
          <cell r="Y134">
            <v>40346</v>
          </cell>
          <cell r="Z134" t="str">
            <v>Ejecutado</v>
          </cell>
          <cell r="AA134">
            <v>13.6</v>
          </cell>
          <cell r="AB134" t="str">
            <v>Reforestación protectora</v>
          </cell>
          <cell r="AC134" t="str">
            <v xml:space="preserve">Reforestación de 13,59 ha con una densidad de siembra de 816 árboles por ha, (distancia de 3,5 m X 3,5 m), actividad realizada en el predio Buenos Aires. 
Para el proyecto se construyó un tramo de 872 m de la línea de inyección de agua comprendida entre área de pozos Buenos Aires X y la intersección con la línea CPF -Buenos Aires G, lo cual demandó un aprovechamiento forestal de 2.48 m³.   </v>
          </cell>
          <cell r="AD134">
            <v>38565</v>
          </cell>
          <cell r="AE134">
            <v>40210</v>
          </cell>
          <cell r="AF134">
            <v>13.59</v>
          </cell>
          <cell r="AG134" t="str">
            <v>ha</v>
          </cell>
          <cell r="AH134">
            <v>13.59</v>
          </cell>
          <cell r="AI134" t="str">
            <v>Auto</v>
          </cell>
          <cell r="AJ134">
            <v>2209</v>
          </cell>
          <cell r="AK134">
            <v>40346</v>
          </cell>
          <cell r="AL134" t="str">
            <v>Zonas de importancia estratégica</v>
          </cell>
          <cell r="AM134" t="str">
            <v>Acuerdos de conservación</v>
          </cell>
          <cell r="AN134" t="str">
            <v>Comunidad</v>
          </cell>
          <cell r="AO134" t="str">
            <v xml:space="preserve"> - </v>
          </cell>
          <cell r="AP134" t="str">
            <v xml:space="preserve"> - </v>
          </cell>
          <cell r="AQ134" t="str">
            <v>Casanare</v>
          </cell>
          <cell r="AR134" t="str">
            <v xml:space="preserve"> - </v>
          </cell>
          <cell r="AS134" t="str">
            <v>Chaparral</v>
          </cell>
          <cell r="AT134" t="str">
            <v>CORPORINOQUIA</v>
          </cell>
          <cell r="AU134" t="str">
            <v xml:space="preserve"> - </v>
          </cell>
          <cell r="AV134" t="str">
            <v xml:space="preserve"> - </v>
          </cell>
          <cell r="AW134" t="str">
            <v>"Mediante radicado 4120-E1-60014 de 13 de mayo de 2010 la empresa remite información relacionada con la radicación de la copia del informe final de la compensación ambiental a CORPORINOQUIA de 12 de mayo de 2010, en el mismo sentido se presenta Acta de certificación de CORPORINOQUIA en la que certifica que se estableció en el predio Buenos Aires G un área de 13.59 hectáreas reforestadas de las cuales una hectárea fue asignada a la medida de compensación forestal requerida en el artículo quinto de la Resolución 1180 de diciembre de 1999". 
"Teniendo en cuenta que la reforestación fue establecida en el año 2005, y que se han venido realizando las actividades de mantenimiento hasta la fecha de la visita (15 de diciembre de 2009), y que las condiciones de desarrollo del material vegetal plantado son buenas y que en el informe final presentan información relacionada con el área reforestada, su ubicación georreferenciada, las especies sembradas, el número de árboles y su estado físico y sanitario, este Ministerio considera dar como cumplida la obligación de compensación forestal impuesta en el artículo Quinto, numeral 3b de la Resolución No. 1180 del 20 de diciembre de 1999. (…)” Pág.8.</v>
          </cell>
          <cell r="AX134" t="str">
            <v xml:space="preserve"> - </v>
          </cell>
          <cell r="AY134" t="str">
            <v>Auto No. 2209 de 17 de Junio de 2010.</v>
          </cell>
          <cell r="AZ134" t="str">
            <v>2018</v>
          </cell>
        </row>
        <row r="135">
          <cell r="A135" t="e">
            <v>#N/A</v>
          </cell>
          <cell r="B135" t="str">
            <v>LAM2160</v>
          </cell>
          <cell r="C135" t="str">
            <v>CAMPO ENTRERRÍOS</v>
          </cell>
          <cell r="D135" t="str">
            <v>PETROLEOS SUDAMERICANOS SUCURSAL COLOMBIA</v>
          </cell>
          <cell r="E135" t="str">
            <v>HIDROCARBUROS</v>
          </cell>
          <cell r="F135" t="str">
            <v>CASANARE</v>
          </cell>
          <cell r="G135" t="str">
            <v>MANÍ, YOPAL.</v>
          </cell>
          <cell r="H135" t="str">
            <v>CORPORINOQUIA</v>
          </cell>
          <cell r="I135" t="str">
            <v>Auto</v>
          </cell>
          <cell r="J135">
            <v>2641</v>
          </cell>
          <cell r="K135">
            <v>39686</v>
          </cell>
          <cell r="L135" t="str">
            <v xml:space="preserve"> - </v>
          </cell>
          <cell r="M135" t="str">
            <v xml:space="preserve"> - </v>
          </cell>
          <cell r="N135" t="str">
            <v xml:space="preserve"> - </v>
          </cell>
          <cell r="O135" t="str">
            <v xml:space="preserve"> - </v>
          </cell>
          <cell r="P135" t="str">
            <v>Reforestación protectora</v>
          </cell>
          <cell r="Q135" t="str">
            <v>Reforestar las márgenes del caño así afectadas, en una franja de 10 m de ancho y una longitud de 200 m, utilizando especies nativas de los estratos arbóreo y arbustivo, con una densidad de 1.300 individuos/ha. Deberá realizar el mantenimiento correspondiente y garantizar la viabilidad del 90% de los ejemplares sembrados.</v>
          </cell>
          <cell r="R135" t="str">
            <v>Otras Compensaciones</v>
          </cell>
          <cell r="S135" t="str">
            <v xml:space="preserve"> - </v>
          </cell>
          <cell r="W135" t="str">
            <v xml:space="preserve"> - </v>
          </cell>
          <cell r="X135" t="str">
            <v xml:space="preserve"> - </v>
          </cell>
          <cell r="Y135" t="str">
            <v xml:space="preserve"> - </v>
          </cell>
          <cell r="Z135" t="str">
            <v>No se ejecutó</v>
          </cell>
          <cell r="AA135" t="str">
            <v xml:space="preserve"> - </v>
          </cell>
          <cell r="AB135" t="str">
            <v>Reforestación protectora</v>
          </cell>
          <cell r="AC135" t="str">
            <v>Reforestar las márgenes del caño así afectadas, en una franja de 10 m de ancho y una longitud de 200 m, utilizando especies nativas de los estratos arbóreo y arbustivo, con una densidad de 1.300 individuos/ha. Deberá realizar el mantenimiento correspondiente y garantizar la viabilidad del 90% de los ejemplares sembrados.</v>
          </cell>
          <cell r="AD135" t="str">
            <v xml:space="preserve"> - </v>
          </cell>
          <cell r="AE135" t="str">
            <v xml:space="preserve"> - </v>
          </cell>
          <cell r="AF135" t="str">
            <v xml:space="preserve"> - </v>
          </cell>
          <cell r="AG135" t="str">
            <v xml:space="preserve"> - </v>
          </cell>
          <cell r="AH135" t="str">
            <v xml:space="preserve"> - </v>
          </cell>
          <cell r="AI135" t="str">
            <v xml:space="preserve"> - </v>
          </cell>
          <cell r="AJ135" t="str">
            <v xml:space="preserve"> - </v>
          </cell>
          <cell r="AK135" t="str">
            <v xml:space="preserve"> - </v>
          </cell>
          <cell r="AL135" t="str">
            <v xml:space="preserve"> - </v>
          </cell>
          <cell r="AM135" t="str">
            <v xml:space="preserve"> - </v>
          </cell>
          <cell r="AN135" t="str">
            <v xml:space="preserve"> - </v>
          </cell>
          <cell r="AO135" t="str">
            <v xml:space="preserve"> - </v>
          </cell>
          <cell r="AP135" t="str">
            <v xml:space="preserve"> - </v>
          </cell>
          <cell r="AQ135" t="str">
            <v xml:space="preserve"> - </v>
          </cell>
          <cell r="AR135" t="str">
            <v xml:space="preserve"> - </v>
          </cell>
          <cell r="AS135" t="str">
            <v xml:space="preserve"> - </v>
          </cell>
          <cell r="AT135" t="str">
            <v xml:space="preserve"> - </v>
          </cell>
          <cell r="AU135" t="str">
            <v xml:space="preserve"> - </v>
          </cell>
          <cell r="AV135" t="str">
            <v xml:space="preserve"> - </v>
          </cell>
          <cell r="AW135" t="str">
            <v>No se ha iniciado con las actividades de las obligaciones relacionadas con la Compensación forestal, y tampoco se adelantaron los mantenimientos y resiembra que garanticen la viabilidad del 90% de la reforestación del caño Palo Blanco.</v>
          </cell>
          <cell r="AX135">
            <v>44043</v>
          </cell>
          <cell r="AY135" t="str">
            <v xml:space="preserve">Auto 6250 de 2018, Auto 2641 de 2008, Resolución 96 de 2008, </v>
          </cell>
          <cell r="AZ135" t="str">
            <v>PAULA ANDREA VARGAS OLIVEROS</v>
          </cell>
        </row>
        <row r="136">
          <cell r="A136" t="e">
            <v>#N/A</v>
          </cell>
          <cell r="B136" t="str">
            <v>LAM2160</v>
          </cell>
          <cell r="C136" t="str">
            <v>CAMPO ENTRERRÍOS</v>
          </cell>
          <cell r="D136" t="str">
            <v>PETROLEOS SUDAMERICANOS SUCURSAL COLOMBIA</v>
          </cell>
          <cell r="E136" t="str">
            <v>HIDROCARBUROS</v>
          </cell>
          <cell r="F136" t="str">
            <v>CASANARE</v>
          </cell>
          <cell r="G136" t="str">
            <v>MANÍ, YOPAL.</v>
          </cell>
          <cell r="H136" t="str">
            <v>CORPORINOQUIA</v>
          </cell>
          <cell r="I136" t="str">
            <v>Resolución</v>
          </cell>
          <cell r="J136">
            <v>96</v>
          </cell>
          <cell r="K136">
            <v>39465</v>
          </cell>
          <cell r="L136" t="str">
            <v xml:space="preserve"> - </v>
          </cell>
          <cell r="M136" t="str">
            <v>1:1</v>
          </cell>
          <cell r="N136" t="str">
            <v xml:space="preserve"> - </v>
          </cell>
          <cell r="O136" t="str">
            <v xml:space="preserve"> - </v>
          </cell>
          <cell r="P136" t="str">
            <v>Reforestación protectora</v>
          </cell>
          <cell r="Q136" t="str">
            <v>Por cada hectárea intervenida con los nuevos pozos a perforar, se realizará una compensación de una hectárea. Esta siembra deberá ejecutarse en sitios concertados con CORPORINOQUIA y de acuerdo con los criterios técnicos establecidos por dicha Corporación</v>
          </cell>
          <cell r="R136" t="str">
            <v>Otras Compensaciones</v>
          </cell>
          <cell r="S136" t="str">
            <v>Uso del suelo</v>
          </cell>
          <cell r="T136" t="str">
            <v>4120-E1-104691</v>
          </cell>
          <cell r="U136">
            <v>39703</v>
          </cell>
          <cell r="W136" t="str">
            <v xml:space="preserve"> - </v>
          </cell>
          <cell r="X136" t="str">
            <v xml:space="preserve"> - </v>
          </cell>
          <cell r="Y136" t="str">
            <v xml:space="preserve"> - </v>
          </cell>
          <cell r="Z136" t="str">
            <v>No se ejecutó</v>
          </cell>
          <cell r="AA136" t="str">
            <v xml:space="preserve"> - </v>
          </cell>
          <cell r="AB136" t="str">
            <v>Reforestación protectora</v>
          </cell>
          <cell r="AC136" t="str">
            <v>Por cada hectárea intervenida con los nuevos pozos a perforar, se realizará una compensación de una hectárea. Esta siembra deberá ejecutarse en sitios concertados con CORPORINOQUIA y de acuerdo con los criterios técnicos establecidos por dicha Corporación</v>
          </cell>
          <cell r="AD136" t="str">
            <v xml:space="preserve"> - </v>
          </cell>
          <cell r="AE136" t="str">
            <v xml:space="preserve"> - </v>
          </cell>
          <cell r="AF136" t="str">
            <v xml:space="preserve"> - </v>
          </cell>
          <cell r="AG136" t="str">
            <v xml:space="preserve"> - </v>
          </cell>
          <cell r="AH136" t="str">
            <v xml:space="preserve"> - </v>
          </cell>
          <cell r="AI136" t="str">
            <v xml:space="preserve"> - </v>
          </cell>
          <cell r="AJ136" t="str">
            <v xml:space="preserve"> - </v>
          </cell>
          <cell r="AK136" t="str">
            <v xml:space="preserve"> - </v>
          </cell>
          <cell r="AL136" t="str">
            <v xml:space="preserve"> - </v>
          </cell>
          <cell r="AM136" t="str">
            <v xml:space="preserve"> - </v>
          </cell>
          <cell r="AN136" t="str">
            <v xml:space="preserve"> - </v>
          </cell>
          <cell r="AO136" t="str">
            <v xml:space="preserve"> - </v>
          </cell>
          <cell r="AP136" t="str">
            <v xml:space="preserve"> - </v>
          </cell>
          <cell r="AQ136" t="str">
            <v xml:space="preserve"> - </v>
          </cell>
          <cell r="AR136" t="str">
            <v xml:space="preserve"> - </v>
          </cell>
          <cell r="AS136" t="str">
            <v xml:space="preserve"> - </v>
          </cell>
          <cell r="AT136" t="str">
            <v xml:space="preserve"> - </v>
          </cell>
          <cell r="AU136" t="str">
            <v xml:space="preserve"> - </v>
          </cell>
          <cell r="AV136" t="str">
            <v xml:space="preserve"> - </v>
          </cell>
          <cell r="AW136" t="str">
            <v>La empresa no ha aportado de maneraprecisa la información sobre el área a reforestar como compensación por la transformación de lascoberturas vegetales en áreas específicas para la ejecución de las actividades del proyecto.</v>
          </cell>
          <cell r="AX136">
            <v>44043</v>
          </cell>
          <cell r="AY136" t="str">
            <v xml:space="preserve">Auto 6250 de 2018, Auto 2641 de 2008, Resolución 96 de 2008, </v>
          </cell>
          <cell r="AZ136" t="str">
            <v>PAULA ANDREA VARGAS OLIVEROS</v>
          </cell>
        </row>
        <row r="137">
          <cell r="A137" t="e">
            <v>#N/A</v>
          </cell>
          <cell r="B137" t="str">
            <v>LAM2160</v>
          </cell>
          <cell r="C137" t="str">
            <v>CAMPO ENTRERRÍOS</v>
          </cell>
          <cell r="D137" t="str">
            <v>PETROLEOS SUDAMERICANOS SUCURSAL COLOMBIA</v>
          </cell>
          <cell r="E137" t="str">
            <v>HIDROCARBUROS</v>
          </cell>
          <cell r="F137" t="str">
            <v>CASANARE</v>
          </cell>
          <cell r="G137" t="str">
            <v>MANÍ, YOPAL.</v>
          </cell>
          <cell r="H137" t="str">
            <v>CORPORINOQUIA</v>
          </cell>
          <cell r="I137" t="str">
            <v>Resolución</v>
          </cell>
          <cell r="J137" t="str">
            <v>200.1504-53</v>
          </cell>
          <cell r="K137">
            <v>38288</v>
          </cell>
          <cell r="L137" t="str">
            <v xml:space="preserve"> - </v>
          </cell>
          <cell r="M137" t="str">
            <v xml:space="preserve"> - </v>
          </cell>
          <cell r="N137">
            <v>14</v>
          </cell>
          <cell r="O137" t="str">
            <v>ha</v>
          </cell>
          <cell r="P137" t="str">
            <v>Reforestación protectora</v>
          </cell>
          <cell r="Q137" t="str">
            <v>Adelantar unprograma de reforestación en un área de 14 hectáreas</v>
          </cell>
          <cell r="R137" t="str">
            <v>Otras Compensaciones</v>
          </cell>
          <cell r="S137" t="str">
            <v>Uso del suelo</v>
          </cell>
          <cell r="U137">
            <v>40659</v>
          </cell>
          <cell r="V137" t="str">
            <v>Si</v>
          </cell>
          <cell r="W137" t="str">
            <v xml:space="preserve"> - </v>
          </cell>
          <cell r="X137" t="str">
            <v xml:space="preserve"> - </v>
          </cell>
          <cell r="Y137" t="str">
            <v xml:space="preserve"> - </v>
          </cell>
          <cell r="Z137" t="str">
            <v>Ejecutado</v>
          </cell>
          <cell r="AA137">
            <v>14</v>
          </cell>
          <cell r="AB137" t="str">
            <v>Reforestación protectora</v>
          </cell>
          <cell r="AC137" t="str">
            <v>reforestación en un área de 14hectáreas, que fueron implementadas en el predioLa Floresta, localizado en la vereda Islas, sectorSendas, jurisdicción del Municipio de Maní, en elDepartamento de Casanare</v>
          </cell>
          <cell r="AD137" t="str">
            <v xml:space="preserve"> - </v>
          </cell>
          <cell r="AE137" t="str">
            <v xml:space="preserve"> - </v>
          </cell>
          <cell r="AF137">
            <v>14</v>
          </cell>
          <cell r="AG137" t="str">
            <v>ha</v>
          </cell>
          <cell r="AH137" t="str">
            <v xml:space="preserve"> - </v>
          </cell>
          <cell r="AI137" t="str">
            <v xml:space="preserve"> - </v>
          </cell>
          <cell r="AJ137" t="str">
            <v xml:space="preserve"> - </v>
          </cell>
          <cell r="AK137" t="str">
            <v xml:space="preserve"> - </v>
          </cell>
          <cell r="AL137" t="str">
            <v xml:space="preserve"> - </v>
          </cell>
          <cell r="AM137" t="str">
            <v xml:space="preserve"> - </v>
          </cell>
          <cell r="AN137" t="str">
            <v xml:space="preserve"> - </v>
          </cell>
          <cell r="AO137" t="str">
            <v xml:space="preserve"> - </v>
          </cell>
          <cell r="AP137" t="str">
            <v xml:space="preserve"> - </v>
          </cell>
          <cell r="AQ137" t="str">
            <v xml:space="preserve"> - </v>
          </cell>
          <cell r="AR137" t="str">
            <v xml:space="preserve"> - </v>
          </cell>
          <cell r="AS137" t="str">
            <v xml:space="preserve"> - </v>
          </cell>
          <cell r="AT137" t="str">
            <v xml:space="preserve"> - </v>
          </cell>
          <cell r="AU137" t="str">
            <v xml:space="preserve"> - </v>
          </cell>
          <cell r="AV137" t="str">
            <v xml:space="preserve"> - </v>
          </cell>
          <cell r="AW137" t="str">
            <v>La compensación en el predio la floresta fue aprobada mediante la resolución 500. 57. 11.0777 del 23 de mayo de 2011 de corporinoquía la empresa debe presentarla para anaexarla al expediente</v>
          </cell>
          <cell r="AX137">
            <v>44043</v>
          </cell>
          <cell r="AY137" t="str">
            <v xml:space="preserve">Auto 6250 de 2018, Auto 2641 de 2008, Resolución 96 de 2008, </v>
          </cell>
          <cell r="AZ137" t="str">
            <v>PAULA ANDREA VARGAS OLIVEROS</v>
          </cell>
        </row>
        <row r="138">
          <cell r="A138" t="e">
            <v>#N/A</v>
          </cell>
          <cell r="B138" t="str">
            <v>LAM2256</v>
          </cell>
          <cell r="C138" t="str">
            <v>AREA DE INTERES DE PERFORACION EXPLORATORIA BICUDO</v>
          </cell>
          <cell r="D138" t="str">
            <v xml:space="preserve">PARKO SERVICES S.A. </v>
          </cell>
          <cell r="E138" t="str">
            <v>HIDROCARBUROS</v>
          </cell>
          <cell r="F138" t="str">
            <v>CASANARE</v>
          </cell>
          <cell r="G138" t="str">
            <v>TAURAMENA</v>
          </cell>
          <cell r="H138" t="str">
            <v>CORPORACIÓN AUTÓNOMA REGIONAL  DE LA ORINOQUIA - CORPORINOQUIA</v>
          </cell>
          <cell r="I138" t="str">
            <v>Resolución</v>
          </cell>
          <cell r="J138">
            <v>2042</v>
          </cell>
          <cell r="K138">
            <v>39003</v>
          </cell>
          <cell r="L138" t="str">
            <v xml:space="preserve"> - </v>
          </cell>
          <cell r="M138" t="str">
            <v xml:space="preserve"> - </v>
          </cell>
          <cell r="N138">
            <v>2.9</v>
          </cell>
          <cell r="O138" t="str">
            <v>ha</v>
          </cell>
          <cell r="P138" t="str">
            <v>Reforestación protectora</v>
          </cell>
          <cell r="Q138" t="str">
            <v>Factores de compensacon:
1:5 Bosque de galeria
1:3 Matorral
1:1 Pastos o cultivos
La empresa solo ha reportado como área a comensar 2,9 ha por la construcción del pozo Pájaro Pinto-1N y su vía de acceso. 
No ha reportado el área a compensar para los pozos Citrino-1, Citrino ST y Catartes-1.</v>
          </cell>
          <cell r="R138" t="str">
            <v>Otras Compensaciones</v>
          </cell>
          <cell r="S138" t="str">
            <v>Uso del suelo</v>
          </cell>
          <cell r="T138" t="str">
            <v>4120-E1-125377</v>
          </cell>
          <cell r="U138">
            <v>39413</v>
          </cell>
          <cell r="V138" t="str">
            <v>Si</v>
          </cell>
          <cell r="W138" t="str">
            <v>Auto</v>
          </cell>
          <cell r="X138">
            <v>1145</v>
          </cell>
          <cell r="Y138">
            <v>39549</v>
          </cell>
          <cell r="Z138" t="str">
            <v>Aprobado por ejecutar</v>
          </cell>
          <cell r="AA138">
            <v>2.9</v>
          </cell>
          <cell r="AB138" t="str">
            <v>Reforestación protectora</v>
          </cell>
          <cell r="AC138" t="str">
            <v xml:space="preserve"> - </v>
          </cell>
          <cell r="AD138" t="str">
            <v xml:space="preserve"> - </v>
          </cell>
          <cell r="AE138" t="str">
            <v xml:space="preserve"> - </v>
          </cell>
          <cell r="AF138" t="str">
            <v xml:space="preserve"> - </v>
          </cell>
          <cell r="AG138" t="str">
            <v xml:space="preserve"> - </v>
          </cell>
          <cell r="AH138" t="str">
            <v xml:space="preserve"> - </v>
          </cell>
          <cell r="AI138" t="str">
            <v xml:space="preserve"> - </v>
          </cell>
          <cell r="AJ138" t="str">
            <v xml:space="preserve"> - </v>
          </cell>
          <cell r="AK138" t="str">
            <v xml:space="preserve"> - </v>
          </cell>
          <cell r="AL138" t="str">
            <v xml:space="preserve"> - </v>
          </cell>
          <cell r="AM138" t="str">
            <v xml:space="preserve"> - </v>
          </cell>
          <cell r="AN138" t="str">
            <v xml:space="preserve"> - </v>
          </cell>
          <cell r="AO138" t="str">
            <v xml:space="preserve"> - </v>
          </cell>
          <cell r="AP138" t="str">
            <v xml:space="preserve"> - </v>
          </cell>
          <cell r="AQ138" t="str">
            <v xml:space="preserve"> - </v>
          </cell>
          <cell r="AR138" t="str">
            <v xml:space="preserve"> - </v>
          </cell>
          <cell r="AS138" t="str">
            <v xml:space="preserve"> - </v>
          </cell>
          <cell r="AT138" t="str">
            <v xml:space="preserve"> - </v>
          </cell>
          <cell r="AU138" t="str">
            <v xml:space="preserve"> - </v>
          </cell>
          <cell r="AV138" t="str">
            <v xml:space="preserve"> - </v>
          </cell>
          <cell r="AW138" t="str">
            <v>Compensación por pérdida de biodiversidad, no aplica por ser un proyecto licenciado antes de 2012.
La empresa solo ha reportado como área a comensar por la construcción del pozo Pájaro Pinto-1N y su vía de acceso. 
No ha reportado el área a compensar para los pozos Citrino-1, Citrino ST y Catartes-1.</v>
          </cell>
          <cell r="AX138" t="str">
            <v xml:space="preserve"> - </v>
          </cell>
          <cell r="AY138" t="str">
            <v>Expediente 2256 ANLA, Concepto tecnico 03136 de 2017 y SILA.</v>
          </cell>
          <cell r="AZ138" t="str">
            <v>2018</v>
          </cell>
        </row>
        <row r="139">
          <cell r="A139" t="e">
            <v>#N/A</v>
          </cell>
          <cell r="B139" t="str">
            <v>LAM2345</v>
          </cell>
          <cell r="C139" t="str">
            <v>CONSTRUCCION LINEAS DE FLUJO CAMPO CUSIANA VIII</v>
          </cell>
          <cell r="D139" t="str">
            <v>ECOPETROL S.A.</v>
          </cell>
          <cell r="E139" t="str">
            <v>HIDROCARBUROS</v>
          </cell>
          <cell r="F139" t="str">
            <v>CASANARE</v>
          </cell>
          <cell r="G139" t="str">
            <v>TAURAMENA Y AGUAZUL</v>
          </cell>
          <cell r="H139" t="str">
            <v>CORPORINOQUIA</v>
          </cell>
          <cell r="I139" t="str">
            <v>Resolución</v>
          </cell>
          <cell r="J139">
            <v>57</v>
          </cell>
          <cell r="K139">
            <v>37277</v>
          </cell>
          <cell r="L139" t="str">
            <v xml:space="preserve"> - </v>
          </cell>
          <cell r="M139" t="str">
            <v xml:space="preserve"> - </v>
          </cell>
          <cell r="N139">
            <v>2</v>
          </cell>
          <cell r="O139" t="str">
            <v>ha</v>
          </cell>
          <cell r="P139" t="str">
            <v>Reforestación protectora</v>
          </cell>
          <cell r="Q139" t="str">
            <v>"El programa de reforestación de 2 ha propuesto en el PMA como compensación por la afectación de recurso forestal (…) Según CT 2794 de 2016 (acogido por el Auto 4656 de 2016), dio por cumplida la obligación indicando que ""Mediante Artículo Primero del Auto 1639 de 2012 declaró cumplimiento de la reforestación de 2 ha (...) "</v>
          </cell>
          <cell r="R139" t="str">
            <v>Otras Compensaciones</v>
          </cell>
          <cell r="S139" t="str">
            <v>Aprovechamiento forestal</v>
          </cell>
          <cell r="T139" t="str">
            <v xml:space="preserve"> - </v>
          </cell>
          <cell r="U139" t="str">
            <v xml:space="preserve"> - </v>
          </cell>
          <cell r="V139" t="str">
            <v xml:space="preserve"> - </v>
          </cell>
          <cell r="W139" t="str">
            <v xml:space="preserve"> - </v>
          </cell>
          <cell r="X139" t="str">
            <v xml:space="preserve"> - </v>
          </cell>
          <cell r="Y139" t="str">
            <v xml:space="preserve"> - </v>
          </cell>
          <cell r="Z139" t="str">
            <v>Ejecutado</v>
          </cell>
          <cell r="AA139">
            <v>2</v>
          </cell>
          <cell r="AB139" t="str">
            <v>Reforestación protectora</v>
          </cell>
          <cell r="AC139" t="str">
            <v>Reforestación de 2 hectáreas por la afectación al recurso forestal.</v>
          </cell>
          <cell r="AD139">
            <v>39083</v>
          </cell>
          <cell r="AE139">
            <v>39448</v>
          </cell>
          <cell r="AF139">
            <v>2</v>
          </cell>
          <cell r="AG139" t="str">
            <v>ha</v>
          </cell>
          <cell r="AH139">
            <v>2</v>
          </cell>
          <cell r="AI139" t="str">
            <v>Auto</v>
          </cell>
          <cell r="AJ139">
            <v>1639</v>
          </cell>
          <cell r="AK139">
            <v>41060</v>
          </cell>
          <cell r="AL139" t="str">
            <v>Zonas de importancia estratégica</v>
          </cell>
          <cell r="AM139" t="str">
            <v xml:space="preserve"> - </v>
          </cell>
          <cell r="AN139" t="str">
            <v>CAR</v>
          </cell>
          <cell r="AO139" t="str">
            <v xml:space="preserve"> - </v>
          </cell>
          <cell r="AP139" t="str">
            <v xml:space="preserve"> - </v>
          </cell>
          <cell r="AQ139" t="str">
            <v>Casanare</v>
          </cell>
          <cell r="AR139" t="str">
            <v>TAURAMENA</v>
          </cell>
          <cell r="AS139" t="str">
            <v>Chaparral</v>
          </cell>
          <cell r="AT139" t="str">
            <v>CORPORINOQUIA</v>
          </cell>
          <cell r="AU139" t="str">
            <v>Reforestación protectora</v>
          </cell>
          <cell r="AV139" t="str">
            <v>La obligación de compensación forestal establecida en el artículo 2º, numerales 1 y 2 de la Resolución 57 del 21 de enero de 2002 solicitó la reforestación de dos (2) hectáreas</v>
          </cell>
          <cell r="AW139" t="str">
            <v>" Mediante Artículo Primero del Auto 1639 del 31 de mayo de 2012, esta Autoridad declaró cumplimiento de la reforestación de 2 hectáreas. "</v>
          </cell>
          <cell r="AX139" t="str">
            <v xml:space="preserve"> - </v>
          </cell>
          <cell r="AY139" t="str">
            <v>Resolución 0057 del 21 de enero de 2002; Resolución 1628 del 18 de septiembre de 2008. Revisión de expediente</v>
          </cell>
          <cell r="AZ139" t="str">
            <v>2018</v>
          </cell>
        </row>
        <row r="140">
          <cell r="A140" t="e">
            <v>#N/A</v>
          </cell>
          <cell r="B140" t="str">
            <v>LAM2345</v>
          </cell>
          <cell r="C140" t="str">
            <v>CONSTRUCCION LINEAS DE FLUJO CAMPO CUSIANA VIII</v>
          </cell>
          <cell r="D140" t="str">
            <v>ECOPETROL S.A.</v>
          </cell>
          <cell r="E140" t="str">
            <v>HIDROCARBUROS</v>
          </cell>
          <cell r="F140" t="str">
            <v>CASANARE</v>
          </cell>
          <cell r="G140" t="str">
            <v>TAURAMENA Y AGUAZUL</v>
          </cell>
          <cell r="H140" t="str">
            <v>CORPORINOQUIA</v>
          </cell>
          <cell r="I140" t="str">
            <v>Resolución</v>
          </cell>
          <cell r="J140">
            <v>1628</v>
          </cell>
          <cell r="K140">
            <v>39709</v>
          </cell>
          <cell r="L140" t="str">
            <v xml:space="preserve"> - </v>
          </cell>
          <cell r="M140" t="str">
            <v xml:space="preserve"> - </v>
          </cell>
          <cell r="N140">
            <v>4</v>
          </cell>
          <cell r="O140" t="str">
            <v>ha</v>
          </cell>
          <cell r="P140" t="str">
            <v>Reforestación protectora</v>
          </cell>
          <cell r="Q140" t="str">
            <v>Como medida de compensación por el aprovechamiento de los 30,44 mts cúbicos de material vegetal, la empresa deberá adquirir un área con una extensión equivalente a por lo menos dos (2) veces los terrenos intervenidos con la tala de bosque de balso correspondiente a cuatro (4) ha de terreno.</v>
          </cell>
          <cell r="R140" t="str">
            <v>Otras Compensaciones</v>
          </cell>
          <cell r="S140" t="str">
            <v>Aprovechamiento forestal</v>
          </cell>
          <cell r="T140" t="str">
            <v xml:space="preserve"> - </v>
          </cell>
          <cell r="U140" t="str">
            <v xml:space="preserve"> - </v>
          </cell>
          <cell r="V140" t="str">
            <v xml:space="preserve"> - </v>
          </cell>
          <cell r="W140" t="str">
            <v xml:space="preserve"> - </v>
          </cell>
          <cell r="X140" t="str">
            <v xml:space="preserve"> - </v>
          </cell>
          <cell r="Y140" t="str">
            <v xml:space="preserve"> - </v>
          </cell>
          <cell r="Z140" t="str">
            <v>Ejecutado</v>
          </cell>
          <cell r="AA140">
            <v>4</v>
          </cell>
          <cell r="AB140" t="str">
            <v>Reforestación protectora</v>
          </cell>
          <cell r="AC140" t="str">
            <v>Adquisición de 4 hectáreas de terreno como medida de compensación por el aprovechamiento forestal de 30,44 m3 de material vegetal.</v>
          </cell>
          <cell r="AD140" t="str">
            <v xml:space="preserve"> - </v>
          </cell>
          <cell r="AE140" t="str">
            <v xml:space="preserve"> - </v>
          </cell>
          <cell r="AF140">
            <v>4</v>
          </cell>
          <cell r="AG140" t="str">
            <v>ha</v>
          </cell>
          <cell r="AH140">
            <v>4</v>
          </cell>
          <cell r="AI140" t="str">
            <v>Auto</v>
          </cell>
          <cell r="AJ140">
            <v>1639</v>
          </cell>
          <cell r="AK140">
            <v>41060</v>
          </cell>
          <cell r="AL140" t="str">
            <v>Zonas de importancia estratégica</v>
          </cell>
          <cell r="AM140" t="str">
            <v xml:space="preserve"> - </v>
          </cell>
          <cell r="AN140" t="str">
            <v>CAR</v>
          </cell>
          <cell r="AO140" t="str">
            <v xml:space="preserve"> - </v>
          </cell>
          <cell r="AP140" t="str">
            <v xml:space="preserve"> - </v>
          </cell>
          <cell r="AQ140" t="str">
            <v>Casanare</v>
          </cell>
          <cell r="AR140" t="str">
            <v>TAURAMENA</v>
          </cell>
          <cell r="AS140" t="str">
            <v>Chaparral</v>
          </cell>
          <cell r="AT140" t="str">
            <v>CORPORINOQUIA</v>
          </cell>
          <cell r="AU140" t="str">
            <v>Reforestación protectora</v>
          </cell>
          <cell r="AV140" t="str">
            <v>Adquisición de cuatro (4) hectáreas de terreno (predio Cantaclaro), como medida de compensación por el aprovechamiento forestal de 30,44 m3 de material vegetal.</v>
          </cell>
          <cell r="AW140" t="str">
            <v>"Mediante la Resolución 1628 del 18 de septiembre de 2008, el entonces MAVDT modificó la Resolución 0057 del 21 de enero de 2002, otorgada a la empresa BP EXPLORATION COMPANY COLOMBIA, hoy EQUION ENERGIA LIMITED, en el sentido de adicionar la autorización de aprovechamiento forestal. El Artículo Segundo del Auto (1639 del 31 de mayo de 2012), declaró el cumplimiento a la obligación impuesta en los numerales 2, 2.1, 3, 3.1, 3.2, 3.3 y 3.4, del literal D, Artículo Primero de la Resolución No. 1628 del 18 de septiembre de 2008, relacionada con la adquisición de cuatro (4) hectáreas de terreno (predio Cantaclaro), como medida de compensación por el aprovechamiento forestal de 30,44 m3 de material vegetal. "</v>
          </cell>
          <cell r="AX140" t="str">
            <v xml:space="preserve"> - </v>
          </cell>
          <cell r="AY140" t="str">
            <v>Resolución 0057 del 21 de enero de 2002; Resolución 1628 del 18 de septiembre de 2008; Auto 1639 del 31 de mayo de 2012CT 2794 de 2016; y expediente del proyecto.</v>
          </cell>
          <cell r="AZ140" t="str">
            <v>2018</v>
          </cell>
        </row>
        <row r="141">
          <cell r="A141" t="e">
            <v>#N/A</v>
          </cell>
          <cell r="B141" t="str">
            <v>LAM2431</v>
          </cell>
          <cell r="C141" t="str">
            <v>CONSTRUCCION Y OPERACION AREA DE POZOS CUPIAGUA Y VIAS DE ACCESO Y LINEAS DE FLUJO</v>
          </cell>
          <cell r="D141" t="str">
            <v>ECOPETROL S.A.</v>
          </cell>
          <cell r="E141" t="str">
            <v>HIDROCARBUROS</v>
          </cell>
          <cell r="F141" t="str">
            <v>CASANARE</v>
          </cell>
          <cell r="G141" t="str">
            <v>AGUAZUL</v>
          </cell>
          <cell r="H141" t="str">
            <v>CORPORINOQUIA</v>
          </cell>
          <cell r="I141" t="str">
            <v>Resolución</v>
          </cell>
          <cell r="J141">
            <v>1184</v>
          </cell>
          <cell r="K141">
            <v>37244</v>
          </cell>
          <cell r="L141" t="str">
            <v xml:space="preserve"> - </v>
          </cell>
          <cell r="M141" t="str">
            <v xml:space="preserve"> - </v>
          </cell>
          <cell r="N141" t="str">
            <v xml:space="preserve"> - </v>
          </cell>
          <cell r="O141" t="str">
            <v xml:space="preserve"> - </v>
          </cell>
          <cell r="P141" t="str">
            <v xml:space="preserve"> - </v>
          </cell>
          <cell r="Q141" t="str">
            <v>Estudio integral de la microcuenca de la quebrada Topori</v>
          </cell>
          <cell r="R141" t="str">
            <v>Otras Compensaciones</v>
          </cell>
          <cell r="S141" t="str">
            <v>Uso del suelo</v>
          </cell>
          <cell r="T141" t="str">
            <v xml:space="preserve"> - </v>
          </cell>
          <cell r="U141" t="str">
            <v xml:space="preserve"> - </v>
          </cell>
          <cell r="V141" t="str">
            <v xml:space="preserve"> - </v>
          </cell>
          <cell r="W141" t="str">
            <v xml:space="preserve"> - </v>
          </cell>
          <cell r="X141" t="str">
            <v xml:space="preserve"> - </v>
          </cell>
          <cell r="Y141" t="str">
            <v xml:space="preserve"> - </v>
          </cell>
          <cell r="Z141" t="str">
            <v xml:space="preserve"> - </v>
          </cell>
          <cell r="AA141" t="str">
            <v xml:space="preserve"> - </v>
          </cell>
          <cell r="AB141" t="str">
            <v xml:space="preserve"> - </v>
          </cell>
          <cell r="AC141" t="str">
            <v xml:space="preserve"> - </v>
          </cell>
          <cell r="AD141" t="str">
            <v xml:space="preserve"> - </v>
          </cell>
          <cell r="AE141" t="str">
            <v xml:space="preserve"> - </v>
          </cell>
          <cell r="AF141" t="str">
            <v xml:space="preserve"> - </v>
          </cell>
          <cell r="AG141" t="str">
            <v xml:space="preserve"> - </v>
          </cell>
          <cell r="AH141" t="str">
            <v xml:space="preserve"> - </v>
          </cell>
          <cell r="AI141" t="str">
            <v xml:space="preserve"> - </v>
          </cell>
          <cell r="AJ141" t="str">
            <v xml:space="preserve"> - </v>
          </cell>
          <cell r="AK141" t="str">
            <v xml:space="preserve"> - </v>
          </cell>
          <cell r="AL141" t="str">
            <v xml:space="preserve"> - </v>
          </cell>
          <cell r="AM141" t="str">
            <v xml:space="preserve"> - </v>
          </cell>
          <cell r="AN141" t="str">
            <v xml:space="preserve"> - </v>
          </cell>
          <cell r="AO141" t="str">
            <v xml:space="preserve"> - </v>
          </cell>
          <cell r="AP141" t="str">
            <v xml:space="preserve"> - </v>
          </cell>
          <cell r="AQ141" t="str">
            <v xml:space="preserve"> - </v>
          </cell>
          <cell r="AR141" t="str">
            <v xml:space="preserve"> - </v>
          </cell>
          <cell r="AS141" t="str">
            <v xml:space="preserve"> - </v>
          </cell>
          <cell r="AT141" t="str">
            <v xml:space="preserve"> - </v>
          </cell>
          <cell r="AU141" t="str">
            <v xml:space="preserve"> - </v>
          </cell>
          <cell r="AV141" t="str">
            <v xml:space="preserve"> - </v>
          </cell>
          <cell r="AW141" t="str">
            <v>El proyecto no ha dado inicio a la fecha, fue archivado mediante Auto 1350 del 12/05/2009. Con Auto 4214 de 01/12/2010, se ordena su reactivación. En el Auto 5328 de 21/11/2017 se solicita a Ecopetrol informar las rzones por las cuales no se dió inicio al proyecto que a la fecha se encuentra inactivo.</v>
          </cell>
          <cell r="AX141" t="str">
            <v xml:space="preserve"> - </v>
          </cell>
          <cell r="AY141" t="str">
            <v>Resolución 1184 de 19/12/2001, Concepto Técnico 0538 de 04/12/2000, Auto 1350 de 12/05/2009, Auto 4214 de 01/12/2010, Auto 5328 de 21/11/2017</v>
          </cell>
          <cell r="AZ141" t="str">
            <v>2018</v>
          </cell>
        </row>
        <row r="142">
          <cell r="A142" t="e">
            <v>#N/A</v>
          </cell>
          <cell r="B142" t="str">
            <v>LAM2483</v>
          </cell>
          <cell r="C142" t="str">
            <v xml:space="preserve">AREAS DE INTERES EXPLORATORIAS ONIX Y OJO DE TIGRE
</v>
          </cell>
          <cell r="D142" t="str">
            <v xml:space="preserve">GREEN POWER SUCURSAL COLOMBIA </v>
          </cell>
          <cell r="E142" t="str">
            <v>HIDROCARBUROS</v>
          </cell>
          <cell r="F142" t="str">
            <v>CASANARE</v>
          </cell>
          <cell r="G142" t="str">
            <v>HATO COROZAL, PAZ DE ARIPORO</v>
          </cell>
          <cell r="H142" t="str">
            <v>CORPORINOQUIA</v>
          </cell>
          <cell r="I142" t="str">
            <v>Resolución</v>
          </cell>
          <cell r="J142">
            <v>2181</v>
          </cell>
          <cell r="K142">
            <v>38714</v>
          </cell>
          <cell r="L142" t="str">
            <v xml:space="preserve"> - </v>
          </cell>
          <cell r="M142" t="str">
            <v xml:space="preserve"> - </v>
          </cell>
          <cell r="N142">
            <v>20</v>
          </cell>
          <cell r="O142" t="str">
            <v>ha</v>
          </cell>
          <cell r="P142" t="str">
            <v>Reforestación protectora</v>
          </cell>
          <cell r="Q142" t="str">
            <v>Reforestación protectora de 20ha</v>
          </cell>
          <cell r="R142" t="str">
            <v>Otras Compensaciones</v>
          </cell>
          <cell r="S142" t="str">
            <v>Aprovechamiento forestal</v>
          </cell>
          <cell r="T142" t="str">
            <v xml:space="preserve">4120-E1-96781 </v>
          </cell>
          <cell r="U142">
            <v>39000</v>
          </cell>
          <cell r="V142" t="str">
            <v>Si</v>
          </cell>
          <cell r="W142" t="str">
            <v>Auto</v>
          </cell>
          <cell r="X142">
            <v>3378</v>
          </cell>
          <cell r="Y142">
            <v>39776</v>
          </cell>
          <cell r="Z142" t="str">
            <v>Aprobado en ejecución</v>
          </cell>
          <cell r="AA142">
            <v>20</v>
          </cell>
          <cell r="AB142" t="str">
            <v>Reforestación protectora</v>
          </cell>
          <cell r="AC142" t="str">
            <v>Reforestación de tipo protector de 20ha: 5ha en la vereda El Oso en el municipio de Paz de Ariporo (E:974612 - N: 1157536) y 15ha en las veredas La Reserva y San Nicolás en el municipio de Hato Corozal (E:975750 N: 1156201).</v>
          </cell>
          <cell r="AD142">
            <v>39904</v>
          </cell>
          <cell r="AE142" t="str">
            <v xml:space="preserve"> - </v>
          </cell>
          <cell r="AF142">
            <v>20</v>
          </cell>
          <cell r="AG142" t="str">
            <v>ha</v>
          </cell>
          <cell r="AH142" t="str">
            <v xml:space="preserve"> - </v>
          </cell>
          <cell r="AI142" t="str">
            <v xml:space="preserve"> - </v>
          </cell>
          <cell r="AJ142" t="str">
            <v xml:space="preserve"> - </v>
          </cell>
          <cell r="AK142" t="str">
            <v xml:space="preserve"> - </v>
          </cell>
          <cell r="AL142" t="str">
            <v>Zonas de importancia estratégica</v>
          </cell>
          <cell r="AM142" t="str">
            <v>Acuerdos de conservación</v>
          </cell>
          <cell r="AN142" t="str">
            <v>CAR</v>
          </cell>
          <cell r="AO142" t="str">
            <v>2015060411-1-000 del 13-11-15</v>
          </cell>
          <cell r="AP142" t="str">
            <v xml:space="preserve"> - </v>
          </cell>
          <cell r="AQ142" t="str">
            <v>Meta</v>
          </cell>
          <cell r="AR142" t="str">
            <v>HATO COROZAL</v>
          </cell>
          <cell r="AS142" t="str">
            <v>Chire</v>
          </cell>
          <cell r="AT142" t="str">
            <v>CORMACARENA</v>
          </cell>
          <cell r="AU142" t="str">
            <v>Reforestación protectora</v>
          </cell>
          <cell r="AV142" t="str">
            <v xml:space="preserve">Reforestación de 20 ha en el predio las Acacias, localizado en la vereda el Chire, municipio de Hato Corozal en inmediaciones de la Quebrada La Grande, afluente del río Chire. </v>
          </cell>
          <cell r="AW142" t="str">
            <v>Auto 4309 30-7-2018: La Sociedad deberá realizar la reposición de las 9,6 hectáreas afectadas por inundación. Así mismo, se debe realizar la reposición de las especies Melina (Gmelina arbórea) y Acacia (Acacia mangium), plantadas en el predio, de acuerdo con los requerimientos que se han realizado por esta Autoridad en el marco de los diferentes seguimientos donde no se no aceptó con cargo a la compensación forestal la plantación de las especies anteriormente mencionadas.</v>
          </cell>
          <cell r="AX142" t="str">
            <v xml:space="preserve"> - </v>
          </cell>
          <cell r="AY142" t="str">
            <v xml:space="preserve">Expediente LAM2483: RLA 52 del 21-1-2002, RMLA 2181 del 28-12-2005; RMLA 888 19-5-2006; Auto 1548 del 17-82006; Auto 2636 del 26-9-2007; Auto 3378 del 24-11-2008; Auto 2431 del 20-8-2009; Auto 3999 del 27-12-2012; Auto 4000 del 27-12-2012; Auto 1146 del 26-3-2015; Auto 2123 del 29-5-2015; Auto 2014 del 26-6-2015; Auto 4309 del 30-7-2018. </v>
          </cell>
          <cell r="AZ142" t="str">
            <v>2018</v>
          </cell>
        </row>
        <row r="143">
          <cell r="A143" t="e">
            <v>#N/A</v>
          </cell>
          <cell r="B143" t="str">
            <v>LAM2483</v>
          </cell>
          <cell r="C143" t="str">
            <v xml:space="preserve">AREAS DE INTERES EXPLORATORIAS ONIX Y OJO DE TIGRE
</v>
          </cell>
          <cell r="D143" t="str">
            <v xml:space="preserve">GREEN POWER SUCURSAL COLOMBIA </v>
          </cell>
          <cell r="E143" t="str">
            <v>HIDROCARBUROS</v>
          </cell>
          <cell r="F143" t="str">
            <v>CASANARE</v>
          </cell>
          <cell r="G143" t="str">
            <v>HATO COROZAL, PAZ DE ARIPORO</v>
          </cell>
          <cell r="H143" t="str">
            <v>CORPORINOQUIA</v>
          </cell>
          <cell r="I143" t="str">
            <v>Resolución</v>
          </cell>
          <cell r="J143">
            <v>1267</v>
          </cell>
          <cell r="K143">
            <v>39276</v>
          </cell>
          <cell r="L143" t="str">
            <v xml:space="preserve"> - </v>
          </cell>
          <cell r="M143" t="str">
            <v xml:space="preserve"> - </v>
          </cell>
          <cell r="N143">
            <v>6</v>
          </cell>
          <cell r="O143" t="str">
            <v>ha</v>
          </cell>
          <cell r="P143" t="str">
            <v>Reforestación protectora</v>
          </cell>
          <cell r="Q143" t="str">
            <v xml:space="preserve">literal j del Artículo Séptimo de la Resolución 1267 de julio 13 de 2007: Reforestación de 6ha. </v>
          </cell>
          <cell r="R143" t="str">
            <v>Otras Compensaciones</v>
          </cell>
          <cell r="S143" t="str">
            <v>Aprovechamiento forestal</v>
          </cell>
          <cell r="T143" t="str">
            <v xml:space="preserve">4120-E1-96781 </v>
          </cell>
          <cell r="U143">
            <v>39000</v>
          </cell>
          <cell r="V143" t="str">
            <v>Si</v>
          </cell>
          <cell r="W143" t="str">
            <v>Auto</v>
          </cell>
          <cell r="X143">
            <v>3378</v>
          </cell>
          <cell r="Y143">
            <v>39776</v>
          </cell>
          <cell r="Z143" t="str">
            <v>Aprobado en ejecución</v>
          </cell>
          <cell r="AA143">
            <v>6</v>
          </cell>
          <cell r="AB143" t="str">
            <v>Reforestación protectora</v>
          </cell>
          <cell r="AC143" t="str">
            <v xml:space="preserve">literal j del Artículo Séptimo de la Resolución 1267 de julio 13 de 2007: Reforestación de 6ha. </v>
          </cell>
          <cell r="AD143">
            <v>39904</v>
          </cell>
          <cell r="AE143" t="str">
            <v xml:space="preserve"> - </v>
          </cell>
          <cell r="AF143">
            <v>4.5999999999999996</v>
          </cell>
          <cell r="AG143" t="str">
            <v>ha</v>
          </cell>
          <cell r="AH143" t="str">
            <v xml:space="preserve"> - </v>
          </cell>
          <cell r="AI143" t="str">
            <v xml:space="preserve"> - </v>
          </cell>
          <cell r="AJ143" t="str">
            <v xml:space="preserve"> - </v>
          </cell>
          <cell r="AK143" t="str">
            <v xml:space="preserve"> - </v>
          </cell>
          <cell r="AL143" t="str">
            <v>Zonas de importancia estratégica</v>
          </cell>
          <cell r="AM143" t="str">
            <v>Acuerdos de conservación</v>
          </cell>
          <cell r="AN143" t="str">
            <v>CAR</v>
          </cell>
          <cell r="AO143" t="str">
            <v>2015060411-1-000 del 13-11-15</v>
          </cell>
          <cell r="AP143" t="str">
            <v xml:space="preserve"> - </v>
          </cell>
          <cell r="AQ143" t="str">
            <v>Meta</v>
          </cell>
          <cell r="AR143" t="str">
            <v>HATO COROZAL</v>
          </cell>
          <cell r="AS143" t="str">
            <v>Chire</v>
          </cell>
          <cell r="AT143" t="str">
            <v>CORMACARENA</v>
          </cell>
          <cell r="AU143" t="str">
            <v>Reforestación protectora</v>
          </cell>
          <cell r="AV143" t="str">
            <v xml:space="preserve">literal j del Artículo Séptimo de la Resolución 1267 de julio 13 de 2007: Reforestación de 6ha </v>
          </cell>
          <cell r="AW143" t="str">
            <v>Auto 4309 30-7-2018: La Sociedad deberá presentar un informe técnico a esta Autoridad, donde se relacione el número total de individuos y por ende las hectáreas de las especies Melina (Gmelina arbórea) y Acacia (Acacia mangium), que serán
objeto de reposición. El informe adicionalmente deberá contener la información de los predios, coordenadas, especies a plantar, plan de
mantenimiento y demás actividades que sean necesarias para el cumplimiento de esta obligación. Adicionalmente, se deberá allegar
por parte de la Sociedad el plan de establecimiento y mantenimiento de las 9,6 hectáreas a establecer. Adicionalmente, se deberá realizar la resiembra de los individuos que no sobrevivieron, en las plantaciones adelantadas, a fin de cumplir con el porcentaje de sobrevivencia establecido por esta Autoridad que corresponde al 85%. Igualmente, la Sociedad deberá en el informe hacer una descripción detallada y cartografiada donde se diferencien las plantaciones correspondientes a inversión del 1% y compensación forestal.</v>
          </cell>
          <cell r="AX143" t="str">
            <v xml:space="preserve"> - </v>
          </cell>
          <cell r="AY143" t="str">
            <v xml:space="preserve">Expediente LAM2483: RLA 52 del 21-1-2002, RMLA 2181 del 28-12-2005; RMLA 888 19-5-2006; Auto 1548 del 17-82006; Auto 2636 del 26-9-2007; Auto 3378 del 24-11-2008; Auto 2431 del 20-8-2009; Auto 3999 del 27-12-2012; Auto 4000 del 27-12-2012; Auto 1146 del 26-3-2015; Auto 2123 del 29-5-2015; Auto 2014 del 26-6-2015; Auto 4309 del 30-7-2018. </v>
          </cell>
          <cell r="AZ143" t="str">
            <v>2018</v>
          </cell>
        </row>
        <row r="144">
          <cell r="A144" t="e">
            <v>#N/A</v>
          </cell>
          <cell r="B144" t="str">
            <v>LAM2495</v>
          </cell>
          <cell r="C144" t="str">
            <v>PROYECTO AREA DE POZOS CUPIAGUA XN - VIA DE ACCESO Y CORREDOR DE LINEAS DE FLUJO</v>
          </cell>
          <cell r="D144" t="str">
            <v xml:space="preserve">ECOPETROL S.A. </v>
          </cell>
          <cell r="E144" t="str">
            <v>HIDROCARBUROS</v>
          </cell>
          <cell r="F144" t="str">
            <v>CASANARE</v>
          </cell>
          <cell r="G144" t="str">
            <v>AGUAZUL</v>
          </cell>
          <cell r="H144" t="str">
            <v>CORPORINOQUIA</v>
          </cell>
          <cell r="I144" t="str">
            <v>Resolución</v>
          </cell>
          <cell r="J144">
            <v>856</v>
          </cell>
          <cell r="K144">
            <v>37152</v>
          </cell>
          <cell r="L144" t="str">
            <v xml:space="preserve"> - </v>
          </cell>
          <cell r="M144" t="str">
            <v xml:space="preserve"> - </v>
          </cell>
          <cell r="N144">
            <v>5.6</v>
          </cell>
          <cell r="O144" t="str">
            <v>ha</v>
          </cell>
          <cell r="P144" t="str">
            <v>Reforestación protectora</v>
          </cell>
          <cell r="Q144" t="str">
            <v>Compensación dentro del área de influencia directa del proyecto, con el propósito de restaurar el área forestal protectora (ronda hidráulica) de las márgenes de la quebrada Manoguía. Compensación de 5.6 ha o su equivalente en número de árboles el cual corresponde a un total de 4665 plántulas.</v>
          </cell>
          <cell r="R144" t="str">
            <v>Otras Compensaciones</v>
          </cell>
          <cell r="S144" t="str">
            <v>Aprovechamiento forestal</v>
          </cell>
          <cell r="T144" t="str">
            <v>4120-E1-42613</v>
          </cell>
          <cell r="U144">
            <v>39559</v>
          </cell>
          <cell r="V144" t="str">
            <v xml:space="preserve"> - </v>
          </cell>
          <cell r="W144" t="str">
            <v xml:space="preserve"> - </v>
          </cell>
          <cell r="X144" t="str">
            <v xml:space="preserve"> - </v>
          </cell>
          <cell r="Y144" t="str">
            <v xml:space="preserve"> - </v>
          </cell>
          <cell r="Z144" t="str">
            <v xml:space="preserve"> - </v>
          </cell>
          <cell r="AA144" t="str">
            <v xml:space="preserve"> - </v>
          </cell>
          <cell r="AB144" t="str">
            <v>Reforestación protectora</v>
          </cell>
          <cell r="AC144" t="str">
            <v xml:space="preserve"> - </v>
          </cell>
          <cell r="AD144">
            <v>39600</v>
          </cell>
          <cell r="AE144">
            <v>40329</v>
          </cell>
          <cell r="AF144">
            <v>10.5</v>
          </cell>
          <cell r="AG144" t="str">
            <v>ha</v>
          </cell>
          <cell r="AH144" t="str">
            <v xml:space="preserve"> - </v>
          </cell>
          <cell r="AI144" t="str">
            <v xml:space="preserve"> - </v>
          </cell>
          <cell r="AJ144" t="str">
            <v xml:space="preserve"> - </v>
          </cell>
          <cell r="AK144" t="str">
            <v xml:space="preserve"> - </v>
          </cell>
          <cell r="AL144" t="str">
            <v xml:space="preserve"> - </v>
          </cell>
          <cell r="AM144" t="str">
            <v xml:space="preserve"> - </v>
          </cell>
          <cell r="AN144" t="str">
            <v xml:space="preserve"> - </v>
          </cell>
          <cell r="AO144" t="str">
            <v xml:space="preserve"> - </v>
          </cell>
          <cell r="AP144" t="str">
            <v xml:space="preserve"> - </v>
          </cell>
          <cell r="AQ144" t="str">
            <v xml:space="preserve"> - </v>
          </cell>
          <cell r="AR144" t="str">
            <v xml:space="preserve"> - </v>
          </cell>
          <cell r="AS144" t="str">
            <v xml:space="preserve"> - </v>
          </cell>
          <cell r="AT144" t="str">
            <v xml:space="preserve"> - </v>
          </cell>
          <cell r="AU144" t="str">
            <v xml:space="preserve"> - </v>
          </cell>
          <cell r="AV144" t="str">
            <v xml:space="preserve"> - </v>
          </cell>
          <cell r="AW144" t="str">
            <v>Mediante radicados 4120-E1-27627 del 11/03/2009, 4120-E1-103017 del 03/09/2009 y 4120-E1-141471 del 03/11/2010, la Empresa presentó información sobre la compensación establecida. / Mediante radicado 4120-E1-81287 del 30/06/2011, la Empresa solicitó la declaratoria de cumplimiento de la Compensación forestal establecida.</v>
          </cell>
          <cell r="AX144" t="str">
            <v xml:space="preserve"> - </v>
          </cell>
          <cell r="AY144" t="str">
            <v>Exp. LAM2495</v>
          </cell>
          <cell r="AZ144" t="str">
            <v>2018</v>
          </cell>
        </row>
        <row r="145">
          <cell r="A145" t="e">
            <v>#N/A</v>
          </cell>
          <cell r="B145" t="str">
            <v>LAM2495</v>
          </cell>
          <cell r="C145" t="str">
            <v>PROYECTO AREA DE POZOS CUPIAGUA XN - VIA DE ACCESO Y CORREDOR DE LINEAS DE FLUJO</v>
          </cell>
          <cell r="D145" t="str">
            <v xml:space="preserve">ECOPETROL S.A. </v>
          </cell>
          <cell r="E145" t="str">
            <v>HIDROCARBUROS</v>
          </cell>
          <cell r="F145" t="str">
            <v>CASANARE</v>
          </cell>
          <cell r="G145" t="str">
            <v>AGUAZUL</v>
          </cell>
          <cell r="H145" t="str">
            <v>CORPORINOQUIA</v>
          </cell>
          <cell r="I145" t="str">
            <v>Resolución</v>
          </cell>
          <cell r="J145">
            <v>856</v>
          </cell>
          <cell r="K145">
            <v>37152</v>
          </cell>
          <cell r="L145" t="str">
            <v xml:space="preserve"> - </v>
          </cell>
          <cell r="M145" t="str">
            <v xml:space="preserve"> - </v>
          </cell>
          <cell r="N145">
            <v>5.6</v>
          </cell>
          <cell r="O145" t="str">
            <v>ha</v>
          </cell>
          <cell r="P145" t="str">
            <v>Reforestación protectora</v>
          </cell>
          <cell r="Q145" t="str">
            <v>Compensación dentro del área de influencia directa del proyecto, con el propósito de restaurar el área forestal protectora (ronda hidráulica) de las márgenes de la quebrada Manoguía. Compensación de 5.6 ha o su equivalente en número de árboles el cual corresponde a un total de 4665 plántulas.</v>
          </cell>
          <cell r="R145" t="str">
            <v>Otras Compensaciones</v>
          </cell>
          <cell r="S145" t="str">
            <v>Aprovechamiento forestal</v>
          </cell>
          <cell r="T145" t="str">
            <v>4120-E1-42613</v>
          </cell>
          <cell r="U145">
            <v>39559</v>
          </cell>
          <cell r="V145" t="str">
            <v>Si</v>
          </cell>
          <cell r="W145" t="str">
            <v>Auto</v>
          </cell>
          <cell r="X145">
            <v>4205</v>
          </cell>
          <cell r="Y145">
            <v>41613</v>
          </cell>
          <cell r="Z145" t="str">
            <v>Ejecutado</v>
          </cell>
          <cell r="AA145">
            <v>5.6</v>
          </cell>
          <cell r="AB145" t="str">
            <v>Reforestación protectora</v>
          </cell>
          <cell r="AC145" t="str">
            <v>Aprobar la plantación de 5,6 hectáreas establecida en el lote 2 del predio Cupiagua K, ubicado en la vereda Manoguía microcuenca de la quebrada Manoguia</v>
          </cell>
          <cell r="AD145">
            <v>39600</v>
          </cell>
          <cell r="AE145">
            <v>40329</v>
          </cell>
          <cell r="AF145">
            <v>10.5</v>
          </cell>
          <cell r="AG145" t="str">
            <v>ha</v>
          </cell>
          <cell r="AH145">
            <v>5.6</v>
          </cell>
          <cell r="AI145" t="str">
            <v>Auto</v>
          </cell>
          <cell r="AJ145">
            <v>4205</v>
          </cell>
          <cell r="AK145">
            <v>41613</v>
          </cell>
          <cell r="AL145" t="str">
            <v xml:space="preserve"> - </v>
          </cell>
          <cell r="AM145" t="str">
            <v xml:space="preserve"> - </v>
          </cell>
          <cell r="AN145" t="str">
            <v>CAR</v>
          </cell>
          <cell r="AO145" t="str">
            <v xml:space="preserve"> - </v>
          </cell>
          <cell r="AP145" t="str">
            <v xml:space="preserve"> - </v>
          </cell>
          <cell r="AQ145" t="str">
            <v>Casanare</v>
          </cell>
          <cell r="AR145" t="str">
            <v>AGUAZUL</v>
          </cell>
          <cell r="AS145" t="str">
            <v>Manoguía</v>
          </cell>
          <cell r="AT145" t="str">
            <v>CORPORINOQUIA</v>
          </cell>
          <cell r="AU145" t="str">
            <v>Reforestación protectora</v>
          </cell>
          <cell r="AV145" t="str">
            <v>Aprobar la plantación de 5,6 hectáreas establecida en el lote 2 del predio Cupiagua K, ubicado en la vereda Manoguía microcuenca de la quebrada Manoguia</v>
          </cell>
          <cell r="AW145" t="str">
            <v>Mediante Auto 4205 de 2013, se aprueba plantación pero con requerimientos adicionales de información.</v>
          </cell>
          <cell r="AX145" t="str">
            <v xml:space="preserve"> - </v>
          </cell>
          <cell r="AY145" t="str">
            <v>Exp. LAM2495</v>
          </cell>
          <cell r="AZ145" t="str">
            <v>2018</v>
          </cell>
        </row>
        <row r="146">
          <cell r="A146" t="e">
            <v>#N/A</v>
          </cell>
          <cell r="B146" t="str">
            <v>LAM2513</v>
          </cell>
          <cell r="C146" t="str">
            <v>AREA DE POZOS DE DESARROLLO CUPIAGUA YT</v>
          </cell>
          <cell r="D146" t="str">
            <v>ECOPETROL S.A.</v>
          </cell>
          <cell r="E146" t="str">
            <v>HIDROCARBUROS</v>
          </cell>
          <cell r="F146" t="str">
            <v>CASANARE</v>
          </cell>
          <cell r="G146" t="str">
            <v>AGUAZUL</v>
          </cell>
          <cell r="H146" t="str">
            <v xml:space="preserve">CORPORINOQUÍA </v>
          </cell>
          <cell r="I146" t="str">
            <v>Resolución</v>
          </cell>
          <cell r="J146">
            <v>694</v>
          </cell>
          <cell r="K146">
            <v>37462</v>
          </cell>
          <cell r="L146" t="str">
            <v xml:space="preserve"> - </v>
          </cell>
          <cell r="M146" t="str">
            <v xml:space="preserve"> - </v>
          </cell>
          <cell r="N146">
            <v>9</v>
          </cell>
          <cell r="O146" t="str">
            <v>ha</v>
          </cell>
          <cell r="P146" t="str">
            <v>Reforestación protectora</v>
          </cell>
          <cell r="Q146" t="str">
            <v>compensación forestal</v>
          </cell>
          <cell r="R146" t="str">
            <v>Por pérdida de biodiversidad (Res. 1517 de 2012)</v>
          </cell>
          <cell r="S146" t="str">
            <v>Pérdida por biodiversidad</v>
          </cell>
          <cell r="T146" t="str">
            <v>4120-E1-56488</v>
          </cell>
          <cell r="U146">
            <v>41922</v>
          </cell>
          <cell r="V146" t="str">
            <v>No</v>
          </cell>
          <cell r="W146" t="str">
            <v xml:space="preserve"> - </v>
          </cell>
          <cell r="X146" t="str">
            <v xml:space="preserve"> - </v>
          </cell>
          <cell r="Y146" t="str">
            <v xml:space="preserve"> - </v>
          </cell>
          <cell r="Z146" t="str">
            <v xml:space="preserve"> - </v>
          </cell>
          <cell r="AA146" t="str">
            <v xml:space="preserve"> - </v>
          </cell>
          <cell r="AB146" t="str">
            <v>Establecer acuerdos de conservación, servidumbre ecológicas, Incentivos para mantenimiento y conservación de las áreas</v>
          </cell>
          <cell r="AC146" t="str">
            <v>compra de predios</v>
          </cell>
          <cell r="AD146" t="str">
            <v xml:space="preserve"> - </v>
          </cell>
          <cell r="AE146" t="str">
            <v xml:space="preserve"> - </v>
          </cell>
          <cell r="AF146" t="str">
            <v xml:space="preserve"> - </v>
          </cell>
          <cell r="AG146" t="str">
            <v xml:space="preserve"> - </v>
          </cell>
          <cell r="AH146" t="str">
            <v xml:space="preserve"> - </v>
          </cell>
          <cell r="AI146" t="str">
            <v xml:space="preserve"> - </v>
          </cell>
          <cell r="AJ146" t="str">
            <v xml:space="preserve"> - </v>
          </cell>
          <cell r="AK146" t="str">
            <v xml:space="preserve"> - </v>
          </cell>
          <cell r="AL146" t="str">
            <v xml:space="preserve"> - </v>
          </cell>
          <cell r="AM146" t="str">
            <v xml:space="preserve"> - </v>
          </cell>
          <cell r="AN146" t="str">
            <v xml:space="preserve"> - </v>
          </cell>
          <cell r="AO146" t="str">
            <v xml:space="preserve"> - </v>
          </cell>
          <cell r="AP146" t="str">
            <v xml:space="preserve"> - </v>
          </cell>
          <cell r="AQ146" t="str">
            <v>Casanare</v>
          </cell>
          <cell r="AR146" t="str">
            <v xml:space="preserve"> - </v>
          </cell>
          <cell r="AS146" t="str">
            <v xml:space="preserve"> - </v>
          </cell>
          <cell r="AT146" t="str">
            <v>CORPORINOQUIA</v>
          </cell>
          <cell r="AU146" t="str">
            <v xml:space="preserve"> - </v>
          </cell>
          <cell r="AV146" t="str">
            <v>compra de predios</v>
          </cell>
          <cell r="AW146" t="str">
            <v>Mediante radicado 4120-E1-155968  del 15/12/2012 la Empresa hizo solicitud de desestimiento de seguir con la actividad de agroforestales, por lo que la Autoridad a través del auto 1150 de marzo de 2014 hizo requerimietos con el fin de considerar la viabilidad de pasar del programa de reforestación a la compra de predios</v>
          </cell>
          <cell r="AX146" t="str">
            <v xml:space="preserve"> - </v>
          </cell>
          <cell r="AY146" t="str">
            <v>CT4519 DEL 31/08/2016</v>
          </cell>
          <cell r="AZ146" t="str">
            <v>2018</v>
          </cell>
        </row>
        <row r="147">
          <cell r="A147" t="e">
            <v>#N/A</v>
          </cell>
          <cell r="B147" t="str">
            <v>LAM2589</v>
          </cell>
          <cell r="C147" t="str">
            <v>EXPLOTACION DEL CAMPO RANCHO HERMOSO</v>
          </cell>
          <cell r="D147" t="str">
            <v>ECOPETROL S.A.</v>
          </cell>
          <cell r="E147" t="str">
            <v>HIDROCARBUROS</v>
          </cell>
          <cell r="F147" t="str">
            <v>CASANARE</v>
          </cell>
          <cell r="G147" t="str">
            <v>OROCUÉ Y YOPAL</v>
          </cell>
          <cell r="H147" t="str">
            <v>CORPORINOQUIA</v>
          </cell>
          <cell r="P147" t="str">
            <v>Reforestación protectora</v>
          </cell>
          <cell r="Q147" t="str">
            <v>Plan de establecimiento y manejo forestal para 12,79 hectáreas, como medida de compensación por el cambio de uso de suelo, bloque rancho hermoso, Predio “La Villita</v>
          </cell>
          <cell r="R147" t="str">
            <v>Otras Compensaciones</v>
          </cell>
          <cell r="S147" t="str">
            <v>Uso del suelo</v>
          </cell>
          <cell r="T147" t="str">
            <v>2018117887-1-000</v>
          </cell>
          <cell r="U147">
            <v>43341</v>
          </cell>
          <cell r="V147" t="str">
            <v>Si</v>
          </cell>
          <cell r="W147" t="str">
            <v>Auto</v>
          </cell>
          <cell r="X147">
            <v>9537</v>
          </cell>
          <cell r="Y147">
            <v>43774</v>
          </cell>
          <cell r="Z147" t="str">
            <v>Aprobado por ejecutar</v>
          </cell>
          <cell r="AB147" t="str">
            <v>Reforestación protectora</v>
          </cell>
          <cell r="AC147" t="str">
            <v>Plan de establecimiento y manejo forestal , como medida de compensación por el cambio de uso de suelo, bloque rancho hermoso, Predio “La Villita</v>
          </cell>
          <cell r="AW147" t="str">
            <v>Se debe ajustar el plan de compensación presentado, sin embargo, se aprueba el predio propuesto</v>
          </cell>
          <cell r="AX147">
            <v>44043</v>
          </cell>
          <cell r="AY147" t="str">
            <v>Auto 1564 de 2019, Auto 9537 de 2019</v>
          </cell>
          <cell r="AZ147" t="str">
            <v>PAULA ANDREA VARGAS OLIVEROS</v>
          </cell>
        </row>
        <row r="148">
          <cell r="A148" t="e">
            <v>#N/A</v>
          </cell>
          <cell r="B148" t="str">
            <v>LAM2825</v>
          </cell>
          <cell r="C148" t="str">
            <v>EXPLOTACIÓN DEL CAMPO DE PRODUCCIÓN CAMPO RICO</v>
          </cell>
          <cell r="D148" t="str">
            <v>EMERALD ENERGY COLOMBIA</v>
          </cell>
          <cell r="E148" t="str">
            <v>HIDROCARBUROS</v>
          </cell>
          <cell r="F148" t="str">
            <v>CASANARE</v>
          </cell>
          <cell r="G148" t="str">
            <v>MANI</v>
          </cell>
          <cell r="H148" t="str">
            <v>CORPORACIÓN AUTÓNOMA REGIONAL DE LA ORINOQUIA- CORPORINOQUIA</v>
          </cell>
          <cell r="I148" t="str">
            <v>Resolución</v>
          </cell>
          <cell r="J148">
            <v>850</v>
          </cell>
          <cell r="K148">
            <v>37839</v>
          </cell>
          <cell r="L148" t="str">
            <v xml:space="preserve"> - </v>
          </cell>
          <cell r="M148" t="str">
            <v xml:space="preserve"> - </v>
          </cell>
          <cell r="N148">
            <v>5</v>
          </cell>
          <cell r="O148" t="str">
            <v>ha</v>
          </cell>
          <cell r="P148" t="str">
            <v>Reforestación protectora</v>
          </cell>
          <cell r="Q148" t="str">
            <v>Acciones de reforestación protectora con especies nativas y/o protectoras relacionadas con sistemas agroforestales en las microcuencas del río Charte</v>
          </cell>
          <cell r="R148" t="str">
            <v>Del medio biótico (Res. 256 de 2018)</v>
          </cell>
          <cell r="S148" t="str">
            <v xml:space="preserve"> - </v>
          </cell>
          <cell r="T148" t="str">
            <v>4120-E1-14605</v>
          </cell>
          <cell r="U148">
            <v>40214</v>
          </cell>
          <cell r="V148" t="str">
            <v>Si</v>
          </cell>
          <cell r="W148" t="str">
            <v>Auto</v>
          </cell>
          <cell r="X148">
            <v>718</v>
          </cell>
          <cell r="Y148">
            <v>40612</v>
          </cell>
          <cell r="Z148" t="str">
            <v>Aprobado en ejecución</v>
          </cell>
          <cell r="AA148">
            <v>5</v>
          </cell>
          <cell r="AB148" t="str">
            <v>Reforestación protectora</v>
          </cell>
          <cell r="AC148" t="str">
            <v>Siembra de especies nativas</v>
          </cell>
          <cell r="AD148">
            <v>41000</v>
          </cell>
          <cell r="AE148" t="str">
            <v xml:space="preserve"> - </v>
          </cell>
          <cell r="AF148">
            <v>5</v>
          </cell>
          <cell r="AG148" t="str">
            <v>ha</v>
          </cell>
          <cell r="AH148" t="str">
            <v xml:space="preserve"> - </v>
          </cell>
          <cell r="AI148" t="str">
            <v xml:space="preserve"> - </v>
          </cell>
          <cell r="AJ148" t="str">
            <v xml:space="preserve"> - </v>
          </cell>
          <cell r="AK148" t="str">
            <v xml:space="preserve"> - </v>
          </cell>
          <cell r="AL148" t="str">
            <v xml:space="preserve"> - </v>
          </cell>
          <cell r="AM148" t="str">
            <v xml:space="preserve"> - </v>
          </cell>
          <cell r="AN148" t="str">
            <v xml:space="preserve"> - </v>
          </cell>
          <cell r="AO148" t="str">
            <v>2015029662-1-000 del 03 de julio de 2015</v>
          </cell>
          <cell r="AP148" t="str">
            <v xml:space="preserve"> - </v>
          </cell>
          <cell r="AQ148" t="str">
            <v>CASANARE</v>
          </cell>
          <cell r="AR148" t="str">
            <v>MANÍ</v>
          </cell>
          <cell r="AS148" t="str">
            <v>Mata de Piña, La Consigna, Armenia</v>
          </cell>
          <cell r="AT148" t="str">
            <v>CORPORINOQUIA</v>
          </cell>
          <cell r="AU148" t="str">
            <v>Reforestación protectora</v>
          </cell>
          <cell r="AV148" t="str">
            <v>Siembra de especies nativas en 10 lotes, denominados Mate piña, La palmita, Cumay ( El Rincón del Indio), Bélgica/Los Búhos, Mata de Palma, El Vergel, Buenaventura, La Esperanza, Los Angelitos, Las Acacias</v>
          </cell>
          <cell r="AW148" t="str">
            <v>"1. La casilla ""ORÍGEN DE LA COMPENSACIÓN"", no se diligencian ya que el Articulo / de la L.A no se especifica cual es el origen de la compensación. 2. Las fila AE a AH no se diligencian debido a que no se ha aceptado la compensación por parte de la ANLA 3. La información presentada en el radicado que se relaciona en las columnas Q y R fue aclarada por el radicado 4120-E1-75433 de 2010 4. De acuerdo con lo consignado en el anexo 10 del ICA 2015 la actividad de reforetación inició entre los meses de abril a agosto, por lo tanto en la casilla ""INICIO DE LA ACTIVIDAD"", se diligencia abril, de forma genérica. 5. La Casilla ""FECHA DE FINALIZACION DE LA ACTIVIDAD"" no se diligencia pues la información no ha sido definida. La actividad no ha culminado ni se ha recibido. Incluso, en el último seguimiento se identificó Acacia mangiun que debe reponerse por otras especies. 6. Las columnas AE a AH no se diligencian, pues Anla no ha recibido las áreas reforestadas pues hay Acacia mangium. 7. LA COLUMNA ""RADICADO DE GDB DE LO EJECUTADO Y ACEPTADO POR LA ANLA"" no se diligencia puesto que las GDB presentadas han salido No Conformes. "</v>
          </cell>
          <cell r="AX148" t="str">
            <v xml:space="preserve"> - </v>
          </cell>
          <cell r="AY148" t="str">
            <v>"CT 6389 del 12 de diciembre de 2017 Auto 3926 del 29 de junio de 2018 ICA AÑO 2015 Rta al Auto 4942 del 11 de noviembre de 2015 Expediente LAM 2825 en físico y en SILA "</v>
          </cell>
          <cell r="AZ148" t="str">
            <v>2018</v>
          </cell>
        </row>
        <row r="149">
          <cell r="A149" t="e">
            <v>#N/A</v>
          </cell>
          <cell r="B149" t="str">
            <v>LAM2825</v>
          </cell>
          <cell r="C149" t="str">
            <v>EXPLOTACIÓN DEL CAMPO DE PRODUCCIÓN CAMPO RICO</v>
          </cell>
          <cell r="D149" t="str">
            <v>EMERALD ENERGY COLOMBIA</v>
          </cell>
          <cell r="E149" t="str">
            <v>HIDROCARBUROS</v>
          </cell>
          <cell r="F149" t="str">
            <v>CASANARE</v>
          </cell>
          <cell r="G149" t="str">
            <v>MANI</v>
          </cell>
          <cell r="H149" t="str">
            <v>CORPORACIÓN AUTÓNOMA REGIONAL DE LA ORINOQUIA- CORPORINOQUIA</v>
          </cell>
          <cell r="I149" t="str">
            <v>Resolución</v>
          </cell>
          <cell r="J149">
            <v>1379</v>
          </cell>
          <cell r="K149">
            <v>37972</v>
          </cell>
          <cell r="L149" t="str">
            <v xml:space="preserve"> - </v>
          </cell>
          <cell r="M149" t="str">
            <v xml:space="preserve"> - </v>
          </cell>
          <cell r="N149">
            <v>11.25</v>
          </cell>
          <cell r="O149" t="str">
            <v>ha</v>
          </cell>
          <cell r="P149" t="str">
            <v>Reforestación protectora</v>
          </cell>
          <cell r="Q149" t="str">
            <v>Acciones de reforestación protectora-productora relacionadas con la implementación de sistema agroforestales en los predios localizados en el área de influencia directa del proyecto en las márgenes de los caños, ríos y afluentes hídricos. Teniendo en cuenta que el área afectada por las vías de acceso es de 1.35 ha y por las locaciones 2.4 ha para un total de 3.75 ha, como parte del programa de reforestación compensatoria, la Empresa deberá realizar la reforestación en una proporción de 1:3 respecto al área afectada, es decir 11.25 ha</v>
          </cell>
          <cell r="R149" t="str">
            <v>Del medio biótico (Res. 256 de 2018)</v>
          </cell>
          <cell r="S149" t="str">
            <v>Uso del suelo</v>
          </cell>
          <cell r="T149" t="str">
            <v>4120-E1-14605</v>
          </cell>
          <cell r="U149">
            <v>40214</v>
          </cell>
          <cell r="V149" t="str">
            <v>Si</v>
          </cell>
          <cell r="W149" t="str">
            <v>Auto</v>
          </cell>
          <cell r="X149">
            <v>718</v>
          </cell>
          <cell r="Y149">
            <v>40612</v>
          </cell>
          <cell r="Z149" t="str">
            <v>Aprobado en ejecución</v>
          </cell>
          <cell r="AA149">
            <v>11.25</v>
          </cell>
          <cell r="AB149" t="str">
            <v>Reforestación protectora</v>
          </cell>
          <cell r="AC149" t="str">
            <v>Siembra de especies nativas</v>
          </cell>
          <cell r="AD149">
            <v>41000</v>
          </cell>
          <cell r="AE149" t="str">
            <v xml:space="preserve"> - </v>
          </cell>
          <cell r="AF149">
            <v>11.25</v>
          </cell>
          <cell r="AG149" t="str">
            <v>ha</v>
          </cell>
          <cell r="AH149" t="str">
            <v xml:space="preserve"> - </v>
          </cell>
          <cell r="AI149" t="str">
            <v xml:space="preserve"> - </v>
          </cell>
          <cell r="AJ149" t="str">
            <v xml:space="preserve"> - </v>
          </cell>
          <cell r="AK149" t="str">
            <v xml:space="preserve"> - </v>
          </cell>
          <cell r="AL149" t="str">
            <v xml:space="preserve"> - </v>
          </cell>
          <cell r="AM149" t="str">
            <v xml:space="preserve"> - </v>
          </cell>
          <cell r="AN149" t="str">
            <v xml:space="preserve"> - </v>
          </cell>
          <cell r="AO149" t="str">
            <v>2015029662-1-000 del 03 de julio de 2015</v>
          </cell>
          <cell r="AP149" t="str">
            <v xml:space="preserve"> - </v>
          </cell>
          <cell r="AQ149" t="str">
            <v>CASANARE</v>
          </cell>
          <cell r="AR149" t="str">
            <v>MANÍ</v>
          </cell>
          <cell r="AS149" t="str">
            <v>Mata de Piña, La Consigna, Armenia</v>
          </cell>
          <cell r="AT149" t="str">
            <v>CORPORINOQUIA</v>
          </cell>
          <cell r="AU149" t="str">
            <v>Reforestación protectora</v>
          </cell>
          <cell r="AV149" t="str">
            <v xml:space="preserve"> - </v>
          </cell>
          <cell r="AW149" t="str">
            <v xml:space="preserve"> - </v>
          </cell>
          <cell r="AX149" t="str">
            <v xml:space="preserve"> - </v>
          </cell>
          <cell r="AY149" t="str">
            <v xml:space="preserve"> - </v>
          </cell>
          <cell r="AZ149" t="str">
            <v>2018</v>
          </cell>
        </row>
        <row r="150">
          <cell r="A150" t="e">
            <v>#N/A</v>
          </cell>
          <cell r="B150" t="str">
            <v>LAM2825</v>
          </cell>
          <cell r="C150" t="str">
            <v>EXPLOTACIÓN DEL CAMPO DE PRODUCCIÓN CAMPO RICO</v>
          </cell>
          <cell r="D150" t="str">
            <v>EMERALD ENERGY COLOMBIA</v>
          </cell>
          <cell r="E150" t="str">
            <v>HIDROCARBUROS</v>
          </cell>
          <cell r="F150" t="str">
            <v>CASANARE</v>
          </cell>
          <cell r="G150" t="str">
            <v>MANI</v>
          </cell>
          <cell r="H150" t="str">
            <v>CORPORACIÓN AUTÓNOMA REGIONAL DE LA ORINOQUIA- CORPORINOQUIA</v>
          </cell>
          <cell r="I150" t="str">
            <v>Resolución</v>
          </cell>
          <cell r="J150">
            <v>2204</v>
          </cell>
          <cell r="K150">
            <v>38716</v>
          </cell>
          <cell r="L150" t="str">
            <v xml:space="preserve"> - </v>
          </cell>
          <cell r="M150" t="str">
            <v xml:space="preserve"> - </v>
          </cell>
          <cell r="N150">
            <v>6</v>
          </cell>
          <cell r="O150" t="str">
            <v>ha</v>
          </cell>
          <cell r="P150" t="str">
            <v>Herramienta de manejo de paisaje, proyectos silvopastoriles, agroforestales, silviculturales, etc) en áreas agrícolas y ganaderas</v>
          </cell>
          <cell r="Q150" t="str">
            <v>Seis (6) huertos frutales de 1.4 hectáreas cada uno, en cada uno de los predios seleccionados, estos sitios deben estar ubicados en las inmediaciones de la vivienda de cada predio, con el fin de garantizar la vigilancia y control permanente de los especímenes allí establecidos, por parte de los moradores</v>
          </cell>
          <cell r="R150" t="str">
            <v>Del medio biótico (Res. 256 de 2018)</v>
          </cell>
          <cell r="S150" t="str">
            <v>Aprovechamiento forestal</v>
          </cell>
          <cell r="T150" t="str">
            <v>4120-E1-14605</v>
          </cell>
          <cell r="U150">
            <v>40214</v>
          </cell>
          <cell r="V150" t="str">
            <v>Si</v>
          </cell>
          <cell r="W150" t="str">
            <v>Auto</v>
          </cell>
          <cell r="X150">
            <v>718</v>
          </cell>
          <cell r="Y150">
            <v>40612</v>
          </cell>
          <cell r="Z150" t="str">
            <v>Aprobado en ejecución</v>
          </cell>
          <cell r="AA150">
            <v>3</v>
          </cell>
          <cell r="AB150" t="str">
            <v>Herramienta de manejo de paisaje, proyectos silvopastoriles, agroforestales, silviculturales, etc) en áreas agrícolas y ganaderas</v>
          </cell>
          <cell r="AC150" t="str">
            <v>No ha iniciado la ejecución</v>
          </cell>
          <cell r="AD150" t="str">
            <v xml:space="preserve"> - </v>
          </cell>
          <cell r="AE150" t="str">
            <v xml:space="preserve"> - </v>
          </cell>
          <cell r="AF150" t="str">
            <v xml:space="preserve"> - </v>
          </cell>
          <cell r="AG150" t="str">
            <v xml:space="preserve"> - </v>
          </cell>
          <cell r="AH150" t="str">
            <v xml:space="preserve"> - </v>
          </cell>
          <cell r="AI150" t="str">
            <v xml:space="preserve"> - </v>
          </cell>
          <cell r="AJ150" t="str">
            <v xml:space="preserve"> - </v>
          </cell>
          <cell r="AK150" t="str">
            <v xml:space="preserve"> - </v>
          </cell>
          <cell r="AL150" t="str">
            <v xml:space="preserve"> - </v>
          </cell>
          <cell r="AM150" t="str">
            <v xml:space="preserve"> - </v>
          </cell>
          <cell r="AN150" t="str">
            <v xml:space="preserve"> - </v>
          </cell>
          <cell r="AO150" t="str">
            <v xml:space="preserve"> - </v>
          </cell>
          <cell r="AP150" t="str">
            <v xml:space="preserve"> - </v>
          </cell>
          <cell r="AQ150" t="str">
            <v xml:space="preserve"> - </v>
          </cell>
          <cell r="AR150" t="str">
            <v xml:space="preserve"> - </v>
          </cell>
          <cell r="AS150" t="str">
            <v xml:space="preserve"> - </v>
          </cell>
          <cell r="AT150" t="str">
            <v>CORPORINOQUIA</v>
          </cell>
          <cell r="AU150" t="str">
            <v xml:space="preserve"> - </v>
          </cell>
          <cell r="AV150" t="str">
            <v xml:space="preserve"> - </v>
          </cell>
          <cell r="AW150" t="str">
            <v>" Los Tres (3) huertos frutales fueron Aceptados en el Artículo 5 del Auto 718 del 10/03/2011. 4. La columna L se refiere a ""Unidades"""</v>
          </cell>
          <cell r="AX150" t="str">
            <v xml:space="preserve"> - </v>
          </cell>
          <cell r="AY150" t="str">
            <v xml:space="preserve"> - </v>
          </cell>
          <cell r="AZ150" t="str">
            <v>2018</v>
          </cell>
        </row>
        <row r="151">
          <cell r="A151" t="e">
            <v>#N/A</v>
          </cell>
          <cell r="B151" t="str">
            <v>LAM2825</v>
          </cell>
          <cell r="C151" t="str">
            <v>EXPLOTACIÓN DEL CAMPO DE PRODUCCIÓN CAMPO RICO</v>
          </cell>
          <cell r="D151" t="str">
            <v>EMERALD ENERGY COLOMBIA</v>
          </cell>
          <cell r="E151" t="str">
            <v>HIDROCARBUROS</v>
          </cell>
          <cell r="F151" t="str">
            <v>CASANARE</v>
          </cell>
          <cell r="G151" t="str">
            <v>MANI</v>
          </cell>
          <cell r="H151" t="str">
            <v>CORPORACIÓN AUTÓNOMA REGIONAL DE LA ORINOQUIA- CORPORINOQUIA</v>
          </cell>
          <cell r="I151" t="str">
            <v>Resolución</v>
          </cell>
          <cell r="J151">
            <v>2204</v>
          </cell>
          <cell r="K151">
            <v>38716</v>
          </cell>
          <cell r="L151" t="str">
            <v xml:space="preserve"> - </v>
          </cell>
          <cell r="M151" t="str">
            <v xml:space="preserve"> - </v>
          </cell>
          <cell r="N151">
            <v>6</v>
          </cell>
          <cell r="O151" t="str">
            <v>ha</v>
          </cell>
          <cell r="P151" t="str">
            <v>Herramienta de manejo de paisaje, proyectos silvopastoriles, agroforestales, silviculturales, etc) en áreas agrícolas y ganaderas</v>
          </cell>
          <cell r="Q151" t="str">
            <v>Seis (6) bancos de proteínas</v>
          </cell>
          <cell r="R151" t="str">
            <v>Del medio biótico (Res. 256 de 2018)</v>
          </cell>
          <cell r="S151" t="str">
            <v>Aprovechamiento forestal</v>
          </cell>
          <cell r="T151" t="str">
            <v>4120-E1-14605</v>
          </cell>
          <cell r="U151">
            <v>40214</v>
          </cell>
          <cell r="V151" t="str">
            <v>Si</v>
          </cell>
          <cell r="W151" t="str">
            <v>Auto</v>
          </cell>
          <cell r="X151">
            <v>718</v>
          </cell>
          <cell r="Y151">
            <v>40612</v>
          </cell>
          <cell r="Z151" t="str">
            <v>Aprobado en ejecución</v>
          </cell>
          <cell r="AA151">
            <v>3</v>
          </cell>
          <cell r="AB151" t="str">
            <v>Herramienta de manejo de paisaje, proyectos silvopastoriles, agroforestales, silviculturales, etc) en áreas agrícolas y ganaderas</v>
          </cell>
          <cell r="AC151" t="str">
            <v>No ha iniciado la ejecución</v>
          </cell>
          <cell r="AD151" t="str">
            <v xml:space="preserve"> - </v>
          </cell>
          <cell r="AE151" t="str">
            <v xml:space="preserve"> - </v>
          </cell>
          <cell r="AF151" t="str">
            <v xml:space="preserve"> - </v>
          </cell>
          <cell r="AG151" t="str">
            <v xml:space="preserve"> - </v>
          </cell>
          <cell r="AH151" t="str">
            <v xml:space="preserve"> - </v>
          </cell>
          <cell r="AI151" t="str">
            <v xml:space="preserve"> - </v>
          </cell>
          <cell r="AJ151" t="str">
            <v xml:space="preserve"> - </v>
          </cell>
          <cell r="AK151" t="str">
            <v xml:space="preserve"> - </v>
          </cell>
          <cell r="AL151" t="str">
            <v xml:space="preserve"> - </v>
          </cell>
          <cell r="AM151" t="str">
            <v xml:space="preserve"> - </v>
          </cell>
          <cell r="AN151" t="str">
            <v xml:space="preserve"> - </v>
          </cell>
          <cell r="AO151" t="str">
            <v xml:space="preserve"> - </v>
          </cell>
          <cell r="AP151" t="str">
            <v xml:space="preserve"> - </v>
          </cell>
          <cell r="AQ151" t="str">
            <v xml:space="preserve"> - </v>
          </cell>
          <cell r="AR151" t="str">
            <v xml:space="preserve"> - </v>
          </cell>
          <cell r="AS151" t="str">
            <v xml:space="preserve"> - </v>
          </cell>
          <cell r="AT151" t="str">
            <v>CORPORINOQUIA</v>
          </cell>
          <cell r="AU151" t="str">
            <v xml:space="preserve"> - </v>
          </cell>
          <cell r="AV151" t="str">
            <v xml:space="preserve"> - </v>
          </cell>
          <cell r="AW151" t="str">
            <v>" Tres (3) hectáreas fueron aceptadas en el Artículo 4 del Auto 718 del 10/03/2011 4. La columna L se refiere a ""Unidades"""</v>
          </cell>
          <cell r="AX151" t="str">
            <v xml:space="preserve"> - </v>
          </cell>
          <cell r="AY151" t="str">
            <v xml:space="preserve"> - </v>
          </cell>
          <cell r="AZ151" t="str">
            <v>2018</v>
          </cell>
        </row>
        <row r="152">
          <cell r="A152" t="e">
            <v>#N/A</v>
          </cell>
          <cell r="B152" t="str">
            <v>LAM2825</v>
          </cell>
          <cell r="C152" t="str">
            <v>EXPLOTACIÓN DEL CAMPO DE PRODUCCIÓN CAMPO RICO</v>
          </cell>
          <cell r="D152" t="str">
            <v>EMERALD ENERGY COLOMBIA</v>
          </cell>
          <cell r="E152" t="str">
            <v>HIDROCARBUROS</v>
          </cell>
          <cell r="F152" t="str">
            <v>CASANARE</v>
          </cell>
          <cell r="G152" t="str">
            <v>MANI</v>
          </cell>
          <cell r="H152" t="str">
            <v>CORPORACIÓN AUTÓNOMA REGIONAL DE LA ORINOQUIA- CORPORINOQUIA</v>
          </cell>
          <cell r="I152" t="str">
            <v>Resolución</v>
          </cell>
          <cell r="J152">
            <v>179</v>
          </cell>
          <cell r="K152">
            <v>39118</v>
          </cell>
          <cell r="L152" t="str">
            <v xml:space="preserve"> - </v>
          </cell>
          <cell r="M152" t="str">
            <v xml:space="preserve"> - </v>
          </cell>
          <cell r="N152">
            <v>234</v>
          </cell>
          <cell r="O152" t="str">
            <v>Árboles</v>
          </cell>
          <cell r="P152" t="str">
            <v>Herramienta de manejo de paisaje, proyectos silvopastoriles, agroforestales, silviculturales, etc) en áreas agrícolas y ganaderas</v>
          </cell>
          <cell r="Q152" t="str">
            <v>Siembra de árboles con fines silvopastoriles, en una proporción 1:3, equivalente a un total de 234 individuos</v>
          </cell>
          <cell r="R152" t="str">
            <v>Del medio biótico (Res. 256 de 2018)</v>
          </cell>
          <cell r="S152" t="str">
            <v>Aprovechamiento forestal</v>
          </cell>
          <cell r="T152" t="str">
            <v>4120-E1-14605</v>
          </cell>
          <cell r="U152">
            <v>40214</v>
          </cell>
          <cell r="V152" t="str">
            <v>Si</v>
          </cell>
          <cell r="W152" t="str">
            <v>Auto</v>
          </cell>
          <cell r="X152">
            <v>718</v>
          </cell>
          <cell r="Y152">
            <v>40612</v>
          </cell>
          <cell r="Z152" t="str">
            <v>Aprobado en ejecución</v>
          </cell>
          <cell r="AA152">
            <v>0.26</v>
          </cell>
          <cell r="AB152" t="str">
            <v>Herramienta de manejo de paisaje, proyectos silvopastoriles, agroforestales, silviculturales, etc) en áreas agrícolas y ganaderas</v>
          </cell>
          <cell r="AC152" t="str">
            <v>Siembra de especies nativas</v>
          </cell>
          <cell r="AD152">
            <v>41000</v>
          </cell>
          <cell r="AE152" t="str">
            <v xml:space="preserve"> - </v>
          </cell>
          <cell r="AF152">
            <v>0.26</v>
          </cell>
          <cell r="AG152" t="str">
            <v>ha</v>
          </cell>
          <cell r="AH152" t="str">
            <v xml:space="preserve"> - </v>
          </cell>
          <cell r="AI152" t="str">
            <v xml:space="preserve"> - </v>
          </cell>
          <cell r="AJ152" t="str">
            <v xml:space="preserve"> - </v>
          </cell>
          <cell r="AK152" t="str">
            <v xml:space="preserve"> - </v>
          </cell>
          <cell r="AL152" t="str">
            <v xml:space="preserve"> - </v>
          </cell>
          <cell r="AM152" t="str">
            <v xml:space="preserve"> - </v>
          </cell>
          <cell r="AN152" t="str">
            <v xml:space="preserve"> - </v>
          </cell>
          <cell r="AO152" t="str">
            <v>2015029662-1-000 del 03 de julio de 2015</v>
          </cell>
          <cell r="AP152" t="str">
            <v xml:space="preserve"> - </v>
          </cell>
          <cell r="AQ152" t="str">
            <v>CASANARE</v>
          </cell>
          <cell r="AR152" t="str">
            <v>MANÍ</v>
          </cell>
          <cell r="AS152" t="str">
            <v>Mata de Piña, La Consigna, Armenia</v>
          </cell>
          <cell r="AT152" t="str">
            <v>CORPORINOQUIA</v>
          </cell>
          <cell r="AU152" t="str">
            <v>Reforestación protectora</v>
          </cell>
          <cell r="AV152" t="str">
            <v>Siembra de especies nativas en 10 lotes, denominados Mate piña, La palmita, Cumay ( El Rincón del Indio), Bélgica/Los Búhos, Mata de Palma, El Vergel, Buenaventura, La Esperanza, Los Angelitos, Las Acacias</v>
          </cell>
          <cell r="AW152" t="str">
            <v xml:space="preserve"> - </v>
          </cell>
          <cell r="AX152" t="str">
            <v xml:space="preserve"> - </v>
          </cell>
          <cell r="AY152" t="str">
            <v xml:space="preserve"> - </v>
          </cell>
          <cell r="AZ152" t="str">
            <v>2018</v>
          </cell>
        </row>
        <row r="153">
          <cell r="A153" t="e">
            <v>#N/A</v>
          </cell>
          <cell r="B153" t="str">
            <v>LAM2825</v>
          </cell>
          <cell r="C153" t="str">
            <v>EXPLOTACIÓN DEL CAMPO DE PRODUCCIÓN CAMPO RICO</v>
          </cell>
          <cell r="D153" t="str">
            <v>EMERALD ENERGY COLOMBIA</v>
          </cell>
          <cell r="E153" t="str">
            <v>HIDROCARBUROS</v>
          </cell>
          <cell r="F153" t="str">
            <v>CASANARE</v>
          </cell>
          <cell r="G153" t="str">
            <v>MANI</v>
          </cell>
          <cell r="H153" t="str">
            <v>CORPORACIÓN AUTÓNOMA REGIONAL DE LA ORINOQUIA- CORPORINOQUIA</v>
          </cell>
          <cell r="I153" t="str">
            <v>Resolución</v>
          </cell>
          <cell r="J153">
            <v>179</v>
          </cell>
          <cell r="K153">
            <v>39118</v>
          </cell>
          <cell r="L153" t="str">
            <v xml:space="preserve"> - </v>
          </cell>
          <cell r="M153" t="str">
            <v xml:space="preserve"> - </v>
          </cell>
          <cell r="N153">
            <v>6</v>
          </cell>
          <cell r="O153" t="str">
            <v>ha</v>
          </cell>
          <cell r="P153" t="str">
            <v>Herramienta de manejo de paisaje, proyectos silvopastoriles, agroforestales, silviculturales, etc) en áreas agrícolas y ganaderas</v>
          </cell>
          <cell r="Q153" t="str">
            <v>Las seis (6) hectáreas deben estar encaminadas a Proyectos silvopastoriles mediante el establecimiento de árboles aislados (...) donde mínimo se establezcan 139 árboles en cada uno de los seis (6) predios seleccionados</v>
          </cell>
          <cell r="R153" t="str">
            <v>Del medio biótico (Res. 256 de 2018)</v>
          </cell>
          <cell r="S153" t="str">
            <v>Aprovechamiento forestal</v>
          </cell>
          <cell r="T153" t="str">
            <v>4120-E1-14605</v>
          </cell>
          <cell r="U153">
            <v>40214</v>
          </cell>
          <cell r="V153" t="str">
            <v>Si</v>
          </cell>
          <cell r="W153" t="str">
            <v>Auto</v>
          </cell>
          <cell r="X153">
            <v>718</v>
          </cell>
          <cell r="Y153">
            <v>40612</v>
          </cell>
          <cell r="Z153" t="str">
            <v>Aprobado en ejecución</v>
          </cell>
          <cell r="AA153">
            <v>3</v>
          </cell>
          <cell r="AB153" t="str">
            <v>Herramienta de manejo de paisaje, proyectos silvopastoriles, agroforestales, silviculturales, etc) en áreas agrícolas y ganaderas</v>
          </cell>
          <cell r="AC153" t="str">
            <v>No ha iniciado la ejecución</v>
          </cell>
          <cell r="AD153" t="str">
            <v xml:space="preserve"> - </v>
          </cell>
          <cell r="AE153" t="str">
            <v xml:space="preserve"> - </v>
          </cell>
          <cell r="AF153" t="str">
            <v xml:space="preserve"> - </v>
          </cell>
          <cell r="AG153" t="str">
            <v xml:space="preserve"> - </v>
          </cell>
          <cell r="AH153" t="str">
            <v xml:space="preserve"> - </v>
          </cell>
          <cell r="AI153" t="str">
            <v xml:space="preserve"> - </v>
          </cell>
          <cell r="AJ153" t="str">
            <v xml:space="preserve"> - </v>
          </cell>
          <cell r="AK153" t="str">
            <v xml:space="preserve"> - </v>
          </cell>
          <cell r="AL153" t="str">
            <v xml:space="preserve"> - </v>
          </cell>
          <cell r="AM153" t="str">
            <v xml:space="preserve"> - </v>
          </cell>
          <cell r="AN153" t="str">
            <v xml:space="preserve"> - </v>
          </cell>
          <cell r="AO153" t="str">
            <v xml:space="preserve"> - </v>
          </cell>
          <cell r="AP153" t="str">
            <v xml:space="preserve"> - </v>
          </cell>
          <cell r="AQ153" t="str">
            <v xml:space="preserve"> - </v>
          </cell>
          <cell r="AR153" t="str">
            <v xml:space="preserve"> - </v>
          </cell>
          <cell r="AS153" t="str">
            <v xml:space="preserve"> - </v>
          </cell>
          <cell r="AT153" t="str">
            <v xml:space="preserve"> - </v>
          </cell>
          <cell r="AU153" t="str">
            <v xml:space="preserve"> - </v>
          </cell>
          <cell r="AV153" t="str">
            <v xml:space="preserve"> - </v>
          </cell>
          <cell r="AW153" t="str">
            <v>" Tres (3) hectáreas fueron aceptadas mediante el Artículo 3 del Auto 718 del 10/03/2011."</v>
          </cell>
          <cell r="AX153" t="str">
            <v xml:space="preserve"> - </v>
          </cell>
          <cell r="AY153" t="str">
            <v xml:space="preserve"> - </v>
          </cell>
          <cell r="AZ153" t="str">
            <v>2018</v>
          </cell>
        </row>
        <row r="154">
          <cell r="A154" t="e">
            <v>#N/A</v>
          </cell>
          <cell r="B154" t="str">
            <v>LAM2825</v>
          </cell>
          <cell r="C154" t="str">
            <v>EXPLOTACIÓN DEL CAMPO DE PRODUCCIÓN CAMPO RICO</v>
          </cell>
          <cell r="D154" t="str">
            <v>EMERALD ENERGY COLOMBIA</v>
          </cell>
          <cell r="E154" t="str">
            <v>HIDROCARBUROS</v>
          </cell>
          <cell r="F154" t="str">
            <v>CASANARE</v>
          </cell>
          <cell r="G154" t="str">
            <v>MANI</v>
          </cell>
          <cell r="H154" t="str">
            <v>CORPORACIÓN AUTÓNOMA REGIONAL DE LA ORINOQUIA- CORPORINOQUIA</v>
          </cell>
          <cell r="I154" t="str">
            <v>Resolución</v>
          </cell>
          <cell r="J154">
            <v>1448</v>
          </cell>
          <cell r="K154">
            <v>41961</v>
          </cell>
          <cell r="L154" t="str">
            <v xml:space="preserve"> - </v>
          </cell>
          <cell r="M154" t="str">
            <v xml:space="preserve"> - </v>
          </cell>
          <cell r="N154" t="str">
            <v xml:space="preserve"> - </v>
          </cell>
          <cell r="O154" t="str">
            <v xml:space="preserve"> - </v>
          </cell>
          <cell r="P154" t="str">
            <v>Reforestación protectora</v>
          </cell>
          <cell r="Q154" t="str">
            <v>"Por cambio de uso del suelo a causa de la intervención de coberturas correspondientes a pastos enmalezados con eventual presencia de árboles aislados en volúmenes menores a 20 m3, la revegetalización de tres (3) hectáreas por cada hectárea intervenida Para aquellas áreas que sean intervenidas (...) que estén provistas de Pastos limpios, se establece un factor de compensación de 1:1 (1 ha compensada por cada ha intervenida)."</v>
          </cell>
          <cell r="R154" t="str">
            <v>Del medio biótico (Res. 256 de 2018)</v>
          </cell>
          <cell r="S154" t="str">
            <v>Uso del suelo</v>
          </cell>
          <cell r="T154" t="str">
            <v xml:space="preserve"> - </v>
          </cell>
          <cell r="U154" t="str">
            <v xml:space="preserve"> - </v>
          </cell>
          <cell r="V154" t="str">
            <v xml:space="preserve"> - </v>
          </cell>
          <cell r="W154" t="str">
            <v xml:space="preserve"> - </v>
          </cell>
          <cell r="X154" t="str">
            <v xml:space="preserve"> - </v>
          </cell>
          <cell r="Y154" t="str">
            <v xml:space="preserve"> - </v>
          </cell>
          <cell r="Z154" t="str">
            <v xml:space="preserve"> - </v>
          </cell>
          <cell r="AA154" t="str">
            <v xml:space="preserve"> - </v>
          </cell>
          <cell r="AB154" t="str">
            <v>Reforestación protectora</v>
          </cell>
          <cell r="AC154" t="str">
            <v xml:space="preserve"> - </v>
          </cell>
          <cell r="AD154" t="str">
            <v xml:space="preserve"> - </v>
          </cell>
          <cell r="AE154" t="str">
            <v xml:space="preserve"> - </v>
          </cell>
          <cell r="AF154" t="str">
            <v xml:space="preserve"> - </v>
          </cell>
          <cell r="AG154" t="str">
            <v xml:space="preserve"> - </v>
          </cell>
          <cell r="AH154" t="str">
            <v xml:space="preserve"> - </v>
          </cell>
          <cell r="AI154" t="str">
            <v xml:space="preserve"> - </v>
          </cell>
          <cell r="AJ154" t="str">
            <v xml:space="preserve"> - </v>
          </cell>
          <cell r="AK154" t="str">
            <v xml:space="preserve"> - </v>
          </cell>
          <cell r="AL154" t="str">
            <v xml:space="preserve"> - </v>
          </cell>
          <cell r="AM154" t="str">
            <v xml:space="preserve"> - </v>
          </cell>
          <cell r="AN154" t="str">
            <v xml:space="preserve"> - </v>
          </cell>
          <cell r="AO154" t="str">
            <v xml:space="preserve"> - </v>
          </cell>
          <cell r="AP154" t="str">
            <v xml:space="preserve"> - </v>
          </cell>
          <cell r="AQ154" t="str">
            <v xml:space="preserve"> - </v>
          </cell>
          <cell r="AR154" t="str">
            <v xml:space="preserve"> - </v>
          </cell>
          <cell r="AS154" t="str">
            <v xml:space="preserve"> - </v>
          </cell>
          <cell r="AT154" t="str">
            <v xml:space="preserve"> - </v>
          </cell>
          <cell r="AU154" t="str">
            <v xml:space="preserve"> - </v>
          </cell>
          <cell r="AV154" t="str">
            <v xml:space="preserve"> - </v>
          </cell>
          <cell r="AW154" t="str">
            <v>"Las columnas K y L no se diligencian debido a que se definen proporciones y no se presenta un valor total a compensar Las columnas Q a AR, no se diligencian dado que la Empresa no ha informado la ejecución de las actividades autorizadas en vigencia de la Resolución 1448 del 18 de noviembre de 2014."</v>
          </cell>
          <cell r="AX154" t="str">
            <v xml:space="preserve"> - </v>
          </cell>
          <cell r="AY154" t="str">
            <v xml:space="preserve"> - </v>
          </cell>
          <cell r="AZ154" t="str">
            <v>2018</v>
          </cell>
        </row>
        <row r="155">
          <cell r="A155" t="e">
            <v>#N/A</v>
          </cell>
          <cell r="B155" t="str">
            <v>LAM2897</v>
          </cell>
          <cell r="C155" t="str">
            <v>PERFORACIÓN EXPLORATORIA AREA GUACHIRIA</v>
          </cell>
          <cell r="D155" t="str">
            <v xml:space="preserve">SOLANA PETROLEUM EXPLORATION COLOMBIA LIMITED </v>
          </cell>
          <cell r="E155" t="str">
            <v>HIDROCARBUROS</v>
          </cell>
          <cell r="F155" t="str">
            <v>CASANARE</v>
          </cell>
          <cell r="G155" t="str">
            <v>TRINIDAD - PAZ DE ARIPORO</v>
          </cell>
          <cell r="H155" t="str">
            <v>CORPORINOQUÍA</v>
          </cell>
          <cell r="I155" t="str">
            <v>Resolución</v>
          </cell>
          <cell r="J155">
            <v>472</v>
          </cell>
          <cell r="K155">
            <v>39881</v>
          </cell>
          <cell r="L155" t="str">
            <v xml:space="preserve"> - </v>
          </cell>
          <cell r="M155" t="str">
            <v xml:space="preserve"> - </v>
          </cell>
          <cell r="N155">
            <v>3</v>
          </cell>
          <cell r="O155" t="str">
            <v>ha</v>
          </cell>
          <cell r="P155" t="str">
            <v>Reforestación protectora</v>
          </cell>
          <cell r="Q155" t="str">
            <v>Reforestación de tres hectáreas las cuales deben ser concertadas con la Corporación</v>
          </cell>
          <cell r="R155" t="str">
            <v>Otras Compensaciones</v>
          </cell>
          <cell r="S155" t="str">
            <v>Aprovechamiento forestal</v>
          </cell>
          <cell r="T155" t="str">
            <v xml:space="preserve"> - </v>
          </cell>
          <cell r="U155" t="str">
            <v xml:space="preserve"> - </v>
          </cell>
          <cell r="V155" t="str">
            <v xml:space="preserve"> - </v>
          </cell>
          <cell r="W155" t="str">
            <v xml:space="preserve"> - </v>
          </cell>
          <cell r="X155" t="str">
            <v xml:space="preserve"> - </v>
          </cell>
          <cell r="Y155" t="str">
            <v xml:space="preserve"> - </v>
          </cell>
          <cell r="Z155" t="str">
            <v xml:space="preserve"> - </v>
          </cell>
          <cell r="AA155" t="str">
            <v xml:space="preserve"> - </v>
          </cell>
          <cell r="AB155" t="str">
            <v xml:space="preserve"> - </v>
          </cell>
          <cell r="AC155" t="str">
            <v xml:space="preserve"> - </v>
          </cell>
          <cell r="AD155" t="str">
            <v xml:space="preserve"> - </v>
          </cell>
          <cell r="AE155" t="str">
            <v xml:space="preserve"> - </v>
          </cell>
          <cell r="AF155" t="str">
            <v xml:space="preserve"> - </v>
          </cell>
          <cell r="AG155" t="str">
            <v xml:space="preserve"> - </v>
          </cell>
          <cell r="AH155" t="str">
            <v xml:space="preserve"> - </v>
          </cell>
          <cell r="AI155" t="str">
            <v xml:space="preserve"> - </v>
          </cell>
          <cell r="AJ155" t="str">
            <v xml:space="preserve"> - </v>
          </cell>
          <cell r="AK155" t="str">
            <v xml:space="preserve"> - </v>
          </cell>
          <cell r="AL155" t="str">
            <v xml:space="preserve"> - </v>
          </cell>
          <cell r="AM155" t="str">
            <v xml:space="preserve"> - </v>
          </cell>
          <cell r="AN155" t="str">
            <v xml:space="preserve"> - </v>
          </cell>
          <cell r="AO155" t="str">
            <v xml:space="preserve"> - </v>
          </cell>
          <cell r="AP155" t="str">
            <v xml:space="preserve"> - </v>
          </cell>
          <cell r="AQ155" t="str">
            <v xml:space="preserve"> - </v>
          </cell>
          <cell r="AR155" t="str">
            <v xml:space="preserve"> - </v>
          </cell>
          <cell r="AS155" t="str">
            <v xml:space="preserve"> - </v>
          </cell>
          <cell r="AT155" t="str">
            <v xml:space="preserve"> - </v>
          </cell>
          <cell r="AU155" t="str">
            <v xml:space="preserve"> - </v>
          </cell>
          <cell r="AV155" t="str">
            <v xml:space="preserve"> - </v>
          </cell>
          <cell r="AW155" t="str">
            <v xml:space="preserve"> - </v>
          </cell>
          <cell r="AX155" t="str">
            <v xml:space="preserve"> - </v>
          </cell>
          <cell r="AY155" t="str">
            <v>EXPEDIENTE LAM 2897 E INFORMACIÓN SILA</v>
          </cell>
          <cell r="AZ155" t="str">
            <v>2018</v>
          </cell>
        </row>
        <row r="156">
          <cell r="A156" t="e">
            <v>#N/A</v>
          </cell>
          <cell r="B156" t="str">
            <v>LAM2897</v>
          </cell>
          <cell r="C156" t="str">
            <v>PERFORACIÓN EXPLORATORIA AREA GUACHIRIA</v>
          </cell>
          <cell r="D156" t="str">
            <v xml:space="preserve">SOLANA PETROLEUM EXPLORATION COLOMBIA LIMITED </v>
          </cell>
          <cell r="E156" t="str">
            <v>HIDROCARBUROS</v>
          </cell>
          <cell r="F156" t="str">
            <v>CASANARE</v>
          </cell>
          <cell r="G156" t="str">
            <v>TRINIDAD - PAZ DE ARIPORO</v>
          </cell>
          <cell r="H156" t="str">
            <v>CORPORINOQUÍA</v>
          </cell>
          <cell r="I156" t="str">
            <v>Resolución</v>
          </cell>
          <cell r="J156">
            <v>472</v>
          </cell>
          <cell r="K156">
            <v>39881</v>
          </cell>
          <cell r="L156" t="str">
            <v xml:space="preserve"> - </v>
          </cell>
          <cell r="M156" t="str">
            <v xml:space="preserve"> - </v>
          </cell>
          <cell r="N156">
            <v>3</v>
          </cell>
          <cell r="O156" t="str">
            <v>ha</v>
          </cell>
          <cell r="P156" t="str">
            <v>Reforestación protectora</v>
          </cell>
          <cell r="Q156" t="str">
            <v>Implementar el programa de compensación forestal con mantenimientos a 5 años. El factor de compensación para la cobertura de bosque galería 1:7, es decir por cada ha intervenida de estas coberturas se establecerán 7 ha; de Arbustos y matorrales 1:3 y para pastos arbolados será de 1:2, Esta compensación por la intervención de la cobertura vegetal y por la afectación del suelo, deberá estar enfocada a la reforestación protectora con especies nativas en las cuencas de los cuerpos de agua ubicados dentro del área de influencia del proyecto y será independiente de las actividades a desarrollar para la inversión del 1%</v>
          </cell>
          <cell r="R156" t="str">
            <v>Otras Compensaciones</v>
          </cell>
          <cell r="S156" t="str">
            <v>Uso del suelo</v>
          </cell>
          <cell r="T156" t="str">
            <v xml:space="preserve"> - </v>
          </cell>
          <cell r="U156" t="str">
            <v xml:space="preserve"> - </v>
          </cell>
          <cell r="V156" t="str">
            <v xml:space="preserve"> - </v>
          </cell>
          <cell r="W156" t="str">
            <v xml:space="preserve"> - </v>
          </cell>
          <cell r="X156" t="str">
            <v xml:space="preserve"> - </v>
          </cell>
          <cell r="Y156" t="str">
            <v xml:space="preserve"> - </v>
          </cell>
          <cell r="Z156" t="str">
            <v xml:space="preserve"> - </v>
          </cell>
          <cell r="AA156" t="str">
            <v xml:space="preserve"> - </v>
          </cell>
          <cell r="AB156" t="str">
            <v xml:space="preserve"> - </v>
          </cell>
          <cell r="AC156" t="str">
            <v xml:space="preserve"> - </v>
          </cell>
          <cell r="AD156" t="str">
            <v xml:space="preserve"> - </v>
          </cell>
          <cell r="AE156" t="str">
            <v xml:space="preserve"> - </v>
          </cell>
          <cell r="AF156" t="str">
            <v xml:space="preserve"> - </v>
          </cell>
          <cell r="AG156" t="str">
            <v xml:space="preserve"> - </v>
          </cell>
          <cell r="AH156" t="str">
            <v xml:space="preserve"> - </v>
          </cell>
          <cell r="AI156" t="str">
            <v xml:space="preserve"> - </v>
          </cell>
          <cell r="AJ156" t="str">
            <v xml:space="preserve"> - </v>
          </cell>
          <cell r="AK156" t="str">
            <v xml:space="preserve"> - </v>
          </cell>
          <cell r="AL156" t="str">
            <v xml:space="preserve"> - </v>
          </cell>
          <cell r="AM156" t="str">
            <v xml:space="preserve"> - </v>
          </cell>
          <cell r="AN156" t="str">
            <v xml:space="preserve"> - </v>
          </cell>
          <cell r="AO156" t="str">
            <v xml:space="preserve"> - </v>
          </cell>
          <cell r="AP156" t="str">
            <v xml:space="preserve"> - </v>
          </cell>
          <cell r="AQ156" t="str">
            <v xml:space="preserve"> - </v>
          </cell>
          <cell r="AR156" t="str">
            <v xml:space="preserve"> - </v>
          </cell>
          <cell r="AS156" t="str">
            <v xml:space="preserve"> - </v>
          </cell>
          <cell r="AT156" t="str">
            <v xml:space="preserve"> - </v>
          </cell>
          <cell r="AU156" t="str">
            <v xml:space="preserve"> - </v>
          </cell>
          <cell r="AV156" t="str">
            <v xml:space="preserve"> - </v>
          </cell>
          <cell r="AW156" t="str">
            <v xml:space="preserve"> - </v>
          </cell>
          <cell r="AX156" t="str">
            <v xml:space="preserve"> - </v>
          </cell>
          <cell r="AY156" t="str">
            <v>EXPEDIENTE LAM 2897 E INFORMACIÓN SILA</v>
          </cell>
          <cell r="AZ156" t="str">
            <v>2018</v>
          </cell>
        </row>
        <row r="157">
          <cell r="A157" t="e">
            <v>#N/A</v>
          </cell>
          <cell r="B157" t="str">
            <v>LAM2917</v>
          </cell>
          <cell r="C157" t="str">
            <v>AREA DE POZOS CUPIAGUA YZ, VÍAS DE ACCESO Y LÍNEAS DE FLUJO</v>
          </cell>
          <cell r="D157" t="str">
            <v>ECOPETROL S.A.</v>
          </cell>
          <cell r="E157" t="str">
            <v>HIDROCARBUROS</v>
          </cell>
          <cell r="F157" t="str">
            <v>CASANARE</v>
          </cell>
          <cell r="G157" t="str">
            <v>YOPAL, AGUAZUL</v>
          </cell>
          <cell r="H157" t="str">
            <v>CORPORINOQUIA</v>
          </cell>
          <cell r="I157" t="str">
            <v>Resolución</v>
          </cell>
          <cell r="J157">
            <v>188</v>
          </cell>
          <cell r="K157">
            <v>38037</v>
          </cell>
          <cell r="L157" t="str">
            <v xml:space="preserve"> - </v>
          </cell>
          <cell r="M157" t="str">
            <v xml:space="preserve"> - </v>
          </cell>
          <cell r="N157">
            <v>19.920000000000002</v>
          </cell>
          <cell r="O157" t="str">
            <v>ha</v>
          </cell>
          <cell r="P157" t="str">
            <v>Establecer acuerdos de conservación, servidumbre ecológicas, Incentivos para mantenimiento y conservación de las áreas</v>
          </cell>
          <cell r="Q157" t="str">
            <v>Concertar con Corporinoquia un plan de compensación  que incluye las zonas afectadas por la construcción de la locación, vía de acceso y líneas de flujo</v>
          </cell>
          <cell r="R157" t="str">
            <v>Otras Compensaciones</v>
          </cell>
          <cell r="S157" t="str">
            <v>Aprovechamiento forestal</v>
          </cell>
          <cell r="T157" t="str">
            <v>4120-E1-98319</v>
          </cell>
          <cell r="U157">
            <v>39002</v>
          </cell>
          <cell r="V157" t="str">
            <v>No</v>
          </cell>
          <cell r="W157" t="str">
            <v xml:space="preserve"> - </v>
          </cell>
          <cell r="X157" t="str">
            <v xml:space="preserve"> - </v>
          </cell>
          <cell r="Y157" t="str">
            <v xml:space="preserve"> - </v>
          </cell>
          <cell r="Z157" t="str">
            <v>Ejecutado</v>
          </cell>
          <cell r="AA157">
            <v>19.920000000000002</v>
          </cell>
          <cell r="AB157" t="str">
            <v xml:space="preserve"> - </v>
          </cell>
          <cell r="AC157" t="str">
            <v>Plantación forestal protectora establecida por la empresa EQUION , en convenio con Corporinoquía y fundación Amanecer</v>
          </cell>
          <cell r="AD157">
            <v>38930</v>
          </cell>
          <cell r="AE157" t="str">
            <v xml:space="preserve"> - </v>
          </cell>
          <cell r="AF157" t="str">
            <v xml:space="preserve"> - </v>
          </cell>
          <cell r="AG157" t="str">
            <v xml:space="preserve"> - </v>
          </cell>
          <cell r="AH157" t="str">
            <v xml:space="preserve"> - </v>
          </cell>
          <cell r="AI157" t="str">
            <v xml:space="preserve"> - </v>
          </cell>
          <cell r="AJ157" t="str">
            <v xml:space="preserve"> - </v>
          </cell>
          <cell r="AK157" t="str">
            <v xml:space="preserve"> - </v>
          </cell>
          <cell r="AL157" t="str">
            <v xml:space="preserve"> - </v>
          </cell>
          <cell r="AM157" t="str">
            <v xml:space="preserve"> - </v>
          </cell>
          <cell r="AN157" t="str">
            <v>CAR</v>
          </cell>
          <cell r="AO157" t="str">
            <v>2016672353-1-000 02/11/2016
2017672543 del 06/09/2017</v>
          </cell>
          <cell r="AP157" t="str">
            <v xml:space="preserve"> - </v>
          </cell>
          <cell r="AQ157" t="str">
            <v>CASANARE</v>
          </cell>
          <cell r="AR157" t="str">
            <v>AGUAZUL</v>
          </cell>
          <cell r="AS157" t="str">
            <v>San Ignacia</v>
          </cell>
          <cell r="AT157" t="str">
            <v>CORPORINOQUIA</v>
          </cell>
          <cell r="AU157" t="str">
            <v>Reforestación protectora</v>
          </cell>
          <cell r="AV157" t="str">
            <v>Plan de compensación  que incluye las zonas afectadas por la construcción de la locación, vía de acceso y líneas de flujo en el predio el Cortijo</v>
          </cell>
          <cell r="AW157" t="str">
            <v>Según el Art 8 del Auto 441_2010 se dará cumplimiento a la reforestación previo informe pormenorizado…,  del cual no se ha realizado aprobación
El CT 3442 de julio de 2016 dio cumplimiento a la reforestación pero esta no fue acotida por el Auto 4125, también se manifiesta esn el CT3442 que mediante el auto 1240/2011 se dio cumplimiento mediante artículos 4 y 5 pero una vez revisados estos 2 artículos NO SE DA CUMPLIMIENTO 
La Empresa indica que mediante Radicado No. 4120E1-4958 se adjuntó copia de la solicitud a CORPORINOQUÍA para la inscripción de la plantación protectora ejecutada en el predio el Cortijo</v>
          </cell>
          <cell r="AX157" t="str">
            <v xml:space="preserve"> - </v>
          </cell>
          <cell r="AY157" t="str">
            <v>Auto 441_2010  
Auto 1240 2011 
Auto 4125_2016 y CT 2442_2016</v>
          </cell>
          <cell r="AZ157" t="str">
            <v>2018</v>
          </cell>
        </row>
        <row r="158">
          <cell r="A158" t="e">
            <v>#N/A</v>
          </cell>
          <cell r="B158" t="str">
            <v>LAM2917</v>
          </cell>
          <cell r="C158" t="str">
            <v>AREA DE POZOS CUPIAGUA YZ, VÍAS DE ACCESO Y LÍNEAS DE FLUJO</v>
          </cell>
          <cell r="D158" t="str">
            <v>ECOPETROL S.A.</v>
          </cell>
          <cell r="E158" t="str">
            <v>HIDROCARBUROS</v>
          </cell>
          <cell r="F158" t="str">
            <v>CASANARE</v>
          </cell>
          <cell r="G158" t="str">
            <v>YOPAL, AGUAZUL</v>
          </cell>
          <cell r="H158" t="str">
            <v>CORPORINOQUIA</v>
          </cell>
          <cell r="I158" t="str">
            <v>Resolución</v>
          </cell>
          <cell r="J158">
            <v>512</v>
          </cell>
          <cell r="K158">
            <v>40249</v>
          </cell>
          <cell r="L158" t="str">
            <v xml:space="preserve"> - </v>
          </cell>
          <cell r="M158" t="str">
            <v xml:space="preserve"> - </v>
          </cell>
          <cell r="N158">
            <v>40</v>
          </cell>
          <cell r="O158" t="str">
            <v>ha</v>
          </cell>
          <cell r="P158" t="str">
            <v>Reforestación protectora</v>
          </cell>
          <cell r="Q158" t="str">
            <v>Reforestación protectora y productora relacionada con la implementación de programas productivos, como el establecimiento de sistemas, agroforestales directametne en lacuenca de la fuente hídrica.   Protección y conservación a traés de la reforestación, protectora de la cuenca.</v>
          </cell>
          <cell r="R158" t="str">
            <v>Otras Compensaciones</v>
          </cell>
          <cell r="S158" t="str">
            <v>Aprovechamiento forestal</v>
          </cell>
          <cell r="T158" t="str">
            <v xml:space="preserve"> - </v>
          </cell>
          <cell r="U158" t="str">
            <v xml:space="preserve"> - </v>
          </cell>
          <cell r="V158" t="str">
            <v>No</v>
          </cell>
          <cell r="W158" t="str">
            <v xml:space="preserve"> - </v>
          </cell>
          <cell r="X158" t="str">
            <v xml:space="preserve"> - </v>
          </cell>
          <cell r="Y158" t="str">
            <v xml:space="preserve"> - </v>
          </cell>
          <cell r="Z158" t="str">
            <v>Ejecutado</v>
          </cell>
          <cell r="AA158">
            <v>40</v>
          </cell>
          <cell r="AB158" t="str">
            <v xml:space="preserve"> - </v>
          </cell>
          <cell r="AC158" t="str">
            <v>Plantación forestal protectora establecida por la empresa EQUION , en convenio con Corporinoquía y fundación Amanecer</v>
          </cell>
          <cell r="AD158">
            <v>38930</v>
          </cell>
          <cell r="AE158" t="str">
            <v xml:space="preserve"> - </v>
          </cell>
          <cell r="AF158" t="str">
            <v xml:space="preserve"> - </v>
          </cell>
          <cell r="AG158" t="str">
            <v xml:space="preserve"> - </v>
          </cell>
          <cell r="AH158" t="str">
            <v xml:space="preserve"> - </v>
          </cell>
          <cell r="AI158" t="str">
            <v xml:space="preserve"> - </v>
          </cell>
          <cell r="AJ158" t="str">
            <v xml:space="preserve"> - </v>
          </cell>
          <cell r="AK158" t="str">
            <v xml:space="preserve"> - </v>
          </cell>
          <cell r="AL158" t="str">
            <v xml:space="preserve"> - </v>
          </cell>
          <cell r="AM158" t="str">
            <v xml:space="preserve"> - </v>
          </cell>
          <cell r="AN158" t="str">
            <v>CAR</v>
          </cell>
          <cell r="AO158" t="str">
            <v>2016672353-1-000 02/11/2016 
2017672543 del 06/09/2017</v>
          </cell>
          <cell r="AP158" t="str">
            <v xml:space="preserve"> - </v>
          </cell>
          <cell r="AQ158" t="str">
            <v>CASANARE</v>
          </cell>
          <cell r="AR158" t="str">
            <v>AGUAZUL</v>
          </cell>
          <cell r="AS158" t="str">
            <v>San Ignacia</v>
          </cell>
          <cell r="AT158" t="str">
            <v>CORPORINOQUIA</v>
          </cell>
          <cell r="AU158" t="str">
            <v>Reforestación protectora</v>
          </cell>
          <cell r="AV158" t="str">
            <v xml:space="preserve"> - </v>
          </cell>
          <cell r="AW158" t="str">
            <v>El MMA mediante Resolución No. 0512 de marzo 12 de 2010, modifica el numeral 6.2.4 del Artículo Quinto de la Resolución No. 0188 de febrero 20 de 2004; en el sentido de realizar actividades de reforestación protectora y productora en la cuenca del Río Únete, en un área de 40 hectáreas; como también la protección y conservación a través de la reforestación protectora de la anterior cuenca en un área de 25 hectáreas,</v>
          </cell>
          <cell r="AX158" t="str">
            <v xml:space="preserve"> - </v>
          </cell>
          <cell r="AY158" t="str">
            <v xml:space="preserve"> - </v>
          </cell>
          <cell r="AZ158" t="str">
            <v>2018</v>
          </cell>
        </row>
        <row r="159">
          <cell r="A159" t="e">
            <v>#N/A</v>
          </cell>
          <cell r="B159" t="str">
            <v>LAM2917</v>
          </cell>
          <cell r="C159" t="str">
            <v>AREA DE POZOS CUPIAGUA YZ, VÍAS DE ACCESO Y LÍNEAS DE FLUJO</v>
          </cell>
          <cell r="D159" t="str">
            <v>ECOPETROL S.A.</v>
          </cell>
          <cell r="E159" t="str">
            <v>HIDROCARBUROS</v>
          </cell>
          <cell r="F159" t="str">
            <v>CASANARE</v>
          </cell>
          <cell r="G159" t="str">
            <v>YOPAL, AGUAZUL</v>
          </cell>
          <cell r="H159" t="str">
            <v>CORPORINOQUIA</v>
          </cell>
          <cell r="I159" t="str">
            <v>Resolución</v>
          </cell>
          <cell r="J159">
            <v>512</v>
          </cell>
          <cell r="K159">
            <v>40249</v>
          </cell>
          <cell r="L159" t="str">
            <v xml:space="preserve"> - </v>
          </cell>
          <cell r="M159" t="str">
            <v xml:space="preserve"> - </v>
          </cell>
          <cell r="N159">
            <v>25</v>
          </cell>
          <cell r="O159" t="str">
            <v xml:space="preserve"> - </v>
          </cell>
          <cell r="P159" t="str">
            <v>Reforestación protectora</v>
          </cell>
          <cell r="Q159" t="str">
            <v>Reforestación protectora y productora relacionada con la implementación de programas productivos, como el establecimiento de sistemas, agroforestales directametne en lacuenca de la fuente hídrica.  Protección y conservación a traés de la reforestación, protectora de la cuenca.</v>
          </cell>
          <cell r="R159" t="str">
            <v>Otras Compensaciones</v>
          </cell>
          <cell r="S159" t="str">
            <v>Aprovechamiento forestal</v>
          </cell>
          <cell r="T159" t="str">
            <v xml:space="preserve"> - </v>
          </cell>
          <cell r="U159" t="str">
            <v xml:space="preserve"> - </v>
          </cell>
          <cell r="V159" t="str">
            <v>No</v>
          </cell>
          <cell r="W159" t="str">
            <v xml:space="preserve"> - </v>
          </cell>
          <cell r="X159" t="str">
            <v xml:space="preserve"> - </v>
          </cell>
          <cell r="Y159" t="str">
            <v xml:space="preserve"> - </v>
          </cell>
          <cell r="Z159" t="str">
            <v>Ejecutado</v>
          </cell>
          <cell r="AA159">
            <v>25</v>
          </cell>
          <cell r="AB159" t="str">
            <v xml:space="preserve"> - </v>
          </cell>
          <cell r="AC159" t="str">
            <v>Plantación forestal protectora establecida por la empresa EQUION , en convenio con Corporinoquía y fundación Amanecer</v>
          </cell>
          <cell r="AD159">
            <v>38930</v>
          </cell>
          <cell r="AE159" t="str">
            <v xml:space="preserve"> - </v>
          </cell>
          <cell r="AF159" t="str">
            <v xml:space="preserve"> - </v>
          </cell>
          <cell r="AG159" t="str">
            <v xml:space="preserve"> - </v>
          </cell>
          <cell r="AH159" t="str">
            <v xml:space="preserve"> - </v>
          </cell>
          <cell r="AI159" t="str">
            <v xml:space="preserve"> - </v>
          </cell>
          <cell r="AJ159" t="str">
            <v xml:space="preserve"> - </v>
          </cell>
          <cell r="AK159" t="str">
            <v xml:space="preserve"> - </v>
          </cell>
          <cell r="AL159" t="str">
            <v xml:space="preserve"> - </v>
          </cell>
          <cell r="AM159" t="str">
            <v xml:space="preserve"> - </v>
          </cell>
          <cell r="AN159" t="str">
            <v>CAR</v>
          </cell>
          <cell r="AO159" t="str">
            <v>2016672353-1-000 02/11/2016 
2017672543 del 06/09/2017</v>
          </cell>
          <cell r="AP159" t="str">
            <v xml:space="preserve"> - </v>
          </cell>
          <cell r="AQ159" t="str">
            <v>CASANARE</v>
          </cell>
          <cell r="AR159" t="str">
            <v>AGUAZUL</v>
          </cell>
          <cell r="AS159" t="str">
            <v>San Ignacia</v>
          </cell>
          <cell r="AT159" t="str">
            <v>CORPORINOQUIA</v>
          </cell>
          <cell r="AU159" t="str">
            <v>Reforestación protectora</v>
          </cell>
          <cell r="AV159" t="str">
            <v xml:space="preserve"> - </v>
          </cell>
          <cell r="AW159" t="str">
            <v xml:space="preserve"> - </v>
          </cell>
          <cell r="AX159" t="str">
            <v xml:space="preserve"> - </v>
          </cell>
          <cell r="AY159" t="str">
            <v xml:space="preserve"> - </v>
          </cell>
          <cell r="AZ159" t="str">
            <v>2018</v>
          </cell>
        </row>
        <row r="160">
          <cell r="A160" t="e">
            <v>#N/A</v>
          </cell>
          <cell r="B160" t="str">
            <v>LAM2957</v>
          </cell>
          <cell r="C160" t="str">
            <v>CAMPO MATEGUAFA -BLOQUE TAPIR</v>
          </cell>
          <cell r="D160" t="str">
            <v xml:space="preserve">PETROLCO S. A. SOCIEDAD PETRÓLEOS COLOMBIANOS S. A </v>
          </cell>
          <cell r="E160" t="str">
            <v>HIDROCARBUROS</v>
          </cell>
          <cell r="F160" t="str">
            <v>CASANARE</v>
          </cell>
          <cell r="G160" t="str">
            <v>OROCUÉ</v>
          </cell>
          <cell r="H160" t="str">
            <v>CORPORACIÓN AUTÓNOMA REGIONAL  DE LA ORINOQUIA - CORPORINOQUIA</v>
          </cell>
          <cell r="I160" t="str">
            <v>Auto</v>
          </cell>
          <cell r="J160">
            <v>20005050103</v>
          </cell>
          <cell r="K160">
            <v>38407</v>
          </cell>
          <cell r="L160" t="str">
            <v xml:space="preserve"> - </v>
          </cell>
          <cell r="M160" t="str">
            <v xml:space="preserve"> - </v>
          </cell>
          <cell r="N160">
            <v>5</v>
          </cell>
          <cell r="O160" t="str">
            <v>ha</v>
          </cell>
          <cell r="P160" t="str">
            <v xml:space="preserve"> - </v>
          </cell>
          <cell r="Q160" t="str">
            <v xml:space="preserve"> - </v>
          </cell>
          <cell r="R160" t="str">
            <v>Otras Compensaciones</v>
          </cell>
          <cell r="S160" t="str">
            <v>Afectaciones generales al medio ambiente</v>
          </cell>
          <cell r="T160" t="str">
            <v xml:space="preserve"> - </v>
          </cell>
          <cell r="U160" t="str">
            <v xml:space="preserve"> - </v>
          </cell>
          <cell r="V160" t="str">
            <v xml:space="preserve"> - </v>
          </cell>
          <cell r="W160" t="str">
            <v xml:space="preserve"> - </v>
          </cell>
          <cell r="X160" t="str">
            <v xml:space="preserve"> - </v>
          </cell>
          <cell r="Y160" t="str">
            <v xml:space="preserve"> - </v>
          </cell>
          <cell r="Z160" t="str">
            <v xml:space="preserve"> - </v>
          </cell>
          <cell r="AA160" t="str">
            <v xml:space="preserve"> - </v>
          </cell>
          <cell r="AB160" t="str">
            <v xml:space="preserve"> - </v>
          </cell>
          <cell r="AC160" t="str">
            <v xml:space="preserve"> - </v>
          </cell>
          <cell r="AD160" t="str">
            <v xml:space="preserve"> - </v>
          </cell>
          <cell r="AE160" t="str">
            <v xml:space="preserve"> - </v>
          </cell>
          <cell r="AF160" t="str">
            <v xml:space="preserve"> - </v>
          </cell>
          <cell r="AG160" t="str">
            <v xml:space="preserve"> - </v>
          </cell>
          <cell r="AH160" t="str">
            <v xml:space="preserve"> - </v>
          </cell>
          <cell r="AI160" t="str">
            <v xml:space="preserve"> - </v>
          </cell>
          <cell r="AJ160" t="str">
            <v xml:space="preserve"> - </v>
          </cell>
          <cell r="AK160" t="str">
            <v xml:space="preserve"> - </v>
          </cell>
          <cell r="AL160" t="str">
            <v xml:space="preserve"> - </v>
          </cell>
          <cell r="AM160" t="str">
            <v xml:space="preserve"> - </v>
          </cell>
          <cell r="AN160" t="str">
            <v xml:space="preserve"> - </v>
          </cell>
          <cell r="AO160" t="str">
            <v xml:space="preserve"> - </v>
          </cell>
          <cell r="AP160" t="str">
            <v xml:space="preserve"> - </v>
          </cell>
          <cell r="AQ160" t="str">
            <v xml:space="preserve"> - </v>
          </cell>
          <cell r="AR160" t="str">
            <v xml:space="preserve"> - </v>
          </cell>
          <cell r="AS160" t="str">
            <v xml:space="preserve"> - </v>
          </cell>
          <cell r="AT160" t="str">
            <v>CORPORINOQUIA</v>
          </cell>
          <cell r="AU160" t="str">
            <v xml:space="preserve"> - </v>
          </cell>
          <cell r="AV160" t="str">
            <v xml:space="preserve"> - </v>
          </cell>
          <cell r="AW160" t="str">
            <v>Mediante Auto 200.05.05.0103 del 24 de febrero de 2005
CORPORINOQUIA no es compentencia de ANLA</v>
          </cell>
          <cell r="AX160" t="str">
            <v xml:space="preserve"> - </v>
          </cell>
          <cell r="AY160" t="str">
            <v xml:space="preserve">CONCEPTO TÉCNICO No. 05881 del10 de noviembre de 2016 </v>
          </cell>
          <cell r="AZ160" t="str">
            <v>2018</v>
          </cell>
        </row>
        <row r="161">
          <cell r="A161" t="e">
            <v>#N/A</v>
          </cell>
          <cell r="B161" t="str">
            <v>LAM2957</v>
          </cell>
          <cell r="C161" t="str">
            <v>CAMPO MATEGUAFA -BLOQUE TAPIR</v>
          </cell>
          <cell r="D161" t="str">
            <v xml:space="preserve">PETROLCO S. A. SOCIEDAD PETRÓLEOS COLOMBIANOS S. A </v>
          </cell>
          <cell r="E161" t="str">
            <v>HIDROCARBUROS</v>
          </cell>
          <cell r="F161" t="str">
            <v>CASANARE</v>
          </cell>
          <cell r="G161" t="str">
            <v>OROCUÉ</v>
          </cell>
          <cell r="H161" t="str">
            <v>CORPORACIÓN AUTÓNOMA REGIONAL  DE LA ORINOQUIA - CORPORINOQUIA</v>
          </cell>
          <cell r="I161" t="str">
            <v>Resolución</v>
          </cell>
          <cell r="J161">
            <v>1170</v>
          </cell>
          <cell r="K161">
            <v>43306</v>
          </cell>
          <cell r="L161" t="str">
            <v xml:space="preserve"> - </v>
          </cell>
          <cell r="M161" t="str">
            <v xml:space="preserve"> - </v>
          </cell>
          <cell r="N161" t="str">
            <v xml:space="preserve"> - </v>
          </cell>
          <cell r="O161" t="str">
            <v xml:space="preserve"> - </v>
          </cell>
          <cell r="P161" t="str">
            <v xml:space="preserve"> - </v>
          </cell>
          <cell r="Q161" t="str">
            <v xml:space="preserve"> - </v>
          </cell>
          <cell r="R161" t="str">
            <v>Por pérdida de biodiversidad (Res. 1517 de 2012)</v>
          </cell>
          <cell r="S161" t="str">
            <v>Pérdida por biodiversidad</v>
          </cell>
          <cell r="T161" t="str">
            <v xml:space="preserve"> - </v>
          </cell>
          <cell r="U161" t="str">
            <v xml:space="preserve"> - </v>
          </cell>
          <cell r="V161" t="str">
            <v xml:space="preserve"> - </v>
          </cell>
          <cell r="W161" t="str">
            <v xml:space="preserve"> - </v>
          </cell>
          <cell r="X161" t="str">
            <v xml:space="preserve"> - </v>
          </cell>
          <cell r="Y161" t="str">
            <v xml:space="preserve"> - </v>
          </cell>
          <cell r="Z161" t="str">
            <v xml:space="preserve"> - </v>
          </cell>
          <cell r="AA161" t="str">
            <v xml:space="preserve"> - </v>
          </cell>
          <cell r="AB161" t="str">
            <v xml:space="preserve"> - </v>
          </cell>
          <cell r="AC161" t="str">
            <v xml:space="preserve"> - </v>
          </cell>
          <cell r="AD161" t="str">
            <v xml:space="preserve"> - </v>
          </cell>
          <cell r="AE161" t="str">
            <v xml:space="preserve"> - </v>
          </cell>
          <cell r="AF161" t="str">
            <v xml:space="preserve"> - </v>
          </cell>
          <cell r="AG161" t="str">
            <v xml:space="preserve"> - </v>
          </cell>
          <cell r="AH161" t="str">
            <v xml:space="preserve"> - </v>
          </cell>
          <cell r="AI161" t="str">
            <v xml:space="preserve"> - </v>
          </cell>
          <cell r="AJ161" t="str">
            <v xml:space="preserve"> - </v>
          </cell>
          <cell r="AK161" t="str">
            <v xml:space="preserve"> - </v>
          </cell>
          <cell r="AL161" t="str">
            <v xml:space="preserve"> - </v>
          </cell>
          <cell r="AM161" t="str">
            <v xml:space="preserve"> - </v>
          </cell>
          <cell r="AN161" t="str">
            <v xml:space="preserve"> - </v>
          </cell>
          <cell r="AO161" t="str">
            <v xml:space="preserve"> - </v>
          </cell>
          <cell r="AP161" t="str">
            <v xml:space="preserve"> - </v>
          </cell>
          <cell r="AQ161" t="str">
            <v xml:space="preserve"> - </v>
          </cell>
          <cell r="AR161" t="str">
            <v xml:space="preserve"> - </v>
          </cell>
          <cell r="AS161" t="str">
            <v xml:space="preserve"> - </v>
          </cell>
          <cell r="AT161" t="str">
            <v xml:space="preserve"> - </v>
          </cell>
          <cell r="AU161" t="str">
            <v xml:space="preserve"> - </v>
          </cell>
          <cell r="AV161" t="str">
            <v xml:space="preserve"> - </v>
          </cell>
          <cell r="AW161" t="str">
            <v>El proyecto aun no presenta las áreas finales para compensar, se da un plazo de hasta 1 año para presentar el plan definitivo de compensación</v>
          </cell>
          <cell r="AX161" t="str">
            <v xml:space="preserve"> - </v>
          </cell>
          <cell r="AY161" t="str">
            <v xml:space="preserve">Exédiente 2957 y CONCEPTO TÉCNICO No. 03923 del 24 de julio de 2018 </v>
          </cell>
          <cell r="AZ161" t="str">
            <v>2018</v>
          </cell>
        </row>
        <row r="162">
          <cell r="A162" t="e">
            <v>#N/A</v>
          </cell>
          <cell r="B162" t="str">
            <v>LAM2995</v>
          </cell>
          <cell r="C162" t="str">
            <v>CUPIAGUA NW</v>
          </cell>
          <cell r="D162" t="str">
            <v>ECOPETROL S.A.</v>
          </cell>
          <cell r="E162" t="str">
            <v>HIDROCARBUROS</v>
          </cell>
          <cell r="F162" t="str">
            <v>CASANARE</v>
          </cell>
          <cell r="G162" t="str">
            <v>AGUAZUL</v>
          </cell>
          <cell r="H162" t="str">
            <v>CORPORINOQUÍA</v>
          </cell>
          <cell r="I162" t="str">
            <v>Resolución</v>
          </cell>
          <cell r="J162">
            <v>904</v>
          </cell>
          <cell r="K162">
            <v>38203</v>
          </cell>
          <cell r="L162" t="str">
            <v xml:space="preserve"> - </v>
          </cell>
          <cell r="M162" t="str">
            <v xml:space="preserve"> - </v>
          </cell>
          <cell r="N162">
            <v>20</v>
          </cell>
          <cell r="O162" t="str">
            <v>ha</v>
          </cell>
          <cell r="P162" t="str">
            <v>Reforestación protectora</v>
          </cell>
          <cell r="Q162" t="str">
            <v>Establecimiento de 20 hectáreas con especies nativas, mediante un plan de compensación que debe copntener sitios. Especies, densidades de siembra, número de individuos y plan de mantenimiento por 3 años</v>
          </cell>
          <cell r="R162" t="str">
            <v>Otras Compensaciones</v>
          </cell>
          <cell r="S162" t="str">
            <v>Aprovechamiento forestal</v>
          </cell>
          <cell r="T162" t="str">
            <v>4120-E1-74393</v>
          </cell>
          <cell r="U162">
            <v>38257</v>
          </cell>
          <cell r="V162" t="str">
            <v>No</v>
          </cell>
          <cell r="W162" t="str">
            <v xml:space="preserve"> - </v>
          </cell>
          <cell r="X162" t="str">
            <v xml:space="preserve"> - </v>
          </cell>
          <cell r="Y162" t="str">
            <v xml:space="preserve"> - </v>
          </cell>
          <cell r="Z162" t="str">
            <v>Evaluación</v>
          </cell>
          <cell r="AA162" t="str">
            <v xml:space="preserve"> - </v>
          </cell>
          <cell r="AB162" t="str">
            <v>Reforestación protectora</v>
          </cell>
          <cell r="AC162" t="str">
            <v xml:space="preserve"> - </v>
          </cell>
          <cell r="AD162">
            <v>38261</v>
          </cell>
          <cell r="AE162">
            <v>39813</v>
          </cell>
          <cell r="AF162">
            <v>20</v>
          </cell>
          <cell r="AG162" t="str">
            <v>ha</v>
          </cell>
          <cell r="AH162" t="str">
            <v xml:space="preserve"> - </v>
          </cell>
          <cell r="AI162" t="str">
            <v xml:space="preserve"> - </v>
          </cell>
          <cell r="AJ162" t="str">
            <v xml:space="preserve"> - </v>
          </cell>
          <cell r="AK162" t="str">
            <v xml:space="preserve"> - </v>
          </cell>
          <cell r="AL162" t="str">
            <v xml:space="preserve"> - </v>
          </cell>
          <cell r="AM162" t="str">
            <v xml:space="preserve"> - </v>
          </cell>
          <cell r="AN162" t="str">
            <v>CAR</v>
          </cell>
          <cell r="AO162" t="str">
            <v>4120-E1-43149 del 02/10/2013</v>
          </cell>
          <cell r="AP162" t="str">
            <v xml:space="preserve"> - </v>
          </cell>
          <cell r="AQ162" t="str">
            <v>Casanare</v>
          </cell>
          <cell r="AR162" t="str">
            <v>TAURAMENA</v>
          </cell>
          <cell r="AS162" t="str">
            <v xml:space="preserve">Jaguito </v>
          </cell>
          <cell r="AT162" t="str">
            <v>CORPORINOQUIA</v>
          </cell>
          <cell r="AU162" t="str">
            <v>Reforestación protectora</v>
          </cell>
          <cell r="AV162" t="str">
            <v xml:space="preserve"> - </v>
          </cell>
          <cell r="AW162" t="str">
            <v>mediaten auto 3195/2008 acigió ct 1859:durante la visita se constató que se inicio compensación desde 10/2004
- No se identificó Acto administrativo de acogimiento del PDC
- Mediante radicado 4120-E1-92353 del 15/08/2008 la Empresa da por cumplida la obligación y solicita su aprobación 
-Mediante Auto 1824 20/06/2013 la ANLA establece "se concluye que la empresa BP dio cumplimiento a la obligación de compensación establecdia mediante Res 904/2014, no obstante importe unos requerimientos en el mismo Auto</v>
          </cell>
          <cell r="AX162" t="str">
            <v xml:space="preserve"> - </v>
          </cell>
          <cell r="AY162" t="str">
            <v>Auto 1824 20/06/2013 
Auto 1076 marzo/2017</v>
          </cell>
          <cell r="AZ162" t="str">
            <v>2018</v>
          </cell>
        </row>
        <row r="163">
          <cell r="A163" t="e">
            <v>#N/A</v>
          </cell>
          <cell r="B163" t="str">
            <v>LAM2995</v>
          </cell>
          <cell r="C163" t="str">
            <v>CUPIAGUA NW</v>
          </cell>
          <cell r="D163" t="str">
            <v>ECOPETROL S.A.</v>
          </cell>
          <cell r="E163" t="str">
            <v>HIDROCARBUROS</v>
          </cell>
          <cell r="F163" t="str">
            <v>CASANARE</v>
          </cell>
          <cell r="G163" t="str">
            <v>AGUAZUL</v>
          </cell>
          <cell r="H163" t="str">
            <v>CORPORINOQUÍA</v>
          </cell>
          <cell r="I163" t="str">
            <v xml:space="preserve"> - </v>
          </cell>
          <cell r="J163">
            <v>904</v>
          </cell>
          <cell r="K163">
            <v>38203</v>
          </cell>
          <cell r="L163" t="str">
            <v xml:space="preserve"> - </v>
          </cell>
          <cell r="M163" t="str">
            <v xml:space="preserve"> - </v>
          </cell>
          <cell r="N163" t="str">
            <v xml:space="preserve"> - </v>
          </cell>
          <cell r="O163" t="str">
            <v xml:space="preserve"> - </v>
          </cell>
          <cell r="P163" t="str">
            <v xml:space="preserve"> - </v>
          </cell>
          <cell r="Q163" t="str">
            <v xml:space="preserve"> - </v>
          </cell>
          <cell r="R163" t="str">
            <v xml:space="preserve"> - </v>
          </cell>
          <cell r="S163" t="str">
            <v xml:space="preserve"> - </v>
          </cell>
          <cell r="T163" t="str">
            <v>4120-E167845</v>
          </cell>
          <cell r="U163">
            <v>38569</v>
          </cell>
          <cell r="V163" t="str">
            <v>No</v>
          </cell>
          <cell r="W163" t="str">
            <v xml:space="preserve"> - </v>
          </cell>
          <cell r="X163" t="str">
            <v xml:space="preserve"> - </v>
          </cell>
          <cell r="Y163" t="str">
            <v xml:space="preserve"> - </v>
          </cell>
          <cell r="Z163" t="str">
            <v xml:space="preserve"> - </v>
          </cell>
          <cell r="AA163" t="str">
            <v xml:space="preserve"> - </v>
          </cell>
          <cell r="AB163" t="str">
            <v xml:space="preserve"> - </v>
          </cell>
          <cell r="AC163" t="str">
            <v xml:space="preserve"> - </v>
          </cell>
          <cell r="AD163" t="str">
            <v xml:space="preserve"> - </v>
          </cell>
          <cell r="AE163" t="str">
            <v xml:space="preserve"> - </v>
          </cell>
          <cell r="AF163" t="str">
            <v>resiembra de 2800 plántulas de las especies Yopo, Nauno, melina y Acacia mangium, lo anterior debido a un ataque masivo de coleóptero  que sufrió la especie Cedr</v>
          </cell>
          <cell r="AG163" t="str">
            <v>Árboles</v>
          </cell>
          <cell r="AH163" t="str">
            <v xml:space="preserve"> - </v>
          </cell>
          <cell r="AI163" t="str">
            <v xml:space="preserve"> - </v>
          </cell>
          <cell r="AJ163" t="str">
            <v xml:space="preserve"> - </v>
          </cell>
          <cell r="AK163" t="str">
            <v xml:space="preserve"> - </v>
          </cell>
          <cell r="AL163" t="str">
            <v xml:space="preserve"> - </v>
          </cell>
          <cell r="AM163" t="str">
            <v xml:space="preserve"> - </v>
          </cell>
          <cell r="AN163" t="str">
            <v xml:space="preserve"> - </v>
          </cell>
          <cell r="AO163" t="str">
            <v xml:space="preserve"> - </v>
          </cell>
          <cell r="AP163" t="str">
            <v xml:space="preserve"> - </v>
          </cell>
          <cell r="AQ163" t="str">
            <v xml:space="preserve"> - </v>
          </cell>
          <cell r="AR163" t="str">
            <v xml:space="preserve"> - </v>
          </cell>
          <cell r="AS163" t="str">
            <v xml:space="preserve"> - </v>
          </cell>
          <cell r="AT163" t="str">
            <v xml:space="preserve"> - </v>
          </cell>
          <cell r="AU163" t="str">
            <v xml:space="preserve"> - </v>
          </cell>
          <cell r="AV163" t="str">
            <v xml:space="preserve"> - </v>
          </cell>
          <cell r="AW163" t="str">
            <v>Mediante  radicado 4120-E1-67845 del 05/08/2005 la Empresa radicó el convenio No. ENVO2 del 02 celebrada entre Corporinoquía, Fundación Amanecer BP Exploration  Company</v>
          </cell>
          <cell r="AX163" t="str">
            <v xml:space="preserve"> - </v>
          </cell>
          <cell r="AY163" t="str">
            <v xml:space="preserve"> - </v>
          </cell>
          <cell r="AZ163" t="str">
            <v>2018</v>
          </cell>
        </row>
        <row r="164">
          <cell r="A164" t="e">
            <v>#N/A</v>
          </cell>
          <cell r="B164" t="str">
            <v>LAM3067</v>
          </cell>
          <cell r="C164" t="str">
            <v>PERFORACION EXPLORATORIA EN EL AREA DE INTERES VIGIA</v>
          </cell>
          <cell r="D164" t="str">
            <v xml:space="preserve">EMERALD ENERGY PLC SUCURSAL COLOMBIA </v>
          </cell>
          <cell r="E164" t="str">
            <v>HIDROCARBUROS</v>
          </cell>
          <cell r="F164" t="str">
            <v>CASANARE</v>
          </cell>
          <cell r="G164" t="str">
            <v>YOPAL, MANÍ, OROCUÉ</v>
          </cell>
          <cell r="H164" t="str">
            <v>CORPORINOQUÍA</v>
          </cell>
          <cell r="I164" t="str">
            <v>Resolución</v>
          </cell>
          <cell r="J164">
            <v>132</v>
          </cell>
          <cell r="K164">
            <v>42412</v>
          </cell>
          <cell r="L164" t="str">
            <v xml:space="preserve"> - </v>
          </cell>
          <cell r="M164" t="str">
            <v xml:space="preserve"> - </v>
          </cell>
          <cell r="N164">
            <v>1607.31</v>
          </cell>
          <cell r="O164" t="str">
            <v>ha</v>
          </cell>
          <cell r="P164" t="str">
            <v>Reforestación protectora</v>
          </cell>
          <cell r="Q164" t="str">
            <v>Realizar actividades de conservación en áreas prioritarias de conservación, reforestación, compra de predios, enriquecimiento y/o restauración (pág 84, resolución 0132 del 11 de febrero de 2016)</v>
          </cell>
          <cell r="R164" t="str">
            <v>Por pérdida de biodiversidad (Res. 1517 de 2012)</v>
          </cell>
          <cell r="S164" t="str">
            <v>Aprovechamiento forestal</v>
          </cell>
          <cell r="T164" t="str">
            <v>2018088580-1-000</v>
          </cell>
          <cell r="U164">
            <v>43287</v>
          </cell>
          <cell r="V164" t="str">
            <v>Sin evaluar</v>
          </cell>
          <cell r="W164" t="str">
            <v xml:space="preserve"> - </v>
          </cell>
          <cell r="X164" t="str">
            <v xml:space="preserve"> - </v>
          </cell>
          <cell r="Y164" t="str">
            <v xml:space="preserve"> - </v>
          </cell>
          <cell r="Z164" t="str">
            <v>Evaluación</v>
          </cell>
          <cell r="AA164" t="str">
            <v xml:space="preserve"> - </v>
          </cell>
          <cell r="AB164" t="str">
            <v>Restauración ecológica</v>
          </cell>
          <cell r="AC164" t="str">
            <v>Establecimiento de plantaciones forestales protectoras en aquellos ecosistemas, considerados por  Corporinoquia como áreas ambientales estratégicas o de especial significancia ambiental, como son,  los bosques de galería o riparios.</v>
          </cell>
          <cell r="AD164" t="str">
            <v xml:space="preserve"> - </v>
          </cell>
          <cell r="AE164" t="str">
            <v xml:space="preserve"> - </v>
          </cell>
          <cell r="AF164" t="str">
            <v xml:space="preserve"> - </v>
          </cell>
          <cell r="AG164" t="str">
            <v xml:space="preserve"> - </v>
          </cell>
          <cell r="AH164" t="str">
            <v xml:space="preserve"> - </v>
          </cell>
          <cell r="AI164" t="str">
            <v xml:space="preserve"> - </v>
          </cell>
          <cell r="AJ164" t="str">
            <v xml:space="preserve"> - </v>
          </cell>
          <cell r="AK164" t="str">
            <v xml:space="preserve"> - </v>
          </cell>
          <cell r="AL164" t="str">
            <v xml:space="preserve"> - </v>
          </cell>
          <cell r="AM164" t="str">
            <v xml:space="preserve"> - </v>
          </cell>
          <cell r="AN164" t="str">
            <v xml:space="preserve"> - </v>
          </cell>
          <cell r="AO164" t="str">
            <v xml:space="preserve"> - </v>
          </cell>
          <cell r="AP164" t="str">
            <v xml:space="preserve"> - </v>
          </cell>
          <cell r="AQ164" t="str">
            <v>Casanare</v>
          </cell>
          <cell r="AR164" t="str">
            <v>Maní</v>
          </cell>
          <cell r="AS164" t="str">
            <v xml:space="preserve"> - </v>
          </cell>
          <cell r="AT164" t="str">
            <v>Corporinoquia</v>
          </cell>
          <cell r="AU164" t="str">
            <v>Restauración ecológica</v>
          </cell>
          <cell r="AV164" t="str">
            <v>Establecimiento de plantaciones forestales protectoras en aquellos ecosistemas, considerados por  Corporinoquia como áreas ambientales estratégicas o de especial significancia ambiental, como son,  los bosques de galería o riparios.</v>
          </cell>
          <cell r="AW164" t="str">
            <v>El proyecto no ha sido evaluado por la Autoridad Ambiental</v>
          </cell>
          <cell r="AX164" t="str">
            <v xml:space="preserve"> - </v>
          </cell>
          <cell r="AY164" t="str">
            <v xml:space="preserve">CT 623 del 24 de agosto de 2004
CT 902 del 18 de noviembre de 2004
Res 1367 del 25 de noviembre de 2004
CT 7338 de 31 de dic de 2015
Auto 3411 del 26 de julio de 2016
</v>
          </cell>
          <cell r="AZ164" t="str">
            <v>2018</v>
          </cell>
        </row>
        <row r="165">
          <cell r="A165" t="e">
            <v>#N/A</v>
          </cell>
          <cell r="B165" t="str">
            <v>LAM3067</v>
          </cell>
          <cell r="C165" t="str">
            <v>PERFORACION EXPLORATORIA EN EL AREA DE INTERES VIGIA</v>
          </cell>
          <cell r="D165" t="str">
            <v xml:space="preserve">EMERALD ENERGY PLC SUCURSAL COLOMBIA </v>
          </cell>
          <cell r="E165" t="str">
            <v>HIDROCARBUROS</v>
          </cell>
          <cell r="F165" t="str">
            <v>CASANARE</v>
          </cell>
          <cell r="G165" t="str">
            <v>YOPAL, MANÍ, OROCUÉ</v>
          </cell>
          <cell r="H165" t="str">
            <v>CORPORINOQUÍA</v>
          </cell>
          <cell r="I165" t="str">
            <v xml:space="preserve"> - </v>
          </cell>
          <cell r="J165">
            <v>314</v>
          </cell>
          <cell r="K165">
            <v>39133</v>
          </cell>
          <cell r="L165" t="str">
            <v xml:space="preserve"> - </v>
          </cell>
          <cell r="M165" t="str">
            <v xml:space="preserve"> - </v>
          </cell>
          <cell r="N165">
            <v>1</v>
          </cell>
          <cell r="O165" t="str">
            <v>ha</v>
          </cell>
          <cell r="P165" t="str">
            <v>Reforestación protectora</v>
          </cell>
          <cell r="Q165" t="str">
            <v xml:space="preserve"> - </v>
          </cell>
          <cell r="R165" t="str">
            <v>Otras Compensaciones</v>
          </cell>
          <cell r="S165" t="str">
            <v>Uso del suelo</v>
          </cell>
          <cell r="T165" t="str">
            <v xml:space="preserve"> - </v>
          </cell>
          <cell r="U165" t="str">
            <v xml:space="preserve"> - </v>
          </cell>
          <cell r="V165" t="str">
            <v xml:space="preserve"> - </v>
          </cell>
          <cell r="W165" t="str">
            <v xml:space="preserve"> - </v>
          </cell>
          <cell r="X165" t="str">
            <v xml:space="preserve"> - </v>
          </cell>
          <cell r="Y165" t="str">
            <v xml:space="preserve"> - </v>
          </cell>
          <cell r="Z165" t="str">
            <v xml:space="preserve"> - </v>
          </cell>
          <cell r="AA165" t="str">
            <v xml:space="preserve"> - </v>
          </cell>
          <cell r="AB165" t="str">
            <v xml:space="preserve"> - </v>
          </cell>
          <cell r="AC165" t="str">
            <v xml:space="preserve"> - </v>
          </cell>
          <cell r="AD165" t="str">
            <v xml:space="preserve"> - </v>
          </cell>
          <cell r="AE165" t="str">
            <v xml:space="preserve"> - </v>
          </cell>
          <cell r="AF165" t="str">
            <v xml:space="preserve"> - </v>
          </cell>
          <cell r="AG165" t="str">
            <v xml:space="preserve"> - </v>
          </cell>
          <cell r="AH165" t="str">
            <v xml:space="preserve"> - </v>
          </cell>
          <cell r="AI165" t="str">
            <v xml:space="preserve"> - </v>
          </cell>
          <cell r="AJ165" t="str">
            <v xml:space="preserve"> - </v>
          </cell>
          <cell r="AK165" t="str">
            <v xml:space="preserve"> - </v>
          </cell>
          <cell r="AL165" t="str">
            <v xml:space="preserve"> - </v>
          </cell>
          <cell r="AM165" t="str">
            <v xml:space="preserve"> - </v>
          </cell>
          <cell r="AN165" t="str">
            <v xml:space="preserve"> - </v>
          </cell>
          <cell r="AO165" t="str">
            <v xml:space="preserve"> - </v>
          </cell>
          <cell r="AP165" t="str">
            <v xml:space="preserve"> - </v>
          </cell>
          <cell r="AQ165" t="str">
            <v xml:space="preserve"> - </v>
          </cell>
          <cell r="AR165" t="str">
            <v xml:space="preserve"> - </v>
          </cell>
          <cell r="AS165" t="str">
            <v xml:space="preserve"> - </v>
          </cell>
          <cell r="AT165" t="str">
            <v xml:space="preserve"> - </v>
          </cell>
          <cell r="AU165" t="str">
            <v xml:space="preserve"> - </v>
          </cell>
          <cell r="AV165" t="str">
            <v xml:space="preserve"> - </v>
          </cell>
          <cell r="AW165" t="str">
            <v xml:space="preserve"> - </v>
          </cell>
          <cell r="AX165" t="str">
            <v xml:space="preserve"> - </v>
          </cell>
          <cell r="AY165" t="str">
            <v xml:space="preserve"> - </v>
          </cell>
          <cell r="AZ165" t="str">
            <v>2018</v>
          </cell>
        </row>
        <row r="166">
          <cell r="A166" t="e">
            <v>#N/A</v>
          </cell>
          <cell r="B166" t="str">
            <v>LAM3094</v>
          </cell>
          <cell r="C166" t="str">
            <v>PERFORACIÓN EXPLORATORIA BLOQUE ALGARROBO</v>
          </cell>
          <cell r="D166" t="str">
            <v>CANACOL ENERGY COLOMBIA S.A.S.</v>
          </cell>
          <cell r="E166" t="str">
            <v>HIDROCARBUROS</v>
          </cell>
          <cell r="F166" t="str">
            <v>CASANARE</v>
          </cell>
          <cell r="G166" t="str">
            <v>SAN LUIS DE PALENQUE, OROCUE</v>
          </cell>
          <cell r="H166" t="str">
            <v>CORPORINOQUIA</v>
          </cell>
          <cell r="I166" t="str">
            <v>Resolución</v>
          </cell>
          <cell r="J166">
            <v>285</v>
          </cell>
          <cell r="K166">
            <v>38406</v>
          </cell>
          <cell r="L166" t="str">
            <v xml:space="preserve"> - </v>
          </cell>
          <cell r="M166" t="str">
            <v xml:space="preserve"> - </v>
          </cell>
          <cell r="N166">
            <v>10</v>
          </cell>
          <cell r="O166" t="str">
            <v>ha</v>
          </cell>
          <cell r="P166" t="str">
            <v>Reforestación protectora</v>
          </cell>
          <cell r="Q166" t="str">
            <v>Reforestación con su respectivo cerramiento de un area de 10 ha con especies nativas, sobre las riberas del caño Ocumare y Rio Cravo Sur dentro de las areas de influencia del proyecto.</v>
          </cell>
          <cell r="R166" t="str">
            <v>Otras Compensaciones</v>
          </cell>
          <cell r="S166" t="str">
            <v>Aprovechamiento forestal</v>
          </cell>
          <cell r="T166" t="str">
            <v xml:space="preserve"> - </v>
          </cell>
          <cell r="U166" t="str">
            <v xml:space="preserve"> - </v>
          </cell>
          <cell r="V166" t="str">
            <v xml:space="preserve"> - </v>
          </cell>
          <cell r="W166" t="str">
            <v xml:space="preserve"> - </v>
          </cell>
          <cell r="X166" t="str">
            <v xml:space="preserve"> - </v>
          </cell>
          <cell r="Y166" t="str">
            <v xml:space="preserve"> - </v>
          </cell>
          <cell r="Z166" t="str">
            <v xml:space="preserve"> - </v>
          </cell>
          <cell r="AA166" t="str">
            <v xml:space="preserve"> - </v>
          </cell>
          <cell r="AB166" t="str">
            <v xml:space="preserve"> - </v>
          </cell>
          <cell r="AC166" t="str">
            <v xml:space="preserve"> - </v>
          </cell>
          <cell r="AD166" t="str">
            <v xml:space="preserve"> - </v>
          </cell>
          <cell r="AE166" t="str">
            <v xml:space="preserve"> - </v>
          </cell>
          <cell r="AF166" t="str">
            <v xml:space="preserve"> - </v>
          </cell>
          <cell r="AG166" t="str">
            <v xml:space="preserve"> - </v>
          </cell>
          <cell r="AH166" t="str">
            <v xml:space="preserve"> - </v>
          </cell>
          <cell r="AI166" t="str">
            <v xml:space="preserve"> - </v>
          </cell>
          <cell r="AJ166" t="str">
            <v xml:space="preserve"> - </v>
          </cell>
          <cell r="AK166" t="str">
            <v xml:space="preserve"> - </v>
          </cell>
          <cell r="AL166" t="str">
            <v xml:space="preserve"> - </v>
          </cell>
          <cell r="AM166" t="str">
            <v xml:space="preserve"> - </v>
          </cell>
          <cell r="AN166" t="str">
            <v xml:space="preserve"> - </v>
          </cell>
          <cell r="AO166" t="str">
            <v xml:space="preserve"> - </v>
          </cell>
          <cell r="AP166" t="str">
            <v xml:space="preserve"> - </v>
          </cell>
          <cell r="AQ166" t="str">
            <v xml:space="preserve"> - </v>
          </cell>
          <cell r="AR166" t="str">
            <v xml:space="preserve"> - </v>
          </cell>
          <cell r="AS166" t="str">
            <v xml:space="preserve"> - </v>
          </cell>
          <cell r="AT166" t="str">
            <v xml:space="preserve"> - </v>
          </cell>
          <cell r="AU166" t="str">
            <v xml:space="preserve"> - </v>
          </cell>
          <cell r="AV166" t="str">
            <v xml:space="preserve"> - </v>
          </cell>
          <cell r="AW166" t="str">
            <v xml:space="preserve">La Resolución 285 del 23-2-2005, ART 4 literal F numeral 3 fue modificada por la Resolución 425 del 8-3-2011 en el sentido de  cambiar la obligación de compensación.
</v>
          </cell>
          <cell r="AX166" t="str">
            <v xml:space="preserve"> - </v>
          </cell>
          <cell r="AY166" t="str">
            <v>Expediente SILA</v>
          </cell>
          <cell r="AZ166" t="str">
            <v>2018</v>
          </cell>
        </row>
        <row r="167">
          <cell r="A167" t="e">
            <v>#N/A</v>
          </cell>
          <cell r="B167" t="str">
            <v>LAM3094</v>
          </cell>
          <cell r="C167" t="str">
            <v>PERFORACIÓN EXPLORATORIA BLOQUE ALGARROBO</v>
          </cell>
          <cell r="D167" t="str">
            <v>CANACOL ENERGY COLOMBIA S.A.S.</v>
          </cell>
          <cell r="E167" t="str">
            <v>HIDROCARBUROS</v>
          </cell>
          <cell r="F167" t="str">
            <v>CASANARE</v>
          </cell>
          <cell r="G167" t="str">
            <v>SAN LUIS DE PALENQUE, OROCUE</v>
          </cell>
          <cell r="H167" t="str">
            <v>CORPORINOQUIA</v>
          </cell>
          <cell r="I167" t="str">
            <v>Resolución</v>
          </cell>
          <cell r="J167">
            <v>415</v>
          </cell>
          <cell r="K167">
            <v>40610</v>
          </cell>
          <cell r="L167" t="str">
            <v xml:space="preserve"> - </v>
          </cell>
          <cell r="M167" t="str">
            <v xml:space="preserve"> - </v>
          </cell>
          <cell r="N167" t="str">
            <v xml:space="preserve"> - </v>
          </cell>
          <cell r="O167" t="str">
            <v xml:space="preserve"> - </v>
          </cell>
          <cell r="P167" t="str">
            <v xml:space="preserve"> - </v>
          </cell>
          <cell r="Q167" t="str">
            <v>Obras geotecnicas  para la conformación de causes y taludes en la cuenca del caño Matepalma</v>
          </cell>
          <cell r="R167" t="str">
            <v>Otras Compensaciones</v>
          </cell>
          <cell r="S167" t="str">
            <v>Aprovechamiento forestal</v>
          </cell>
          <cell r="T167" t="str">
            <v xml:space="preserve"> - </v>
          </cell>
          <cell r="U167" t="str">
            <v xml:space="preserve"> - </v>
          </cell>
          <cell r="V167" t="str">
            <v xml:space="preserve"> - </v>
          </cell>
          <cell r="W167" t="str">
            <v xml:space="preserve"> - </v>
          </cell>
          <cell r="X167" t="str">
            <v xml:space="preserve"> - </v>
          </cell>
          <cell r="Y167" t="str">
            <v xml:space="preserve"> - </v>
          </cell>
          <cell r="Z167" t="str">
            <v xml:space="preserve"> - </v>
          </cell>
          <cell r="AA167" t="str">
            <v xml:space="preserve"> - </v>
          </cell>
          <cell r="AB167" t="str">
            <v xml:space="preserve"> - </v>
          </cell>
          <cell r="AC167" t="str">
            <v>Obras geotecnicas  para la conformación de causes y taludes en la cuenca del caño Matepalma</v>
          </cell>
          <cell r="AD167">
            <v>43348</v>
          </cell>
          <cell r="AE167">
            <v>43348</v>
          </cell>
          <cell r="AF167" t="str">
            <v xml:space="preserve"> - </v>
          </cell>
          <cell r="AG167" t="str">
            <v xml:space="preserve"> - </v>
          </cell>
          <cell r="AH167" t="str">
            <v xml:space="preserve"> - </v>
          </cell>
          <cell r="AI167" t="str">
            <v xml:space="preserve"> - </v>
          </cell>
          <cell r="AJ167" t="str">
            <v xml:space="preserve"> - </v>
          </cell>
          <cell r="AK167" t="str">
            <v xml:space="preserve"> - </v>
          </cell>
          <cell r="AL167" t="str">
            <v xml:space="preserve"> - </v>
          </cell>
          <cell r="AM167" t="str">
            <v xml:space="preserve"> - </v>
          </cell>
          <cell r="AN167" t="str">
            <v>CAR</v>
          </cell>
          <cell r="AO167" t="str">
            <v xml:space="preserve"> - </v>
          </cell>
          <cell r="AP167" t="str">
            <v xml:space="preserve"> - </v>
          </cell>
          <cell r="AQ167" t="str">
            <v xml:space="preserve"> - </v>
          </cell>
          <cell r="AR167" t="str">
            <v xml:space="preserve"> - </v>
          </cell>
          <cell r="AS167" t="str">
            <v xml:space="preserve"> - </v>
          </cell>
          <cell r="AT167" t="str">
            <v>CORPORINOQUIA</v>
          </cell>
          <cell r="AU167" t="str">
            <v>Reforestación protectora</v>
          </cell>
          <cell r="AV167" t="str">
            <v>Obras geotecnicas  para la conformación de causes y taludes en la cuenca del caño Matepalma</v>
          </cell>
          <cell r="AW167" t="str">
            <v>K:A la empresa se le requirio presentar obra de geotécnia.
Q:La empresa mediante radicado 2016021073-1-000 del 28-4-2016 establece que se encuentra concertando con Cotrporinoquia los detalles para la compensación y a la fecha la empresa no ha presentado el plan de compensación.</v>
          </cell>
          <cell r="AX167" t="str">
            <v xml:space="preserve"> - </v>
          </cell>
          <cell r="AY167" t="str">
            <v>Expediente SILA</v>
          </cell>
          <cell r="AZ167" t="str">
            <v>2018</v>
          </cell>
        </row>
        <row r="168">
          <cell r="A168" t="e">
            <v>#N/A</v>
          </cell>
          <cell r="B168" t="str">
            <v>LAM3095</v>
          </cell>
          <cell r="C168" t="str">
            <v>BLOQUE DE PERFORACIÓN EXPLORATORIA MAPUIRO</v>
          </cell>
          <cell r="D168" t="str">
            <v>PETROCOLOMBIA S.</v>
          </cell>
          <cell r="E168" t="str">
            <v>HIDROCARBUROS</v>
          </cell>
          <cell r="F168" t="str">
            <v>CASANARE</v>
          </cell>
          <cell r="G168" t="str">
            <v xml:space="preserve">SAN LUIS DE PALENQUE; TRINIDAD Y NUNCHIA </v>
          </cell>
          <cell r="H168" t="str">
            <v>CORPORINOQUIA</v>
          </cell>
          <cell r="I168" t="str">
            <v>Resolución</v>
          </cell>
          <cell r="J168">
            <v>259</v>
          </cell>
          <cell r="K168">
            <v>38406</v>
          </cell>
          <cell r="L168" t="str">
            <v xml:space="preserve"> - </v>
          </cell>
          <cell r="M168" t="str">
            <v xml:space="preserve"> - </v>
          </cell>
          <cell r="N168">
            <v>100</v>
          </cell>
          <cell r="O168" t="str">
            <v>Árboles</v>
          </cell>
          <cell r="P168" t="str">
            <v>Reforestación protectora</v>
          </cell>
          <cell r="Q168" t="str">
            <v>enriquecimiento del bosque de galería del río Pauto, mediante el establecimiento de un total de 100 individuos arbóreos dispuestos en aquellos sitios puntuales que en la actualidad, se observen desprotegidos total o parcialmente y que se encuentren ubicados lo más cercanos a la locación del pozo Toruno-1.</v>
          </cell>
          <cell r="R168" t="str">
            <v>Otras Compensaciones</v>
          </cell>
          <cell r="S168" t="str">
            <v>Aprovechamiento forestal</v>
          </cell>
          <cell r="T168" t="str">
            <v xml:space="preserve"> - </v>
          </cell>
          <cell r="U168" t="str">
            <v xml:space="preserve"> - </v>
          </cell>
          <cell r="V168" t="str">
            <v xml:space="preserve"> - </v>
          </cell>
          <cell r="W168" t="str">
            <v>Auto</v>
          </cell>
          <cell r="X168">
            <v>1899</v>
          </cell>
          <cell r="Y168">
            <v>39287</v>
          </cell>
          <cell r="Z168" t="str">
            <v>Ejecutado</v>
          </cell>
          <cell r="AA168" t="str">
            <v xml:space="preserve"> - </v>
          </cell>
          <cell r="AB168" t="str">
            <v>Reforestación protectora</v>
          </cell>
          <cell r="AC168" t="str">
            <v>enriquecimiento del bosque de galería del río Pauto, mediante el establecimiento de un total de 100 individuos arbóreos dispuestos en aquellos sitios puntuales que en la actualidad, se observen desprotegidos total o parcialmente y que se encuentren ubicados lo más cercanos a la locación del pozo Toruno-1.</v>
          </cell>
          <cell r="AD168">
            <v>39142</v>
          </cell>
          <cell r="AE168">
            <v>39204</v>
          </cell>
          <cell r="AF168">
            <v>100</v>
          </cell>
          <cell r="AG168" t="str">
            <v>Árboles</v>
          </cell>
          <cell r="AH168">
            <v>100</v>
          </cell>
          <cell r="AI168" t="str">
            <v>Auto</v>
          </cell>
          <cell r="AJ168">
            <v>1802</v>
          </cell>
          <cell r="AK168">
            <v>40707</v>
          </cell>
          <cell r="AL168" t="str">
            <v>Zonas de importancia estratégica</v>
          </cell>
          <cell r="AM168" t="str">
            <v xml:space="preserve"> - </v>
          </cell>
          <cell r="AN168" t="str">
            <v>CAR</v>
          </cell>
          <cell r="AO168" t="str">
            <v>201500950-1-001</v>
          </cell>
          <cell r="AP168" t="str">
            <v xml:space="preserve"> - </v>
          </cell>
          <cell r="AQ168" t="str">
            <v>Casanare</v>
          </cell>
          <cell r="AR168" t="str">
            <v>SAN LUIS DE PALENQUE</v>
          </cell>
          <cell r="AS168" t="str">
            <v>Garrancho</v>
          </cell>
          <cell r="AT168" t="str">
            <v>CORPORINOQUIA</v>
          </cell>
          <cell r="AU168" t="str">
            <v>Reforestación protectora</v>
          </cell>
          <cell r="AV168" t="str">
            <v>enriquecimiento del bosque de galería del río Pauto, mediante el establecimiento de un total de 100 individuos arbóreos dispuestos en aquellos sitios puntuales que en la actualidad, se observen desprotegidos total o parcialmente y que se encuentren ubicados lo más cercanos a la locación del pozo Toruno-1.</v>
          </cell>
          <cell r="AW168" t="str">
            <v xml:space="preserve">La Empresa dentro del PMA especifico (comunicado PC-2867 del 4 febrero de 2005) presenta el programa de compensación a través de la ficha de Manejo: Ficha 6.6 Ficha de Restauración paisajística y repoblación forestal. En cuanto al Área Intervenida para la construcción de la locación Toruno 1, fue de 4,26 ha en pastos naturales, Por otra parte, a través del Auto 1171 de 14 junio de 2006 artículo primero Modifica el numeral 1 del Artículo primero del Auto 322 del 21 de febrero de 2006, quedando así la compensación,” deberá ejecutar un programa de compensación forestal por la intervención efectuada sobre la cobertura vegetal de sabana que existía en las áreas intervenidas…Mediante el establecimiento de un total de 100 individuos arbóreos…” la plantación se desarrolló en el predio las Delicias de propiedad del Sr Ferney Cely, localizado en la vereda el Garrancho, municipio de san Luis, plantación realizada en la ronda de protección del rio Pauto ( siembra de 200 arboles de los cuales 100 eran obligatorios).
No obstante, lo anterior, la empresa presentó las medidas de compensación correspondiente al cambio de uso del suelo, las cuales fueron aprobadas mediante el Auto No. 1802 del 13 de junio de 2011, en el Artículo quinto declarar el cumplimiento total de la medida de compensación forestal impuesta en el artículo 7º del Auto 1899 del 24 de julio de 2007, por las áreas intervenidas en el desarrollo del proyecto exploratorio de perforación del pozo Toruno 1. mediante comunicación 2015037787-1-000 del 16 de julio de 2015 presentó ante esta Autoridad la georreferenciación de todos los vértices del área reforestada, en coordenadas Magna Sirgas y ubicación en el terreno en un plano base IGAC a escala 1:10.000, como cumplimiento Artículo quinto del Auto 1802 del 13 de junio de 2011 y al numeral 1, Artículo segundo del Auto 1532 del 28 de abril de 2015. Se elaboró concepto técnico 6050 del 9 de octubre de 2018, el cual no ha sido acogido por acto administrativo. 
</v>
          </cell>
          <cell r="AX168" t="str">
            <v xml:space="preserve"> - </v>
          </cell>
          <cell r="AY168" t="str">
            <v>Expediente, LAM3095</v>
          </cell>
          <cell r="AZ168" t="str">
            <v>2018</v>
          </cell>
        </row>
        <row r="169">
          <cell r="A169" t="e">
            <v>#N/A</v>
          </cell>
          <cell r="B169" t="str">
            <v>LAM3159</v>
          </cell>
          <cell r="C169" t="str">
            <v>AREA DE POZOS CUSIANA MA</v>
          </cell>
          <cell r="D169" t="str">
            <v>ECOPETROL</v>
          </cell>
          <cell r="E169" t="str">
            <v>HIDROCARBUROS</v>
          </cell>
          <cell r="F169" t="str">
            <v>CASANARE</v>
          </cell>
          <cell r="G169" t="str">
            <v>AGUAZUL</v>
          </cell>
          <cell r="H169" t="str">
            <v>CORPORINOQUIA</v>
          </cell>
          <cell r="I169" t="str">
            <v>Resolución</v>
          </cell>
          <cell r="J169">
            <v>233</v>
          </cell>
          <cell r="K169">
            <v>38401</v>
          </cell>
          <cell r="L169" t="str">
            <v xml:space="preserve"> - </v>
          </cell>
          <cell r="M169" t="str">
            <v xml:space="preserve"> - </v>
          </cell>
          <cell r="N169">
            <v>14.4</v>
          </cell>
          <cell r="O169" t="str">
            <v>ha</v>
          </cell>
          <cell r="P169" t="str">
            <v>Reforestación protectora</v>
          </cell>
          <cell r="Q169" t="str">
            <v>No se especifico en la Licencia Ambiental</v>
          </cell>
          <cell r="R169" t="str">
            <v>Otras Compensaciones</v>
          </cell>
          <cell r="S169" t="str">
            <v>Aprovechamiento forestal</v>
          </cell>
          <cell r="T169" t="str">
            <v>4120-E1-84131</v>
          </cell>
          <cell r="U169">
            <v>39309</v>
          </cell>
          <cell r="V169" t="str">
            <v>Si</v>
          </cell>
          <cell r="W169" t="str">
            <v>Auto</v>
          </cell>
          <cell r="X169">
            <v>2880</v>
          </cell>
          <cell r="Y169">
            <v>40095</v>
          </cell>
          <cell r="Z169" t="str">
            <v>Ejecutado</v>
          </cell>
          <cell r="AA169">
            <v>14.4</v>
          </cell>
          <cell r="AB169" t="str">
            <v>Reforestación protectora</v>
          </cell>
          <cell r="AC169" t="str">
            <v>Reforestación protectora en el predio Cusiana SN.</v>
          </cell>
          <cell r="AD169">
            <v>42948</v>
          </cell>
          <cell r="AE169">
            <v>39965</v>
          </cell>
          <cell r="AF169">
            <v>14.4</v>
          </cell>
          <cell r="AG169" t="str">
            <v>ha</v>
          </cell>
          <cell r="AH169">
            <v>14.4</v>
          </cell>
          <cell r="AI169" t="str">
            <v>Auto</v>
          </cell>
          <cell r="AJ169">
            <v>2880</v>
          </cell>
          <cell r="AK169">
            <v>40095</v>
          </cell>
          <cell r="AL169" t="str">
            <v>Zonas de importancia estratégica</v>
          </cell>
          <cell r="AM169" t="str">
            <v>Acuerdos de conservación</v>
          </cell>
          <cell r="AN169" t="str">
            <v>CAR</v>
          </cell>
          <cell r="AO169" t="str">
            <v>NA</v>
          </cell>
          <cell r="AP169" t="str">
            <v xml:space="preserve"> - </v>
          </cell>
          <cell r="AQ169" t="str">
            <v>Casanare</v>
          </cell>
          <cell r="AR169" t="str">
            <v>AGUAZUL</v>
          </cell>
          <cell r="AS169" t="str">
            <v>Alto Cupiagua</v>
          </cell>
          <cell r="AT169" t="str">
            <v>CORPORINOQUIA</v>
          </cell>
          <cell r="AU169" t="str">
            <v>Reforestación protectora</v>
          </cell>
          <cell r="AV169" t="str">
            <v>Reforestación protectora en el predio Cusiana SN.</v>
          </cell>
          <cell r="AW169" t="str">
            <v xml:space="preserve"> - </v>
          </cell>
          <cell r="AX169" t="str">
            <v xml:space="preserve"> - </v>
          </cell>
          <cell r="AY169" t="str">
            <v>Revisión Física Expdiente y SILA</v>
          </cell>
          <cell r="AZ169" t="str">
            <v>2018</v>
          </cell>
        </row>
        <row r="170">
          <cell r="A170" t="e">
            <v>#N/A</v>
          </cell>
          <cell r="B170" t="str">
            <v>LAM3171</v>
          </cell>
          <cell r="C170" t="str">
            <v>CAMPO LA PUNTA</v>
          </cell>
          <cell r="D170" t="str">
            <v>VETRA EXPLORACIÓN Y PRODUCCIÓN COLOMBIA S.A.S.</v>
          </cell>
          <cell r="E170" t="str">
            <v>HIDROCARBUROS</v>
          </cell>
          <cell r="F170" t="str">
            <v>CASANARE</v>
          </cell>
          <cell r="G170" t="str">
            <v>MANÍ Y OROCUÉ</v>
          </cell>
          <cell r="H170" t="str">
            <v>CORPORINOQUIA</v>
          </cell>
          <cell r="I170" t="str">
            <v>Resolución</v>
          </cell>
          <cell r="J170">
            <v>413</v>
          </cell>
          <cell r="K170">
            <v>39150</v>
          </cell>
          <cell r="L170" t="str">
            <v xml:space="preserve"> - </v>
          </cell>
          <cell r="M170" t="str">
            <v xml:space="preserve"> - </v>
          </cell>
          <cell r="N170" t="str">
            <v xml:space="preserve"> - </v>
          </cell>
          <cell r="O170" t="str">
            <v xml:space="preserve"> - </v>
          </cell>
          <cell r="P170" t="str">
            <v>Reforestación protectora</v>
          </cell>
          <cell r="Q170" t="str">
            <v>Compensación a la intervención de los cauces naturales para el cruce de las vías de acceso a las locaciones del Campo La Punta, y la autorización para el manejo de residuos sólidos, la Empresa deberá reforestar por cada hectárea de bosque marginal de cauce 3 hectáreas; por cada hectárea de rastrojo bajo,  2 hectáreas y por cada hectárea de pastos, 1 hectárea</v>
          </cell>
          <cell r="R170" t="str">
            <v>Otras Compensaciones</v>
          </cell>
          <cell r="S170" t="str">
            <v>Uso del suelo</v>
          </cell>
          <cell r="T170" t="str">
            <v xml:space="preserve"> - </v>
          </cell>
          <cell r="U170" t="str">
            <v xml:space="preserve"> - </v>
          </cell>
          <cell r="V170" t="str">
            <v xml:space="preserve"> - </v>
          </cell>
          <cell r="W170" t="str">
            <v xml:space="preserve"> - </v>
          </cell>
          <cell r="X170" t="str">
            <v xml:space="preserve"> - </v>
          </cell>
          <cell r="Y170" t="str">
            <v xml:space="preserve"> - </v>
          </cell>
          <cell r="Z170" t="str">
            <v xml:space="preserve"> - </v>
          </cell>
          <cell r="AA170" t="str">
            <v xml:space="preserve"> - </v>
          </cell>
          <cell r="AB170" t="str">
            <v xml:space="preserve"> - </v>
          </cell>
          <cell r="AC170" t="str">
            <v xml:space="preserve"> - </v>
          </cell>
          <cell r="AD170" t="str">
            <v xml:space="preserve"> - </v>
          </cell>
          <cell r="AE170" t="str">
            <v xml:space="preserve"> - </v>
          </cell>
          <cell r="AF170" t="str">
            <v xml:space="preserve"> - </v>
          </cell>
          <cell r="AG170" t="str">
            <v xml:space="preserve"> - </v>
          </cell>
          <cell r="AH170" t="str">
            <v xml:space="preserve"> - </v>
          </cell>
          <cell r="AI170" t="str">
            <v xml:space="preserve"> - </v>
          </cell>
          <cell r="AJ170" t="str">
            <v xml:space="preserve"> - </v>
          </cell>
          <cell r="AK170" t="str">
            <v xml:space="preserve"> - </v>
          </cell>
          <cell r="AL170" t="str">
            <v xml:space="preserve"> - </v>
          </cell>
          <cell r="AM170" t="str">
            <v xml:space="preserve"> - </v>
          </cell>
          <cell r="AN170" t="str">
            <v xml:space="preserve"> - </v>
          </cell>
          <cell r="AO170" t="str">
            <v xml:space="preserve"> - </v>
          </cell>
          <cell r="AP170" t="str">
            <v xml:space="preserve"> - </v>
          </cell>
          <cell r="AQ170" t="str">
            <v xml:space="preserve"> - </v>
          </cell>
          <cell r="AR170" t="str">
            <v xml:space="preserve"> - </v>
          </cell>
          <cell r="AS170" t="str">
            <v xml:space="preserve"> - </v>
          </cell>
          <cell r="AT170" t="str">
            <v xml:space="preserve"> - </v>
          </cell>
          <cell r="AU170" t="str">
            <v xml:space="preserve"> - </v>
          </cell>
          <cell r="AV170" t="str">
            <v xml:space="preserve"> - </v>
          </cell>
          <cell r="AW170" t="str">
            <v xml:space="preserve">Esta Autoridad no ha declarado el cumplimiento de esta compensación, debido a que a la fecha no ha presentado toda la información correspondiente a las áreas intervenidas por cada unidad de cobertura, ni ha establecido la proporción de áreas a compensar por todas las obras de intervención que se han desarrollado en el proyecto. </v>
          </cell>
          <cell r="AX170" t="str">
            <v xml:space="preserve"> - </v>
          </cell>
          <cell r="AY170" t="str">
            <v>Exp. LAM3171</v>
          </cell>
          <cell r="AZ170" t="str">
            <v>2018</v>
          </cell>
        </row>
        <row r="171">
          <cell r="A171" t="e">
            <v>#N/A</v>
          </cell>
          <cell r="B171" t="str">
            <v>LAM3171</v>
          </cell>
          <cell r="C171" t="str">
            <v>CAMPO LA PUNTA</v>
          </cell>
          <cell r="D171" t="str">
            <v>VETRA EXPLORACIÓN Y PRODUCCIÓN COLOMBIA S.A.S.</v>
          </cell>
          <cell r="E171" t="str">
            <v>HIDROCARBUROS</v>
          </cell>
          <cell r="F171" t="str">
            <v>CASANARE</v>
          </cell>
          <cell r="G171" t="str">
            <v>MANÍ Y OROCUÉ</v>
          </cell>
          <cell r="H171" t="str">
            <v>CORPORINOQUIA</v>
          </cell>
          <cell r="I171" t="str">
            <v>Resolución</v>
          </cell>
          <cell r="J171">
            <v>1328</v>
          </cell>
          <cell r="K171">
            <v>40725</v>
          </cell>
          <cell r="L171" t="str">
            <v xml:space="preserve"> - </v>
          </cell>
          <cell r="M171" t="str">
            <v xml:space="preserve"> - </v>
          </cell>
          <cell r="N171" t="str">
            <v xml:space="preserve"> - </v>
          </cell>
          <cell r="O171" t="str">
            <v xml:space="preserve"> - </v>
          </cell>
          <cell r="P171" t="str">
            <v>Reforestación protectora</v>
          </cell>
          <cell r="Q171" t="str">
            <v>compensación por el cambio de uso del suelo y el aprovechamiento forestal único autorizado se acoge lo establecido en el artículo décimo tercero de la Resolución 413 del 9 de marzo de 2007</v>
          </cell>
          <cell r="R171" t="str">
            <v>Otras Compensaciones</v>
          </cell>
          <cell r="S171" t="str">
            <v>Uso del suelo</v>
          </cell>
          <cell r="T171" t="str">
            <v>2015012491-1-000</v>
          </cell>
          <cell r="U171">
            <v>42073</v>
          </cell>
          <cell r="V171" t="str">
            <v>No</v>
          </cell>
          <cell r="W171" t="str">
            <v>Auto</v>
          </cell>
          <cell r="X171">
            <v>5159</v>
          </cell>
          <cell r="Y171">
            <v>42332</v>
          </cell>
          <cell r="Z171" t="str">
            <v>Evaluación</v>
          </cell>
          <cell r="AA171" t="str">
            <v xml:space="preserve"> - </v>
          </cell>
          <cell r="AB171" t="str">
            <v>Reforestación protectora</v>
          </cell>
          <cell r="AC171" t="str">
            <v>Reforestación de un total de 10 ha, en terrenos del hospital de Yopal, los cuales fueron entregados en comodato a la Corporación.  Reforestación en el predio La Floresta (Sendas) ubicado en la vereda Islas del municipio de Mani, el cual cuenta con el aval de CORPORINOQUIA mediante radicado 500.40.12-1152 de marzo de 2012</v>
          </cell>
          <cell r="AD171">
            <v>41061</v>
          </cell>
          <cell r="AE171" t="str">
            <v xml:space="preserve"> - </v>
          </cell>
          <cell r="AF171">
            <v>10</v>
          </cell>
          <cell r="AG171" t="str">
            <v>ha</v>
          </cell>
          <cell r="AH171" t="str">
            <v xml:space="preserve"> - </v>
          </cell>
          <cell r="AI171" t="str">
            <v xml:space="preserve"> - </v>
          </cell>
          <cell r="AJ171" t="str">
            <v xml:space="preserve"> - </v>
          </cell>
          <cell r="AK171" t="str">
            <v xml:space="preserve"> - </v>
          </cell>
          <cell r="AL171" t="str">
            <v xml:space="preserve"> - </v>
          </cell>
          <cell r="AM171" t="str">
            <v xml:space="preserve"> - </v>
          </cell>
          <cell r="AN171" t="str">
            <v>CAR</v>
          </cell>
          <cell r="AO171" t="str">
            <v xml:space="preserve"> - </v>
          </cell>
          <cell r="AP171" t="str">
            <v xml:space="preserve"> - </v>
          </cell>
          <cell r="AQ171" t="str">
            <v>Casanare</v>
          </cell>
          <cell r="AR171" t="str">
            <v>MANÍ</v>
          </cell>
          <cell r="AS171" t="str">
            <v>Islas</v>
          </cell>
          <cell r="AT171" t="str">
            <v>CORPORINOQUIA</v>
          </cell>
          <cell r="AU171" t="str">
            <v>Reforestación protectora</v>
          </cell>
          <cell r="AV171" t="str">
            <v>Reforestación protectora de 10 ha por compensaciones en las cuencas del Río Cusiana y Charte</v>
          </cell>
          <cell r="AW171" t="str">
            <v xml:space="preserve">Esta Autoridad no ha declarado el cumplimiento de esta compensación, debido a que a la fecha no ha presentado toda la información correspondiente a las áreas intervenidas por cada unidad de cobertura, ni ha establecido la proporción de áreas a compensar por todas las obras de intervención que se han desarrollado en el proyecto. </v>
          </cell>
          <cell r="AX171" t="str">
            <v xml:space="preserve"> - </v>
          </cell>
          <cell r="AY171" t="str">
            <v>Exp. LAM3171</v>
          </cell>
          <cell r="AZ171" t="str">
            <v>2018</v>
          </cell>
        </row>
        <row r="172">
          <cell r="A172" t="e">
            <v>#N/A</v>
          </cell>
          <cell r="B172" t="str">
            <v>LAM3171</v>
          </cell>
          <cell r="C172" t="str">
            <v>CAMPO LA PUNTA</v>
          </cell>
          <cell r="D172" t="str">
            <v>VETRA EXPLORACIÓN Y PRODUCCIÓN COLOMBIA S.A.S.</v>
          </cell>
          <cell r="E172" t="str">
            <v>HIDROCARBUROS</v>
          </cell>
          <cell r="F172" t="str">
            <v>CASANARE</v>
          </cell>
          <cell r="G172" t="str">
            <v>MANÍ Y OROCUÉ</v>
          </cell>
          <cell r="H172" t="str">
            <v>CORPORINOQUIA</v>
          </cell>
          <cell r="I172" t="str">
            <v>Auto</v>
          </cell>
          <cell r="J172">
            <v>2765</v>
          </cell>
          <cell r="K172">
            <v>42916</v>
          </cell>
          <cell r="L172" t="str">
            <v xml:space="preserve"> - </v>
          </cell>
          <cell r="M172" t="str">
            <v xml:space="preserve"> - </v>
          </cell>
          <cell r="N172">
            <v>1507</v>
          </cell>
          <cell r="O172" t="str">
            <v>Árboles</v>
          </cell>
          <cell r="P172" t="str">
            <v>Reforestación protectora</v>
          </cell>
          <cell r="Q172" t="str">
            <v>No se acepta la compensación forestal efectuada con la especie Acacia
mangium dado que es una especie introducida, por lo cual la Empresa deberá sembrar 1507 individuos
de especies nativas en reemplazo de dichos árboles</v>
          </cell>
          <cell r="R172" t="str">
            <v>Otras Compensaciones</v>
          </cell>
          <cell r="S172" t="str">
            <v>Uso del suelo</v>
          </cell>
          <cell r="T172" t="str">
            <v xml:space="preserve"> - </v>
          </cell>
          <cell r="U172" t="str">
            <v xml:space="preserve"> - </v>
          </cell>
          <cell r="V172" t="str">
            <v xml:space="preserve"> - </v>
          </cell>
          <cell r="W172" t="str">
            <v xml:space="preserve"> - </v>
          </cell>
          <cell r="X172" t="str">
            <v xml:space="preserve"> - </v>
          </cell>
          <cell r="Y172" t="str">
            <v xml:space="preserve"> - </v>
          </cell>
          <cell r="Z172" t="str">
            <v xml:space="preserve"> - </v>
          </cell>
          <cell r="AA172" t="str">
            <v xml:space="preserve"> - </v>
          </cell>
          <cell r="AB172" t="str">
            <v xml:space="preserve"> - </v>
          </cell>
          <cell r="AC172" t="str">
            <v xml:space="preserve"> - </v>
          </cell>
          <cell r="AD172" t="str">
            <v xml:space="preserve"> - </v>
          </cell>
          <cell r="AE172" t="str">
            <v xml:space="preserve"> - </v>
          </cell>
          <cell r="AF172" t="str">
            <v xml:space="preserve"> - </v>
          </cell>
          <cell r="AG172" t="str">
            <v xml:space="preserve"> - </v>
          </cell>
          <cell r="AH172" t="str">
            <v xml:space="preserve"> - </v>
          </cell>
          <cell r="AI172" t="str">
            <v xml:space="preserve"> - </v>
          </cell>
          <cell r="AJ172" t="str">
            <v xml:space="preserve"> - </v>
          </cell>
          <cell r="AK172" t="str">
            <v xml:space="preserve"> - </v>
          </cell>
          <cell r="AL172" t="str">
            <v xml:space="preserve"> - </v>
          </cell>
          <cell r="AM172" t="str">
            <v xml:space="preserve"> - </v>
          </cell>
          <cell r="AN172" t="str">
            <v xml:space="preserve"> - </v>
          </cell>
          <cell r="AO172" t="str">
            <v xml:space="preserve"> - </v>
          </cell>
          <cell r="AP172" t="str">
            <v xml:space="preserve"> - </v>
          </cell>
          <cell r="AQ172" t="str">
            <v xml:space="preserve"> - </v>
          </cell>
          <cell r="AR172" t="str">
            <v xml:space="preserve"> - </v>
          </cell>
          <cell r="AS172" t="str">
            <v xml:space="preserve"> - </v>
          </cell>
          <cell r="AT172" t="str">
            <v xml:space="preserve"> - </v>
          </cell>
          <cell r="AU172" t="str">
            <v xml:space="preserve"> - </v>
          </cell>
          <cell r="AV172" t="str">
            <v xml:space="preserve"> - </v>
          </cell>
          <cell r="AW172" t="str">
            <v>En el Auto 02765 del 30/06/2017 se informa que no se acepta la compensación  forestal efectuada con la especie Acacia mangium por se una especie introducida. A la fecha de elaboración de esa matriz, la Empresa no ha presentado soportes de su cumplimiento.</v>
          </cell>
          <cell r="AX172" t="str">
            <v xml:space="preserve"> - </v>
          </cell>
          <cell r="AY172" t="str">
            <v>Exp. LAM3171</v>
          </cell>
          <cell r="AZ172" t="str">
            <v>2018</v>
          </cell>
        </row>
        <row r="173">
          <cell r="A173" t="str">
            <v>LAM3261</v>
          </cell>
          <cell r="B173" t="str">
            <v>LAM3261</v>
          </cell>
          <cell r="C173" t="str">
            <v>AREA DE PERFORACION EXPLORATORIA BLOQUE OROPENDOLA-1</v>
          </cell>
          <cell r="D173" t="str">
            <v>PERENCO COLOMBIA LIMITED</v>
          </cell>
          <cell r="E173" t="str">
            <v>HIDROCARBUROS</v>
          </cell>
          <cell r="F173" t="str">
            <v>CASANARE</v>
          </cell>
          <cell r="G173" t="str">
            <v>OROCUE</v>
          </cell>
          <cell r="H173" t="str">
            <v>CORPORINOQUIA</v>
          </cell>
          <cell r="I173" t="str">
            <v>Resolución</v>
          </cell>
          <cell r="J173">
            <v>2146</v>
          </cell>
          <cell r="K173">
            <v>38709</v>
          </cell>
          <cell r="L173" t="str">
            <v xml:space="preserve"> - </v>
          </cell>
          <cell r="M173" t="str">
            <v xml:space="preserve"> - </v>
          </cell>
          <cell r="N173" t="str">
            <v xml:space="preserve"> - </v>
          </cell>
          <cell r="O173" t="str">
            <v>ha</v>
          </cell>
          <cell r="P173" t="str">
            <v>Reforestación protectora</v>
          </cell>
          <cell r="Q173" t="str">
            <v>Reforestación de 0,5 hectareas por cada hectarea intervenida</v>
          </cell>
          <cell r="R173" t="str">
            <v>Otras Compensaciones</v>
          </cell>
          <cell r="S173" t="str">
            <v>Uso del suelo</v>
          </cell>
          <cell r="T173" t="str">
            <v xml:space="preserve"> - </v>
          </cell>
          <cell r="U173" t="str">
            <v xml:space="preserve"> - </v>
          </cell>
          <cell r="V173" t="str">
            <v xml:space="preserve"> - </v>
          </cell>
          <cell r="W173" t="str">
            <v xml:space="preserve"> - </v>
          </cell>
          <cell r="X173" t="str">
            <v xml:space="preserve"> - </v>
          </cell>
          <cell r="Y173" t="str">
            <v xml:space="preserve"> - </v>
          </cell>
          <cell r="Z173" t="str">
            <v>No se ejecutó</v>
          </cell>
          <cell r="AA173" t="str">
            <v xml:space="preserve"> - </v>
          </cell>
          <cell r="AB173" t="str">
            <v>Reforestación protectora</v>
          </cell>
          <cell r="AC173" t="str">
            <v>Reforestación de 0,5 hectareas por cada hectarea intervenida</v>
          </cell>
          <cell r="AD173" t="str">
            <v xml:space="preserve"> - </v>
          </cell>
          <cell r="AE173" t="str">
            <v xml:space="preserve"> - </v>
          </cell>
          <cell r="AF173" t="str">
            <v xml:space="preserve"> - </v>
          </cell>
          <cell r="AG173" t="str">
            <v xml:space="preserve"> - </v>
          </cell>
          <cell r="AH173" t="str">
            <v xml:space="preserve"> - </v>
          </cell>
          <cell r="AI173" t="str">
            <v xml:space="preserve"> - </v>
          </cell>
          <cell r="AJ173" t="str">
            <v xml:space="preserve"> - </v>
          </cell>
          <cell r="AK173" t="str">
            <v xml:space="preserve"> - </v>
          </cell>
          <cell r="AL173" t="str">
            <v xml:space="preserve"> - </v>
          </cell>
          <cell r="AM173" t="str">
            <v xml:space="preserve"> - </v>
          </cell>
          <cell r="AN173" t="str">
            <v xml:space="preserve"> - </v>
          </cell>
          <cell r="AO173" t="str">
            <v xml:space="preserve"> - </v>
          </cell>
          <cell r="AP173" t="str">
            <v xml:space="preserve"> - </v>
          </cell>
          <cell r="AQ173" t="str">
            <v xml:space="preserve"> - </v>
          </cell>
          <cell r="AR173" t="str">
            <v>OROCUÉ</v>
          </cell>
          <cell r="AS173" t="str">
            <v xml:space="preserve"> - </v>
          </cell>
          <cell r="AT173" t="str">
            <v>CORPORINOQUIA</v>
          </cell>
          <cell r="AU173" t="str">
            <v>Reforestación protectora</v>
          </cell>
          <cell r="AV173" t="str">
            <v>Reforestación de 0,5 hectareas por cada hectarea intervenida</v>
          </cell>
          <cell r="AW173" t="str">
            <v xml:space="preserve">LA SOCIEDAD NO HA PRESENTADO EL PLAN DE COMPENSACION </v>
          </cell>
          <cell r="AX173" t="str">
            <v xml:space="preserve"> - </v>
          </cell>
          <cell r="AY173" t="str">
            <v xml:space="preserve">CONCEPTO TECNICO 06914 DEL 28/12/2017, </v>
          </cell>
          <cell r="AZ173" t="str">
            <v>2018</v>
          </cell>
        </row>
        <row r="174">
          <cell r="A174" t="str">
            <v>LAM3261</v>
          </cell>
          <cell r="B174" t="str">
            <v>LAM3261</v>
          </cell>
          <cell r="C174" t="str">
            <v>AREA DE PERFORACION EXPLORATORIA BLOQUE OROPENDOLA-1</v>
          </cell>
          <cell r="D174" t="str">
            <v>PERENCO COLOMBIA LIMITED</v>
          </cell>
          <cell r="E174" t="str">
            <v>HIDROCARBUROS</v>
          </cell>
          <cell r="F174" t="str">
            <v>CASANARE</v>
          </cell>
          <cell r="G174" t="str">
            <v>OROCUE</v>
          </cell>
          <cell r="H174" t="str">
            <v>CORPORINOQUIA</v>
          </cell>
          <cell r="I174" t="str">
            <v>Resolución</v>
          </cell>
          <cell r="J174">
            <v>2146</v>
          </cell>
          <cell r="K174">
            <v>38709</v>
          </cell>
          <cell r="L174" t="str">
            <v xml:space="preserve"> - </v>
          </cell>
          <cell r="M174" t="str">
            <v xml:space="preserve"> - </v>
          </cell>
          <cell r="N174" t="str">
            <v xml:space="preserve"> - </v>
          </cell>
          <cell r="O174" t="str">
            <v>ha</v>
          </cell>
          <cell r="P174" t="str">
            <v>Reforestación protectora</v>
          </cell>
          <cell r="Q174" t="str">
            <v>Reforestación de 0,5 hectareas por cada hectarea intervenida</v>
          </cell>
          <cell r="R174" t="str">
            <v>Otras Compensaciones</v>
          </cell>
          <cell r="S174" t="str">
            <v>Uso del suelo</v>
          </cell>
          <cell r="T174" t="str">
            <v xml:space="preserve"> - </v>
          </cell>
          <cell r="U174" t="str">
            <v xml:space="preserve"> - </v>
          </cell>
          <cell r="V174" t="str">
            <v xml:space="preserve"> - </v>
          </cell>
          <cell r="W174" t="str">
            <v xml:space="preserve"> - </v>
          </cell>
          <cell r="X174" t="str">
            <v xml:space="preserve"> - </v>
          </cell>
          <cell r="Y174" t="str">
            <v xml:space="preserve"> - </v>
          </cell>
          <cell r="Z174" t="str">
            <v>No se ejecutó</v>
          </cell>
          <cell r="AA174" t="str">
            <v xml:space="preserve"> - </v>
          </cell>
          <cell r="AB174" t="str">
            <v>Reforestación protectora</v>
          </cell>
          <cell r="AC174" t="str">
            <v>Reforestación de 0,5 hectareas por cada hectarea intervenida</v>
          </cell>
          <cell r="AD174" t="str">
            <v xml:space="preserve"> - </v>
          </cell>
          <cell r="AE174" t="str">
            <v xml:space="preserve"> - </v>
          </cell>
          <cell r="AF174" t="str">
            <v xml:space="preserve"> - </v>
          </cell>
          <cell r="AG174" t="str">
            <v xml:space="preserve"> - </v>
          </cell>
          <cell r="AH174" t="str">
            <v xml:space="preserve"> - </v>
          </cell>
          <cell r="AI174" t="str">
            <v xml:space="preserve"> - </v>
          </cell>
          <cell r="AJ174" t="str">
            <v xml:space="preserve"> - </v>
          </cell>
          <cell r="AK174" t="str">
            <v xml:space="preserve"> - </v>
          </cell>
          <cell r="AL174" t="str">
            <v xml:space="preserve"> - </v>
          </cell>
          <cell r="AM174" t="str">
            <v xml:space="preserve"> - </v>
          </cell>
          <cell r="AN174" t="str">
            <v xml:space="preserve"> - </v>
          </cell>
          <cell r="AO174" t="str">
            <v xml:space="preserve"> - </v>
          </cell>
          <cell r="AP174" t="str">
            <v xml:space="preserve"> - </v>
          </cell>
          <cell r="AQ174" t="str">
            <v xml:space="preserve"> - </v>
          </cell>
          <cell r="AR174" t="str">
            <v>OROCUÉ</v>
          </cell>
          <cell r="AS174" t="str">
            <v xml:space="preserve"> - </v>
          </cell>
          <cell r="AT174" t="str">
            <v>CORPORINOQUIA</v>
          </cell>
          <cell r="AU174" t="str">
            <v>Reforestación protectora</v>
          </cell>
          <cell r="AV174" t="str">
            <v>Reforestación de 0,5 hectareas por cada hectarea intervenida</v>
          </cell>
          <cell r="AW174" t="str">
            <v xml:space="preserve">LA SOCIEDAD NO HA PRESENTADO EL PLAN DE COMPENSACION </v>
          </cell>
          <cell r="AX174" t="str">
            <v xml:space="preserve"> - </v>
          </cell>
          <cell r="AY174" t="str">
            <v xml:space="preserve">CONCEPTO TECNICO 06914 DEL 28/12/2017, </v>
          </cell>
          <cell r="AZ174" t="str">
            <v>2018</v>
          </cell>
        </row>
        <row r="175">
          <cell r="A175" t="e">
            <v>#N/A</v>
          </cell>
          <cell r="B175" t="str">
            <v>LAM3283</v>
          </cell>
          <cell r="C175" t="str">
            <v>ARE DE INTERES PERFORATORIA PROSPECTO HOMERO</v>
          </cell>
          <cell r="D175" t="str">
            <v>PERENCO OIL AND GAS COLOMBIA LIMITED</v>
          </cell>
          <cell r="E175" t="str">
            <v>HIDROCARBUROS</v>
          </cell>
          <cell r="F175" t="str">
            <v>CASANARE</v>
          </cell>
          <cell r="G175" t="str">
            <v>RECETOR</v>
          </cell>
          <cell r="H175" t="str">
            <v>CORPORINOQUIA</v>
          </cell>
          <cell r="I175" t="str">
            <v>Resolución</v>
          </cell>
          <cell r="J175">
            <v>1247</v>
          </cell>
          <cell r="K175">
            <v>38593</v>
          </cell>
          <cell r="L175" t="str">
            <v xml:space="preserve"> - </v>
          </cell>
          <cell r="M175" t="str">
            <v xml:space="preserve"> - </v>
          </cell>
          <cell r="N175">
            <v>5</v>
          </cell>
          <cell r="O175" t="str">
            <v>ha</v>
          </cell>
          <cell r="P175" t="str">
            <v>Recuperación</v>
          </cell>
          <cell r="Q175" t="str">
            <v>Programa de revegetalización con el establecimiento de especies nativas representativas de los tres estratos, en un área de 5 hectáreas.</v>
          </cell>
          <cell r="R175" t="str">
            <v>Del medio biótico (Res. 256 de 2018)</v>
          </cell>
          <cell r="S175" t="str">
            <v>Aprovechamiento forestal</v>
          </cell>
          <cell r="T175" t="str">
            <v>4120-E1-890</v>
          </cell>
          <cell r="U175">
            <v>38721</v>
          </cell>
          <cell r="V175" t="str">
            <v>No</v>
          </cell>
          <cell r="W175" t="str">
            <v xml:space="preserve"> - </v>
          </cell>
          <cell r="X175" t="str">
            <v xml:space="preserve"> - </v>
          </cell>
          <cell r="Y175" t="str">
            <v xml:space="preserve"> - </v>
          </cell>
          <cell r="Z175" t="str">
            <v>Ejecutado</v>
          </cell>
          <cell r="AA175" t="str">
            <v xml:space="preserve"> - </v>
          </cell>
          <cell r="AB175" t="str">
            <v>Reforestación protectora</v>
          </cell>
          <cell r="AC175" t="str">
            <v>Reforestación de 5 hectáreas</v>
          </cell>
          <cell r="AD175">
            <v>39234</v>
          </cell>
          <cell r="AE175">
            <v>40921</v>
          </cell>
          <cell r="AF175">
            <v>5</v>
          </cell>
          <cell r="AG175" t="str">
            <v>ha</v>
          </cell>
          <cell r="AH175" t="str">
            <v xml:space="preserve"> - </v>
          </cell>
          <cell r="AI175" t="str">
            <v xml:space="preserve"> - </v>
          </cell>
          <cell r="AJ175" t="str">
            <v xml:space="preserve"> - </v>
          </cell>
          <cell r="AK175" t="str">
            <v xml:space="preserve"> - </v>
          </cell>
          <cell r="AL175" t="str">
            <v xml:space="preserve"> - </v>
          </cell>
          <cell r="AM175" t="str">
            <v xml:space="preserve"> - </v>
          </cell>
          <cell r="AN175" t="str">
            <v>CAR</v>
          </cell>
          <cell r="AO175" t="str">
            <v xml:space="preserve"> - </v>
          </cell>
          <cell r="AP175" t="str">
            <v xml:space="preserve"> - </v>
          </cell>
          <cell r="AQ175" t="str">
            <v>Casanare</v>
          </cell>
          <cell r="AR175" t="str">
            <v>Recetor</v>
          </cell>
          <cell r="AS175" t="str">
            <v>Vijagual</v>
          </cell>
          <cell r="AT175" t="str">
            <v>CORPORINOQUIA</v>
          </cell>
          <cell r="AU175" t="str">
            <v>Reforestación protectora</v>
          </cell>
          <cell r="AV175" t="str">
            <v>Reforestación de 5 hectáreas en el predio El Guadual</v>
          </cell>
          <cell r="AW175" t="str">
            <v>"La información consignada en la columna AD corresponde a la fecha de recibo de la reforestación por parte de CORPORINOQUIA (Según anexo al radicado 4120 E1-36931) Las columnas AG a AJ no se diligencian puesto que en el ultimo Auto se solicitó un informe final de la compensación. Las columnas AE a AH no se diligencian pues no se ha aceptado lo ejecutado por parte de la entidad. Las columnas AN y AO no se diligencian pues la Empresa no ha entregado la GDB, en el ultimo Auto se efectuó requerimiento de esta información. "</v>
          </cell>
          <cell r="AX175" t="str">
            <v xml:space="preserve"> - </v>
          </cell>
          <cell r="AY175" t="str">
            <v>" CT 04277 del 01 de agosto de 2018 AUTO N° 06613 del 25 de octubre de 2018 Auto 3500 de 2017 CT 3693 del 2 de agosto de 2017 "</v>
          </cell>
          <cell r="AZ175" t="str">
            <v>2018</v>
          </cell>
        </row>
        <row r="176">
          <cell r="A176" t="e">
            <v>#N/A</v>
          </cell>
          <cell r="B176" t="str">
            <v>LAM3293</v>
          </cell>
          <cell r="C176" t="str">
            <v>CONSTRUCCION DE UNA LINEA DE CONDUCCION DE CRUDO DESDE EL POZO JAGUAR 1 HASTA LA ESTACION SANTIAGO EN UNA PRIMERA FASE</v>
          </cell>
          <cell r="D176" t="str">
            <v>CEPSA COLOMBIA S.A.</v>
          </cell>
          <cell r="E176" t="str">
            <v>HIDROCARBUROS</v>
          </cell>
          <cell r="F176" t="str">
            <v>CASANARE - META</v>
          </cell>
          <cell r="G176" t="str">
            <v>PUERTO GAITAN - PUERTO LOPEZ- MANI - TAURAMENA</v>
          </cell>
          <cell r="H176" t="str">
            <v>CORPORINOQUIA - CORMACARENA</v>
          </cell>
          <cell r="I176" t="str">
            <v>Resolución</v>
          </cell>
          <cell r="J176">
            <v>30</v>
          </cell>
          <cell r="K176">
            <v>38869</v>
          </cell>
          <cell r="L176" t="str">
            <v>Bosque de galeria</v>
          </cell>
          <cell r="M176">
            <v>4.6527777777777779E-2</v>
          </cell>
          <cell r="N176">
            <v>42.63</v>
          </cell>
          <cell r="O176" t="str">
            <v>ha</v>
          </cell>
          <cell r="P176" t="str">
            <v>Reforestación protectora</v>
          </cell>
          <cell r="Q176" t="str">
            <v>Compensación por intervención de bosque de galería en el departamento del Meta</v>
          </cell>
          <cell r="R176" t="str">
            <v>Otras Compensaciones</v>
          </cell>
          <cell r="S176" t="str">
            <v>Aprovechamiento forestal</v>
          </cell>
          <cell r="T176" t="str">
            <v>4120-E1-24600</v>
          </cell>
          <cell r="U176" t="str">
            <v>2/24/2010</v>
          </cell>
          <cell r="V176" t="str">
            <v>Si</v>
          </cell>
          <cell r="W176" t="str">
            <v>Auto</v>
          </cell>
          <cell r="X176">
            <v>2334</v>
          </cell>
          <cell r="Y176" t="str">
            <v>6/29/2010</v>
          </cell>
          <cell r="Z176" t="str">
            <v>Ejecutado</v>
          </cell>
          <cell r="AA176">
            <v>42.63</v>
          </cell>
          <cell r="AB176" t="str">
            <v>Reforestación protectora</v>
          </cell>
          <cell r="AC176" t="str">
            <v>Compensación por intervención de bosque de galería en el departamento del Meta</v>
          </cell>
          <cell r="AD176">
            <v>2007</v>
          </cell>
          <cell r="AE176" t="str">
            <v>-</v>
          </cell>
          <cell r="AF176">
            <v>40.869999999999997</v>
          </cell>
          <cell r="AG176" t="str">
            <v>ha</v>
          </cell>
          <cell r="AH176">
            <v>40.869999999999997</v>
          </cell>
          <cell r="AI176" t="str">
            <v>Auto</v>
          </cell>
          <cell r="AJ176">
            <v>660</v>
          </cell>
          <cell r="AK176">
            <v>39156</v>
          </cell>
          <cell r="AL176" t="str">
            <v>Zonas de importancia estratégica</v>
          </cell>
          <cell r="AM176" t="str">
            <v>Acuerdos de conservación</v>
          </cell>
          <cell r="AN176" t="str">
            <v>Comunidad</v>
          </cell>
          <cell r="AO176" t="str">
            <v>-</v>
          </cell>
          <cell r="AP176" t="str">
            <v>-</v>
          </cell>
          <cell r="AQ176" t="str">
            <v>Casanare</v>
          </cell>
          <cell r="AR176" t="str">
            <v>MANÍ</v>
          </cell>
          <cell r="AS176" t="str">
            <v>Chavinave</v>
          </cell>
          <cell r="AT176" t="str">
            <v>CORMACARENA</v>
          </cell>
          <cell r="AU176" t="str">
            <v>Reforestación protectora</v>
          </cell>
          <cell r="AV176" t="str">
            <v>Compensación por intervención de bosque de galería en el departamento del Meta</v>
          </cell>
          <cell r="AW176" t="str">
            <v>Se ha realizado la compensacion forestal y esta en estado de mantenimiento</v>
          </cell>
          <cell r="AX176">
            <v>44070</v>
          </cell>
          <cell r="AY176" t="str">
            <v>ct 4141 7 julio 2020, ct 5160 20 agosto 2020</v>
          </cell>
          <cell r="AZ176" t="str">
            <v>CESAR MAURICIO MOLINA PERILLA</v>
          </cell>
        </row>
        <row r="177">
          <cell r="A177" t="e">
            <v>#N/A</v>
          </cell>
          <cell r="B177" t="str">
            <v>LAM3293</v>
          </cell>
          <cell r="C177" t="str">
            <v>CONSTRUCCION DE UNA LINEA DE CONDUCCION DE CRUDO DESDE EL POZO JAGUAR 1 HASTA LA ESTACION SANTIAGO EN UNA PRIMERA FASE</v>
          </cell>
          <cell r="D177" t="str">
            <v>CEPSA COLOMBIA S.A.</v>
          </cell>
          <cell r="E177" t="str">
            <v>HIDROCARBUROS</v>
          </cell>
          <cell r="F177" t="str">
            <v>CASANARE - META</v>
          </cell>
          <cell r="G177" t="str">
            <v>PUERTO GAITAN - PUERTO LOPEZ- MANI - TAURAMENA</v>
          </cell>
          <cell r="H177" t="str">
            <v>CORPORINOQUIA - CORMACARENA</v>
          </cell>
          <cell r="I177" t="str">
            <v>Resolución</v>
          </cell>
          <cell r="J177">
            <v>30</v>
          </cell>
          <cell r="K177">
            <v>38869</v>
          </cell>
          <cell r="L177" t="str">
            <v>Rastrojo</v>
          </cell>
          <cell r="M177">
            <v>4.3749999999999997E-2</v>
          </cell>
          <cell r="N177">
            <v>4.83</v>
          </cell>
          <cell r="O177" t="str">
            <v>ha</v>
          </cell>
          <cell r="P177" t="str">
            <v>Reforestación protectora</v>
          </cell>
          <cell r="Q177" t="str">
            <v>Compensación por intervención de rastrojo</v>
          </cell>
          <cell r="R177" t="str">
            <v>Otras Compensaciones</v>
          </cell>
          <cell r="S177" t="str">
            <v>Aprovechamiento forestal</v>
          </cell>
          <cell r="T177" t="str">
            <v>4120-E1-7145</v>
          </cell>
          <cell r="U177" t="str">
            <v>1/25/2011</v>
          </cell>
          <cell r="V177" t="str">
            <v>Si</v>
          </cell>
          <cell r="W177" t="str">
            <v>-</v>
          </cell>
          <cell r="X177" t="str">
            <v>-</v>
          </cell>
          <cell r="Y177" t="str">
            <v>-</v>
          </cell>
          <cell r="Z177" t="str">
            <v>Aprobado en ejecución</v>
          </cell>
          <cell r="AA177">
            <v>4.83</v>
          </cell>
          <cell r="AB177" t="str">
            <v>Reforestación protectora</v>
          </cell>
          <cell r="AC177" t="str">
            <v>Compensación por intervención de rastrojo</v>
          </cell>
          <cell r="AD177" t="str">
            <v>-</v>
          </cell>
          <cell r="AE177" t="str">
            <v>-</v>
          </cell>
          <cell r="AF177">
            <v>2</v>
          </cell>
          <cell r="AG177" t="str">
            <v>ha</v>
          </cell>
          <cell r="AH177">
            <v>2</v>
          </cell>
          <cell r="AI177" t="str">
            <v>-</v>
          </cell>
          <cell r="AJ177" t="str">
            <v>-</v>
          </cell>
          <cell r="AK177" t="str">
            <v>-</v>
          </cell>
          <cell r="AL177" t="str">
            <v>Resguardo indígena</v>
          </cell>
          <cell r="AM177" t="str">
            <v>Acuerdos de conservación</v>
          </cell>
          <cell r="AN177" t="str">
            <v>Comunidades indígenas</v>
          </cell>
          <cell r="AO177" t="str">
            <v>-</v>
          </cell>
          <cell r="AP177" t="str">
            <v>-</v>
          </cell>
          <cell r="AQ177" t="str">
            <v>Meta</v>
          </cell>
          <cell r="AR177" t="str">
            <v>PUERTO GAITÁN</v>
          </cell>
          <cell r="AS177" t="str">
            <v>Resguardo Wacoyo</v>
          </cell>
          <cell r="AT177" t="str">
            <v>CORMACARENA</v>
          </cell>
          <cell r="AU177" t="str">
            <v>Reforestación protectora</v>
          </cell>
          <cell r="AV177" t="str">
            <v>Compensación por intervención de rastrojo</v>
          </cell>
          <cell r="AW177" t="str">
            <v>Se ha realizado la compensacion forestal y esta en estado de mantenimiento</v>
          </cell>
          <cell r="AX177">
            <v>44070</v>
          </cell>
          <cell r="AY177" t="str">
            <v>ct 4141 7 julio 2020, ct 5160 20 agosto 2020</v>
          </cell>
          <cell r="AZ177" t="str">
            <v>CESAR MAURICIO MOLINA PERILLA</v>
          </cell>
        </row>
        <row r="178">
          <cell r="A178" t="e">
            <v>#N/A</v>
          </cell>
          <cell r="B178" t="str">
            <v>LAM3293</v>
          </cell>
          <cell r="C178" t="str">
            <v>CONSTRUCCION DE UNA LINEA DE CONDUCCION DE CRUDO DESDE EL POZO JAGUAR 1 HASTA LA ESTACION SANTIAGO EN UNA PRIMERA FASE</v>
          </cell>
          <cell r="D178" t="str">
            <v>CEPSA COLOMBIA S.A.</v>
          </cell>
          <cell r="E178" t="str">
            <v>HIDROCARBUROS</v>
          </cell>
          <cell r="F178" t="str">
            <v>CASANARE - META</v>
          </cell>
          <cell r="G178" t="str">
            <v>PUERTO GAITAN - PUERTO LOPEZ- MANI - TAURAMENA</v>
          </cell>
          <cell r="H178" t="str">
            <v>CORPORINOQUIA - CORMACARENA</v>
          </cell>
          <cell r="I178" t="str">
            <v>Resolución</v>
          </cell>
          <cell r="J178">
            <v>2324</v>
          </cell>
          <cell r="K178" t="str">
            <v>11/29/2006</v>
          </cell>
          <cell r="L178" t="str">
            <v>especies nativas de tipo protector</v>
          </cell>
          <cell r="M178">
            <v>4.2361111111111113E-2</v>
          </cell>
          <cell r="N178">
            <v>3.5339999999999998</v>
          </cell>
          <cell r="O178" t="str">
            <v>ha</v>
          </cell>
          <cell r="P178" t="str">
            <v>Reforestación protectora</v>
          </cell>
          <cell r="Q178" t="str">
            <v>reforestación protectora</v>
          </cell>
          <cell r="R178" t="str">
            <v>Otras Compensaciones</v>
          </cell>
          <cell r="S178" t="str">
            <v>Uso del suelo</v>
          </cell>
          <cell r="T178" t="str">
            <v>4120-E1-24600</v>
          </cell>
          <cell r="U178" t="str">
            <v>2/24/2010</v>
          </cell>
          <cell r="V178" t="str">
            <v>Si</v>
          </cell>
          <cell r="W178" t="str">
            <v>Auto</v>
          </cell>
          <cell r="X178">
            <v>2334</v>
          </cell>
          <cell r="Y178" t="str">
            <v>6/29/2010</v>
          </cell>
          <cell r="Z178" t="str">
            <v>Aprobado en ejecución</v>
          </cell>
          <cell r="AA178">
            <v>3.5339999999999998</v>
          </cell>
          <cell r="AB178" t="str">
            <v>Reforestación protectora</v>
          </cell>
          <cell r="AC178" t="str">
            <v>reforestación protectora</v>
          </cell>
          <cell r="AD178" t="str">
            <v>-</v>
          </cell>
          <cell r="AE178" t="str">
            <v>-</v>
          </cell>
          <cell r="AF178">
            <v>9</v>
          </cell>
          <cell r="AG178" t="str">
            <v>ha</v>
          </cell>
          <cell r="AH178">
            <v>9</v>
          </cell>
          <cell r="AI178" t="str">
            <v>-</v>
          </cell>
          <cell r="AJ178" t="str">
            <v>-</v>
          </cell>
          <cell r="AK178" t="str">
            <v>-</v>
          </cell>
          <cell r="AL178" t="str">
            <v>Zonas de importancia estratégica</v>
          </cell>
          <cell r="AM178" t="str">
            <v>Acuerdos de conservación</v>
          </cell>
          <cell r="AN178" t="str">
            <v>Comunidad</v>
          </cell>
          <cell r="AO178" t="str">
            <v>-</v>
          </cell>
          <cell r="AP178" t="str">
            <v>-</v>
          </cell>
          <cell r="AQ178" t="str">
            <v>Casanare</v>
          </cell>
          <cell r="AR178" t="str">
            <v>MANÍ</v>
          </cell>
          <cell r="AS178" t="str">
            <v>Chavinave</v>
          </cell>
          <cell r="AT178" t="str">
            <v>CORMACARENA</v>
          </cell>
          <cell r="AU178" t="str">
            <v>Reforestación protectora</v>
          </cell>
          <cell r="AV178" t="str">
            <v>reforestación protectora</v>
          </cell>
          <cell r="AW178" t="str">
            <v>Se ha realizado la compensacion forestal y esta en estado de mantenimiento</v>
          </cell>
          <cell r="AX178">
            <v>44070</v>
          </cell>
          <cell r="AY178" t="str">
            <v>ct 4141 7 julio 2020, ct 5160 20 agosto 2020</v>
          </cell>
          <cell r="AZ178" t="str">
            <v>CESAR MAURICIO MOLINA PERILLA</v>
          </cell>
        </row>
        <row r="179">
          <cell r="A179" t="e">
            <v>#N/A</v>
          </cell>
          <cell r="B179" t="str">
            <v>LAM3303</v>
          </cell>
          <cell r="C179" t="str">
            <v>PLAN DE MANEJO AMBIENTAL BLOQUE GUAICHIRÍA POZO BÚCARO 1</v>
          </cell>
          <cell r="D179" t="str">
            <v xml:space="preserve">SOLANA PETROLEUM EXPLORATION COLOMBIA LIMITED </v>
          </cell>
          <cell r="E179" t="str">
            <v>HIDROCARBUROS</v>
          </cell>
          <cell r="F179" t="str">
            <v>CASANARE</v>
          </cell>
          <cell r="G179" t="str">
            <v>PAZ DE ARIPORO</v>
          </cell>
          <cell r="H179" t="str">
            <v>CORPORINOQUIA</v>
          </cell>
          <cell r="I179" t="str">
            <v>Resolución</v>
          </cell>
          <cell r="J179">
            <v>1251</v>
          </cell>
          <cell r="K179">
            <v>38594</v>
          </cell>
          <cell r="L179" t="str">
            <v xml:space="preserve"> - </v>
          </cell>
          <cell r="M179" t="str">
            <v xml:space="preserve"> - </v>
          </cell>
          <cell r="N179" t="str">
            <v xml:space="preserve"> - </v>
          </cell>
          <cell r="O179" t="str">
            <v xml:space="preserve"> - </v>
          </cell>
          <cell r="P179" t="str">
            <v xml:space="preserve"> - </v>
          </cell>
          <cell r="Q179" t="str">
            <v xml:space="preserve"> - </v>
          </cell>
          <cell r="R179" t="str">
            <v xml:space="preserve"> - </v>
          </cell>
          <cell r="S179" t="str">
            <v xml:space="preserve"> - </v>
          </cell>
          <cell r="T179" t="str">
            <v xml:space="preserve"> - </v>
          </cell>
          <cell r="U179" t="str">
            <v xml:space="preserve"> - </v>
          </cell>
          <cell r="V179" t="str">
            <v xml:space="preserve"> - </v>
          </cell>
          <cell r="W179" t="str">
            <v xml:space="preserve"> - </v>
          </cell>
          <cell r="X179" t="str">
            <v xml:space="preserve"> - </v>
          </cell>
          <cell r="Y179" t="str">
            <v xml:space="preserve"> - </v>
          </cell>
          <cell r="Z179" t="str">
            <v xml:space="preserve"> - </v>
          </cell>
          <cell r="AA179" t="str">
            <v xml:space="preserve"> - </v>
          </cell>
          <cell r="AB179" t="str">
            <v xml:space="preserve"> - </v>
          </cell>
          <cell r="AC179" t="str">
            <v xml:space="preserve"> - </v>
          </cell>
          <cell r="AD179" t="str">
            <v xml:space="preserve"> - </v>
          </cell>
          <cell r="AE179" t="str">
            <v xml:space="preserve"> - </v>
          </cell>
          <cell r="AF179" t="str">
            <v xml:space="preserve"> - </v>
          </cell>
          <cell r="AG179" t="str">
            <v xml:space="preserve"> - </v>
          </cell>
          <cell r="AH179" t="str">
            <v xml:space="preserve"> - </v>
          </cell>
          <cell r="AI179" t="str">
            <v xml:space="preserve"> - </v>
          </cell>
          <cell r="AJ179" t="str">
            <v xml:space="preserve"> - </v>
          </cell>
          <cell r="AK179" t="str">
            <v xml:space="preserve"> - </v>
          </cell>
          <cell r="AL179" t="str">
            <v xml:space="preserve"> - </v>
          </cell>
          <cell r="AM179" t="str">
            <v xml:space="preserve"> - </v>
          </cell>
          <cell r="AN179" t="str">
            <v xml:space="preserve"> - </v>
          </cell>
          <cell r="AO179" t="str">
            <v xml:space="preserve"> - </v>
          </cell>
          <cell r="AP179" t="str">
            <v xml:space="preserve"> - </v>
          </cell>
          <cell r="AQ179" t="str">
            <v xml:space="preserve"> - </v>
          </cell>
          <cell r="AR179" t="str">
            <v xml:space="preserve"> - </v>
          </cell>
          <cell r="AS179" t="str">
            <v xml:space="preserve"> - </v>
          </cell>
          <cell r="AT179" t="str">
            <v xml:space="preserve"> - </v>
          </cell>
          <cell r="AU179" t="str">
            <v xml:space="preserve"> - </v>
          </cell>
          <cell r="AV179" t="str">
            <v xml:space="preserve"> - </v>
          </cell>
          <cell r="AW179" t="str">
            <v>Mediante la Resolución 1251 se estableció el PMA para el pozo Bucaro-1.
Mediante la Resolución 200.15.05-05871 del 12 de agosto de 2005 de CORPORINOQUIA, se otorgaron permisos ambientales a Solana y se estableció como Medida de Compensación por la intervención de los recursos naturales en el Pozo Búcaro-1, un programa de reforestación de tres (3) Ha, con especies nativas de acuerdo a las especificaciones técnicas de las Resoluciones No. 200.15.04- 0678 de Diciembre de 2004, y 659 del 17 de noviembre de 2000 expedidas por CORPORINOQUIA. 
Posteriormente el entonces MAVDT otorgó licencia ambiental global para la explotación del Bloque de Desarrollo Guachiría, área que incluye el pozo Bucaro-1.
El expediente LAM3303 fue acumulado al LAM2897 mediante el Auto 1547 del 17 de agosto de 2006.
La compensación establecida por CORPORINOQUIA fue reunida en una propuesta con compensaciones e Inversiones del 1% de otros proyectos que se encuentran pendientes por ejecutar y se les esta realizando seguimiento en el Expediente LAM2897.</v>
          </cell>
          <cell r="AX179" t="str">
            <v xml:space="preserve"> - </v>
          </cell>
          <cell r="AY179" t="str">
            <v>Consulta de expediente físico y SILA.</v>
          </cell>
          <cell r="AZ179" t="str">
            <v>2018</v>
          </cell>
        </row>
        <row r="180">
          <cell r="A180" t="str">
            <v>LAM3319</v>
          </cell>
          <cell r="B180" t="str">
            <v>LAM3319</v>
          </cell>
          <cell r="C180" t="str">
            <v>PERFORACION EXPLORATORIA AREA DE INTERES DOROTEA</v>
          </cell>
          <cell r="D180" t="str">
            <v xml:space="preserve">NEW GRANADA ENERGY CORPORATION SUCURSAL COLOMBIA </v>
          </cell>
          <cell r="E180" t="str">
            <v>HIDROCARBUROS</v>
          </cell>
          <cell r="F180" t="str">
            <v>CASANARE</v>
          </cell>
          <cell r="G180" t="str">
            <v>PAZ DE ARIPORO, TRINIDAD</v>
          </cell>
          <cell r="H180" t="str">
            <v>CORPORINOQUIA</v>
          </cell>
          <cell r="I180" t="str">
            <v>Resolución</v>
          </cell>
          <cell r="J180">
            <v>1610</v>
          </cell>
          <cell r="K180">
            <v>40409</v>
          </cell>
          <cell r="L180" t="str">
            <v xml:space="preserve"> - </v>
          </cell>
          <cell r="M180" t="str">
            <v xml:space="preserve"> - </v>
          </cell>
          <cell r="N180">
            <v>122.051</v>
          </cell>
          <cell r="O180" t="str">
            <v>ha</v>
          </cell>
          <cell r="P180" t="str">
            <v>Reforestación protectora</v>
          </cell>
          <cell r="Q180" t="str">
            <v>Compra y aislamiento de predios en forma proporcional al valor de la reforestación</v>
          </cell>
          <cell r="R180" t="str">
            <v>Otras Compensaciones</v>
          </cell>
          <cell r="S180" t="str">
            <v>Uso del suelo</v>
          </cell>
          <cell r="T180" t="str">
            <v xml:space="preserve"> - </v>
          </cell>
          <cell r="U180" t="str">
            <v xml:space="preserve"> - </v>
          </cell>
          <cell r="V180" t="str">
            <v xml:space="preserve"> - </v>
          </cell>
          <cell r="W180" t="str">
            <v xml:space="preserve"> - </v>
          </cell>
          <cell r="X180" t="str">
            <v xml:space="preserve"> - </v>
          </cell>
          <cell r="Y180" t="str">
            <v xml:space="preserve"> - </v>
          </cell>
          <cell r="Z180" t="str">
            <v xml:space="preserve"> - </v>
          </cell>
          <cell r="AA180" t="str">
            <v xml:space="preserve"> - </v>
          </cell>
          <cell r="AB180" t="str">
            <v xml:space="preserve"> - </v>
          </cell>
          <cell r="AC180" t="str">
            <v xml:space="preserve"> - </v>
          </cell>
          <cell r="AD180" t="str">
            <v xml:space="preserve"> - </v>
          </cell>
          <cell r="AE180" t="str">
            <v xml:space="preserve"> - </v>
          </cell>
          <cell r="AF180" t="str">
            <v xml:space="preserve"> - </v>
          </cell>
          <cell r="AG180" t="str">
            <v xml:space="preserve"> - </v>
          </cell>
          <cell r="AH180" t="str">
            <v xml:space="preserve"> - </v>
          </cell>
          <cell r="AI180" t="str">
            <v xml:space="preserve"> - </v>
          </cell>
          <cell r="AJ180" t="str">
            <v xml:space="preserve"> - </v>
          </cell>
          <cell r="AK180" t="str">
            <v xml:space="preserve"> - </v>
          </cell>
          <cell r="AL180" t="str">
            <v xml:space="preserve"> - </v>
          </cell>
          <cell r="AM180" t="str">
            <v xml:space="preserve"> - </v>
          </cell>
          <cell r="AN180" t="str">
            <v xml:space="preserve"> - </v>
          </cell>
          <cell r="AO180" t="str">
            <v xml:space="preserve"> - </v>
          </cell>
          <cell r="AP180" t="str">
            <v xml:space="preserve"> - </v>
          </cell>
          <cell r="AQ180" t="str">
            <v>Casanare</v>
          </cell>
          <cell r="AR180" t="str">
            <v xml:space="preserve"> - </v>
          </cell>
          <cell r="AS180" t="str">
            <v xml:space="preserve"> - </v>
          </cell>
          <cell r="AT180" t="str">
            <v>CORPORINOQUIA</v>
          </cell>
          <cell r="AU180" t="str">
            <v xml:space="preserve"> - </v>
          </cell>
          <cell r="AV180" t="str">
            <v xml:space="preserve"> - </v>
          </cell>
          <cell r="AW180" t="str">
            <v>Mediante el CT No. 3535 del 4 de julio de 2018, el grupo de seguimiento recomendó iniciar proceso sancionatorio ambiental a la Empresa, por el incumplimiento a lo establecido en el Artículo segundo de la Resolución 1610 de 19 de agosto de 2010, relacionado con la compensación forestal presentando el programa de reforestación en una proporción de 1:7 o realizar la compra y aislamiento de predios. No fue posible acceder al Auto No. 6438 del 22 de octubre de 2018 que acogió este CT para verificar que se estableció dicho requerimiento, no se pudo descargar del SILA ya que no se ha finalizado el proceso de notificación.</v>
          </cell>
          <cell r="AX180" t="str">
            <v xml:space="preserve"> - </v>
          </cell>
          <cell r="AY180" t="str">
            <v>Resolución 0861 del 10 de agosto de 2016, CT No. 3535 del 4 de julio de 2018</v>
          </cell>
          <cell r="AZ180" t="str">
            <v>2018</v>
          </cell>
        </row>
        <row r="181">
          <cell r="A181" t="str">
            <v>LAM3319</v>
          </cell>
          <cell r="B181" t="str">
            <v>LAM3319</v>
          </cell>
          <cell r="C181" t="str">
            <v>PERFORACION EXPLORATORIA AREA DE INTERES DOROTEA</v>
          </cell>
          <cell r="D181" t="str">
            <v xml:space="preserve">NEW GRANADA ENERGY CORPORATION SUCURSAL COLOMBIA </v>
          </cell>
          <cell r="E181" t="str">
            <v>HIDROCARBUROS</v>
          </cell>
          <cell r="F181" t="str">
            <v>CASANARE</v>
          </cell>
          <cell r="G181" t="str">
            <v>PAZ DE ARIPORO, TRINIDAD</v>
          </cell>
          <cell r="H181" t="str">
            <v>CORPORINOQUIA</v>
          </cell>
          <cell r="I181" t="str">
            <v>Resolución</v>
          </cell>
          <cell r="J181">
            <v>861</v>
          </cell>
          <cell r="K181">
            <v>42592</v>
          </cell>
          <cell r="L181" t="str">
            <v xml:space="preserve"> - </v>
          </cell>
          <cell r="M181" t="str">
            <v xml:space="preserve"> - </v>
          </cell>
          <cell r="N181">
            <v>1429.16</v>
          </cell>
          <cell r="O181" t="str">
            <v>ha</v>
          </cell>
          <cell r="P181" t="str">
            <v xml:space="preserve"> - </v>
          </cell>
          <cell r="Q181" t="str">
            <v xml:space="preserve"> - </v>
          </cell>
          <cell r="R181" t="str">
            <v>Por pérdida de biodiversidad (Res. 1517 de 2012)</v>
          </cell>
          <cell r="S181" t="str">
            <v>Pérdida por biodiversidad</v>
          </cell>
          <cell r="T181" t="str">
            <v xml:space="preserve"> - </v>
          </cell>
          <cell r="U181" t="str">
            <v xml:space="preserve"> - </v>
          </cell>
          <cell r="V181" t="str">
            <v xml:space="preserve"> - </v>
          </cell>
          <cell r="W181" t="str">
            <v xml:space="preserve"> - </v>
          </cell>
          <cell r="X181" t="str">
            <v xml:space="preserve"> - </v>
          </cell>
          <cell r="Y181" t="str">
            <v xml:space="preserve"> - </v>
          </cell>
          <cell r="Z181" t="str">
            <v xml:space="preserve"> - </v>
          </cell>
          <cell r="AA181" t="str">
            <v xml:space="preserve"> - </v>
          </cell>
          <cell r="AB181" t="str">
            <v xml:space="preserve"> - </v>
          </cell>
          <cell r="AC181" t="str">
            <v xml:space="preserve"> - </v>
          </cell>
          <cell r="AD181" t="str">
            <v xml:space="preserve"> - </v>
          </cell>
          <cell r="AE181" t="str">
            <v xml:space="preserve"> - </v>
          </cell>
          <cell r="AF181" t="str">
            <v xml:space="preserve"> - </v>
          </cell>
          <cell r="AG181" t="str">
            <v xml:space="preserve"> - </v>
          </cell>
          <cell r="AH181" t="str">
            <v xml:space="preserve"> - </v>
          </cell>
          <cell r="AI181" t="str">
            <v xml:space="preserve"> - </v>
          </cell>
          <cell r="AJ181" t="str">
            <v xml:space="preserve"> - </v>
          </cell>
          <cell r="AK181" t="str">
            <v xml:space="preserve"> - </v>
          </cell>
          <cell r="AL181" t="str">
            <v xml:space="preserve"> - </v>
          </cell>
          <cell r="AM181" t="str">
            <v xml:space="preserve"> - </v>
          </cell>
          <cell r="AN181" t="str">
            <v xml:space="preserve"> - </v>
          </cell>
          <cell r="AO181" t="str">
            <v xml:space="preserve"> - </v>
          </cell>
          <cell r="AP181" t="str">
            <v xml:space="preserve"> - </v>
          </cell>
          <cell r="AQ181" t="str">
            <v>Casanare</v>
          </cell>
          <cell r="AR181" t="str">
            <v xml:space="preserve"> - </v>
          </cell>
          <cell r="AS181" t="str">
            <v xml:space="preserve"> - </v>
          </cell>
          <cell r="AT181" t="str">
            <v>CORPORINOQUIA</v>
          </cell>
          <cell r="AU181" t="str">
            <v xml:space="preserve"> - </v>
          </cell>
          <cell r="AV181" t="str">
            <v xml:space="preserve"> - </v>
          </cell>
          <cell r="AW181" t="str">
            <v>La Empresa no ha presentado el plan definitivo de compensaciones por pérdida de biodiversidad, de conformidad a lo establecido en el Artículo 3° de la Resolución 1517 del 31 de agosto de 2012 y el Artículo Trigésimo Séptimo y su Parágrafo de la Resolución 0861 del 10 de agosto de 2016.</v>
          </cell>
          <cell r="AX181" t="str">
            <v xml:space="preserve"> - </v>
          </cell>
          <cell r="AY181" t="str">
            <v xml:space="preserve"> - </v>
          </cell>
          <cell r="AZ181" t="str">
            <v>2018</v>
          </cell>
        </row>
        <row r="182">
          <cell r="A182" t="e">
            <v>#N/A</v>
          </cell>
          <cell r="B182" t="str">
            <v>LAM3339</v>
          </cell>
          <cell r="C182" t="str">
            <v>BLOQUE DE PERFORACIÓN EXPLORATORIA MORICHE</v>
          </cell>
          <cell r="D182" t="str">
            <v>LAS QUINCHAS RESOURCES CORP SUCURSAL COLOMBIA</v>
          </cell>
          <cell r="E182" t="str">
            <v>HIDROCARBUROS</v>
          </cell>
          <cell r="F182" t="str">
            <v>CASANARE</v>
          </cell>
          <cell r="G182" t="str">
            <v>EL YOPAL, MANÍ, OROCUÉ</v>
          </cell>
          <cell r="H182" t="str">
            <v>CORPORINOQUIA</v>
          </cell>
          <cell r="I182" t="str">
            <v>Resolución</v>
          </cell>
          <cell r="J182">
            <v>2180</v>
          </cell>
          <cell r="K182">
            <v>38714</v>
          </cell>
          <cell r="L182" t="str">
            <v xml:space="preserve"> - </v>
          </cell>
          <cell r="M182" t="str">
            <v xml:space="preserve"> - </v>
          </cell>
          <cell r="N182">
            <v>28</v>
          </cell>
          <cell r="O182" t="str">
            <v>ha</v>
          </cell>
          <cell r="P182" t="str">
            <v>Reforestación protectora</v>
          </cell>
          <cell r="Q182" t="str">
            <v>Reforestación de especies nativas</v>
          </cell>
          <cell r="R182" t="str">
            <v>Otras Compensaciones</v>
          </cell>
          <cell r="S182" t="str">
            <v>Afectaciones generales al medio ambiente</v>
          </cell>
          <cell r="T182" t="str">
            <v xml:space="preserve"> - </v>
          </cell>
          <cell r="U182" t="str">
            <v xml:space="preserve"> - </v>
          </cell>
          <cell r="V182" t="str">
            <v xml:space="preserve"> - </v>
          </cell>
          <cell r="W182" t="str">
            <v xml:space="preserve"> - </v>
          </cell>
          <cell r="X182" t="str">
            <v xml:space="preserve"> - </v>
          </cell>
          <cell r="Y182" t="str">
            <v xml:space="preserve"> - </v>
          </cell>
          <cell r="Z182" t="str">
            <v>Ejecutado</v>
          </cell>
          <cell r="AA182">
            <v>28</v>
          </cell>
          <cell r="AB182" t="str">
            <v>Reforestación protectora</v>
          </cell>
          <cell r="AC182" t="str">
            <v>Reforestación con especies nativas</v>
          </cell>
          <cell r="AD182" t="str">
            <v xml:space="preserve"> - </v>
          </cell>
          <cell r="AE182" t="str">
            <v xml:space="preserve"> - </v>
          </cell>
          <cell r="AF182">
            <v>28</v>
          </cell>
          <cell r="AG182" t="str">
            <v>ha</v>
          </cell>
          <cell r="AH182">
            <v>28</v>
          </cell>
          <cell r="AI182" t="str">
            <v>AUTO</v>
          </cell>
          <cell r="AJ182">
            <v>2399</v>
          </cell>
          <cell r="AK182">
            <v>40354</v>
          </cell>
          <cell r="AL182" t="str">
            <v>Zonas de importancia estratégica</v>
          </cell>
          <cell r="AM182" t="str">
            <v>Acuerdos de conservación</v>
          </cell>
          <cell r="AN182" t="str">
            <v>CAR</v>
          </cell>
          <cell r="AO182" t="str">
            <v xml:space="preserve"> - </v>
          </cell>
          <cell r="AP182" t="str">
            <v xml:space="preserve"> - </v>
          </cell>
          <cell r="AQ182" t="str">
            <v>Casanare</v>
          </cell>
          <cell r="AR182" t="str">
            <v>MANÍ</v>
          </cell>
          <cell r="AS182" t="str">
            <v xml:space="preserve"> - </v>
          </cell>
          <cell r="AT182" t="str">
            <v>CORPORINOQUIA</v>
          </cell>
          <cell r="AU182" t="str">
            <v>Reforestación protectora</v>
          </cell>
          <cell r="AV182" t="str">
            <v>Reforestación de 24 hectáreas en el predio denominado “El Diamante” y 7 hectáreas en el predio “La Libertad”, localizados en el municipio de Maní Casanare</v>
          </cell>
          <cell r="AW182" t="str">
            <v>No se presentó información que dé cuenta del cumplimiento de las medidas de compensación del proyecto, y tampoco del registro de las 28 hectáreas de compensación forestal ante CORPORINOQUIA</v>
          </cell>
          <cell r="AX182">
            <v>44043</v>
          </cell>
          <cell r="AY182" t="str">
            <v>Auto 11981 de 2019, Resolución 1999 de 2018, Auto 6538 de 2018</v>
          </cell>
          <cell r="AZ182" t="str">
            <v>PAULA ANDREA VARGAS OLIVEROS</v>
          </cell>
        </row>
        <row r="183">
          <cell r="A183" t="e">
            <v>#N/A</v>
          </cell>
          <cell r="B183" t="str">
            <v>LAM3339</v>
          </cell>
          <cell r="C183" t="str">
            <v>BLOQUE DE PERFORACIÓN EXPLORATORIA MORICHE</v>
          </cell>
          <cell r="D183" t="str">
            <v>LAS QUINCHAS RESOURCES CORP SUCURSAL COLOMBIA</v>
          </cell>
          <cell r="E183" t="str">
            <v>HIDROCARBUROS</v>
          </cell>
          <cell r="F183" t="str">
            <v>CASANARE</v>
          </cell>
          <cell r="G183" t="str">
            <v>EL YOPAL, MANÍ, OROCUÉ</v>
          </cell>
          <cell r="H183" t="str">
            <v>CORPORINOQUIA</v>
          </cell>
          <cell r="I183" t="str">
            <v>Resolución</v>
          </cell>
          <cell r="J183">
            <v>2645</v>
          </cell>
          <cell r="K183">
            <v>39066</v>
          </cell>
          <cell r="L183" t="str">
            <v xml:space="preserve"> - </v>
          </cell>
          <cell r="M183" t="str">
            <v xml:space="preserve"> - </v>
          </cell>
          <cell r="O183" t="str">
            <v>ha</v>
          </cell>
          <cell r="P183" t="str">
            <v>Reforestación protectora</v>
          </cell>
          <cell r="Q183" t="str">
            <v>Reforestación de especies nativas</v>
          </cell>
          <cell r="R183" t="str">
            <v>Otras Compensaciones</v>
          </cell>
          <cell r="S183" t="str">
            <v>Aprovechamiento forestal</v>
          </cell>
          <cell r="T183" t="str">
            <v xml:space="preserve"> - </v>
          </cell>
          <cell r="U183" t="str">
            <v xml:space="preserve"> - </v>
          </cell>
          <cell r="V183" t="str">
            <v xml:space="preserve"> - </v>
          </cell>
          <cell r="W183" t="str">
            <v xml:space="preserve"> - </v>
          </cell>
          <cell r="X183" t="str">
            <v xml:space="preserve"> - </v>
          </cell>
          <cell r="Y183" t="str">
            <v xml:space="preserve"> - </v>
          </cell>
          <cell r="Z183" t="str">
            <v>Ejecutado</v>
          </cell>
          <cell r="AA183" t="str">
            <v xml:space="preserve"> - </v>
          </cell>
          <cell r="AB183" t="str">
            <v>Reforestación protectora</v>
          </cell>
          <cell r="AC183" t="str">
            <v>Reforestar un total de dieciséis (28) hectáreas con especies nativas como Aceite Arrayán, Balso, Candelero, Chaparro, Guamo, Laurel, Madroño, palma de corozo, Saladilo, Sangrita, Trompillo.</v>
          </cell>
          <cell r="AD183" t="str">
            <v xml:space="preserve"> - </v>
          </cell>
          <cell r="AE183" t="str">
            <v xml:space="preserve"> - </v>
          </cell>
          <cell r="AF183" t="str">
            <v xml:space="preserve"> - </v>
          </cell>
          <cell r="AG183" t="str">
            <v xml:space="preserve"> - </v>
          </cell>
          <cell r="AH183" t="str">
            <v xml:space="preserve"> - </v>
          </cell>
          <cell r="AI183" t="str">
            <v xml:space="preserve"> - </v>
          </cell>
          <cell r="AJ183" t="str">
            <v xml:space="preserve"> - </v>
          </cell>
          <cell r="AK183" t="str">
            <v xml:space="preserve"> - </v>
          </cell>
          <cell r="AL183" t="str">
            <v xml:space="preserve"> - </v>
          </cell>
          <cell r="AM183" t="str">
            <v xml:space="preserve"> - </v>
          </cell>
          <cell r="AN183" t="str">
            <v xml:space="preserve"> - </v>
          </cell>
          <cell r="AO183" t="str">
            <v xml:space="preserve"> - </v>
          </cell>
          <cell r="AP183" t="str">
            <v xml:space="preserve"> - </v>
          </cell>
          <cell r="AQ183" t="str">
            <v xml:space="preserve"> - </v>
          </cell>
          <cell r="AR183" t="str">
            <v xml:space="preserve"> - </v>
          </cell>
          <cell r="AS183" t="str">
            <v xml:space="preserve"> - </v>
          </cell>
          <cell r="AT183" t="str">
            <v xml:space="preserve"> - </v>
          </cell>
          <cell r="AU183" t="str">
            <v xml:space="preserve"> - </v>
          </cell>
          <cell r="AV183" t="str">
            <v xml:space="preserve"> - </v>
          </cell>
          <cell r="AX183">
            <v>44043</v>
          </cell>
          <cell r="AY183" t="str">
            <v>Auto 11981 de 2019, Resolución 1999 de 2018, Auto 6538 de 2018</v>
          </cell>
          <cell r="AZ183" t="str">
            <v>PAULA ANDREA VARGAS OLIVEROS</v>
          </cell>
        </row>
        <row r="184">
          <cell r="A184" t="e">
            <v>#N/A</v>
          </cell>
          <cell r="B184" t="str">
            <v>LAM3339</v>
          </cell>
          <cell r="C184" t="str">
            <v>BLOQUE DE PERFORACIÓN EXPLORATORIA MORICHE</v>
          </cell>
          <cell r="D184" t="str">
            <v>LAS QUINCHAS RESOURCES CORP SUCURSAL COLOMBIA</v>
          </cell>
          <cell r="E184" t="str">
            <v>HIDROCARBUROS</v>
          </cell>
          <cell r="F184" t="str">
            <v>CASANARE</v>
          </cell>
          <cell r="G184" t="str">
            <v>EL YOPAL, MANÍ, OROCUÉ</v>
          </cell>
          <cell r="H184" t="str">
            <v>CORPORINOQUIA</v>
          </cell>
          <cell r="I184" t="str">
            <v>Resolución</v>
          </cell>
          <cell r="J184">
            <v>2645</v>
          </cell>
          <cell r="K184">
            <v>39066</v>
          </cell>
          <cell r="L184" t="str">
            <v xml:space="preserve"> - </v>
          </cell>
          <cell r="M184" t="str">
            <v xml:space="preserve"> - </v>
          </cell>
          <cell r="N184" t="str">
            <v xml:space="preserve"> - </v>
          </cell>
          <cell r="O184" t="str">
            <v xml:space="preserve"> - </v>
          </cell>
          <cell r="P184" t="str">
            <v xml:space="preserve"> - </v>
          </cell>
          <cell r="Q184" t="str">
            <v xml:space="preserve"> - </v>
          </cell>
          <cell r="R184" t="str">
            <v>Otras Compensaciones</v>
          </cell>
          <cell r="S184" t="str">
            <v>Uso del suelo</v>
          </cell>
          <cell r="T184" t="str">
            <v xml:space="preserve"> - </v>
          </cell>
          <cell r="U184" t="str">
            <v xml:space="preserve"> - </v>
          </cell>
          <cell r="V184" t="str">
            <v xml:space="preserve"> - </v>
          </cell>
          <cell r="W184" t="str">
            <v xml:space="preserve"> - </v>
          </cell>
          <cell r="X184" t="str">
            <v xml:space="preserve"> - </v>
          </cell>
          <cell r="Y184" t="str">
            <v xml:space="preserve"> - </v>
          </cell>
          <cell r="Z184" t="str">
            <v>No se ejecutó</v>
          </cell>
          <cell r="AA184" t="str">
            <v xml:space="preserve"> - </v>
          </cell>
          <cell r="AB184" t="str">
            <v xml:space="preserve"> - </v>
          </cell>
          <cell r="AC184" t="str">
            <v xml:space="preserve"> - </v>
          </cell>
          <cell r="AD184" t="str">
            <v xml:space="preserve"> - </v>
          </cell>
          <cell r="AE184" t="str">
            <v xml:space="preserve"> - </v>
          </cell>
          <cell r="AF184" t="str">
            <v xml:space="preserve"> - </v>
          </cell>
          <cell r="AG184" t="str">
            <v xml:space="preserve"> - </v>
          </cell>
          <cell r="AH184" t="str">
            <v xml:space="preserve"> - </v>
          </cell>
          <cell r="AI184" t="str">
            <v xml:space="preserve"> - </v>
          </cell>
          <cell r="AJ184" t="str">
            <v xml:space="preserve"> - </v>
          </cell>
          <cell r="AK184" t="str">
            <v xml:space="preserve"> - </v>
          </cell>
          <cell r="AL184" t="str">
            <v xml:space="preserve"> - </v>
          </cell>
          <cell r="AM184" t="str">
            <v xml:space="preserve"> - </v>
          </cell>
          <cell r="AN184" t="str">
            <v xml:space="preserve"> - </v>
          </cell>
          <cell r="AO184" t="str">
            <v xml:space="preserve"> - </v>
          </cell>
          <cell r="AP184" t="str">
            <v xml:space="preserve"> - </v>
          </cell>
          <cell r="AQ184" t="str">
            <v xml:space="preserve"> - </v>
          </cell>
          <cell r="AR184" t="str">
            <v xml:space="preserve"> - </v>
          </cell>
          <cell r="AS184" t="str">
            <v xml:space="preserve"> - </v>
          </cell>
          <cell r="AT184" t="str">
            <v xml:space="preserve"> - </v>
          </cell>
          <cell r="AU184" t="str">
            <v xml:space="preserve"> - </v>
          </cell>
          <cell r="AV184" t="str">
            <v xml:space="preserve"> - </v>
          </cell>
          <cell r="AW184" t="str">
            <v>Se solicitó incluir la ficha de compensación por la afectación del suelo y cobertura vegetal asociada al mismo (pastos de sabana).</v>
          </cell>
          <cell r="AX184">
            <v>44043</v>
          </cell>
          <cell r="AY184" t="str">
            <v>Auto 11981 de 2019, Resolución 1999 de 2018, Auto 6538 de 2018</v>
          </cell>
          <cell r="AZ184" t="str">
            <v>PAULA ANDREA VARGAS OLIVEROS</v>
          </cell>
        </row>
        <row r="185">
          <cell r="A185" t="e">
            <v>#N/A</v>
          </cell>
          <cell r="B185" t="str">
            <v>LAM3339</v>
          </cell>
          <cell r="C185" t="str">
            <v>BLOQUE DE PERFORACIÓN EXPLORATORIA MORICHE</v>
          </cell>
          <cell r="D185" t="str">
            <v>LAS QUINCHAS RESOURCES CORP SUCURSAL COLOMBIA</v>
          </cell>
          <cell r="E185" t="str">
            <v>HIDROCARBUROS</v>
          </cell>
          <cell r="F185" t="str">
            <v>CASANARE</v>
          </cell>
          <cell r="G185" t="str">
            <v>EL YOPAL, MANÍ, OROCUÉ</v>
          </cell>
          <cell r="H185" t="str">
            <v>CORPORINOQUIA</v>
          </cell>
          <cell r="I185" t="str">
            <v>Resolución</v>
          </cell>
          <cell r="J185">
            <v>853</v>
          </cell>
          <cell r="K185">
            <v>39595</v>
          </cell>
          <cell r="L185" t="str">
            <v xml:space="preserve"> - </v>
          </cell>
          <cell r="M185" t="str">
            <v xml:space="preserve"> - </v>
          </cell>
          <cell r="N185">
            <v>33.840000000000003</v>
          </cell>
          <cell r="O185" t="str">
            <v>ha</v>
          </cell>
          <cell r="P185" t="str">
            <v>Reforestación protectora</v>
          </cell>
          <cell r="Q185" t="str">
            <v>Adelantar la reforestación de una superficie total equivalente a la superficie intervenida, es decir, 33,84 hectáreas, dado que la cobertura vegetal existente en las áreas por donde se realizará el mencionado tendido son pastos y se considera apropiado compensar estas áreas por un factor 1:1</v>
          </cell>
          <cell r="R185" t="str">
            <v>Otras Compensaciones</v>
          </cell>
          <cell r="S185" t="str">
            <v>Uso del suelo</v>
          </cell>
          <cell r="T185" t="str">
            <v>2017045562-1-000</v>
          </cell>
          <cell r="U185">
            <v>42908</v>
          </cell>
          <cell r="V185" t="str">
            <v xml:space="preserve"> - </v>
          </cell>
          <cell r="W185" t="str">
            <v xml:space="preserve"> - </v>
          </cell>
          <cell r="X185" t="str">
            <v xml:space="preserve"> - </v>
          </cell>
          <cell r="Y185" t="str">
            <v xml:space="preserve"> - </v>
          </cell>
          <cell r="Z185" t="str">
            <v>No se ejecutó</v>
          </cell>
          <cell r="AA185" t="str">
            <v xml:space="preserve"> - </v>
          </cell>
          <cell r="AB185" t="str">
            <v xml:space="preserve"> - </v>
          </cell>
          <cell r="AC185" t="str">
            <v xml:space="preserve"> - </v>
          </cell>
          <cell r="AD185" t="str">
            <v xml:space="preserve"> - </v>
          </cell>
          <cell r="AE185" t="str">
            <v xml:space="preserve"> - </v>
          </cell>
          <cell r="AF185" t="str">
            <v xml:space="preserve"> - </v>
          </cell>
          <cell r="AG185" t="str">
            <v xml:space="preserve"> - </v>
          </cell>
          <cell r="AH185" t="str">
            <v xml:space="preserve"> - </v>
          </cell>
          <cell r="AI185" t="str">
            <v xml:space="preserve"> - </v>
          </cell>
          <cell r="AJ185" t="str">
            <v xml:space="preserve"> - </v>
          </cell>
          <cell r="AK185" t="str">
            <v xml:space="preserve"> - </v>
          </cell>
          <cell r="AL185" t="str">
            <v xml:space="preserve"> - </v>
          </cell>
          <cell r="AM185" t="str">
            <v xml:space="preserve"> - </v>
          </cell>
          <cell r="AN185" t="str">
            <v xml:space="preserve"> - </v>
          </cell>
          <cell r="AO185" t="str">
            <v xml:space="preserve"> - </v>
          </cell>
          <cell r="AP185" t="str">
            <v xml:space="preserve"> - </v>
          </cell>
          <cell r="AQ185" t="str">
            <v>Casanare</v>
          </cell>
          <cell r="AR185" t="str">
            <v>Orocué</v>
          </cell>
          <cell r="AS185" t="str">
            <v>Las Marianas</v>
          </cell>
          <cell r="AT185" t="str">
            <v xml:space="preserve"> - </v>
          </cell>
          <cell r="AU185" t="str">
            <v xml:space="preserve"> - </v>
          </cell>
          <cell r="AV185" t="str">
            <v xml:space="preserve"> - </v>
          </cell>
          <cell r="AX185">
            <v>44043</v>
          </cell>
          <cell r="AY185" t="str">
            <v>Auto 11981 de 2019, Resolución 1999 de 2018, Auto 6538 de 2018</v>
          </cell>
          <cell r="AZ185" t="str">
            <v>PAULA ANDREA VARGAS OLIVEROS</v>
          </cell>
        </row>
        <row r="186">
          <cell r="A186" t="e">
            <v>#N/A</v>
          </cell>
          <cell r="B186" t="str">
            <v>LAM3339</v>
          </cell>
          <cell r="C186" t="str">
            <v>BLOQUE DE PERFORACIÓN EXPLORATORIA MORICHE</v>
          </cell>
          <cell r="D186" t="str">
            <v>LAS QUINCHAS RESOURCES CORP SUCURSAL COLOMBIA</v>
          </cell>
          <cell r="E186" t="str">
            <v>HIDROCARBUROS</v>
          </cell>
          <cell r="F186" t="str">
            <v>CASANARE</v>
          </cell>
          <cell r="G186" t="str">
            <v>EL YOPAL, MANÍ, OROCUÉ</v>
          </cell>
          <cell r="H186" t="str">
            <v>CORPORINOQUIA</v>
          </cell>
          <cell r="I186" t="str">
            <v>Resolución</v>
          </cell>
          <cell r="J186">
            <v>1948</v>
          </cell>
          <cell r="K186">
            <v>39759</v>
          </cell>
          <cell r="L186" t="str">
            <v xml:space="preserve"> - </v>
          </cell>
          <cell r="M186" t="str">
            <v xml:space="preserve"> - </v>
          </cell>
          <cell r="N186" t="str">
            <v xml:space="preserve"> - </v>
          </cell>
          <cell r="O186" t="str">
            <v>ha</v>
          </cell>
          <cell r="P186" t="str">
            <v>Reforestación protectora</v>
          </cell>
          <cell r="Q186" t="str">
            <v>Adelantar la reforestación de una superficie total equivalente a la superficie intervenida, es decir, 33,84 hectáreas, dado que la cobertura vegetal existente en las áreas por donde se realizará el mencionado tendido son pastos y se considera apropiado compensar estas áreas por un factor 1:1</v>
          </cell>
          <cell r="R186" t="str">
            <v>Otras Compensaciones</v>
          </cell>
          <cell r="S186" t="str">
            <v>Uso del suelo</v>
          </cell>
          <cell r="T186" t="str">
            <v xml:space="preserve"> 2017123509-1-000</v>
          </cell>
          <cell r="U186">
            <v>43098</v>
          </cell>
          <cell r="V186" t="str">
            <v>No</v>
          </cell>
          <cell r="W186" t="str">
            <v xml:space="preserve"> - </v>
          </cell>
          <cell r="X186" t="str">
            <v xml:space="preserve"> - </v>
          </cell>
          <cell r="Y186" t="str">
            <v xml:space="preserve"> - </v>
          </cell>
          <cell r="Z186" t="str">
            <v>No se ejecutó</v>
          </cell>
          <cell r="AA186" t="str">
            <v xml:space="preserve"> - </v>
          </cell>
          <cell r="AB186" t="str">
            <v>Reforestación protectora</v>
          </cell>
          <cell r="AC186" t="str">
            <v>Reforestación de una superficie total equivalente a la superficie intervenida, es decir, 33,84 hectáreas, dado que la cobertura vegetal existente en las áreas por donde se realizará el mencionado tendido son pastos y se considera apropiado compensar estas áreas por un factor 1:1</v>
          </cell>
          <cell r="AD186" t="str">
            <v xml:space="preserve"> - </v>
          </cell>
          <cell r="AE186" t="str">
            <v xml:space="preserve"> - </v>
          </cell>
          <cell r="AF186" t="str">
            <v xml:space="preserve"> - </v>
          </cell>
          <cell r="AG186" t="str">
            <v xml:space="preserve"> - </v>
          </cell>
          <cell r="AH186" t="str">
            <v xml:space="preserve"> - </v>
          </cell>
          <cell r="AI186" t="str">
            <v xml:space="preserve"> - </v>
          </cell>
          <cell r="AJ186" t="str">
            <v xml:space="preserve"> - </v>
          </cell>
          <cell r="AK186" t="str">
            <v xml:space="preserve"> - </v>
          </cell>
          <cell r="AL186" t="str">
            <v xml:space="preserve"> - </v>
          </cell>
          <cell r="AM186" t="str">
            <v xml:space="preserve"> - </v>
          </cell>
          <cell r="AN186" t="str">
            <v xml:space="preserve"> - </v>
          </cell>
          <cell r="AO186" t="str">
            <v xml:space="preserve"> - </v>
          </cell>
          <cell r="AP186" t="str">
            <v xml:space="preserve"> - </v>
          </cell>
          <cell r="AQ186" t="str">
            <v xml:space="preserve"> - </v>
          </cell>
          <cell r="AR186" t="str">
            <v xml:space="preserve"> - </v>
          </cell>
          <cell r="AS186" t="str">
            <v xml:space="preserve"> - </v>
          </cell>
          <cell r="AT186" t="str">
            <v xml:space="preserve"> - </v>
          </cell>
          <cell r="AU186" t="str">
            <v xml:space="preserve"> - </v>
          </cell>
          <cell r="AV186" t="str">
            <v xml:space="preserve"> - </v>
          </cell>
          <cell r="AW186" t="str">
            <v>El plan fue entregados nuevamente, ya que el Plan entregado por la antigua operadora del Bloque (UT Moriche) presentó el Plan de Inversión del 1% y de Compensación
forestal junto a otros bloques que manejaba UT Moriche en la zona, los cuales actualmente no son propiedad de las Quinchas Resourcess, se hicieron requerimientos</v>
          </cell>
          <cell r="AX186">
            <v>44043</v>
          </cell>
          <cell r="AY186" t="str">
            <v>Auto 11981 de 2019, Resolución 1999 de 2018, Auto 6538 de 2018</v>
          </cell>
          <cell r="AZ186" t="str">
            <v>PAULA ANDREA VARGAS OLIVEROS</v>
          </cell>
        </row>
        <row r="187">
          <cell r="A187" t="str">
            <v>LAM3341</v>
          </cell>
          <cell r="B187" t="str">
            <v>LAM3341</v>
          </cell>
          <cell r="C187" t="str">
            <v>BLOQUE EXPLORATORIO CUBIRO</v>
          </cell>
          <cell r="D187" t="str">
            <v xml:space="preserve">FRONTERA ENERGY </v>
          </cell>
          <cell r="E187" t="str">
            <v>HIDROCARBUROS</v>
          </cell>
          <cell r="F187" t="str">
            <v>CASANARE</v>
          </cell>
          <cell r="G187" t="str">
            <v>TRINIDAD Y SAN LUIS DE PALENQUE</v>
          </cell>
          <cell r="H187" t="str">
            <v>CORPORINOQUIA</v>
          </cell>
          <cell r="I187" t="str">
            <v>Resolución</v>
          </cell>
          <cell r="J187">
            <v>2147</v>
          </cell>
          <cell r="K187">
            <v>38709</v>
          </cell>
          <cell r="L187" t="str">
            <v xml:space="preserve"> - </v>
          </cell>
          <cell r="M187" t="str">
            <v xml:space="preserve"> - </v>
          </cell>
          <cell r="N187" t="str">
            <v xml:space="preserve"> - </v>
          </cell>
          <cell r="O187" t="str">
            <v xml:space="preserve"> - </v>
          </cell>
          <cell r="P187" t="str">
            <v xml:space="preserve"> - </v>
          </cell>
          <cell r="Q187" t="str">
            <v xml:space="preserve"> - </v>
          </cell>
          <cell r="R187" t="str">
            <v>Otras Compensaciones</v>
          </cell>
          <cell r="S187" t="str">
            <v>Uso del suelo</v>
          </cell>
          <cell r="T187" t="str">
            <v xml:space="preserve"> - </v>
          </cell>
          <cell r="U187" t="str">
            <v xml:space="preserve"> - </v>
          </cell>
          <cell r="V187" t="str">
            <v xml:space="preserve"> - </v>
          </cell>
          <cell r="W187" t="str">
            <v xml:space="preserve"> - </v>
          </cell>
          <cell r="X187" t="str">
            <v xml:space="preserve"> - </v>
          </cell>
          <cell r="Y187" t="str">
            <v xml:space="preserve"> - </v>
          </cell>
          <cell r="Z187" t="str">
            <v xml:space="preserve"> - </v>
          </cell>
          <cell r="AA187" t="str">
            <v xml:space="preserve"> - </v>
          </cell>
          <cell r="AB187" t="str">
            <v xml:space="preserve"> - </v>
          </cell>
          <cell r="AC187" t="str">
            <v xml:space="preserve"> - </v>
          </cell>
          <cell r="AD187" t="str">
            <v xml:space="preserve"> - </v>
          </cell>
          <cell r="AE187" t="str">
            <v xml:space="preserve"> - </v>
          </cell>
          <cell r="AF187" t="str">
            <v xml:space="preserve"> - </v>
          </cell>
          <cell r="AG187" t="str">
            <v xml:space="preserve"> - </v>
          </cell>
          <cell r="AH187" t="str">
            <v xml:space="preserve"> - </v>
          </cell>
          <cell r="AI187" t="str">
            <v xml:space="preserve"> - </v>
          </cell>
          <cell r="AJ187" t="str">
            <v xml:space="preserve"> - </v>
          </cell>
          <cell r="AK187" t="str">
            <v xml:space="preserve"> - </v>
          </cell>
          <cell r="AL187" t="str">
            <v xml:space="preserve"> - </v>
          </cell>
          <cell r="AM187" t="str">
            <v xml:space="preserve"> - </v>
          </cell>
          <cell r="AN187" t="str">
            <v xml:space="preserve"> - </v>
          </cell>
          <cell r="AO187" t="str">
            <v xml:space="preserve"> - </v>
          </cell>
          <cell r="AP187" t="str">
            <v xml:space="preserve"> - </v>
          </cell>
          <cell r="AQ187" t="str">
            <v xml:space="preserve"> - </v>
          </cell>
          <cell r="AR187" t="str">
            <v xml:space="preserve"> - </v>
          </cell>
          <cell r="AS187" t="str">
            <v xml:space="preserve"> - </v>
          </cell>
          <cell r="AT187" t="str">
            <v xml:space="preserve"> - </v>
          </cell>
          <cell r="AU187" t="str">
            <v xml:space="preserve"> - </v>
          </cell>
          <cell r="AV187" t="str">
            <v xml:space="preserve"> - </v>
          </cell>
          <cell r="AW187" t="str">
            <v xml:space="preserve"> - </v>
          </cell>
          <cell r="AX187" t="str">
            <v xml:space="preserve"> - </v>
          </cell>
          <cell r="AY187" t="str">
            <v xml:space="preserve"> - </v>
          </cell>
          <cell r="AZ187" t="str">
            <v>2018</v>
          </cell>
        </row>
        <row r="188">
          <cell r="A188" t="str">
            <v>LAM3341</v>
          </cell>
          <cell r="B188" t="str">
            <v>LAM3341</v>
          </cell>
          <cell r="C188" t="str">
            <v>BLOQUE EXPLORATORIO CUBIRO</v>
          </cell>
          <cell r="D188" t="str">
            <v xml:space="preserve">FRONTERA ENERGY </v>
          </cell>
          <cell r="E188" t="str">
            <v>HIDROCARBUROS</v>
          </cell>
          <cell r="F188" t="str">
            <v>CASANARE</v>
          </cell>
          <cell r="G188" t="str">
            <v>TRINIDAD Y SAN LUIS DE PALENQUE</v>
          </cell>
          <cell r="H188" t="str">
            <v>CORPORINOQUIA</v>
          </cell>
          <cell r="I188" t="str">
            <v>Resolución</v>
          </cell>
          <cell r="J188">
            <v>1911</v>
          </cell>
          <cell r="K188">
            <v>38986</v>
          </cell>
          <cell r="L188" t="str">
            <v xml:space="preserve"> - </v>
          </cell>
          <cell r="M188" t="str">
            <v xml:space="preserve"> - </v>
          </cell>
          <cell r="N188">
            <v>4</v>
          </cell>
          <cell r="O188" t="str">
            <v>ha</v>
          </cell>
          <cell r="P188" t="str">
            <v>Reforestación protectora</v>
          </cell>
          <cell r="Q188" t="str">
            <v>Reforestación de 4 hectáreas con especies nativas en los siguientes sitios: ronda de lso caños gandul, la mile y del río Pauto a manera de frnajas protectora adelantado un mantenimiento de estas plantaciones durante tres (3) años que garantice el prendimiento de por lo menos de 85%.</v>
          </cell>
          <cell r="R188" t="str">
            <v>Otras Compensaciones</v>
          </cell>
          <cell r="S188" t="str">
            <v>Uso del suelo</v>
          </cell>
          <cell r="T188" t="str">
            <v>4120-E1-119103</v>
          </cell>
          <cell r="U188">
            <v>39057</v>
          </cell>
          <cell r="V188" t="str">
            <v>Si</v>
          </cell>
          <cell r="W188" t="str">
            <v>Auto</v>
          </cell>
          <cell r="X188">
            <v>831</v>
          </cell>
          <cell r="Y188">
            <v>39175</v>
          </cell>
          <cell r="Z188" t="str">
            <v>Ejecutado</v>
          </cell>
          <cell r="AA188">
            <v>4</v>
          </cell>
          <cell r="AB188" t="str">
            <v>Reforestación protectora</v>
          </cell>
          <cell r="AC188" t="str">
            <v>Reforestación de cuatro hectareas en los caños Gandul, La Miel y del Río Pauto</v>
          </cell>
          <cell r="AD188">
            <v>39377</v>
          </cell>
          <cell r="AE188" t="str">
            <v xml:space="preserve"> - </v>
          </cell>
          <cell r="AF188">
            <v>4</v>
          </cell>
          <cell r="AG188" t="str">
            <v>ha</v>
          </cell>
          <cell r="AH188" t="str">
            <v xml:space="preserve"> - </v>
          </cell>
          <cell r="AI188" t="str">
            <v xml:space="preserve"> - </v>
          </cell>
          <cell r="AJ188" t="str">
            <v xml:space="preserve"> - </v>
          </cell>
          <cell r="AK188" t="str">
            <v xml:space="preserve"> - </v>
          </cell>
          <cell r="AL188" t="str">
            <v>Zonas de importancia estratégica</v>
          </cell>
          <cell r="AM188" t="str">
            <v>Arrendamiento</v>
          </cell>
          <cell r="AN188" t="str">
            <v>CAR</v>
          </cell>
          <cell r="AO188" t="str">
            <v xml:space="preserve"> - </v>
          </cell>
          <cell r="AP188" t="str">
            <v xml:space="preserve"> - </v>
          </cell>
          <cell r="AQ188" t="str">
            <v>Casanare</v>
          </cell>
          <cell r="AR188" t="str">
            <v>SAN LUIS DE PALENQUE</v>
          </cell>
          <cell r="AS188" t="str">
            <v>Nevera</v>
          </cell>
          <cell r="AT188" t="str">
            <v>CORPORINOQUIA</v>
          </cell>
          <cell r="AU188" t="str">
            <v>Reforestación protectora</v>
          </cell>
          <cell r="AV188" t="str">
            <v>Reforestación de cuatro hectareas en los caños Gandul, La Miel y del Río Pauto</v>
          </cell>
          <cell r="AW188" t="str">
            <v>Mediante radicado 4120-E1-120032 del 15 de noviembre de 2007, la Empresa remitió informe de mantenimiento de 4 hectáreas de reforestación protectora como medida de Compensación ambiental.  Pero no registra fecha de finalización, como tampoco aprobación por parte de la Autoridad a través de Auto Administrativo.  No presenta GDB.</v>
          </cell>
          <cell r="AX188" t="str">
            <v xml:space="preserve"> - </v>
          </cell>
          <cell r="AY188" t="str">
            <v>Expediente,LAM3341</v>
          </cell>
          <cell r="AZ188" t="str">
            <v>2018</v>
          </cell>
        </row>
        <row r="189">
          <cell r="A189" t="str">
            <v>LAM3341</v>
          </cell>
          <cell r="B189" t="str">
            <v>LAM3341</v>
          </cell>
          <cell r="C189" t="str">
            <v>BLOQUE EXPLORATORIO CUBIRO</v>
          </cell>
          <cell r="D189" t="str">
            <v xml:space="preserve">FRONTERA ENERGY </v>
          </cell>
          <cell r="E189" t="str">
            <v>HIDROCARBUROS</v>
          </cell>
          <cell r="F189" t="str">
            <v>CASANARE</v>
          </cell>
          <cell r="G189" t="str">
            <v>TRINIDAD Y SAN LUIS DE PALENQUE</v>
          </cell>
          <cell r="H189" t="str">
            <v>CORPORINOQUIA</v>
          </cell>
          <cell r="I189" t="str">
            <v>Resolución</v>
          </cell>
          <cell r="J189">
            <v>236</v>
          </cell>
          <cell r="K189">
            <v>39492</v>
          </cell>
          <cell r="L189" t="str">
            <v xml:space="preserve"> - </v>
          </cell>
          <cell r="M189" t="str">
            <v xml:space="preserve"> - </v>
          </cell>
          <cell r="N189">
            <v>2</v>
          </cell>
          <cell r="O189" t="str">
            <v>ha</v>
          </cell>
          <cell r="P189" t="str">
            <v>Reforestación protectora</v>
          </cell>
          <cell r="Q189" t="str">
            <v xml:space="preserve">Por la afectación de la cobertura vegetal, cambio en el uso del suelo y modificación del paisaje la empresa MONTECZ S.A deberá compensar un total de 2.0  ha, con del bosque de galería especialmente en el Caño Gandul. 
Las actividades de reforestación se realizarán bajo las siguientes condiciones:
Se utilizarán las siguientes especies: Cedro macho (Cedrelinga catenaeformis), Caraño (Dacryodes sp.), Leche chiva (Pseudolmedia laevéis), Anime (Protium heptaphyllum var. Brasiliensis), Cuarapayo (Tapirira guianensis), Gualanday (Jacaranda copaia) y Guarumo (Cecropia sp.), Tuno (Miconia scorpiaides), Guamo (Inga sp), Moriche (Mauritia minor), Saladillo (Cariapa llanorum) entre otros.
</v>
          </cell>
          <cell r="R189" t="str">
            <v>Otras Compensaciones</v>
          </cell>
          <cell r="S189" t="str">
            <v>Uso del suelo</v>
          </cell>
          <cell r="T189">
            <v>2015050705</v>
          </cell>
          <cell r="U189">
            <v>42271</v>
          </cell>
          <cell r="V189" t="str">
            <v>Si</v>
          </cell>
          <cell r="W189" t="str">
            <v>Auto</v>
          </cell>
          <cell r="X189">
            <v>2841</v>
          </cell>
          <cell r="Y189">
            <v>42206</v>
          </cell>
          <cell r="Z189" t="str">
            <v>Evaluación</v>
          </cell>
          <cell r="AA189">
            <v>12.4</v>
          </cell>
          <cell r="AB189" t="str">
            <v>Reforestación protectora</v>
          </cell>
          <cell r="AC189" t="str">
            <v xml:space="preserve">Reforestación de 12,4 hectáreas </v>
          </cell>
          <cell r="AD189" t="str">
            <v xml:space="preserve"> - </v>
          </cell>
          <cell r="AE189" t="str">
            <v xml:space="preserve"> - </v>
          </cell>
          <cell r="AF189" t="str">
            <v xml:space="preserve"> - </v>
          </cell>
          <cell r="AG189" t="str">
            <v xml:space="preserve"> - </v>
          </cell>
          <cell r="AH189" t="str">
            <v xml:space="preserve"> - </v>
          </cell>
          <cell r="AI189" t="str">
            <v xml:space="preserve"> - </v>
          </cell>
          <cell r="AJ189" t="str">
            <v xml:space="preserve"> - </v>
          </cell>
          <cell r="AK189" t="str">
            <v xml:space="preserve"> - </v>
          </cell>
          <cell r="AL189" t="str">
            <v>Zonas de importancia estratégica</v>
          </cell>
          <cell r="AM189" t="str">
            <v>Arrendamiento</v>
          </cell>
          <cell r="AN189" t="str">
            <v>CAR</v>
          </cell>
          <cell r="AO189" t="str">
            <v xml:space="preserve"> - </v>
          </cell>
          <cell r="AP189" t="str">
            <v xml:space="preserve"> - </v>
          </cell>
          <cell r="AQ189" t="str">
            <v>Casanare</v>
          </cell>
          <cell r="AR189" t="str">
            <v>SAN LUIS DE PALENQUE</v>
          </cell>
          <cell r="AS189" t="str">
            <v>Nevera</v>
          </cell>
          <cell r="AT189" t="str">
            <v>CORPORINOQUIA</v>
          </cell>
          <cell r="AU189" t="str">
            <v>Reforestación protectora</v>
          </cell>
          <cell r="AV189" t="str">
            <v xml:space="preserve">Reforestación de 12,4 hectáreas de la estación careto </v>
          </cell>
          <cell r="AW189" t="str">
            <v xml:space="preserve">Mediante radicado 4120-E1-136557 del 28 de octubre de 2011. Mediante el cual, la empresa presenta información referente al inicio del proceso de Concertación de fa Compensación Forestal del Bloque Cubiro, indicando que para esto se avanzó en la presentación del programa tanto a las Autoridades Municipales de San Luis de Palenque y Trinidad en el departamento del Casanare, así como con las comunidades de las diferentes veredas del área de influencia directa del Bloque, beneficiarias del programa, correspondientes a Arenitas, La Nevera, La Venturosa, el Tigre, Platanales del municipio de San Luís de Palenque y veredas El Convento, El Palmar, San Vicente del municipio de Trinidad. 
En el anexo 2 del radicado se presenta el cálculo de hectáreas a reforestar, de acuerdo a lo establecido en fa Resolución 2147 de 2005 y sus modificaciones, reportando un total de 49,66 hectáreas a compensar por las actividades desarrolladas en el municipio de San Luis de Palenque y 13, 620 hectáreas por actividades desarrolladas en el municipio de Trinidad. 
Por otra parte, en el anexo 3 del radicado, se incluye una copia de la presentación del programa, a la comunidad y las autoridades municipales, donde se establece entre otros el alcance, objetivos y metodología del programa, mantenimiento proyectado del material a establecerse, haciendo énfasis en el carácter protector de las plantaciones, el empleo obligatorio de especies nativas y carácter voluntario del programa.
Mediante radicado 4120-E1-44980 del 28 de agosto de 2012 Mediante el cual, la empresa presenta información referente al avance del proceso de Concertación de Compensación Forestal del Bloque Cubiro. 
En el radicado, la empresa manifiesta que con radicado 4120-E1-136557 de 2011, informo a la ANLA que el día 25 de octubre de 2011 se había dado inicio al proceso de Concertación del programa de Compensación Forestal del Bloque Cubiro, tanto con las autoridades municipales de San Luis de Palenque como Trinidad en el departamento del Casanare, así como con las comunidades de las diferentes veredas del área de influencia directa del Bloque, el cual consistiría en el establecimiento de plantaciones forestales de tipo protector en el número de hectáreas establecidas en los diferentes Actos Administrativos. 
Resolución 350 del 12 de abril de 2013, la Autoridad Nacional de Licencias Ambientales­ANLA modificó el artículo 6 de la Resolución 0378 de 2008, relativa a la compensación forestal respecto a la Estación Careto 1, conforme lo ordenado por el Tribunal Administrativo de Casanare en segunda instancia de fallo de acción popular. CT 2332 del 26 de diciembre de 2012.
A través de la Resolución 217 de marzo 10 de 2014, esta Autoridad resolvió recurso de reposición interpuesto contra la Resolución 350 de abril 12 de 2013, en el sentido de confirmar los artículos primero y segundo de la misma, en relación a las especies que se deberán tener en cuenta en las actividades de reforestación establecidas en el numeral 1 del artículo sexto de la Resolución 378 de marzo 5 de 2008 y el plazo otorgado para el cumplimiento de la obligación, toda vez que éste se fijó en observancia a lo ordenado en la sentencia expedida por el Tribunal Administrativo de Casanare de fecha 27 de septiembre de 2012 por la Acción Popular de referencia 85001-3331-702- 2008-00067-01, en tal sentido las sentencias ejecutoriadas son obligatorias de conformidad a lo dispuesto en el inciso 5 artículo 189 del Código de Procedimiento Administrativo y de lo Contencioso Administrativo.
Que mediante el Auto 2841 de julio 21 de 2015, esta Autoridad reiteró a la empresa, dar cumplimiento a lo dispuesto en el numeral siete del Artículo segundo de la Resolución 1911 del 26 de septiembre de 2011 y con lo establecido en el numeral 6 literal b del Artículo segundo del Auto 34 del 14 de enero de 2009, en relación con realizar la reforestación de cuatro (4) hectáreas, con especies nativas en los sitios: ronda de los Caños Gandul, la Miel y del Río Pauto.
Mediante el Auto 165 del 25 de enero de 2016, ARTÍCULO DÉCIMO QUINTO.• Aceptar la propuesta allegada por la empresa …mediante documento radicado con número 2015050705-1-000 del 24 de septiembre de 2015 denominado Programa de Compensación Forestal Bloque de perforación exploratoria Cubiro, el cual deberá ser ajustado en relación con el área a compensar en caso de presentarse un remanente considerando los factores de compensación establecidos, de acuerdo a lo expuesto en la parte motiva de este acto administrativo. Así mismo, compensar por cada pozo a perforar 2 ha de las cuales se establecerán a lado y lado de los bosques de galería.
Mediante radicado 2015050705-1-000 del 24 de septiembre de 2015, la Empresa.  presenta el “Programa de Compensación forestal Bloque de Perforación Exploratoria Cubiro – Campo Careto-Estación Careto” e informa sobre el desistimiento por parte de los propietarios de los lotes para llevar a cabo la actividad con respecto a la propuesta inicialmente presentada y viabilizada mediante Auto 2841 de 2015. 
Con respecto al Programa de reforestación de 12,4  has , no se ha ejcutado, no  se ha presentado GDB. 
</v>
          </cell>
          <cell r="AX189" t="str">
            <v xml:space="preserve"> - </v>
          </cell>
          <cell r="AY189" t="str">
            <v>Expediente,LAM3341</v>
          </cell>
          <cell r="AZ189" t="str">
            <v>2018</v>
          </cell>
        </row>
        <row r="190">
          <cell r="A190" t="str">
            <v>LAM3341</v>
          </cell>
          <cell r="B190" t="str">
            <v>LAM3341</v>
          </cell>
          <cell r="C190" t="str">
            <v>BLOQUE EXPLORATORIO CUBIRO</v>
          </cell>
          <cell r="D190" t="str">
            <v xml:space="preserve">FRONTERA ENERGY </v>
          </cell>
          <cell r="E190" t="str">
            <v>HIDROCARBUROS</v>
          </cell>
          <cell r="F190" t="str">
            <v>CASANARE</v>
          </cell>
          <cell r="G190" t="str">
            <v>TRINIDAD Y SAN LUIS DE PALENQUE</v>
          </cell>
          <cell r="H190" t="str">
            <v>CORPORINOQUIA</v>
          </cell>
          <cell r="I190" t="str">
            <v>Resolución</v>
          </cell>
          <cell r="J190">
            <v>378</v>
          </cell>
          <cell r="K190">
            <v>39543</v>
          </cell>
          <cell r="L190" t="str">
            <v xml:space="preserve"> - </v>
          </cell>
          <cell r="M190" t="str">
            <v xml:space="preserve"> - </v>
          </cell>
          <cell r="N190">
            <v>2</v>
          </cell>
          <cell r="O190" t="str">
            <v>ha</v>
          </cell>
          <cell r="P190" t="str">
            <v>Reforestación protectora</v>
          </cell>
          <cell r="Q190" t="str">
            <v>compensar por cada pozo a perforar un área de 2.0  ha, las cuales se establecerán a lado y lado de los bosques de galería, como conectores de matas de monte con bosques de galería y conectando bosques de galería en sectores interrumpidos. Los terrenos seleccionados serán debidamente aislados e incorporados a procesos de recuperación ambiental, ya sea por regeneración natural o por siembra de especies nativas.</v>
          </cell>
          <cell r="R190" t="str">
            <v>Otras Compensaciones</v>
          </cell>
          <cell r="S190" t="str">
            <v>Uso del suelo</v>
          </cell>
          <cell r="T190" t="str">
            <v xml:space="preserve"> - </v>
          </cell>
          <cell r="U190" t="str">
            <v xml:space="preserve"> - </v>
          </cell>
          <cell r="V190" t="str">
            <v xml:space="preserve"> - </v>
          </cell>
          <cell r="W190" t="str">
            <v xml:space="preserve"> - </v>
          </cell>
          <cell r="X190" t="str">
            <v xml:space="preserve"> - </v>
          </cell>
          <cell r="Y190" t="str">
            <v xml:space="preserve"> - </v>
          </cell>
          <cell r="Z190" t="str">
            <v xml:space="preserve"> - </v>
          </cell>
          <cell r="AA190" t="str">
            <v xml:space="preserve"> - </v>
          </cell>
          <cell r="AB190" t="str">
            <v xml:space="preserve"> - </v>
          </cell>
          <cell r="AC190" t="str">
            <v xml:space="preserve"> - </v>
          </cell>
          <cell r="AD190" t="str">
            <v xml:space="preserve"> - </v>
          </cell>
          <cell r="AE190" t="str">
            <v xml:space="preserve"> - </v>
          </cell>
          <cell r="AF190" t="str">
            <v xml:space="preserve"> - </v>
          </cell>
          <cell r="AG190" t="str">
            <v xml:space="preserve"> - </v>
          </cell>
          <cell r="AH190" t="str">
            <v xml:space="preserve"> - </v>
          </cell>
          <cell r="AI190" t="str">
            <v xml:space="preserve"> - </v>
          </cell>
          <cell r="AJ190" t="str">
            <v xml:space="preserve"> - </v>
          </cell>
          <cell r="AK190" t="str">
            <v xml:space="preserve"> - </v>
          </cell>
          <cell r="AL190" t="str">
            <v xml:space="preserve"> - </v>
          </cell>
          <cell r="AM190" t="str">
            <v xml:space="preserve"> - </v>
          </cell>
          <cell r="AN190" t="str">
            <v xml:space="preserve"> - </v>
          </cell>
          <cell r="AO190" t="str">
            <v xml:space="preserve"> - </v>
          </cell>
          <cell r="AP190" t="str">
            <v xml:space="preserve"> - </v>
          </cell>
          <cell r="AQ190" t="str">
            <v xml:space="preserve"> - </v>
          </cell>
          <cell r="AR190" t="str">
            <v xml:space="preserve"> - </v>
          </cell>
          <cell r="AS190" t="str">
            <v xml:space="preserve"> - </v>
          </cell>
          <cell r="AT190" t="str">
            <v xml:space="preserve"> - </v>
          </cell>
          <cell r="AU190" t="str">
            <v xml:space="preserve"> - </v>
          </cell>
          <cell r="AV190" t="str">
            <v xml:space="preserve"> - </v>
          </cell>
          <cell r="AW190" t="str">
            <v xml:space="preserve"> - </v>
          </cell>
          <cell r="AX190" t="str">
            <v xml:space="preserve"> - </v>
          </cell>
          <cell r="AY190" t="str">
            <v xml:space="preserve"> - </v>
          </cell>
          <cell r="AZ190" t="str">
            <v>2018</v>
          </cell>
        </row>
        <row r="191">
          <cell r="A191" t="str">
            <v>LAM3341</v>
          </cell>
          <cell r="B191" t="str">
            <v>LAM3341</v>
          </cell>
          <cell r="C191" t="str">
            <v>BLOQUE EXPLORATORIO CUBIRO</v>
          </cell>
          <cell r="D191" t="str">
            <v xml:space="preserve">FRONTERA ENERGY </v>
          </cell>
          <cell r="E191" t="str">
            <v>HIDROCARBUROS</v>
          </cell>
          <cell r="F191" t="str">
            <v>CASANARE</v>
          </cell>
          <cell r="G191" t="str">
            <v>TRINIDAD Y SAN LUIS DE PALENQUE</v>
          </cell>
          <cell r="H191" t="str">
            <v>CORPORINOQUIA</v>
          </cell>
          <cell r="I191" t="str">
            <v>Resolución</v>
          </cell>
          <cell r="J191">
            <v>1380</v>
          </cell>
          <cell r="K191">
            <v>39979</v>
          </cell>
          <cell r="L191" t="str">
            <v xml:space="preserve"> - </v>
          </cell>
          <cell r="M191" t="str">
            <v xml:space="preserve"> - </v>
          </cell>
          <cell r="N191" t="str">
            <v xml:space="preserve"> - </v>
          </cell>
          <cell r="O191" t="str">
            <v xml:space="preserve"> - </v>
          </cell>
          <cell r="P191" t="str">
            <v>Reforestación protectora</v>
          </cell>
          <cell r="Q191" t="str">
            <v>una reforestación protectora en las proporciones indicadas a continuación, y presentarla en los Planes de Manejo Ambiental específicos e Informes de Cumplimiento Ambiental – ICA para cada actividad a desarrollar (plataformas, vías de acceso, ampliaciones, estructuras de captación y en general todas las áreas intervenidas que presenten cambios en el uso del suelo</v>
          </cell>
          <cell r="R191" t="str">
            <v xml:space="preserve"> - </v>
          </cell>
          <cell r="S191" t="str">
            <v xml:space="preserve"> - </v>
          </cell>
          <cell r="T191" t="str">
            <v xml:space="preserve"> - </v>
          </cell>
          <cell r="U191" t="str">
            <v xml:space="preserve"> - </v>
          </cell>
          <cell r="V191" t="str">
            <v xml:space="preserve"> - </v>
          </cell>
          <cell r="W191" t="str">
            <v xml:space="preserve"> - </v>
          </cell>
          <cell r="X191" t="str">
            <v xml:space="preserve"> - </v>
          </cell>
          <cell r="Y191" t="str">
            <v xml:space="preserve"> - </v>
          </cell>
          <cell r="Z191" t="str">
            <v xml:space="preserve"> - </v>
          </cell>
          <cell r="AA191" t="str">
            <v xml:space="preserve"> - </v>
          </cell>
          <cell r="AB191" t="str">
            <v xml:space="preserve"> - </v>
          </cell>
          <cell r="AC191" t="str">
            <v xml:space="preserve"> - </v>
          </cell>
          <cell r="AD191" t="str">
            <v xml:space="preserve"> - </v>
          </cell>
          <cell r="AE191" t="str">
            <v xml:space="preserve"> - </v>
          </cell>
          <cell r="AF191" t="str">
            <v xml:space="preserve"> - </v>
          </cell>
          <cell r="AG191" t="str">
            <v xml:space="preserve"> - </v>
          </cell>
          <cell r="AH191" t="str">
            <v xml:space="preserve"> - </v>
          </cell>
          <cell r="AI191" t="str">
            <v xml:space="preserve"> - </v>
          </cell>
          <cell r="AJ191" t="str">
            <v xml:space="preserve"> - </v>
          </cell>
          <cell r="AK191" t="str">
            <v xml:space="preserve"> - </v>
          </cell>
          <cell r="AL191" t="str">
            <v xml:space="preserve"> - </v>
          </cell>
          <cell r="AM191" t="str">
            <v xml:space="preserve"> - </v>
          </cell>
          <cell r="AN191" t="str">
            <v xml:space="preserve"> - </v>
          </cell>
          <cell r="AO191" t="str">
            <v xml:space="preserve"> - </v>
          </cell>
          <cell r="AP191" t="str">
            <v xml:space="preserve"> - </v>
          </cell>
          <cell r="AQ191" t="str">
            <v xml:space="preserve"> - </v>
          </cell>
          <cell r="AR191" t="str">
            <v xml:space="preserve"> - </v>
          </cell>
          <cell r="AS191" t="str">
            <v xml:space="preserve"> - </v>
          </cell>
          <cell r="AT191" t="str">
            <v xml:space="preserve"> - </v>
          </cell>
          <cell r="AU191" t="str">
            <v xml:space="preserve"> - </v>
          </cell>
          <cell r="AV191" t="str">
            <v xml:space="preserve"> - </v>
          </cell>
          <cell r="AW191" t="str">
            <v xml:space="preserve"> - </v>
          </cell>
          <cell r="AX191" t="str">
            <v xml:space="preserve"> - </v>
          </cell>
          <cell r="AY191" t="str">
            <v xml:space="preserve"> - </v>
          </cell>
          <cell r="AZ191" t="str">
            <v>2018</v>
          </cell>
        </row>
        <row r="192">
          <cell r="A192" t="str">
            <v>LAM3341</v>
          </cell>
          <cell r="B192" t="str">
            <v>LAM3341</v>
          </cell>
          <cell r="C192" t="str">
            <v>BLOQUE EXPLORATORIO CUBIRO</v>
          </cell>
          <cell r="D192" t="str">
            <v xml:space="preserve">FRONTERA ENERGY </v>
          </cell>
          <cell r="E192" t="str">
            <v>HIDROCARBUROS</v>
          </cell>
          <cell r="F192" t="str">
            <v>CASANARE</v>
          </cell>
          <cell r="G192" t="str">
            <v>TRINIDAD Y SAN LUIS DE PALENQUE</v>
          </cell>
          <cell r="H192" t="str">
            <v>CORPORINOQUIA</v>
          </cell>
          <cell r="I192" t="str">
            <v>Resolución</v>
          </cell>
          <cell r="J192">
            <v>2376</v>
          </cell>
          <cell r="K192">
            <v>40157</v>
          </cell>
          <cell r="L192" t="str">
            <v xml:space="preserve"> - </v>
          </cell>
          <cell r="M192" t="str">
            <v xml:space="preserve"> - </v>
          </cell>
          <cell r="N192" t="str">
            <v xml:space="preserve"> - </v>
          </cell>
          <cell r="O192" t="str">
            <v xml:space="preserve"> - </v>
          </cell>
          <cell r="P192" t="str">
            <v>Reforestación protectora</v>
          </cell>
          <cell r="Q192" t="str">
            <v>compensación consistente en: compensar mediante el establecimiento de especies nativas en las cuencas hidrográficas y/o nacederos del área de influencia del proyecto y en una proporción de 1:5, es decir que por cada hectárea intervenida deberá reforestar 5 hectáreas cuando la intervención sea en bosque secundario y/o de galería; pastos arbolados en relación 1:3, establecido en las rondas de los caños o alrededor de la locación; para matorrales altos o bajos, la compensación debe ser en  proporción 1:2.</v>
          </cell>
          <cell r="R192" t="str">
            <v>Otras Compensaciones</v>
          </cell>
          <cell r="S192" t="str">
            <v>Uso del suelo</v>
          </cell>
          <cell r="T192" t="str">
            <v xml:space="preserve"> - </v>
          </cell>
          <cell r="U192" t="str">
            <v xml:space="preserve"> - </v>
          </cell>
          <cell r="V192" t="str">
            <v xml:space="preserve"> - </v>
          </cell>
          <cell r="W192" t="str">
            <v xml:space="preserve"> - </v>
          </cell>
          <cell r="X192" t="str">
            <v xml:space="preserve"> - </v>
          </cell>
          <cell r="Y192" t="str">
            <v xml:space="preserve"> - </v>
          </cell>
          <cell r="Z192" t="str">
            <v xml:space="preserve"> - </v>
          </cell>
          <cell r="AA192" t="str">
            <v xml:space="preserve"> - </v>
          </cell>
          <cell r="AB192" t="str">
            <v xml:space="preserve"> - </v>
          </cell>
          <cell r="AC192" t="str">
            <v xml:space="preserve"> - </v>
          </cell>
          <cell r="AD192" t="str">
            <v xml:space="preserve"> - </v>
          </cell>
          <cell r="AE192" t="str">
            <v xml:space="preserve"> - </v>
          </cell>
          <cell r="AF192" t="str">
            <v xml:space="preserve"> - </v>
          </cell>
          <cell r="AG192" t="str">
            <v xml:space="preserve"> - </v>
          </cell>
          <cell r="AH192" t="str">
            <v xml:space="preserve"> - </v>
          </cell>
          <cell r="AI192" t="str">
            <v xml:space="preserve"> - </v>
          </cell>
          <cell r="AJ192" t="str">
            <v xml:space="preserve"> - </v>
          </cell>
          <cell r="AK192" t="str">
            <v xml:space="preserve"> - </v>
          </cell>
          <cell r="AL192" t="str">
            <v xml:space="preserve"> - </v>
          </cell>
          <cell r="AM192" t="str">
            <v xml:space="preserve"> - </v>
          </cell>
          <cell r="AN192" t="str">
            <v xml:space="preserve"> - </v>
          </cell>
          <cell r="AO192" t="str">
            <v xml:space="preserve"> - </v>
          </cell>
          <cell r="AP192" t="str">
            <v xml:space="preserve"> - </v>
          </cell>
          <cell r="AQ192" t="str">
            <v xml:space="preserve"> - </v>
          </cell>
          <cell r="AR192" t="str">
            <v xml:space="preserve"> - </v>
          </cell>
          <cell r="AS192" t="str">
            <v xml:space="preserve"> - </v>
          </cell>
          <cell r="AT192" t="str">
            <v xml:space="preserve"> - </v>
          </cell>
          <cell r="AU192" t="str">
            <v xml:space="preserve"> - </v>
          </cell>
          <cell r="AV192" t="str">
            <v xml:space="preserve"> - </v>
          </cell>
          <cell r="AW192" t="str">
            <v xml:space="preserve"> - </v>
          </cell>
          <cell r="AX192" t="str">
            <v xml:space="preserve"> - </v>
          </cell>
          <cell r="AY192" t="str">
            <v xml:space="preserve"> - </v>
          </cell>
          <cell r="AZ192" t="str">
            <v>2018</v>
          </cell>
        </row>
        <row r="193">
          <cell r="A193" t="str">
            <v>LAM3341</v>
          </cell>
          <cell r="B193" t="str">
            <v>LAM3341</v>
          </cell>
          <cell r="C193" t="str">
            <v>BLOQUE EXPLORATORIO CUBIRO</v>
          </cell>
          <cell r="D193" t="str">
            <v xml:space="preserve">FRONTERA ENERGY </v>
          </cell>
          <cell r="E193" t="str">
            <v>HIDROCARBUROS</v>
          </cell>
          <cell r="F193" t="str">
            <v>CASANARE</v>
          </cell>
          <cell r="G193" t="str">
            <v>TRINIDAD Y SAN LUIS DE PALENQUE</v>
          </cell>
          <cell r="H193" t="str">
            <v>CORPORINOQUIA</v>
          </cell>
          <cell r="I193" t="str">
            <v>Resolución</v>
          </cell>
          <cell r="J193">
            <v>1162</v>
          </cell>
          <cell r="K193">
            <v>40346</v>
          </cell>
          <cell r="L193" t="str">
            <v xml:space="preserve"> - </v>
          </cell>
          <cell r="M193" t="str">
            <v xml:space="preserve"> - </v>
          </cell>
          <cell r="N193" t="str">
            <v xml:space="preserve"> - </v>
          </cell>
          <cell r="O193" t="str">
            <v xml:space="preserve"> - </v>
          </cell>
          <cell r="P193" t="str">
            <v>Reforestación protectora</v>
          </cell>
          <cell r="Q193" t="str">
            <v xml:space="preserve">programa de reforestación que formule la Empresa para dar cumplimiento a la medida compensatoria, por el cambio de uso del suelo y modificación del paisaje, deberá presentar como referencia de largo plazo, el conjunto de actividades que se están viabilizando por medio del presente acto administrativo. Sin embargo, dado que la Empresa tendrá priorizada la ejecución de solo algunas de ellas durante el primer año, será sobre éstas que formule inicialmente el programa de compensación que deberá remitir a CORPORINOQUIA y a este Ministerio a más tardar tres (3) meses después de ejecutoriado el presente acto administrativo, para ser evaluado técnicamente y eventualmente aprobado. </v>
          </cell>
          <cell r="R193" t="str">
            <v>Otras Compensaciones</v>
          </cell>
          <cell r="S193" t="str">
            <v>Uso del suelo</v>
          </cell>
          <cell r="T193" t="str">
            <v xml:space="preserve"> - </v>
          </cell>
          <cell r="U193" t="str">
            <v xml:space="preserve"> - </v>
          </cell>
          <cell r="V193" t="str">
            <v xml:space="preserve"> - </v>
          </cell>
          <cell r="W193" t="str">
            <v xml:space="preserve"> - </v>
          </cell>
          <cell r="X193" t="str">
            <v xml:space="preserve"> - </v>
          </cell>
          <cell r="Y193" t="str">
            <v xml:space="preserve"> - </v>
          </cell>
          <cell r="Z193" t="str">
            <v xml:space="preserve"> - </v>
          </cell>
          <cell r="AA193" t="str">
            <v xml:space="preserve"> - </v>
          </cell>
          <cell r="AB193" t="str">
            <v xml:space="preserve"> - </v>
          </cell>
          <cell r="AC193" t="str">
            <v xml:space="preserve"> - </v>
          </cell>
          <cell r="AD193" t="str">
            <v xml:space="preserve"> - </v>
          </cell>
          <cell r="AE193" t="str">
            <v xml:space="preserve"> - </v>
          </cell>
          <cell r="AF193" t="str">
            <v xml:space="preserve"> - </v>
          </cell>
          <cell r="AG193" t="str">
            <v xml:space="preserve"> - </v>
          </cell>
          <cell r="AH193" t="str">
            <v xml:space="preserve"> - </v>
          </cell>
          <cell r="AI193" t="str">
            <v xml:space="preserve"> - </v>
          </cell>
          <cell r="AJ193" t="str">
            <v xml:space="preserve"> - </v>
          </cell>
          <cell r="AK193" t="str">
            <v xml:space="preserve"> - </v>
          </cell>
          <cell r="AL193" t="str">
            <v xml:space="preserve"> - </v>
          </cell>
          <cell r="AM193" t="str">
            <v xml:space="preserve"> - </v>
          </cell>
          <cell r="AN193" t="str">
            <v xml:space="preserve"> - </v>
          </cell>
          <cell r="AO193" t="str">
            <v xml:space="preserve"> - </v>
          </cell>
          <cell r="AP193" t="str">
            <v xml:space="preserve"> - </v>
          </cell>
          <cell r="AQ193" t="str">
            <v xml:space="preserve"> - </v>
          </cell>
          <cell r="AR193" t="str">
            <v xml:space="preserve"> - </v>
          </cell>
          <cell r="AS193" t="str">
            <v xml:space="preserve"> - </v>
          </cell>
          <cell r="AT193" t="str">
            <v xml:space="preserve"> - </v>
          </cell>
          <cell r="AU193" t="str">
            <v xml:space="preserve"> - </v>
          </cell>
          <cell r="AV193" t="str">
            <v xml:space="preserve"> - </v>
          </cell>
          <cell r="AW193" t="str">
            <v xml:space="preserve"> - </v>
          </cell>
          <cell r="AX193" t="str">
            <v xml:space="preserve"> - </v>
          </cell>
          <cell r="AY193" t="str">
            <v xml:space="preserve"> - </v>
          </cell>
          <cell r="AZ193" t="str">
            <v>2018</v>
          </cell>
        </row>
        <row r="194">
          <cell r="A194" t="str">
            <v>LAM3341</v>
          </cell>
          <cell r="B194" t="str">
            <v>LAM3341</v>
          </cell>
          <cell r="C194" t="str">
            <v>BLOQUE EXPLORATORIO CUBIRO</v>
          </cell>
          <cell r="D194" t="str">
            <v xml:space="preserve">FRONTERA ENERGY </v>
          </cell>
          <cell r="E194" t="str">
            <v>HIDROCARBUROS</v>
          </cell>
          <cell r="F194" t="str">
            <v>CASANARE</v>
          </cell>
          <cell r="G194" t="str">
            <v>TRINIDAD Y SAN LUIS DE PALENQUE</v>
          </cell>
          <cell r="H194" t="str">
            <v>CORPORINOQUIA</v>
          </cell>
          <cell r="I194" t="str">
            <v>Resolución</v>
          </cell>
          <cell r="J194">
            <v>1313</v>
          </cell>
          <cell r="K194">
            <v>40372</v>
          </cell>
          <cell r="L194" t="str">
            <v xml:space="preserve"> - </v>
          </cell>
          <cell r="M194" t="str">
            <v xml:space="preserve"> - </v>
          </cell>
          <cell r="N194" t="str">
            <v xml:space="preserve"> - </v>
          </cell>
          <cell r="O194" t="str">
            <v xml:space="preserve"> - </v>
          </cell>
          <cell r="P194" t="str">
            <v>Reforestación protectora</v>
          </cell>
          <cell r="Q194" t="str">
            <v xml:space="preserve">compensar mediante el establecimiento de especies nativas en las cuencas hidrográficas y/o nacederos del área de influencia del proyecto, de la siguiente manera: 
En una proporción de 1:5, es decir que por cada hectárea intervenida deberá reforestar 5 hectáreas cuando la intervención sea en bosque de galería. 
En una proporción de 1:3 cuando la intervención sea en pastos arbolados y rastrojo altos que se encuentren establecidos en las rondas de los caños o alrededor de la locación
En una proporción de 1:1, cuando la intervención sea sobre sabanas naturales (pastos).
</v>
          </cell>
          <cell r="R194" t="str">
            <v>Otras Compensaciones</v>
          </cell>
          <cell r="S194" t="str">
            <v>Uso del suelo</v>
          </cell>
          <cell r="T194" t="str">
            <v xml:space="preserve"> - </v>
          </cell>
          <cell r="U194" t="str">
            <v xml:space="preserve"> - </v>
          </cell>
          <cell r="V194" t="str">
            <v xml:space="preserve"> - </v>
          </cell>
          <cell r="W194" t="str">
            <v xml:space="preserve"> - </v>
          </cell>
          <cell r="X194" t="str">
            <v xml:space="preserve"> - </v>
          </cell>
          <cell r="Y194" t="str">
            <v xml:space="preserve"> - </v>
          </cell>
          <cell r="Z194" t="str">
            <v xml:space="preserve"> - </v>
          </cell>
          <cell r="AA194" t="str">
            <v xml:space="preserve"> - </v>
          </cell>
          <cell r="AB194" t="str">
            <v xml:space="preserve"> - </v>
          </cell>
          <cell r="AC194" t="str">
            <v xml:space="preserve"> - </v>
          </cell>
          <cell r="AD194" t="str">
            <v xml:space="preserve"> - </v>
          </cell>
          <cell r="AE194" t="str">
            <v xml:space="preserve"> - </v>
          </cell>
          <cell r="AF194" t="str">
            <v xml:space="preserve"> - </v>
          </cell>
          <cell r="AG194" t="str">
            <v xml:space="preserve"> - </v>
          </cell>
          <cell r="AH194" t="str">
            <v xml:space="preserve"> - </v>
          </cell>
          <cell r="AI194" t="str">
            <v xml:space="preserve"> - </v>
          </cell>
          <cell r="AJ194" t="str">
            <v xml:space="preserve"> - </v>
          </cell>
          <cell r="AK194" t="str">
            <v xml:space="preserve"> - </v>
          </cell>
          <cell r="AL194" t="str">
            <v xml:space="preserve"> - </v>
          </cell>
          <cell r="AM194" t="str">
            <v xml:space="preserve"> - </v>
          </cell>
          <cell r="AN194" t="str">
            <v xml:space="preserve"> - </v>
          </cell>
          <cell r="AO194" t="str">
            <v xml:space="preserve"> - </v>
          </cell>
          <cell r="AP194" t="str">
            <v xml:space="preserve"> - </v>
          </cell>
          <cell r="AQ194" t="str">
            <v xml:space="preserve"> - </v>
          </cell>
          <cell r="AR194" t="str">
            <v xml:space="preserve"> - </v>
          </cell>
          <cell r="AS194" t="str">
            <v xml:space="preserve"> - </v>
          </cell>
          <cell r="AT194" t="str">
            <v xml:space="preserve"> - </v>
          </cell>
          <cell r="AU194" t="str">
            <v xml:space="preserve"> - </v>
          </cell>
          <cell r="AV194" t="str">
            <v xml:space="preserve"> - </v>
          </cell>
          <cell r="AW194" t="str">
            <v xml:space="preserve"> - </v>
          </cell>
          <cell r="AX194" t="str">
            <v xml:space="preserve"> - </v>
          </cell>
          <cell r="AY194" t="str">
            <v xml:space="preserve"> - </v>
          </cell>
          <cell r="AZ194" t="str">
            <v>2018</v>
          </cell>
        </row>
        <row r="195">
          <cell r="A195" t="str">
            <v>LAM3341</v>
          </cell>
          <cell r="B195" t="str">
            <v>LAM3341</v>
          </cell>
          <cell r="C195" t="str">
            <v>BLOQUE EXPLORATORIO CUBIRO</v>
          </cell>
          <cell r="D195" t="str">
            <v xml:space="preserve">FRONTERA ENERGY </v>
          </cell>
          <cell r="E195" t="str">
            <v>HIDROCARBUROS</v>
          </cell>
          <cell r="F195" t="str">
            <v>CASANARE</v>
          </cell>
          <cell r="G195" t="str">
            <v>TRINIDAD Y SAN LUIS DE PALENQUE</v>
          </cell>
          <cell r="H195" t="str">
            <v>CORPORINOQUIA</v>
          </cell>
          <cell r="I195" t="str">
            <v>Resolución</v>
          </cell>
          <cell r="J195">
            <v>2286</v>
          </cell>
          <cell r="K195">
            <v>40499</v>
          </cell>
          <cell r="L195" t="str">
            <v xml:space="preserve"> - </v>
          </cell>
          <cell r="M195" t="str">
            <v xml:space="preserve"> - </v>
          </cell>
          <cell r="N195">
            <v>84.17</v>
          </cell>
          <cell r="O195" t="str">
            <v>ha</v>
          </cell>
          <cell r="P195" t="str">
            <v>Reforestación protectora</v>
          </cell>
          <cell r="Q195" t="str">
            <v xml:space="preserve">Compensar mediante el establecimiento de especies nativas en las cuencas hidrográficas y/o nacederos del área de influencia del proyecto o donde la empresa considere conveniente dentro del área de influencia directa el proyecto </v>
          </cell>
          <cell r="R195" t="str">
            <v>Otras Compensaciones</v>
          </cell>
          <cell r="S195" t="str">
            <v>Uso del suelo</v>
          </cell>
          <cell r="T195" t="str">
            <v xml:space="preserve"> - </v>
          </cell>
          <cell r="U195" t="str">
            <v xml:space="preserve"> - </v>
          </cell>
          <cell r="V195" t="str">
            <v xml:space="preserve"> - </v>
          </cell>
          <cell r="W195" t="str">
            <v xml:space="preserve"> - </v>
          </cell>
          <cell r="X195" t="str">
            <v xml:space="preserve"> - </v>
          </cell>
          <cell r="Y195" t="str">
            <v xml:space="preserve"> - </v>
          </cell>
          <cell r="Z195" t="str">
            <v xml:space="preserve"> - </v>
          </cell>
          <cell r="AA195" t="str">
            <v xml:space="preserve"> - </v>
          </cell>
          <cell r="AB195" t="str">
            <v xml:space="preserve"> - </v>
          </cell>
          <cell r="AC195" t="str">
            <v xml:space="preserve"> - </v>
          </cell>
          <cell r="AD195" t="str">
            <v xml:space="preserve"> - </v>
          </cell>
          <cell r="AE195" t="str">
            <v xml:space="preserve"> - </v>
          </cell>
          <cell r="AF195" t="str">
            <v xml:space="preserve"> - </v>
          </cell>
          <cell r="AG195" t="str">
            <v xml:space="preserve"> - </v>
          </cell>
          <cell r="AH195" t="str">
            <v xml:space="preserve"> - </v>
          </cell>
          <cell r="AI195" t="str">
            <v xml:space="preserve"> - </v>
          </cell>
          <cell r="AJ195" t="str">
            <v xml:space="preserve"> - </v>
          </cell>
          <cell r="AK195" t="str">
            <v xml:space="preserve"> - </v>
          </cell>
          <cell r="AL195" t="str">
            <v xml:space="preserve"> - </v>
          </cell>
          <cell r="AM195" t="str">
            <v xml:space="preserve"> - </v>
          </cell>
          <cell r="AN195" t="str">
            <v xml:space="preserve"> - </v>
          </cell>
          <cell r="AO195" t="str">
            <v xml:space="preserve"> - </v>
          </cell>
          <cell r="AP195" t="str">
            <v xml:space="preserve"> - </v>
          </cell>
          <cell r="AQ195" t="str">
            <v xml:space="preserve"> - </v>
          </cell>
          <cell r="AR195" t="str">
            <v xml:space="preserve"> - </v>
          </cell>
          <cell r="AS195" t="str">
            <v xml:space="preserve"> - </v>
          </cell>
          <cell r="AT195" t="str">
            <v xml:space="preserve"> - </v>
          </cell>
          <cell r="AU195" t="str">
            <v xml:space="preserve"> - </v>
          </cell>
          <cell r="AV195" t="str">
            <v xml:space="preserve"> - </v>
          </cell>
          <cell r="AW195" t="str">
            <v xml:space="preserve"> - </v>
          </cell>
          <cell r="AX195" t="str">
            <v xml:space="preserve"> - </v>
          </cell>
          <cell r="AY195" t="str">
            <v xml:space="preserve"> - </v>
          </cell>
          <cell r="AZ195" t="str">
            <v>2018</v>
          </cell>
        </row>
        <row r="196">
          <cell r="A196" t="str">
            <v>LAM3341</v>
          </cell>
          <cell r="B196" t="str">
            <v>LAM3341</v>
          </cell>
          <cell r="C196" t="str">
            <v>BLOQUE EXPLORATORIO CUBIRO</v>
          </cell>
          <cell r="D196" t="str">
            <v xml:space="preserve">FRONTERA ENERGY </v>
          </cell>
          <cell r="E196" t="str">
            <v>HIDROCARBUROS</v>
          </cell>
          <cell r="F196" t="str">
            <v>CASANARE</v>
          </cell>
          <cell r="G196" t="str">
            <v>TRINIDAD Y SAN LUIS DE PALENQUE</v>
          </cell>
          <cell r="H196" t="str">
            <v>CORPORINOQUIA</v>
          </cell>
          <cell r="I196" t="str">
            <v xml:space="preserve"> - </v>
          </cell>
          <cell r="J196">
            <v>350</v>
          </cell>
          <cell r="K196">
            <v>41376</v>
          </cell>
          <cell r="L196" t="str">
            <v xml:space="preserve"> - </v>
          </cell>
          <cell r="M196" t="str">
            <v xml:space="preserve"> - </v>
          </cell>
          <cell r="N196">
            <v>2</v>
          </cell>
          <cell r="O196" t="str">
            <v>ha</v>
          </cell>
          <cell r="P196" t="str">
            <v>Reforestación protectora</v>
          </cell>
          <cell r="Q196" t="str">
            <v>compensar por cada pozo a perforar 2 ha de las cuales se establecerán a lado y lado de los bosques de galería.</v>
          </cell>
          <cell r="R196" t="str">
            <v>Otras Compensaciones</v>
          </cell>
          <cell r="S196" t="str">
            <v>Uso del suelo</v>
          </cell>
          <cell r="T196" t="str">
            <v xml:space="preserve"> - </v>
          </cell>
          <cell r="U196" t="str">
            <v xml:space="preserve"> - </v>
          </cell>
          <cell r="V196" t="str">
            <v xml:space="preserve"> - </v>
          </cell>
          <cell r="W196" t="str">
            <v xml:space="preserve"> - </v>
          </cell>
          <cell r="X196" t="str">
            <v xml:space="preserve"> - </v>
          </cell>
          <cell r="Y196" t="str">
            <v xml:space="preserve"> - </v>
          </cell>
          <cell r="Z196" t="str">
            <v xml:space="preserve"> - </v>
          </cell>
          <cell r="AA196" t="str">
            <v xml:space="preserve"> - </v>
          </cell>
          <cell r="AB196" t="str">
            <v xml:space="preserve"> - </v>
          </cell>
          <cell r="AC196" t="str">
            <v xml:space="preserve"> - </v>
          </cell>
          <cell r="AD196" t="str">
            <v xml:space="preserve"> - </v>
          </cell>
          <cell r="AE196" t="str">
            <v xml:space="preserve"> - </v>
          </cell>
          <cell r="AF196" t="str">
            <v xml:space="preserve"> - </v>
          </cell>
          <cell r="AG196" t="str">
            <v xml:space="preserve"> - </v>
          </cell>
          <cell r="AH196" t="str">
            <v xml:space="preserve"> - </v>
          </cell>
          <cell r="AI196" t="str">
            <v xml:space="preserve"> - </v>
          </cell>
          <cell r="AJ196" t="str">
            <v xml:space="preserve"> - </v>
          </cell>
          <cell r="AK196" t="str">
            <v xml:space="preserve"> - </v>
          </cell>
          <cell r="AL196" t="str">
            <v xml:space="preserve"> - </v>
          </cell>
          <cell r="AM196" t="str">
            <v xml:space="preserve"> - </v>
          </cell>
          <cell r="AN196" t="str">
            <v xml:space="preserve"> - </v>
          </cell>
          <cell r="AO196" t="str">
            <v xml:space="preserve"> - </v>
          </cell>
          <cell r="AP196" t="str">
            <v xml:space="preserve"> - </v>
          </cell>
          <cell r="AQ196" t="str">
            <v xml:space="preserve"> - </v>
          </cell>
          <cell r="AR196" t="str">
            <v xml:space="preserve"> - </v>
          </cell>
          <cell r="AS196" t="str">
            <v xml:space="preserve"> - </v>
          </cell>
          <cell r="AT196" t="str">
            <v xml:space="preserve"> - </v>
          </cell>
          <cell r="AU196" t="str">
            <v xml:space="preserve"> - </v>
          </cell>
          <cell r="AV196" t="str">
            <v xml:space="preserve"> - </v>
          </cell>
          <cell r="AW196" t="str">
            <v xml:space="preserve"> - </v>
          </cell>
          <cell r="AX196" t="str">
            <v xml:space="preserve"> - </v>
          </cell>
          <cell r="AY196" t="str">
            <v xml:space="preserve"> - </v>
          </cell>
          <cell r="AZ196" t="str">
            <v>2018</v>
          </cell>
        </row>
        <row r="197">
          <cell r="A197" t="e">
            <v>#N/A</v>
          </cell>
          <cell r="B197" t="str">
            <v>LAM3372</v>
          </cell>
          <cell r="C197" t="str">
            <v>PERFORACIÓN EXPLORATORIA ÁREA DE INTERÉS SURIMENA</v>
          </cell>
          <cell r="D197" t="str">
            <v xml:space="preserve">
 LEWIS ENERGY COLOMBIA INC.</v>
          </cell>
          <cell r="E197" t="str">
            <v>HIDROCARBUROS</v>
          </cell>
          <cell r="F197" t="str">
            <v>CASANARE</v>
          </cell>
          <cell r="G197" t="str">
            <v>MANI, OROCUE</v>
          </cell>
          <cell r="H197" t="str">
            <v>CORPORINOQUIA</v>
          </cell>
          <cell r="I197" t="str">
            <v>Resolución</v>
          </cell>
          <cell r="J197">
            <v>1367</v>
          </cell>
          <cell r="K197">
            <v>41950</v>
          </cell>
          <cell r="L197" t="str">
            <v xml:space="preserve"> - </v>
          </cell>
          <cell r="M197" t="str">
            <v xml:space="preserve"> - </v>
          </cell>
          <cell r="N197" t="str">
            <v xml:space="preserve"> - </v>
          </cell>
          <cell r="O197" t="str">
            <v xml:space="preserve"> - </v>
          </cell>
          <cell r="P197" t="str">
            <v xml:space="preserve"> - </v>
          </cell>
          <cell r="Q197" t="str">
            <v xml:space="preserve"> - </v>
          </cell>
          <cell r="R197" t="str">
            <v xml:space="preserve"> - </v>
          </cell>
          <cell r="S197" t="str">
            <v xml:space="preserve"> - </v>
          </cell>
          <cell r="T197" t="str">
            <v xml:space="preserve"> - </v>
          </cell>
          <cell r="U197" t="str">
            <v xml:space="preserve"> - </v>
          </cell>
          <cell r="V197" t="str">
            <v xml:space="preserve"> - </v>
          </cell>
          <cell r="W197" t="str">
            <v xml:space="preserve"> - </v>
          </cell>
          <cell r="X197" t="str">
            <v xml:space="preserve"> - </v>
          </cell>
          <cell r="Y197" t="str">
            <v xml:space="preserve"> - </v>
          </cell>
          <cell r="Z197" t="str">
            <v xml:space="preserve"> - </v>
          </cell>
          <cell r="AA197" t="str">
            <v xml:space="preserve"> - </v>
          </cell>
          <cell r="AB197" t="str">
            <v xml:space="preserve"> - </v>
          </cell>
          <cell r="AC197" t="str">
            <v xml:space="preserve"> - </v>
          </cell>
          <cell r="AD197" t="str">
            <v xml:space="preserve"> - </v>
          </cell>
          <cell r="AE197" t="str">
            <v xml:space="preserve"> - </v>
          </cell>
          <cell r="AF197" t="str">
            <v xml:space="preserve"> - </v>
          </cell>
          <cell r="AG197" t="str">
            <v xml:space="preserve"> - </v>
          </cell>
          <cell r="AH197" t="str">
            <v xml:space="preserve"> - </v>
          </cell>
          <cell r="AI197" t="str">
            <v xml:space="preserve"> - </v>
          </cell>
          <cell r="AJ197" t="str">
            <v xml:space="preserve"> - </v>
          </cell>
          <cell r="AK197" t="str">
            <v xml:space="preserve"> - </v>
          </cell>
          <cell r="AL197" t="str">
            <v xml:space="preserve"> - </v>
          </cell>
          <cell r="AM197" t="str">
            <v xml:space="preserve"> - </v>
          </cell>
          <cell r="AN197" t="str">
            <v xml:space="preserve"> - </v>
          </cell>
          <cell r="AO197" t="str">
            <v xml:space="preserve"> - </v>
          </cell>
          <cell r="AP197" t="str">
            <v xml:space="preserve"> - </v>
          </cell>
          <cell r="AQ197" t="str">
            <v xml:space="preserve"> - </v>
          </cell>
          <cell r="AR197" t="str">
            <v xml:space="preserve"> - </v>
          </cell>
          <cell r="AS197" t="str">
            <v xml:space="preserve"> - </v>
          </cell>
          <cell r="AT197" t="str">
            <v xml:space="preserve"> - </v>
          </cell>
          <cell r="AU197" t="str">
            <v xml:space="preserve"> - </v>
          </cell>
          <cell r="AV197" t="str">
            <v xml:space="preserve"> - </v>
          </cell>
          <cell r="AW197" t="str">
            <v>Rsln 1367 de 29dic2012 que Modifica la LA mantiene la obligacion, relacion 1:3
De cuerdo a radicado 4120-E1-29935 del 7 de julio de 2013,  el area a intervenir corresponde a 91,68 ha, sin embargo, no incluye la locacion Bonsai, obras asociadas ni las vías de acceso y otras obras complementarias de cada una de las locaciones.
se reporta en CT 6332 del 11 de diciembre de 2017 que en el predio Matepiña la Empresa reporta un área sembrada de 33 ha, en la vereda Surimena y  en el predio Atamaica, de 37.68 ha, Orocue. Total ejecutado 70,68 ha sembradas sin aprobar por Autoridad.
Auto 777 del 28 de febrero de 2018, solicita Plan  compensacion Actualizado que incluya el cálculo del área total a reforestar  incluido locacion Bonsai</v>
          </cell>
          <cell r="AX197" t="str">
            <v xml:space="preserve"> - </v>
          </cell>
          <cell r="AY197" t="str">
            <v>radicado 4120-E1-29935 del 7 de julio de 2013
CT 6332 del 11 de diciembre de 2017
Auto 777 del 28 de febrero de 2018</v>
          </cell>
          <cell r="AZ197" t="str">
            <v>2018</v>
          </cell>
        </row>
        <row r="198">
          <cell r="A198" t="e">
            <v>#N/A</v>
          </cell>
          <cell r="B198" t="str">
            <v>LAM3379</v>
          </cell>
          <cell r="C198" t="str">
            <v>ÁREA DE PERFORACIÓN EXPLORATORIA VIGÍA NORTE</v>
          </cell>
          <cell r="D198" t="str">
            <v>EMERALD ENERGY PLC SUCURSAL COLOMBIA</v>
          </cell>
          <cell r="E198" t="str">
            <v>HIDROCARBUROS</v>
          </cell>
          <cell r="F198" t="str">
            <v>CASANARE</v>
          </cell>
          <cell r="G198" t="str">
            <v>YOPAL</v>
          </cell>
          <cell r="H198" t="str">
            <v>CORPORINOQUIA</v>
          </cell>
          <cell r="I198" t="str">
            <v>Resolución</v>
          </cell>
          <cell r="J198">
            <v>1766</v>
          </cell>
          <cell r="K198">
            <v>38965</v>
          </cell>
          <cell r="L198" t="str">
            <v xml:space="preserve"> - </v>
          </cell>
          <cell r="M198" t="str">
            <v xml:space="preserve"> - </v>
          </cell>
          <cell r="N198">
            <v>11</v>
          </cell>
          <cell r="O198" t="str">
            <v>ha</v>
          </cell>
          <cell r="P198" t="str">
            <v>Reforestación protectora</v>
          </cell>
          <cell r="Q198" t="str">
            <v>Reforestación por compensación en 11 hectáreas</v>
          </cell>
          <cell r="R198" t="str">
            <v>Otras Compensaciones</v>
          </cell>
          <cell r="S198" t="str">
            <v>Aprovechamiento forestal</v>
          </cell>
          <cell r="T198" t="str">
            <v>4120-E1-14605</v>
          </cell>
          <cell r="U198">
            <v>40214</v>
          </cell>
          <cell r="V198" t="str">
            <v>Si</v>
          </cell>
          <cell r="W198" t="str">
            <v>Auto</v>
          </cell>
          <cell r="X198">
            <v>2210</v>
          </cell>
          <cell r="Y198">
            <v>40346</v>
          </cell>
          <cell r="Z198" t="str">
            <v>Ejecutado</v>
          </cell>
          <cell r="AA198">
            <v>3.66</v>
          </cell>
          <cell r="AB198" t="str">
            <v>Reforestación protectora</v>
          </cell>
          <cell r="AC198" t="str">
            <v>Reforestación de 3,66 hectáreas para la recuperación de la cobertura forestal de la ronda hídrica del caño Canacabare</v>
          </cell>
          <cell r="AD198" t="str">
            <v xml:space="preserve"> - </v>
          </cell>
          <cell r="AE198" t="str">
            <v xml:space="preserve"> - </v>
          </cell>
          <cell r="AF198">
            <v>3.66</v>
          </cell>
          <cell r="AG198" t="str">
            <v>ha</v>
          </cell>
          <cell r="AH198">
            <v>3.66</v>
          </cell>
          <cell r="AI198" t="str">
            <v>Auto</v>
          </cell>
          <cell r="AJ198">
            <v>2018</v>
          </cell>
          <cell r="AK198">
            <v>42514</v>
          </cell>
          <cell r="AL198" t="str">
            <v>Zonas de importancia estratégica</v>
          </cell>
          <cell r="AM198" t="str">
            <v xml:space="preserve"> - </v>
          </cell>
          <cell r="AN198" t="str">
            <v>Comunidad</v>
          </cell>
          <cell r="AO198" t="str">
            <v xml:space="preserve"> - </v>
          </cell>
          <cell r="AP198" t="str">
            <v xml:space="preserve"> - </v>
          </cell>
          <cell r="AQ198" t="str">
            <v>Casanare</v>
          </cell>
          <cell r="AR198" t="str">
            <v>YOPAL</v>
          </cell>
          <cell r="AS198" t="str">
            <v>Los Mangos</v>
          </cell>
          <cell r="AT198" t="str">
            <v>CORPORINOQUIA</v>
          </cell>
          <cell r="AU198" t="str">
            <v>Reforestación protectora</v>
          </cell>
          <cell r="AV198" t="str">
            <v>Reforestación de 3,66 hectáreas para la recuperación de la cobertura forestal de la ronda hídrica del caño Canacabare</v>
          </cell>
          <cell r="AW198" t="str">
            <v>AA-AB: No se cuenta con esta información, en el Concepto técnico 1832 del 25 de abril de 2016, acogido mendiante Auto 2018 del 24 de mayo de 2016 se indica que: Durante el desarrollo de la visita de seguimiento almbietal, se visitó el predio Las Casitas, en la vereda Los Mangos del munipcipio de Yopal-Casanare, en donde se videnció la existencia de una plantación forestal con una extensión aproximada de 3,66 has, conformada por las especies Yopo (Anadenanthera peregrina), las cuales según las medicionesrealizadas sus alturas fluctuan entre cuatro y seis metros y DAP entre 8 y 12 cm, reportando una edad cronológica aproximada de 4 años...
REvisado el expediente, se encuentra que el documento "Primer informe técnico estabecimiento y aislamiento compensación forestal 4.0 ha predio las casitas", fue entregado en enero de 2011 (radicado ilegible), por lo que se estima que la actividad dio inicio en el segundo semestre del año 2010.</v>
          </cell>
          <cell r="AX198" t="str">
            <v xml:space="preserve"> - </v>
          </cell>
          <cell r="AY198" t="str">
            <v>SILA-Expediente LAM3379</v>
          </cell>
          <cell r="AZ198" t="str">
            <v>2018</v>
          </cell>
        </row>
        <row r="199">
          <cell r="A199" t="e">
            <v>#N/A</v>
          </cell>
          <cell r="B199" t="str">
            <v>LAM3379</v>
          </cell>
          <cell r="C199" t="str">
            <v>ÁREA DE PERFORACIÓN EXPLORATORIA VIGÍA NORTE</v>
          </cell>
          <cell r="D199" t="str">
            <v>EMERALD ENERGY PLC SUCURSAL COLOMBIA</v>
          </cell>
          <cell r="E199" t="str">
            <v>HIDROCARBUROS</v>
          </cell>
          <cell r="F199" t="str">
            <v>CASANARE</v>
          </cell>
          <cell r="G199" t="str">
            <v>YOPAL</v>
          </cell>
          <cell r="H199" t="str">
            <v>CORPORINOQUIA</v>
          </cell>
          <cell r="I199" t="str">
            <v>Resolución</v>
          </cell>
          <cell r="J199">
            <v>479</v>
          </cell>
          <cell r="K199">
            <v>41075</v>
          </cell>
          <cell r="L199" t="str">
            <v xml:space="preserve"> - </v>
          </cell>
          <cell r="M199" t="str">
            <v xml:space="preserve"> - </v>
          </cell>
          <cell r="N199" t="str">
            <v xml:space="preserve"> - </v>
          </cell>
          <cell r="O199" t="str">
            <v xml:space="preserve"> - </v>
          </cell>
          <cell r="P199" t="str">
            <v>Restauración ecológica</v>
          </cell>
          <cell r="Q199" t="str">
            <v>Actividades de restauración ecológica en las márgenes hídricas de caños, cañadas, rios, morichales y nacimientos ubicados dentro del AID del protecto, a manera de enriquecimiento del ecosistema boscoso protector del cauce.</v>
          </cell>
          <cell r="R199" t="str">
            <v>Otras Compensaciones</v>
          </cell>
          <cell r="S199" t="str">
            <v>Uso del suelo</v>
          </cell>
          <cell r="T199" t="str">
            <v xml:space="preserve"> - </v>
          </cell>
          <cell r="U199" t="str">
            <v xml:space="preserve"> - </v>
          </cell>
          <cell r="V199" t="str">
            <v xml:space="preserve"> - </v>
          </cell>
          <cell r="W199" t="str">
            <v xml:space="preserve"> - </v>
          </cell>
          <cell r="X199" t="str">
            <v xml:space="preserve"> - </v>
          </cell>
          <cell r="Y199" t="str">
            <v xml:space="preserve"> - </v>
          </cell>
          <cell r="Z199" t="str">
            <v xml:space="preserve"> - </v>
          </cell>
          <cell r="AA199" t="str">
            <v xml:space="preserve"> - </v>
          </cell>
          <cell r="AB199" t="str">
            <v xml:space="preserve"> - </v>
          </cell>
          <cell r="AC199" t="str">
            <v xml:space="preserve"> - </v>
          </cell>
          <cell r="AD199" t="str">
            <v xml:space="preserve"> - </v>
          </cell>
          <cell r="AE199" t="str">
            <v xml:space="preserve"> - </v>
          </cell>
          <cell r="AF199" t="str">
            <v xml:space="preserve"> - </v>
          </cell>
          <cell r="AG199" t="str">
            <v xml:space="preserve"> - </v>
          </cell>
          <cell r="AH199" t="str">
            <v xml:space="preserve"> - </v>
          </cell>
          <cell r="AI199" t="str">
            <v xml:space="preserve"> - </v>
          </cell>
          <cell r="AJ199" t="str">
            <v xml:space="preserve"> - </v>
          </cell>
          <cell r="AK199" t="str">
            <v xml:space="preserve"> - </v>
          </cell>
          <cell r="AL199" t="str">
            <v xml:space="preserve"> - </v>
          </cell>
          <cell r="AM199" t="str">
            <v xml:space="preserve"> - </v>
          </cell>
          <cell r="AN199" t="str">
            <v xml:space="preserve"> - </v>
          </cell>
          <cell r="AO199" t="str">
            <v xml:space="preserve"> - </v>
          </cell>
          <cell r="AP199" t="str">
            <v xml:space="preserve"> - </v>
          </cell>
          <cell r="AQ199" t="str">
            <v xml:space="preserve"> - </v>
          </cell>
          <cell r="AR199" t="str">
            <v xml:space="preserve"> - </v>
          </cell>
          <cell r="AS199" t="str">
            <v xml:space="preserve"> - </v>
          </cell>
          <cell r="AT199" t="str">
            <v xml:space="preserve"> - </v>
          </cell>
          <cell r="AU199" t="str">
            <v xml:space="preserve"> - </v>
          </cell>
          <cell r="AV199" t="str">
            <v xml:space="preserve"> - </v>
          </cell>
          <cell r="AW199" t="str">
            <v>K3: Art 11°: La Empresa…como medida de compensación por el cambio del uso del suelo con el desarrollo del proyecto objeto d ela presente modificación de Licencia Ambiental, deberá implementar un programa de compensación forestal en un factor de 1:1 por cada hectárea intervenida con el derecho de las líneas de flujo a construir.
Q3: De acuerdo al último seguimiento realizado al pryecto (CT 6058 del 9 de octubre de 2018), a la fecha la Empresa no ha ejecutado la construcción de las líneas de flujo y demás actividades autorizada en la REsolución 479 del 15 de junio de 2012, por lo que la CF establecida en este acto administrativo no aplica.
K4: Art 22°: La Empresa... como medida de compensación por aprovechamiento en bosque d egalería deberá realizarla en una proporción 1:5, es decir que por cada hectárea intervenida en esta cobertura deberán restaurar 5 hectáreas. Asi mismo, como consecuencia de la intervención en las demás coberturas se bereá implementar la mmisma acción de compensación, pero en las siguientes proporciones: 1:3 por vegetación secundaria y sabanas arboladas, y 1:1 coo consecuencia de la intervención en áreas de pastos enmalezados y limpios.</v>
          </cell>
          <cell r="AX199" t="str">
            <v xml:space="preserve"> - </v>
          </cell>
          <cell r="AY199" t="str">
            <v xml:space="preserve"> - </v>
          </cell>
          <cell r="AZ199" t="str">
            <v>2018</v>
          </cell>
        </row>
        <row r="200">
          <cell r="A200" t="e">
            <v>#N/A</v>
          </cell>
          <cell r="B200" t="str">
            <v>LAM3379</v>
          </cell>
          <cell r="C200" t="str">
            <v>ÁREA DE PERFORACIÓN EXPLORATORIA VIGÍA NORTE</v>
          </cell>
          <cell r="D200" t="str">
            <v>EMERALD ENERGY PLC SUCURSAL COLOMBIA</v>
          </cell>
          <cell r="E200" t="str">
            <v>HIDROCARBUROS</v>
          </cell>
          <cell r="F200" t="str">
            <v>CASANARE</v>
          </cell>
          <cell r="G200" t="str">
            <v>YOPAL</v>
          </cell>
          <cell r="H200" t="str">
            <v>CORPORINOQUIA</v>
          </cell>
          <cell r="I200" t="str">
            <v>Resolución</v>
          </cell>
          <cell r="J200">
            <v>1247</v>
          </cell>
          <cell r="K200">
            <v>41617</v>
          </cell>
          <cell r="L200" t="str">
            <v xml:space="preserve"> - </v>
          </cell>
          <cell r="M200" t="str">
            <v xml:space="preserve"> - </v>
          </cell>
          <cell r="N200" t="str">
            <v xml:space="preserve"> - </v>
          </cell>
          <cell r="O200" t="str">
            <v xml:space="preserve"> - </v>
          </cell>
          <cell r="P200" t="str">
            <v>Restauración ecológica</v>
          </cell>
          <cell r="Q200" t="str">
            <v>Realizar la compensación forestal planteada en áreas de bosques de galería, nacimientos de agua y demás áreas importantes para la conservación del recurso hídrico y para mantener y mejorar las condiciones de hábitat para las poblaciones naturales.</v>
          </cell>
          <cell r="R200" t="str">
            <v>Otras Compensaciones</v>
          </cell>
          <cell r="S200" t="str">
            <v>Aprovechamiento forestal</v>
          </cell>
          <cell r="T200" t="str">
            <v xml:space="preserve"> - </v>
          </cell>
          <cell r="U200" t="str">
            <v xml:space="preserve"> - </v>
          </cell>
          <cell r="V200" t="str">
            <v xml:space="preserve"> - </v>
          </cell>
          <cell r="W200" t="str">
            <v xml:space="preserve"> - </v>
          </cell>
          <cell r="X200" t="str">
            <v xml:space="preserve"> - </v>
          </cell>
          <cell r="Y200" t="str">
            <v xml:space="preserve"> - </v>
          </cell>
          <cell r="Z200" t="str">
            <v xml:space="preserve"> - </v>
          </cell>
          <cell r="AA200" t="str">
            <v xml:space="preserve"> - </v>
          </cell>
          <cell r="AB200" t="str">
            <v xml:space="preserve"> - </v>
          </cell>
          <cell r="AC200" t="str">
            <v xml:space="preserve"> - </v>
          </cell>
          <cell r="AD200" t="str">
            <v xml:space="preserve"> - </v>
          </cell>
          <cell r="AE200" t="str">
            <v xml:space="preserve"> - </v>
          </cell>
          <cell r="AF200" t="str">
            <v xml:space="preserve"> - </v>
          </cell>
          <cell r="AG200" t="str">
            <v xml:space="preserve"> - </v>
          </cell>
          <cell r="AH200" t="str">
            <v xml:space="preserve"> - </v>
          </cell>
          <cell r="AI200" t="str">
            <v xml:space="preserve"> - </v>
          </cell>
          <cell r="AJ200" t="str">
            <v xml:space="preserve"> - </v>
          </cell>
          <cell r="AK200" t="str">
            <v xml:space="preserve"> - </v>
          </cell>
          <cell r="AL200" t="str">
            <v xml:space="preserve"> - </v>
          </cell>
          <cell r="AM200" t="str">
            <v xml:space="preserve"> - </v>
          </cell>
          <cell r="AN200" t="str">
            <v xml:space="preserve"> - </v>
          </cell>
          <cell r="AO200" t="str">
            <v xml:space="preserve"> - </v>
          </cell>
          <cell r="AP200" t="str">
            <v xml:space="preserve"> - </v>
          </cell>
          <cell r="AQ200" t="str">
            <v xml:space="preserve"> - </v>
          </cell>
          <cell r="AR200" t="str">
            <v xml:space="preserve"> - </v>
          </cell>
          <cell r="AS200" t="str">
            <v xml:space="preserve"> - </v>
          </cell>
          <cell r="AT200" t="str">
            <v xml:space="preserve"> - </v>
          </cell>
          <cell r="AU200" t="str">
            <v xml:space="preserve"> - </v>
          </cell>
          <cell r="AV200" t="str">
            <v xml:space="preserve"> - </v>
          </cell>
          <cell r="AW200" t="str">
            <v>Q4: De acuerdo al último seguimiento realizado al pryecto (CT 6058 del 9 de octubre de 2018), a la fecha la empresa no ha ejecutado ninguna obra civil para continuar el desarrollo del proyecto, por lo que no se han interevenido coerturas vegetales y la implementación de la compensación forestal establecida en la resolución 1247 de 2013 no aplica</v>
          </cell>
          <cell r="AX200" t="str">
            <v xml:space="preserve"> - </v>
          </cell>
          <cell r="AY200" t="str">
            <v xml:space="preserve"> - </v>
          </cell>
          <cell r="AZ200" t="str">
            <v>2018</v>
          </cell>
        </row>
        <row r="201">
          <cell r="A201" t="e">
            <v>#N/A</v>
          </cell>
          <cell r="B201" t="str">
            <v>LAM3379</v>
          </cell>
          <cell r="C201" t="str">
            <v>ÁREA DE PERFORACIÓN EXPLORATORIA VIGÍA NORTE</v>
          </cell>
          <cell r="D201" t="str">
            <v>EMERALD ENERGY PLC SUCURSAL COLOMBIA</v>
          </cell>
          <cell r="E201" t="str">
            <v>HIDROCARBUROS</v>
          </cell>
          <cell r="F201" t="str">
            <v>CASANARE</v>
          </cell>
          <cell r="G201" t="str">
            <v>YOPAL</v>
          </cell>
          <cell r="H201" t="str">
            <v>CORPORINOQUIA</v>
          </cell>
          <cell r="I201" t="str">
            <v>Resolución</v>
          </cell>
          <cell r="J201">
            <v>1766</v>
          </cell>
          <cell r="K201">
            <v>38965</v>
          </cell>
          <cell r="L201" t="str">
            <v>-</v>
          </cell>
          <cell r="M201" t="str">
            <v>-</v>
          </cell>
          <cell r="N201">
            <v>11</v>
          </cell>
          <cell r="O201" t="str">
            <v>ha</v>
          </cell>
          <cell r="P201" t="str">
            <v>Reforestación protectora</v>
          </cell>
          <cell r="Q201" t="str">
            <v>Reforestación por compensación en 11 hectáreas</v>
          </cell>
          <cell r="R201" t="str">
            <v>Otras Compensaciones</v>
          </cell>
          <cell r="S201" t="str">
            <v>Aprovechamiento forestal</v>
          </cell>
          <cell r="T201" t="str">
            <v>4120-E1-14605</v>
          </cell>
          <cell r="U201">
            <v>40214</v>
          </cell>
          <cell r="V201" t="str">
            <v>Si</v>
          </cell>
          <cell r="W201" t="str">
            <v>Auto</v>
          </cell>
          <cell r="X201">
            <v>2210</v>
          </cell>
          <cell r="Y201">
            <v>40346</v>
          </cell>
          <cell r="Z201" t="str">
            <v>Ejecutado</v>
          </cell>
          <cell r="AA201">
            <v>3.66</v>
          </cell>
          <cell r="AB201" t="str">
            <v>Reforestación protectora</v>
          </cell>
          <cell r="AC201" t="str">
            <v>Reforestación de 3,66 hectáreas para la recuperación de la cobertura forestal de la ronda hídrica del caño Canacabare</v>
          </cell>
          <cell r="AD201" t="str">
            <v>-</v>
          </cell>
          <cell r="AE201" t="str">
            <v>-</v>
          </cell>
          <cell r="AF201">
            <v>3.66</v>
          </cell>
          <cell r="AG201" t="str">
            <v>ha</v>
          </cell>
          <cell r="AH201">
            <v>3.66</v>
          </cell>
          <cell r="AI201" t="str">
            <v>Auto</v>
          </cell>
          <cell r="AJ201">
            <v>2018</v>
          </cell>
          <cell r="AK201">
            <v>42514</v>
          </cell>
          <cell r="AL201" t="str">
            <v>Zonas de importancia estratégica</v>
          </cell>
          <cell r="AM201" t="str">
            <v>-</v>
          </cell>
          <cell r="AN201" t="str">
            <v>Comunidad</v>
          </cell>
          <cell r="AO201" t="str">
            <v>-</v>
          </cell>
          <cell r="AP201" t="str">
            <v>-</v>
          </cell>
          <cell r="AQ201" t="str">
            <v>Casanare</v>
          </cell>
          <cell r="AR201" t="str">
            <v>YOPAL</v>
          </cell>
          <cell r="AS201" t="str">
            <v>Los Mangos</v>
          </cell>
          <cell r="AT201" t="str">
            <v>CORPORINOQUIA</v>
          </cell>
          <cell r="AU201" t="str">
            <v>Reforestación protectora</v>
          </cell>
          <cell r="AV201" t="str">
            <v>Reforestación de 3,66 hectáreas para la recuperación de la cobertura forestal de la ronda hídrica del caño Canacabare</v>
          </cell>
          <cell r="AW201" t="str">
            <v>A la fecha del CT 4131 del 7 de julio de 2020 no hay obligaciones nuevas de compensación ya que no se ha realizado intervención de nuevas areas, sin embargo, la obligación original de 2006 supone la reforestación de 11 ha de las cuales solo han sido sembradas y aprobadas 3,66 ha según Auto 218 de 2016.
 AA-AB: No se cuenta con esta información, en el Concepto técnico 1832 del 25 de abril de 2016, acogido mendiante Auto 2018 del 24 de mayo de 2016 se indica que: Durante el desarrollo de la visita de seguimiento almbietal, se visitó el predio Las Casitas, en la vereda Los Mangos del munipcipio de Yopal-Casanare, en donde se videnció la existencia de una plantación forestal con una extensión aproximada de 3,66 has, conformada por las especies Yopo (Anadenanthera peregrina), las cuales según las medicionesrealizadas sus alturas fluctuan entre cuatro y seis metros y DAP entre 8 y 12 cm, reportando una edad cronológica aproximada de 4 años...
 REvisado el expediente, se encuentra que el documento "Primer informe técnico estabecimiento y aislamiento compensación forestal 4.0 ha predio las casitas", fue entregado en enero de 2011 (radicado ilegible), por lo que se estima que la actividad dio inicio en el segundo semestre del año 2010.</v>
          </cell>
          <cell r="AX201">
            <v>44043</v>
          </cell>
          <cell r="AY201" t="str">
            <v>CT 4131 del 7 de julio de 2020, Auto 218 de 2016</v>
          </cell>
          <cell r="AZ201" t="str">
            <v>Edgar Andres Bernal Castro</v>
          </cell>
        </row>
        <row r="202">
          <cell r="A202" t="e">
            <v>#N/A</v>
          </cell>
          <cell r="B202" t="str">
            <v>LAM3379</v>
          </cell>
          <cell r="C202" t="str">
            <v>ÁREA DE PERFORACIÓN EXPLORATORIA VIGÍA NORTE</v>
          </cell>
          <cell r="D202" t="str">
            <v>EMERALD ENERGY PLC SUCURSAL COLOMBIA</v>
          </cell>
          <cell r="E202" t="str">
            <v>HIDROCARBUROS</v>
          </cell>
          <cell r="F202" t="str">
            <v>CASANARE</v>
          </cell>
          <cell r="G202" t="str">
            <v>YOPAL</v>
          </cell>
          <cell r="H202" t="str">
            <v>CORPORINOQUIA</v>
          </cell>
          <cell r="I202" t="str">
            <v>Resolución</v>
          </cell>
          <cell r="J202">
            <v>479</v>
          </cell>
          <cell r="K202">
            <v>41075</v>
          </cell>
          <cell r="L202" t="str">
            <v>-</v>
          </cell>
          <cell r="M202" t="str">
            <v>-</v>
          </cell>
          <cell r="N202" t="str">
            <v>-</v>
          </cell>
          <cell r="O202" t="str">
            <v>-</v>
          </cell>
          <cell r="P202" t="str">
            <v>Restauración ecológica</v>
          </cell>
          <cell r="Q202" t="str">
            <v>Actividades de restauración ecológica en las márgenes hídricas de caños, cañadas, rios, morichales y nacimientos ubicados dentro del AID del protecto, a manera de enriquecimiento del ecosistema boscoso protector del cauce.</v>
          </cell>
          <cell r="R202" t="str">
            <v>Otras Compensaciones</v>
          </cell>
          <cell r="S202" t="str">
            <v>Uso del suelo</v>
          </cell>
          <cell r="T202" t="str">
            <v>-</v>
          </cell>
          <cell r="U202" t="str">
            <v>-</v>
          </cell>
          <cell r="V202" t="str">
            <v>-</v>
          </cell>
          <cell r="W202" t="str">
            <v>-</v>
          </cell>
          <cell r="X202" t="str">
            <v>-</v>
          </cell>
          <cell r="Y202" t="str">
            <v>-</v>
          </cell>
          <cell r="Z202" t="str">
            <v>-</v>
          </cell>
          <cell r="AA202" t="str">
            <v>-</v>
          </cell>
          <cell r="AB202" t="str">
            <v>-</v>
          </cell>
          <cell r="AC202" t="str">
            <v>-</v>
          </cell>
          <cell r="AD202" t="str">
            <v>-</v>
          </cell>
          <cell r="AE202" t="str">
            <v>-</v>
          </cell>
          <cell r="AF202" t="str">
            <v>-</v>
          </cell>
          <cell r="AG202" t="str">
            <v>-</v>
          </cell>
          <cell r="AH202" t="str">
            <v>-</v>
          </cell>
          <cell r="AI202" t="str">
            <v>-</v>
          </cell>
          <cell r="AJ202" t="str">
            <v>-</v>
          </cell>
          <cell r="AK202" t="str">
            <v>-</v>
          </cell>
          <cell r="AL202" t="str">
            <v>-</v>
          </cell>
          <cell r="AM202" t="str">
            <v>-</v>
          </cell>
          <cell r="AN202" t="str">
            <v>-</v>
          </cell>
          <cell r="AO202" t="str">
            <v>-</v>
          </cell>
          <cell r="AP202" t="str">
            <v>-</v>
          </cell>
          <cell r="AQ202" t="str">
            <v>-</v>
          </cell>
          <cell r="AR202" t="str">
            <v>-</v>
          </cell>
          <cell r="AS202" t="str">
            <v>-</v>
          </cell>
          <cell r="AT202" t="str">
            <v>-</v>
          </cell>
          <cell r="AU202" t="str">
            <v>-</v>
          </cell>
          <cell r="AV202" t="str">
            <v>-</v>
          </cell>
          <cell r="AW202" t="str">
            <v>K3: Art 11°: La Empresa…como medida de compensación por el cambio del uso del suelo con el desarrollo del proyecto objeto d ela presente modificación de Licencia Ambiental, deberá implementar un programa de compensación forestal en un factor de 1:1 por cada hectárea intervenida con el derecho de las líneas de flujo a construir.
 Q3: De acuerdo al último seguimiento realizado al pryecto (CT 6058 del 9 de octubre de 2018), a la fecha la Empresa no ha ejecutado la construcción de las líneas de flujo y demás actividades autorizada en la REsolución 479 del 15 de junio de 2012, por lo que la CF establecida en este acto administrativo no aplica.
 K4: Art 22°: La Empresa... como medida de compensación por aprovechamiento en bosque d egalería deberá realizarla en una proporción 1:5, es decir que por cada hectárea intervenida en esta cobertura deberán restaurar 5 hectáreas. Asi mismo, como consecuencia de la intervención en las demás coberturas se bereá implementar la mmisma acción de compensación, pero en las siguientes proporciones: 1:3 por vegetación secundaria y sabanas arboladas, y 1:1 coo consecuencia de la intervención en áreas de pastos enmalezados y limpios.</v>
          </cell>
          <cell r="AX202">
            <v>44043</v>
          </cell>
          <cell r="AY202" t="str">
            <v>CT 4131 del 7 de julio de 2020, Auto 218 de 2016</v>
          </cell>
          <cell r="AZ202" t="str">
            <v>Edgar Andres Bernal Castro</v>
          </cell>
        </row>
        <row r="203">
          <cell r="A203" t="e">
            <v>#N/A</v>
          </cell>
          <cell r="B203" t="str">
            <v>LAM3379</v>
          </cell>
          <cell r="C203" t="str">
            <v>ÁREA DE PERFORACIÓN EXPLORATORIA VIGÍA NORTE</v>
          </cell>
          <cell r="D203" t="str">
            <v>EMERALD ENERGY PLC SUCURSAL COLOMBIA</v>
          </cell>
          <cell r="E203" t="str">
            <v>HIDROCARBUROS</v>
          </cell>
          <cell r="F203" t="str">
            <v>CASANARE</v>
          </cell>
          <cell r="G203" t="str">
            <v>YOPAL</v>
          </cell>
          <cell r="H203" t="str">
            <v>CORPORINOQUIA</v>
          </cell>
          <cell r="I203" t="str">
            <v>Resolución</v>
          </cell>
          <cell r="J203">
            <v>1247</v>
          </cell>
          <cell r="K203">
            <v>41617</v>
          </cell>
          <cell r="L203" t="str">
            <v>-</v>
          </cell>
          <cell r="M203" t="str">
            <v>-</v>
          </cell>
          <cell r="N203" t="str">
            <v>-</v>
          </cell>
          <cell r="O203" t="str">
            <v>-</v>
          </cell>
          <cell r="P203" t="str">
            <v>Restauración ecológica</v>
          </cell>
          <cell r="Q203" t="str">
            <v>Realizar la compensación forestal planteada en áreas de bosques de galería, nacimientos de agua y demás áreas importantes para la conservación del recurso hídrico y para mantener y mejorar las condiciones de hábitat para las poblaciones naturales.</v>
          </cell>
          <cell r="R203" t="str">
            <v>Otras Compensaciones</v>
          </cell>
          <cell r="S203" t="str">
            <v>Aprovechamiento forestal</v>
          </cell>
          <cell r="T203" t="str">
            <v>-</v>
          </cell>
          <cell r="U203" t="str">
            <v>-</v>
          </cell>
          <cell r="V203" t="str">
            <v>-</v>
          </cell>
          <cell r="W203" t="str">
            <v>-</v>
          </cell>
          <cell r="X203" t="str">
            <v>-</v>
          </cell>
          <cell r="Y203" t="str">
            <v>-</v>
          </cell>
          <cell r="Z203" t="str">
            <v>-</v>
          </cell>
          <cell r="AA203" t="str">
            <v>-</v>
          </cell>
          <cell r="AB203" t="str">
            <v>-</v>
          </cell>
          <cell r="AC203" t="str">
            <v>-</v>
          </cell>
          <cell r="AD203" t="str">
            <v>-</v>
          </cell>
          <cell r="AE203" t="str">
            <v>-</v>
          </cell>
          <cell r="AF203" t="str">
            <v>-</v>
          </cell>
          <cell r="AG203" t="str">
            <v>-</v>
          </cell>
          <cell r="AH203" t="str">
            <v>-</v>
          </cell>
          <cell r="AI203" t="str">
            <v>-</v>
          </cell>
          <cell r="AJ203" t="str">
            <v>-</v>
          </cell>
          <cell r="AK203" t="str">
            <v>-</v>
          </cell>
          <cell r="AL203" t="str">
            <v>-</v>
          </cell>
          <cell r="AM203" t="str">
            <v>-</v>
          </cell>
          <cell r="AN203" t="str">
            <v>-</v>
          </cell>
          <cell r="AO203" t="str">
            <v>-</v>
          </cell>
          <cell r="AP203" t="str">
            <v>-</v>
          </cell>
          <cell r="AQ203" t="str">
            <v>-</v>
          </cell>
          <cell r="AR203" t="str">
            <v>-</v>
          </cell>
          <cell r="AS203" t="str">
            <v>-</v>
          </cell>
          <cell r="AT203" t="str">
            <v>-</v>
          </cell>
          <cell r="AU203" t="str">
            <v>-</v>
          </cell>
          <cell r="AV203" t="str">
            <v>-</v>
          </cell>
          <cell r="AW203" t="str">
            <v>Q4: De acuerdo al último seguimiento realizado al pryecto (CT 6058 del 9 de octubre de 2018), a la fecha la empresa no ha ejecutado ninguna obra civil para continuar el desarrollo del proyecto, por lo que no se han interevenido coerturas vegetales y la implementación de la compensación forestal establecida en la resolución 1247 de 2013 no aplica</v>
          </cell>
          <cell r="AX203">
            <v>44043</v>
          </cell>
          <cell r="AY203" t="str">
            <v>CT 4131 del 7 de julio de 2020, Auto 218 de 2016</v>
          </cell>
          <cell r="AZ203" t="str">
            <v>Edgar Andres Bernal Castro</v>
          </cell>
        </row>
        <row r="204">
          <cell r="A204" t="e">
            <v>#N/A</v>
          </cell>
          <cell r="B204" t="str">
            <v>LAM3380</v>
          </cell>
          <cell r="C204" t="str">
            <v>ÁREA DE PERFORACIÓN EXPLORATORIA GUACHIRÍA NORTE</v>
          </cell>
          <cell r="D204" t="str">
            <v>SOLANA PETROLEUM EXPLORATION COLOMBIA LIMITED</v>
          </cell>
          <cell r="E204" t="str">
            <v>HIDROCARBUROS</v>
          </cell>
          <cell r="F204" t="str">
            <v>CASANARE</v>
          </cell>
          <cell r="G204" t="str">
            <v>PAZ DE ARIPORO</v>
          </cell>
          <cell r="H204" t="str">
            <v>CORPORINOQUIA</v>
          </cell>
          <cell r="I204" t="str">
            <v>Resolución</v>
          </cell>
          <cell r="J204">
            <v>343</v>
          </cell>
          <cell r="K204">
            <v>38769</v>
          </cell>
          <cell r="L204" t="str">
            <v xml:space="preserve"> - </v>
          </cell>
          <cell r="M204" t="str">
            <v xml:space="preserve"> - </v>
          </cell>
          <cell r="N204" t="str">
            <v xml:space="preserve"> - </v>
          </cell>
          <cell r="O204" t="str">
            <v xml:space="preserve"> - </v>
          </cell>
          <cell r="P204" t="str">
            <v>Reforestación protectora</v>
          </cell>
          <cell r="Q204" t="str">
            <v>Enriquecer las margenes de los caños con escaasa vegetación protectora, por lo que se debe realizar reforestaciones y enriquecmientos con especies valiosas a las franjas o rondas de protección de los caños Caracol, La Maleza y Chiquito; así mismo, aquellos que no tienen cobertura vegetal arbórea, que presentan discontinuidad o fragmentación de los bosques. Así mismo por cada arbol talado con diametro mayor a 10cm de DAP, se estableceran 10 árboles de especies atives y se realizará un mantenimiento de los mismo durante 2 años</v>
          </cell>
          <cell r="R204" t="str">
            <v>Otras Compensaciones</v>
          </cell>
          <cell r="S204" t="str">
            <v>Aprovechamiento forestal</v>
          </cell>
          <cell r="T204" t="str">
            <v>4120-E1-58953</v>
          </cell>
          <cell r="U204">
            <v>41253</v>
          </cell>
          <cell r="V204" t="str">
            <v xml:space="preserve"> - </v>
          </cell>
          <cell r="W204" t="str">
            <v xml:space="preserve"> - </v>
          </cell>
          <cell r="X204" t="str">
            <v xml:space="preserve"> - </v>
          </cell>
          <cell r="Y204" t="str">
            <v xml:space="preserve"> - </v>
          </cell>
          <cell r="Z204" t="str">
            <v>Ejecutado</v>
          </cell>
          <cell r="AA204" t="str">
            <v xml:space="preserve"> - </v>
          </cell>
          <cell r="AB204" t="str">
            <v>Reforestación protectora</v>
          </cell>
          <cell r="AC204" t="str">
            <v>Se estableceran 10 arboles de especies nativas y se realizará mantenimieno durante 2 años</v>
          </cell>
          <cell r="AD204">
            <v>40330</v>
          </cell>
          <cell r="AE204" t="str">
            <v xml:space="preserve"> - </v>
          </cell>
          <cell r="AF204">
            <v>0.25</v>
          </cell>
          <cell r="AG204" t="str">
            <v>ha</v>
          </cell>
          <cell r="AH204" t="str">
            <v xml:space="preserve"> - </v>
          </cell>
          <cell r="AI204" t="str">
            <v xml:space="preserve"> - </v>
          </cell>
          <cell r="AJ204" t="str">
            <v xml:space="preserve"> - </v>
          </cell>
          <cell r="AK204" t="str">
            <v xml:space="preserve"> - </v>
          </cell>
          <cell r="AL204" t="str">
            <v>Zonas de importancia estratégica</v>
          </cell>
          <cell r="AM204" t="str">
            <v xml:space="preserve"> - </v>
          </cell>
          <cell r="AN204" t="str">
            <v>Comunidad</v>
          </cell>
          <cell r="AO204" t="str">
            <v>2018143524-1-000</v>
          </cell>
          <cell r="AP204" t="str">
            <v xml:space="preserve"> - </v>
          </cell>
          <cell r="AQ204" t="str">
            <v>Casanare</v>
          </cell>
          <cell r="AR204" t="str">
            <v>PAZ DE ARIPORO</v>
          </cell>
          <cell r="AS204" t="str">
            <v xml:space="preserve"> - </v>
          </cell>
          <cell r="AT204" t="str">
            <v>CORPORINOQUIA</v>
          </cell>
          <cell r="AU204" t="str">
            <v>Reforestación protectora</v>
          </cell>
          <cell r="AV204" t="str">
            <v>La Empresa realizó el día 20 de diciembre de 2009 la platación de 10 Caracolies en una extensión de 0,25 ha localizadas en el predio el diamante</v>
          </cell>
          <cell r="AW204" t="str">
            <v>"* Mediante el concepto 2650 del 2 de junio de 2016 dio por cumplida la obligación (que correspoden a la fila 2 del presente archivo) sin embargo no quedó establecido en el resuelve. * La filas que no tienen información se colocó el comentario dando su justificación"</v>
          </cell>
          <cell r="AX204" t="str">
            <v xml:space="preserve"> - </v>
          </cell>
          <cell r="AY204" t="str">
            <v>AUTO 0274 del 30/01/2018, Auto 676 del 01/03/2016, AUTO 547 del 24/02/2011, AUTO 3064 del 30/10/2009, Resolución 2187 del 5/12/2008, Auto 2523 del 18/09/2007, Resolución 042 del 12/01/2007, Resolución 52 del 21 de enero de 2002</v>
          </cell>
          <cell r="AZ204" t="str">
            <v>2018</v>
          </cell>
        </row>
        <row r="205">
          <cell r="A205" t="e">
            <v>#N/A</v>
          </cell>
          <cell r="B205" t="str">
            <v>LAM3380</v>
          </cell>
          <cell r="C205" t="str">
            <v>ÁREA DE PERFORACIÓN EXPLORATORIA GUACHIRÍA NORTE</v>
          </cell>
          <cell r="D205" t="str">
            <v>SOLANA PETROLEUM EXPLORATION COLOMBIA LIMITED</v>
          </cell>
          <cell r="E205" t="str">
            <v>HIDROCARBUROS</v>
          </cell>
          <cell r="F205" t="str">
            <v>CASANARE</v>
          </cell>
          <cell r="G205" t="str">
            <v>PAZ DE ARIPORO</v>
          </cell>
          <cell r="H205" t="str">
            <v>CORPORINOQUIA</v>
          </cell>
          <cell r="I205" t="str">
            <v>Resolución</v>
          </cell>
          <cell r="J205">
            <v>42</v>
          </cell>
          <cell r="K205">
            <v>39094</v>
          </cell>
          <cell r="L205" t="str">
            <v xml:space="preserve"> - </v>
          </cell>
          <cell r="M205" t="str">
            <v xml:space="preserve"> - </v>
          </cell>
          <cell r="N205" t="str">
            <v xml:space="preserve"> - </v>
          </cell>
          <cell r="O205" t="str">
            <v xml:space="preserve"> - </v>
          </cell>
          <cell r="P205" t="str">
            <v>Reforestación protectora</v>
          </cell>
          <cell r="Q205" t="str">
            <v>"La Empresa deberá realizar la compensación en una proporción 1:4 es decir, que, por cada hectárea intervenida, se compensará con 4 hectáreas. Las medidas de compensación de aprovechamiento forestal deberán aplicarse prioritariamente en los caños Caribe y Las Delicias o en los caños Caracol y Chiquito. Dicha compensación deberá iniciarse en un plazo no mayor de 6 meses después de iniciadas las obras de construcción y/o adecuación, correspondientes. "</v>
          </cell>
          <cell r="R205" t="str">
            <v>Otras Compensaciones</v>
          </cell>
          <cell r="S205" t="str">
            <v>Aprovechamiento forestal</v>
          </cell>
          <cell r="T205" t="str">
            <v>4120-E1-58953</v>
          </cell>
          <cell r="U205">
            <v>41253</v>
          </cell>
          <cell r="V205" t="str">
            <v xml:space="preserve"> - </v>
          </cell>
          <cell r="W205" t="str">
            <v xml:space="preserve"> - </v>
          </cell>
          <cell r="X205" t="str">
            <v xml:space="preserve"> - </v>
          </cell>
          <cell r="Y205" t="str">
            <v xml:space="preserve"> - </v>
          </cell>
          <cell r="Z205" t="str">
            <v>Aprobado en ejecución</v>
          </cell>
          <cell r="AA205" t="str">
            <v xml:space="preserve"> - </v>
          </cell>
          <cell r="AB205" t="str">
            <v>Reforestación protectora</v>
          </cell>
          <cell r="AC205" t="str">
            <v>La Empresa en el mes de junio de 2010realizó la plantación de 1 ha con especies nativasen el predio la estación</v>
          </cell>
          <cell r="AD205">
            <v>40330</v>
          </cell>
          <cell r="AE205" t="str">
            <v xml:space="preserve"> - </v>
          </cell>
          <cell r="AF205">
            <v>1</v>
          </cell>
          <cell r="AG205" t="str">
            <v>ha</v>
          </cell>
          <cell r="AH205" t="str">
            <v xml:space="preserve"> - </v>
          </cell>
          <cell r="AI205" t="str">
            <v xml:space="preserve"> - </v>
          </cell>
          <cell r="AJ205" t="str">
            <v xml:space="preserve"> - </v>
          </cell>
          <cell r="AK205" t="str">
            <v xml:space="preserve"> - </v>
          </cell>
          <cell r="AL205" t="str">
            <v>Zonas de importancia estratégica</v>
          </cell>
          <cell r="AM205" t="str">
            <v xml:space="preserve"> - </v>
          </cell>
          <cell r="AN205" t="str">
            <v>Comunidad</v>
          </cell>
          <cell r="AO205" t="str">
            <v>2018143524-1-000</v>
          </cell>
          <cell r="AP205" t="str">
            <v xml:space="preserve"> - </v>
          </cell>
          <cell r="AQ205" t="str">
            <v>Casanare</v>
          </cell>
          <cell r="AR205" t="str">
            <v>PAZ DE ARIPORO</v>
          </cell>
          <cell r="AS205" t="str">
            <v>Caño Chiquito</v>
          </cell>
          <cell r="AT205" t="str">
            <v>CORPORINOQUIA</v>
          </cell>
          <cell r="AU205" t="str">
            <v>Reforestación protectora</v>
          </cell>
          <cell r="AV205" t="str">
            <v>La Empresa en el mes de junio de 2010realizó la plantación de 1 ha con especies nativasen el predio la estación</v>
          </cell>
          <cell r="AW205" t="str">
            <v xml:space="preserve"> - </v>
          </cell>
          <cell r="AX205" t="str">
            <v xml:space="preserve"> - </v>
          </cell>
          <cell r="AY205" t="str">
            <v xml:space="preserve"> - </v>
          </cell>
          <cell r="AZ205" t="str">
            <v>2018</v>
          </cell>
        </row>
        <row r="206">
          <cell r="A206" t="e">
            <v>#N/A</v>
          </cell>
          <cell r="B206" t="str">
            <v>LAM3380</v>
          </cell>
          <cell r="C206" t="str">
            <v>ÁREA DE PERFORACIÓN EXPLORATORIA GUACHIRÍA NORTE</v>
          </cell>
          <cell r="D206" t="str">
            <v>SOLANA PETROLEUM EXPLORATION COLOMBIA LIMITED</v>
          </cell>
          <cell r="E206" t="str">
            <v>HIDROCARBUROS</v>
          </cell>
          <cell r="F206" t="str">
            <v>CASANARE</v>
          </cell>
          <cell r="G206" t="str">
            <v>PAZ DE ARIPORO</v>
          </cell>
          <cell r="H206" t="str">
            <v>CORPORINOQUIA</v>
          </cell>
          <cell r="I206" t="str">
            <v>Resolución</v>
          </cell>
          <cell r="J206">
            <v>1448</v>
          </cell>
          <cell r="K206">
            <v>39675</v>
          </cell>
          <cell r="L206" t="str">
            <v xml:space="preserve"> - </v>
          </cell>
          <cell r="M206" t="str">
            <v xml:space="preserve"> - </v>
          </cell>
          <cell r="N206" t="str">
            <v xml:space="preserve"> - </v>
          </cell>
          <cell r="O206" t="str">
            <v xml:space="preserve"> - </v>
          </cell>
          <cell r="P206" t="str">
            <v>Reforestación protectora</v>
          </cell>
          <cell r="Q206" t="str">
            <v>"La Empresa debe presentar un program de compensación que comprenda las siguientes actividades: * Compensación por afectación de cobertura vegetal, suelo y paisaje: Implementar un programa de compensación mediante actividades de reforestación en una proporción del área afectada. Por intervención de pastos de sabana durante laconstrucción de locaciones, la compensación debe ser proporcional (1:1) al área afectada y para el caso, de la intervención de los bosques de galería durante laadecuación de las vías de accesoo líneas de flujo, la compensación debe ser en proporción 1:3 mediante siembra de arboles en las riberas de alguna de las corrientes superficiales del área de influencia directa del área de interés * Conservación de especies faunisticas en peligro crítico o veda: La Empresa debe presentar las actividades que va a a desarrollar, durante el proyecto, con el objetivo de proteger y conservar especies como la tortuga morrocoy y el venado cola blanca. * Protección y conservación de habitats: La Empresa debe implementar un programa dirigido al buen manejo de los esteros y su conservación. "</v>
          </cell>
          <cell r="R206" t="str">
            <v>Otras Compensaciones</v>
          </cell>
          <cell r="S206" t="str">
            <v>Afectaciones generales al medio ambiente</v>
          </cell>
          <cell r="T206" t="str">
            <v>4120-E1-50130</v>
          </cell>
          <cell r="U206">
            <v>41292</v>
          </cell>
          <cell r="V206" t="str">
            <v xml:space="preserve"> - </v>
          </cell>
          <cell r="W206" t="str">
            <v xml:space="preserve"> - </v>
          </cell>
          <cell r="X206" t="str">
            <v xml:space="preserve"> - </v>
          </cell>
          <cell r="Y206" t="str">
            <v xml:space="preserve"> - </v>
          </cell>
          <cell r="Z206" t="str">
            <v>Aprobado en ejecución</v>
          </cell>
          <cell r="AA206" t="str">
            <v xml:space="preserve"> - </v>
          </cell>
          <cell r="AB206" t="str">
            <v>Reforestación protectora</v>
          </cell>
          <cell r="AC206" t="str">
            <v>Plantación de 1,45 hectáreas en el predio Los Corocitos ubicado en la vereda Caño Chiquito, municipio de Paz de Ariporo</v>
          </cell>
          <cell r="AD206" t="str">
            <v xml:space="preserve"> - </v>
          </cell>
          <cell r="AE206" t="str">
            <v xml:space="preserve"> - </v>
          </cell>
          <cell r="AF206">
            <v>1.45</v>
          </cell>
          <cell r="AG206" t="str">
            <v>ha</v>
          </cell>
          <cell r="AH206" t="str">
            <v xml:space="preserve"> - </v>
          </cell>
          <cell r="AI206" t="str">
            <v xml:space="preserve"> - </v>
          </cell>
          <cell r="AJ206" t="str">
            <v xml:space="preserve"> - </v>
          </cell>
          <cell r="AK206" t="str">
            <v xml:space="preserve"> - </v>
          </cell>
          <cell r="AL206" t="str">
            <v>Zonas de importancia estratégica</v>
          </cell>
          <cell r="AM206" t="str">
            <v xml:space="preserve"> - </v>
          </cell>
          <cell r="AN206" t="str">
            <v>Comunidad</v>
          </cell>
          <cell r="AO206" t="str">
            <v>2018143524-1-000</v>
          </cell>
          <cell r="AP206" t="str">
            <v xml:space="preserve"> - </v>
          </cell>
          <cell r="AQ206" t="str">
            <v>Casanare</v>
          </cell>
          <cell r="AR206" t="str">
            <v>PAZ DE ARIPORO</v>
          </cell>
          <cell r="AS206" t="str">
            <v>Caño Chiquito</v>
          </cell>
          <cell r="AT206" t="str">
            <v>CORPORINOQUIA</v>
          </cell>
          <cell r="AU206" t="str">
            <v>Reforestación protectora</v>
          </cell>
          <cell r="AV206" t="str">
            <v>Plantación de 1,45 hectáreas en el predio Los Corocitos ubicado en la vereda Caño Chiquito, municipio de Paz de Ariporo</v>
          </cell>
          <cell r="AW206" t="str">
            <v xml:space="preserve"> - </v>
          </cell>
          <cell r="AX206" t="str">
            <v xml:space="preserve"> - </v>
          </cell>
          <cell r="AY206" t="str">
            <v xml:space="preserve"> - </v>
          </cell>
          <cell r="AZ206" t="str">
            <v>2018</v>
          </cell>
        </row>
        <row r="207">
          <cell r="A207" t="e">
            <v>#N/A</v>
          </cell>
          <cell r="B207" t="str">
            <v>LAM3380</v>
          </cell>
          <cell r="C207" t="str">
            <v>ÁREA DE PERFORACIÓN EXPLORATORIA GUACHIRÍA NORTE</v>
          </cell>
          <cell r="D207" t="str">
            <v>SOLANA PETROLEUM EXPLORATION COLOMBIA LIMITED</v>
          </cell>
          <cell r="E207" t="str">
            <v>HIDROCARBUROS</v>
          </cell>
          <cell r="F207" t="str">
            <v>CASANARE</v>
          </cell>
          <cell r="G207" t="str">
            <v>PAZ DE ARIPORO</v>
          </cell>
          <cell r="H207" t="str">
            <v>CORPORINOQUIA</v>
          </cell>
          <cell r="I207" t="str">
            <v>Resolución</v>
          </cell>
          <cell r="J207">
            <v>954</v>
          </cell>
          <cell r="K207">
            <v>39959</v>
          </cell>
          <cell r="L207" t="str">
            <v xml:space="preserve"> - </v>
          </cell>
          <cell r="M207" t="str">
            <v xml:space="preserve"> - </v>
          </cell>
          <cell r="N207" t="str">
            <v xml:space="preserve"> - </v>
          </cell>
          <cell r="O207" t="str">
            <v xml:space="preserve"> - </v>
          </cell>
          <cell r="P207" t="str">
            <v>Reforestación protectora</v>
          </cell>
          <cell r="Q207" t="str">
            <v>La Empresa SOLANA PETROLEUM EXPLORATION COLOMBIA LIMITED, deberá establecer como medida de compensación por la construcción de la locación del pozo Bonaire 1 a 18 m del Caño Caracol, la implementación de un programa de reforestación protectora con especies nativas; el cual deberá ser ejecutado 100 m aguas arriba y 100 m aguas abajo del punto de afectación con un espesor de 15 m en ambas márgenes del caño Caracol</v>
          </cell>
          <cell r="R207" t="str">
            <v>Otras Compensaciones</v>
          </cell>
          <cell r="S207" t="str">
            <v>Afectaciones generales al medio ambiente</v>
          </cell>
          <cell r="T207" t="str">
            <v>4120-E1-58953</v>
          </cell>
          <cell r="U207">
            <v>41253</v>
          </cell>
          <cell r="V207" t="str">
            <v xml:space="preserve"> - </v>
          </cell>
          <cell r="W207" t="str">
            <v xml:space="preserve"> - </v>
          </cell>
          <cell r="X207" t="str">
            <v xml:space="preserve"> - </v>
          </cell>
          <cell r="Y207" t="str">
            <v xml:space="preserve"> - </v>
          </cell>
          <cell r="Z207" t="str">
            <v>Aprobado en ejecución</v>
          </cell>
          <cell r="AA207" t="str">
            <v xml:space="preserve"> - </v>
          </cell>
          <cell r="AB207" t="str">
            <v>Reforestación protectora</v>
          </cell>
          <cell r="AC207" t="str">
            <v>La Empresa en el mes de junio de 2010realiza el establecimiento de 1 ha de plantación con especies nativas en el predio La Estación</v>
          </cell>
          <cell r="AD207">
            <v>40330</v>
          </cell>
          <cell r="AE207" t="str">
            <v xml:space="preserve"> - </v>
          </cell>
          <cell r="AF207">
            <v>1</v>
          </cell>
          <cell r="AG207" t="str">
            <v>ha</v>
          </cell>
          <cell r="AH207" t="str">
            <v xml:space="preserve"> - </v>
          </cell>
          <cell r="AI207" t="str">
            <v xml:space="preserve"> - </v>
          </cell>
          <cell r="AJ207" t="str">
            <v xml:space="preserve"> - </v>
          </cell>
          <cell r="AK207" t="str">
            <v xml:space="preserve"> - </v>
          </cell>
          <cell r="AL207" t="str">
            <v>Zonas de importancia estratégica</v>
          </cell>
          <cell r="AM207" t="str">
            <v xml:space="preserve"> - </v>
          </cell>
          <cell r="AN207" t="str">
            <v>Comunidad</v>
          </cell>
          <cell r="AO207" t="str">
            <v>2018143524-1-000</v>
          </cell>
          <cell r="AP207" t="str">
            <v xml:space="preserve"> - </v>
          </cell>
          <cell r="AQ207" t="str">
            <v>Casanare</v>
          </cell>
          <cell r="AR207" t="str">
            <v>PAZ DE ARIPORO</v>
          </cell>
          <cell r="AS207" t="str">
            <v xml:space="preserve"> - </v>
          </cell>
          <cell r="AT207" t="str">
            <v>CORPORINOQUIA</v>
          </cell>
          <cell r="AU207" t="str">
            <v xml:space="preserve"> - </v>
          </cell>
          <cell r="AV207" t="str">
            <v>La Empresa en el mes de junio de 2010realiza el establecimiento de 1 ha de plantación con especies nativas en el predio La Estación</v>
          </cell>
          <cell r="AW207" t="str">
            <v xml:space="preserve"> - </v>
          </cell>
          <cell r="AX207" t="str">
            <v xml:space="preserve"> - </v>
          </cell>
          <cell r="AY207" t="str">
            <v xml:space="preserve"> - </v>
          </cell>
          <cell r="AZ207" t="str">
            <v>2018</v>
          </cell>
        </row>
        <row r="208">
          <cell r="A208" t="e">
            <v>#N/A</v>
          </cell>
          <cell r="B208" t="str">
            <v>LAM3430</v>
          </cell>
          <cell r="C208" t="str">
            <v>ÁREA DE PERFORACIÓN EXPOLORATORIA GUAVIO - ORIENTE</v>
          </cell>
          <cell r="D208" t="str">
            <v>NOKOIL ENERGY CORP SUC COLOMBIA</v>
          </cell>
          <cell r="E208" t="str">
            <v>HIDROCARBUROS</v>
          </cell>
          <cell r="F208" t="str">
            <v>BOYACÁ, CUNDINAMARCA, META Y CASANARE</v>
          </cell>
          <cell r="G208" t="str">
            <v>SAN LUIS DE GACENO, PARATEBUENO, BARRANCA DE UPÍA Y SABANALARGA</v>
          </cell>
          <cell r="H208" t="str">
            <v xml:space="preserve">CORPORACIÓN AUTÓNOMA REGIONAL DE LA ORINOQUIA – CORPORINOQUIA. </v>
          </cell>
          <cell r="I208" t="str">
            <v>Resolución</v>
          </cell>
          <cell r="J208">
            <v>1021</v>
          </cell>
          <cell r="K208">
            <v>38876</v>
          </cell>
          <cell r="L208" t="str">
            <v xml:space="preserve"> - </v>
          </cell>
          <cell r="M208" t="str">
            <v xml:space="preserve"> - </v>
          </cell>
          <cell r="N208" t="str">
            <v xml:space="preserve"> - </v>
          </cell>
          <cell r="O208" t="str">
            <v>ha</v>
          </cell>
          <cell r="P208" t="str">
            <v>Reforestación protectora</v>
          </cell>
          <cell r="Q208" t="str">
            <v>Reforestación protectora</v>
          </cell>
          <cell r="R208" t="str">
            <v>Otras Compensaciones</v>
          </cell>
          <cell r="S208" t="str">
            <v>Aprovechamiento forestal</v>
          </cell>
          <cell r="T208" t="str">
            <v xml:space="preserve"> - </v>
          </cell>
          <cell r="U208" t="str">
            <v xml:space="preserve"> - </v>
          </cell>
          <cell r="V208" t="str">
            <v>No</v>
          </cell>
          <cell r="W208" t="str">
            <v xml:space="preserve"> - </v>
          </cell>
          <cell r="X208" t="str">
            <v xml:space="preserve"> - </v>
          </cell>
          <cell r="Y208" t="str">
            <v xml:space="preserve"> - </v>
          </cell>
          <cell r="Z208" t="str">
            <v>No se ejecutó</v>
          </cell>
          <cell r="AA208" t="str">
            <v xml:space="preserve"> - </v>
          </cell>
          <cell r="AB208" t="str">
            <v>Reforestación protectora</v>
          </cell>
          <cell r="AC208" t="str">
            <v xml:space="preserve"> - </v>
          </cell>
          <cell r="AD208" t="str">
            <v xml:space="preserve"> - </v>
          </cell>
          <cell r="AE208" t="str">
            <v xml:space="preserve"> - </v>
          </cell>
          <cell r="AF208" t="str">
            <v xml:space="preserve"> - </v>
          </cell>
          <cell r="AG208" t="str">
            <v xml:space="preserve"> - </v>
          </cell>
          <cell r="AH208" t="str">
            <v xml:space="preserve"> - </v>
          </cell>
          <cell r="AI208" t="str">
            <v xml:space="preserve"> - </v>
          </cell>
          <cell r="AJ208" t="str">
            <v xml:space="preserve"> - </v>
          </cell>
          <cell r="AK208" t="str">
            <v xml:space="preserve"> - </v>
          </cell>
          <cell r="AL208" t="str">
            <v xml:space="preserve"> - </v>
          </cell>
          <cell r="AM208" t="str">
            <v xml:space="preserve"> - </v>
          </cell>
          <cell r="AN208" t="str">
            <v xml:space="preserve"> - </v>
          </cell>
          <cell r="AO208" t="str">
            <v xml:space="preserve"> - </v>
          </cell>
          <cell r="AP208" t="str">
            <v xml:space="preserve"> - </v>
          </cell>
          <cell r="AQ208" t="str">
            <v xml:space="preserve"> - </v>
          </cell>
          <cell r="AR208" t="str">
            <v xml:space="preserve"> - </v>
          </cell>
          <cell r="AS208" t="str">
            <v xml:space="preserve"> - </v>
          </cell>
          <cell r="AT208" t="str">
            <v xml:space="preserve"> - </v>
          </cell>
          <cell r="AU208" t="str">
            <v xml:space="preserve"> - </v>
          </cell>
          <cell r="AV208" t="str">
            <v xml:space="preserve"> - </v>
          </cell>
          <cell r="AW208" t="str">
            <v xml:space="preserve">  La Cantidad de compensación imopuesta es en FACTORES de COMPENSACIÓN.  Mediante comunicado con radicado 4120-E1-114246 del 9 de septiembre de 2011, la Empresa manifiesta que no ha iniciado actividades licenciadas bajo la Resolución 1021 de 2006.  Según revisión documental al expediente, no se establece el inicio de actividades del proyecto, por lo cual esta obligación, NO aplica. </v>
          </cell>
          <cell r="AX208" t="str">
            <v xml:space="preserve"> - </v>
          </cell>
          <cell r="AY208" t="str">
            <v>Revisión del expediente y SILA</v>
          </cell>
          <cell r="AZ208" t="str">
            <v>2018</v>
          </cell>
        </row>
        <row r="209">
          <cell r="A209" t="e">
            <v>#N/A</v>
          </cell>
          <cell r="B209" t="str">
            <v>LAM3430</v>
          </cell>
          <cell r="C209" t="str">
            <v>ÁREA DE PERFORACIÓN EXPOLORATORIA GUAVIO - ORIENTE</v>
          </cell>
          <cell r="D209" t="str">
            <v>NOKOIL ENERGY CORP SUC COLOMBIA</v>
          </cell>
          <cell r="E209" t="str">
            <v>HIDROCARBUROS</v>
          </cell>
          <cell r="F209" t="str">
            <v>BOYACÁ, CUNDINAMARCA, META Y CASANARE</v>
          </cell>
          <cell r="G209" t="str">
            <v>SAN LUIS DE GACENO, PARATEBUENO, BARRANCA DE UPÍA Y SABANALARGA</v>
          </cell>
          <cell r="H209" t="str">
            <v xml:space="preserve">CORPORACIÓN AUTÓNOMA REGIONAL DE LA ORINOQUIA – CORPORINOQUIA. </v>
          </cell>
          <cell r="I209" t="str">
            <v>Resolución</v>
          </cell>
          <cell r="J209">
            <v>1021</v>
          </cell>
          <cell r="K209">
            <v>38876</v>
          </cell>
          <cell r="L209" t="str">
            <v xml:space="preserve"> - </v>
          </cell>
          <cell r="M209" t="str">
            <v xml:space="preserve"> - </v>
          </cell>
          <cell r="N209" t="str">
            <v xml:space="preserve"> - </v>
          </cell>
          <cell r="O209" t="str">
            <v>ha</v>
          </cell>
          <cell r="P209" t="str">
            <v>Reforestación protectora</v>
          </cell>
          <cell r="Q209" t="str">
            <v>Reforestación protectora</v>
          </cell>
          <cell r="R209" t="str">
            <v>Otras Compensaciones</v>
          </cell>
          <cell r="S209" t="str">
            <v>Uso del suelo</v>
          </cell>
          <cell r="T209" t="str">
            <v xml:space="preserve"> - </v>
          </cell>
          <cell r="U209" t="str">
            <v xml:space="preserve"> - </v>
          </cell>
          <cell r="V209" t="str">
            <v xml:space="preserve"> - </v>
          </cell>
          <cell r="W209" t="str">
            <v xml:space="preserve"> - </v>
          </cell>
          <cell r="X209" t="str">
            <v xml:space="preserve"> - </v>
          </cell>
          <cell r="Y209" t="str">
            <v xml:space="preserve"> - </v>
          </cell>
          <cell r="Z209" t="str">
            <v xml:space="preserve"> - </v>
          </cell>
          <cell r="AA209" t="str">
            <v xml:space="preserve"> - </v>
          </cell>
          <cell r="AB209" t="str">
            <v xml:space="preserve"> - </v>
          </cell>
          <cell r="AC209" t="str">
            <v xml:space="preserve"> - </v>
          </cell>
          <cell r="AD209" t="str">
            <v xml:space="preserve"> - </v>
          </cell>
          <cell r="AE209" t="str">
            <v xml:space="preserve"> - </v>
          </cell>
          <cell r="AF209" t="str">
            <v xml:space="preserve"> - </v>
          </cell>
          <cell r="AG209" t="str">
            <v xml:space="preserve"> - </v>
          </cell>
          <cell r="AH209" t="str">
            <v xml:space="preserve"> - </v>
          </cell>
          <cell r="AI209" t="str">
            <v xml:space="preserve"> - </v>
          </cell>
          <cell r="AJ209" t="str">
            <v xml:space="preserve"> - </v>
          </cell>
          <cell r="AK209" t="str">
            <v xml:space="preserve"> - </v>
          </cell>
          <cell r="AL209" t="str">
            <v xml:space="preserve"> - </v>
          </cell>
          <cell r="AM209" t="str">
            <v xml:space="preserve"> - </v>
          </cell>
          <cell r="AN209" t="str">
            <v xml:space="preserve"> - </v>
          </cell>
          <cell r="AO209" t="str">
            <v xml:space="preserve"> - </v>
          </cell>
          <cell r="AP209" t="str">
            <v xml:space="preserve"> - </v>
          </cell>
          <cell r="AQ209" t="str">
            <v xml:space="preserve"> - </v>
          </cell>
          <cell r="AR209" t="str">
            <v xml:space="preserve"> - </v>
          </cell>
          <cell r="AS209" t="str">
            <v xml:space="preserve"> - </v>
          </cell>
          <cell r="AT209" t="str">
            <v xml:space="preserve"> - </v>
          </cell>
          <cell r="AU209" t="str">
            <v xml:space="preserve"> - </v>
          </cell>
          <cell r="AV209" t="str">
            <v xml:space="preserve"> - </v>
          </cell>
          <cell r="AW209" t="str">
            <v xml:space="preserve"> - </v>
          </cell>
          <cell r="AX209" t="str">
            <v xml:space="preserve"> - </v>
          </cell>
          <cell r="AY209" t="str">
            <v xml:space="preserve"> - </v>
          </cell>
          <cell r="AZ209" t="str">
            <v>2018</v>
          </cell>
        </row>
        <row r="210">
          <cell r="A210" t="str">
            <v>LAM3450</v>
          </cell>
          <cell r="B210" t="str">
            <v>LAM3450</v>
          </cell>
          <cell r="C210" t="str">
            <v>ÁREA DE PERFORACIÓN EXPLORATORIA BLOQUE ARRENDAJO</v>
          </cell>
          <cell r="D210" t="str">
            <v>PACIFIC STRATUS ENERGY COLOMBIA CORP.</v>
          </cell>
          <cell r="E210" t="str">
            <v>HIDROCARBUROS</v>
          </cell>
          <cell r="F210" t="str">
            <v>CASANARE</v>
          </cell>
          <cell r="G210" t="str">
            <v>TRINIDAD, PAZ DE ARIPORO</v>
          </cell>
          <cell r="H210" t="str">
            <v>CORPORINOQUIA</v>
          </cell>
          <cell r="I210" t="str">
            <v>Resolución</v>
          </cell>
          <cell r="J210">
            <v>1630</v>
          </cell>
          <cell r="K210">
            <v>38944</v>
          </cell>
          <cell r="L210" t="str">
            <v xml:space="preserve"> - </v>
          </cell>
          <cell r="M210" t="str">
            <v xml:space="preserve"> - </v>
          </cell>
          <cell r="N210" t="str">
            <v xml:space="preserve"> - </v>
          </cell>
          <cell r="O210" t="str">
            <v xml:space="preserve"> - </v>
          </cell>
          <cell r="P210" t="str">
            <v>Reforestación protectora</v>
          </cell>
          <cell r="Q210" t="str">
            <v xml:space="preserve"> - </v>
          </cell>
          <cell r="R210" t="str">
            <v>Otras Compensaciones</v>
          </cell>
          <cell r="S210" t="str">
            <v>Uso del suelo</v>
          </cell>
          <cell r="T210" t="str">
            <v xml:space="preserve"> - </v>
          </cell>
          <cell r="U210" t="str">
            <v xml:space="preserve"> - </v>
          </cell>
          <cell r="V210" t="str">
            <v xml:space="preserve"> - </v>
          </cell>
          <cell r="W210" t="str">
            <v xml:space="preserve"> - </v>
          </cell>
          <cell r="X210" t="str">
            <v xml:space="preserve"> - </v>
          </cell>
          <cell r="Y210" t="str">
            <v xml:space="preserve"> - </v>
          </cell>
          <cell r="Z210" t="str">
            <v>Evaluación</v>
          </cell>
          <cell r="AA210" t="str">
            <v xml:space="preserve"> - </v>
          </cell>
          <cell r="AB210" t="str">
            <v xml:space="preserve"> - </v>
          </cell>
          <cell r="AC210" t="str">
            <v xml:space="preserve"> - </v>
          </cell>
          <cell r="AD210" t="str">
            <v xml:space="preserve"> - </v>
          </cell>
          <cell r="AE210" t="str">
            <v xml:space="preserve"> - </v>
          </cell>
          <cell r="AF210" t="str">
            <v xml:space="preserve"> - </v>
          </cell>
          <cell r="AG210" t="str">
            <v xml:space="preserve"> - </v>
          </cell>
          <cell r="AH210" t="str">
            <v xml:space="preserve"> - </v>
          </cell>
          <cell r="AI210" t="str">
            <v xml:space="preserve"> - </v>
          </cell>
          <cell r="AJ210" t="str">
            <v xml:space="preserve"> - </v>
          </cell>
          <cell r="AK210" t="str">
            <v xml:space="preserve"> - </v>
          </cell>
          <cell r="AL210" t="str">
            <v xml:space="preserve"> - </v>
          </cell>
          <cell r="AM210" t="str">
            <v xml:space="preserve"> - </v>
          </cell>
          <cell r="AN210" t="str">
            <v xml:space="preserve"> - </v>
          </cell>
          <cell r="AO210" t="str">
            <v xml:space="preserve"> - </v>
          </cell>
          <cell r="AP210" t="str">
            <v xml:space="preserve"> - </v>
          </cell>
          <cell r="AQ210" t="str">
            <v xml:space="preserve"> - </v>
          </cell>
          <cell r="AR210" t="str">
            <v xml:space="preserve"> - </v>
          </cell>
          <cell r="AS210" t="str">
            <v xml:space="preserve"> - </v>
          </cell>
          <cell r="AT210" t="str">
            <v xml:space="preserve"> - </v>
          </cell>
          <cell r="AU210" t="str">
            <v xml:space="preserve"> - </v>
          </cell>
          <cell r="AV210" t="str">
            <v xml:space="preserve"> - </v>
          </cell>
          <cell r="AW210" t="str">
            <v>Por cada hectarea intervenida 1:1</v>
          </cell>
          <cell r="AX210" t="str">
            <v xml:space="preserve"> - </v>
          </cell>
          <cell r="AY210" t="str">
            <v xml:space="preserve"> - </v>
          </cell>
          <cell r="AZ210" t="str">
            <v>2018</v>
          </cell>
        </row>
        <row r="211">
          <cell r="A211" t="str">
            <v>LAM3450</v>
          </cell>
          <cell r="B211" t="str">
            <v>LAM3450</v>
          </cell>
          <cell r="C211" t="str">
            <v>ÁREA DE PERFORACIÓN EXPLORATORIA BLOQUE ARRENDAJO</v>
          </cell>
          <cell r="D211" t="str">
            <v>PACIFIC STRATUS ENERGY COLOMBIA CORP.</v>
          </cell>
          <cell r="E211" t="str">
            <v>HIDROCARBUROS</v>
          </cell>
          <cell r="F211" t="str">
            <v>CASANARE</v>
          </cell>
          <cell r="G211" t="str">
            <v>TRINIDAD, PAZ DE ARIPORO</v>
          </cell>
          <cell r="H211" t="str">
            <v>CORPORINOQUIA</v>
          </cell>
          <cell r="I211" t="str">
            <v>Resolución</v>
          </cell>
          <cell r="J211">
            <v>343</v>
          </cell>
          <cell r="K211">
            <v>39141</v>
          </cell>
          <cell r="L211" t="str">
            <v xml:space="preserve"> - </v>
          </cell>
          <cell r="M211" t="str">
            <v xml:space="preserve"> - </v>
          </cell>
          <cell r="N211" t="str">
            <v xml:space="preserve"> - </v>
          </cell>
          <cell r="O211" t="str">
            <v xml:space="preserve"> - </v>
          </cell>
          <cell r="P211" t="str">
            <v>Reforestación protectora</v>
          </cell>
          <cell r="Q211" t="str">
            <v xml:space="preserve"> - </v>
          </cell>
          <cell r="R211" t="str">
            <v>Otras Compensaciones</v>
          </cell>
          <cell r="S211" t="str">
            <v>Uso del suelo</v>
          </cell>
          <cell r="T211" t="str">
            <v xml:space="preserve"> - </v>
          </cell>
          <cell r="U211" t="str">
            <v xml:space="preserve"> - </v>
          </cell>
          <cell r="V211" t="str">
            <v xml:space="preserve"> - </v>
          </cell>
          <cell r="W211" t="str">
            <v xml:space="preserve"> - </v>
          </cell>
          <cell r="X211" t="str">
            <v xml:space="preserve"> - </v>
          </cell>
          <cell r="Y211" t="str">
            <v xml:space="preserve"> - </v>
          </cell>
          <cell r="Z211" t="str">
            <v>Evaluación</v>
          </cell>
          <cell r="AA211" t="str">
            <v xml:space="preserve"> - </v>
          </cell>
          <cell r="AB211" t="str">
            <v xml:space="preserve"> - </v>
          </cell>
          <cell r="AC211" t="str">
            <v xml:space="preserve"> - </v>
          </cell>
          <cell r="AD211" t="str">
            <v xml:space="preserve"> - </v>
          </cell>
          <cell r="AE211" t="str">
            <v xml:space="preserve"> - </v>
          </cell>
          <cell r="AF211" t="str">
            <v xml:space="preserve"> - </v>
          </cell>
          <cell r="AG211" t="str">
            <v xml:space="preserve"> - </v>
          </cell>
          <cell r="AH211" t="str">
            <v xml:space="preserve"> - </v>
          </cell>
          <cell r="AI211" t="str">
            <v xml:space="preserve"> - </v>
          </cell>
          <cell r="AJ211" t="str">
            <v xml:space="preserve"> - </v>
          </cell>
          <cell r="AK211" t="str">
            <v xml:space="preserve"> - </v>
          </cell>
          <cell r="AL211" t="str">
            <v xml:space="preserve"> - </v>
          </cell>
          <cell r="AM211" t="str">
            <v xml:space="preserve"> - </v>
          </cell>
          <cell r="AN211" t="str">
            <v xml:space="preserve"> - </v>
          </cell>
          <cell r="AO211" t="str">
            <v xml:space="preserve"> - </v>
          </cell>
          <cell r="AP211" t="str">
            <v xml:space="preserve"> - </v>
          </cell>
          <cell r="AQ211" t="str">
            <v xml:space="preserve"> - </v>
          </cell>
          <cell r="AR211" t="str">
            <v xml:space="preserve"> - </v>
          </cell>
          <cell r="AS211" t="str">
            <v xml:space="preserve"> - </v>
          </cell>
          <cell r="AT211" t="str">
            <v xml:space="preserve"> - </v>
          </cell>
          <cell r="AU211" t="str">
            <v xml:space="preserve"> - </v>
          </cell>
          <cell r="AV211" t="str">
            <v xml:space="preserve"> - </v>
          </cell>
          <cell r="AW211" t="str">
            <v>Por cada hectarea intervenida 1:1</v>
          </cell>
          <cell r="AX211" t="str">
            <v xml:space="preserve"> - </v>
          </cell>
          <cell r="AY211" t="str">
            <v xml:space="preserve"> - </v>
          </cell>
          <cell r="AZ211" t="str">
            <v>2018</v>
          </cell>
        </row>
        <row r="212">
          <cell r="A212" t="str">
            <v>LAM3450</v>
          </cell>
          <cell r="B212" t="str">
            <v>LAM3450</v>
          </cell>
          <cell r="C212" t="str">
            <v>ÁREA DE PERFORACIÓN EXPLORATORIA BLOQUE ARRENDAJO</v>
          </cell>
          <cell r="D212" t="str">
            <v>PACIFIC STRATUS ENERGY COLOMBIA CORP.</v>
          </cell>
          <cell r="E212" t="str">
            <v>HIDROCARBUROS</v>
          </cell>
          <cell r="F212" t="str">
            <v>CASANARE</v>
          </cell>
          <cell r="G212" t="str">
            <v>TRINIDAD, PAZ DE ARIPORO</v>
          </cell>
          <cell r="H212" t="str">
            <v>CORPORINOQUIA</v>
          </cell>
          <cell r="I212" t="str">
            <v>Resolución</v>
          </cell>
          <cell r="J212">
            <v>1337</v>
          </cell>
          <cell r="K212">
            <v>40725</v>
          </cell>
          <cell r="L212" t="str">
            <v xml:space="preserve"> - </v>
          </cell>
          <cell r="M212" t="str">
            <v xml:space="preserve"> - </v>
          </cell>
          <cell r="N212" t="str">
            <v xml:space="preserve"> - </v>
          </cell>
          <cell r="O212" t="str">
            <v xml:space="preserve"> - </v>
          </cell>
          <cell r="P212" t="str">
            <v>Reforestación protectora</v>
          </cell>
          <cell r="Q212" t="str">
            <v xml:space="preserve"> - </v>
          </cell>
          <cell r="R212" t="str">
            <v>Otras Compensaciones</v>
          </cell>
          <cell r="S212" t="str">
            <v>Afectación del paisaje</v>
          </cell>
          <cell r="T212" t="str">
            <v xml:space="preserve"> - </v>
          </cell>
          <cell r="U212" t="str">
            <v xml:space="preserve"> - </v>
          </cell>
          <cell r="V212" t="str">
            <v xml:space="preserve"> - </v>
          </cell>
          <cell r="W212" t="str">
            <v xml:space="preserve"> - </v>
          </cell>
          <cell r="X212" t="str">
            <v xml:space="preserve"> - </v>
          </cell>
          <cell r="Y212" t="str">
            <v xml:space="preserve"> - </v>
          </cell>
          <cell r="Z212" t="str">
            <v>Evaluación</v>
          </cell>
          <cell r="AA212" t="str">
            <v xml:space="preserve"> - </v>
          </cell>
          <cell r="AB212" t="str">
            <v xml:space="preserve"> - </v>
          </cell>
          <cell r="AC212" t="str">
            <v xml:space="preserve"> - </v>
          </cell>
          <cell r="AD212" t="str">
            <v xml:space="preserve"> - </v>
          </cell>
          <cell r="AE212" t="str">
            <v xml:space="preserve"> - </v>
          </cell>
          <cell r="AF212" t="str">
            <v xml:space="preserve"> - </v>
          </cell>
          <cell r="AG212" t="str">
            <v xml:space="preserve"> - </v>
          </cell>
          <cell r="AH212" t="str">
            <v xml:space="preserve"> - </v>
          </cell>
          <cell r="AI212" t="str">
            <v xml:space="preserve"> - </v>
          </cell>
          <cell r="AJ212" t="str">
            <v xml:space="preserve"> - </v>
          </cell>
          <cell r="AK212" t="str">
            <v xml:space="preserve"> - </v>
          </cell>
          <cell r="AL212" t="str">
            <v xml:space="preserve"> - </v>
          </cell>
          <cell r="AM212" t="str">
            <v xml:space="preserve"> - </v>
          </cell>
          <cell r="AN212" t="str">
            <v xml:space="preserve"> - </v>
          </cell>
          <cell r="AO212" t="str">
            <v xml:space="preserve"> - </v>
          </cell>
          <cell r="AP212" t="str">
            <v xml:space="preserve"> - </v>
          </cell>
          <cell r="AQ212" t="str">
            <v xml:space="preserve"> - </v>
          </cell>
          <cell r="AR212" t="str">
            <v xml:space="preserve"> - </v>
          </cell>
          <cell r="AS212" t="str">
            <v xml:space="preserve"> - </v>
          </cell>
          <cell r="AT212" t="str">
            <v xml:space="preserve"> - </v>
          </cell>
          <cell r="AU212" t="str">
            <v xml:space="preserve"> - </v>
          </cell>
          <cell r="AV212" t="str">
            <v xml:space="preserve"> - </v>
          </cell>
          <cell r="AW212" t="str">
            <v>Sabanas secas de pastos naturales 1:1
Sabanas inundables 1:1
A lafecha no ha presentado el Plan de compensacion, no obstanet en el ICA N4 presentado en oficio 2018134895-1-000 del 27/09/2018 (anexo 4) se detalla el área intervenida por las actividades realizadas en la fase exploratoria del proyecto, con un área a compensar de 39,71 hectareas de acuerdo con los factores de compensacion establecidos en la Licencia Ambiental y sus modificaciones.</v>
          </cell>
          <cell r="AX212" t="str">
            <v xml:space="preserve"> - </v>
          </cell>
          <cell r="AY212" t="str">
            <v xml:space="preserve"> - </v>
          </cell>
          <cell r="AZ212" t="str">
            <v>2018</v>
          </cell>
        </row>
        <row r="213">
          <cell r="A213" t="e">
            <v>#N/A</v>
          </cell>
          <cell r="B213" t="str">
            <v>LAM3465</v>
          </cell>
          <cell r="C213" t="str">
            <v xml:space="preserve">CAMPO DE PRODUCCIÓN VIGÍA </v>
          </cell>
          <cell r="D213" t="str">
            <v xml:space="preserve">EMERALD ENERGY PLC — SUCURSAL COLOMBIA </v>
          </cell>
          <cell r="E213" t="str">
            <v>HIDROCARBUROS</v>
          </cell>
          <cell r="F213" t="str">
            <v>CASANARE</v>
          </cell>
          <cell r="G213" t="str">
            <v>YOPAL, MANÍ, OROCUÉ</v>
          </cell>
          <cell r="H213" t="str">
            <v>CORPORINOQUIA</v>
          </cell>
          <cell r="I213" t="str">
            <v>Resolución</v>
          </cell>
          <cell r="J213">
            <v>314</v>
          </cell>
          <cell r="K213">
            <v>39134</v>
          </cell>
          <cell r="L213" t="str">
            <v>Pastos</v>
          </cell>
          <cell r="M213" t="str">
            <v>1:1</v>
          </cell>
          <cell r="N213" t="str">
            <v xml:space="preserve"> - </v>
          </cell>
          <cell r="O213" t="str">
            <v xml:space="preserve"> - </v>
          </cell>
          <cell r="P213" t="str">
            <v>Reforestación protectora</v>
          </cell>
          <cell r="Q213" t="str">
            <v>Establecimiento y enriquecimiento de las áreas protectoras de los nacimientos y afluentes de los principales cuerpos de agua ubicadas dentro del área, entre los cuales se encuentran, Río Charte, Caño Guariamena y Caño Aguaverde entre otros.</v>
          </cell>
          <cell r="R213" t="str">
            <v>Otras Compensaciones</v>
          </cell>
          <cell r="S213" t="str">
            <v>Aprovechamiento forestal</v>
          </cell>
          <cell r="T213" t="str">
            <v>4120-E1-20944</v>
          </cell>
          <cell r="U213">
            <v>40226</v>
          </cell>
          <cell r="V213" t="str">
            <v>SI</v>
          </cell>
          <cell r="W213" t="str">
            <v>AUTO</v>
          </cell>
          <cell r="X213">
            <v>1043</v>
          </cell>
          <cell r="Y213">
            <v>40277</v>
          </cell>
          <cell r="Z213" t="str">
            <v>Aprobado por ejecutar</v>
          </cell>
          <cell r="AA213">
            <v>5.5</v>
          </cell>
          <cell r="AB213" t="str">
            <v>Reforestación protectora</v>
          </cell>
          <cell r="AC213" t="str">
            <v>Compensación forestal total de 5.5 hectáreas, sobre la ronda hídrica del caño Arrecifes bajo las mismas condiciones de densidad de siembra, especies y frecuencia de mantenimiento presentada por la empresa  EMERALD ENERGY Plc, Sucursal Colombia, en la propuesta inicial de que trata el radicado No. 4120-E1-56156 del 28 de mayo de 2009</v>
          </cell>
          <cell r="AD213" t="str">
            <v xml:space="preserve"> - </v>
          </cell>
          <cell r="AE213" t="str">
            <v xml:space="preserve"> - </v>
          </cell>
          <cell r="AF213" t="str">
            <v xml:space="preserve"> - </v>
          </cell>
          <cell r="AG213" t="str">
            <v xml:space="preserve"> - </v>
          </cell>
          <cell r="AH213" t="str">
            <v xml:space="preserve"> - </v>
          </cell>
          <cell r="AI213" t="str">
            <v xml:space="preserve"> - </v>
          </cell>
          <cell r="AJ213" t="str">
            <v xml:space="preserve"> - </v>
          </cell>
          <cell r="AK213" t="str">
            <v xml:space="preserve"> - </v>
          </cell>
          <cell r="AL213" t="str">
            <v xml:space="preserve"> - </v>
          </cell>
          <cell r="AM213" t="str">
            <v xml:space="preserve"> - </v>
          </cell>
          <cell r="AN213" t="str">
            <v xml:space="preserve"> - </v>
          </cell>
          <cell r="AO213" t="str">
            <v xml:space="preserve"> - </v>
          </cell>
          <cell r="AP213" t="str">
            <v xml:space="preserve"> - </v>
          </cell>
          <cell r="AQ213" t="str">
            <v xml:space="preserve"> - </v>
          </cell>
          <cell r="AR213" t="str">
            <v xml:space="preserve"> - </v>
          </cell>
          <cell r="AS213" t="str">
            <v xml:space="preserve"> - </v>
          </cell>
          <cell r="AT213" t="str">
            <v xml:space="preserve"> - </v>
          </cell>
          <cell r="AU213" t="str">
            <v xml:space="preserve"> - </v>
          </cell>
          <cell r="AV213" t="str">
            <v xml:space="preserve"> - </v>
          </cell>
          <cell r="AX213">
            <v>44043</v>
          </cell>
          <cell r="AY213" t="str">
            <v>Auto 2450 de 2009, Auto 1043 de 2010, Auto 5167 de 2019</v>
          </cell>
          <cell r="AZ213" t="str">
            <v>PAULA ANDREA VARGAS OLIVEROS</v>
          </cell>
        </row>
        <row r="214">
          <cell r="A214" t="e">
            <v>#N/A</v>
          </cell>
          <cell r="B214" t="str">
            <v>LAM3465</v>
          </cell>
          <cell r="C214" t="str">
            <v xml:space="preserve">CAMPO DE PRODUCCIÓN VIGÍA </v>
          </cell>
          <cell r="D214" t="str">
            <v xml:space="preserve">EMERALD ENERGY PLC — SUCURSAL COLOMBIA </v>
          </cell>
          <cell r="E214" t="str">
            <v>HIDROCARBUROS</v>
          </cell>
          <cell r="F214" t="str">
            <v>CASANARE</v>
          </cell>
          <cell r="G214" t="str">
            <v>YOPAL, MANÍ, OROCUÉ</v>
          </cell>
          <cell r="H214" t="str">
            <v>CORPORINOQUIA</v>
          </cell>
          <cell r="I214" t="str">
            <v>Resolución</v>
          </cell>
          <cell r="J214">
            <v>132</v>
          </cell>
          <cell r="K214">
            <v>42411</v>
          </cell>
          <cell r="L214" t="str">
            <v xml:space="preserve"> - </v>
          </cell>
          <cell r="M214" t="str">
            <v xml:space="preserve"> - </v>
          </cell>
          <cell r="N214">
            <v>1607.31</v>
          </cell>
          <cell r="O214" t="str">
            <v>ha</v>
          </cell>
          <cell r="P214" t="str">
            <v xml:space="preserve"> - </v>
          </cell>
          <cell r="Q214" t="str">
            <v xml:space="preserve"> - </v>
          </cell>
          <cell r="R214" t="str">
            <v>Por pérdida de biodiversidad (Res. 1517 de 2012)</v>
          </cell>
          <cell r="S214" t="str">
            <v>Pérdida por biodiversidad</v>
          </cell>
          <cell r="T214" t="str">
            <v>2018088580-1-000</v>
          </cell>
          <cell r="U214">
            <v>43287</v>
          </cell>
          <cell r="V214" t="str">
            <v xml:space="preserve"> - </v>
          </cell>
          <cell r="W214" t="str">
            <v xml:space="preserve"> - </v>
          </cell>
          <cell r="X214" t="str">
            <v xml:space="preserve"> - </v>
          </cell>
          <cell r="Y214" t="str">
            <v xml:space="preserve"> - </v>
          </cell>
          <cell r="Z214" t="str">
            <v>Evaluación</v>
          </cell>
          <cell r="AA214" t="str">
            <v xml:space="preserve"> - </v>
          </cell>
          <cell r="AB214" t="str">
            <v>Ampliación y restauración ecológica</v>
          </cell>
          <cell r="AC214" t="str">
            <v xml:space="preserve">Predio localizado entre las veredas el Mango y Gaviota Agua Verde del municipio de Yopal, con presencia de caños Agua Verde, Guarataros  y Camoruco.
1. Establecimiento de plantaciones forestales protectoras de cuerpos de agua y/o ampliación de parches de bosque riparío. 
2. Aislamiento para protección de plantaciones forestales protectoras con cercas vivas. </v>
          </cell>
          <cell r="AD214" t="str">
            <v xml:space="preserve"> - </v>
          </cell>
          <cell r="AE214" t="str">
            <v xml:space="preserve"> - </v>
          </cell>
          <cell r="AF214" t="str">
            <v xml:space="preserve"> - </v>
          </cell>
          <cell r="AG214" t="str">
            <v xml:space="preserve"> - </v>
          </cell>
          <cell r="AH214" t="str">
            <v xml:space="preserve"> - </v>
          </cell>
          <cell r="AI214" t="str">
            <v xml:space="preserve"> - </v>
          </cell>
          <cell r="AJ214" t="str">
            <v xml:space="preserve"> - </v>
          </cell>
          <cell r="AK214" t="str">
            <v xml:space="preserve"> - </v>
          </cell>
          <cell r="AL214" t="str">
            <v xml:space="preserve"> - </v>
          </cell>
          <cell r="AM214" t="str">
            <v xml:space="preserve"> - </v>
          </cell>
          <cell r="AN214" t="str">
            <v xml:space="preserve"> - </v>
          </cell>
          <cell r="AO214" t="str">
            <v xml:space="preserve"> - </v>
          </cell>
          <cell r="AP214" t="str">
            <v xml:space="preserve"> - </v>
          </cell>
          <cell r="AQ214" t="str">
            <v xml:space="preserve"> - </v>
          </cell>
          <cell r="AR214" t="str">
            <v xml:space="preserve"> - </v>
          </cell>
          <cell r="AS214" t="str">
            <v xml:space="preserve"> - </v>
          </cell>
          <cell r="AT214" t="str">
            <v xml:space="preserve"> - </v>
          </cell>
          <cell r="AU214" t="str">
            <v xml:space="preserve"> - </v>
          </cell>
          <cell r="AV214" t="str">
            <v xml:space="preserve">Predio localizado entre las veredas el Mango y Gaviota Agua Verde del municipio de Yopal, con presencia de caños Agua Verde, Guarataros  y Camoruco.
1. Establecimiento de plantaciones forestales protectoras de cuerpos de agua y/o ampliación de parches de bosque riparío. 
2. Aislamiento para protección de plantaciones forestales protectoras con cercas vivas. </v>
          </cell>
          <cell r="AW214" t="str">
            <v>Se hacen requerimientos</v>
          </cell>
          <cell r="AX214">
            <v>44043</v>
          </cell>
          <cell r="AY214" t="str">
            <v>Auto 2450 de 2009, Auto 1043 de 2010, Auto 5167 de 2019</v>
          </cell>
          <cell r="AZ214" t="str">
            <v>PAULA ANDREA VARGAS OLIVEROS</v>
          </cell>
        </row>
        <row r="215">
          <cell r="A215" t="e">
            <v>#N/A</v>
          </cell>
          <cell r="B215" t="str">
            <v>LAM3509</v>
          </cell>
          <cell r="C215" t="str">
            <v>AREA DE INTERES DE PERFORACION EXPLORATORIA VILLANUEVA</v>
          </cell>
          <cell r="D215" t="str">
            <v>PERENCO OIL AND GAS COLOMBIA LIMITED</v>
          </cell>
          <cell r="E215" t="str">
            <v>HIDROCARBUROS</v>
          </cell>
          <cell r="F215" t="str">
            <v>CASANARE</v>
          </cell>
          <cell r="G215" t="str">
            <v>VILLANUEVA</v>
          </cell>
          <cell r="H215" t="str">
            <v>CORPORINOQUIA</v>
          </cell>
          <cell r="I215" t="str">
            <v>Auto</v>
          </cell>
          <cell r="J215">
            <v>1143</v>
          </cell>
          <cell r="K215">
            <v>40653</v>
          </cell>
          <cell r="L215" t="str">
            <v xml:space="preserve"> - </v>
          </cell>
          <cell r="M215" t="str">
            <v xml:space="preserve"> - </v>
          </cell>
          <cell r="N215">
            <v>15</v>
          </cell>
          <cell r="O215" t="str">
            <v>ha</v>
          </cell>
          <cell r="P215" t="str">
            <v>Saneamientos predial/restauración ecológica</v>
          </cell>
          <cell r="Q215" t="str">
            <v xml:space="preserve">Adquisición de predios en las microcuencashidrográficas tributarias de la cuenca del Río Upía en el municipio de </v>
          </cell>
          <cell r="R215" t="str">
            <v>Otras Compensaciones</v>
          </cell>
          <cell r="S215" t="str">
            <v>Uso del suelo</v>
          </cell>
          <cell r="T215" t="str">
            <v>4120-E1-123278</v>
          </cell>
          <cell r="U215">
            <v>40444</v>
          </cell>
          <cell r="V215" t="str">
            <v>Si</v>
          </cell>
          <cell r="W215" t="str">
            <v>Auto</v>
          </cell>
          <cell r="X215">
            <v>1143</v>
          </cell>
          <cell r="Y215">
            <v>40653</v>
          </cell>
          <cell r="Z215" t="str">
            <v>Aprobado por ejecutar</v>
          </cell>
          <cell r="AA215">
            <v>15</v>
          </cell>
          <cell r="AB215" t="str">
            <v>Saneamientos predial/restauración ecológica</v>
          </cell>
          <cell r="AC215" t="str">
            <v>Adquisición de predios en las microcuencas hidrográficas tributarias de la cuenca del río Upía en el municipio de Villanueva para dar cumplimiento a la obligación de compensación forestal establecida en el numeral 4 del artículo cuarto de la Resolución 1862 del 18 de septiembre de 2006</v>
          </cell>
          <cell r="AD215" t="str">
            <v xml:space="preserve"> - </v>
          </cell>
          <cell r="AE215" t="str">
            <v xml:space="preserve"> - </v>
          </cell>
          <cell r="AF215" t="str">
            <v xml:space="preserve"> - </v>
          </cell>
          <cell r="AG215" t="str">
            <v xml:space="preserve"> - </v>
          </cell>
          <cell r="AH215" t="str">
            <v xml:space="preserve"> - </v>
          </cell>
          <cell r="AI215" t="str">
            <v xml:space="preserve"> - </v>
          </cell>
          <cell r="AJ215" t="str">
            <v xml:space="preserve"> - </v>
          </cell>
          <cell r="AK215" t="str">
            <v xml:space="preserve"> - </v>
          </cell>
          <cell r="AL215" t="str">
            <v xml:space="preserve"> - </v>
          </cell>
          <cell r="AM215" t="str">
            <v xml:space="preserve"> - </v>
          </cell>
          <cell r="AN215" t="str">
            <v xml:space="preserve"> - </v>
          </cell>
          <cell r="AO215" t="str">
            <v xml:space="preserve"> - </v>
          </cell>
          <cell r="AP215" t="str">
            <v xml:space="preserve"> - </v>
          </cell>
          <cell r="AQ215" t="str">
            <v>Casanare</v>
          </cell>
          <cell r="AR215" t="str">
            <v>VILLANUEVA (Casanare)</v>
          </cell>
          <cell r="AS215" t="str">
            <v>CARACOLI</v>
          </cell>
          <cell r="AT215" t="str">
            <v>CORPORINOQUIA</v>
          </cell>
          <cell r="AU215" t="str">
            <v>Saneamientos predial/restauración ecológica</v>
          </cell>
          <cell r="AV215" t="str">
            <v>Adquisición de predios en las microcuencas hidrográficas tributarias de la cuenca del río Upía en el municipio de Villanueva para dar cumplimiento a la obligación de compensación forestal establecida en el numeral 4 del artículo cuarto de la Resolución 1862 del 18 de septiembre de 2006</v>
          </cell>
          <cell r="AW215" t="str">
            <v xml:space="preserve"> - </v>
          </cell>
          <cell r="AX215" t="str">
            <v xml:space="preserve"> - </v>
          </cell>
          <cell r="AY215" t="str">
            <v xml:space="preserve">CONCEPTO TECNICO 1309 DEL 02/04/2018, CONCEPTO TECNICO 3564 DEL 21/06/2016, AUTO 04646 DEL 22/09/2016 </v>
          </cell>
          <cell r="AZ215" t="str">
            <v>2018</v>
          </cell>
        </row>
        <row r="216">
          <cell r="A216" t="e">
            <v>#N/A</v>
          </cell>
          <cell r="B216" t="str">
            <v>LAM3530</v>
          </cell>
          <cell r="C216" t="str">
            <v>AREA DE INTERÉS DE PERFORACION EXPLORATORIA PRIMAVERA NORTE Y</v>
          </cell>
          <cell r="D216" t="str">
            <v>GRAN TIERRA ENERGY COLOMBIA LTD</v>
          </cell>
          <cell r="E216" t="str">
            <v>HIDROCARBUROS</v>
          </cell>
          <cell r="F216" t="str">
            <v>CASANARE, VICHADA</v>
          </cell>
          <cell r="G216" t="str">
            <v>PAZ DE ARIPORO, PRIMAVERA</v>
          </cell>
          <cell r="H216" t="str">
            <v>CORPORINOQUIA</v>
          </cell>
          <cell r="I216" t="str">
            <v>Resolución</v>
          </cell>
          <cell r="J216">
            <v>2717</v>
          </cell>
          <cell r="K216">
            <v>39079</v>
          </cell>
          <cell r="L216" t="str">
            <v xml:space="preserve"> - </v>
          </cell>
          <cell r="M216" t="str">
            <v xml:space="preserve"> - </v>
          </cell>
          <cell r="N216" t="str">
            <v xml:space="preserve"> - </v>
          </cell>
          <cell r="O216" t="str">
            <v xml:space="preserve"> - </v>
          </cell>
          <cell r="P216" t="str">
            <v>Reforestación protectora</v>
          </cell>
          <cell r="Q216" t="str">
            <v>compensaciones se deberán dirigir hacia el establecimiento y enriquecimiento de las áreas protectoras de los nacimientos y afluentes de los principales cuerpos de agua  ubicadas dentro del área, entre los cuales se encuentran, caño Pica Pico, caño Aguas Claras, caño El Tigre.</v>
          </cell>
          <cell r="R216" t="str">
            <v>Otras Compensaciones</v>
          </cell>
          <cell r="S216" t="str">
            <v>Uso del suelo</v>
          </cell>
          <cell r="T216" t="str">
            <v>4120-E1-55768</v>
          </cell>
          <cell r="U216">
            <v>40303</v>
          </cell>
          <cell r="V216" t="str">
            <v>No</v>
          </cell>
          <cell r="W216" t="str">
            <v xml:space="preserve"> - </v>
          </cell>
          <cell r="X216" t="str">
            <v xml:space="preserve"> - </v>
          </cell>
          <cell r="Y216" t="str">
            <v xml:space="preserve"> - </v>
          </cell>
          <cell r="Z216" t="str">
            <v>Ejecutado</v>
          </cell>
          <cell r="AA216" t="str">
            <v xml:space="preserve"> - </v>
          </cell>
          <cell r="AB216" t="str">
            <v>Reforestación protectora</v>
          </cell>
          <cell r="AC216" t="str">
            <v>Reforestación en la margen izquierda del denominado “Caño Aguas Claras”.</v>
          </cell>
          <cell r="AD216">
            <v>40283</v>
          </cell>
          <cell r="AE216" t="str">
            <v xml:space="preserve"> - </v>
          </cell>
          <cell r="AF216" t="str">
            <v xml:space="preserve"> - </v>
          </cell>
          <cell r="AG216" t="str">
            <v xml:space="preserve"> - </v>
          </cell>
          <cell r="AH216" t="str">
            <v xml:space="preserve"> - </v>
          </cell>
          <cell r="AI216" t="str">
            <v xml:space="preserve"> - </v>
          </cell>
          <cell r="AJ216" t="str">
            <v xml:space="preserve"> - </v>
          </cell>
          <cell r="AK216" t="str">
            <v xml:space="preserve"> - </v>
          </cell>
          <cell r="AL216" t="str">
            <v>Zonas de importancia estratégica</v>
          </cell>
          <cell r="AM216" t="str">
            <v xml:space="preserve"> - </v>
          </cell>
          <cell r="AN216" t="str">
            <v xml:space="preserve"> - </v>
          </cell>
          <cell r="AO216" t="str">
            <v>4120-E1-33027 de 27/06/14</v>
          </cell>
          <cell r="AP216" t="str">
            <v xml:space="preserve"> - </v>
          </cell>
          <cell r="AQ216" t="str">
            <v>Casanare</v>
          </cell>
          <cell r="AR216" t="str">
            <v>PAZ DE ARIPORO</v>
          </cell>
          <cell r="AS216" t="str">
            <v>RISARALDA</v>
          </cell>
          <cell r="AT216" t="str">
            <v>CORPORINOQUIA</v>
          </cell>
          <cell r="AU216" t="str">
            <v>Reforestación protectora</v>
          </cell>
          <cell r="AV216" t="str">
            <v>REFORESTACION EN LA MARGEN IZQUIERDA DEL CAÑO AGUAS CLARAS</v>
          </cell>
          <cell r="AW216" t="str">
            <v>EN EL AREA DE L PROYECTO SOLO SE HAN PERFORARON DOS POZOS DENOMINADOS CACHAPA-1 Y SAYONA-1. LA COMPENSACION IMPUESTA EN LA RESOLUCION 2717 DE 2006, CORRESPONDE A LA PROPORCION 1:1 POR CADA HA INTERVENIDA SE REALIZARA UNA COMPENSACION DE 1HA. EL AUTO 2407 DE 2015, SOLICITA PRESENTAR ESPECIFICACIONES TECNICAS DE LAS LOCACIONES CACHAPA1 Y SAYONA 1 Y VIAS DE ACCESO.PRESENTAR LA PROPUESTACOMPLEMENTARIA DE COMPENSACION.</v>
          </cell>
          <cell r="AX216" t="str">
            <v xml:space="preserve"> - </v>
          </cell>
          <cell r="AY216" t="str">
            <v>AUTO 2407DEL 19/06/2015 ACOGE CT 2333 DE 2015</v>
          </cell>
          <cell r="AZ216" t="str">
            <v>2018</v>
          </cell>
        </row>
        <row r="217">
          <cell r="A217" t="e">
            <v>#N/A</v>
          </cell>
          <cell r="B217" t="str">
            <v>LAM3530</v>
          </cell>
          <cell r="C217" t="str">
            <v>AREA DE INTERÉS DE PERFORACION EXPLORATORIA PRIMAVERA NORTE Y</v>
          </cell>
          <cell r="D217" t="str">
            <v>GRAN TIERRA ENERGY COLOMBIA LTD</v>
          </cell>
          <cell r="E217" t="str">
            <v>HIDROCARBUROS</v>
          </cell>
          <cell r="F217" t="str">
            <v>CASANARE, VICHADA</v>
          </cell>
          <cell r="G217" t="str">
            <v>PAZ DE ARIPORO, PRIMAVERA</v>
          </cell>
          <cell r="H217" t="str">
            <v>CORPORINOQUIA</v>
          </cell>
          <cell r="I217" t="str">
            <v xml:space="preserve"> - </v>
          </cell>
          <cell r="J217">
            <v>2717</v>
          </cell>
          <cell r="K217">
            <v>39079</v>
          </cell>
          <cell r="L217" t="str">
            <v xml:space="preserve"> - </v>
          </cell>
          <cell r="M217" t="str">
            <v xml:space="preserve"> - </v>
          </cell>
          <cell r="N217" t="str">
            <v xml:space="preserve"> - </v>
          </cell>
          <cell r="O217" t="str">
            <v xml:space="preserve"> - </v>
          </cell>
          <cell r="P217" t="str">
            <v xml:space="preserve"> - </v>
          </cell>
          <cell r="Q217" t="str">
            <v xml:space="preserve"> - </v>
          </cell>
          <cell r="R217" t="str">
            <v xml:space="preserve"> - </v>
          </cell>
          <cell r="S217" t="str">
            <v xml:space="preserve"> - </v>
          </cell>
          <cell r="T217" t="str">
            <v xml:space="preserve"> - </v>
          </cell>
          <cell r="U217" t="str">
            <v xml:space="preserve"> - </v>
          </cell>
          <cell r="V217" t="str">
            <v xml:space="preserve"> - </v>
          </cell>
          <cell r="W217" t="str">
            <v xml:space="preserve"> - </v>
          </cell>
          <cell r="X217" t="str">
            <v xml:space="preserve"> - </v>
          </cell>
          <cell r="Y217" t="str">
            <v xml:space="preserve"> - </v>
          </cell>
          <cell r="Z217" t="str">
            <v xml:space="preserve"> - </v>
          </cell>
          <cell r="AA217" t="str">
            <v xml:space="preserve"> - </v>
          </cell>
          <cell r="AB217" t="str">
            <v xml:space="preserve"> - </v>
          </cell>
          <cell r="AC217" t="str">
            <v xml:space="preserve"> - </v>
          </cell>
          <cell r="AD217" t="str">
            <v xml:space="preserve"> - </v>
          </cell>
          <cell r="AE217" t="str">
            <v xml:space="preserve"> - </v>
          </cell>
          <cell r="AF217" t="str">
            <v xml:space="preserve"> - </v>
          </cell>
          <cell r="AG217" t="str">
            <v xml:space="preserve"> - </v>
          </cell>
          <cell r="AH217" t="str">
            <v xml:space="preserve"> - </v>
          </cell>
          <cell r="AI217" t="str">
            <v xml:space="preserve"> - </v>
          </cell>
          <cell r="AJ217" t="str">
            <v xml:space="preserve"> - </v>
          </cell>
          <cell r="AK217" t="str">
            <v xml:space="preserve"> - </v>
          </cell>
          <cell r="AL217" t="str">
            <v xml:space="preserve"> - </v>
          </cell>
          <cell r="AM217" t="str">
            <v xml:space="preserve"> - </v>
          </cell>
          <cell r="AN217" t="str">
            <v xml:space="preserve"> - </v>
          </cell>
          <cell r="AO217" t="str">
            <v xml:space="preserve"> - </v>
          </cell>
          <cell r="AP217" t="str">
            <v xml:space="preserve"> - </v>
          </cell>
          <cell r="AQ217" t="str">
            <v>Casanare</v>
          </cell>
          <cell r="AR217" t="str">
            <v xml:space="preserve"> - </v>
          </cell>
          <cell r="AS217" t="str">
            <v>RISARALDA</v>
          </cell>
          <cell r="AT217" t="str">
            <v>CORPORINOQUIA</v>
          </cell>
          <cell r="AU217" t="str">
            <v>Reforestación protectora</v>
          </cell>
          <cell r="AV217" t="str">
            <v>REFORESTACION EN LA MARGEN DEL CAÑO LA PERRA</v>
          </cell>
          <cell r="AW217" t="str">
            <v xml:space="preserve">LA EMPRESA CON RADICADO 2018149368-1-000 DEL 24-10-2018, ENTREGO A ESTA AUTORIDAD EL INFORME DEL ESTADO DE LA COMPENSACIÓN ESTABLECIDA EN EL AÑO 2010. </v>
          </cell>
          <cell r="AX217" t="str">
            <v xml:space="preserve"> - </v>
          </cell>
          <cell r="AY217" t="str">
            <v>EXPEDIENTE LAM3530</v>
          </cell>
          <cell r="AZ217" t="str">
            <v>2018</v>
          </cell>
        </row>
        <row r="218">
          <cell r="A218" t="e">
            <v>#N/A</v>
          </cell>
          <cell r="B218" t="str">
            <v>LAM3533</v>
          </cell>
          <cell r="C218" t="str">
            <v>ÁREA DE PERFORACIÓN EXPLORATORIA BLOQUE LUNA LLENA</v>
          </cell>
          <cell r="D218" t="str">
            <v>COLOMBIA ENERGY DEVELOPMENT CO</v>
          </cell>
          <cell r="E218" t="str">
            <v>HIDROCARBUROS</v>
          </cell>
          <cell r="F218" t="str">
            <v>CASANARE, VICHADA</v>
          </cell>
          <cell r="G218" t="str">
            <v>PAZ DE ARIPORO, LA PRIMAVERA</v>
          </cell>
          <cell r="H218" t="str">
            <v>CORPORINOQUIA</v>
          </cell>
          <cell r="I218" t="str">
            <v>Resolución</v>
          </cell>
          <cell r="J218">
            <v>277</v>
          </cell>
          <cell r="K218">
            <v>39129</v>
          </cell>
          <cell r="L218" t="str">
            <v xml:space="preserve"> - </v>
          </cell>
          <cell r="M218" t="str">
            <v xml:space="preserve"> - </v>
          </cell>
          <cell r="N218">
            <v>34.85</v>
          </cell>
          <cell r="O218" t="str">
            <v>ha</v>
          </cell>
          <cell r="P218" t="str">
            <v>Reforestación protectora</v>
          </cell>
          <cell r="Q218" t="str">
            <v>Reforestación protectora, en una proporción de 1:5 de acuerdo al área intervenida, establecida en el inventario presentado en el PLAN DE MANEJO AMBIENTAL, de cada pozo, la cual se deberá realizar en sitios concertados con CORPORINOQUIA,.La reforestación debe ser realizada con especies que se den en la región, caracterizadas como secundarias o heliófilas (resistentes a los rayos solares) y el mantenimiento debe efectuarse durante un período mínimo de tres (3) años, hasta que las especies plantadas presenten una altura mínima de 2 m y un prendimiento del 90%.</v>
          </cell>
          <cell r="R218" t="str">
            <v>Otras Compensaciones</v>
          </cell>
          <cell r="S218" t="str">
            <v>Aprovechamiento forestal</v>
          </cell>
          <cell r="T218" t="str">
            <v>NO SE PRESENTÓ</v>
          </cell>
          <cell r="U218" t="str">
            <v xml:space="preserve"> - </v>
          </cell>
          <cell r="V218" t="str">
            <v>No</v>
          </cell>
          <cell r="W218" t="str">
            <v>Resolución</v>
          </cell>
          <cell r="X218">
            <v>277</v>
          </cell>
          <cell r="Y218">
            <v>39129</v>
          </cell>
          <cell r="Z218" t="str">
            <v>No se ejecutó</v>
          </cell>
          <cell r="AA218">
            <v>34.89</v>
          </cell>
          <cell r="AB218" t="str">
            <v>Reforestación protectora</v>
          </cell>
          <cell r="AC218" t="str">
            <v>La reforestación debe ser realizada con especies que se den en la región, caracterizadas como secundarias o heliófilas (resistentes a los rayos solares) y el mantenimiento debe efectuarse durante un período mínimo de tres (3) años, hasta que las especies plantadas presenten una altura mínima de 2 m y un prendimiento del 90%.</v>
          </cell>
          <cell r="AD218" t="str">
            <v xml:space="preserve"> - </v>
          </cell>
          <cell r="AE218" t="str">
            <v xml:space="preserve"> - </v>
          </cell>
          <cell r="AF218" t="str">
            <v xml:space="preserve"> - </v>
          </cell>
          <cell r="AG218" t="str">
            <v xml:space="preserve"> - </v>
          </cell>
          <cell r="AH218" t="str">
            <v xml:space="preserve"> - </v>
          </cell>
          <cell r="AI218" t="str">
            <v xml:space="preserve"> - </v>
          </cell>
          <cell r="AJ218" t="str">
            <v xml:space="preserve"> - </v>
          </cell>
          <cell r="AK218" t="str">
            <v xml:space="preserve"> - </v>
          </cell>
          <cell r="AL218" t="str">
            <v>Zonas de importancia estratégica</v>
          </cell>
          <cell r="AM218" t="str">
            <v>Acuerdos de conservación</v>
          </cell>
          <cell r="AN218" t="str">
            <v>CAR</v>
          </cell>
          <cell r="AO218" t="str">
            <v>NO SE HAN ADQUIRIDO NI NEGOCIADO PREDIOS</v>
          </cell>
          <cell r="AP218" t="str">
            <v xml:space="preserve"> - </v>
          </cell>
          <cell r="AQ218" t="str">
            <v>Casanare</v>
          </cell>
          <cell r="AR218" t="str">
            <v>PAZ DE ARIPORO</v>
          </cell>
          <cell r="AS218" t="str">
            <v xml:space="preserve"> - </v>
          </cell>
          <cell r="AT218" t="str">
            <v>CORPORINOQUIA</v>
          </cell>
          <cell r="AU218" t="str">
            <v>Reforestación protectora</v>
          </cell>
          <cell r="AV218" t="str">
            <v>La reforestación debe ser realizada con especies que se den en la región, caracterizadas como secundarias o heliófilas (resistentes a los rayos solares) y el mantenimiento debe efectuarse durante un período mínimo de tres (3) años, hasta que las especies plantadas presenten una altura mínima de 2 m y un prendimiento del 90%.</v>
          </cell>
          <cell r="AW218" t="str">
            <v>NO SE EJECUTÓ ACTIVIDAD ALGUNA PARA REFORESTACIÓN PROTECTORA</v>
          </cell>
          <cell r="AX218" t="str">
            <v xml:space="preserve"> - </v>
          </cell>
          <cell r="AY218" t="str">
            <v>Resolución 277 del 16 de febrero de 2007</v>
          </cell>
          <cell r="AZ218" t="str">
            <v>2018</v>
          </cell>
        </row>
        <row r="219">
          <cell r="A219" t="e">
            <v>#N/A</v>
          </cell>
          <cell r="B219" t="str">
            <v>LAM3533</v>
          </cell>
          <cell r="C219" t="str">
            <v>ÁREA DE PERFORACIÓN EXPLORATORIA BLOQUE LUNA LLENA</v>
          </cell>
          <cell r="D219" t="str">
            <v>COLOMBIA ENERGY DEVELOPMENT CO</v>
          </cell>
          <cell r="E219" t="str">
            <v>HIDROCARBUROS</v>
          </cell>
          <cell r="F219" t="str">
            <v>CASANARE, VICHADA</v>
          </cell>
          <cell r="G219" t="str">
            <v>PAZ DE ARIPORO, LA PRIMAVERA</v>
          </cell>
          <cell r="H219" t="str">
            <v>CORPORINOQUIA</v>
          </cell>
          <cell r="I219" t="str">
            <v xml:space="preserve"> - </v>
          </cell>
          <cell r="J219">
            <v>277</v>
          </cell>
          <cell r="K219">
            <v>39129</v>
          </cell>
          <cell r="L219" t="str">
            <v xml:space="preserve"> - </v>
          </cell>
          <cell r="M219" t="str">
            <v xml:space="preserve"> - </v>
          </cell>
          <cell r="N219" t="str">
            <v xml:space="preserve"> - </v>
          </cell>
          <cell r="O219" t="str">
            <v xml:space="preserve"> - </v>
          </cell>
          <cell r="P219" t="str">
            <v xml:space="preserve"> - </v>
          </cell>
          <cell r="Q219" t="str">
            <v xml:space="preserve"> - </v>
          </cell>
          <cell r="R219" t="str">
            <v xml:space="preserve"> - </v>
          </cell>
          <cell r="S219" t="str">
            <v xml:space="preserve"> - </v>
          </cell>
          <cell r="T219" t="str">
            <v xml:space="preserve"> - </v>
          </cell>
          <cell r="U219" t="str">
            <v xml:space="preserve"> - </v>
          </cell>
          <cell r="V219" t="str">
            <v xml:space="preserve"> - </v>
          </cell>
          <cell r="W219" t="str">
            <v xml:space="preserve"> - </v>
          </cell>
          <cell r="X219" t="str">
            <v xml:space="preserve"> - </v>
          </cell>
          <cell r="Y219" t="str">
            <v xml:space="preserve"> - </v>
          </cell>
          <cell r="Z219" t="str">
            <v xml:space="preserve"> - </v>
          </cell>
          <cell r="AA219" t="str">
            <v xml:space="preserve"> - </v>
          </cell>
          <cell r="AB219" t="str">
            <v xml:space="preserve"> - </v>
          </cell>
          <cell r="AC219" t="str">
            <v xml:space="preserve"> - </v>
          </cell>
          <cell r="AD219" t="str">
            <v xml:space="preserve"> - </v>
          </cell>
          <cell r="AE219" t="str">
            <v xml:space="preserve"> - </v>
          </cell>
          <cell r="AF219" t="str">
            <v xml:space="preserve"> - </v>
          </cell>
          <cell r="AG219" t="str">
            <v xml:space="preserve"> - </v>
          </cell>
          <cell r="AH219" t="str">
            <v xml:space="preserve"> - </v>
          </cell>
          <cell r="AI219" t="str">
            <v xml:space="preserve"> - </v>
          </cell>
          <cell r="AJ219" t="str">
            <v xml:space="preserve"> - </v>
          </cell>
          <cell r="AK219" t="str">
            <v xml:space="preserve"> - </v>
          </cell>
          <cell r="AL219" t="str">
            <v xml:space="preserve"> - </v>
          </cell>
          <cell r="AM219" t="str">
            <v xml:space="preserve"> - </v>
          </cell>
          <cell r="AN219" t="str">
            <v xml:space="preserve"> - </v>
          </cell>
          <cell r="AO219" t="str">
            <v xml:space="preserve"> - </v>
          </cell>
          <cell r="AP219" t="str">
            <v xml:space="preserve"> - </v>
          </cell>
          <cell r="AQ219" t="str">
            <v>Vichada</v>
          </cell>
          <cell r="AR219" t="str">
            <v>LA PRIMAVERA</v>
          </cell>
          <cell r="AS219" t="str">
            <v xml:space="preserve"> - </v>
          </cell>
          <cell r="AT219" t="str">
            <v>CORPORINOQUIA</v>
          </cell>
          <cell r="AU219" t="str">
            <v>Reforestación protectora</v>
          </cell>
          <cell r="AV219" t="str">
            <v xml:space="preserve"> - </v>
          </cell>
          <cell r="AW219" t="str">
            <v xml:space="preserve"> - </v>
          </cell>
          <cell r="AX219" t="str">
            <v xml:space="preserve"> - </v>
          </cell>
          <cell r="AY219" t="str">
            <v xml:space="preserve"> - </v>
          </cell>
          <cell r="AZ219" t="str">
            <v>2018</v>
          </cell>
        </row>
        <row r="220">
          <cell r="A220" t="e">
            <v>#N/A</v>
          </cell>
          <cell r="B220" t="str">
            <v>LAM3533</v>
          </cell>
          <cell r="C220" t="str">
            <v>ÁREA DE PERFORACIÓN EXPLORATORIA BLOQUE LUNA LLENA</v>
          </cell>
          <cell r="D220" t="str">
            <v>COLOMBIA ENERGY DEVELOPMENT CO</v>
          </cell>
          <cell r="E220" t="str">
            <v>HIDROCARBUROS</v>
          </cell>
          <cell r="F220" t="str">
            <v>CASANARE, VICHADA</v>
          </cell>
          <cell r="G220" t="str">
            <v>PAZ DE ARIPORO, LA PRIMAVERA</v>
          </cell>
          <cell r="H220" t="str">
            <v>CORPORINOQUIA</v>
          </cell>
          <cell r="I220" t="str">
            <v>Resolución</v>
          </cell>
          <cell r="J220">
            <v>1052</v>
          </cell>
          <cell r="K220">
            <v>39969</v>
          </cell>
          <cell r="L220" t="str">
            <v xml:space="preserve"> - </v>
          </cell>
          <cell r="M220" t="str">
            <v xml:space="preserve"> - </v>
          </cell>
          <cell r="N220">
            <v>34.85</v>
          </cell>
          <cell r="O220" t="str">
            <v>ha</v>
          </cell>
          <cell r="P220" t="str">
            <v>Crear nuevas áreas protegidas privadas y su plan de manejo ambiental</v>
          </cell>
          <cell r="Q220" t="str">
            <v>Adquisición de predios para reforestación protectota</v>
          </cell>
          <cell r="R220" t="str">
            <v>Otras Compensaciones</v>
          </cell>
          <cell r="S220" t="str">
            <v>Aprovechamiento forestal</v>
          </cell>
          <cell r="T220" t="str">
            <v>NO SE HA PRESENTADO</v>
          </cell>
          <cell r="U220" t="str">
            <v xml:space="preserve"> - </v>
          </cell>
          <cell r="V220" t="str">
            <v>Sin evaluar</v>
          </cell>
          <cell r="W220" t="str">
            <v>Resolución</v>
          </cell>
          <cell r="X220">
            <v>1052</v>
          </cell>
          <cell r="Y220">
            <v>39969</v>
          </cell>
          <cell r="Z220" t="str">
            <v>Aprobado por ejecutar</v>
          </cell>
          <cell r="AA220">
            <v>34.89</v>
          </cell>
          <cell r="AB220" t="str">
            <v>Crear nuevas áreas protegidas privadas y su plan de manejo ambiental</v>
          </cell>
          <cell r="AC220" t="str">
            <v>Adquisición de predios para reforestación</v>
          </cell>
          <cell r="AD220" t="str">
            <v xml:space="preserve"> - </v>
          </cell>
          <cell r="AE220" t="str">
            <v xml:space="preserve"> - </v>
          </cell>
          <cell r="AF220" t="str">
            <v xml:space="preserve"> - </v>
          </cell>
          <cell r="AG220" t="str">
            <v xml:space="preserve"> - </v>
          </cell>
          <cell r="AH220" t="str">
            <v xml:space="preserve"> - </v>
          </cell>
          <cell r="AI220" t="str">
            <v xml:space="preserve"> - </v>
          </cell>
          <cell r="AJ220" t="str">
            <v xml:space="preserve"> - </v>
          </cell>
          <cell r="AK220" t="str">
            <v xml:space="preserve"> - </v>
          </cell>
          <cell r="AL220" t="str">
            <v>Zonas de importancia estratégica</v>
          </cell>
          <cell r="AM220" t="str">
            <v>Compra de Predios</v>
          </cell>
          <cell r="AN220" t="str">
            <v>CAR</v>
          </cell>
          <cell r="AO220" t="str">
            <v>NO SE HAN ADQUIRIDO NI NEGOCIADO PREDIOS</v>
          </cell>
          <cell r="AP220" t="str">
            <v xml:space="preserve"> - </v>
          </cell>
          <cell r="AQ220" t="str">
            <v>Casanare</v>
          </cell>
          <cell r="AR220" t="str">
            <v>PAZ DE ARIPORO</v>
          </cell>
          <cell r="AS220" t="str">
            <v xml:space="preserve"> - </v>
          </cell>
          <cell r="AT220" t="str">
            <v>CORPORINOQUIA</v>
          </cell>
          <cell r="AU220" t="str">
            <v>Crear nuevas áreas protegidas privadas y su plan de manejo ambiental</v>
          </cell>
          <cell r="AV220" t="str">
            <v>Adquisición de predios para reforestación protectota</v>
          </cell>
          <cell r="AW220" t="str">
            <v>NO SE EJECUTÓ ACTIVIDAD DE COMPRA DE PREDIOS , NO SE HAN DEFINIDO LOS PREDIOS A SER ADQUIRIDOS POR LA EMPRESA PAR ESTA COMPENSACIÓN</v>
          </cell>
          <cell r="AX220" t="str">
            <v xml:space="preserve"> - </v>
          </cell>
          <cell r="AY220" t="str">
            <v>Resolución 1052 del 5 de junio de 2009</v>
          </cell>
          <cell r="AZ220" t="str">
            <v>2018</v>
          </cell>
        </row>
        <row r="221">
          <cell r="A221" t="e">
            <v>#N/A</v>
          </cell>
          <cell r="B221" t="str">
            <v>LAM3533</v>
          </cell>
          <cell r="C221" t="str">
            <v>ÁREA DE PERFORACIÓN EXPLORATORIA BLOQUE LUNA LLENA</v>
          </cell>
          <cell r="D221" t="str">
            <v>COLOMBIA ENERGY DEVELOPMENT CO</v>
          </cell>
          <cell r="E221" t="str">
            <v>HIDROCARBUROS</v>
          </cell>
          <cell r="F221" t="str">
            <v>CASANARE, VICHADA</v>
          </cell>
          <cell r="G221" t="str">
            <v>PAZ DE ARIPORO, LA PRIMAVERA</v>
          </cell>
          <cell r="H221" t="str">
            <v>CORPORINOQUIA</v>
          </cell>
          <cell r="I221" t="str">
            <v xml:space="preserve"> - </v>
          </cell>
          <cell r="J221">
            <v>277</v>
          </cell>
          <cell r="K221">
            <v>39129</v>
          </cell>
          <cell r="L221" t="str">
            <v xml:space="preserve"> - </v>
          </cell>
          <cell r="M221" t="str">
            <v xml:space="preserve"> - </v>
          </cell>
          <cell r="N221" t="str">
            <v xml:space="preserve"> - </v>
          </cell>
          <cell r="O221" t="str">
            <v xml:space="preserve"> - </v>
          </cell>
          <cell r="P221" t="str">
            <v xml:space="preserve"> - </v>
          </cell>
          <cell r="Q221" t="str">
            <v xml:space="preserve"> - </v>
          </cell>
          <cell r="R221" t="str">
            <v xml:space="preserve"> - </v>
          </cell>
          <cell r="S221" t="str">
            <v xml:space="preserve"> - </v>
          </cell>
          <cell r="T221" t="str">
            <v xml:space="preserve"> - </v>
          </cell>
          <cell r="U221" t="str">
            <v xml:space="preserve"> - </v>
          </cell>
          <cell r="V221" t="str">
            <v xml:space="preserve"> - </v>
          </cell>
          <cell r="W221" t="str">
            <v xml:space="preserve"> - </v>
          </cell>
          <cell r="X221" t="str">
            <v xml:space="preserve"> - </v>
          </cell>
          <cell r="Y221" t="str">
            <v xml:space="preserve"> - </v>
          </cell>
          <cell r="Z221" t="str">
            <v xml:space="preserve"> - </v>
          </cell>
          <cell r="AA221" t="str">
            <v xml:space="preserve"> - </v>
          </cell>
          <cell r="AB221" t="str">
            <v xml:space="preserve"> - </v>
          </cell>
          <cell r="AC221" t="str">
            <v xml:space="preserve"> - </v>
          </cell>
          <cell r="AD221" t="str">
            <v xml:space="preserve"> - </v>
          </cell>
          <cell r="AE221" t="str">
            <v xml:space="preserve"> - </v>
          </cell>
          <cell r="AF221" t="str">
            <v xml:space="preserve"> - </v>
          </cell>
          <cell r="AG221" t="str">
            <v xml:space="preserve"> - </v>
          </cell>
          <cell r="AH221" t="str">
            <v xml:space="preserve"> - </v>
          </cell>
          <cell r="AI221" t="str">
            <v xml:space="preserve"> - </v>
          </cell>
          <cell r="AJ221" t="str">
            <v xml:space="preserve"> - </v>
          </cell>
          <cell r="AK221" t="str">
            <v xml:space="preserve"> - </v>
          </cell>
          <cell r="AL221" t="str">
            <v xml:space="preserve"> - </v>
          </cell>
          <cell r="AM221" t="str">
            <v xml:space="preserve"> - </v>
          </cell>
          <cell r="AN221" t="str">
            <v xml:space="preserve"> - </v>
          </cell>
          <cell r="AO221" t="str">
            <v xml:space="preserve"> - </v>
          </cell>
          <cell r="AP221" t="str">
            <v xml:space="preserve"> - </v>
          </cell>
          <cell r="AQ221" t="str">
            <v>Vichada</v>
          </cell>
          <cell r="AR221" t="str">
            <v>LA PRIMAVERA</v>
          </cell>
          <cell r="AS221" t="str">
            <v xml:space="preserve"> - </v>
          </cell>
          <cell r="AT221" t="str">
            <v>CORPORINOQUIA</v>
          </cell>
          <cell r="AU221" t="str">
            <v>Crear nuevas áreas protegidas privadas y su plan de manejo ambiental</v>
          </cell>
          <cell r="AV221" t="str">
            <v xml:space="preserve"> - </v>
          </cell>
          <cell r="AW221" t="str">
            <v xml:space="preserve"> - </v>
          </cell>
          <cell r="AX221" t="str">
            <v xml:space="preserve"> - </v>
          </cell>
          <cell r="AY221" t="str">
            <v xml:space="preserve"> - </v>
          </cell>
          <cell r="AZ221" t="str">
            <v>2018</v>
          </cell>
        </row>
        <row r="222">
          <cell r="A222" t="e">
            <v>#N/A</v>
          </cell>
          <cell r="B222" t="str">
            <v>LAM3548</v>
          </cell>
          <cell r="C222" t="str">
            <v>PERFORACION EXPLORATORIA EN EL AREA DE INTERES BLOQUE CASANARE ESTE, SECTOR NORTE</v>
          </cell>
          <cell r="D222" t="str">
            <v>PETROMINERALES COLOMBIA LTDA</v>
          </cell>
          <cell r="E222" t="str">
            <v>HIDROCARBUROS</v>
          </cell>
          <cell r="F222" t="str">
            <v>CASANARE</v>
          </cell>
          <cell r="G222" t="str">
            <v>SAN LUIS DE PALENQUE</v>
          </cell>
          <cell r="H222" t="str">
            <v>CORPORINOQUIA</v>
          </cell>
          <cell r="I222" t="str">
            <v>Resolución</v>
          </cell>
          <cell r="J222">
            <v>348</v>
          </cell>
          <cell r="K222">
            <v>39141</v>
          </cell>
          <cell r="L222" t="str">
            <v xml:space="preserve"> - </v>
          </cell>
          <cell r="M222" t="str">
            <v xml:space="preserve"> - </v>
          </cell>
          <cell r="N222" t="str">
            <v xml:space="preserve"> - </v>
          </cell>
          <cell r="O222" t="str">
            <v>ha</v>
          </cell>
          <cell r="P222" t="str">
            <v>Reforestación protectora</v>
          </cell>
          <cell r="Q222" t="str">
            <v>Compensación forestal en proporción 1 a 1 por el cambio de uso del suelo</v>
          </cell>
          <cell r="R222" t="str">
            <v>Otras Compensaciones</v>
          </cell>
          <cell r="S222" t="str">
            <v>Uso del suelo</v>
          </cell>
          <cell r="T222" t="str">
            <v>4120-E1-96538</v>
          </cell>
          <cell r="U222">
            <v>39342</v>
          </cell>
          <cell r="V222" t="str">
            <v>Si</v>
          </cell>
          <cell r="W222" t="str">
            <v>Resolución</v>
          </cell>
          <cell r="X222">
            <v>348</v>
          </cell>
          <cell r="Y222">
            <v>39141</v>
          </cell>
          <cell r="Z222" t="str">
            <v>Evaluación</v>
          </cell>
          <cell r="AA222" t="str">
            <v xml:space="preserve"> - </v>
          </cell>
          <cell r="AB222" t="str">
            <v>Reforestación protectora</v>
          </cell>
          <cell r="AC222" t="str">
            <v>Compensación forestal mediante establecimiento de programa de reforestación de tipo protector en la cuenca de la Cañada Ceilan</v>
          </cell>
          <cell r="AD222">
            <v>41640</v>
          </cell>
          <cell r="AE222">
            <v>42946</v>
          </cell>
          <cell r="AF222">
            <v>10.199999999999999</v>
          </cell>
          <cell r="AG222" t="str">
            <v>ha</v>
          </cell>
          <cell r="AH222">
            <v>10.199999999999999</v>
          </cell>
          <cell r="AI222" t="str">
            <v>Resolución</v>
          </cell>
          <cell r="AJ222">
            <v>252</v>
          </cell>
          <cell r="AK222">
            <v>43129</v>
          </cell>
          <cell r="AL222" t="str">
            <v>Zonas de importancia estratégica</v>
          </cell>
          <cell r="AM222" t="str">
            <v xml:space="preserve"> - </v>
          </cell>
          <cell r="AN222" t="str">
            <v>Comunidad</v>
          </cell>
          <cell r="AO222" t="str">
            <v>2017103837-1-000</v>
          </cell>
          <cell r="AP222" t="str">
            <v xml:space="preserve"> - </v>
          </cell>
          <cell r="AQ222" t="str">
            <v xml:space="preserve"> - </v>
          </cell>
          <cell r="AR222" t="str">
            <v xml:space="preserve"> - </v>
          </cell>
          <cell r="AS222" t="str">
            <v xml:space="preserve"> - </v>
          </cell>
          <cell r="AT222" t="str">
            <v xml:space="preserve"> - </v>
          </cell>
          <cell r="AU222" t="str">
            <v xml:space="preserve"> - </v>
          </cell>
          <cell r="AV222" t="str">
            <v xml:space="preserve"> - </v>
          </cell>
          <cell r="AW222" t="str">
            <v>La empresa presentó 1 Ha. Como parte de compensación por las actividades generedas en el pozo Casanare Este 2 las cuales fueron previas a la prsentación del Pan de Compensación para este pozo</v>
          </cell>
          <cell r="AX222" t="str">
            <v xml:space="preserve"> - </v>
          </cell>
          <cell r="AY222" t="str">
            <v>Carpetas del expedeitne físico
Anexos de la comunicación 4120-E1-96538 del 19 de septiembre de 2007
Anexos de la comunicación 2017080762-1-000 del 28 de septiembre de 2017</v>
          </cell>
          <cell r="AZ222" t="str">
            <v>2018</v>
          </cell>
        </row>
        <row r="223">
          <cell r="A223" t="e">
            <v>#N/A</v>
          </cell>
          <cell r="B223" t="str">
            <v>LAM3548</v>
          </cell>
          <cell r="C223" t="str">
            <v>PERFORACION EXPLORATORIA EN EL AREA DE INTERES BLOQUE CASANARE ESTE, SECTOR NORTE</v>
          </cell>
          <cell r="D223" t="str">
            <v>PETROMINERALES COLOMBIA LTDA</v>
          </cell>
          <cell r="E223" t="str">
            <v>HIDROCARBUROS</v>
          </cell>
          <cell r="F223" t="str">
            <v>CASANARE</v>
          </cell>
          <cell r="G223" t="str">
            <v>SAN LUIS DE PALENQUE</v>
          </cell>
          <cell r="H223" t="str">
            <v>CORPORINOQUIA</v>
          </cell>
          <cell r="I223" t="str">
            <v>Resolución</v>
          </cell>
          <cell r="J223">
            <v>348</v>
          </cell>
          <cell r="K223">
            <v>39141</v>
          </cell>
          <cell r="L223" t="str">
            <v xml:space="preserve"> - </v>
          </cell>
          <cell r="M223" t="str">
            <v xml:space="preserve"> - </v>
          </cell>
          <cell r="N223" t="str">
            <v xml:space="preserve"> - </v>
          </cell>
          <cell r="O223" t="str">
            <v>ha</v>
          </cell>
          <cell r="P223" t="str">
            <v>Reforestación protectora</v>
          </cell>
          <cell r="Q223" t="str">
            <v>Compensación forestal en proporción 1 a 1 por el cambio de uso del suelo</v>
          </cell>
          <cell r="R223" t="str">
            <v>Otras Compensaciones</v>
          </cell>
          <cell r="S223" t="str">
            <v>Uso del suelo</v>
          </cell>
          <cell r="T223" t="str">
            <v>2017080762-1-001</v>
          </cell>
          <cell r="U223">
            <v>43007</v>
          </cell>
          <cell r="V223" t="str">
            <v>No</v>
          </cell>
          <cell r="W223" t="str">
            <v xml:space="preserve"> - </v>
          </cell>
          <cell r="X223" t="str">
            <v xml:space="preserve"> - </v>
          </cell>
          <cell r="Y223" t="str">
            <v xml:space="preserve"> - </v>
          </cell>
          <cell r="Z223" t="str">
            <v>Evaluación</v>
          </cell>
          <cell r="AA223" t="str">
            <v xml:space="preserve"> - </v>
          </cell>
          <cell r="AB223" t="str">
            <v>Reforestación protectora</v>
          </cell>
          <cell r="AC223" t="str">
            <v>Compensación forestal mediante establecimiento de programa de reforestación de tipo protector en la cuenca de la Cañada Ceilan</v>
          </cell>
          <cell r="AD223">
            <v>41640</v>
          </cell>
          <cell r="AE223">
            <v>42946</v>
          </cell>
          <cell r="AF223">
            <v>1</v>
          </cell>
          <cell r="AG223" t="str">
            <v>ha</v>
          </cell>
          <cell r="AH223" t="str">
            <v xml:space="preserve"> - </v>
          </cell>
          <cell r="AI223" t="str">
            <v xml:space="preserve"> - </v>
          </cell>
          <cell r="AJ223" t="str">
            <v xml:space="preserve"> - </v>
          </cell>
          <cell r="AK223" t="str">
            <v xml:space="preserve"> - </v>
          </cell>
          <cell r="AL223" t="str">
            <v xml:space="preserve"> - </v>
          </cell>
          <cell r="AM223" t="str">
            <v xml:space="preserve"> - </v>
          </cell>
          <cell r="AN223" t="str">
            <v xml:space="preserve"> - </v>
          </cell>
          <cell r="AO223" t="str">
            <v>2017103837-1-000</v>
          </cell>
          <cell r="AP223" t="str">
            <v xml:space="preserve"> - </v>
          </cell>
          <cell r="AQ223" t="str">
            <v xml:space="preserve"> - </v>
          </cell>
          <cell r="AR223" t="str">
            <v xml:space="preserve"> - </v>
          </cell>
          <cell r="AS223" t="str">
            <v xml:space="preserve"> - </v>
          </cell>
          <cell r="AT223" t="str">
            <v xml:space="preserve"> - </v>
          </cell>
          <cell r="AU223" t="str">
            <v xml:space="preserve"> - </v>
          </cell>
          <cell r="AV223" t="str">
            <v xml:space="preserve"> - </v>
          </cell>
          <cell r="AW223" t="str">
            <v xml:space="preserve"> - </v>
          </cell>
          <cell r="AX223" t="str">
            <v xml:space="preserve"> - </v>
          </cell>
          <cell r="AY223" t="str">
            <v xml:space="preserve"> - </v>
          </cell>
          <cell r="AZ223" t="str">
            <v>2018</v>
          </cell>
        </row>
        <row r="224">
          <cell r="A224" t="e">
            <v>#N/A</v>
          </cell>
          <cell r="B224" t="str">
            <v>LAM3557</v>
          </cell>
          <cell r="C224" t="str">
            <v>ÁREA DE PERFORACIÓN EXPLORATORIA EL TRIUNFO, LOCALIZADO EN JURISDICCIÓN DE LOS MUNICIPIOS DE AGUAZUL Y MANÍ EN EL DEPARTAMENTO DE CASANARE.</v>
          </cell>
          <cell r="D224" t="str">
            <v xml:space="preserve">R3 EXPLORACIÓN Y PRODUCCIÓN S.A. </v>
          </cell>
          <cell r="E224" t="str">
            <v>HIDROCARBUROS</v>
          </cell>
          <cell r="F224" t="str">
            <v>CASANARE</v>
          </cell>
          <cell r="G224" t="str">
            <v>AGUAZUL, MANÍ</v>
          </cell>
          <cell r="H224" t="str">
            <v>CORPORINOQUIA</v>
          </cell>
          <cell r="I224" t="str">
            <v>Resolución</v>
          </cell>
          <cell r="J224">
            <v>155</v>
          </cell>
          <cell r="K224">
            <v>39112</v>
          </cell>
          <cell r="L224" t="str">
            <v xml:space="preserve"> - </v>
          </cell>
          <cell r="M224" t="str">
            <v xml:space="preserve"> - </v>
          </cell>
          <cell r="N224">
            <v>5</v>
          </cell>
          <cell r="O224" t="str">
            <v>ha</v>
          </cell>
          <cell r="P224" t="str">
            <v>Reforestación protectora</v>
          </cell>
          <cell r="Q224" t="str">
            <v xml:space="preserve">Siembra de especies nativas protectoras en un área de 5 Ha. </v>
          </cell>
          <cell r="R224" t="str">
            <v>Otras Compensaciones</v>
          </cell>
          <cell r="S224" t="str">
            <v>Uso del suelo</v>
          </cell>
          <cell r="T224" t="str">
            <v xml:space="preserve"> - </v>
          </cell>
          <cell r="U224" t="str">
            <v xml:space="preserve"> - </v>
          </cell>
          <cell r="V224" t="str">
            <v xml:space="preserve"> - </v>
          </cell>
          <cell r="W224" t="str">
            <v xml:space="preserve"> - </v>
          </cell>
          <cell r="X224" t="str">
            <v xml:space="preserve"> - </v>
          </cell>
          <cell r="Y224" t="str">
            <v xml:space="preserve"> - </v>
          </cell>
          <cell r="Z224" t="str">
            <v>Aprobado por ejecutar</v>
          </cell>
          <cell r="AA224">
            <v>5</v>
          </cell>
          <cell r="AB224" t="str">
            <v>Reforestación protectora</v>
          </cell>
          <cell r="AC224" t="str">
            <v xml:space="preserve"> - </v>
          </cell>
          <cell r="AD224" t="str">
            <v xml:space="preserve"> - </v>
          </cell>
          <cell r="AE224" t="str">
            <v xml:space="preserve"> - </v>
          </cell>
          <cell r="AF224" t="str">
            <v xml:space="preserve"> - </v>
          </cell>
          <cell r="AG224" t="str">
            <v xml:space="preserve"> - </v>
          </cell>
          <cell r="AH224" t="str">
            <v xml:space="preserve"> - </v>
          </cell>
          <cell r="AI224" t="str">
            <v xml:space="preserve"> - </v>
          </cell>
          <cell r="AJ224" t="str">
            <v xml:space="preserve"> - </v>
          </cell>
          <cell r="AK224" t="str">
            <v xml:space="preserve"> - </v>
          </cell>
          <cell r="AL224" t="str">
            <v xml:space="preserve"> - </v>
          </cell>
          <cell r="AM224" t="str">
            <v xml:space="preserve"> - </v>
          </cell>
          <cell r="AN224" t="str">
            <v xml:space="preserve"> - </v>
          </cell>
          <cell r="AO224" t="str">
            <v xml:space="preserve"> - </v>
          </cell>
          <cell r="AP224" t="str">
            <v xml:space="preserve"> - </v>
          </cell>
          <cell r="AQ224" t="str">
            <v xml:space="preserve"> - </v>
          </cell>
          <cell r="AR224" t="str">
            <v xml:space="preserve"> - </v>
          </cell>
          <cell r="AS224" t="str">
            <v xml:space="preserve"> - </v>
          </cell>
          <cell r="AT224" t="str">
            <v xml:space="preserve"> - </v>
          </cell>
          <cell r="AU224" t="str">
            <v xml:space="preserve"> - </v>
          </cell>
          <cell r="AV224" t="str">
            <v xml:space="preserve"> - </v>
          </cell>
          <cell r="AW224" t="str">
            <v xml:space="preserve">La empresa realizo la reforestación en 2008 pero fue abandonada y se perdio, en el Auto 5282 de 26 de octubre de 2016 se le solicito realizar las actividades impuestas para q de cumplimiento a la obligación </v>
          </cell>
          <cell r="AX224" t="str">
            <v xml:space="preserve"> - </v>
          </cell>
          <cell r="AY224" t="str">
            <v>CT3094 del 28 de junio de 2016  y las carpetas del expediente</v>
          </cell>
          <cell r="AZ224" t="str">
            <v>2018</v>
          </cell>
        </row>
        <row r="225">
          <cell r="A225" t="e">
            <v>#N/A</v>
          </cell>
          <cell r="B225" t="str">
            <v>LAM3557</v>
          </cell>
          <cell r="C225" t="str">
            <v>ÁREA DE PERFORACIÓN EXPLORATORIA EL TRIUNFO, LOCALIZADO EN JURISDICCIÓN DE LOS MUNICIPIOS DE AGUAZUL Y MANÍ EN EL DEPARTAMENTO DE CASANARE.</v>
          </cell>
          <cell r="D225" t="str">
            <v xml:space="preserve">R3 EXPLORACIÓN Y PRODUCCIÓN S.A. </v>
          </cell>
          <cell r="E225" t="str">
            <v>HIDROCARBUROS</v>
          </cell>
          <cell r="F225" t="str">
            <v>CASANARE</v>
          </cell>
          <cell r="G225" t="str">
            <v>AGUAZUL, MANÍ</v>
          </cell>
          <cell r="H225" t="str">
            <v>CORPORINOQUIA</v>
          </cell>
          <cell r="I225" t="str">
            <v>Resolución</v>
          </cell>
          <cell r="J225">
            <v>150</v>
          </cell>
          <cell r="K225">
            <v>40882</v>
          </cell>
          <cell r="L225" t="str">
            <v xml:space="preserve"> - </v>
          </cell>
          <cell r="M225" t="str">
            <v xml:space="preserve"> - </v>
          </cell>
          <cell r="N225" t="str">
            <v xml:space="preserve"> - </v>
          </cell>
          <cell r="O225" t="str">
            <v xml:space="preserve"> - </v>
          </cell>
          <cell r="P225" t="str">
            <v>Reforestación protectora</v>
          </cell>
          <cell r="Q225" t="str">
            <v>Reforestación sobre las márgenes hídricas de los ríos, quebradas, humedales, etc. Priorizando áreas o márgenes hídricas con ausencia de cobertura vegetal protectora</v>
          </cell>
          <cell r="R225" t="str">
            <v>Otras Compensaciones</v>
          </cell>
          <cell r="S225" t="str">
            <v>Aprovechamiento forestal</v>
          </cell>
          <cell r="T225" t="str">
            <v xml:space="preserve"> - </v>
          </cell>
          <cell r="U225" t="str">
            <v xml:space="preserve"> - </v>
          </cell>
          <cell r="V225" t="str">
            <v xml:space="preserve"> - </v>
          </cell>
          <cell r="W225" t="str">
            <v xml:space="preserve"> - </v>
          </cell>
          <cell r="X225" t="str">
            <v xml:space="preserve"> - </v>
          </cell>
          <cell r="Y225" t="str">
            <v xml:space="preserve"> - </v>
          </cell>
          <cell r="Z225" t="str">
            <v>Aprobado por ejecutar</v>
          </cell>
          <cell r="AA225" t="str">
            <v xml:space="preserve"> - </v>
          </cell>
          <cell r="AB225" t="str">
            <v>Reforestación protectora</v>
          </cell>
          <cell r="AC225" t="str">
            <v>Bajo la licencia se construyo la locacion san sebastian, sin embargo la empresa no ha presentado información de la cobertura afectada, solo se tiene que ocupo un área de 1,5Ha</v>
          </cell>
          <cell r="AD225" t="str">
            <v xml:space="preserve"> - </v>
          </cell>
          <cell r="AE225" t="str">
            <v xml:space="preserve"> - </v>
          </cell>
          <cell r="AF225" t="str">
            <v xml:space="preserve"> - </v>
          </cell>
          <cell r="AG225" t="str">
            <v xml:space="preserve"> - </v>
          </cell>
          <cell r="AH225" t="str">
            <v xml:space="preserve"> - </v>
          </cell>
          <cell r="AI225" t="str">
            <v xml:space="preserve"> - </v>
          </cell>
          <cell r="AJ225" t="str">
            <v xml:space="preserve"> - </v>
          </cell>
          <cell r="AK225" t="str">
            <v xml:space="preserve"> - </v>
          </cell>
          <cell r="AL225" t="str">
            <v xml:space="preserve"> - </v>
          </cell>
          <cell r="AM225" t="str">
            <v xml:space="preserve"> - </v>
          </cell>
          <cell r="AN225" t="str">
            <v xml:space="preserve"> - </v>
          </cell>
          <cell r="AO225" t="str">
            <v xml:space="preserve"> - </v>
          </cell>
          <cell r="AP225" t="str">
            <v xml:space="preserve"> - </v>
          </cell>
          <cell r="AQ225" t="str">
            <v xml:space="preserve"> - </v>
          </cell>
          <cell r="AR225" t="str">
            <v xml:space="preserve"> - </v>
          </cell>
          <cell r="AS225" t="str">
            <v xml:space="preserve"> - </v>
          </cell>
          <cell r="AT225" t="str">
            <v xml:space="preserve"> - </v>
          </cell>
          <cell r="AU225" t="str">
            <v xml:space="preserve"> - </v>
          </cell>
          <cell r="AV225" t="str">
            <v xml:space="preserve"> - </v>
          </cell>
          <cell r="AW225" t="str">
            <v xml:space="preserve">Los factores de compensación impuestos son: 1:2 por cada hectarea de pastos arbolados y un factor de 1:5 por cada hectarea intervenida de bosque de galería.  La empresa no ha ejecutado las actividades de compensación </v>
          </cell>
          <cell r="AX225" t="str">
            <v xml:space="preserve"> - </v>
          </cell>
          <cell r="AY225" t="str">
            <v>CT3094 del 28 de junio de 2016  y las carpetas del expediente</v>
          </cell>
          <cell r="AZ225" t="str">
            <v>2018</v>
          </cell>
        </row>
        <row r="226">
          <cell r="A226" t="e">
            <v>#N/A</v>
          </cell>
          <cell r="B226" t="str">
            <v>LAM3578</v>
          </cell>
          <cell r="C226" t="str">
            <v>BLOQUE DE PERFORACIÓN EXPLORATORIA CRAVOVIEJO</v>
          </cell>
          <cell r="D226" t="str">
            <v xml:space="preserve">INTEGRAL DE SERVICIOS TECNICOS S.A.S. </v>
          </cell>
          <cell r="E226" t="str">
            <v>HIDROCARBUROS</v>
          </cell>
          <cell r="F226" t="str">
            <v>CASANARE</v>
          </cell>
          <cell r="G226" t="str">
            <v>OROCUE</v>
          </cell>
          <cell r="H226" t="str">
            <v>CORPORINOQUIA</v>
          </cell>
          <cell r="I226" t="str">
            <v>Resolución</v>
          </cell>
          <cell r="J226">
            <v>167</v>
          </cell>
          <cell r="K226">
            <v>39115</v>
          </cell>
          <cell r="L226" t="str">
            <v xml:space="preserve"> - </v>
          </cell>
          <cell r="M226" t="str">
            <v xml:space="preserve"> - </v>
          </cell>
          <cell r="N226">
            <v>30</v>
          </cell>
          <cell r="O226" t="str">
            <v xml:space="preserve"> - </v>
          </cell>
          <cell r="P226" t="str">
            <v>Reforestación protectora</v>
          </cell>
          <cell r="Q226" t="str">
            <v xml:space="preserve"> - </v>
          </cell>
          <cell r="R226" t="str">
            <v>Otras Compensaciones</v>
          </cell>
          <cell r="S226" t="str">
            <v>Aprovechamiento forestal</v>
          </cell>
          <cell r="T226" t="str">
            <v>4120-E1-71302</v>
          </cell>
          <cell r="U226">
            <v>39274</v>
          </cell>
          <cell r="V226" t="str">
            <v>Si</v>
          </cell>
          <cell r="W226" t="str">
            <v>Auto</v>
          </cell>
          <cell r="X226">
            <v>2148</v>
          </cell>
          <cell r="Y226">
            <v>39315</v>
          </cell>
          <cell r="Z226" t="str">
            <v>Ejecutado</v>
          </cell>
          <cell r="AA226">
            <v>30</v>
          </cell>
          <cell r="AB226" t="str">
            <v>Reforestación protectora</v>
          </cell>
          <cell r="AC226" t="str">
            <v xml:space="preserve"> - </v>
          </cell>
          <cell r="AD226" t="str">
            <v xml:space="preserve"> - </v>
          </cell>
          <cell r="AE226" t="str">
            <v xml:space="preserve"> - </v>
          </cell>
          <cell r="AF226">
            <v>30</v>
          </cell>
          <cell r="AG226" t="str">
            <v>ha</v>
          </cell>
          <cell r="AH226">
            <v>30</v>
          </cell>
          <cell r="AI226" t="str">
            <v>Auto</v>
          </cell>
          <cell r="AJ226">
            <v>3041</v>
          </cell>
          <cell r="AK226">
            <v>40395</v>
          </cell>
          <cell r="AL226" t="str">
            <v>Zonas de importancia estratégica</v>
          </cell>
          <cell r="AM226" t="str">
            <v xml:space="preserve"> - </v>
          </cell>
          <cell r="AN226" t="str">
            <v>Comunidad</v>
          </cell>
          <cell r="AO226" t="str">
            <v xml:space="preserve"> - </v>
          </cell>
          <cell r="AP226" t="str">
            <v xml:space="preserve"> - </v>
          </cell>
          <cell r="AQ226" t="str">
            <v>Casanare</v>
          </cell>
          <cell r="AR226" t="str">
            <v>OROCUÉ</v>
          </cell>
          <cell r="AS226" t="str">
            <v>Brisas de Maremare y Mariana y corregimiento El Algarrobo</v>
          </cell>
          <cell r="AT226" t="str">
            <v xml:space="preserve"> - </v>
          </cell>
          <cell r="AU226" t="str">
            <v xml:space="preserve"> - </v>
          </cell>
          <cell r="AV226" t="str">
            <v xml:space="preserve"> - </v>
          </cell>
          <cell r="AW226" t="str">
            <v>Este expediente Acumula el Expediente 4431
No obstante, el buen desarrollo de la plantación de las 33 hectáreas, donde la especie predominante es la Acacia mangium (especie exótica), la cual, no fue la sugerida, ni
recomendada para realizar esta reforestación de carácter protector, sino que la plantación debía de realizarse con especies nativas propias de la región.</v>
          </cell>
          <cell r="AX226" t="str">
            <v xml:space="preserve"> - </v>
          </cell>
          <cell r="AY226" t="str">
            <v>Expediente 3578, Concepto Tecnico 6168 del 4 de diciembre de 2017 y SILA</v>
          </cell>
          <cell r="AZ226" t="str">
            <v>2018</v>
          </cell>
        </row>
        <row r="227">
          <cell r="A227" t="e">
            <v>#N/A</v>
          </cell>
          <cell r="B227" t="str">
            <v>LAM3585</v>
          </cell>
          <cell r="C227" t="str">
            <v>ÁREA DE PERFORACIÓN EXPLORATORIA BLOQUE CACHICAMO</v>
          </cell>
          <cell r="D227" t="str">
            <v xml:space="preserve">FRONTERA ENERGY COLOMBIA  CORP. SUCURSAL COLOMBIA </v>
          </cell>
          <cell r="E227" t="str">
            <v>HIDROCARBUROS</v>
          </cell>
          <cell r="F227" t="str">
            <v>CASANARE</v>
          </cell>
          <cell r="G227" t="str">
            <v>OROCUE</v>
          </cell>
          <cell r="H227" t="str">
            <v>CORPORINOQUIA</v>
          </cell>
          <cell r="I227" t="str">
            <v>Resolución</v>
          </cell>
          <cell r="J227">
            <v>766</v>
          </cell>
          <cell r="K227">
            <v>39210</v>
          </cell>
          <cell r="L227" t="str">
            <v xml:space="preserve"> - </v>
          </cell>
          <cell r="M227" t="str">
            <v xml:space="preserve"> - </v>
          </cell>
          <cell r="N227" t="str">
            <v xml:space="preserve"> - </v>
          </cell>
          <cell r="O227" t="str">
            <v xml:space="preserve"> - </v>
          </cell>
          <cell r="P227" t="str">
            <v>Reforestación protectora</v>
          </cell>
          <cell r="Q227" t="str">
            <v>LA COMPENSACIÓN DEBERÁ REALIZARSE CON ESPECIES NATIVAS Y CONSISTIRÁ EN EL ESTABLECIMIENTO Y ENRIQUECIMIENTO DE LAS ÁREAS PROTECTORAS DE LOS NACIMIENTOS AFLUENTES DE LOS PRINCIPALES CUERPOS DE AGUA UBICADOS DENTRO DEL ÁREA.</v>
          </cell>
          <cell r="R227" t="str">
            <v>Otras Compensaciones</v>
          </cell>
          <cell r="S227" t="str">
            <v>Aprovechamiento forestal</v>
          </cell>
          <cell r="T227" t="str">
            <v>4120-E1-103186</v>
          </cell>
          <cell r="U227">
            <v>40060</v>
          </cell>
          <cell r="V227" t="str">
            <v>Si</v>
          </cell>
          <cell r="W227" t="str">
            <v>Auto</v>
          </cell>
          <cell r="X227">
            <v>42</v>
          </cell>
          <cell r="Y227">
            <v>40191</v>
          </cell>
          <cell r="Z227" t="str">
            <v>Aprobado por ejecutar</v>
          </cell>
          <cell r="AA227">
            <v>31.5</v>
          </cell>
          <cell r="AB227" t="str">
            <v>Reforestación protectora</v>
          </cell>
          <cell r="AC227" t="str">
            <v>ESTABLECIMIENTO DE ESPECIES NATIVAS</v>
          </cell>
          <cell r="AD227">
            <v>40299</v>
          </cell>
          <cell r="AE227" t="str">
            <v xml:space="preserve"> - </v>
          </cell>
          <cell r="AF227" t="str">
            <v xml:space="preserve"> - </v>
          </cell>
          <cell r="AG227" t="str">
            <v xml:space="preserve"> - </v>
          </cell>
          <cell r="AH227" t="str">
            <v xml:space="preserve"> - </v>
          </cell>
          <cell r="AI227" t="str">
            <v xml:space="preserve"> - </v>
          </cell>
          <cell r="AJ227" t="str">
            <v xml:space="preserve"> - </v>
          </cell>
          <cell r="AK227" t="str">
            <v xml:space="preserve"> - </v>
          </cell>
          <cell r="AL227" t="str">
            <v xml:space="preserve"> - </v>
          </cell>
          <cell r="AM227" t="str">
            <v xml:space="preserve"> - </v>
          </cell>
          <cell r="AN227" t="str">
            <v xml:space="preserve"> - </v>
          </cell>
          <cell r="AO227" t="str">
            <v xml:space="preserve"> - </v>
          </cell>
          <cell r="AP227" t="str">
            <v xml:space="preserve"> - </v>
          </cell>
          <cell r="AQ227" t="str">
            <v xml:space="preserve"> - </v>
          </cell>
          <cell r="AR227" t="str">
            <v xml:space="preserve"> - </v>
          </cell>
          <cell r="AS227" t="str">
            <v xml:space="preserve"> - </v>
          </cell>
          <cell r="AT227" t="str">
            <v xml:space="preserve"> - </v>
          </cell>
          <cell r="AU227" t="str">
            <v xml:space="preserve"> - </v>
          </cell>
          <cell r="AV227" t="str">
            <v xml:space="preserve"> - </v>
          </cell>
          <cell r="AW227" t="str">
            <v>LA RESOLUCIÓN 766 DE 2007 IMPONE UNA COMPENSACIÓN CON LA SIGUIENTE PROPORCIÓN: 1:3 CUANDO SE INTERVENGAN UNIDADES DE BOSQUE MARGINAL DE CAUCE, 1:2 CUANDO SE INTERVENGA RASTROJO BAJO Y 1:1 POR INTERVENCIÓN DE PASTOS.
MEDIANTE AUTO 0042 DE 2010 SE APROBÓ EL PLAN DE COMPENSACIÓN CON CARGO A LAS VÍAS Y LOCACIONES DE LOS POZOS HOATZIN 1, 2 Y 3, CIRIGUELO 1 Y 2 Y CACHICAMO 1 Y SE DETERMINÓ QUE LAS OBRAS DEBÍAN INICIAR EN EL PRIMER SEMESTRE DE 2010. DE ACUERDO AL INFORME PRESENTADO MEDIANTE RADICADO 4120-E1-115901 DEL 13 DE SEPTIEMBRE DE 2010 LAS ACTIVIDADES DE ESTABLECIMIENTO SE REALIZARON ENTRE MAYO Y OCTUBRE DE 2010, SIN EMBARGO EN EL CONCEPTO TÉCNICO 6207 DEL 5 DE DICIEMBRE DE 2017 ACOGIDO POR EL AUTO 0246 DE 2018 SE INDICA QUE LA SIEMBRA NO EXISTE DEBIDO A QUE NO SE REALIZÓ MANTENIMIENTO.</v>
          </cell>
          <cell r="AX227" t="str">
            <v xml:space="preserve"> - </v>
          </cell>
          <cell r="AY227" t="str">
            <v xml:space="preserve">EXPEDIENTE
RESOLUCIÓN 0766 DE 2007
RESOLUCIÓN 2373 DE 2007
AUTO 2583 DE 2008
AUTO 2740 DE 2009
AUTO 0042 DE 2010
RESOLUCIÓN 1044 DE 2011
AUTO 1598 DE 2011
AUTO 0504 DE 2015
</v>
          </cell>
          <cell r="AZ227" t="str">
            <v>2018</v>
          </cell>
        </row>
        <row r="228">
          <cell r="A228" t="e">
            <v>#N/A</v>
          </cell>
          <cell r="B228" t="str">
            <v>LAM3585</v>
          </cell>
          <cell r="C228" t="str">
            <v>ÁREA DE PERFORACIÓN EXPLORATORIA BLOQUE CACHICAMO</v>
          </cell>
          <cell r="D228" t="str">
            <v xml:space="preserve">FRONTERA ENERGY COLOMBIA  CORP. SUCURSAL COLOMBIA </v>
          </cell>
          <cell r="E228" t="str">
            <v>HIDROCARBUROS</v>
          </cell>
          <cell r="F228" t="str">
            <v>CASANARE</v>
          </cell>
          <cell r="G228" t="str">
            <v>OROCUE</v>
          </cell>
          <cell r="H228" t="str">
            <v>CORPORINOQUIA</v>
          </cell>
          <cell r="I228" t="str">
            <v xml:space="preserve"> - </v>
          </cell>
          <cell r="J228">
            <v>766</v>
          </cell>
          <cell r="K228">
            <v>39210</v>
          </cell>
          <cell r="L228" t="str">
            <v xml:space="preserve"> - </v>
          </cell>
          <cell r="M228" t="str">
            <v xml:space="preserve"> - </v>
          </cell>
          <cell r="N228" t="str">
            <v xml:space="preserve"> - </v>
          </cell>
          <cell r="O228" t="str">
            <v xml:space="preserve"> - </v>
          </cell>
          <cell r="P228" t="str">
            <v xml:space="preserve"> - </v>
          </cell>
          <cell r="Q228" t="str">
            <v xml:space="preserve"> - </v>
          </cell>
          <cell r="R228" t="str">
            <v xml:space="preserve"> - </v>
          </cell>
          <cell r="S228" t="str">
            <v xml:space="preserve"> - </v>
          </cell>
          <cell r="T228" t="str">
            <v>4120-E1-132452</v>
          </cell>
          <cell r="U228">
            <v>40465</v>
          </cell>
          <cell r="V228" t="str">
            <v>Si</v>
          </cell>
          <cell r="W228" t="str">
            <v>Auto</v>
          </cell>
          <cell r="X228">
            <v>1598</v>
          </cell>
          <cell r="Y228">
            <v>40693</v>
          </cell>
          <cell r="Z228" t="str">
            <v>Aprobado por ejecutar</v>
          </cell>
          <cell r="AA228">
            <v>23.5</v>
          </cell>
          <cell r="AB228" t="str">
            <v>Reforestación protectora</v>
          </cell>
          <cell r="AC228" t="str">
            <v>ESTABLECIMIENTO DE ESPECIES NATIVAS</v>
          </cell>
          <cell r="AD228" t="str">
            <v xml:space="preserve"> - </v>
          </cell>
          <cell r="AE228" t="str">
            <v xml:space="preserve"> - </v>
          </cell>
          <cell r="AF228" t="str">
            <v xml:space="preserve"> - </v>
          </cell>
          <cell r="AG228" t="str">
            <v xml:space="preserve"> - </v>
          </cell>
          <cell r="AH228" t="str">
            <v xml:space="preserve"> - </v>
          </cell>
          <cell r="AI228" t="str">
            <v xml:space="preserve"> - </v>
          </cell>
          <cell r="AJ228" t="str">
            <v xml:space="preserve"> - </v>
          </cell>
          <cell r="AK228" t="str">
            <v xml:space="preserve"> - </v>
          </cell>
          <cell r="AL228" t="str">
            <v xml:space="preserve"> - </v>
          </cell>
          <cell r="AM228" t="str">
            <v xml:space="preserve"> - </v>
          </cell>
          <cell r="AN228" t="str">
            <v xml:space="preserve"> - </v>
          </cell>
          <cell r="AO228" t="str">
            <v xml:space="preserve"> - </v>
          </cell>
          <cell r="AP228" t="str">
            <v xml:space="preserve"> - </v>
          </cell>
          <cell r="AQ228" t="str">
            <v xml:space="preserve"> - </v>
          </cell>
          <cell r="AR228" t="str">
            <v xml:space="preserve"> - </v>
          </cell>
          <cell r="AS228" t="str">
            <v xml:space="preserve"> - </v>
          </cell>
          <cell r="AT228" t="str">
            <v xml:space="preserve"> - </v>
          </cell>
          <cell r="AU228" t="str">
            <v xml:space="preserve"> - </v>
          </cell>
          <cell r="AV228" t="str">
            <v xml:space="preserve"> - </v>
          </cell>
          <cell r="AW228" t="str">
            <v>PLAN DE COMPENSACIÓN POR VÍAS Y LOCACIONES DE LOS POZOS ANDARRIOS, IVF Y  HOATZIN NORTE Y SUR. 
MEDIANTE AUTO 1598 DE 2011 SE HACEN UNOS REQUERIMIENTOS SOBRE EL PLAN, PERO NO SE ESPECIFICA SI ESTÁ O NO APROBADO, SIN EMBARGO EN LOS SEGUIMIENTOS POSTERIORES SE INDICA QUE EN ESE AUTO SE APROBÓ EL PLAN DE COMPENSACIÓN.</v>
          </cell>
          <cell r="AX228" t="str">
            <v xml:space="preserve"> - </v>
          </cell>
          <cell r="AY228" t="str">
            <v xml:space="preserve"> - </v>
          </cell>
          <cell r="AZ228" t="str">
            <v>2018</v>
          </cell>
        </row>
        <row r="229">
          <cell r="A229" t="e">
            <v>#N/A</v>
          </cell>
          <cell r="B229" t="str">
            <v>LAM3590</v>
          </cell>
          <cell r="C229" t="str">
            <v>ÁREA DE INTERÉS PARA LA PERFORACIÓN EXPLORATORIA LINCE-LINCE</v>
          </cell>
          <cell r="D229" t="str">
            <v>HOCOL S.A.</v>
          </cell>
          <cell r="E229" t="str">
            <v>HIDROCARBUROS</v>
          </cell>
          <cell r="F229" t="str">
            <v>CASANARE</v>
          </cell>
          <cell r="G229" t="str">
            <v>OROCUE</v>
          </cell>
          <cell r="H229" t="str">
            <v>CORPORINOQUIA</v>
          </cell>
          <cell r="I229" t="str">
            <v>Resolución</v>
          </cell>
          <cell r="J229">
            <v>773</v>
          </cell>
          <cell r="K229">
            <v>39212</v>
          </cell>
          <cell r="L229" t="str">
            <v xml:space="preserve"> - </v>
          </cell>
          <cell r="M229" t="str">
            <v xml:space="preserve"> - </v>
          </cell>
          <cell r="N229" t="str">
            <v xml:space="preserve"> - </v>
          </cell>
          <cell r="O229" t="str">
            <v xml:space="preserve"> - </v>
          </cell>
          <cell r="P229" t="str">
            <v>Reforestación protectora</v>
          </cell>
          <cell r="Q229" t="str">
            <v xml:space="preserve"> - </v>
          </cell>
          <cell r="R229" t="str">
            <v>Otras Compensaciones</v>
          </cell>
          <cell r="S229" t="str">
            <v>Uso del suelo</v>
          </cell>
          <cell r="T229" t="str">
            <v xml:space="preserve"> - </v>
          </cell>
          <cell r="U229" t="str">
            <v xml:space="preserve"> - </v>
          </cell>
          <cell r="V229" t="str">
            <v xml:space="preserve"> - </v>
          </cell>
          <cell r="W229" t="str">
            <v xml:space="preserve"> - </v>
          </cell>
          <cell r="X229" t="str">
            <v xml:space="preserve"> - </v>
          </cell>
          <cell r="Y229" t="str">
            <v xml:space="preserve"> - </v>
          </cell>
          <cell r="Z229" t="str">
            <v xml:space="preserve"> - </v>
          </cell>
          <cell r="AA229" t="str">
            <v xml:space="preserve"> - </v>
          </cell>
          <cell r="AB229" t="str">
            <v xml:space="preserve"> - </v>
          </cell>
          <cell r="AC229" t="str">
            <v xml:space="preserve"> - </v>
          </cell>
          <cell r="AD229" t="str">
            <v xml:space="preserve"> - </v>
          </cell>
          <cell r="AE229" t="str">
            <v xml:space="preserve"> - </v>
          </cell>
          <cell r="AF229" t="str">
            <v xml:space="preserve"> - </v>
          </cell>
          <cell r="AG229" t="str">
            <v xml:space="preserve"> - </v>
          </cell>
          <cell r="AH229" t="str">
            <v xml:space="preserve"> - </v>
          </cell>
          <cell r="AI229" t="str">
            <v xml:space="preserve"> - </v>
          </cell>
          <cell r="AJ229" t="str">
            <v xml:space="preserve"> - </v>
          </cell>
          <cell r="AK229" t="str">
            <v xml:space="preserve"> - </v>
          </cell>
          <cell r="AL229" t="str">
            <v xml:space="preserve"> - </v>
          </cell>
          <cell r="AM229" t="str">
            <v xml:space="preserve"> - </v>
          </cell>
          <cell r="AN229" t="str">
            <v xml:space="preserve"> - </v>
          </cell>
          <cell r="AO229" t="str">
            <v xml:space="preserve"> - </v>
          </cell>
          <cell r="AP229" t="str">
            <v xml:space="preserve"> - </v>
          </cell>
          <cell r="AQ229" t="str">
            <v>Casanare</v>
          </cell>
          <cell r="AR229" t="str">
            <v xml:space="preserve"> - </v>
          </cell>
          <cell r="AS229" t="str">
            <v xml:space="preserve"> - </v>
          </cell>
          <cell r="AT229" t="str">
            <v>CORPORINOQUIA</v>
          </cell>
          <cell r="AU229" t="str">
            <v xml:space="preserve"> - </v>
          </cell>
          <cell r="AV229" t="str">
            <v xml:space="preserve"> - </v>
          </cell>
          <cell r="AW229" t="str">
            <v xml:space="preserve">En el Artíulo Sexto de la Rsln 0773 del 10 de mayo de 2007, NO se autoriza permiso de aprovechamiento forestal
Establece la compensacion por uso del suelo proporción 1:1 por hectarea intervenida (art septimo rsln 773 10 de mayo 2007)
Mediante oficio con radicado 4120-E1-64736 del 24 de mayo de 2010, menciona que el area intervenida total son 9 ha, e igualmente solicita cambio de la obligacion de Compensacion Forestal  a compra de predio (base cotizacion $ 97´296,750)
en el auto 1106 del 15 abril de 2011, manifiesta que Respecto a la modificación a compra de predios en la cuenca del Caño Guirripa., se considera que esta actividad puede ser aceptada como compensación forestal, pero la Empresa debe presentar una información complementaria. 
</v>
          </cell>
          <cell r="AX229" t="str">
            <v xml:space="preserve"> - </v>
          </cell>
          <cell r="AY229" t="str">
            <v>Rsln 0773 del 10 de mayo de 2007
4120-E1-64736 del 24 de mayo de 2010
Auto 1106 del 15 abril de 2011
Auto 3071 del 03 agosto de 2015</v>
          </cell>
          <cell r="AZ229" t="str">
            <v>2018</v>
          </cell>
        </row>
        <row r="230">
          <cell r="A230" t="e">
            <v>#N/A</v>
          </cell>
          <cell r="B230" t="str">
            <v>LAM3590</v>
          </cell>
          <cell r="C230" t="str">
            <v>ÁREA DE INTERÉS PARA LA PERFORACIÓN EXPLORATORIA LINCE-LINCE</v>
          </cell>
          <cell r="D230" t="str">
            <v>HOCOL S.A.</v>
          </cell>
          <cell r="E230" t="str">
            <v>HIDROCARBUROS</v>
          </cell>
          <cell r="F230" t="str">
            <v>CASANARE</v>
          </cell>
          <cell r="G230" t="str">
            <v>OROCUE</v>
          </cell>
          <cell r="H230" t="str">
            <v>CORPORINOQUIA</v>
          </cell>
          <cell r="I230" t="str">
            <v>Resolución</v>
          </cell>
          <cell r="J230">
            <v>290</v>
          </cell>
          <cell r="K230">
            <v>42815</v>
          </cell>
          <cell r="L230" t="str">
            <v xml:space="preserve"> - </v>
          </cell>
          <cell r="M230" t="str">
            <v xml:space="preserve"> - </v>
          </cell>
          <cell r="N230" t="str">
            <v xml:space="preserve"> - </v>
          </cell>
          <cell r="O230" t="str">
            <v xml:space="preserve"> - </v>
          </cell>
          <cell r="P230" t="str">
            <v xml:space="preserve"> - </v>
          </cell>
          <cell r="Q230" t="str">
            <v>Compensacion por Afectación Paisajistica</v>
          </cell>
          <cell r="R230" t="str">
            <v>Por pérdida de biodiversidad (Res. 1517 de 2012)</v>
          </cell>
          <cell r="S230" t="str">
            <v>Pérdida por biodiversidad</v>
          </cell>
          <cell r="T230" t="str">
            <v xml:space="preserve"> - </v>
          </cell>
          <cell r="U230" t="str">
            <v xml:space="preserve"> - </v>
          </cell>
          <cell r="V230" t="str">
            <v xml:space="preserve"> - </v>
          </cell>
          <cell r="W230" t="str">
            <v xml:space="preserve"> - </v>
          </cell>
          <cell r="X230" t="str">
            <v xml:space="preserve"> - </v>
          </cell>
          <cell r="Y230" t="str">
            <v xml:space="preserve"> - </v>
          </cell>
          <cell r="Z230" t="str">
            <v>Aprobado por ejecutar</v>
          </cell>
          <cell r="AA230" t="str">
            <v xml:space="preserve"> - </v>
          </cell>
          <cell r="AB230" t="str">
            <v xml:space="preserve"> - </v>
          </cell>
          <cell r="AC230" t="str">
            <v xml:space="preserve"> - </v>
          </cell>
          <cell r="AD230" t="str">
            <v xml:space="preserve"> - </v>
          </cell>
          <cell r="AE230" t="str">
            <v xml:space="preserve"> - </v>
          </cell>
          <cell r="AF230" t="str">
            <v xml:space="preserve"> - </v>
          </cell>
          <cell r="AG230" t="str">
            <v xml:space="preserve"> - </v>
          </cell>
          <cell r="AH230" t="str">
            <v xml:space="preserve"> - </v>
          </cell>
          <cell r="AI230" t="str">
            <v xml:space="preserve"> - </v>
          </cell>
          <cell r="AJ230" t="str">
            <v xml:space="preserve"> - </v>
          </cell>
          <cell r="AK230" t="str">
            <v xml:space="preserve"> - </v>
          </cell>
          <cell r="AL230" t="str">
            <v xml:space="preserve"> - </v>
          </cell>
          <cell r="AM230" t="str">
            <v xml:space="preserve"> - </v>
          </cell>
          <cell r="AN230" t="str">
            <v xml:space="preserve"> - </v>
          </cell>
          <cell r="AO230" t="str">
            <v xml:space="preserve"> - </v>
          </cell>
          <cell r="AP230" t="str">
            <v xml:space="preserve"> - </v>
          </cell>
          <cell r="AQ230" t="str">
            <v>Casanare</v>
          </cell>
          <cell r="AR230" t="str">
            <v xml:space="preserve"> - </v>
          </cell>
          <cell r="AS230" t="str">
            <v xml:space="preserve"> - </v>
          </cell>
          <cell r="AT230" t="str">
            <v>CORPORINOQUIA</v>
          </cell>
          <cell r="AU230" t="str">
            <v xml:space="preserve"> - </v>
          </cell>
          <cell r="AV230" t="str">
            <v xml:space="preserve"> - </v>
          </cell>
          <cell r="AW230" t="str">
            <v xml:space="preserve">A la fecha no se ha realizado actividades de compensacion en el marco de la modificacion para las lineas aprobadas mediante la rsln 290 de 2017, no se reporta a la fecha obras relacionadas
Se establece compensacion 1:1
</v>
          </cell>
          <cell r="AX230" t="str">
            <v xml:space="preserve"> - </v>
          </cell>
          <cell r="AY230" t="str">
            <v>Rsln 290 del 21 de marzo de 2017
CT 761  del 22 febrero de 2017
CT 4098 del 29 agosto de 2017
CT 6127 del 01 diciembre de 2017</v>
          </cell>
          <cell r="AZ230" t="str">
            <v>2018</v>
          </cell>
        </row>
        <row r="231">
          <cell r="A231" t="e">
            <v>#N/A</v>
          </cell>
          <cell r="B231" t="str">
            <v>LAM3590</v>
          </cell>
          <cell r="C231" t="str">
            <v>ÁREA DE INTERÉS PARA LA PERFORACIÓN EXPLORATORIA LINCE-LINCE</v>
          </cell>
          <cell r="D231" t="str">
            <v>HOCOL S.A.</v>
          </cell>
          <cell r="E231" t="str">
            <v>HIDROCARBUROS</v>
          </cell>
          <cell r="F231" t="str">
            <v>CASANARE</v>
          </cell>
          <cell r="G231" t="str">
            <v>OROCUE</v>
          </cell>
          <cell r="H231" t="str">
            <v>CORPORINOQUIA</v>
          </cell>
          <cell r="I231" t="str">
            <v>Resolución</v>
          </cell>
          <cell r="J231">
            <v>290</v>
          </cell>
          <cell r="K231">
            <v>42815</v>
          </cell>
          <cell r="L231" t="str">
            <v xml:space="preserve"> - </v>
          </cell>
          <cell r="M231" t="str">
            <v xml:space="preserve"> - </v>
          </cell>
          <cell r="N231" t="str">
            <v xml:space="preserve"> - </v>
          </cell>
          <cell r="O231" t="str">
            <v xml:space="preserve"> - </v>
          </cell>
          <cell r="P231" t="str">
            <v xml:space="preserve"> - </v>
          </cell>
          <cell r="Q231" t="str">
            <v xml:space="preserve"> - </v>
          </cell>
          <cell r="R231" t="str">
            <v>Otras Compensaciones</v>
          </cell>
          <cell r="S231" t="str">
            <v>Uso del suelo</v>
          </cell>
          <cell r="T231" t="str">
            <v xml:space="preserve"> - </v>
          </cell>
          <cell r="U231" t="str">
            <v xml:space="preserve"> - </v>
          </cell>
          <cell r="V231" t="str">
            <v xml:space="preserve"> - </v>
          </cell>
          <cell r="W231" t="str">
            <v xml:space="preserve"> - </v>
          </cell>
          <cell r="X231" t="str">
            <v xml:space="preserve"> - </v>
          </cell>
          <cell r="Y231" t="str">
            <v xml:space="preserve"> - </v>
          </cell>
          <cell r="Z231" t="str">
            <v>Aprobado por ejecutar</v>
          </cell>
          <cell r="AA231" t="str">
            <v xml:space="preserve"> - </v>
          </cell>
          <cell r="AB231" t="str">
            <v xml:space="preserve"> - </v>
          </cell>
          <cell r="AC231" t="str">
            <v xml:space="preserve"> - </v>
          </cell>
          <cell r="AD231" t="str">
            <v xml:space="preserve"> - </v>
          </cell>
          <cell r="AE231" t="str">
            <v xml:space="preserve"> - </v>
          </cell>
          <cell r="AF231" t="str">
            <v xml:space="preserve"> - </v>
          </cell>
          <cell r="AG231" t="str">
            <v xml:space="preserve"> - </v>
          </cell>
          <cell r="AH231" t="str">
            <v xml:space="preserve"> - </v>
          </cell>
          <cell r="AI231" t="str">
            <v xml:space="preserve"> - </v>
          </cell>
          <cell r="AJ231" t="str">
            <v xml:space="preserve"> - </v>
          </cell>
          <cell r="AK231" t="str">
            <v xml:space="preserve"> - </v>
          </cell>
          <cell r="AL231" t="str">
            <v xml:space="preserve"> - </v>
          </cell>
          <cell r="AM231" t="str">
            <v xml:space="preserve"> - </v>
          </cell>
          <cell r="AN231" t="str">
            <v xml:space="preserve"> - </v>
          </cell>
          <cell r="AO231" t="str">
            <v xml:space="preserve"> - </v>
          </cell>
          <cell r="AP231" t="str">
            <v xml:space="preserve"> - </v>
          </cell>
          <cell r="AQ231" t="str">
            <v>Casanare</v>
          </cell>
          <cell r="AR231" t="str">
            <v xml:space="preserve"> - </v>
          </cell>
          <cell r="AS231" t="str">
            <v xml:space="preserve"> - </v>
          </cell>
          <cell r="AT231" t="str">
            <v>CORPORINOQUIA</v>
          </cell>
          <cell r="AU231" t="str">
            <v xml:space="preserve"> - </v>
          </cell>
          <cell r="AV231" t="str">
            <v xml:space="preserve"> - </v>
          </cell>
          <cell r="AW231" t="str">
            <v xml:space="preserve">A la fecha no se ha realizado actividades de compensacion en el marco de la modificacion para las lineas aprobadas mediante la rsln 290 de 2017, no se reporta a la fecha obras relacionadas
Se establece compensacion 1:1
</v>
          </cell>
          <cell r="AX231" t="str">
            <v xml:space="preserve"> - </v>
          </cell>
          <cell r="AY231" t="str">
            <v>Rsln 290 del 21 de marzo de 2017
CT 761  del 22 febrero de 2017
CT 4098 del 29 agosto de 2017
CT 6127 del 01 diciembre de 2017</v>
          </cell>
          <cell r="AZ231" t="str">
            <v>2018</v>
          </cell>
        </row>
        <row r="232">
          <cell r="A232" t="str">
            <v>LAM3606</v>
          </cell>
          <cell r="B232" t="str">
            <v>LAM3606</v>
          </cell>
          <cell r="C232" t="str">
            <v>ÁREA DE PERFORACIÓN EXPLORATORIA LEONA</v>
          </cell>
          <cell r="D232" t="str">
            <v>NEW GRANADA ENERGY CORPORATION</v>
          </cell>
          <cell r="E232" t="str">
            <v>HIDROCARBUROS</v>
          </cell>
          <cell r="F232" t="str">
            <v>CASANARE</v>
          </cell>
          <cell r="G232" t="str">
            <v>PAZ DE ARIPORO</v>
          </cell>
          <cell r="H232" t="str">
            <v>CORPORACIÓN AUTÓNOMA REGIONAL DE LA ORINOQUIA – CORPORINOQUIA</v>
          </cell>
          <cell r="I232" t="str">
            <v>Resolución</v>
          </cell>
          <cell r="J232">
            <v>471</v>
          </cell>
          <cell r="K232">
            <v>39157</v>
          </cell>
          <cell r="L232" t="str">
            <v xml:space="preserve"> - </v>
          </cell>
          <cell r="M232" t="str">
            <v xml:space="preserve"> - </v>
          </cell>
          <cell r="N232" t="str">
            <v xml:space="preserve"> - </v>
          </cell>
          <cell r="O232" t="str">
            <v>Árboles</v>
          </cell>
          <cell r="P232" t="str">
            <v>Reforestación protectora</v>
          </cell>
          <cell r="Q232" t="str">
            <v>Compensar en una proporción 1:5 por árbol mayor a 10cm de DAP y en una proporción 1:1 las áreas intervenidas de latizal y brinzal</v>
          </cell>
          <cell r="R232" t="str">
            <v>Del medio biótico (Res. 256 de 2018)</v>
          </cell>
          <cell r="S232" t="str">
            <v>Aprovechamiento forestal</v>
          </cell>
          <cell r="T232" t="str">
            <v xml:space="preserve"> - </v>
          </cell>
          <cell r="U232" t="str">
            <v xml:space="preserve"> - </v>
          </cell>
          <cell r="V232" t="str">
            <v xml:space="preserve"> - </v>
          </cell>
          <cell r="W232" t="str">
            <v xml:space="preserve"> - </v>
          </cell>
          <cell r="X232" t="str">
            <v xml:space="preserve"> - </v>
          </cell>
          <cell r="Y232" t="str">
            <v xml:space="preserve"> - </v>
          </cell>
          <cell r="Z232" t="str">
            <v xml:space="preserve"> - </v>
          </cell>
          <cell r="AA232" t="str">
            <v xml:space="preserve"> - </v>
          </cell>
          <cell r="AB232" t="str">
            <v>Reforestación protectora</v>
          </cell>
          <cell r="AC232" t="str">
            <v xml:space="preserve"> - </v>
          </cell>
          <cell r="AD232" t="str">
            <v xml:space="preserve"> - </v>
          </cell>
          <cell r="AE232" t="str">
            <v xml:space="preserve"> - </v>
          </cell>
          <cell r="AF232" t="str">
            <v xml:space="preserve"> - </v>
          </cell>
          <cell r="AG232" t="str">
            <v xml:space="preserve"> - </v>
          </cell>
          <cell r="AH232" t="str">
            <v xml:space="preserve"> - </v>
          </cell>
          <cell r="AI232" t="str">
            <v xml:space="preserve"> - </v>
          </cell>
          <cell r="AJ232" t="str">
            <v xml:space="preserve"> - </v>
          </cell>
          <cell r="AK232" t="str">
            <v xml:space="preserve"> - </v>
          </cell>
          <cell r="AL232" t="str">
            <v xml:space="preserve"> - </v>
          </cell>
          <cell r="AM232" t="str">
            <v xml:space="preserve"> - </v>
          </cell>
          <cell r="AN232" t="str">
            <v xml:space="preserve"> - </v>
          </cell>
          <cell r="AO232" t="str">
            <v xml:space="preserve"> - </v>
          </cell>
          <cell r="AP232" t="str">
            <v xml:space="preserve"> - </v>
          </cell>
          <cell r="AQ232" t="str">
            <v xml:space="preserve"> - </v>
          </cell>
          <cell r="AR232" t="str">
            <v xml:space="preserve"> - </v>
          </cell>
          <cell r="AS232" t="str">
            <v xml:space="preserve"> - </v>
          </cell>
          <cell r="AT232" t="str">
            <v xml:space="preserve"> - </v>
          </cell>
          <cell r="AU232" t="str">
            <v xml:space="preserve"> - </v>
          </cell>
          <cell r="AV232" t="str">
            <v xml:space="preserve"> - </v>
          </cell>
          <cell r="AW232" t="str">
            <v>"La columna K no se diligencia, pues en el acto administrativo no se indica la información. La Empresa no ha presentado el plan de compensación ni ejecutado al respecto. Las columnas Q a X y Z a AS no se diligencian pues la Empresa no ha presentado el plan de compensación, ni ha desarrollado actividades de compensación."</v>
          </cell>
          <cell r="AX232" t="str">
            <v xml:space="preserve"> - </v>
          </cell>
          <cell r="AY232" t="str">
            <v>"Concepto Técnico 5412 del 18 de septiembre de 2018 SIGWEB Anla EIA Licencia Ambiental de Exploración EIA Licencia Ambiental de Exploración Expediente LAM3606 Físico y SILA"</v>
          </cell>
          <cell r="AZ232" t="str">
            <v>2018</v>
          </cell>
        </row>
        <row r="233">
          <cell r="A233" t="str">
            <v>LAM3606</v>
          </cell>
          <cell r="B233" t="str">
            <v>LAM3606</v>
          </cell>
          <cell r="C233" t="str">
            <v>ÁREA DE DESARROLLO LEONA</v>
          </cell>
          <cell r="D233" t="str">
            <v>NEW GRANADA ENERGY CORPORATION</v>
          </cell>
          <cell r="E233" t="str">
            <v>HIDROCARBUROS</v>
          </cell>
          <cell r="F233" t="str">
            <v>CASANARE</v>
          </cell>
          <cell r="G233" t="str">
            <v>PAZ DE ARIPORO</v>
          </cell>
          <cell r="H233" t="str">
            <v>CORPORACIÓN AUTÓNOMA REGIONAL DE LA ORINOQUIA – CORPORINOQUIA</v>
          </cell>
          <cell r="I233" t="str">
            <v>Resolución</v>
          </cell>
          <cell r="J233">
            <v>2468</v>
          </cell>
          <cell r="K233">
            <v>39811</v>
          </cell>
          <cell r="L233" t="str">
            <v xml:space="preserve"> - </v>
          </cell>
          <cell r="M233" t="str">
            <v xml:space="preserve"> - </v>
          </cell>
          <cell r="N233" t="str">
            <v xml:space="preserve"> - </v>
          </cell>
          <cell r="O233" t="str">
            <v>ha</v>
          </cell>
          <cell r="P233" t="str">
            <v>Reforestación protectora</v>
          </cell>
          <cell r="Q233" t="str">
            <v>Reforestar un área en una proporción de 1:7 cuando se afectan bosques de galería o bosques secundarios, 1:5 en caso de ser afectado especies de rastrojo alto, 1:3 cuando sea intervenidas áreas de rastrojo bajo y pastos arbolados y 1.1 en caso de la intervención de pastos naturales</v>
          </cell>
          <cell r="R233" t="str">
            <v>Del medio biótico (Res. 256 de 2018)</v>
          </cell>
          <cell r="S233" t="str">
            <v>Aprovechamiento forestal</v>
          </cell>
          <cell r="T233" t="str">
            <v xml:space="preserve"> - </v>
          </cell>
          <cell r="U233" t="str">
            <v xml:space="preserve"> - </v>
          </cell>
          <cell r="V233" t="str">
            <v xml:space="preserve"> - </v>
          </cell>
          <cell r="W233" t="str">
            <v xml:space="preserve"> - </v>
          </cell>
          <cell r="X233" t="str">
            <v xml:space="preserve"> - </v>
          </cell>
          <cell r="Y233" t="str">
            <v xml:space="preserve"> - </v>
          </cell>
          <cell r="Z233" t="str">
            <v xml:space="preserve"> - </v>
          </cell>
          <cell r="AA233" t="str">
            <v xml:space="preserve"> - </v>
          </cell>
          <cell r="AB233" t="str">
            <v>Reforestación protectora</v>
          </cell>
          <cell r="AC233" t="str">
            <v xml:space="preserve"> - </v>
          </cell>
          <cell r="AD233" t="str">
            <v xml:space="preserve"> - </v>
          </cell>
          <cell r="AE233" t="str">
            <v xml:space="preserve"> - </v>
          </cell>
          <cell r="AF233" t="str">
            <v xml:space="preserve"> - </v>
          </cell>
          <cell r="AG233" t="str">
            <v xml:space="preserve"> - </v>
          </cell>
          <cell r="AH233" t="str">
            <v xml:space="preserve"> - </v>
          </cell>
          <cell r="AI233" t="str">
            <v xml:space="preserve"> - </v>
          </cell>
          <cell r="AJ233" t="str">
            <v xml:space="preserve"> - </v>
          </cell>
          <cell r="AK233" t="str">
            <v xml:space="preserve"> - </v>
          </cell>
          <cell r="AL233" t="str">
            <v xml:space="preserve"> - </v>
          </cell>
          <cell r="AM233" t="str">
            <v xml:space="preserve"> - </v>
          </cell>
          <cell r="AN233" t="str">
            <v xml:space="preserve"> - </v>
          </cell>
          <cell r="AO233" t="str">
            <v xml:space="preserve"> - </v>
          </cell>
          <cell r="AP233" t="str">
            <v xml:space="preserve"> - </v>
          </cell>
          <cell r="AQ233" t="str">
            <v xml:space="preserve"> - </v>
          </cell>
          <cell r="AR233" t="str">
            <v xml:space="preserve"> - </v>
          </cell>
          <cell r="AS233" t="str">
            <v xml:space="preserve"> - </v>
          </cell>
          <cell r="AT233" t="str">
            <v xml:space="preserve"> - </v>
          </cell>
          <cell r="AU233" t="str">
            <v xml:space="preserve"> - </v>
          </cell>
          <cell r="AV233" t="str">
            <v xml:space="preserve"> - </v>
          </cell>
          <cell r="AW233" t="str">
            <v xml:space="preserve"> - </v>
          </cell>
          <cell r="AX233" t="str">
            <v xml:space="preserve"> - </v>
          </cell>
          <cell r="AY233" t="str">
            <v xml:space="preserve"> - </v>
          </cell>
          <cell r="AZ233" t="str">
            <v>2018</v>
          </cell>
        </row>
        <row r="234">
          <cell r="A234" t="str">
            <v>LAM3606</v>
          </cell>
          <cell r="B234" t="str">
            <v>LAM3606</v>
          </cell>
          <cell r="C234" t="str">
            <v>ÁREA DE DESARROLLO LEONA</v>
          </cell>
          <cell r="D234" t="str">
            <v>NEW GRANADA ENERGY CORPORATION</v>
          </cell>
          <cell r="E234" t="str">
            <v>HIDROCARBUROS</v>
          </cell>
          <cell r="F234" t="str">
            <v>CASANARE</v>
          </cell>
          <cell r="G234" t="str">
            <v>PAZ DE ARIPORO</v>
          </cell>
          <cell r="H234" t="str">
            <v>CORPORACIÓN AUTÓNOMA REGIONAL DE LA ORINOQUIA – CORPORINOQUIA</v>
          </cell>
          <cell r="I234" t="str">
            <v>Resolución</v>
          </cell>
          <cell r="J234">
            <v>2468</v>
          </cell>
          <cell r="K234">
            <v>39811</v>
          </cell>
          <cell r="L234" t="str">
            <v xml:space="preserve"> - </v>
          </cell>
          <cell r="M234" t="str">
            <v xml:space="preserve"> - </v>
          </cell>
          <cell r="N234" t="str">
            <v xml:space="preserve"> - </v>
          </cell>
          <cell r="O234" t="str">
            <v>ha</v>
          </cell>
          <cell r="P234" t="str">
            <v>Reforestación protectora</v>
          </cell>
          <cell r="Q234" t="str">
            <v>"c. Por construcción de cada plataforma: se deberá realizar la siembra de 3.5 ha con especies nativas. d. Por la construcción de cada una de las facilidades de producción: 3,7 hectareas con especies nativas . e. Por los 120 km de vías a construir equivalente a intervenir de 84 ha, se requiere una compensación en la misma proporción, la cual se desarrollará proporcional a la construcción de las mismas. f. Por el tendido de líneas que atraviesen zonas de bosque de galería se deberá realizar una compensación en una relación 1:7 dependiendo del área a intervenir y se desarrollará de acuerdo al avance de las actividades de construcción "</v>
          </cell>
          <cell r="R234" t="str">
            <v>Del medio biótico (Res. 256 de 2018)</v>
          </cell>
          <cell r="S234" t="str">
            <v>Uso del suelo</v>
          </cell>
          <cell r="T234" t="str">
            <v xml:space="preserve"> - </v>
          </cell>
          <cell r="U234" t="str">
            <v xml:space="preserve"> - </v>
          </cell>
          <cell r="V234" t="str">
            <v xml:space="preserve"> - </v>
          </cell>
          <cell r="W234" t="str">
            <v xml:space="preserve"> - </v>
          </cell>
          <cell r="X234" t="str">
            <v xml:space="preserve"> - </v>
          </cell>
          <cell r="Y234" t="str">
            <v xml:space="preserve"> - </v>
          </cell>
          <cell r="Z234" t="str">
            <v xml:space="preserve"> - </v>
          </cell>
          <cell r="AA234" t="str">
            <v xml:space="preserve"> - </v>
          </cell>
          <cell r="AB234" t="str">
            <v>Reforestación protectora</v>
          </cell>
          <cell r="AC234" t="str">
            <v xml:space="preserve"> - </v>
          </cell>
          <cell r="AD234" t="str">
            <v xml:space="preserve"> - </v>
          </cell>
          <cell r="AE234" t="str">
            <v xml:space="preserve"> - </v>
          </cell>
          <cell r="AF234" t="str">
            <v xml:space="preserve"> - </v>
          </cell>
          <cell r="AG234" t="str">
            <v xml:space="preserve"> - </v>
          </cell>
          <cell r="AH234" t="str">
            <v xml:space="preserve"> - </v>
          </cell>
          <cell r="AI234" t="str">
            <v xml:space="preserve"> - </v>
          </cell>
          <cell r="AJ234" t="str">
            <v xml:space="preserve"> - </v>
          </cell>
          <cell r="AK234" t="str">
            <v xml:space="preserve"> - </v>
          </cell>
          <cell r="AL234" t="str">
            <v xml:space="preserve"> - </v>
          </cell>
          <cell r="AM234" t="str">
            <v xml:space="preserve"> - </v>
          </cell>
          <cell r="AN234" t="str">
            <v xml:space="preserve"> - </v>
          </cell>
          <cell r="AO234" t="str">
            <v xml:space="preserve"> - </v>
          </cell>
          <cell r="AP234" t="str">
            <v xml:space="preserve"> - </v>
          </cell>
          <cell r="AQ234" t="str">
            <v xml:space="preserve"> - </v>
          </cell>
          <cell r="AR234" t="str">
            <v xml:space="preserve"> - </v>
          </cell>
          <cell r="AS234" t="str">
            <v xml:space="preserve"> - </v>
          </cell>
          <cell r="AT234" t="str">
            <v xml:space="preserve"> - </v>
          </cell>
          <cell r="AU234" t="str">
            <v xml:space="preserve"> - </v>
          </cell>
          <cell r="AV234" t="str">
            <v xml:space="preserve"> - </v>
          </cell>
          <cell r="AW234" t="str">
            <v xml:space="preserve"> - </v>
          </cell>
          <cell r="AX234" t="str">
            <v xml:space="preserve"> - </v>
          </cell>
          <cell r="AY234" t="str">
            <v xml:space="preserve"> - </v>
          </cell>
          <cell r="AZ234" t="str">
            <v>2018</v>
          </cell>
        </row>
        <row r="235">
          <cell r="A235" t="str">
            <v>LAM3610</v>
          </cell>
          <cell r="B235" t="str">
            <v>LAM3610</v>
          </cell>
          <cell r="C235" t="str">
            <v>BLOQUE COROCORA 1A</v>
          </cell>
          <cell r="D235" t="str">
            <v>PEREMCO COLOMBIA LIMITED</v>
          </cell>
          <cell r="E235" t="str">
            <v>HIDROCARBUROS</v>
          </cell>
          <cell r="F235" t="str">
            <v>CASANARE</v>
          </cell>
          <cell r="G235" t="str">
            <v>TRINIDAD</v>
          </cell>
          <cell r="H235" t="str">
            <v>CORPORINOQUIA</v>
          </cell>
          <cell r="I235" t="str">
            <v>Resolución</v>
          </cell>
          <cell r="J235">
            <v>15</v>
          </cell>
          <cell r="K235">
            <v>39455</v>
          </cell>
          <cell r="L235" t="str">
            <v xml:space="preserve"> - </v>
          </cell>
          <cell r="M235" t="str">
            <v xml:space="preserve"> - </v>
          </cell>
          <cell r="N235">
            <v>2</v>
          </cell>
          <cell r="O235" t="str">
            <v>ha</v>
          </cell>
          <cell r="P235" t="str">
            <v>Reforestación protectora</v>
          </cell>
          <cell r="Q235" t="str">
            <v xml:space="preserve">siembra de árboles nativos </v>
          </cell>
          <cell r="R235" t="str">
            <v>Otras Compensaciones</v>
          </cell>
          <cell r="S235" t="str">
            <v>Uso del suelo</v>
          </cell>
          <cell r="T235" t="str">
            <v>4120-El-558242</v>
          </cell>
          <cell r="U235">
            <v>40303</v>
          </cell>
          <cell r="V235" t="str">
            <v>No</v>
          </cell>
          <cell r="W235" t="str">
            <v xml:space="preserve"> - </v>
          </cell>
          <cell r="X235" t="str">
            <v xml:space="preserve"> - </v>
          </cell>
          <cell r="Y235" t="str">
            <v xml:space="preserve"> - </v>
          </cell>
          <cell r="Z235" t="str">
            <v>No se ejecutó</v>
          </cell>
          <cell r="AA235" t="str">
            <v xml:space="preserve"> - </v>
          </cell>
          <cell r="AB235" t="str">
            <v>Reforestación protectora</v>
          </cell>
          <cell r="AC235" t="str">
            <v>Siembra de arboles nativos</v>
          </cell>
          <cell r="AD235" t="str">
            <v xml:space="preserve"> - </v>
          </cell>
          <cell r="AE235" t="str">
            <v xml:space="preserve"> - </v>
          </cell>
          <cell r="AF235" t="str">
            <v xml:space="preserve"> - </v>
          </cell>
          <cell r="AG235" t="str">
            <v xml:space="preserve"> - </v>
          </cell>
          <cell r="AH235" t="str">
            <v xml:space="preserve"> - </v>
          </cell>
          <cell r="AI235" t="str">
            <v xml:space="preserve"> - </v>
          </cell>
          <cell r="AJ235" t="str">
            <v xml:space="preserve"> - </v>
          </cell>
          <cell r="AK235" t="str">
            <v xml:space="preserve"> - </v>
          </cell>
          <cell r="AL235" t="str">
            <v xml:space="preserve"> - </v>
          </cell>
          <cell r="AM235" t="str">
            <v xml:space="preserve"> - </v>
          </cell>
          <cell r="AN235" t="str">
            <v xml:space="preserve"> - </v>
          </cell>
          <cell r="AO235" t="str">
            <v xml:space="preserve"> - </v>
          </cell>
          <cell r="AP235" t="str">
            <v xml:space="preserve"> - </v>
          </cell>
          <cell r="AQ235" t="str">
            <v xml:space="preserve"> - </v>
          </cell>
          <cell r="AR235" t="str">
            <v xml:space="preserve"> - </v>
          </cell>
          <cell r="AS235" t="str">
            <v xml:space="preserve"> - </v>
          </cell>
          <cell r="AT235" t="str">
            <v xml:space="preserve"> - </v>
          </cell>
          <cell r="AU235" t="str">
            <v xml:space="preserve"> - </v>
          </cell>
          <cell r="AV235" t="str">
            <v xml:space="preserve"> - </v>
          </cell>
          <cell r="AW235" t="str">
            <v xml:space="preserve">Por medio del Auto 3812  de 19 de octubre de 2010 se determino."Requerir a la empresa PERENCO COLOMBIA LIMITED, para que en el término de dos (2) meses contados a partir de la ejecutoria del presente acto administrativo ajuste la propuesta de compensación forestal y la presente nuevamente a este Ministerio..."
De acuerdo a lo anterior en el Auto 3264 de 12 de agosto de 2015 ..."  se relaciona el desconocimiento del proceso de  la compensación forestal que debe realizar el proyecto en ocasión a las actividades ejecutadas y
permisos solicitados, ya que hasta el momento no conocen el sitio o sector, volumen y características de dicha inversión y compensación".
verificando en CT 6650 de 31 de octubre de 2018... comenta "Se establecen en el numeral 3 del artículo primero del Auto 3264 del 12 de agosto de 2015". En ese orden de ideas se encontro como ultimo seguimiento para el tema de compensaciones el CT 3264. </v>
          </cell>
          <cell r="AX235" t="str">
            <v xml:space="preserve"> - </v>
          </cell>
          <cell r="AY235" t="str">
            <v>Resolucion 15 de 08 de enero de 2008, Auto 3812 de 19 octubre de 2010, Auto 3264 de 12 de agosto de 2015 y CT 6650 de 31 de octubre de 2018.</v>
          </cell>
          <cell r="AZ235" t="str">
            <v>2018</v>
          </cell>
        </row>
        <row r="236">
          <cell r="A236" t="str">
            <v>LAM3610</v>
          </cell>
          <cell r="B236" t="str">
            <v>LAM3610</v>
          </cell>
          <cell r="C236" t="str">
            <v>BLOQUE COROCORA 1A</v>
          </cell>
          <cell r="D236" t="str">
            <v>PEREMCO COLOMBIA LIMITED</v>
          </cell>
          <cell r="E236" t="str">
            <v>HIDROCARBUROS</v>
          </cell>
          <cell r="F236" t="str">
            <v>CASANARE</v>
          </cell>
          <cell r="G236" t="str">
            <v>TRINIDAD</v>
          </cell>
          <cell r="H236" t="str">
            <v>CORPORINOQUIA</v>
          </cell>
          <cell r="I236" t="str">
            <v>Resolución</v>
          </cell>
          <cell r="J236">
            <v>2380</v>
          </cell>
          <cell r="K236">
            <v>40157</v>
          </cell>
          <cell r="L236" t="str">
            <v xml:space="preserve"> - </v>
          </cell>
          <cell r="M236" t="str">
            <v xml:space="preserve"> - </v>
          </cell>
          <cell r="N236">
            <v>1</v>
          </cell>
          <cell r="O236" t="str">
            <v>ha</v>
          </cell>
          <cell r="P236" t="str">
            <v>Reforestación protectora</v>
          </cell>
          <cell r="Q236" t="str">
            <v xml:space="preserve">siembra de árboles nativos </v>
          </cell>
          <cell r="R236" t="str">
            <v>Otras Compensaciones</v>
          </cell>
          <cell r="S236" t="str">
            <v>Uso del suelo</v>
          </cell>
          <cell r="T236" t="str">
            <v xml:space="preserve"> - </v>
          </cell>
          <cell r="U236" t="str">
            <v xml:space="preserve"> - </v>
          </cell>
          <cell r="V236" t="str">
            <v xml:space="preserve"> - </v>
          </cell>
          <cell r="W236" t="str">
            <v xml:space="preserve"> - </v>
          </cell>
          <cell r="X236" t="str">
            <v xml:space="preserve"> - </v>
          </cell>
          <cell r="Y236" t="str">
            <v xml:space="preserve"> - </v>
          </cell>
          <cell r="Z236" t="str">
            <v xml:space="preserve"> - </v>
          </cell>
          <cell r="AA236" t="str">
            <v xml:space="preserve"> - </v>
          </cell>
          <cell r="AB236" t="str">
            <v xml:space="preserve"> - </v>
          </cell>
          <cell r="AC236" t="str">
            <v xml:space="preserve"> - </v>
          </cell>
          <cell r="AD236" t="str">
            <v xml:space="preserve"> - </v>
          </cell>
          <cell r="AE236" t="str">
            <v xml:space="preserve"> - </v>
          </cell>
          <cell r="AF236" t="str">
            <v xml:space="preserve"> - </v>
          </cell>
          <cell r="AG236" t="str">
            <v xml:space="preserve"> - </v>
          </cell>
          <cell r="AH236" t="str">
            <v xml:space="preserve"> - </v>
          </cell>
          <cell r="AI236" t="str">
            <v xml:space="preserve"> - </v>
          </cell>
          <cell r="AJ236" t="str">
            <v xml:space="preserve"> - </v>
          </cell>
          <cell r="AK236" t="str">
            <v xml:space="preserve"> - </v>
          </cell>
          <cell r="AL236" t="str">
            <v xml:space="preserve"> - </v>
          </cell>
          <cell r="AM236" t="str">
            <v xml:space="preserve"> - </v>
          </cell>
          <cell r="AN236" t="str">
            <v xml:space="preserve"> - </v>
          </cell>
          <cell r="AO236" t="str">
            <v xml:space="preserve"> - </v>
          </cell>
          <cell r="AP236" t="str">
            <v xml:space="preserve"> - </v>
          </cell>
          <cell r="AQ236" t="str">
            <v xml:space="preserve"> - </v>
          </cell>
          <cell r="AR236" t="str">
            <v xml:space="preserve"> - </v>
          </cell>
          <cell r="AS236" t="str">
            <v xml:space="preserve"> - </v>
          </cell>
          <cell r="AT236" t="str">
            <v xml:space="preserve"> - </v>
          </cell>
          <cell r="AU236" t="str">
            <v xml:space="preserve"> - </v>
          </cell>
          <cell r="AV236" t="str">
            <v xml:space="preserve"> - </v>
          </cell>
          <cell r="AW236" t="str">
            <v xml:space="preserve">Por medio del Auto 3812  de 19 de octubre de 2010 se determino."Requerir a la empresa PERENCO COLOMBIA LIMITED, para que en el término de dos (2) meses contados a partir de la ejecutoria del presente acto administrativo ajuste la propuesta de compensación forestal y la presente nuevamente a este Ministerio..."
De acuerdo a lo anterior en el Auto 3264 de 12 de agosto de 2015 ..."  se relaciona el desconocimiento del proceso de  la compensación forestal que debe realizar el proyecto en ocasión a las actividades ejecutadas y
permisos solicitados, ya que hasta el momento no conocen el sitio o sector, volumen y características de dicha inversión y compensación".
verificando en CT 6650 de 31 de octubre de 2018... comenta "Se establecen en el numeral 3 del artículo primero del Auto 3264 del 12 de agosto de 2015". En ese orden de ideas se encontro como ultimo seguimiento para el tema de compensaciones el CT 3264. </v>
          </cell>
          <cell r="AX236" t="str">
            <v xml:space="preserve"> - </v>
          </cell>
          <cell r="AY236" t="str">
            <v>Resolucion 15 de 08 de enero de 2008, Auto 3812 de 19 octubre de 2010, Auto 3264 de 12 de agosto de 2015 y CT 6650 de 31 de octubre de 2018.</v>
          </cell>
          <cell r="AZ236" t="str">
            <v>2018</v>
          </cell>
        </row>
        <row r="237">
          <cell r="A237" t="e">
            <v>#N/A</v>
          </cell>
          <cell r="B237" t="str">
            <v>LAM3629</v>
          </cell>
          <cell r="C237" t="str">
            <v>BLOQUE OROCUE</v>
          </cell>
          <cell r="D237" t="str">
            <v xml:space="preserve">PERENCO COLOMBIA LIMITED </v>
          </cell>
          <cell r="E237" t="str">
            <v>HIDROCARBUROS</v>
          </cell>
          <cell r="F237" t="str">
            <v>CASANARE</v>
          </cell>
          <cell r="G237" t="str">
            <v>OROCUE</v>
          </cell>
          <cell r="H237" t="str">
            <v>CORPORINOQUIA</v>
          </cell>
          <cell r="I237" t="str">
            <v>Resolución</v>
          </cell>
          <cell r="J237">
            <v>836</v>
          </cell>
          <cell r="K237">
            <v>39218</v>
          </cell>
          <cell r="L237" t="str">
            <v xml:space="preserve"> - </v>
          </cell>
          <cell r="M237" t="str">
            <v xml:space="preserve"> - </v>
          </cell>
          <cell r="N237">
            <v>8</v>
          </cell>
          <cell r="O237" t="str">
            <v>ha</v>
          </cell>
          <cell r="P237" t="str">
            <v>Reforestación protectora</v>
          </cell>
          <cell r="Q237" t="str">
            <v>ARTÍCULO SEXTO, Numeral 5.
La empresa deberá presentar un plan de reforestación, en un término no superior a sesenta (60) días contados a partir de la ejecutoria del presente acto administrativo, en una proporción de 1:1 por área afectada como medida de compensación por el cambio del uso del suelo por la ejecución del proyecto, la cual deberá ejecutarse de acuerdo con los criterios técnicos establecidos por CORPORINOQUIA. Ésta deberá realizarse en sitios concertados con CORPORINOQUIA.</v>
          </cell>
          <cell r="R237" t="str">
            <v>Otras Compensaciones</v>
          </cell>
          <cell r="S237" t="str">
            <v>Uso del suelo</v>
          </cell>
          <cell r="T237" t="str">
            <v>4120-E1-55823</v>
          </cell>
          <cell r="U237">
            <v>40303</v>
          </cell>
          <cell r="V237" t="str">
            <v xml:space="preserve"> - </v>
          </cell>
          <cell r="W237" t="str">
            <v xml:space="preserve"> - </v>
          </cell>
          <cell r="X237" t="str">
            <v xml:space="preserve"> - </v>
          </cell>
          <cell r="Y237" t="str">
            <v xml:space="preserve"> - </v>
          </cell>
          <cell r="Z237" t="str">
            <v xml:space="preserve"> - </v>
          </cell>
          <cell r="AA237" t="str">
            <v xml:space="preserve"> - </v>
          </cell>
          <cell r="AB237" t="str">
            <v>Reforestación protectora</v>
          </cell>
          <cell r="AC237" t="str">
            <v xml:space="preserve">PROPUESTA TÉCNICA.
OBJETO: Realizar el “Establecimiento y mantenimiento de plantaciones forestales protectoras en un área de 8 hectáreas como compensación ambiental por uso de suelo y modificación del paisaje en el Bloque Orocué, actividad a realizar en predios de influencia de los proyectos de la microcuenca del caño Guirripa en jurisdicción del Municipio de Orocue, departamento de Casanare” dando cumplimiento al artículo sexto de la resolución 0836 del 17 de mayo de 2007. De los Pozos Guarilaque 8 y 9.
</v>
          </cell>
          <cell r="AD237" t="str">
            <v xml:space="preserve"> - </v>
          </cell>
          <cell r="AE237" t="str">
            <v xml:space="preserve"> - </v>
          </cell>
          <cell r="AF237" t="str">
            <v xml:space="preserve"> - </v>
          </cell>
          <cell r="AG237" t="str">
            <v xml:space="preserve"> - </v>
          </cell>
          <cell r="AH237" t="str">
            <v xml:space="preserve"> - </v>
          </cell>
          <cell r="AI237" t="str">
            <v xml:space="preserve"> - </v>
          </cell>
          <cell r="AJ237" t="str">
            <v xml:space="preserve"> - </v>
          </cell>
          <cell r="AK237" t="str">
            <v xml:space="preserve"> - </v>
          </cell>
          <cell r="AL237" t="str">
            <v xml:space="preserve"> - </v>
          </cell>
          <cell r="AM237" t="str">
            <v xml:space="preserve"> - </v>
          </cell>
          <cell r="AN237" t="str">
            <v xml:space="preserve"> - </v>
          </cell>
          <cell r="AO237" t="str">
            <v xml:space="preserve"> - </v>
          </cell>
          <cell r="AP237" t="str">
            <v xml:space="preserve"> - </v>
          </cell>
          <cell r="AQ237" t="str">
            <v>Casanare</v>
          </cell>
          <cell r="AR237" t="str">
            <v>OROCUÉ</v>
          </cell>
          <cell r="AS237" t="str">
            <v>La Culebra</v>
          </cell>
          <cell r="AT237" t="str">
            <v>CORPORINOQUIA</v>
          </cell>
          <cell r="AU237" t="str">
            <v>Reforestación protectora</v>
          </cell>
          <cell r="AV237" t="str">
            <v>a. a) Actividades Previas a la Reforestación
 Vinculación del personal idóneo
 Reconocimiento y delimitación de los lotes para a ejecución del proyecto.
 Reuniones de socialización.
 Identificación de fuentes de material vegetal.
 Selección de especies para el proyecto de restauración: Se determinan las especies de acuerdo a las condiciones del sitio y la capacidad del vivero, asegurando que sean especies protectoras nativas (Tabla 1), que cumplan con parámetros mínimos de altura, vigor y condiciones fitosanitarias.
(...)
b. b) Actividades de aislamiento de la plantación
      Consiste en el cercado del área a establecer la reforestación para impedir el acceso de animales y personas.
Trazado, Ahoyado, Espaciamiento, Hincado, Templado, Herramientas, Postes de aislamiento, Alambre, Transporte mayor, Transporte menor, Insumos
c. Actividades de establecimiento de la reforestación
• Diseño: Se seguirá el modelo de la reforestación protectora a lo largo de las márgenes del cuerpo de agua o lote seleccionado, en sitios donde la vegetación sea muy escasa o nula.
• Adecuación el terreno: Se hará rocería y limpia del área eliminando troncos muertos, ramas, termiteros y demás, que perturben las actividades para la plantación, los cuales deberán ser dispuestos en un lugar apropiado para su descomposición. En ningún caso se permitirá la eliminación de vegetación arbustiva que tenga un desarrollo avanzado, donde se presenten características de bosque de regeneración natural de segundo crecimiento.
• Sistema de trazado y densidad de siembra: Es la marcación de los puntos en el terreno donde se establecerán las plantas, en zonas planas se realizará con el sistema de siembra al cuadrado, con distancia 3x3 m con un número de árboles por hectárea de 1.100 individuos.
• Plateo, Ahoyado, Corrección de PH y  fertilización, Control fitosanitario, Transporte de material vegetal, Época de plantación, Plantación, Herramientas Insumos
d. Actividades del mantenimiento de la reforestación.
En el mantenimiento forestal se efectúan las labores culturales y fitosanitarias que garantizan el desarrollo vegetativo de la plantación y el control de plagas y enfermedades que pueden deteriorar la calidad de la plantación. Estas actividades comprenden plateo, replante, fertilización, podas, entre otras.
(...)</v>
          </cell>
          <cell r="AW237" t="str">
            <v xml:space="preserve">Resolución 836 del 16-05-2007 del Ministerio de Ambiente, Vivienda y Desarrollo Territorial otorga Licencia Ambiental Global para el proyecto Bloque Orocue, en el Artículo sexto (numeral 5 y 6) se impone la medida de compensación.
La empresa refiere la presentación del presente Plan, como cumplimiento a la Resolución 836/07 y manifiestan que corresponde a los Pozos Guarilaque 8 y 9, sin embargo, se encuentra que dicha Resolución licenció la construcción de los Pozos Guarilaque 7A, 8, 9 y 10, la construcción de nuevos accesos, las pruebas de producción y las líneas de flujo, sobre los que no hay claridad respecto a su inclusión dentro del cálculo del área a reforestar en cumplimiento de la medida de compensación 
La Resolución 836/07 requiere realizar una compensación por el cambio de uso del suelo por la ejecución del proyecto, mediante la reforestación, en una proporción de 1:1 (1 hectárea intervenida = 1 hectárea reforestada) y deberá garantizar su mantenimiento durante tres años, sin embargo, la propuesta no presenta el cálculo de las hectáreas de suelo afectadas con las actividades licenciadas como son: la construcción de los 4 pozos, construcción de nuevos accesos viales, líneas de flujo, etc. Es decir, no hay sustento de cómo se llego a determinar que la compensación debía ser las 8 Ha que plantea la empresa, por lo anterior, es necesario realizar los requerimientos pertinentes, de modo que quede claro cuántas hectáreas deben reforestarse en cumplimiento de la resolución citada y si con estas hectáreas, planea incluir igualmente el cumplimiento a otras obligaciones, para lo cual estas deberán dejarse claras y citar los actos administrativos a que correspondería.
La Resolución 836/07, no establece una ubicación específica, esto queda a consideración de lo que se concertó con la Corporación, por lo que se considera que la ubicación presentada es aceptable para dar cumplimiento a la medida de compensación.
CONSIDERACIONES ANLA -CT 2049 26-08-2010
En cuanto a las especies propuestas, se informa a la empresa que aunque la resolución no dejo claro que el establecimiento debería realizarse con especies nativas, se recomienda desistir de la siembra de las especies Gmelina arbórea y Acacia mangium, por ser especies exóticas, que no garantizan la función de protección en nuestro ecosistema.
Los mantenimientos programados, no cubren la totalidad de los tres años toda vez que el primer año que la empresa considera, son en realidad unos meses del año en que se establece la plantación. El primer año de mantenimiento corresponde a los primeros 12 meses después de establecida la reforestación, por lo que la programación de mantenimientos debe ser ajustada.
En términos generales se considera viable aceptar el establecimiento de las 8 hectáreas de reforestación en las coordenadas planteadas en el presente concepto técnico, como parte del plan de compensación en cumplimiento de la Resolución 836/07, no obstante, deben hacer los correspondientes ajustes al Plan presentado de acuerdo a las consideraciones realizadas y presentar dicha información para su evaluación.”
</v>
          </cell>
          <cell r="AX237" t="str">
            <v xml:space="preserve"> - </v>
          </cell>
          <cell r="AY237" t="str">
            <v>CT 2049 26-08-2010
AUTO 3921 02-11-2010</v>
          </cell>
          <cell r="AZ237" t="str">
            <v>2018</v>
          </cell>
        </row>
        <row r="238">
          <cell r="A238" t="e">
            <v>#N/A</v>
          </cell>
          <cell r="B238" t="str">
            <v>LAM3629</v>
          </cell>
          <cell r="C238" t="str">
            <v>BLOQUE OROCUE</v>
          </cell>
          <cell r="D238" t="str">
            <v xml:space="preserve">PERENCO COLOMBIA LIMITED </v>
          </cell>
          <cell r="E238" t="str">
            <v>HIDROCARBUROS</v>
          </cell>
          <cell r="F238" t="str">
            <v>CASANARE</v>
          </cell>
          <cell r="G238" t="str">
            <v>OROCUE</v>
          </cell>
          <cell r="H238" t="str">
            <v>CORPORINOQUIA</v>
          </cell>
          <cell r="I238" t="str">
            <v>Auto</v>
          </cell>
          <cell r="J238">
            <v>992</v>
          </cell>
          <cell r="K238">
            <v>42452</v>
          </cell>
          <cell r="L238" t="str">
            <v xml:space="preserve"> - </v>
          </cell>
          <cell r="M238" t="str">
            <v xml:space="preserve"> - </v>
          </cell>
          <cell r="N238" t="str">
            <v xml:space="preserve"> - </v>
          </cell>
          <cell r="O238" t="str">
            <v xml:space="preserve"> - </v>
          </cell>
          <cell r="P238" t="str">
            <v xml:space="preserve"> - </v>
          </cell>
          <cell r="Q238" t="str">
            <v xml:space="preserve"> - </v>
          </cell>
          <cell r="R238" t="str">
            <v xml:space="preserve"> - </v>
          </cell>
          <cell r="S238" t="str">
            <v xml:space="preserve"> - </v>
          </cell>
          <cell r="T238" t="str">
            <v xml:space="preserve"> - </v>
          </cell>
          <cell r="U238" t="str">
            <v xml:space="preserve"> - </v>
          </cell>
          <cell r="V238" t="str">
            <v xml:space="preserve"> - </v>
          </cell>
          <cell r="W238" t="str">
            <v xml:space="preserve"> - </v>
          </cell>
          <cell r="X238" t="str">
            <v xml:space="preserve"> - </v>
          </cell>
          <cell r="Y238" t="str">
            <v xml:space="preserve"> - </v>
          </cell>
          <cell r="Z238" t="str">
            <v xml:space="preserve"> - </v>
          </cell>
          <cell r="AA238" t="str">
            <v xml:space="preserve"> - </v>
          </cell>
          <cell r="AB238" t="str">
            <v xml:space="preserve"> - </v>
          </cell>
          <cell r="AC238" t="str">
            <v xml:space="preserve"> - </v>
          </cell>
          <cell r="AD238" t="str">
            <v xml:space="preserve"> - </v>
          </cell>
          <cell r="AE238" t="str">
            <v xml:space="preserve"> - </v>
          </cell>
          <cell r="AF238" t="str">
            <v xml:space="preserve"> - </v>
          </cell>
          <cell r="AG238" t="str">
            <v xml:space="preserve"> - </v>
          </cell>
          <cell r="AH238" t="str">
            <v xml:space="preserve"> - </v>
          </cell>
          <cell r="AI238" t="str">
            <v xml:space="preserve"> - </v>
          </cell>
          <cell r="AJ238" t="str">
            <v xml:space="preserve"> - </v>
          </cell>
          <cell r="AK238" t="str">
            <v xml:space="preserve"> - </v>
          </cell>
          <cell r="AL238" t="str">
            <v xml:space="preserve"> - </v>
          </cell>
          <cell r="AM238" t="str">
            <v xml:space="preserve"> - </v>
          </cell>
          <cell r="AN238" t="str">
            <v xml:space="preserve"> - </v>
          </cell>
          <cell r="AO238" t="str">
            <v xml:space="preserve"> - </v>
          </cell>
          <cell r="AP238" t="str">
            <v xml:space="preserve"> - </v>
          </cell>
          <cell r="AQ238" t="str">
            <v xml:space="preserve"> - </v>
          </cell>
          <cell r="AR238" t="str">
            <v xml:space="preserve"> - </v>
          </cell>
          <cell r="AS238" t="str">
            <v xml:space="preserve"> - </v>
          </cell>
          <cell r="AT238" t="str">
            <v xml:space="preserve"> - </v>
          </cell>
          <cell r="AU238" t="str">
            <v xml:space="preserve"> - </v>
          </cell>
          <cell r="AV238" t="str">
            <v xml:space="preserve"> - </v>
          </cell>
          <cell r="AW238" t="str">
            <v>Mediante radicado 4120-E1-55823 del 05 de mayo de 2010, La Empresa presentael plan de reforestación para dar cumplimiento a la Resolución 836 del 16-05-2007.
Con base en la propuesta, la Autoridad emitió el Auto 3921 del 2 de noviembre de 2010 que en su evaluación solicitó requermientos que no fueron atendidos en los meses siguientes a la notificación y oficialmente no ha sido respondido el Auto 3921 del 2-11-2010.</v>
          </cell>
          <cell r="AX238" t="str">
            <v xml:space="preserve"> - </v>
          </cell>
          <cell r="AY238" t="str">
            <v>CT 7305 30-12-2015
AUTO 992 23-03-2016</v>
          </cell>
          <cell r="AZ238" t="str">
            <v>2018</v>
          </cell>
        </row>
        <row r="239">
          <cell r="A239" t="e">
            <v>#N/A</v>
          </cell>
          <cell r="B239" t="str">
            <v>LAM3629</v>
          </cell>
          <cell r="C239" t="str">
            <v>BLOQUE OROCUE</v>
          </cell>
          <cell r="D239" t="str">
            <v xml:space="preserve">PERENCO COLOMBIA LIMITED </v>
          </cell>
          <cell r="E239" t="str">
            <v>HIDROCARBUROS</v>
          </cell>
          <cell r="F239" t="str">
            <v>CASANARE</v>
          </cell>
          <cell r="G239" t="str">
            <v>OROCUE</v>
          </cell>
          <cell r="H239" t="str">
            <v>CORPORINOQUIA</v>
          </cell>
          <cell r="I239" t="str">
            <v>Auto</v>
          </cell>
          <cell r="J239">
            <v>992</v>
          </cell>
          <cell r="K239">
            <v>42452</v>
          </cell>
          <cell r="L239" t="str">
            <v xml:space="preserve"> - </v>
          </cell>
          <cell r="M239" t="str">
            <v xml:space="preserve"> - </v>
          </cell>
          <cell r="N239" t="str">
            <v xml:space="preserve"> - </v>
          </cell>
          <cell r="O239" t="str">
            <v xml:space="preserve"> - </v>
          </cell>
          <cell r="P239" t="str">
            <v xml:space="preserve"> - </v>
          </cell>
          <cell r="Q239" t="str">
            <v xml:space="preserve"> - </v>
          </cell>
          <cell r="R239" t="str">
            <v xml:space="preserve"> - </v>
          </cell>
          <cell r="S239" t="str">
            <v xml:space="preserve"> - </v>
          </cell>
          <cell r="T239" t="str">
            <v xml:space="preserve"> - </v>
          </cell>
          <cell r="U239" t="str">
            <v xml:space="preserve"> - </v>
          </cell>
          <cell r="V239" t="str">
            <v xml:space="preserve"> - </v>
          </cell>
          <cell r="W239" t="str">
            <v xml:space="preserve"> - </v>
          </cell>
          <cell r="X239" t="str">
            <v xml:space="preserve"> - </v>
          </cell>
          <cell r="Y239" t="str">
            <v xml:space="preserve"> - </v>
          </cell>
          <cell r="Z239" t="str">
            <v xml:space="preserve"> - </v>
          </cell>
          <cell r="AA239" t="str">
            <v xml:space="preserve"> - </v>
          </cell>
          <cell r="AB239" t="str">
            <v xml:space="preserve"> - </v>
          </cell>
          <cell r="AC239" t="str">
            <v xml:space="preserve"> - </v>
          </cell>
          <cell r="AD239" t="str">
            <v xml:space="preserve"> - </v>
          </cell>
          <cell r="AE239" t="str">
            <v xml:space="preserve"> - </v>
          </cell>
          <cell r="AF239" t="str">
            <v xml:space="preserve"> - </v>
          </cell>
          <cell r="AG239" t="str">
            <v xml:space="preserve"> - </v>
          </cell>
          <cell r="AH239" t="str">
            <v xml:space="preserve"> - </v>
          </cell>
          <cell r="AI239" t="str">
            <v xml:space="preserve"> - </v>
          </cell>
          <cell r="AJ239" t="str">
            <v xml:space="preserve"> - </v>
          </cell>
          <cell r="AK239" t="str">
            <v xml:space="preserve"> - </v>
          </cell>
          <cell r="AL239" t="str">
            <v xml:space="preserve"> - </v>
          </cell>
          <cell r="AM239" t="str">
            <v xml:space="preserve"> - </v>
          </cell>
          <cell r="AN239" t="str">
            <v xml:space="preserve"> - </v>
          </cell>
          <cell r="AO239" t="str">
            <v xml:space="preserve"> - </v>
          </cell>
          <cell r="AP239" t="str">
            <v xml:space="preserve"> - </v>
          </cell>
          <cell r="AQ239" t="str">
            <v xml:space="preserve"> - </v>
          </cell>
          <cell r="AR239" t="str">
            <v xml:space="preserve"> - </v>
          </cell>
          <cell r="AS239" t="str">
            <v xml:space="preserve"> - </v>
          </cell>
          <cell r="AT239" t="str">
            <v xml:space="preserve"> - </v>
          </cell>
          <cell r="AU239" t="str">
            <v xml:space="preserve"> - </v>
          </cell>
          <cell r="AV239" t="str">
            <v xml:space="preserve"> - </v>
          </cell>
          <cell r="AW239" t="str">
            <v>ICA 5 - VIGENCIA Junio de 2011 a Mayo de 2012
Con fecha 12 de julio de 2011, la Empresa contrató con la firma Ingenieros forestales de Casanare la reforestación de 74 ha como medida de compensación de diferentes bloques de su operación, dentro de los cuales se plantean 8 ha como compensación del área afectada en el bloque Orocué.</v>
          </cell>
          <cell r="AX239" t="str">
            <v xml:space="preserve"> - </v>
          </cell>
          <cell r="AY239" t="str">
            <v>CT 7305 30-12-2015
AUTO 992 23-03-2016</v>
          </cell>
          <cell r="AZ239" t="str">
            <v>2018</v>
          </cell>
        </row>
        <row r="240">
          <cell r="A240" t="e">
            <v>#N/A</v>
          </cell>
          <cell r="B240" t="str">
            <v>LAM3629</v>
          </cell>
          <cell r="C240" t="str">
            <v>BLOQUE OROCUE</v>
          </cell>
          <cell r="D240" t="str">
            <v xml:space="preserve">PERENCO COLOMBIA LIMITED </v>
          </cell>
          <cell r="E240" t="str">
            <v>HIDROCARBUROS</v>
          </cell>
          <cell r="F240" t="str">
            <v>CASANARE</v>
          </cell>
          <cell r="G240" t="str">
            <v>OROCUE</v>
          </cell>
          <cell r="H240" t="str">
            <v>CORPORINOQUIA</v>
          </cell>
          <cell r="I240" t="str">
            <v>Auto</v>
          </cell>
          <cell r="J240">
            <v>992</v>
          </cell>
          <cell r="K240">
            <v>42452</v>
          </cell>
          <cell r="L240" t="str">
            <v xml:space="preserve"> - </v>
          </cell>
          <cell r="M240" t="str">
            <v xml:space="preserve"> - </v>
          </cell>
          <cell r="N240" t="str">
            <v xml:space="preserve"> - </v>
          </cell>
          <cell r="O240" t="str">
            <v xml:space="preserve"> - </v>
          </cell>
          <cell r="P240" t="str">
            <v xml:space="preserve"> - </v>
          </cell>
          <cell r="Q240" t="str">
            <v xml:space="preserve"> - </v>
          </cell>
          <cell r="R240" t="str">
            <v xml:space="preserve"> - </v>
          </cell>
          <cell r="S240" t="str">
            <v xml:space="preserve"> - </v>
          </cell>
          <cell r="T240" t="str">
            <v xml:space="preserve"> - </v>
          </cell>
          <cell r="U240" t="str">
            <v xml:space="preserve"> - </v>
          </cell>
          <cell r="V240" t="str">
            <v xml:space="preserve"> - </v>
          </cell>
          <cell r="W240" t="str">
            <v xml:space="preserve"> - </v>
          </cell>
          <cell r="X240" t="str">
            <v xml:space="preserve"> - </v>
          </cell>
          <cell r="Y240" t="str">
            <v xml:space="preserve"> - </v>
          </cell>
          <cell r="Z240" t="str">
            <v xml:space="preserve"> - </v>
          </cell>
          <cell r="AA240" t="str">
            <v xml:space="preserve"> - </v>
          </cell>
          <cell r="AB240" t="str">
            <v xml:space="preserve"> - </v>
          </cell>
          <cell r="AC240" t="str">
            <v xml:space="preserve"> - </v>
          </cell>
          <cell r="AD240" t="str">
            <v xml:space="preserve"> - </v>
          </cell>
          <cell r="AE240" t="str">
            <v xml:space="preserve"> - </v>
          </cell>
          <cell r="AF240" t="str">
            <v xml:space="preserve"> - </v>
          </cell>
          <cell r="AG240" t="str">
            <v xml:space="preserve"> - </v>
          </cell>
          <cell r="AH240" t="str">
            <v xml:space="preserve"> - </v>
          </cell>
          <cell r="AI240" t="str">
            <v xml:space="preserve"> - </v>
          </cell>
          <cell r="AJ240" t="str">
            <v xml:space="preserve"> - </v>
          </cell>
          <cell r="AK240" t="str">
            <v xml:space="preserve"> - </v>
          </cell>
          <cell r="AL240" t="str">
            <v xml:space="preserve"> - </v>
          </cell>
          <cell r="AM240" t="str">
            <v xml:space="preserve"> - </v>
          </cell>
          <cell r="AN240" t="str">
            <v xml:space="preserve"> - </v>
          </cell>
          <cell r="AO240" t="str">
            <v xml:space="preserve"> - </v>
          </cell>
          <cell r="AP240" t="str">
            <v xml:space="preserve"> - </v>
          </cell>
          <cell r="AQ240" t="str">
            <v xml:space="preserve"> - </v>
          </cell>
          <cell r="AR240" t="str">
            <v xml:space="preserve"> - </v>
          </cell>
          <cell r="AS240" t="str">
            <v xml:space="preserve"> - </v>
          </cell>
          <cell r="AT240" t="str">
            <v xml:space="preserve"> - </v>
          </cell>
          <cell r="AU240" t="str">
            <v xml:space="preserve"> - </v>
          </cell>
          <cell r="AV240" t="str">
            <v xml:space="preserve"> - </v>
          </cell>
          <cell r="AW240" t="str">
            <v xml:space="preserve">ICA 6 VIGENCIA Junio de 2012 a Mayo 2013
Perenco presenta "dando cumplimiento a la Resolución 836" varios anexos de esta actividad a saber:
Acta de socialización del proyecto a la comunidad, acuerdos de compromisos con los propietarios, actas de visita de los predios Parablatas y los Morantes, informe de la empresa contartista sin fecha de elaboración o entrega.
También se presenta el segundo informe de la empresa contratista de reforestación: Reporta este informe que las parcelas tienen cada una dos hectáreas; para cada una se sembraron 2200 arbolitos y con corte a enero de 2013 ya han realizado la primera resiembra. </v>
          </cell>
          <cell r="AX240" t="str">
            <v xml:space="preserve"> - </v>
          </cell>
          <cell r="AY240" t="str">
            <v>CT 7305 30-12-2015
AUTO 992 23-03-2016</v>
          </cell>
          <cell r="AZ240" t="str">
            <v>2018</v>
          </cell>
        </row>
        <row r="241">
          <cell r="A241" t="e">
            <v>#N/A</v>
          </cell>
          <cell r="B241" t="str">
            <v>LAM3629</v>
          </cell>
          <cell r="C241" t="str">
            <v>BLOQUE OROCUE</v>
          </cell>
          <cell r="D241" t="str">
            <v xml:space="preserve">PERENCO COLOMBIA LIMITED </v>
          </cell>
          <cell r="E241" t="str">
            <v>HIDROCARBUROS</v>
          </cell>
          <cell r="F241" t="str">
            <v>CASANARE</v>
          </cell>
          <cell r="G241" t="str">
            <v>OROCUE</v>
          </cell>
          <cell r="H241" t="str">
            <v>CORPORINOQUIA</v>
          </cell>
          <cell r="I241" t="str">
            <v>Auto</v>
          </cell>
          <cell r="J241">
            <v>992</v>
          </cell>
          <cell r="K241">
            <v>42452</v>
          </cell>
          <cell r="L241" t="str">
            <v xml:space="preserve"> - </v>
          </cell>
          <cell r="M241" t="str">
            <v xml:space="preserve"> - </v>
          </cell>
          <cell r="N241">
            <v>8</v>
          </cell>
          <cell r="O241" t="str">
            <v>ha</v>
          </cell>
          <cell r="P241" t="str">
            <v>Reforestación protectora</v>
          </cell>
          <cell r="Q241" t="str">
            <v>ARTÍCULO SEXTO, Numeral 5.
La empresa deberá presentar un plan de reforestación, en un término no superior a sesenta (60) días contados a partir de la ejecutoria del presente acto administrativo, en una proporción de 1:1 por área afectada como medida de compensación por el cambio del uso del suelo por la ejecución del proyecto, la cual deberá ejecutarse de acuerdo con los criterios técnicos establecidos por CORPORINOQUIA. Ésta deberá realizarse en sitios concertados con CORPORINOQUIA.</v>
          </cell>
          <cell r="R241" t="str">
            <v>Otras Compensaciones</v>
          </cell>
          <cell r="S241" t="str">
            <v>Uso del suelo</v>
          </cell>
          <cell r="T241" t="str">
            <v>4120-E1-55823</v>
          </cell>
          <cell r="U241">
            <v>40303</v>
          </cell>
          <cell r="V241" t="str">
            <v>No</v>
          </cell>
          <cell r="W241" t="str">
            <v xml:space="preserve"> - </v>
          </cell>
          <cell r="X241" t="str">
            <v xml:space="preserve"> - </v>
          </cell>
          <cell r="Y241" t="str">
            <v xml:space="preserve"> - </v>
          </cell>
          <cell r="Z241" t="str">
            <v>Ejecutado</v>
          </cell>
          <cell r="AA241">
            <v>8</v>
          </cell>
          <cell r="AB241" t="str">
            <v>Reforestación protectora</v>
          </cell>
          <cell r="AC241" t="str">
            <v xml:space="preserve"> la Empresa ha desarrollado como medida de compensación la reforestación de 4 lotes cada uno de 2 ha.</v>
          </cell>
          <cell r="AD241" t="str">
            <v xml:space="preserve"> - </v>
          </cell>
          <cell r="AE241" t="str">
            <v xml:space="preserve"> - </v>
          </cell>
          <cell r="AF241">
            <v>8</v>
          </cell>
          <cell r="AG241" t="str">
            <v>ha</v>
          </cell>
          <cell r="AH241" t="str">
            <v xml:space="preserve"> - </v>
          </cell>
          <cell r="AI241" t="str">
            <v xml:space="preserve"> - </v>
          </cell>
          <cell r="AJ241" t="str">
            <v xml:space="preserve"> - </v>
          </cell>
          <cell r="AK241" t="str">
            <v xml:space="preserve"> - </v>
          </cell>
          <cell r="AL241" t="str">
            <v xml:space="preserve"> - </v>
          </cell>
          <cell r="AM241" t="str">
            <v>Acuerdos de conservación</v>
          </cell>
          <cell r="AN241" t="str">
            <v>CAR</v>
          </cell>
          <cell r="AO241" t="str">
            <v xml:space="preserve"> - </v>
          </cell>
          <cell r="AP241" t="str">
            <v xml:space="preserve"> - </v>
          </cell>
          <cell r="AQ241" t="str">
            <v>Casanare</v>
          </cell>
          <cell r="AR241" t="str">
            <v>OROCUÉ</v>
          </cell>
          <cell r="AS241" t="str">
            <v>La Culebra</v>
          </cell>
          <cell r="AT241" t="str">
            <v>CORPORINOQUIA</v>
          </cell>
          <cell r="AU241" t="str">
            <v>Reforestación protectora</v>
          </cell>
          <cell r="AV241" t="str">
            <v xml:space="preserve"> - </v>
          </cell>
          <cell r="AW241" t="str">
            <v>ICA 7- VIGENCIA Junio de 2013 a mayo de 2014
Se presentad un informe de cumplimiento de la actividad en el que se destaca el prendimiento del 100% en el predio Parablatas y superior al 80% en los demás lotes del bloque Orocue</v>
          </cell>
          <cell r="AX241" t="str">
            <v xml:space="preserve"> - </v>
          </cell>
          <cell r="AY241" t="str">
            <v>CT 7305 30-12-2015
AUTO 992 23-03-2016</v>
          </cell>
          <cell r="AZ241" t="str">
            <v>2018</v>
          </cell>
        </row>
        <row r="242">
          <cell r="A242" t="e">
            <v>#N/A</v>
          </cell>
          <cell r="B242" t="str">
            <v>LAM3629</v>
          </cell>
          <cell r="C242" t="str">
            <v>BLOQUE OROCUE</v>
          </cell>
          <cell r="D242" t="str">
            <v xml:space="preserve">PERENCO COLOMBIA LIMITED </v>
          </cell>
          <cell r="E242" t="str">
            <v>HIDROCARBUROS</v>
          </cell>
          <cell r="F242" t="str">
            <v>CASANARE</v>
          </cell>
          <cell r="G242" t="str">
            <v>OROCUE</v>
          </cell>
          <cell r="H242" t="str">
            <v>CORPORINOQUIA</v>
          </cell>
          <cell r="I242" t="str">
            <v>Auto</v>
          </cell>
          <cell r="J242">
            <v>992</v>
          </cell>
          <cell r="K242">
            <v>42452</v>
          </cell>
          <cell r="L242" t="str">
            <v xml:space="preserve"> - </v>
          </cell>
          <cell r="M242" t="str">
            <v xml:space="preserve"> - </v>
          </cell>
          <cell r="N242" t="str">
            <v xml:space="preserve"> - </v>
          </cell>
          <cell r="O242" t="str">
            <v xml:space="preserve"> - </v>
          </cell>
          <cell r="P242" t="str">
            <v xml:space="preserve"> - </v>
          </cell>
          <cell r="Q242" t="str">
            <v xml:space="preserve"> - </v>
          </cell>
          <cell r="R242" t="str">
            <v xml:space="preserve"> - </v>
          </cell>
          <cell r="S242" t="str">
            <v xml:space="preserve"> - </v>
          </cell>
          <cell r="T242" t="str">
            <v xml:space="preserve"> - </v>
          </cell>
          <cell r="U242" t="str">
            <v xml:space="preserve"> - </v>
          </cell>
          <cell r="V242" t="str">
            <v xml:space="preserve"> - </v>
          </cell>
          <cell r="W242" t="str">
            <v xml:space="preserve"> - </v>
          </cell>
          <cell r="X242" t="str">
            <v xml:space="preserve"> - </v>
          </cell>
          <cell r="Y242" t="str">
            <v xml:space="preserve"> - </v>
          </cell>
          <cell r="Z242" t="str">
            <v xml:space="preserve"> - </v>
          </cell>
          <cell r="AA242" t="str">
            <v xml:space="preserve"> - </v>
          </cell>
          <cell r="AB242" t="str">
            <v xml:space="preserve"> - </v>
          </cell>
          <cell r="AC242" t="str">
            <v xml:space="preserve"> - </v>
          </cell>
          <cell r="AD242" t="str">
            <v xml:space="preserve"> - </v>
          </cell>
          <cell r="AE242" t="str">
            <v xml:space="preserve"> - </v>
          </cell>
          <cell r="AF242" t="str">
            <v xml:space="preserve"> - </v>
          </cell>
          <cell r="AG242" t="str">
            <v xml:space="preserve"> - </v>
          </cell>
          <cell r="AH242" t="str">
            <v xml:space="preserve"> - </v>
          </cell>
          <cell r="AI242" t="str">
            <v xml:space="preserve"> - </v>
          </cell>
          <cell r="AJ242" t="str">
            <v xml:space="preserve"> - </v>
          </cell>
          <cell r="AK242" t="str">
            <v xml:space="preserve"> - </v>
          </cell>
          <cell r="AL242" t="str">
            <v xml:space="preserve"> - </v>
          </cell>
          <cell r="AM242" t="str">
            <v xml:space="preserve"> - </v>
          </cell>
          <cell r="AN242" t="str">
            <v xml:space="preserve"> - </v>
          </cell>
          <cell r="AO242" t="str">
            <v xml:space="preserve"> - </v>
          </cell>
          <cell r="AP242" t="str">
            <v xml:space="preserve"> - </v>
          </cell>
          <cell r="AQ242" t="str">
            <v xml:space="preserve"> - </v>
          </cell>
          <cell r="AR242" t="str">
            <v xml:space="preserve"> - </v>
          </cell>
          <cell r="AS242" t="str">
            <v xml:space="preserve"> - </v>
          </cell>
          <cell r="AT242" t="str">
            <v xml:space="preserve"> - </v>
          </cell>
          <cell r="AU242" t="str">
            <v xml:space="preserve"> - </v>
          </cell>
          <cell r="AV242" t="str">
            <v xml:space="preserve"> - </v>
          </cell>
          <cell r="AW242" t="str">
            <v xml:space="preserve">ICA 8 VIGENCIA Junio de 2014 a mayo de 2015
Se presentan informes de actividades de marzo de 2013 y julio de  2014.
Se presentan actividades de resiembra, pero no hay registro fotográfico de los predios de la vereda La Culebra correspondientes al bloque orocue.
Igualmente, en este ICA se presentan copia del oficio de CORPORINOQUIA en el que realiza cobro por seguimiento de esta actividad.
</v>
          </cell>
          <cell r="AX242" t="str">
            <v xml:space="preserve"> - </v>
          </cell>
          <cell r="AY242" t="str">
            <v>CT 7305 30-12-2015
AUTO 992 23-03-2016</v>
          </cell>
          <cell r="AZ242" t="str">
            <v>2018</v>
          </cell>
        </row>
        <row r="243">
          <cell r="A243" t="e">
            <v>#N/A</v>
          </cell>
          <cell r="B243" t="str">
            <v>LAM3629</v>
          </cell>
          <cell r="C243" t="str">
            <v>BLOQUE OROCUE</v>
          </cell>
          <cell r="D243" t="str">
            <v xml:space="preserve">PERENCO COLOMBIA LIMITED </v>
          </cell>
          <cell r="E243" t="str">
            <v>HIDROCARBUROS</v>
          </cell>
          <cell r="F243" t="str">
            <v>CASANARE</v>
          </cell>
          <cell r="G243" t="str">
            <v>OROCUE</v>
          </cell>
          <cell r="H243" t="str">
            <v>CORPORINOQUIA</v>
          </cell>
          <cell r="I243" t="str">
            <v>Auto</v>
          </cell>
          <cell r="J243">
            <v>992</v>
          </cell>
          <cell r="K243">
            <v>42452</v>
          </cell>
          <cell r="L243" t="str">
            <v xml:space="preserve"> - </v>
          </cell>
          <cell r="M243" t="str">
            <v xml:space="preserve"> - </v>
          </cell>
          <cell r="N243" t="str">
            <v xml:space="preserve"> - </v>
          </cell>
          <cell r="O243" t="str">
            <v xml:space="preserve"> - </v>
          </cell>
          <cell r="P243" t="str">
            <v xml:space="preserve"> - </v>
          </cell>
          <cell r="Q243" t="str">
            <v xml:space="preserve"> - </v>
          </cell>
          <cell r="R243" t="str">
            <v xml:space="preserve"> - </v>
          </cell>
          <cell r="S243" t="str">
            <v xml:space="preserve"> - </v>
          </cell>
          <cell r="T243" t="str">
            <v xml:space="preserve"> - </v>
          </cell>
          <cell r="U243" t="str">
            <v xml:space="preserve"> - </v>
          </cell>
          <cell r="V243" t="str">
            <v xml:space="preserve"> - </v>
          </cell>
          <cell r="W243" t="str">
            <v xml:space="preserve"> - </v>
          </cell>
          <cell r="X243" t="str">
            <v xml:space="preserve"> - </v>
          </cell>
          <cell r="Y243" t="str">
            <v xml:space="preserve"> - </v>
          </cell>
          <cell r="Z243" t="str">
            <v xml:space="preserve"> - </v>
          </cell>
          <cell r="AA243" t="str">
            <v xml:space="preserve"> - </v>
          </cell>
          <cell r="AB243" t="str">
            <v xml:space="preserve"> - </v>
          </cell>
          <cell r="AC243" t="str">
            <v xml:space="preserve"> - </v>
          </cell>
          <cell r="AD243" t="str">
            <v xml:space="preserve"> - </v>
          </cell>
          <cell r="AE243" t="str">
            <v xml:space="preserve"> - </v>
          </cell>
          <cell r="AF243" t="str">
            <v xml:space="preserve"> - </v>
          </cell>
          <cell r="AG243" t="str">
            <v xml:space="preserve"> - </v>
          </cell>
          <cell r="AH243" t="str">
            <v xml:space="preserve"> - </v>
          </cell>
          <cell r="AI243" t="str">
            <v xml:space="preserve"> - </v>
          </cell>
          <cell r="AJ243" t="str">
            <v xml:space="preserve"> - </v>
          </cell>
          <cell r="AK243" t="str">
            <v xml:space="preserve"> - </v>
          </cell>
          <cell r="AL243" t="str">
            <v xml:space="preserve"> - </v>
          </cell>
          <cell r="AM243" t="str">
            <v xml:space="preserve"> - </v>
          </cell>
          <cell r="AN243" t="str">
            <v xml:space="preserve"> - </v>
          </cell>
          <cell r="AO243" t="str">
            <v xml:space="preserve"> - </v>
          </cell>
          <cell r="AP243" t="str">
            <v xml:space="preserve"> - </v>
          </cell>
          <cell r="AQ243" t="str">
            <v xml:space="preserve"> - </v>
          </cell>
          <cell r="AR243" t="str">
            <v xml:space="preserve"> - </v>
          </cell>
          <cell r="AS243" t="str">
            <v xml:space="preserve"> - </v>
          </cell>
          <cell r="AT243" t="str">
            <v xml:space="preserve"> - </v>
          </cell>
          <cell r="AU243" t="str">
            <v xml:space="preserve"> - </v>
          </cell>
          <cell r="AV243" t="str">
            <v xml:space="preserve"> - </v>
          </cell>
          <cell r="AW243" t="str">
            <v>De acuerdo con los informes de cumplimiento ambiental N° 5, 6, 7 y 8, la Empresa ha desarrollado como medida de compensación la reforestación de 4 lotes cada uno de 2 ha.
A la fecha, no se conoce el área relamente intervenida (Solicitud del Auto3921 de 2010) y el concepto de Corporinoquía de su visita en el segundo semestre de 2015. Sin ese concepto y acta de recibo de las parcelas aceptadas por la Corporación esta autoridad no dará por cumplido este requerimiento.
Con base en las áreas afectadas por el proyecto licenciado, Perenco deberá presentar un Plan de reforestación Compensatoria por cambio de uso del suelo en donde se incluyan la totalidad del área objeto de dicha obligación de acuerdo a las condiciones establecidas.</v>
          </cell>
          <cell r="AX243" t="str">
            <v xml:space="preserve"> - </v>
          </cell>
          <cell r="AY243" t="str">
            <v>CT 7305 30-12-2015
AUTO 992 23-03-2016</v>
          </cell>
          <cell r="AZ243" t="str">
            <v>2018</v>
          </cell>
        </row>
        <row r="244">
          <cell r="A244" t="e">
            <v>#N/A</v>
          </cell>
          <cell r="B244" t="str">
            <v>LAM3643</v>
          </cell>
          <cell r="C244" t="str">
            <v>ÁREA DE PERFORACIÓN EXPLORATORIA GUADUALES</v>
          </cell>
          <cell r="D244" t="str">
            <v xml:space="preserve">EMERALD ENERGY PLC SUCURSAL COLOMBIA </v>
          </cell>
          <cell r="E244" t="str">
            <v>HIDROCARBUROS</v>
          </cell>
          <cell r="F244" t="str">
            <v>CASANARE</v>
          </cell>
          <cell r="G244" t="str">
            <v>MANÍ</v>
          </cell>
          <cell r="H244" t="str">
            <v>CORPORINOQUIA</v>
          </cell>
          <cell r="I244" t="str">
            <v>Resolución</v>
          </cell>
          <cell r="J244">
            <v>1289</v>
          </cell>
          <cell r="K244">
            <v>39288</v>
          </cell>
          <cell r="L244" t="str">
            <v xml:space="preserve"> - </v>
          </cell>
          <cell r="M244" t="str">
            <v xml:space="preserve"> - </v>
          </cell>
          <cell r="N244" t="str">
            <v xml:space="preserve"> - </v>
          </cell>
          <cell r="O244" t="str">
            <v xml:space="preserve"> - </v>
          </cell>
          <cell r="P244" t="str">
            <v>Reforestación protectora</v>
          </cell>
          <cell r="Q244" t="str">
            <v>como medida de compensación forestal deberá realizarse en una proporción 1:1, en los casos de intervenir pastos, gramíneas y/o cultivos intervenidos por las obras, es decir que por cada hectárea intervenida deberá compensar 1 ha</v>
          </cell>
          <cell r="R244" t="str">
            <v>Otras Compensaciones</v>
          </cell>
          <cell r="S244" t="str">
            <v>Afectación del paisaje</v>
          </cell>
          <cell r="T244" t="str">
            <v xml:space="preserve"> - </v>
          </cell>
          <cell r="U244" t="str">
            <v xml:space="preserve"> - </v>
          </cell>
          <cell r="V244" t="str">
            <v xml:space="preserve"> - </v>
          </cell>
          <cell r="W244" t="str">
            <v xml:space="preserve"> - </v>
          </cell>
          <cell r="X244" t="str">
            <v xml:space="preserve"> - </v>
          </cell>
          <cell r="Y244" t="str">
            <v xml:space="preserve"> - </v>
          </cell>
          <cell r="Z244" t="str">
            <v xml:space="preserve"> - </v>
          </cell>
          <cell r="AA244" t="str">
            <v xml:space="preserve"> - </v>
          </cell>
          <cell r="AB244" t="str">
            <v xml:space="preserve"> - </v>
          </cell>
          <cell r="AC244" t="str">
            <v xml:space="preserve"> - </v>
          </cell>
          <cell r="AD244" t="str">
            <v xml:space="preserve"> - </v>
          </cell>
          <cell r="AE244" t="str">
            <v xml:space="preserve"> - </v>
          </cell>
          <cell r="AF244" t="str">
            <v xml:space="preserve"> - </v>
          </cell>
          <cell r="AG244" t="str">
            <v xml:space="preserve"> - </v>
          </cell>
          <cell r="AH244" t="str">
            <v xml:space="preserve"> - </v>
          </cell>
          <cell r="AI244" t="str">
            <v xml:space="preserve"> - </v>
          </cell>
          <cell r="AJ244" t="str">
            <v xml:space="preserve"> - </v>
          </cell>
          <cell r="AK244" t="str">
            <v xml:space="preserve"> - </v>
          </cell>
          <cell r="AL244" t="str">
            <v xml:space="preserve"> - </v>
          </cell>
          <cell r="AM244" t="str">
            <v xml:space="preserve"> - </v>
          </cell>
          <cell r="AN244" t="str">
            <v xml:space="preserve"> - </v>
          </cell>
          <cell r="AO244" t="str">
            <v xml:space="preserve"> - </v>
          </cell>
          <cell r="AP244" t="str">
            <v xml:space="preserve"> - </v>
          </cell>
          <cell r="AQ244" t="str">
            <v xml:space="preserve"> - </v>
          </cell>
          <cell r="AR244" t="str">
            <v xml:space="preserve"> - </v>
          </cell>
          <cell r="AS244" t="str">
            <v xml:space="preserve"> - </v>
          </cell>
          <cell r="AT244" t="str">
            <v xml:space="preserve"> - </v>
          </cell>
          <cell r="AU244" t="str">
            <v xml:space="preserve"> - </v>
          </cell>
          <cell r="AV244" t="str">
            <v xml:space="preserve"> - </v>
          </cell>
          <cell r="AW244" t="str">
            <v>Segun lo manifestado por la empres en el radicado 2016019598-1-000 del 20/04/2016, Desde la obtención de la licencia Ambiental en el año 2007, hasta la fecha, no se ha dado inicio a la construcción del proyecto, pues luego de revaluar los resultados de los estudios del volumen sísmico 3D y la interpretación sísmica 2D que fueron efectuados con anterioridad a la expedición de la licencia y después de revisar los resultados de los pozos del Campo Centauros Sur, ubicado entre los límites del mismo bloque o contrato de asociación, no se identificaron áreas prospectivas ni planes de desarrollo, En consideración a lo expuesto y advirtiendo que en la presente comunicación se explican las
razones que motivan la inactividad en el área, muy respetuosamente solicitamos prescindir el requerimiento al que hace referencia el artículo 37 del Decreto 2041 de 20141 y declarar la perdida de vigencia del acto.</v>
          </cell>
          <cell r="AX244" t="str">
            <v xml:space="preserve"> - </v>
          </cell>
          <cell r="AY244" t="str">
            <v>Resolucion 1289 25/07/2007</v>
          </cell>
          <cell r="AZ244" t="str">
            <v>2018</v>
          </cell>
        </row>
        <row r="245">
          <cell r="A245" t="e">
            <v>#N/A</v>
          </cell>
          <cell r="B245" t="str">
            <v>LAM3666</v>
          </cell>
          <cell r="C245" t="str">
            <v>TUBERÍAS DE CONDUCCIÓN ENTRE EL OLEODUCTO SANTIAGO – EL PORVENIR Y LA ESTACIÓN DE REBOMBEO MONTERREY  Y EL GASODUCTO CUSIANA – LA BELLEZA CON EL GASODUCTO MONTERREY – SANTIAGO.</v>
          </cell>
          <cell r="D245" t="str">
            <v xml:space="preserve">PERENCO COLOMBIA LIMITED </v>
          </cell>
          <cell r="E245" t="str">
            <v>HIDROCARBUROS</v>
          </cell>
          <cell r="F245" t="str">
            <v>CASANARE</v>
          </cell>
          <cell r="G245" t="str">
            <v>MONTERREY</v>
          </cell>
          <cell r="H245" t="str">
            <v>CORPORINOQUÍA</v>
          </cell>
          <cell r="I245" t="str">
            <v>Resolución</v>
          </cell>
          <cell r="J245">
            <v>1711</v>
          </cell>
          <cell r="K245">
            <v>39346</v>
          </cell>
          <cell r="L245" t="str">
            <v xml:space="preserve"> - </v>
          </cell>
          <cell r="M245" t="str">
            <v xml:space="preserve"> - </v>
          </cell>
          <cell r="N245" t="str">
            <v xml:space="preserve"> - </v>
          </cell>
          <cell r="O245" t="str">
            <v>ha</v>
          </cell>
          <cell r="P245" t="str">
            <v xml:space="preserve"> - </v>
          </cell>
          <cell r="Q245" t="str">
            <v xml:space="preserve"> - </v>
          </cell>
          <cell r="R245" t="str">
            <v>Otras Compensaciones</v>
          </cell>
          <cell r="S245" t="str">
            <v>Aprovechamiento forestal</v>
          </cell>
          <cell r="T245" t="str">
            <v>2016017568-1-000</v>
          </cell>
          <cell r="U245">
            <v>42468</v>
          </cell>
          <cell r="V245" t="str">
            <v>NO</v>
          </cell>
          <cell r="W245" t="str">
            <v xml:space="preserve"> - </v>
          </cell>
          <cell r="X245" t="str">
            <v xml:space="preserve"> - </v>
          </cell>
          <cell r="Y245" t="str">
            <v xml:space="preserve"> - </v>
          </cell>
          <cell r="Z245" t="str">
            <v>Evaluación</v>
          </cell>
          <cell r="AA245" t="str">
            <v xml:space="preserve"> - </v>
          </cell>
          <cell r="AB245" t="str">
            <v>Establecer acuerdos de conservación, servidumbre ecológicas, Incentivos para mantenimiento y conservación de las áreas</v>
          </cell>
          <cell r="AC245" t="str">
            <v xml:space="preserve"> - </v>
          </cell>
          <cell r="AD245" t="str">
            <v xml:space="preserve"> - </v>
          </cell>
          <cell r="AE245" t="str">
            <v xml:space="preserve"> - </v>
          </cell>
          <cell r="AF245" t="str">
            <v xml:space="preserve"> - </v>
          </cell>
          <cell r="AG245" t="str">
            <v xml:space="preserve"> - </v>
          </cell>
          <cell r="AH245" t="str">
            <v xml:space="preserve"> - </v>
          </cell>
          <cell r="AI245" t="str">
            <v xml:space="preserve"> - </v>
          </cell>
          <cell r="AJ245" t="str">
            <v xml:space="preserve"> - </v>
          </cell>
          <cell r="AK245" t="str">
            <v xml:space="preserve"> - </v>
          </cell>
          <cell r="AL245" t="str">
            <v xml:space="preserve"> - </v>
          </cell>
          <cell r="AM245" t="str">
            <v xml:space="preserve"> - </v>
          </cell>
          <cell r="AN245" t="str">
            <v xml:space="preserve"> - </v>
          </cell>
          <cell r="AO245" t="str">
            <v xml:space="preserve"> - </v>
          </cell>
          <cell r="AP245" t="str">
            <v xml:space="preserve"> - </v>
          </cell>
          <cell r="AQ245" t="str">
            <v xml:space="preserve"> - </v>
          </cell>
          <cell r="AR245" t="str">
            <v xml:space="preserve"> - </v>
          </cell>
          <cell r="AS245" t="str">
            <v xml:space="preserve"> - </v>
          </cell>
          <cell r="AT245" t="str">
            <v>CORPORINOQUIA</v>
          </cell>
          <cell r="AU245" t="str">
            <v>Establecer acuerdos de conservación, servidumbre ecológicas, Incentivos para mantenimiento y conservación de las áreas</v>
          </cell>
          <cell r="AV245" t="str">
            <v xml:space="preserve"> - </v>
          </cell>
          <cell r="AW245" t="str">
            <v>La Empresa ha presentado mediante radicado 005591 del 25 de junio de 2008 ante Corporinoquia el programa de compensación forestal, mediante los radicados 007413 del 20 agosto de 2008 reitera la solicitud de pronunciamiento, Corporinoquia mediante radicado 007064 del 28 de agosto de 2008 remite la evaluación y solicita ajustes.
Mediante radicado 4120-E2-138281 del 15 de diciembre de 2008, el ministerio de medio ambiente y desarrollo ratificó que el área intervenida en bosque ripario es de 0.068 hectáreas, por lo cual se establece por compensación 0.204 hectáreas que la empresa deberá reforestar una vez apruebe CORPORINOQUIA el programa de reforestación compensatoria y realizó requerimientos sobre la compensación forestal.
La Empresa presentó medianate radicado 2016017568-1-000  del 8/04/2016 en cumplimiento del articulo cuarto del auto 0178 de 26 de enero de 2016 el plan de compensación forestal</v>
          </cell>
          <cell r="AX245" t="str">
            <v xml:space="preserve"> - </v>
          </cell>
          <cell r="AY245" t="str">
            <v>Expediente LAM3666, CT No6806 del 17 de diciembre del 2015, Auto 178 del 26 de enero del 2016,  radicado 2016017568-1-000 del 2016/04/08</v>
          </cell>
          <cell r="AZ245" t="str">
            <v>2018</v>
          </cell>
        </row>
        <row r="246">
          <cell r="A246" t="e">
            <v>#N/A</v>
          </cell>
          <cell r="B246" t="str">
            <v>LAM3681</v>
          </cell>
          <cell r="C246" t="str">
            <v>ÁREA DE PERFORACIÓN EXPLORATORIA BLOQUE MORICHITO</v>
          </cell>
          <cell r="D246" t="str">
            <v>DCX S.A.S.</v>
          </cell>
          <cell r="E246" t="str">
            <v>HIDROCARBUROS</v>
          </cell>
          <cell r="F246" t="str">
            <v>CASANARE</v>
          </cell>
          <cell r="G246" t="str">
            <v>MANÍ, OROCUÉ.</v>
          </cell>
          <cell r="H246" t="str">
            <v>CORPORINOQUIA</v>
          </cell>
          <cell r="I246" t="str">
            <v>Resolución</v>
          </cell>
          <cell r="J246">
            <v>952</v>
          </cell>
          <cell r="K246">
            <v>39233</v>
          </cell>
          <cell r="L246" t="str">
            <v xml:space="preserve"> - </v>
          </cell>
          <cell r="M246" t="str">
            <v xml:space="preserve"> - </v>
          </cell>
          <cell r="N246">
            <v>12</v>
          </cell>
          <cell r="O246" t="str">
            <v>ha</v>
          </cell>
          <cell r="P246" t="str">
            <v>Reforestación protectora</v>
          </cell>
          <cell r="Q246" t="str">
            <v>Por cada plataforma construida 12 ha.</v>
          </cell>
          <cell r="R246" t="str">
            <v>Otras Compensaciones</v>
          </cell>
          <cell r="S246" t="str">
            <v>Uso del suelo</v>
          </cell>
          <cell r="T246" t="str">
            <v xml:space="preserve"> - </v>
          </cell>
          <cell r="U246" t="str">
            <v xml:space="preserve"> - </v>
          </cell>
          <cell r="V246" t="str">
            <v>No</v>
          </cell>
          <cell r="W246" t="str">
            <v xml:space="preserve"> - </v>
          </cell>
          <cell r="X246" t="str">
            <v xml:space="preserve"> - </v>
          </cell>
          <cell r="Y246" t="str">
            <v xml:space="preserve"> - </v>
          </cell>
          <cell r="Z246" t="str">
            <v xml:space="preserve"> - </v>
          </cell>
          <cell r="AA246" t="str">
            <v xml:space="preserve"> - </v>
          </cell>
          <cell r="AB246" t="str">
            <v xml:space="preserve"> - </v>
          </cell>
          <cell r="AC246" t="str">
            <v xml:space="preserve"> - </v>
          </cell>
          <cell r="AD246" t="str">
            <v xml:space="preserve"> - </v>
          </cell>
          <cell r="AE246" t="str">
            <v xml:space="preserve"> - </v>
          </cell>
          <cell r="AF246" t="str">
            <v xml:space="preserve"> - </v>
          </cell>
          <cell r="AG246" t="str">
            <v xml:space="preserve"> - </v>
          </cell>
          <cell r="AH246" t="str">
            <v xml:space="preserve"> - </v>
          </cell>
          <cell r="AI246" t="str">
            <v xml:space="preserve"> - </v>
          </cell>
          <cell r="AJ246" t="str">
            <v xml:space="preserve"> - </v>
          </cell>
          <cell r="AK246" t="str">
            <v xml:space="preserve"> - </v>
          </cell>
          <cell r="AL246" t="str">
            <v xml:space="preserve"> - </v>
          </cell>
          <cell r="AM246" t="str">
            <v xml:space="preserve"> - </v>
          </cell>
          <cell r="AN246" t="str">
            <v xml:space="preserve"> - </v>
          </cell>
          <cell r="AO246" t="str">
            <v xml:space="preserve"> - </v>
          </cell>
          <cell r="AP246" t="str">
            <v xml:space="preserve"> - </v>
          </cell>
          <cell r="AQ246" t="str">
            <v xml:space="preserve"> - </v>
          </cell>
          <cell r="AR246" t="str">
            <v xml:space="preserve"> - </v>
          </cell>
          <cell r="AS246" t="str">
            <v xml:space="preserve"> - </v>
          </cell>
          <cell r="AT246" t="str">
            <v xml:space="preserve"> - </v>
          </cell>
          <cell r="AU246" t="str">
            <v xml:space="preserve"> - </v>
          </cell>
          <cell r="AV246" t="str">
            <v xml:space="preserve"> - </v>
          </cell>
          <cell r="AW246" t="str">
            <v xml:space="preserve">La verificación de los ICA y demás herramientas de gestión documental de la entidad, permite establecer que, a la fecha la sociedad no ha entregado los soportes de las labores de compensación forestal, incumpliendo lo dispuesto en las medidas del programa de Compensación Forestal - Ficha 2.3.2. </v>
          </cell>
          <cell r="AX246" t="str">
            <v xml:space="preserve"> - </v>
          </cell>
          <cell r="AY246" t="str">
            <v>Auto No. 4305 del 30 de julio de 2018.</v>
          </cell>
          <cell r="AZ246" t="str">
            <v>2018</v>
          </cell>
        </row>
        <row r="247">
          <cell r="A247" t="e">
            <v>#N/A</v>
          </cell>
          <cell r="B247" t="str">
            <v>LAM3681</v>
          </cell>
          <cell r="C247" t="str">
            <v>ÁREA DE PERFORACIÓN EXPLORATORIA BLOQUE MORICHITO</v>
          </cell>
          <cell r="D247" t="str">
            <v>DCX S.A.S.</v>
          </cell>
          <cell r="E247" t="str">
            <v>HIDROCARBUROS</v>
          </cell>
          <cell r="F247" t="str">
            <v>CASANARE</v>
          </cell>
          <cell r="G247" t="str">
            <v>MANÍ, OROCUÉ.</v>
          </cell>
          <cell r="H247" t="str">
            <v>CORPORINOQUIA</v>
          </cell>
          <cell r="I247" t="str">
            <v>Resolución</v>
          </cell>
          <cell r="J247">
            <v>952</v>
          </cell>
          <cell r="K247">
            <v>39233</v>
          </cell>
          <cell r="L247" t="str">
            <v xml:space="preserve"> - </v>
          </cell>
          <cell r="M247" t="str">
            <v xml:space="preserve"> - </v>
          </cell>
          <cell r="N247">
            <v>12</v>
          </cell>
          <cell r="O247" t="str">
            <v>ha</v>
          </cell>
          <cell r="P247" t="str">
            <v>Reforestación protectora</v>
          </cell>
          <cell r="Q247" t="str">
            <v>Como compensación por el cambio de uso del suelo y cambio en el paisaje, la empresa deberá realizar por cada plataforma construida el establecimiento de 12 ha. de especies nativas dentro del área de influencia del proyecto, encaminada a la protección de las subcuencas hidrográficas presentes en el área (Caño Cururupa, Casimena y Guarimena).</v>
          </cell>
          <cell r="R247" t="str">
            <v>Otras Compensaciones</v>
          </cell>
          <cell r="S247" t="str">
            <v>Uso del suelo</v>
          </cell>
          <cell r="T247" t="str">
            <v xml:space="preserve"> - </v>
          </cell>
          <cell r="U247" t="str">
            <v xml:space="preserve"> - </v>
          </cell>
          <cell r="V247" t="str">
            <v>No</v>
          </cell>
          <cell r="W247" t="str">
            <v xml:space="preserve"> - </v>
          </cell>
          <cell r="X247" t="str">
            <v xml:space="preserve"> - </v>
          </cell>
          <cell r="Y247" t="str">
            <v xml:space="preserve"> - </v>
          </cell>
          <cell r="Z247" t="str">
            <v xml:space="preserve"> - </v>
          </cell>
          <cell r="AA247" t="str">
            <v xml:space="preserve"> - </v>
          </cell>
          <cell r="AB247" t="str">
            <v xml:space="preserve"> - </v>
          </cell>
          <cell r="AC247" t="str">
            <v xml:space="preserve"> - </v>
          </cell>
          <cell r="AD247" t="str">
            <v xml:space="preserve"> - </v>
          </cell>
          <cell r="AE247" t="str">
            <v xml:space="preserve"> - </v>
          </cell>
          <cell r="AF247" t="str">
            <v xml:space="preserve"> - </v>
          </cell>
          <cell r="AG247" t="str">
            <v xml:space="preserve"> - </v>
          </cell>
          <cell r="AH247" t="str">
            <v xml:space="preserve"> - </v>
          </cell>
          <cell r="AI247" t="str">
            <v xml:space="preserve"> - </v>
          </cell>
          <cell r="AJ247" t="str">
            <v xml:space="preserve"> - </v>
          </cell>
          <cell r="AK247" t="str">
            <v xml:space="preserve"> - </v>
          </cell>
          <cell r="AL247" t="str">
            <v xml:space="preserve"> - </v>
          </cell>
          <cell r="AM247" t="str">
            <v xml:space="preserve"> - </v>
          </cell>
          <cell r="AN247" t="str">
            <v xml:space="preserve"> - </v>
          </cell>
          <cell r="AO247" t="str">
            <v xml:space="preserve"> - </v>
          </cell>
          <cell r="AP247" t="str">
            <v xml:space="preserve"> - </v>
          </cell>
          <cell r="AQ247" t="str">
            <v xml:space="preserve"> - </v>
          </cell>
          <cell r="AR247" t="str">
            <v xml:space="preserve"> - </v>
          </cell>
          <cell r="AS247" t="str">
            <v xml:space="preserve"> - </v>
          </cell>
          <cell r="AT247" t="str">
            <v xml:space="preserve"> - </v>
          </cell>
          <cell r="AU247" t="str">
            <v xml:space="preserve"> - </v>
          </cell>
          <cell r="AV247" t="str">
            <v xml:space="preserve"> - </v>
          </cell>
          <cell r="AW247" t="str">
            <v xml:space="preserve"> - </v>
          </cell>
          <cell r="AX247" t="str">
            <v xml:space="preserve"> - </v>
          </cell>
          <cell r="AY247" t="str">
            <v xml:space="preserve"> - </v>
          </cell>
          <cell r="AZ247" t="str">
            <v>2018</v>
          </cell>
        </row>
        <row r="248">
          <cell r="A248" t="e">
            <v>#N/A</v>
          </cell>
          <cell r="B248" t="str">
            <v>LAM3739</v>
          </cell>
          <cell r="C248" t="str">
            <v>PERFORACION EXPLORATORIA EN EL AREA DE INTERES BLOQUE MAPACHE</v>
          </cell>
          <cell r="D248" t="str">
            <v>"FRONTERA ENERGY COLOMBIA CORP., SUCURSAL COLOMBIA"</v>
          </cell>
          <cell r="E248" t="str">
            <v>HIDROCARBUROS</v>
          </cell>
          <cell r="F248" t="str">
            <v>CASANARE</v>
          </cell>
          <cell r="G248" t="str">
            <v>SAN LUIS DE PALENQUE</v>
          </cell>
          <cell r="H248" t="str">
            <v>CORPORINOQUIA</v>
          </cell>
          <cell r="I248" t="str">
            <v>Resolución</v>
          </cell>
          <cell r="J248">
            <v>1268</v>
          </cell>
          <cell r="K248">
            <v>39276</v>
          </cell>
          <cell r="L248" t="str">
            <v xml:space="preserve"> - </v>
          </cell>
          <cell r="M248" t="str">
            <v xml:space="preserve"> - </v>
          </cell>
          <cell r="N248" t="str">
            <v xml:space="preserve"> - </v>
          </cell>
          <cell r="O248" t="str">
            <v>ha</v>
          </cell>
          <cell r="P248" t="str">
            <v>Reforestación protectora</v>
          </cell>
          <cell r="Q248" t="str">
            <v>Se deberá realizar la siembra de especies nativas protectoras</v>
          </cell>
          <cell r="R248" t="str">
            <v>Otras Compensaciones</v>
          </cell>
          <cell r="S248" t="str">
            <v>Uso del suelo</v>
          </cell>
          <cell r="T248" t="str">
            <v>NO SE HA RADICADO</v>
          </cell>
          <cell r="U248" t="str">
            <v xml:space="preserve"> - </v>
          </cell>
          <cell r="V248" t="str">
            <v xml:space="preserve"> - </v>
          </cell>
          <cell r="W248" t="str">
            <v xml:space="preserve"> - </v>
          </cell>
          <cell r="X248" t="str">
            <v xml:space="preserve"> - </v>
          </cell>
          <cell r="Y248" t="str">
            <v xml:space="preserve"> - </v>
          </cell>
          <cell r="Z248" t="str">
            <v>No se ejecutó</v>
          </cell>
          <cell r="AA248" t="str">
            <v xml:space="preserve"> - </v>
          </cell>
          <cell r="AB248" t="str">
            <v>Reforestación protectora</v>
          </cell>
          <cell r="AC248" t="str">
            <v>Se deberá realizar la siembra de especies nativas protectoras</v>
          </cell>
          <cell r="AD248" t="str">
            <v xml:space="preserve"> - </v>
          </cell>
          <cell r="AE248" t="str">
            <v xml:space="preserve"> - </v>
          </cell>
          <cell r="AF248">
            <v>0</v>
          </cell>
          <cell r="AG248" t="str">
            <v>ha</v>
          </cell>
          <cell r="AH248" t="str">
            <v xml:space="preserve"> - </v>
          </cell>
          <cell r="AI248" t="str">
            <v xml:space="preserve"> - </v>
          </cell>
          <cell r="AJ248" t="str">
            <v xml:space="preserve"> - </v>
          </cell>
          <cell r="AK248" t="str">
            <v xml:space="preserve"> - </v>
          </cell>
          <cell r="AL248" t="str">
            <v>Zonas de importancia estratégica</v>
          </cell>
          <cell r="AM248" t="str">
            <v>Acuerdos de conservación</v>
          </cell>
          <cell r="AN248" t="str">
            <v>Entidad territorial</v>
          </cell>
          <cell r="AO248" t="str">
            <v>NO SE HA RADICADO PORQUE NO HAY ÁREAS EJECUTADAS</v>
          </cell>
          <cell r="AP248" t="str">
            <v xml:space="preserve"> - </v>
          </cell>
          <cell r="AQ248" t="str">
            <v>Casanare</v>
          </cell>
          <cell r="AR248" t="str">
            <v>SAN LUIS DE PALENQUE</v>
          </cell>
          <cell r="AS248" t="str">
            <v>SAN FRANCISCO, LA VIRGEN</v>
          </cell>
          <cell r="AT248" t="str">
            <v>CORPORINOQUIA</v>
          </cell>
          <cell r="AU248" t="str">
            <v>Ampliación y restauración ecológica</v>
          </cell>
          <cell r="AV248" t="str">
            <v>Siembra de especies nativas protectoras</v>
          </cell>
          <cell r="AW248" t="str">
            <v>NO SE EJECUTÓ POR LA NO CONCERTACIÓN ENTRE LA EMPRESA Y CORPORINOQUIA</v>
          </cell>
          <cell r="AX248" t="str">
            <v xml:space="preserve"> - </v>
          </cell>
          <cell r="AY248" t="str">
            <v>Resolución 286 de 2007</v>
          </cell>
          <cell r="AZ248" t="str">
            <v>2018</v>
          </cell>
        </row>
        <row r="249">
          <cell r="A249" t="e">
            <v>#N/A</v>
          </cell>
          <cell r="B249" t="str">
            <v>LAM3786</v>
          </cell>
          <cell r="C249" t="str">
            <v>ÁREA DE PERFORACIÓN EXPLORATORIA NASHIRA</v>
          </cell>
          <cell r="D249" t="str">
            <v>OIRU CORPORATION</v>
          </cell>
          <cell r="E249" t="str">
            <v>HIDROCARBUROS</v>
          </cell>
          <cell r="F249" t="str">
            <v>CASANARE</v>
          </cell>
          <cell r="G249" t="str">
            <v>OROCUÉ</v>
          </cell>
          <cell r="H249" t="str">
            <v>CORPORINOQUIA</v>
          </cell>
          <cell r="I249" t="str">
            <v>Resolución</v>
          </cell>
          <cell r="J249">
            <v>2301</v>
          </cell>
          <cell r="K249">
            <v>39434</v>
          </cell>
          <cell r="L249" t="str">
            <v xml:space="preserve"> - </v>
          </cell>
          <cell r="M249" t="str">
            <v xml:space="preserve"> - </v>
          </cell>
          <cell r="N249">
            <v>4.2361111111111106E-2</v>
          </cell>
          <cell r="O249" t="str">
            <v>ha</v>
          </cell>
          <cell r="P249" t="str">
            <v>Reforestación protectora</v>
          </cell>
          <cell r="Q249" t="str">
            <v>Un área de trece (13) hectáreas por la perforación del pozo Nashira 1; seis (6) hectáreas por la perforación del pozo Nashira 2 y seis punto cinco (6,5) hectáreas por la perforación del pozo
Nashira 3. Dicha compensación propenderá hacia la recuperación, preservación y enriquecimiento de los bosques de galería cercanos a la locación y alrededor de la misma (Caño Güirripa, Caño Arrecife y Caño Caimán).</v>
          </cell>
          <cell r="R249" t="str">
            <v>Otras Compensaciones</v>
          </cell>
          <cell r="S249" t="str">
            <v>Uso del suelo</v>
          </cell>
          <cell r="T249" t="str">
            <v>4120-E1-148592</v>
          </cell>
          <cell r="U249">
            <v>40154</v>
          </cell>
          <cell r="V249" t="str">
            <v>Si</v>
          </cell>
          <cell r="W249" t="str">
            <v>Auto</v>
          </cell>
          <cell r="X249">
            <v>887</v>
          </cell>
          <cell r="Y249">
            <v>40261</v>
          </cell>
          <cell r="Z249" t="str">
            <v>Aprobado por ejecutar</v>
          </cell>
          <cell r="AA249">
            <v>12.3</v>
          </cell>
          <cell r="AB249" t="str">
            <v>Reforestación protectora</v>
          </cell>
          <cell r="AC249" t="str">
            <v>Reforestar un total de 12.3 ha derivadas de la afectación así
- Construcción de vías de acceso 10 km de longitud x 6 m de ancho = 6 ha 
- Locación Alva 1  = 1 ha 
- Locación Nashira, pozos Nashira 1, 2 y 3 = 2,5 ha 
- Locación Alelí, pozo Nashira 4 = 1 ha 
- 12 zonas de préstamo 60 m x 25 m =1,8 ha.</v>
          </cell>
          <cell r="AD249" t="str">
            <v xml:space="preserve"> - </v>
          </cell>
          <cell r="AE249" t="str">
            <v xml:space="preserve"> - </v>
          </cell>
          <cell r="AF249">
            <v>12.3</v>
          </cell>
          <cell r="AG249" t="str">
            <v>ha</v>
          </cell>
          <cell r="AH249">
            <v>12.3</v>
          </cell>
          <cell r="AI249" t="str">
            <v>Auto</v>
          </cell>
          <cell r="AJ249">
            <v>116</v>
          </cell>
          <cell r="AK249">
            <v>43109</v>
          </cell>
          <cell r="AL249" t="str">
            <v>Zonas de importancia estratégica</v>
          </cell>
          <cell r="AM249" t="str">
            <v xml:space="preserve"> - </v>
          </cell>
          <cell r="AN249" t="str">
            <v>CAR</v>
          </cell>
          <cell r="AO249" t="str">
            <v>2015038028-1-000</v>
          </cell>
          <cell r="AP249">
            <v>42202</v>
          </cell>
          <cell r="AQ249" t="str">
            <v>Casanare</v>
          </cell>
          <cell r="AR249" t="str">
            <v>OROCUÉ</v>
          </cell>
          <cell r="AS249" t="str">
            <v>Remolinos</v>
          </cell>
          <cell r="AT249" t="str">
            <v>CORPORINOQUIA</v>
          </cell>
          <cell r="AU249" t="str">
            <v>Reforestación protectora</v>
          </cell>
          <cell r="AV249" t="str">
            <v>Arborización al margen del caño el Guarrito, donde a
pesar de las quemas que se han presentado, la empresa nuevamente realiza la siembra de individuos</v>
          </cell>
          <cell r="AW249" t="str">
            <v>AA: La Empresa presentó el Plan de Compensación "PLAN DE ESTABLECIMIENTO Y MANTENIMIENTO PLANTACIONES PROTECTORAS CAÑO GUIRRIPA Y CAÑADA EL CARMEN" mediante comunicación 4120-E1-148592 del 7 de diciembre de 2009, sin embargo no se observaron soportes en el expediente que indiquen el incio de la actividad.
AS: La Empresa se encuentra en etapa de ejecución del plan de compensación.
AE - AF: La actividad se encuentra en ejecución y no ha sido finalizada
AJ: Ni en el plan de compensación, ni en el AUTO 887 y 116 se hace referencia a los mecanismos y modos de ejecución señaldos para esta columna</v>
          </cell>
          <cell r="AX249" t="str">
            <v xml:space="preserve"> - </v>
          </cell>
          <cell r="AY249" t="str">
            <v>EXP LAM3786
Auto 887
CT 2016</v>
          </cell>
          <cell r="AZ249" t="str">
            <v>2018</v>
          </cell>
        </row>
        <row r="250">
          <cell r="A250" t="e">
            <v>#N/A</v>
          </cell>
          <cell r="B250" t="str">
            <v>LAM3880</v>
          </cell>
          <cell r="C250" t="str">
            <v>ÁREA DE DESARROLLO FLOREÑA</v>
          </cell>
          <cell r="D250" t="str">
            <v>EQUIÓN ENERGÍA LIMITED</v>
          </cell>
          <cell r="E250" t="str">
            <v>HIDROCARBUROS</v>
          </cell>
          <cell r="F250" t="str">
            <v>CASANARE</v>
          </cell>
          <cell r="G250" t="str">
            <v>EL YOPAL</v>
          </cell>
          <cell r="H250" t="str">
            <v>CORPORACIÓN AUTÓNOMA REGIONAL DE LA ORINOQUÍA - CORPORINOQUIA</v>
          </cell>
          <cell r="I250" t="str">
            <v>Resolución</v>
          </cell>
          <cell r="J250">
            <v>2058</v>
          </cell>
          <cell r="K250">
            <v>39412</v>
          </cell>
          <cell r="L250" t="str">
            <v xml:space="preserve"> - </v>
          </cell>
          <cell r="M250" t="str">
            <v xml:space="preserve"> - </v>
          </cell>
          <cell r="N250">
            <v>44.61</v>
          </cell>
          <cell r="O250" t="str">
            <v>ha</v>
          </cell>
          <cell r="P250" t="str">
            <v>Reforestación protectora</v>
          </cell>
          <cell r="Q250" t="str">
            <v>Recuperación de áreas estratégicas</v>
          </cell>
          <cell r="R250" t="str">
            <v>Del medio biótico (Res. 256 de 2018)</v>
          </cell>
          <cell r="S250" t="str">
            <v>Aprovechamiento forestal</v>
          </cell>
          <cell r="T250" t="str">
            <v>2017048930-1-000</v>
          </cell>
          <cell r="U250">
            <v>42916</v>
          </cell>
          <cell r="V250" t="str">
            <v>No</v>
          </cell>
          <cell r="W250" t="str">
            <v xml:space="preserve"> - </v>
          </cell>
          <cell r="X250" t="str">
            <v xml:space="preserve"> - </v>
          </cell>
          <cell r="Y250" t="str">
            <v xml:space="preserve"> - </v>
          </cell>
          <cell r="Z250" t="str">
            <v>Evaluación</v>
          </cell>
          <cell r="AA250" t="str">
            <v xml:space="preserve"> - </v>
          </cell>
          <cell r="AB250" t="str">
            <v>Reforestación protectora</v>
          </cell>
          <cell r="AC250" t="str">
            <v>Recuperación de áreas estratégicas</v>
          </cell>
          <cell r="AD250">
            <v>40695</v>
          </cell>
          <cell r="AE250" t="str">
            <v xml:space="preserve"> - </v>
          </cell>
          <cell r="AF250">
            <v>13.2</v>
          </cell>
          <cell r="AG250" t="str">
            <v>ha</v>
          </cell>
          <cell r="AH250" t="str">
            <v xml:space="preserve"> - </v>
          </cell>
          <cell r="AI250" t="str">
            <v xml:space="preserve"> - </v>
          </cell>
          <cell r="AJ250" t="str">
            <v xml:space="preserve"> - </v>
          </cell>
          <cell r="AK250" t="str">
            <v xml:space="preserve"> - </v>
          </cell>
          <cell r="AL250" t="str">
            <v>Zonas de importancia estratégica</v>
          </cell>
          <cell r="AM250" t="str">
            <v>Compra de Predios</v>
          </cell>
          <cell r="AN250" t="str">
            <v>CAR</v>
          </cell>
          <cell r="AO250" t="str">
            <v>2018086103-1-000</v>
          </cell>
          <cell r="AP250" t="str">
            <v xml:space="preserve"> - </v>
          </cell>
          <cell r="AQ250" t="str">
            <v>Casanare</v>
          </cell>
          <cell r="AR250" t="str">
            <v>YOPAL</v>
          </cell>
          <cell r="AS250" t="str">
            <v xml:space="preserve"> - </v>
          </cell>
          <cell r="AT250" t="str">
            <v>CORPORINOQUIA</v>
          </cell>
          <cell r="AU250" t="str">
            <v>Reforestación protectora</v>
          </cell>
          <cell r="AV250" t="str">
            <v>Recuperación de áreas estratégicas</v>
          </cell>
          <cell r="AW250" t="str">
            <v>Dentro del Plan de Compensación Vegetal propuesto para el proyecto se contemplo una actvidad ee compra de predios para reforestación, se adquirieron tres (3) predios en un área de reserva denominado Reserva Forestal La Tablona dentro del marco del Convenio ENV007 suscrito entre la Empresa, CORPORINOQUIA y la Funcación Amanecer por un valor total de $157'582.275, 44, para una superficie total de 22,21 ha</v>
          </cell>
          <cell r="AX250" t="str">
            <v xml:space="preserve"> - </v>
          </cell>
          <cell r="AY250" t="str">
            <v>Exp. LAM 3880 - SILA</v>
          </cell>
          <cell r="AZ250" t="str">
            <v>2018</v>
          </cell>
        </row>
        <row r="251">
          <cell r="A251" t="e">
            <v>#N/A</v>
          </cell>
          <cell r="B251" t="str">
            <v>LAM3880</v>
          </cell>
          <cell r="C251" t="str">
            <v>ÁREA DE DESARROLLO FLOREÑA</v>
          </cell>
          <cell r="D251" t="str">
            <v>EQUIÓN ENERGÍA LIMITED</v>
          </cell>
          <cell r="E251" t="str">
            <v>HIDROCARBUROS</v>
          </cell>
          <cell r="F251" t="str">
            <v>CASANARE</v>
          </cell>
          <cell r="G251" t="str">
            <v>EL YOPAL</v>
          </cell>
          <cell r="H251" t="str">
            <v>CORPORACIÓN AUTÓNOMA REGIONAL DE LA ORINOQUÍA - CORPORINOQUIA</v>
          </cell>
          <cell r="I251" t="str">
            <v xml:space="preserve"> - </v>
          </cell>
          <cell r="J251">
            <v>2058</v>
          </cell>
          <cell r="K251">
            <v>39412</v>
          </cell>
          <cell r="L251" t="str">
            <v xml:space="preserve"> - </v>
          </cell>
          <cell r="M251" t="str">
            <v xml:space="preserve"> - </v>
          </cell>
          <cell r="N251" t="str">
            <v xml:space="preserve"> - </v>
          </cell>
          <cell r="O251" t="str">
            <v xml:space="preserve"> - </v>
          </cell>
          <cell r="P251" t="str">
            <v xml:space="preserve"> - </v>
          </cell>
          <cell r="Q251" t="str">
            <v>Compra de predios</v>
          </cell>
          <cell r="R251" t="str">
            <v xml:space="preserve"> - </v>
          </cell>
          <cell r="S251" t="str">
            <v>Afectación del paisaje</v>
          </cell>
          <cell r="T251" t="str">
            <v xml:space="preserve"> - </v>
          </cell>
          <cell r="U251" t="str">
            <v xml:space="preserve"> - </v>
          </cell>
          <cell r="V251" t="str">
            <v xml:space="preserve"> - </v>
          </cell>
          <cell r="W251" t="str">
            <v xml:space="preserve"> - </v>
          </cell>
          <cell r="X251" t="str">
            <v xml:space="preserve"> - </v>
          </cell>
          <cell r="Y251" t="str">
            <v xml:space="preserve"> - </v>
          </cell>
          <cell r="Z251" t="str">
            <v xml:space="preserve"> - </v>
          </cell>
          <cell r="AA251" t="str">
            <v xml:space="preserve"> - </v>
          </cell>
          <cell r="AB251" t="str">
            <v xml:space="preserve"> - </v>
          </cell>
          <cell r="AC251" t="str">
            <v>Compra de predios</v>
          </cell>
          <cell r="AD251" t="str">
            <v xml:space="preserve"> - </v>
          </cell>
          <cell r="AE251" t="str">
            <v xml:space="preserve"> - </v>
          </cell>
          <cell r="AF251" t="str">
            <v xml:space="preserve"> - </v>
          </cell>
          <cell r="AG251" t="str">
            <v xml:space="preserve"> - </v>
          </cell>
          <cell r="AH251" t="str">
            <v xml:space="preserve"> - </v>
          </cell>
          <cell r="AI251" t="str">
            <v xml:space="preserve"> - </v>
          </cell>
          <cell r="AJ251" t="str">
            <v xml:space="preserve"> - </v>
          </cell>
          <cell r="AK251" t="str">
            <v xml:space="preserve"> - </v>
          </cell>
          <cell r="AL251" t="str">
            <v xml:space="preserve"> - </v>
          </cell>
          <cell r="AM251" t="str">
            <v xml:space="preserve"> - </v>
          </cell>
          <cell r="AN251" t="str">
            <v xml:space="preserve"> - </v>
          </cell>
          <cell r="AO251" t="str">
            <v xml:space="preserve"> - </v>
          </cell>
          <cell r="AP251" t="str">
            <v xml:space="preserve"> - </v>
          </cell>
          <cell r="AQ251" t="str">
            <v xml:space="preserve"> - </v>
          </cell>
          <cell r="AR251" t="str">
            <v xml:space="preserve"> - </v>
          </cell>
          <cell r="AS251" t="str">
            <v xml:space="preserve"> - </v>
          </cell>
          <cell r="AT251" t="str">
            <v xml:space="preserve"> - </v>
          </cell>
          <cell r="AU251" t="str">
            <v xml:space="preserve"> - </v>
          </cell>
          <cell r="AV251" t="str">
            <v>Compra de peredios</v>
          </cell>
          <cell r="AW251" t="str">
            <v xml:space="preserve"> - </v>
          </cell>
          <cell r="AX251" t="str">
            <v xml:space="preserve"> - </v>
          </cell>
          <cell r="AY251" t="str">
            <v xml:space="preserve"> - </v>
          </cell>
          <cell r="AZ251" t="str">
            <v>2018</v>
          </cell>
        </row>
        <row r="252">
          <cell r="A252" t="e">
            <v>#N/A</v>
          </cell>
          <cell r="B252" t="str">
            <v>LAM3880</v>
          </cell>
          <cell r="C252" t="str">
            <v>ÁREA DE DESARROLLO FLOREÑA</v>
          </cell>
          <cell r="D252" t="str">
            <v>EQUIÓN ENERGÍA LIMITED</v>
          </cell>
          <cell r="E252" t="str">
            <v>HIDROCARBUROS</v>
          </cell>
          <cell r="F252" t="str">
            <v>CASANARE</v>
          </cell>
          <cell r="G252" t="str">
            <v>EL YOPAL</v>
          </cell>
          <cell r="H252" t="str">
            <v>CORPORACIÓN AUTÓNOMA REGIONAL DE LA ORINOQUÍA - CORPORINOQUIA</v>
          </cell>
          <cell r="I252" t="str">
            <v xml:space="preserve"> - </v>
          </cell>
          <cell r="J252">
            <v>2058</v>
          </cell>
          <cell r="K252">
            <v>39412</v>
          </cell>
          <cell r="L252" t="str">
            <v xml:space="preserve"> - </v>
          </cell>
          <cell r="M252" t="str">
            <v xml:space="preserve"> - </v>
          </cell>
          <cell r="N252" t="str">
            <v xml:space="preserve"> - </v>
          </cell>
          <cell r="O252" t="str">
            <v xml:space="preserve"> - </v>
          </cell>
          <cell r="P252" t="str">
            <v xml:space="preserve"> - </v>
          </cell>
          <cell r="Q252" t="str">
            <v xml:space="preserve"> - </v>
          </cell>
          <cell r="R252" t="str">
            <v xml:space="preserve"> - </v>
          </cell>
          <cell r="S252" t="str">
            <v>Uso del suelo</v>
          </cell>
          <cell r="T252" t="str">
            <v xml:space="preserve"> - </v>
          </cell>
          <cell r="U252" t="str">
            <v xml:space="preserve"> - </v>
          </cell>
          <cell r="V252" t="str">
            <v xml:space="preserve"> - </v>
          </cell>
          <cell r="W252" t="str">
            <v xml:space="preserve"> - </v>
          </cell>
          <cell r="X252" t="str">
            <v xml:space="preserve"> - </v>
          </cell>
          <cell r="Y252" t="str">
            <v xml:space="preserve"> - </v>
          </cell>
          <cell r="Z252" t="str">
            <v xml:space="preserve"> - </v>
          </cell>
          <cell r="AA252" t="str">
            <v xml:space="preserve"> - </v>
          </cell>
          <cell r="AB252" t="str">
            <v xml:space="preserve"> - </v>
          </cell>
          <cell r="AC252" t="str">
            <v xml:space="preserve"> - </v>
          </cell>
          <cell r="AD252" t="str">
            <v xml:space="preserve"> - </v>
          </cell>
          <cell r="AE252" t="str">
            <v xml:space="preserve"> - </v>
          </cell>
          <cell r="AF252" t="str">
            <v xml:space="preserve"> - </v>
          </cell>
          <cell r="AG252" t="str">
            <v xml:space="preserve"> - </v>
          </cell>
          <cell r="AH252" t="str">
            <v xml:space="preserve"> - </v>
          </cell>
          <cell r="AI252" t="str">
            <v xml:space="preserve"> - </v>
          </cell>
          <cell r="AJ252" t="str">
            <v xml:space="preserve"> - </v>
          </cell>
          <cell r="AK252" t="str">
            <v xml:space="preserve"> - </v>
          </cell>
          <cell r="AL252" t="str">
            <v xml:space="preserve"> - </v>
          </cell>
          <cell r="AM252" t="str">
            <v xml:space="preserve"> - </v>
          </cell>
          <cell r="AN252" t="str">
            <v xml:space="preserve"> - </v>
          </cell>
          <cell r="AO252" t="str">
            <v xml:space="preserve"> - </v>
          </cell>
          <cell r="AP252" t="str">
            <v xml:space="preserve"> - </v>
          </cell>
          <cell r="AQ252" t="str">
            <v xml:space="preserve"> - </v>
          </cell>
          <cell r="AR252" t="str">
            <v xml:space="preserve"> - </v>
          </cell>
          <cell r="AS252" t="str">
            <v xml:space="preserve"> - </v>
          </cell>
          <cell r="AT252" t="str">
            <v xml:space="preserve"> - </v>
          </cell>
          <cell r="AU252" t="str">
            <v xml:space="preserve"> - </v>
          </cell>
          <cell r="AV252" t="str">
            <v xml:space="preserve"> - </v>
          </cell>
          <cell r="AW252" t="str">
            <v xml:space="preserve"> - </v>
          </cell>
          <cell r="AX252" t="str">
            <v xml:space="preserve"> - </v>
          </cell>
          <cell r="AY252" t="str">
            <v xml:space="preserve"> - </v>
          </cell>
          <cell r="AZ252" t="str">
            <v>2018</v>
          </cell>
        </row>
        <row r="253">
          <cell r="A253" t="str">
            <v>LAM3892</v>
          </cell>
          <cell r="B253" t="str">
            <v>LAM3892</v>
          </cell>
          <cell r="C253" t="str">
            <v>BLOQUE EXPLORATORIO GUACHIRIA SUR</v>
          </cell>
          <cell r="D253" t="str">
            <v>LEWIS ENERGY COLOMBIA INC</v>
          </cell>
          <cell r="E253" t="str">
            <v>HIDROCARBUROS</v>
          </cell>
          <cell r="F253" t="str">
            <v>CASANARE</v>
          </cell>
          <cell r="G253" t="str">
            <v>TRINIDAD</v>
          </cell>
          <cell r="H253" t="str">
            <v>CORPORINOQUIA</v>
          </cell>
          <cell r="I253" t="str">
            <v>Resolución</v>
          </cell>
          <cell r="J253">
            <v>94</v>
          </cell>
          <cell r="K253">
            <v>39465</v>
          </cell>
          <cell r="L253" t="str">
            <v xml:space="preserve"> - </v>
          </cell>
          <cell r="M253" t="str">
            <v xml:space="preserve"> - </v>
          </cell>
          <cell r="N253" t="str">
            <v xml:space="preserve"> - </v>
          </cell>
          <cell r="O253" t="str">
            <v xml:space="preserve"> - </v>
          </cell>
          <cell r="P253" t="str">
            <v>Reforestación protectora</v>
          </cell>
          <cell r="Q253" t="str">
            <v>Reforestación protectora con especies nativas en áreas de protección de las fuentes hídricas que hagan parte del área de influencia directa del proyecto</v>
          </cell>
          <cell r="R253" t="str">
            <v>Otras Compensaciones</v>
          </cell>
          <cell r="S253" t="str">
            <v>Uso del suelo</v>
          </cell>
          <cell r="T253" t="str">
            <v>EN LA REVISIÓN DEL EXPEDIENTE NO SE VISUALIZÓ DICHO RADICADO.</v>
          </cell>
          <cell r="U253" t="str">
            <v>EN LA REVISIÓN DEL EXPEDIENTE NO SE VISUALIZÓ LA FECHA DE SU PRESENTACIÓN ANTE ANLA.</v>
          </cell>
          <cell r="V253" t="str">
            <v>No</v>
          </cell>
          <cell r="W253" t="str">
            <v xml:space="preserve"> - </v>
          </cell>
          <cell r="X253" t="str">
            <v xml:space="preserve"> - </v>
          </cell>
          <cell r="Y253" t="str">
            <v xml:space="preserve"> - </v>
          </cell>
          <cell r="Z253" t="str">
            <v>Aprobado en ejecución</v>
          </cell>
          <cell r="AA253" t="str">
            <v xml:space="preserve"> - </v>
          </cell>
          <cell r="AB253" t="str">
            <v>Reforestación protectora</v>
          </cell>
          <cell r="AC253" t="str">
            <v>Reforestación protectora con especies nativas en áreas de protección de las fuentes hídricas que hagan parte del área de influencia directa del proyecto</v>
          </cell>
          <cell r="AD253" t="str">
            <v xml:space="preserve"> - </v>
          </cell>
          <cell r="AE253" t="str">
            <v xml:space="preserve"> - </v>
          </cell>
          <cell r="AF253">
            <v>7.5</v>
          </cell>
          <cell r="AG253" t="str">
            <v>ha</v>
          </cell>
          <cell r="AH253" t="str">
            <v xml:space="preserve"> - </v>
          </cell>
          <cell r="AI253" t="str">
            <v>Resolución</v>
          </cell>
          <cell r="AJ253">
            <v>94</v>
          </cell>
          <cell r="AK253">
            <v>39465</v>
          </cell>
          <cell r="AL253" t="str">
            <v>Zonas de importancia estratégica</v>
          </cell>
          <cell r="AM253" t="str">
            <v>Compra de Predios</v>
          </cell>
          <cell r="AN253" t="str">
            <v>Entidad territorial</v>
          </cell>
          <cell r="AO253" t="str">
            <v>2016038118-1-000.</v>
          </cell>
          <cell r="AP253">
            <v>2017033943</v>
          </cell>
          <cell r="AQ253" t="str">
            <v>Casanare</v>
          </cell>
          <cell r="AR253" t="str">
            <v>TRINIDAD</v>
          </cell>
          <cell r="AS253" t="str">
            <v>Los Chochos</v>
          </cell>
          <cell r="AT253" t="str">
            <v>CORPORINOQUIA</v>
          </cell>
          <cell r="AU253" t="str">
            <v>Reforestación protectora</v>
          </cell>
          <cell r="AV253" t="str">
            <v>Reforestación protectora con especies nativas en áreas de protección de las fuentes hídricas que hagan parte del área de influencia directa del proyecto</v>
          </cell>
          <cell r="AW253" t="str">
            <v>Factor de Compensación 1:1 por área intervenida; es decir, que por cada hectárea intervenida con los nuevos pozos a perforar, se realizará una compensación de una hectárea. Esta siembra deberá ejecutarse en sitios concertados con CORPORINOQUIA y de acuerdo con los criterios técnicos establecidos por dicha Corporación. Esta actividad se ha ejecutado</v>
          </cell>
          <cell r="AX253" t="str">
            <v xml:space="preserve"> - </v>
          </cell>
          <cell r="AY253" t="str">
            <v>Resol. 94 del 18/01/2008. Auto 4787 del 5/11/2015.</v>
          </cell>
          <cell r="AZ253" t="str">
            <v>2018</v>
          </cell>
        </row>
        <row r="254">
          <cell r="A254" t="str">
            <v>LAM3892</v>
          </cell>
          <cell r="B254" t="str">
            <v>LAM3892</v>
          </cell>
          <cell r="C254" t="str">
            <v>BLOQUE EXPLORATORIO GUACHIRIA SUR</v>
          </cell>
          <cell r="D254" t="str">
            <v>LEWIS ENERGY COLOMBIA INC</v>
          </cell>
          <cell r="E254" t="str">
            <v>HIDROCARBUROS</v>
          </cell>
          <cell r="F254" t="str">
            <v>CASANARE</v>
          </cell>
          <cell r="G254" t="str">
            <v>TRINIDAD</v>
          </cell>
          <cell r="H254" t="str">
            <v>CORPORINOQUIA</v>
          </cell>
          <cell r="I254" t="str">
            <v>Resolución</v>
          </cell>
          <cell r="J254">
            <v>250</v>
          </cell>
          <cell r="K254">
            <v>39857</v>
          </cell>
          <cell r="L254" t="str">
            <v xml:space="preserve"> - </v>
          </cell>
          <cell r="M254" t="str">
            <v xml:space="preserve"> - </v>
          </cell>
          <cell r="N254">
            <v>0.57999999999999996</v>
          </cell>
          <cell r="O254" t="str">
            <v>ha</v>
          </cell>
          <cell r="P254" t="str">
            <v>Reforestación protectora</v>
          </cell>
          <cell r="Q254" t="str">
            <v>Reforestación protectora con especies nativas en áreas de protección de las fuentes hídricas que hagan parte del área de influencia directa del proyecto</v>
          </cell>
          <cell r="R254" t="str">
            <v>Otras Compensaciones</v>
          </cell>
          <cell r="S254" t="str">
            <v>Aprovechamiento forestal</v>
          </cell>
          <cell r="T254" t="str">
            <v>EN LA REVISIÓN DEL EXPEDIENTE NO SE VISUALIZÓ DICHO RADICADO.</v>
          </cell>
          <cell r="U254" t="str">
            <v>EN LA REVISIÓN DEL EXPEDIENTE NO SE VISUALIZÓ LA FECHA DE SU PRESENTACIÓN ANTE ANLA.</v>
          </cell>
          <cell r="V254" t="str">
            <v>No</v>
          </cell>
          <cell r="W254" t="str">
            <v xml:space="preserve"> - </v>
          </cell>
          <cell r="X254" t="str">
            <v xml:space="preserve"> - </v>
          </cell>
          <cell r="Y254" t="str">
            <v xml:space="preserve"> - </v>
          </cell>
          <cell r="Z254" t="str">
            <v>Aprobado por ejecutar</v>
          </cell>
          <cell r="AA254" t="str">
            <v xml:space="preserve"> - </v>
          </cell>
          <cell r="AB254" t="str">
            <v>Reforestación protectora</v>
          </cell>
          <cell r="AC254" t="str">
            <v>Reforestación protectora con especies nativas en áreas de protección de las fuentes hídricas que hagan parte del área de influencia directa del proyecto</v>
          </cell>
          <cell r="AD254" t="str">
            <v xml:space="preserve"> - </v>
          </cell>
          <cell r="AE254" t="str">
            <v xml:space="preserve"> - </v>
          </cell>
          <cell r="AF254">
            <v>0</v>
          </cell>
          <cell r="AG254" t="str">
            <v>ha</v>
          </cell>
          <cell r="AH254">
            <v>0</v>
          </cell>
          <cell r="AI254" t="str">
            <v>Resolución</v>
          </cell>
          <cell r="AJ254">
            <v>250</v>
          </cell>
          <cell r="AK254">
            <v>39857</v>
          </cell>
          <cell r="AL254" t="str">
            <v>Zonas de importancia estratégica</v>
          </cell>
          <cell r="AM254" t="str">
            <v>Compra de Predios</v>
          </cell>
          <cell r="AN254" t="str">
            <v>Entidad territorial</v>
          </cell>
          <cell r="AO254" t="str">
            <v xml:space="preserve"> - </v>
          </cell>
          <cell r="AP254" t="str">
            <v xml:space="preserve"> - </v>
          </cell>
          <cell r="AQ254" t="str">
            <v>Casanare</v>
          </cell>
          <cell r="AR254" t="str">
            <v>TRINIDAD</v>
          </cell>
          <cell r="AS254" t="str">
            <v>Los Chochos</v>
          </cell>
          <cell r="AT254" t="str">
            <v>CORPORINOQUIA</v>
          </cell>
          <cell r="AU254" t="str">
            <v>Reforestación protectora</v>
          </cell>
          <cell r="AV254" t="str">
            <v>Reforestación protectora con especies nativas en áreas de protección de las fuentes hídricas que hagan parte del área de influencia directa del proyecto</v>
          </cell>
          <cell r="AW254" t="str">
            <v>SEgún lo estipulado en el Artículo Cuarto-Numeral 3. Se deberá implementar un programa de compensación forestal, consistente en el establecimiento de una reforestación protectora con especies nativas en áreas de protección de las fuentes hídricas que hagan parte del área de influencia directa del proyecto, contemplando la ronda de protección del Caño Chiquito, en una proporción de 1:3 respecto al área real intervenida, en las coberturas identificadas como Bosque Marginal de Cauce (1 hectárea intervenida – 3 hectáreas reforestadas), y en una proporción de 1:1 respecto al área intervenida en cobertura vegetal de Rastrojo Bajo y Pastos Naturales (1 hectárea intervenida – 1 hectárea reforestada).</v>
          </cell>
          <cell r="AX254" t="str">
            <v xml:space="preserve"> - </v>
          </cell>
          <cell r="AY254" t="str">
            <v>Resolución 250 del 13 de febrero de 2009</v>
          </cell>
          <cell r="AZ254" t="str">
            <v>2018</v>
          </cell>
        </row>
        <row r="255">
          <cell r="A255" t="e">
            <v>#N/A</v>
          </cell>
          <cell r="B255" t="str">
            <v>LAM3906</v>
          </cell>
          <cell r="C255" t="str">
            <v xml:space="preserve">BLOQUE EXPLORATORIO GARIBAY, LOCALIZADO EN JURISDICCIÓN DE LOS MUNICIPIOS DE MANI Y TAURAMENA EN EL DEPARTAMENTO DE CASANARE. </v>
          </cell>
          <cell r="D255" t="str">
            <v>CEPSA COLOMBIA S.A. – CEPCOLSA</v>
          </cell>
          <cell r="E255" t="str">
            <v>HIDROCARBUROS</v>
          </cell>
          <cell r="F255" t="str">
            <v>CASANARE</v>
          </cell>
          <cell r="G255" t="str">
            <v>TAURAMENA, MANI</v>
          </cell>
          <cell r="H255" t="str">
            <v>CORPORINOQUIA</v>
          </cell>
          <cell r="I255" t="str">
            <v>Resolución</v>
          </cell>
          <cell r="J255">
            <v>269</v>
          </cell>
          <cell r="K255">
            <v>39497</v>
          </cell>
          <cell r="L255" t="str">
            <v xml:space="preserve"> - </v>
          </cell>
          <cell r="M255" t="str">
            <v xml:space="preserve"> - </v>
          </cell>
          <cell r="N255">
            <v>10.9</v>
          </cell>
          <cell r="O255" t="str">
            <v>ha</v>
          </cell>
          <cell r="P255" t="str">
            <v>Reforestación protectora</v>
          </cell>
          <cell r="Q255" t="str">
            <v>Siembra arboles nativos relacion 1:1 con densidad 3x3, por cada ha de pastos intervenidos</v>
          </cell>
          <cell r="R255" t="str">
            <v>Otras Compensaciones</v>
          </cell>
          <cell r="S255" t="str">
            <v>Afectaciones generales al medio ambiente</v>
          </cell>
          <cell r="T255" t="str">
            <v>4120-E1-69426</v>
          </cell>
          <cell r="U255">
            <v>40697</v>
          </cell>
          <cell r="V255" t="str">
            <v>No</v>
          </cell>
          <cell r="W255" t="str">
            <v>Auto</v>
          </cell>
          <cell r="X255">
            <v>1707</v>
          </cell>
          <cell r="Y255">
            <v>41066</v>
          </cell>
          <cell r="Z255" t="str">
            <v>Evaluación</v>
          </cell>
          <cell r="AA255">
            <v>10.9</v>
          </cell>
          <cell r="AB255" t="str">
            <v>Reforestación protectora</v>
          </cell>
          <cell r="AC255" t="str">
            <v>Reforestar por afectacion cobertura vegetal 10,9 ha a una densidad de 1,111 arboles por ha</v>
          </cell>
          <cell r="AD255">
            <v>40269</v>
          </cell>
          <cell r="AE255">
            <v>40359</v>
          </cell>
          <cell r="AF255">
            <v>11</v>
          </cell>
          <cell r="AG255" t="str">
            <v>ha</v>
          </cell>
          <cell r="AH255" t="str">
            <v xml:space="preserve"> - </v>
          </cell>
          <cell r="AI255" t="str">
            <v>Auto</v>
          </cell>
          <cell r="AJ255">
            <v>1707</v>
          </cell>
          <cell r="AK255">
            <v>41066</v>
          </cell>
          <cell r="AL255" t="str">
            <v>Zonas de importancia estratégica</v>
          </cell>
          <cell r="AM255" t="str">
            <v xml:space="preserve"> - </v>
          </cell>
          <cell r="AN255" t="str">
            <v xml:space="preserve"> - </v>
          </cell>
          <cell r="AO255" t="str">
            <v xml:space="preserve"> - </v>
          </cell>
          <cell r="AP255" t="str">
            <v xml:space="preserve"> - </v>
          </cell>
          <cell r="AQ255" t="str">
            <v>Casanare</v>
          </cell>
          <cell r="AR255" t="str">
            <v>Maní</v>
          </cell>
          <cell r="AS255" t="str">
            <v>Vereda El Socorro</v>
          </cell>
          <cell r="AT255" t="str">
            <v>CORPORINOQUIA</v>
          </cell>
          <cell r="AU255" t="str">
            <v>Reforestación protectora</v>
          </cell>
          <cell r="AV255" t="str">
            <v>Establecimiento 1 ha arboles nativos por 1 ha pastos intervenidos</v>
          </cell>
          <cell r="AW255" t="str">
            <v>Se aclara que de la totalidad de la compensacion requerida solo se ha desarrollado la correspondiente al pozo Topocho -1. No obstante, la Anla, mediante el auto 1707 del 07junio de 2012, no acepta, la compensacion adelantada por la empresa, debido a que no cumplio con las especificaciones dadas por Corporinoquia en el Concepto técnico No. 500.25.8.09-0129 del 24 de abril de 2009, mediante el cual se avaló el Plan de Compensacion presentado por la empresa
Mediante Auto 4515 del 31agosto2016, la Anla solicita informacion relacionada con compensacion por afectacion de cobertura vegetal de las locaciones Jilguero, Melero y Bordón.</v>
          </cell>
          <cell r="AX255" t="str">
            <v xml:space="preserve"> - </v>
          </cell>
          <cell r="AY255" t="str">
            <v>CT 483_02abril2012 acogido por Auto 1707_07junio2012
Auto 4515 del 31agosto2016,</v>
          </cell>
          <cell r="AZ255" t="str">
            <v>2018</v>
          </cell>
        </row>
        <row r="256">
          <cell r="A256" t="e">
            <v>#N/A</v>
          </cell>
          <cell r="B256" t="str">
            <v>LAM3906</v>
          </cell>
          <cell r="C256" t="str">
            <v xml:space="preserve">BLOQUE EXPLORATORIO GARIBAY, LOCALIZADO EN JURISDICCIÓN DE LOS MUNICIPIOS DE MANI Y TAURAMENA EN EL DEPARTAMENTO DE CASANARE. </v>
          </cell>
          <cell r="D256" t="str">
            <v>CEPSA COLOMBIA S.A. – CEPCOLSA</v>
          </cell>
          <cell r="E256" t="str">
            <v>HIDROCARBUROS</v>
          </cell>
          <cell r="F256" t="str">
            <v>CASANARE</v>
          </cell>
          <cell r="G256" t="str">
            <v>TAURAMENA, MANI</v>
          </cell>
          <cell r="H256" t="str">
            <v>CORPORINOQUIA</v>
          </cell>
          <cell r="I256" t="str">
            <v xml:space="preserve"> - </v>
          </cell>
          <cell r="J256">
            <v>269</v>
          </cell>
          <cell r="K256">
            <v>39863</v>
          </cell>
          <cell r="L256" t="str">
            <v xml:space="preserve"> - </v>
          </cell>
          <cell r="M256" t="str">
            <v xml:space="preserve"> - </v>
          </cell>
          <cell r="N256" t="str">
            <v xml:space="preserve"> - </v>
          </cell>
          <cell r="O256" t="str">
            <v xml:space="preserve"> - </v>
          </cell>
          <cell r="P256" t="str">
            <v xml:space="preserve"> - </v>
          </cell>
          <cell r="Q256" t="str">
            <v>ejecutar la reforestación protectora, en una proporción de 1:3 de acuerdo
al área intervenida</v>
          </cell>
          <cell r="R256" t="str">
            <v>Otras Compensaciones</v>
          </cell>
          <cell r="S256" t="str">
            <v>Aprovechamiento forestal</v>
          </cell>
          <cell r="T256" t="str">
            <v>4120-E1-69426</v>
          </cell>
          <cell r="U256">
            <v>40697</v>
          </cell>
          <cell r="V256" t="str">
            <v>No</v>
          </cell>
          <cell r="W256" t="str">
            <v>Auto</v>
          </cell>
          <cell r="X256">
            <v>1707</v>
          </cell>
          <cell r="Y256">
            <v>41066</v>
          </cell>
          <cell r="Z256" t="str">
            <v>Evaluación</v>
          </cell>
          <cell r="AA256" t="str">
            <v xml:space="preserve"> - </v>
          </cell>
          <cell r="AB256" t="str">
            <v>Reforestación protectora</v>
          </cell>
          <cell r="AC256" t="str">
            <v>ejecutar la reforestación protectora, en una proporción de 1:3 de acuerdo al área intervenida</v>
          </cell>
          <cell r="AD256" t="str">
            <v xml:space="preserve"> - </v>
          </cell>
          <cell r="AE256" t="str">
            <v xml:space="preserve"> - </v>
          </cell>
          <cell r="AF256" t="str">
            <v xml:space="preserve"> - </v>
          </cell>
          <cell r="AG256" t="str">
            <v xml:space="preserve"> - </v>
          </cell>
          <cell r="AH256" t="str">
            <v xml:space="preserve"> - </v>
          </cell>
          <cell r="AI256" t="str">
            <v>Auto</v>
          </cell>
          <cell r="AJ256">
            <v>1707</v>
          </cell>
          <cell r="AK256">
            <v>41066</v>
          </cell>
          <cell r="AL256" t="str">
            <v>Zonas de importancia estratégica</v>
          </cell>
          <cell r="AM256" t="str">
            <v xml:space="preserve"> - </v>
          </cell>
          <cell r="AN256" t="str">
            <v xml:space="preserve"> - </v>
          </cell>
          <cell r="AO256" t="str">
            <v xml:space="preserve"> - </v>
          </cell>
          <cell r="AP256" t="str">
            <v xml:space="preserve"> - </v>
          </cell>
          <cell r="AQ256" t="str">
            <v>Casanare</v>
          </cell>
          <cell r="AR256" t="str">
            <v>Maní</v>
          </cell>
          <cell r="AS256" t="str">
            <v xml:space="preserve"> - </v>
          </cell>
          <cell r="AT256" t="str">
            <v>CORPORINOQUIA</v>
          </cell>
          <cell r="AU256" t="str">
            <v>Reforestación protectora</v>
          </cell>
          <cell r="AV256" t="str">
            <v xml:space="preserve"> - </v>
          </cell>
          <cell r="AW256" t="str">
            <v>una proporción de 1:3 de acuerdo al área intervenida</v>
          </cell>
          <cell r="AX256" t="str">
            <v xml:space="preserve"> - </v>
          </cell>
          <cell r="AY256" t="str">
            <v>Auto 1707 del 06junio2012</v>
          </cell>
          <cell r="AZ256" t="str">
            <v>2018</v>
          </cell>
        </row>
        <row r="257">
          <cell r="A257" t="e">
            <v>#N/A</v>
          </cell>
          <cell r="B257" t="str">
            <v>LAM3941</v>
          </cell>
          <cell r="C257" t="str">
            <v>PERFORACIÓN EXPLORATORIA BLOQUE CASTOR</v>
          </cell>
          <cell r="D257" t="str">
            <v>FRONTERA ENERGY</v>
          </cell>
          <cell r="E257" t="str">
            <v>HIDROCARBUROS</v>
          </cell>
          <cell r="F257" t="str">
            <v>CASANARE</v>
          </cell>
          <cell r="G257" t="str">
            <v>SAN LUIS DE PALENQUE Y TRINIDAD</v>
          </cell>
          <cell r="H257" t="str">
            <v>CORPORINOQUIA</v>
          </cell>
          <cell r="I257" t="str">
            <v>Resolución</v>
          </cell>
          <cell r="J257">
            <v>540</v>
          </cell>
          <cell r="K257">
            <v>39521</v>
          </cell>
          <cell r="L257" t="str">
            <v xml:space="preserve"> - </v>
          </cell>
          <cell r="M257" t="str">
            <v xml:space="preserve"> - </v>
          </cell>
          <cell r="N257" t="str">
            <v xml:space="preserve"> - </v>
          </cell>
          <cell r="O257" t="str">
            <v>ha</v>
          </cell>
          <cell r="P257" t="str">
            <v>Reforestación protectora</v>
          </cell>
          <cell r="Q257" t="str">
            <v xml:space="preserve">Programa de compensación del medio biótico conste en efectuarla siembra de árboles nativos por la intervención en área (hectáreas) efectuada sobre las coberturas vegetales (pastos) representados en el área de influencia directa del proyecto. Dicha compensación debe tener un enfoque ecosistémico tendiente al enriquecimiento de la cobertura vegetal de las rondas protectoras de las fuentes hídricas presente en el área de influencia directa del proyecto en proporción de 1:1 de acuerdo al área intervenida en pastos. </v>
          </cell>
          <cell r="R257" t="str">
            <v>Otras Compensaciones</v>
          </cell>
          <cell r="S257" t="str">
            <v>Uso del suelo</v>
          </cell>
          <cell r="T257" t="str">
            <v>4120-E1-63483</v>
          </cell>
          <cell r="U257">
            <v>39972</v>
          </cell>
          <cell r="V257" t="str">
            <v>No</v>
          </cell>
          <cell r="W257" t="str">
            <v>Auto</v>
          </cell>
          <cell r="X257">
            <v>5487</v>
          </cell>
          <cell r="Y257">
            <v>43066</v>
          </cell>
          <cell r="Z257" t="str">
            <v>Aprobado por ejecutar</v>
          </cell>
          <cell r="AA257">
            <v>5.0599999999999996</v>
          </cell>
          <cell r="AB257" t="str">
            <v>Reforestación protectora</v>
          </cell>
          <cell r="AC257" t="str">
            <v xml:space="preserve">Reforestación  de especies nativas de 5,0638 hectareas </v>
          </cell>
          <cell r="AD257" t="str">
            <v xml:space="preserve"> - </v>
          </cell>
          <cell r="AE257" t="str">
            <v xml:space="preserve"> - </v>
          </cell>
          <cell r="AF257" t="str">
            <v xml:space="preserve"> - </v>
          </cell>
          <cell r="AG257" t="str">
            <v xml:space="preserve"> - </v>
          </cell>
          <cell r="AH257" t="str">
            <v xml:space="preserve"> - </v>
          </cell>
          <cell r="AI257" t="str">
            <v xml:space="preserve"> - </v>
          </cell>
          <cell r="AJ257" t="str">
            <v xml:space="preserve"> - </v>
          </cell>
          <cell r="AK257" t="str">
            <v xml:space="preserve"> - </v>
          </cell>
          <cell r="AL257" t="str">
            <v>Zonas de importancia estratégica</v>
          </cell>
          <cell r="AM257" t="str">
            <v>Arrendamiento</v>
          </cell>
          <cell r="AN257" t="str">
            <v>CAR</v>
          </cell>
          <cell r="AO257" t="str">
            <v xml:space="preserve"> - </v>
          </cell>
          <cell r="AP257" t="str">
            <v xml:space="preserve"> - </v>
          </cell>
          <cell r="AQ257" t="str">
            <v xml:space="preserve"> - </v>
          </cell>
          <cell r="AR257" t="str">
            <v xml:space="preserve"> - </v>
          </cell>
          <cell r="AS257" t="str">
            <v xml:space="preserve"> - </v>
          </cell>
          <cell r="AT257" t="str">
            <v>CORPORINOQUIA</v>
          </cell>
          <cell r="AU257" t="str">
            <v>Reforestación protectora</v>
          </cell>
          <cell r="AV257" t="str">
            <v xml:space="preserve">compensar mediante reforestación con especies nativas de tipo protector en la cuenca del rio Pauto es de 5,0638 hectáreas, de acuerdo con el levantamiento topográfico y la vegetación intervenida. </v>
          </cell>
          <cell r="AW257" t="str">
            <v xml:space="preserve">Mediante radicado 4120-E1-63483 del 8 de junio de 2009, la Empresa presenta el programa de compensación forestal para el medio biótico en que se especifican las actividades. Donde informa que el área a compensar mediante reforestación con especies nativas de tipo protector en la cuenca del rio Pauto es de 5,0638 hectáreas, de acuerdo con el levantamiento topográfico y la vegetación intervenida. Actividad aprobada mediante Auto 5487 del 27 de noviembre de 2017. 
El proyecto no ha iniciado, no se ha ejecutado las actividades de reforestación, tampoco se ha radicado la GDB.
</v>
          </cell>
          <cell r="AX257" t="str">
            <v xml:space="preserve"> - </v>
          </cell>
          <cell r="AY257" t="str">
            <v>Exxpediente,LAM3941</v>
          </cell>
          <cell r="AZ257" t="str">
            <v>2018</v>
          </cell>
        </row>
        <row r="258">
          <cell r="A258" t="e">
            <v>#N/A</v>
          </cell>
          <cell r="B258" t="str">
            <v>LAM4021</v>
          </cell>
          <cell r="C258" t="str">
            <v>ÁREA DE DESARROLLO PAUTO</v>
          </cell>
          <cell r="D258" t="str">
            <v>EQUION ENERGÍA LIMITED</v>
          </cell>
          <cell r="E258" t="str">
            <v>HIDROCARBUROS</v>
          </cell>
          <cell r="F258" t="str">
            <v>CASANARE</v>
          </cell>
          <cell r="G258" t="str">
            <v>YOPAL</v>
          </cell>
          <cell r="H258" t="str">
            <v>CORPORINOQUIA</v>
          </cell>
          <cell r="I258" t="str">
            <v>Resolución</v>
          </cell>
          <cell r="J258">
            <v>1583</v>
          </cell>
          <cell r="K258">
            <v>39702</v>
          </cell>
          <cell r="L258" t="str">
            <v xml:space="preserve"> - </v>
          </cell>
          <cell r="M258" t="str">
            <v xml:space="preserve"> - </v>
          </cell>
          <cell r="N258" t="str">
            <v xml:space="preserve"> - </v>
          </cell>
          <cell r="O258" t="str">
            <v>ha</v>
          </cell>
          <cell r="P258" t="str">
            <v>Reforestación protectora</v>
          </cell>
          <cell r="Q258" t="str">
            <v>Para compensar los impactos causados por la remoción de la cobertura vegetal y la afectación del uso del suelo por la construcción de los diferentes proyectos, la Empresa deberá implementar un programa de compensación forestal teniendo en cuenta la importancia y sensibilidad biótica de las unidades de cobertura vegetal a intervenir. La Empresa deberá tener en cuenta las siguientes proporciones de reforestación para el programa de compensación forestal y presentarla en los PMA específicos e Informes de Cumplimiento Ambiental – ICA para cada actividad a desarrollar (plataformas multipozo, líneas de flujo, vías de acceso, ZODME, ZODAR y en general todas las áreas intervenidas que presenten cambios en el uso del suelo):
Bosque Natural Intervenido (Bni) 1:5
Bosque Marginal de Cauce (Bmc) 1:5
Rastrojo Alto (Ra) 1:5
Rastrojo Bajo (Rb) 1:2
Pastos Naturales (Pn) 1:1
Pastos Manejados (Pm) 1:1
Suelo Desnudo (Sd) 1:1</v>
          </cell>
          <cell r="R258" t="str">
            <v>Otras Compensaciones</v>
          </cell>
          <cell r="S258" t="str">
            <v>Uso del suelo</v>
          </cell>
          <cell r="T258" t="str">
            <v>4120-E1-70776</v>
          </cell>
          <cell r="U258">
            <v>40702</v>
          </cell>
          <cell r="V258" t="str">
            <v xml:space="preserve"> - </v>
          </cell>
          <cell r="W258" t="str">
            <v xml:space="preserve"> - </v>
          </cell>
          <cell r="X258" t="str">
            <v xml:space="preserve"> - </v>
          </cell>
          <cell r="Y258" t="str">
            <v xml:space="preserve"> - </v>
          </cell>
          <cell r="Z258" t="str">
            <v>Ejecutado</v>
          </cell>
          <cell r="AA258" t="str">
            <v xml:space="preserve"> - </v>
          </cell>
          <cell r="AB258" t="str">
            <v>Reforestación protectora</v>
          </cell>
          <cell r="AC258" t="str">
            <v>En el mes de junio de 2012 se celebró el Convenio No. 001 de 2012 entre la Fundación Amanecer y EQUION, llevado a cabo para realizar la reforestación protectora de 32 Hectáreas en Chitamena E y 40 Ha en Pauto Sur J.</v>
          </cell>
          <cell r="AD258">
            <v>41061</v>
          </cell>
          <cell r="AE258" t="str">
            <v xml:space="preserve"> - </v>
          </cell>
          <cell r="AF258" t="str">
            <v xml:space="preserve"> - </v>
          </cell>
          <cell r="AG258" t="str">
            <v xml:space="preserve"> - </v>
          </cell>
          <cell r="AH258" t="str">
            <v xml:space="preserve"> - </v>
          </cell>
          <cell r="AI258" t="str">
            <v xml:space="preserve"> - </v>
          </cell>
          <cell r="AJ258" t="str">
            <v xml:space="preserve"> - </v>
          </cell>
          <cell r="AK258" t="str">
            <v xml:space="preserve"> - </v>
          </cell>
          <cell r="AL258" t="str">
            <v xml:space="preserve"> - </v>
          </cell>
          <cell r="AM258" t="str">
            <v xml:space="preserve"> - </v>
          </cell>
          <cell r="AN258" t="str">
            <v xml:space="preserve"> - </v>
          </cell>
          <cell r="AO258" t="str">
            <v xml:space="preserve"> - </v>
          </cell>
          <cell r="AP258" t="str">
            <v xml:space="preserve"> - </v>
          </cell>
          <cell r="AQ258" t="str">
            <v xml:space="preserve"> - </v>
          </cell>
          <cell r="AR258" t="str">
            <v xml:space="preserve"> - </v>
          </cell>
          <cell r="AS258" t="str">
            <v xml:space="preserve"> - </v>
          </cell>
          <cell r="AT258" t="str">
            <v xml:space="preserve"> - </v>
          </cell>
          <cell r="AU258" t="str">
            <v xml:space="preserve"> - </v>
          </cell>
          <cell r="AV258" t="str">
            <v xml:space="preserve"> - </v>
          </cell>
          <cell r="AW258" t="str">
            <v xml:space="preserve"> - </v>
          </cell>
          <cell r="AX258" t="str">
            <v xml:space="preserve"> - </v>
          </cell>
          <cell r="AY258" t="str">
            <v xml:space="preserve"> - </v>
          </cell>
          <cell r="AZ258" t="str">
            <v>2018</v>
          </cell>
        </row>
        <row r="259">
          <cell r="A259" t="e">
            <v>#N/A</v>
          </cell>
          <cell r="B259" t="str">
            <v>LAM4021</v>
          </cell>
          <cell r="C259" t="str">
            <v>ÁREA DE DESARROLLO PAUTO</v>
          </cell>
          <cell r="D259" t="str">
            <v>EQUION ENERGÍA LIMITED</v>
          </cell>
          <cell r="E259" t="str">
            <v>HIDROCARBUROS</v>
          </cell>
          <cell r="F259" t="str">
            <v>CASANARE</v>
          </cell>
          <cell r="G259" t="str">
            <v>YOPAL</v>
          </cell>
          <cell r="H259" t="str">
            <v>CORPORINOQUIA</v>
          </cell>
          <cell r="I259" t="str">
            <v>Resolución</v>
          </cell>
          <cell r="J259">
            <v>634</v>
          </cell>
          <cell r="K259">
            <v>40638</v>
          </cell>
          <cell r="L259" t="str">
            <v xml:space="preserve"> - </v>
          </cell>
          <cell r="M259" t="str">
            <v xml:space="preserve"> - </v>
          </cell>
          <cell r="N259" t="str">
            <v xml:space="preserve"> - </v>
          </cell>
          <cell r="O259" t="str">
            <v>ha</v>
          </cell>
          <cell r="P259" t="str">
            <v>Reforestación protectora</v>
          </cell>
          <cell r="Q259" t="str">
            <v>La empresa podrá presentar para evaluación de este Ministerio acciones alternativas a la establecida como obligación de compensación con reforestación de áreas, para lo cual debera presentar propuesta técnico-económica en la cual se muestre claramente la conversión de actividades, justificación de las nuevas actividades y de la no realización de la obligación inicialmente establecida, y demás información necesaria para efectuar el respectivo pronunciamiento."</v>
          </cell>
          <cell r="R259" t="str">
            <v>Otras Compensaciones</v>
          </cell>
          <cell r="S259" t="str">
            <v>Uso del suelo</v>
          </cell>
          <cell r="T259" t="str">
            <v>4120-E1-23896</v>
          </cell>
          <cell r="U259">
            <v>42549</v>
          </cell>
          <cell r="V259" t="str">
            <v xml:space="preserve"> - </v>
          </cell>
          <cell r="W259" t="str">
            <v xml:space="preserve"> - </v>
          </cell>
          <cell r="X259" t="str">
            <v xml:space="preserve"> - </v>
          </cell>
          <cell r="Y259" t="str">
            <v xml:space="preserve"> - </v>
          </cell>
          <cell r="Z259" t="str">
            <v>Aprobado en ejecución</v>
          </cell>
          <cell r="AA259" t="str">
            <v xml:space="preserve"> - </v>
          </cell>
          <cell r="AB259" t="str">
            <v xml:space="preserve"> - </v>
          </cell>
          <cell r="AC259" t="str">
            <v xml:space="preserve"> - </v>
          </cell>
          <cell r="AD259">
            <v>41487</v>
          </cell>
          <cell r="AE259">
            <v>43095</v>
          </cell>
          <cell r="AF259">
            <v>24.5</v>
          </cell>
          <cell r="AG259" t="str">
            <v>ha</v>
          </cell>
          <cell r="AH259">
            <v>24.5</v>
          </cell>
          <cell r="AI259" t="str">
            <v>Resolución</v>
          </cell>
          <cell r="AJ259">
            <v>1696</v>
          </cell>
          <cell r="AK259">
            <v>43095</v>
          </cell>
          <cell r="AL259" t="str">
            <v xml:space="preserve"> - </v>
          </cell>
          <cell r="AM259" t="str">
            <v>Compra de Predios</v>
          </cell>
          <cell r="AN259" t="str">
            <v>CAR</v>
          </cell>
          <cell r="AO259" t="str">
            <v xml:space="preserve"> - </v>
          </cell>
          <cell r="AP259" t="str">
            <v xml:space="preserve"> - </v>
          </cell>
          <cell r="AQ259" t="str">
            <v>Casanare</v>
          </cell>
          <cell r="AR259" t="str">
            <v>YOPAL</v>
          </cell>
          <cell r="AS259" t="str">
            <v>Rincón del Soldado</v>
          </cell>
          <cell r="AT259" t="str">
            <v>CORPORINOQUIA</v>
          </cell>
          <cell r="AU259" t="str">
            <v>Reforestación protectora</v>
          </cell>
          <cell r="AV259" t="str">
            <v>Establecimiento de 24,5 en la microcuenca del caño el
infierno.</v>
          </cell>
          <cell r="AW259" t="str">
            <v>Corresponde a la compensación por el proyecto Pauto J.
La ANLA da por cumplida esta compensación en el CT 6085 del 30 de noviembre de 2017, acogido mediante Resolución 1696 del 26 de diciembre de 2017.</v>
          </cell>
          <cell r="AX259" t="str">
            <v xml:space="preserve"> - </v>
          </cell>
          <cell r="AY259" t="str">
            <v xml:space="preserve"> - </v>
          </cell>
          <cell r="AZ259" t="str">
            <v>2018</v>
          </cell>
        </row>
        <row r="260">
          <cell r="A260" t="e">
            <v>#N/A</v>
          </cell>
          <cell r="B260" t="str">
            <v>LAM4021</v>
          </cell>
          <cell r="C260" t="str">
            <v>ÁREA DE DESARROLLO PAUTO</v>
          </cell>
          <cell r="D260" t="str">
            <v>EQUION ENERGÍA LIMITED</v>
          </cell>
          <cell r="E260" t="str">
            <v>HIDROCARBUROS</v>
          </cell>
          <cell r="F260" t="str">
            <v>CASANARE</v>
          </cell>
          <cell r="G260" t="str">
            <v>YOPAL</v>
          </cell>
          <cell r="H260" t="str">
            <v>CORPORINOQUIA</v>
          </cell>
          <cell r="I260" t="str">
            <v>Auto</v>
          </cell>
          <cell r="J260">
            <v>3211</v>
          </cell>
          <cell r="K260">
            <v>40857</v>
          </cell>
          <cell r="L260" t="str">
            <v xml:space="preserve"> - </v>
          </cell>
          <cell r="M260" t="str">
            <v xml:space="preserve"> - </v>
          </cell>
          <cell r="N260" t="str">
            <v xml:space="preserve"> - </v>
          </cell>
          <cell r="O260" t="str">
            <v>ha</v>
          </cell>
          <cell r="P260" t="str">
            <v>Reforestación protectora</v>
          </cell>
          <cell r="Q260" t="str">
            <v>"Requerir a la empresa EQUION ENERGIA LIMITED., para que en el término de dos (2) meses, contados a partir de la ejecutoria de este auto, dé cumplimiento a los siguientes aspectos y remita a este Ministerio los respectivos soportes de cumplimiento, relativos a la propuesta alternativa de compensación forestal de la licencia  ambiental global otorgada mediante la Resolución 1583 del 11 de septiembre de 2008, para el proyecto "Área de desarrollo Pauto" pozo Pauto Sur M:
1. Entregar la propuesta corregida y estructurada en un solo documento consolidado, teniendo en cuenta no sólo la cobertura afectada, si no los demás componentes afectados por la explotación de hidrocarburos.
2. Especificar cuánto tiempo se hará monitoreo y seguimiento a la implementación posterior a los 18 meses especificado en la PC-1.
3. Garantizar la rehabilitación efectiva de las 66 hectáreas, y no solo la investigación del área.
4. Al terminar la fase de diagnóstico, entregar el diseño de los pilotos con los indicadores y metas que se esperan alcanzar para cada uno de los tratamientos, para lo cual deberá tener en cuenta:
a. El diseño debe contener el número de tratamiento, repeticiones y réplicas por unidad de manejo en los posible de manera gráfica.
b. Puntualizar los costos por piloto, tratamiento y actividad, articulándose al presupuesto general del plan."</v>
          </cell>
          <cell r="R260" t="str">
            <v>Otras Compensaciones</v>
          </cell>
          <cell r="S260" t="str">
            <v>Uso del suelo</v>
          </cell>
          <cell r="T260" t="str">
            <v>4120-E1-3893</v>
          </cell>
          <cell r="U260">
            <v>40924</v>
          </cell>
          <cell r="V260" t="str">
            <v xml:space="preserve"> - </v>
          </cell>
          <cell r="W260" t="str">
            <v xml:space="preserve"> - </v>
          </cell>
          <cell r="X260" t="str">
            <v xml:space="preserve"> - </v>
          </cell>
          <cell r="Y260" t="str">
            <v xml:space="preserve"> - </v>
          </cell>
          <cell r="Z260" t="str">
            <v>Ejecutado</v>
          </cell>
          <cell r="AA260" t="str">
            <v xml:space="preserve"> - </v>
          </cell>
          <cell r="AB260" t="str">
            <v xml:space="preserve"> - </v>
          </cell>
          <cell r="AC260" t="str">
            <v xml:space="preserve"> - </v>
          </cell>
          <cell r="AD260" t="str">
            <v xml:space="preserve"> - </v>
          </cell>
          <cell r="AE260" t="str">
            <v xml:space="preserve"> - </v>
          </cell>
          <cell r="AF260" t="str">
            <v xml:space="preserve"> - </v>
          </cell>
          <cell r="AG260" t="str">
            <v xml:space="preserve"> - </v>
          </cell>
          <cell r="AH260" t="str">
            <v xml:space="preserve"> - </v>
          </cell>
          <cell r="AI260" t="str">
            <v xml:space="preserve"> - </v>
          </cell>
          <cell r="AJ260" t="str">
            <v xml:space="preserve"> - </v>
          </cell>
          <cell r="AK260" t="str">
            <v xml:space="preserve"> - </v>
          </cell>
          <cell r="AL260" t="str">
            <v xml:space="preserve"> - </v>
          </cell>
          <cell r="AM260" t="str">
            <v xml:space="preserve"> - </v>
          </cell>
          <cell r="AN260" t="str">
            <v xml:space="preserve"> - </v>
          </cell>
          <cell r="AO260" t="str">
            <v xml:space="preserve"> - </v>
          </cell>
          <cell r="AP260" t="str">
            <v xml:space="preserve"> - </v>
          </cell>
          <cell r="AQ260" t="str">
            <v xml:space="preserve"> - </v>
          </cell>
          <cell r="AR260" t="str">
            <v xml:space="preserve"> - </v>
          </cell>
          <cell r="AS260" t="str">
            <v xml:space="preserve"> - </v>
          </cell>
          <cell r="AT260" t="str">
            <v xml:space="preserve"> - </v>
          </cell>
          <cell r="AU260" t="str">
            <v xml:space="preserve"> - </v>
          </cell>
          <cell r="AV260" t="str">
            <v xml:space="preserve"> - </v>
          </cell>
          <cell r="AW260" t="str">
            <v xml:space="preserve">Mediante la comunicación con radicado No. 2018127889-1-000 del 14 de septiembre de 2018 la empresa: Solicita declaración del cumplimiento de la actividad de compra de previos realizada con el Convenio ENV008 de 2008 como medida de compensación del Proyecto Líneas de Flujo Piamonte. En el expediente y demás herramientas de gestión dcumental no se encuentra información que permita verificar la respuesta dada por esta Autoridad. </v>
          </cell>
          <cell r="AX260" t="str">
            <v xml:space="preserve"> - </v>
          </cell>
          <cell r="AY260" t="str">
            <v xml:space="preserve"> - </v>
          </cell>
          <cell r="AZ260" t="str">
            <v>2018</v>
          </cell>
        </row>
        <row r="261">
          <cell r="A261" t="e">
            <v>#N/A</v>
          </cell>
          <cell r="B261" t="str">
            <v>LAM4021</v>
          </cell>
          <cell r="C261" t="str">
            <v>ÁREA DE DESARROLLO PAUTO</v>
          </cell>
          <cell r="D261" t="str">
            <v>EQUION ENERGÍA LIMITED</v>
          </cell>
          <cell r="E261" t="str">
            <v>HIDROCARBUROS</v>
          </cell>
          <cell r="F261" t="str">
            <v>CASANARE</v>
          </cell>
          <cell r="G261" t="str">
            <v>YOPAL</v>
          </cell>
          <cell r="H261" t="str">
            <v>CORPORINOQUIA</v>
          </cell>
          <cell r="I261" t="str">
            <v>Resolución</v>
          </cell>
          <cell r="J261">
            <v>54</v>
          </cell>
          <cell r="K261">
            <v>40942</v>
          </cell>
          <cell r="L261" t="str">
            <v xml:space="preserve"> - </v>
          </cell>
          <cell r="M261" t="str">
            <v xml:space="preserve"> - </v>
          </cell>
          <cell r="N261">
            <v>51.4</v>
          </cell>
          <cell r="O261" t="str">
            <v>ha</v>
          </cell>
          <cell r="P261" t="str">
            <v>Reforestación protectora</v>
          </cell>
          <cell r="Q261" t="str">
            <v>Modificar el artículo décimo de la Resolución 1583 del 11 de septiembre de 2008, en el sentido de incrementar la relación de las áreas que serán objeto de compensación por cada hectárea intervenida, solo para las 26:32 hectáreas que serán ampliadas en esta modificación para las coberturas Bosque marginal de cauce y Bosque natural intervenido como sigue: Bosque Natural Intervenido (Bni) 1:7 y Bosque Marginal de Cauce (Bmc) 1:6. Las demás unidades de cobertura conservan la relación de compensación.
En un término de dos (2) meses, posteriores a las labores de aprovechamiento, presentar ante esta Autoridad un mapa a escala adecuada donde por unidad de cobertura vegetal se identifique el área que fue intervenida con objeto de la ampliación del EPF Floreña.</v>
          </cell>
          <cell r="R261" t="str">
            <v>Otras Compensaciones</v>
          </cell>
          <cell r="S261" t="str">
            <v>Aprovechamiento forestal</v>
          </cell>
          <cell r="T261" t="str">
            <v>4120-E1-28850</v>
          </cell>
          <cell r="U261">
            <v>41465</v>
          </cell>
          <cell r="V261" t="str">
            <v xml:space="preserve"> - </v>
          </cell>
          <cell r="W261" t="str">
            <v xml:space="preserve"> - </v>
          </cell>
          <cell r="X261" t="str">
            <v xml:space="preserve"> - </v>
          </cell>
          <cell r="Y261" t="str">
            <v xml:space="preserve"> - </v>
          </cell>
          <cell r="Z261" t="str">
            <v>Ejecutado</v>
          </cell>
          <cell r="AA261" t="str">
            <v xml:space="preserve"> - </v>
          </cell>
          <cell r="AB261" t="str">
            <v xml:space="preserve"> - </v>
          </cell>
          <cell r="AC261" t="str">
            <v xml:space="preserve"> - </v>
          </cell>
          <cell r="AD261" t="str">
            <v xml:space="preserve"> - </v>
          </cell>
          <cell r="AE261" t="str">
            <v xml:space="preserve"> - </v>
          </cell>
          <cell r="AF261" t="str">
            <v xml:space="preserve"> - </v>
          </cell>
          <cell r="AG261" t="str">
            <v xml:space="preserve"> - </v>
          </cell>
          <cell r="AH261" t="str">
            <v xml:space="preserve"> - </v>
          </cell>
          <cell r="AI261" t="str">
            <v xml:space="preserve"> - </v>
          </cell>
          <cell r="AJ261" t="str">
            <v xml:space="preserve"> - </v>
          </cell>
          <cell r="AK261" t="str">
            <v xml:space="preserve"> - </v>
          </cell>
          <cell r="AL261" t="str">
            <v xml:space="preserve"> - </v>
          </cell>
          <cell r="AM261" t="str">
            <v xml:space="preserve"> - </v>
          </cell>
          <cell r="AN261" t="str">
            <v xml:space="preserve"> - </v>
          </cell>
          <cell r="AO261" t="str">
            <v>4120-E1-38310</v>
          </cell>
          <cell r="AP261" t="str">
            <v xml:space="preserve"> - </v>
          </cell>
          <cell r="AQ261" t="str">
            <v>Casanare</v>
          </cell>
          <cell r="AR261" t="str">
            <v>YOPAL</v>
          </cell>
          <cell r="AS261" t="str">
            <v>Marroquín</v>
          </cell>
          <cell r="AT261" t="str">
            <v>CORPORINOQUIA</v>
          </cell>
          <cell r="AU261" t="str">
            <v>Establecer acuerdos de conservación, servidumbre ecológicas, Incentivos para mantenimiento y conservación de las áreas</v>
          </cell>
          <cell r="AV261" t="str">
            <v>Mediante el Acuerdo de Conservación Voluntaria, con el propietario, poseedor o
tenedor del predio Peñaliza e incrementando el área del predio La Primavera, se conservará como compensación ambiental un total de 159. 8 Ha de bosques en la micro cuenca alta de la Quebrada Agua Blanca.
Para la suscripción de los ACV, se utilizó como referencia, el Manual para Asignación de Compensaciones por Pérdida de Biodiversidad, adoptado mediante la Resolución 1517 del
31 de agosto de 2012.
El incentivo por conservación de los bosques, se calculó tomando como referencia el Decreto 900 del 1 de abril de 1997, por el cual se reglamenta el certificado de incentivo forestal para conservación.</v>
          </cell>
          <cell r="AW261" t="str">
            <v>Mediante la comunicación con radicado No. 2018139402-1-000 del 5 de octubre de 2018  con Asunto: "Cumplimiento Artículo Tercero Auto 0985 del 17 de marzo de 2015, y artículo Cuarto de la Resolución 1696 del 26 de diciembre de 2017.  Obligaciones 1% Licencia Global Área de Desarrollo Pauto. Área de Desarrollo Pauto. Área de pozos Pauto Sur M", la empresa solicita ..."que mediante acto administrativo declare el cumplimiento de la primera fase de los ACV de Aguazul Etapa 1 con cargo al proyecto Pauto Sur M". A la fecha, esta Autoridad no ha respondido a esta solicitud.</v>
          </cell>
          <cell r="AX261" t="str">
            <v xml:space="preserve"> - </v>
          </cell>
          <cell r="AY261" t="str">
            <v xml:space="preserve"> - </v>
          </cell>
          <cell r="AZ261" t="str">
            <v>2018</v>
          </cell>
        </row>
        <row r="262">
          <cell r="A262" t="e">
            <v>#N/A</v>
          </cell>
          <cell r="B262" t="str">
            <v>LAM4021</v>
          </cell>
          <cell r="C262" t="str">
            <v>ÁREA DE DESARROLLO PAUTO</v>
          </cell>
          <cell r="D262" t="str">
            <v>EQUION ENERGÍA LIMITED</v>
          </cell>
          <cell r="E262" t="str">
            <v>HIDROCARBUROS</v>
          </cell>
          <cell r="F262" t="str">
            <v>CASANARE</v>
          </cell>
          <cell r="G262" t="str">
            <v>YOPAL</v>
          </cell>
          <cell r="H262" t="str">
            <v>CORPORINOQUIA</v>
          </cell>
          <cell r="I262" t="str">
            <v>Resolución</v>
          </cell>
          <cell r="J262">
            <v>1116</v>
          </cell>
          <cell r="K262">
            <v>42254</v>
          </cell>
          <cell r="L262" t="str">
            <v xml:space="preserve"> - </v>
          </cell>
          <cell r="M262" t="str">
            <v xml:space="preserve"> - </v>
          </cell>
          <cell r="N262" t="str">
            <v xml:space="preserve"> - </v>
          </cell>
          <cell r="O262" t="str">
            <v>ha</v>
          </cell>
          <cell r="P262" t="str">
            <v>Reforestación protectora</v>
          </cell>
          <cell r="Q262" t="str">
            <v>Por una (1) hectárea de rastrojo alto (Ra) a intervenir por la planta de secado de gas CPF Floreña, se compensará con cinco (5) hectáreas.</v>
          </cell>
          <cell r="R262" t="str">
            <v>Otras Compensaciones</v>
          </cell>
          <cell r="S262" t="str">
            <v>Aprovechamiento forestal</v>
          </cell>
          <cell r="T262" t="str">
            <v>2016076758-1-000</v>
          </cell>
          <cell r="U262">
            <v>42695</v>
          </cell>
          <cell r="V262" t="str">
            <v>Si</v>
          </cell>
          <cell r="W262" t="str">
            <v>Resolución</v>
          </cell>
          <cell r="X262">
            <v>1696</v>
          </cell>
          <cell r="Y262">
            <v>43095</v>
          </cell>
          <cell r="Z262" t="str">
            <v>Aprobado por ejecutar</v>
          </cell>
          <cell r="AA262">
            <v>9.85</v>
          </cell>
          <cell r="AB262" t="str">
            <v>Reforestación protectora</v>
          </cell>
          <cell r="AC262" t="str">
            <v>Reforestación en el predio Angosturas como compensación por el proyecto la Línea de Flujo Floreña
C- CPF.</v>
          </cell>
          <cell r="AD262" t="str">
            <v xml:space="preserve"> - </v>
          </cell>
          <cell r="AE262" t="str">
            <v xml:space="preserve"> - </v>
          </cell>
          <cell r="AF262" t="str">
            <v xml:space="preserve"> - </v>
          </cell>
          <cell r="AG262" t="str">
            <v xml:space="preserve"> - </v>
          </cell>
          <cell r="AH262" t="str">
            <v xml:space="preserve"> - </v>
          </cell>
          <cell r="AI262" t="str">
            <v xml:space="preserve"> - </v>
          </cell>
          <cell r="AJ262" t="str">
            <v xml:space="preserve"> - </v>
          </cell>
          <cell r="AK262" t="str">
            <v xml:space="preserve"> - </v>
          </cell>
          <cell r="AL262" t="str">
            <v xml:space="preserve"> - </v>
          </cell>
          <cell r="AM262" t="str">
            <v xml:space="preserve"> - </v>
          </cell>
          <cell r="AN262" t="str">
            <v xml:space="preserve"> - </v>
          </cell>
          <cell r="AO262" t="str">
            <v xml:space="preserve"> - </v>
          </cell>
          <cell r="AP262" t="str">
            <v xml:space="preserve"> - </v>
          </cell>
          <cell r="AQ262" t="str">
            <v xml:space="preserve"> - </v>
          </cell>
          <cell r="AR262" t="str">
            <v xml:space="preserve"> - </v>
          </cell>
          <cell r="AS262" t="str">
            <v xml:space="preserve"> - </v>
          </cell>
          <cell r="AT262" t="str">
            <v xml:space="preserve"> - </v>
          </cell>
          <cell r="AU262" t="str">
            <v xml:space="preserve"> - </v>
          </cell>
          <cell r="AV262" t="str">
            <v xml:space="preserve"> - </v>
          </cell>
          <cell r="AW262" t="str">
            <v xml:space="preserve"> - </v>
          </cell>
          <cell r="AX262" t="str">
            <v xml:space="preserve"> - </v>
          </cell>
          <cell r="AY262" t="str">
            <v xml:space="preserve"> - </v>
          </cell>
          <cell r="AZ262" t="str">
            <v>2018</v>
          </cell>
        </row>
        <row r="263">
          <cell r="A263" t="e">
            <v>#N/A</v>
          </cell>
          <cell r="B263" t="str">
            <v>LAM4021</v>
          </cell>
          <cell r="C263" t="str">
            <v>ÁREA DE DESARROLLO PAUTO</v>
          </cell>
          <cell r="D263" t="str">
            <v>EQUION ENERGÍA LIMITED</v>
          </cell>
          <cell r="E263" t="str">
            <v>HIDROCARBUROS</v>
          </cell>
          <cell r="F263" t="str">
            <v>CASANARE</v>
          </cell>
          <cell r="G263" t="str">
            <v>YOPAL</v>
          </cell>
          <cell r="H263" t="str">
            <v>CORPORINOQUIA</v>
          </cell>
          <cell r="I263" t="str">
            <v>Resolución</v>
          </cell>
          <cell r="J263">
            <v>1583</v>
          </cell>
          <cell r="K263">
            <v>39702</v>
          </cell>
          <cell r="L263" t="str">
            <v xml:space="preserve"> - </v>
          </cell>
          <cell r="M263" t="str">
            <v xml:space="preserve"> - </v>
          </cell>
          <cell r="N263" t="str">
            <v xml:space="preserve"> - </v>
          </cell>
          <cell r="O263" t="str">
            <v>ha</v>
          </cell>
          <cell r="P263" t="str">
            <v>Reforestación protectora</v>
          </cell>
          <cell r="Q263" t="str">
            <v>Para compensar los impactos causados por la remoción de la cobertura vegetal y la afectación del uso del suelo por la construcción de los diferentes proyectos, la Empresa deberá implementar un programa de compensación forestal teniendo en cuenta la importancia y sensibilidad biótica de las unidades de cobertura vegetal a intervenir. La Empresa deberá tener en cuenta las siguientes proporciones de reforestación para el programa de compensación forestal y presentarla en los PMA específicos e Informes de Cumplimiento Ambiental – ICA para cada actividad a desarrollar (plataformas multipozo, líneas de flujo, vías de acceso, ZODME, ZODAR y en general todas las áreas intervenidas que presenten cambios en el uso del suelo):
Bosque Natural Intervenido (Bni) 1:5
Bosque Marginal de Cauce (Bmc) 1:5
Rastrojo Alto (Ra) 1:5
Rastrojo Bajo (Rb) 1:2
Pastos Naturales (Pn) 1:1
Pastos Manejados (Pm) 1:1
Suelo Desnudo (Sd) 1:1</v>
          </cell>
          <cell r="R263" t="str">
            <v>Otras Compensaciones</v>
          </cell>
          <cell r="S263" t="str">
            <v>Uso del suelo</v>
          </cell>
          <cell r="T263" t="str">
            <v>2018118413-1-000</v>
          </cell>
          <cell r="U263">
            <v>43341</v>
          </cell>
          <cell r="V263" t="str">
            <v xml:space="preserve"> - </v>
          </cell>
          <cell r="W263" t="str">
            <v xml:space="preserve"> - </v>
          </cell>
          <cell r="X263" t="str">
            <v xml:space="preserve"> - </v>
          </cell>
          <cell r="Y263" t="str">
            <v xml:space="preserve"> - </v>
          </cell>
          <cell r="Z263" t="str">
            <v>Evaluación</v>
          </cell>
          <cell r="AA263" t="str">
            <v xml:space="preserve"> - </v>
          </cell>
          <cell r="AB263" t="str">
            <v>Reforestación protectora</v>
          </cell>
          <cell r="AC263" t="str">
            <v xml:space="preserve">1,85 ha reforestación realizada en el predio Pauto J; el área restante quedando pendiente 1 ha  que se dará cumplimiento con la reforestación </v>
          </cell>
          <cell r="AD263">
            <v>42887</v>
          </cell>
          <cell r="AE263" t="str">
            <v xml:space="preserve"> - </v>
          </cell>
          <cell r="AF263">
            <v>1</v>
          </cell>
          <cell r="AG263" t="str">
            <v>ha</v>
          </cell>
          <cell r="AH263" t="str">
            <v xml:space="preserve"> - </v>
          </cell>
          <cell r="AI263" t="str">
            <v xml:space="preserve"> - </v>
          </cell>
          <cell r="AJ263" t="str">
            <v xml:space="preserve"> - </v>
          </cell>
          <cell r="AK263" t="str">
            <v xml:space="preserve"> - </v>
          </cell>
          <cell r="AL263" t="str">
            <v xml:space="preserve"> - </v>
          </cell>
          <cell r="AM263" t="str">
            <v xml:space="preserve"> - </v>
          </cell>
          <cell r="AN263" t="str">
            <v xml:space="preserve"> - </v>
          </cell>
          <cell r="AO263" t="str">
            <v xml:space="preserve"> - </v>
          </cell>
          <cell r="AP263" t="str">
            <v xml:space="preserve"> - </v>
          </cell>
          <cell r="AQ263" t="str">
            <v xml:space="preserve"> - </v>
          </cell>
          <cell r="AR263" t="str">
            <v xml:space="preserve"> - </v>
          </cell>
          <cell r="AS263" t="str">
            <v xml:space="preserve"> - </v>
          </cell>
          <cell r="AT263" t="str">
            <v xml:space="preserve"> - </v>
          </cell>
          <cell r="AU263" t="str">
            <v xml:space="preserve"> - </v>
          </cell>
          <cell r="AV263" t="str">
            <v xml:space="preserve"> - </v>
          </cell>
          <cell r="AW263" t="str">
            <v xml:space="preserve"> - </v>
          </cell>
          <cell r="AX263" t="str">
            <v xml:space="preserve"> - </v>
          </cell>
          <cell r="AY263" t="str">
            <v xml:space="preserve"> - </v>
          </cell>
          <cell r="AZ263" t="str">
            <v>2018</v>
          </cell>
        </row>
        <row r="264">
          <cell r="A264" t="e">
            <v>#N/A</v>
          </cell>
          <cell r="B264" t="str">
            <v>LAM4081</v>
          </cell>
          <cell r="C264" t="str">
            <v>EXPLOTACIÓN DE HIDROCARBUROS EN EL CAMPO CARUPANA</v>
          </cell>
          <cell r="D264" t="str">
            <v>WINCHESTER OIL AND GAS S.A</v>
          </cell>
          <cell r="E264" t="str">
            <v>HIDROCARBUROS</v>
          </cell>
          <cell r="F264" t="str">
            <v>CASANARE</v>
          </cell>
          <cell r="G264" t="str">
            <v>PORE</v>
          </cell>
          <cell r="H264" t="str">
            <v>CORPORINOQUIA</v>
          </cell>
          <cell r="I264" t="str">
            <v>Resolución</v>
          </cell>
          <cell r="J264">
            <v>1811</v>
          </cell>
          <cell r="K264">
            <v>39736</v>
          </cell>
          <cell r="L264" t="str">
            <v xml:space="preserve"> - </v>
          </cell>
          <cell r="M264" t="str">
            <v xml:space="preserve"> - </v>
          </cell>
          <cell r="N264">
            <v>1</v>
          </cell>
          <cell r="O264" t="str">
            <v>ha</v>
          </cell>
          <cell r="P264" t="str">
            <v>Reforestación protectora</v>
          </cell>
          <cell r="Q264" t="str">
            <v>compra de predios</v>
          </cell>
          <cell r="R264" t="str">
            <v>Otras Compensaciones</v>
          </cell>
          <cell r="S264" t="str">
            <v>Uso del suelo</v>
          </cell>
          <cell r="T264" t="str">
            <v xml:space="preserve"> - </v>
          </cell>
          <cell r="U264" t="str">
            <v xml:space="preserve"> - </v>
          </cell>
          <cell r="V264" t="str">
            <v xml:space="preserve"> - </v>
          </cell>
          <cell r="W264" t="str">
            <v xml:space="preserve"> - </v>
          </cell>
          <cell r="X264" t="str">
            <v xml:space="preserve"> - </v>
          </cell>
          <cell r="Y264" t="str">
            <v xml:space="preserve"> - </v>
          </cell>
          <cell r="Z264" t="str">
            <v xml:space="preserve"> - </v>
          </cell>
          <cell r="AA264" t="str">
            <v xml:space="preserve"> - </v>
          </cell>
          <cell r="AB264" t="str">
            <v xml:space="preserve"> - </v>
          </cell>
          <cell r="AC264" t="str">
            <v xml:space="preserve"> - </v>
          </cell>
          <cell r="AD264" t="str">
            <v xml:space="preserve"> - </v>
          </cell>
          <cell r="AE264" t="str">
            <v xml:space="preserve"> - </v>
          </cell>
          <cell r="AF264" t="str">
            <v xml:space="preserve"> - </v>
          </cell>
          <cell r="AG264" t="str">
            <v xml:space="preserve"> - </v>
          </cell>
          <cell r="AH264" t="str">
            <v xml:space="preserve"> - </v>
          </cell>
          <cell r="AI264" t="str">
            <v xml:space="preserve"> - </v>
          </cell>
          <cell r="AJ264" t="str">
            <v xml:space="preserve"> - </v>
          </cell>
          <cell r="AK264" t="str">
            <v xml:space="preserve"> - </v>
          </cell>
          <cell r="AL264" t="str">
            <v xml:space="preserve"> - </v>
          </cell>
          <cell r="AM264" t="str">
            <v xml:space="preserve"> - </v>
          </cell>
          <cell r="AN264" t="str">
            <v xml:space="preserve"> - </v>
          </cell>
          <cell r="AO264" t="str">
            <v xml:space="preserve"> - </v>
          </cell>
          <cell r="AP264" t="str">
            <v xml:space="preserve"> - </v>
          </cell>
          <cell r="AQ264" t="str">
            <v xml:space="preserve"> - </v>
          </cell>
          <cell r="AR264" t="str">
            <v xml:space="preserve"> - </v>
          </cell>
          <cell r="AS264" t="str">
            <v xml:space="preserve"> - </v>
          </cell>
          <cell r="AT264" t="str">
            <v xml:space="preserve"> - </v>
          </cell>
          <cell r="AU264" t="str">
            <v xml:space="preserve"> - </v>
          </cell>
          <cell r="AV264" t="str">
            <v xml:space="preserve"> - </v>
          </cell>
          <cell r="AW264" t="str">
            <v>Auto 2592 del 4 de septiembre de 2009, ARTÍCULO CUARTO.- Requerir a la empresa 
1. El programa de compensación por el cambio de uso del suelo, en cumplimiento de lo establecido en el artículo décimo primero de la Resolución 1811 del 15 de octubre de 2008.
2. El programa de reforestación por el permiso de emisiones atmosféricas, en cumplimiento de lo establecido en el artículo décimo segundo de la Resolución 1811 del 15 de octubre de 2008.</v>
          </cell>
          <cell r="AX264" t="str">
            <v xml:space="preserve"> - </v>
          </cell>
          <cell r="AY264" t="str">
            <v xml:space="preserve"> - </v>
          </cell>
          <cell r="AZ264" t="str">
            <v>2018</v>
          </cell>
        </row>
        <row r="265">
          <cell r="A265" t="e">
            <v>#N/A</v>
          </cell>
          <cell r="B265" t="str">
            <v>LAM4081</v>
          </cell>
          <cell r="C265" t="str">
            <v>EXPLOTACIÓN DE HIDROCARBUROS EN EL CAMPO CARUPANA</v>
          </cell>
          <cell r="D265" t="str">
            <v>WINCHESTER OIL AND GAS S.A</v>
          </cell>
          <cell r="E265" t="str">
            <v>HIDROCARBUROS</v>
          </cell>
          <cell r="F265" t="str">
            <v>CASANARE</v>
          </cell>
          <cell r="G265" t="str">
            <v>PORE</v>
          </cell>
          <cell r="H265" t="str">
            <v>CORPORINOQUIA</v>
          </cell>
          <cell r="I265" t="str">
            <v>Resolución</v>
          </cell>
          <cell r="J265">
            <v>1811</v>
          </cell>
          <cell r="K265">
            <v>39736</v>
          </cell>
          <cell r="L265" t="str">
            <v xml:space="preserve"> - </v>
          </cell>
          <cell r="M265" t="str">
            <v xml:space="preserve"> - </v>
          </cell>
          <cell r="N265">
            <v>1</v>
          </cell>
          <cell r="O265" t="str">
            <v>ha</v>
          </cell>
          <cell r="P265" t="str">
            <v>Reforestación protectora</v>
          </cell>
          <cell r="Q265" t="str">
            <v>por cada pozo perforado, como compensación por el permiso de emisiones atmosféricas para la quema de gas durante las pruebas de producción y la operación de maquinaria y equipos.</v>
          </cell>
          <cell r="R265" t="str">
            <v>Otras Compensaciones</v>
          </cell>
          <cell r="S265" t="str">
            <v>Afectaciones generales al medio ambiente</v>
          </cell>
          <cell r="T265" t="str">
            <v xml:space="preserve"> - </v>
          </cell>
          <cell r="U265" t="str">
            <v xml:space="preserve"> - </v>
          </cell>
          <cell r="V265" t="str">
            <v xml:space="preserve"> - </v>
          </cell>
          <cell r="W265" t="str">
            <v xml:space="preserve"> - </v>
          </cell>
          <cell r="X265" t="str">
            <v xml:space="preserve"> - </v>
          </cell>
          <cell r="Y265" t="str">
            <v xml:space="preserve"> - </v>
          </cell>
          <cell r="Z265" t="str">
            <v xml:space="preserve"> - </v>
          </cell>
          <cell r="AA265" t="str">
            <v xml:space="preserve"> - </v>
          </cell>
          <cell r="AB265" t="str">
            <v xml:space="preserve"> - </v>
          </cell>
          <cell r="AC265" t="str">
            <v xml:space="preserve"> - </v>
          </cell>
          <cell r="AD265" t="str">
            <v xml:space="preserve"> - </v>
          </cell>
          <cell r="AE265" t="str">
            <v xml:space="preserve"> - </v>
          </cell>
          <cell r="AF265" t="str">
            <v xml:space="preserve"> - </v>
          </cell>
          <cell r="AG265" t="str">
            <v xml:space="preserve"> - </v>
          </cell>
          <cell r="AH265" t="str">
            <v xml:space="preserve"> - </v>
          </cell>
          <cell r="AI265" t="str">
            <v xml:space="preserve"> - </v>
          </cell>
          <cell r="AJ265" t="str">
            <v xml:space="preserve"> - </v>
          </cell>
          <cell r="AK265" t="str">
            <v xml:space="preserve"> - </v>
          </cell>
          <cell r="AL265" t="str">
            <v xml:space="preserve"> - </v>
          </cell>
          <cell r="AM265" t="str">
            <v xml:space="preserve"> - </v>
          </cell>
          <cell r="AN265" t="str">
            <v xml:space="preserve"> - </v>
          </cell>
          <cell r="AO265" t="str">
            <v xml:space="preserve"> - </v>
          </cell>
          <cell r="AP265" t="str">
            <v xml:space="preserve"> - </v>
          </cell>
          <cell r="AQ265" t="str">
            <v xml:space="preserve"> - </v>
          </cell>
          <cell r="AR265" t="str">
            <v xml:space="preserve"> - </v>
          </cell>
          <cell r="AS265" t="str">
            <v xml:space="preserve"> - </v>
          </cell>
          <cell r="AT265" t="str">
            <v xml:space="preserve"> - </v>
          </cell>
          <cell r="AU265" t="str">
            <v xml:space="preserve"> - </v>
          </cell>
          <cell r="AV265" t="str">
            <v xml:space="preserve"> - </v>
          </cell>
          <cell r="AW265" t="str">
            <v>Auto 1136 del 16 de abril de 2011, ARTÍCULO SEGUNDO: equerir el avance del programa de compensación por cambio de uso del suelo…  Remitir avances del programa de reforestación por el permiso de emisiones atmosféricas Que mediante Auto 3458 del  02 de Noviembre de 2012 el cual acoge el Concepto Técnico por concepto de seguimiento número 796 del 24 de mayo de 2012 en su parte considerativa estableció lo siguiente:
“(…)
Analizar la pertinencia de acumular los expedientes 3173 y 4081 toda vez que ambos corresponden a proyectos inmersos en el Bloque Yamú. Que existen obligaciones compartidas que manejadas de forma independiente se prestan a confusiones, como en el caso de la inversión del 1%, compensación, compromisos sociales que no son claros para los habitantes de la región y para el proceso de seguimiento”, este Despacho procederá a pronunciarse sobre estas recomendaciones en los respectivos actos administrativos. Auto 127 del 23 de enero de 2013 ARTÍCULO PRIMERO: Acumular el expediente LAM4081 en el expediente LAM3173 en su debido orden cronológico.</v>
          </cell>
          <cell r="AX265" t="str">
            <v xml:space="preserve"> - </v>
          </cell>
          <cell r="AY265" t="str">
            <v xml:space="preserve"> - </v>
          </cell>
          <cell r="AZ265" t="str">
            <v>2018</v>
          </cell>
        </row>
        <row r="266">
          <cell r="A266" t="e">
            <v>#N/A</v>
          </cell>
          <cell r="B266" t="str">
            <v>LAM4084</v>
          </cell>
          <cell r="C266" t="str">
            <v>AREA DE PERFORACIÓN EXPLORATORIA PAJARILLO</v>
          </cell>
          <cell r="D266" t="str">
            <v>FRONTERA
ENERGY COLOMBIA CORP. SUCURSAL COLOMBIA</v>
          </cell>
          <cell r="E266" t="str">
            <v>HIDROCARBUROS</v>
          </cell>
          <cell r="F266" t="str">
            <v>CASANARE</v>
          </cell>
          <cell r="G266" t="str">
            <v>MANÍ</v>
          </cell>
          <cell r="H266" t="str">
            <v>CORPORACIÓN AUTÓNOMA REGIONAL DE LA ORINOQUÍA-CORPORINOQUIA</v>
          </cell>
          <cell r="I266" t="str">
            <v>Resolución</v>
          </cell>
          <cell r="J266">
            <v>121</v>
          </cell>
          <cell r="K266">
            <v>39839</v>
          </cell>
          <cell r="L266" t="str">
            <v xml:space="preserve"> - </v>
          </cell>
          <cell r="M266" t="str">
            <v xml:space="preserve"> - </v>
          </cell>
          <cell r="N266" t="str">
            <v xml:space="preserve"> - </v>
          </cell>
          <cell r="O266" t="str">
            <v xml:space="preserve"> - </v>
          </cell>
          <cell r="P266" t="str">
            <v>Reforestación protectora</v>
          </cell>
          <cell r="Q266" t="str">
            <v xml:space="preserve"> - </v>
          </cell>
          <cell r="R266" t="str">
            <v>Otras Compensaciones</v>
          </cell>
          <cell r="S266" t="str">
            <v>Uso del suelo</v>
          </cell>
          <cell r="T266" t="str">
            <v xml:space="preserve"> - </v>
          </cell>
          <cell r="U266" t="str">
            <v xml:space="preserve"> - </v>
          </cell>
          <cell r="V266" t="str">
            <v xml:space="preserve"> - </v>
          </cell>
          <cell r="W266" t="str">
            <v xml:space="preserve"> - </v>
          </cell>
          <cell r="X266" t="str">
            <v xml:space="preserve"> - </v>
          </cell>
          <cell r="Y266" t="str">
            <v xml:space="preserve"> - </v>
          </cell>
          <cell r="Z266" t="str">
            <v xml:space="preserve"> - </v>
          </cell>
          <cell r="AA266" t="str">
            <v xml:space="preserve"> - </v>
          </cell>
          <cell r="AB266" t="str">
            <v xml:space="preserve"> - </v>
          </cell>
          <cell r="AC266" t="str">
            <v xml:space="preserve"> - </v>
          </cell>
          <cell r="AD266" t="str">
            <v xml:space="preserve"> - </v>
          </cell>
          <cell r="AE266" t="str">
            <v xml:space="preserve"> - </v>
          </cell>
          <cell r="AF266" t="str">
            <v xml:space="preserve"> - </v>
          </cell>
          <cell r="AG266" t="str">
            <v xml:space="preserve"> - </v>
          </cell>
          <cell r="AH266" t="str">
            <v xml:space="preserve"> - </v>
          </cell>
          <cell r="AI266" t="str">
            <v xml:space="preserve"> - </v>
          </cell>
          <cell r="AJ266" t="str">
            <v xml:space="preserve"> - </v>
          </cell>
          <cell r="AK266" t="str">
            <v xml:space="preserve"> - </v>
          </cell>
          <cell r="AL266" t="str">
            <v xml:space="preserve"> - </v>
          </cell>
          <cell r="AM266" t="str">
            <v xml:space="preserve"> - </v>
          </cell>
          <cell r="AN266" t="str">
            <v xml:space="preserve"> - </v>
          </cell>
          <cell r="AO266" t="str">
            <v xml:space="preserve"> - </v>
          </cell>
          <cell r="AP266" t="str">
            <v xml:space="preserve"> - </v>
          </cell>
          <cell r="AQ266" t="str">
            <v xml:space="preserve"> - </v>
          </cell>
          <cell r="AR266" t="str">
            <v xml:space="preserve"> - </v>
          </cell>
          <cell r="AS266" t="str">
            <v xml:space="preserve"> - </v>
          </cell>
          <cell r="AT266" t="str">
            <v xml:space="preserve"> - </v>
          </cell>
          <cell r="AU266" t="str">
            <v xml:space="preserve"> - </v>
          </cell>
          <cell r="AV266" t="str">
            <v xml:space="preserve"> - </v>
          </cell>
          <cell r="AW266" t="str">
            <v>Reforestacion con especies nativas en proporción 3:1, por intervencion de rastrojo bajo y alto
Reforestacion con especies nativas en proporción 1:1, por intervencion de sabana</v>
          </cell>
          <cell r="AX266" t="str">
            <v xml:space="preserve"> - </v>
          </cell>
          <cell r="AY266" t="str">
            <v xml:space="preserve"> - </v>
          </cell>
          <cell r="AZ266" t="str">
            <v>2018</v>
          </cell>
        </row>
        <row r="267">
          <cell r="A267" t="e">
            <v>#N/A</v>
          </cell>
          <cell r="B267" t="str">
            <v>LAM4084</v>
          </cell>
          <cell r="C267" t="str">
            <v>AREA DE PERFORACIÓN EXPLORATORIA PAJARILLO</v>
          </cell>
          <cell r="D267" t="str">
            <v>FRONTERA
ENERGY COLOMBIA CORP. SUCURSAL COLOMBIA</v>
          </cell>
          <cell r="E267" t="str">
            <v>HIDROCARBUROS</v>
          </cell>
          <cell r="F267" t="str">
            <v>CASANARE</v>
          </cell>
          <cell r="G267" t="str">
            <v>MANÍ</v>
          </cell>
          <cell r="H267" t="str">
            <v>CORPORACIÓN AUTÓNOMA REGIONAL DE LA ORINOQUÍA-CORPORINOQUIA</v>
          </cell>
          <cell r="I267" t="str">
            <v>Resolución</v>
          </cell>
          <cell r="J267">
            <v>1342</v>
          </cell>
          <cell r="K267">
            <v>40725</v>
          </cell>
          <cell r="L267" t="str">
            <v xml:space="preserve"> - </v>
          </cell>
          <cell r="M267" t="str">
            <v xml:space="preserve"> - </v>
          </cell>
          <cell r="N267" t="str">
            <v xml:space="preserve"> - </v>
          </cell>
          <cell r="O267" t="str">
            <v xml:space="preserve"> - </v>
          </cell>
          <cell r="P267" t="str">
            <v>Reforestación protectora</v>
          </cell>
          <cell r="Q267" t="str">
            <v xml:space="preserve"> - </v>
          </cell>
          <cell r="R267" t="str">
            <v>Otras Compensaciones</v>
          </cell>
          <cell r="S267" t="str">
            <v>Uso del suelo</v>
          </cell>
          <cell r="T267" t="str">
            <v xml:space="preserve"> - </v>
          </cell>
          <cell r="U267" t="str">
            <v xml:space="preserve"> - </v>
          </cell>
          <cell r="V267" t="str">
            <v xml:space="preserve"> - </v>
          </cell>
          <cell r="W267" t="str">
            <v xml:space="preserve"> - </v>
          </cell>
          <cell r="X267" t="str">
            <v xml:space="preserve"> - </v>
          </cell>
          <cell r="Y267" t="str">
            <v xml:space="preserve"> - </v>
          </cell>
          <cell r="Z267" t="str">
            <v xml:space="preserve"> - </v>
          </cell>
          <cell r="AA267" t="str">
            <v xml:space="preserve"> - </v>
          </cell>
          <cell r="AB267" t="str">
            <v xml:space="preserve"> - </v>
          </cell>
          <cell r="AC267" t="str">
            <v xml:space="preserve"> - </v>
          </cell>
          <cell r="AD267" t="str">
            <v xml:space="preserve"> - </v>
          </cell>
          <cell r="AE267" t="str">
            <v xml:space="preserve"> - </v>
          </cell>
          <cell r="AF267" t="str">
            <v xml:space="preserve"> - </v>
          </cell>
          <cell r="AG267" t="str">
            <v xml:space="preserve"> - </v>
          </cell>
          <cell r="AH267" t="str">
            <v xml:space="preserve"> - </v>
          </cell>
          <cell r="AI267" t="str">
            <v xml:space="preserve"> - </v>
          </cell>
          <cell r="AJ267" t="str">
            <v xml:space="preserve"> - </v>
          </cell>
          <cell r="AK267" t="str">
            <v xml:space="preserve"> - </v>
          </cell>
          <cell r="AL267" t="str">
            <v xml:space="preserve"> - </v>
          </cell>
          <cell r="AM267" t="str">
            <v xml:space="preserve"> - </v>
          </cell>
          <cell r="AN267" t="str">
            <v xml:space="preserve"> - </v>
          </cell>
          <cell r="AO267" t="str">
            <v xml:space="preserve"> - </v>
          </cell>
          <cell r="AP267" t="str">
            <v xml:space="preserve"> - </v>
          </cell>
          <cell r="AQ267" t="str">
            <v xml:space="preserve"> - </v>
          </cell>
          <cell r="AR267" t="str">
            <v xml:space="preserve"> - </v>
          </cell>
          <cell r="AS267" t="str">
            <v xml:space="preserve"> - </v>
          </cell>
          <cell r="AT267" t="str">
            <v xml:space="preserve"> - </v>
          </cell>
          <cell r="AU267" t="str">
            <v xml:space="preserve"> - </v>
          </cell>
          <cell r="AV267" t="str">
            <v xml:space="preserve"> - </v>
          </cell>
          <cell r="AW267" t="str">
            <v xml:space="preserve">Establecimiento de  cobertura vegetal con especies nativas en proporción 1:1, por intervencion de herbazal denso
Establecimiento de  cobertura vegetal con especies nativas en proporción 3:1, por intervencion de vegetación secundaria baja
Establecimiento de  cobertura vegetal con especies nativas en proporción 5:1, por intervencion de bosque de galería
</v>
          </cell>
          <cell r="AX267" t="str">
            <v xml:space="preserve"> - </v>
          </cell>
          <cell r="AY267" t="str">
            <v xml:space="preserve"> - </v>
          </cell>
          <cell r="AZ267" t="str">
            <v>2018</v>
          </cell>
        </row>
        <row r="268">
          <cell r="A268" t="e">
            <v>#N/A</v>
          </cell>
          <cell r="B268" t="str">
            <v>LAM4096</v>
          </cell>
          <cell r="C268" t="str">
            <v>ESTABLECIMIENTO DE MEDIDAS DE MANEJO AMBIENTAL AL CAMPO LA FLORA</v>
          </cell>
          <cell r="D268" t="str">
            <v>"PERENCO COLOMBIA LIMITED"</v>
          </cell>
          <cell r="E268" t="str">
            <v>HIDROCARBUROS</v>
          </cell>
          <cell r="F268" t="str">
            <v>CASANARE</v>
          </cell>
          <cell r="G268" t="str">
            <v>SAN LUIS DE PALENQUE</v>
          </cell>
          <cell r="H268" t="str">
            <v>CORPORINOQUIA</v>
          </cell>
          <cell r="I268" t="str">
            <v>Resolución</v>
          </cell>
          <cell r="J268">
            <v>1300</v>
          </cell>
          <cell r="K268">
            <v>43325</v>
          </cell>
          <cell r="L268" t="str">
            <v xml:space="preserve"> - </v>
          </cell>
          <cell r="M268" t="str">
            <v xml:space="preserve"> - </v>
          </cell>
          <cell r="N268" t="str">
            <v xml:space="preserve"> - </v>
          </cell>
          <cell r="O268" t="str">
            <v xml:space="preserve"> - </v>
          </cell>
          <cell r="P268" t="str">
            <v xml:space="preserve"> - </v>
          </cell>
          <cell r="Q268" t="str">
            <v>Compensar los impactos que se presentan sobre el paisaje</v>
          </cell>
          <cell r="R268" t="str">
            <v>Otras Compensaciones</v>
          </cell>
          <cell r="S268" t="str">
            <v>Afectación del paisaje</v>
          </cell>
          <cell r="T268" t="str">
            <v xml:space="preserve"> - </v>
          </cell>
          <cell r="U268" t="str">
            <v xml:space="preserve"> - </v>
          </cell>
          <cell r="V268" t="str">
            <v xml:space="preserve"> - </v>
          </cell>
          <cell r="W268" t="str">
            <v xml:space="preserve"> - </v>
          </cell>
          <cell r="X268" t="str">
            <v xml:space="preserve"> - </v>
          </cell>
          <cell r="Y268" t="str">
            <v xml:space="preserve"> - </v>
          </cell>
          <cell r="Z268" t="str">
            <v>No se ejecutó</v>
          </cell>
          <cell r="AA268" t="str">
            <v xml:space="preserve"> - </v>
          </cell>
          <cell r="AB268" t="str">
            <v xml:space="preserve"> - </v>
          </cell>
          <cell r="AC268" t="str">
            <v xml:space="preserve"> - </v>
          </cell>
          <cell r="AD268" t="str">
            <v xml:space="preserve"> - </v>
          </cell>
          <cell r="AE268" t="str">
            <v xml:space="preserve"> - </v>
          </cell>
          <cell r="AF268" t="str">
            <v xml:space="preserve"> - </v>
          </cell>
          <cell r="AG268" t="str">
            <v xml:space="preserve"> - </v>
          </cell>
          <cell r="AH268" t="str">
            <v xml:space="preserve"> - </v>
          </cell>
          <cell r="AI268" t="str">
            <v xml:space="preserve"> - </v>
          </cell>
          <cell r="AJ268" t="str">
            <v xml:space="preserve"> - </v>
          </cell>
          <cell r="AK268" t="str">
            <v xml:space="preserve"> - </v>
          </cell>
          <cell r="AL268" t="str">
            <v xml:space="preserve"> - </v>
          </cell>
          <cell r="AM268" t="str">
            <v xml:space="preserve"> - </v>
          </cell>
          <cell r="AN268" t="str">
            <v xml:space="preserve"> - </v>
          </cell>
          <cell r="AO268" t="str">
            <v xml:space="preserve"> - </v>
          </cell>
          <cell r="AP268" t="str">
            <v xml:space="preserve"> - </v>
          </cell>
          <cell r="AQ268" t="str">
            <v xml:space="preserve"> - </v>
          </cell>
          <cell r="AR268" t="str">
            <v xml:space="preserve"> - </v>
          </cell>
          <cell r="AS268" t="str">
            <v xml:space="preserve"> - </v>
          </cell>
          <cell r="AT268" t="str">
            <v xml:space="preserve"> - </v>
          </cell>
          <cell r="AU268" t="str">
            <v xml:space="preserve"> - </v>
          </cell>
          <cell r="AV268" t="str">
            <v xml:space="preserve"> - </v>
          </cell>
          <cell r="AW268" t="str">
            <v>La sociedad debe presentar plan y realizar las compensaciones e implementar de manera inmediata, los espacios de información y participación necesarios para dar a conocer a la comunidad de la vereda Pirichigua del municipio de San Luis de Palenque cerca de la ejecución de actividades de compensación</v>
          </cell>
          <cell r="AX268">
            <v>44084</v>
          </cell>
          <cell r="AY268" t="str">
            <v>Resolución 1300 de 2018, Auto 10352 de 2019</v>
          </cell>
          <cell r="AZ268" t="str">
            <v>PAULA ANDREA VARGAS OLIVEROS</v>
          </cell>
        </row>
        <row r="269">
          <cell r="A269" t="e">
            <v>#N/A</v>
          </cell>
          <cell r="B269" t="str">
            <v>LAM4096</v>
          </cell>
          <cell r="C269" t="str">
            <v>ESTABLECIMIENTO DE MEDIDAS DE MANEJO AMBIENTAL AL CAMPO LA FLORA</v>
          </cell>
          <cell r="D269" t="str">
            <v>"PERENCO COLOMBIA LIMITED"</v>
          </cell>
          <cell r="E269" t="str">
            <v>HIDROCARBUROS</v>
          </cell>
          <cell r="F269" t="str">
            <v>CASANARE</v>
          </cell>
          <cell r="G269" t="str">
            <v>SAN LUIS DE PALENQUE</v>
          </cell>
          <cell r="H269" t="str">
            <v>CORPORINOQUIA</v>
          </cell>
          <cell r="I269" t="str">
            <v>Resolución</v>
          </cell>
          <cell r="J269">
            <v>1300</v>
          </cell>
          <cell r="K269">
            <v>43325</v>
          </cell>
          <cell r="L269" t="str">
            <v xml:space="preserve"> - </v>
          </cell>
          <cell r="M269" t="str">
            <v xml:space="preserve"> - </v>
          </cell>
          <cell r="N269" t="str">
            <v xml:space="preserve"> - </v>
          </cell>
          <cell r="O269" t="str">
            <v xml:space="preserve"> - </v>
          </cell>
          <cell r="P269" t="str">
            <v>Reforestación protectora</v>
          </cell>
          <cell r="Q269" t="str">
            <v>Informar el área y el tipo de cobertura que se intervino con la infraestructura actual del Campo La Flora, de manera que se pueda determinar el número de hectáreas a reforestar. Una vez determinada el área a intervenir, presentar el plan de compensación.</v>
          </cell>
          <cell r="R269" t="str">
            <v>Otras Compensaciones</v>
          </cell>
          <cell r="S269" t="str">
            <v>Uso del suelo</v>
          </cell>
          <cell r="T269" t="str">
            <v xml:space="preserve"> - </v>
          </cell>
          <cell r="U269" t="str">
            <v xml:space="preserve"> - </v>
          </cell>
          <cell r="V269" t="str">
            <v xml:space="preserve"> - </v>
          </cell>
          <cell r="W269" t="str">
            <v xml:space="preserve"> - </v>
          </cell>
          <cell r="X269" t="str">
            <v xml:space="preserve"> - </v>
          </cell>
          <cell r="Y269" t="str">
            <v xml:space="preserve"> - </v>
          </cell>
          <cell r="Z269" t="str">
            <v>No se ejecutó</v>
          </cell>
          <cell r="AA269" t="str">
            <v xml:space="preserve"> - </v>
          </cell>
          <cell r="AB269" t="str">
            <v xml:space="preserve"> - </v>
          </cell>
          <cell r="AC269" t="str">
            <v xml:space="preserve"> - </v>
          </cell>
          <cell r="AD269" t="str">
            <v xml:space="preserve"> - </v>
          </cell>
          <cell r="AE269" t="str">
            <v xml:space="preserve"> - </v>
          </cell>
          <cell r="AF269" t="str">
            <v xml:space="preserve"> - </v>
          </cell>
          <cell r="AG269" t="str">
            <v xml:space="preserve"> - </v>
          </cell>
          <cell r="AH269" t="str">
            <v xml:space="preserve"> - </v>
          </cell>
          <cell r="AI269" t="str">
            <v xml:space="preserve"> - </v>
          </cell>
          <cell r="AJ269" t="str">
            <v xml:space="preserve"> - </v>
          </cell>
          <cell r="AK269" t="str">
            <v xml:space="preserve"> - </v>
          </cell>
          <cell r="AL269" t="str">
            <v xml:space="preserve"> - </v>
          </cell>
          <cell r="AM269" t="str">
            <v xml:space="preserve"> - </v>
          </cell>
          <cell r="AN269" t="str">
            <v xml:space="preserve"> - </v>
          </cell>
          <cell r="AO269" t="str">
            <v xml:space="preserve"> - </v>
          </cell>
          <cell r="AP269" t="str">
            <v xml:space="preserve"> - </v>
          </cell>
          <cell r="AQ269" t="str">
            <v xml:space="preserve"> - </v>
          </cell>
          <cell r="AR269" t="str">
            <v xml:space="preserve"> - </v>
          </cell>
          <cell r="AS269" t="str">
            <v xml:space="preserve"> - </v>
          </cell>
          <cell r="AT269" t="str">
            <v xml:space="preserve"> - </v>
          </cell>
          <cell r="AU269" t="str">
            <v xml:space="preserve"> - </v>
          </cell>
          <cell r="AV269" t="str">
            <v xml:space="preserve"> - </v>
          </cell>
          <cell r="AW269" t="str">
            <v xml:space="preserve"> - </v>
          </cell>
          <cell r="AX269">
            <v>44084</v>
          </cell>
          <cell r="AY269" t="str">
            <v>Resolución 1300 de 2018, Auto 10352 de 2019</v>
          </cell>
          <cell r="AZ269" t="str">
            <v>PAULA ANDREA VARGAS OLIVEROS</v>
          </cell>
        </row>
        <row r="270">
          <cell r="A270" t="str">
            <v>LAM4156</v>
          </cell>
          <cell r="B270" t="str">
            <v>LAM4156</v>
          </cell>
          <cell r="C270" t="str">
            <v>ÁREA DE  PERFORACIÓN EXPLORATORIA DOROTEA</v>
          </cell>
          <cell r="D270" t="str">
            <v>NEW GRANADA ENERGY</v>
          </cell>
          <cell r="E270" t="str">
            <v>HIDROCARBUROS</v>
          </cell>
          <cell r="F270" t="str">
            <v>CASANARE</v>
          </cell>
          <cell r="G270" t="str">
            <v>PAZ DE ARIPORO, TRINIDAD</v>
          </cell>
          <cell r="H270" t="str">
            <v>CORPORINOQUIA</v>
          </cell>
          <cell r="I270" t="str">
            <v>Resolución</v>
          </cell>
          <cell r="J270">
            <v>1835</v>
          </cell>
          <cell r="K270">
            <v>39742</v>
          </cell>
          <cell r="L270" t="str">
            <v xml:space="preserve"> - </v>
          </cell>
          <cell r="M270" t="str">
            <v xml:space="preserve"> - </v>
          </cell>
          <cell r="N270" t="str">
            <v xml:space="preserve"> - </v>
          </cell>
          <cell r="O270" t="str">
            <v xml:space="preserve"> - </v>
          </cell>
          <cell r="P270" t="str">
            <v>Reforestación protectora</v>
          </cell>
          <cell r="Q270" t="str">
            <v xml:space="preserve"> - </v>
          </cell>
          <cell r="R270" t="str">
            <v>Otras Compensaciones</v>
          </cell>
          <cell r="S270" t="str">
            <v>Uso del suelo</v>
          </cell>
          <cell r="T270" t="str">
            <v>2018140388-1-000</v>
          </cell>
          <cell r="U270">
            <v>43381</v>
          </cell>
          <cell r="V270" t="str">
            <v>Sin evaluar</v>
          </cell>
          <cell r="W270" t="str">
            <v xml:space="preserve"> - </v>
          </cell>
          <cell r="X270" t="str">
            <v xml:space="preserve"> - </v>
          </cell>
          <cell r="Y270" t="str">
            <v xml:space="preserve"> - </v>
          </cell>
          <cell r="Z270" t="str">
            <v>Evaluación</v>
          </cell>
          <cell r="AA270" t="str">
            <v xml:space="preserve"> - </v>
          </cell>
          <cell r="AB270" t="str">
            <v>Reforestación protectora</v>
          </cell>
          <cell r="AC270" t="str">
            <v>Compensacion 1:1. Por cada área intervenida se compensará 1 hectárea de árboles nativos
1:5 Para el caso de bosques de galería</v>
          </cell>
          <cell r="AD270" t="str">
            <v xml:space="preserve"> - </v>
          </cell>
          <cell r="AE270" t="str">
            <v xml:space="preserve"> - </v>
          </cell>
          <cell r="AF270" t="str">
            <v xml:space="preserve"> - </v>
          </cell>
          <cell r="AG270" t="str">
            <v>ha</v>
          </cell>
          <cell r="AH270" t="str">
            <v xml:space="preserve"> - </v>
          </cell>
          <cell r="AI270" t="str">
            <v xml:space="preserve"> - </v>
          </cell>
          <cell r="AJ270" t="str">
            <v xml:space="preserve"> - </v>
          </cell>
          <cell r="AK270" t="str">
            <v xml:space="preserve"> - </v>
          </cell>
          <cell r="AL270" t="str">
            <v>Zonas de importancia estratégica</v>
          </cell>
          <cell r="AM270" t="str">
            <v>Compra de Predios</v>
          </cell>
          <cell r="AN270" t="str">
            <v>CAR</v>
          </cell>
          <cell r="AO270" t="str">
            <v xml:space="preserve"> - </v>
          </cell>
          <cell r="AP270" t="str">
            <v xml:space="preserve"> - </v>
          </cell>
          <cell r="AQ270" t="str">
            <v>Casanare</v>
          </cell>
          <cell r="AR270" t="str">
            <v>PAZ DE ARIPORO</v>
          </cell>
          <cell r="AS270" t="str">
            <v xml:space="preserve"> - </v>
          </cell>
          <cell r="AT270" t="str">
            <v>CORPORINOQUIA</v>
          </cell>
          <cell r="AU270" t="str">
            <v>Reforestación protectora</v>
          </cell>
          <cell r="AV270" t="str">
            <v xml:space="preserve"> - </v>
          </cell>
          <cell r="AW270" t="str">
            <v xml:space="preserve">en las resoluciones que imponen la medida de compensación, no aparece específicamente las unidades a compensar, quedando sujetas a las área a afectar por la implementación del proyecto. </v>
          </cell>
          <cell r="AX270" t="str">
            <v xml:space="preserve"> - </v>
          </cell>
          <cell r="AY270" t="str">
            <v xml:space="preserve"> - </v>
          </cell>
          <cell r="AZ270" t="str">
            <v>2018</v>
          </cell>
        </row>
        <row r="271">
          <cell r="A271" t="str">
            <v>LAM4156</v>
          </cell>
          <cell r="B271" t="str">
            <v>LAM4156</v>
          </cell>
          <cell r="C271" t="str">
            <v>ÁREA DE  PERFORACIÓN EXPLORATORIA DOROTEA</v>
          </cell>
          <cell r="D271" t="str">
            <v>NEW GRANADA ENERGY</v>
          </cell>
          <cell r="E271" t="str">
            <v>HIDROCARBUROS</v>
          </cell>
          <cell r="F271" t="str">
            <v>CASANARE</v>
          </cell>
          <cell r="G271" t="str">
            <v>PAZ DE ARIPORO, TRINIDAD</v>
          </cell>
          <cell r="H271" t="str">
            <v>CORPORINOQUIA</v>
          </cell>
          <cell r="I271" t="str">
            <v>Resolución</v>
          </cell>
          <cell r="J271">
            <v>1852</v>
          </cell>
          <cell r="K271">
            <v>40443</v>
          </cell>
          <cell r="L271" t="str">
            <v xml:space="preserve"> - </v>
          </cell>
          <cell r="M271" t="str">
            <v xml:space="preserve"> - </v>
          </cell>
          <cell r="N271" t="str">
            <v xml:space="preserve"> - </v>
          </cell>
          <cell r="O271" t="str">
            <v xml:space="preserve"> - </v>
          </cell>
          <cell r="P271" t="str">
            <v>Saneamientos predial/restauración ecológica</v>
          </cell>
          <cell r="Q271" t="str">
            <v>Compra de predios destinados para recuperación, protección y/o preservación en forma equivalente</v>
          </cell>
          <cell r="R271" t="str">
            <v>Otras Compensaciones</v>
          </cell>
          <cell r="S271" t="str">
            <v>Uso del suelo</v>
          </cell>
          <cell r="T271" t="str">
            <v>2018140388-1-000</v>
          </cell>
          <cell r="U271">
            <v>43381</v>
          </cell>
          <cell r="V271" t="str">
            <v>Sin evaluar</v>
          </cell>
          <cell r="W271" t="str">
            <v xml:space="preserve"> - </v>
          </cell>
          <cell r="X271" t="str">
            <v xml:space="preserve"> - </v>
          </cell>
          <cell r="Y271" t="str">
            <v xml:space="preserve"> - </v>
          </cell>
          <cell r="Z271" t="str">
            <v>Evaluación</v>
          </cell>
          <cell r="AA271" t="str">
            <v xml:space="preserve"> - </v>
          </cell>
          <cell r="AB271" t="str">
            <v>Saneamientos predial/restauración ecológica</v>
          </cell>
          <cell r="AC271" t="str">
            <v>Compra y/o aislamiento de predios para conservación y protección en el cerro Zamaricote</v>
          </cell>
          <cell r="AD271" t="str">
            <v xml:space="preserve"> - </v>
          </cell>
          <cell r="AE271" t="str">
            <v xml:space="preserve"> - </v>
          </cell>
          <cell r="AF271" t="str">
            <v xml:space="preserve"> - </v>
          </cell>
          <cell r="AG271" t="str">
            <v xml:space="preserve"> - </v>
          </cell>
          <cell r="AH271" t="str">
            <v xml:space="preserve"> - </v>
          </cell>
          <cell r="AI271" t="str">
            <v xml:space="preserve"> - </v>
          </cell>
          <cell r="AJ271" t="str">
            <v xml:space="preserve"> - </v>
          </cell>
          <cell r="AK271" t="str">
            <v xml:space="preserve"> - </v>
          </cell>
          <cell r="AL271" t="str">
            <v>Zonas de importancia estratégica</v>
          </cell>
          <cell r="AM271" t="str">
            <v>Compra de Predios</v>
          </cell>
          <cell r="AN271" t="str">
            <v>CAR</v>
          </cell>
          <cell r="AO271" t="str">
            <v xml:space="preserve"> - </v>
          </cell>
          <cell r="AP271" t="str">
            <v xml:space="preserve"> - </v>
          </cell>
          <cell r="AQ271" t="str">
            <v>Casanare</v>
          </cell>
          <cell r="AR271" t="str">
            <v>PAZ DE ARIPORO</v>
          </cell>
          <cell r="AS271" t="str">
            <v>La Mesa</v>
          </cell>
          <cell r="AT271" t="str">
            <v>CORPORINOQUIA</v>
          </cell>
          <cell r="AU271" t="str">
            <v>Saneamientos predial/restauración ecológica</v>
          </cell>
          <cell r="AV271" t="str">
            <v xml:space="preserve"> - </v>
          </cell>
          <cell r="AW271" t="str">
            <v xml:space="preserve"> - </v>
          </cell>
          <cell r="AX271" t="str">
            <v xml:space="preserve"> - </v>
          </cell>
          <cell r="AY271" t="str">
            <v xml:space="preserve"> - </v>
          </cell>
          <cell r="AZ271" t="str">
            <v>2018</v>
          </cell>
        </row>
        <row r="272">
          <cell r="A272" t="e">
            <v>#N/A</v>
          </cell>
          <cell r="B272" t="str">
            <v>LAM4179</v>
          </cell>
          <cell r="C272" t="str">
            <v>LICENCIA AMBIENTAL GLOBAL PARA EL PROYECTO DE EXPLOTACIÓN Y DESARROLLO DEL CAMPO CANACABARE</v>
          </cell>
          <cell r="D272" t="str">
            <v xml:space="preserve">COLOMBIA ENERGY DEVELOPMENT CO </v>
          </cell>
          <cell r="E272" t="str">
            <v>HIDROCARBUROS</v>
          </cell>
          <cell r="F272" t="str">
            <v>CASANARE</v>
          </cell>
          <cell r="G272" t="str">
            <v>OROCUE</v>
          </cell>
          <cell r="H272" t="str">
            <v>CORPORINOQUIA</v>
          </cell>
          <cell r="I272" t="str">
            <v>Resolución</v>
          </cell>
          <cell r="J272">
            <v>571</v>
          </cell>
          <cell r="K272">
            <v>40255</v>
          </cell>
          <cell r="L272" t="str">
            <v xml:space="preserve"> - </v>
          </cell>
          <cell r="M272" t="str">
            <v xml:space="preserve"> - </v>
          </cell>
          <cell r="N272" t="str">
            <v xml:space="preserve"> - </v>
          </cell>
          <cell r="O272" t="str">
            <v xml:space="preserve"> - </v>
          </cell>
          <cell r="P272" t="str">
            <v xml:space="preserve"> - </v>
          </cell>
          <cell r="Q272" t="str">
            <v xml:space="preserve"> - </v>
          </cell>
          <cell r="R272" t="str">
            <v xml:space="preserve"> - </v>
          </cell>
          <cell r="S272" t="str">
            <v xml:space="preserve"> - </v>
          </cell>
          <cell r="T272" t="str">
            <v xml:space="preserve"> - </v>
          </cell>
          <cell r="U272" t="str">
            <v xml:space="preserve"> - </v>
          </cell>
          <cell r="V272" t="str">
            <v xml:space="preserve"> - </v>
          </cell>
          <cell r="W272" t="str">
            <v xml:space="preserve"> - </v>
          </cell>
          <cell r="X272" t="str">
            <v xml:space="preserve"> - </v>
          </cell>
          <cell r="Y272" t="str">
            <v xml:space="preserve"> - </v>
          </cell>
          <cell r="Z272" t="str">
            <v xml:space="preserve"> - </v>
          </cell>
          <cell r="AA272" t="str">
            <v xml:space="preserve"> - </v>
          </cell>
          <cell r="AB272" t="str">
            <v xml:space="preserve"> - </v>
          </cell>
          <cell r="AC272" t="str">
            <v xml:space="preserve"> - </v>
          </cell>
          <cell r="AD272" t="str">
            <v xml:space="preserve"> - </v>
          </cell>
          <cell r="AE272" t="str">
            <v xml:space="preserve"> - </v>
          </cell>
          <cell r="AF272" t="str">
            <v xml:space="preserve"> - </v>
          </cell>
          <cell r="AG272" t="str">
            <v xml:space="preserve"> - </v>
          </cell>
          <cell r="AH272" t="str">
            <v xml:space="preserve"> - </v>
          </cell>
          <cell r="AI272" t="str">
            <v xml:space="preserve"> - </v>
          </cell>
          <cell r="AJ272" t="str">
            <v xml:space="preserve"> - </v>
          </cell>
          <cell r="AK272" t="str">
            <v xml:space="preserve"> - </v>
          </cell>
          <cell r="AL272" t="str">
            <v xml:space="preserve"> - </v>
          </cell>
          <cell r="AM272" t="str">
            <v xml:space="preserve"> - </v>
          </cell>
          <cell r="AN272" t="str">
            <v xml:space="preserve"> - </v>
          </cell>
          <cell r="AO272" t="str">
            <v xml:space="preserve"> - </v>
          </cell>
          <cell r="AP272" t="str">
            <v xml:space="preserve"> - </v>
          </cell>
          <cell r="AQ272" t="str">
            <v xml:space="preserve"> - </v>
          </cell>
          <cell r="AR272" t="str">
            <v xml:space="preserve"> - </v>
          </cell>
          <cell r="AS272" t="str">
            <v xml:space="preserve"> - </v>
          </cell>
          <cell r="AT272" t="str">
            <v xml:space="preserve"> - </v>
          </cell>
          <cell r="AU272" t="str">
            <v xml:space="preserve"> - </v>
          </cell>
          <cell r="AV272" t="str">
            <v xml:space="preserve"> - </v>
          </cell>
          <cell r="AW272" t="str">
            <v xml:space="preserve">1.          En cantidad o proporción de 1:7 por el área afectada con cobertura de bosques de galería (1 hectárea intervenida: 7 hectáreas de reforestación), con una densidad de 1.100 árb/ha, mediante el sistema de tres bolillos.  
En cantidad o proporción de y 1:4 por el área afectada con Matorrales, con una densidad de plantación de 1.100 árb/ha., mediante el sistema de tres bolillos.
</v>
          </cell>
          <cell r="AX272" t="str">
            <v xml:space="preserve"> - </v>
          </cell>
          <cell r="AY272" t="str">
            <v>RES 571 DE 2010</v>
          </cell>
          <cell r="AZ272" t="str">
            <v>2018</v>
          </cell>
        </row>
        <row r="273">
          <cell r="A273" t="e">
            <v>#N/A</v>
          </cell>
          <cell r="B273" t="str">
            <v>LAM4182</v>
          </cell>
          <cell r="C273" t="str">
            <v>ÁREA DE PERFORACIÓN EXPLORATORIA TÁNGARA NORTE - BLOQUE TÁNGARA.</v>
          </cell>
          <cell r="D273" t="str">
            <v xml:space="preserve">HOCOL S.A. </v>
          </cell>
          <cell r="E273" t="str">
            <v>HIDROCARBUROS</v>
          </cell>
          <cell r="F273" t="str">
            <v>CASANARE</v>
          </cell>
          <cell r="G273" t="str">
            <v>HATO COROZAL</v>
          </cell>
          <cell r="H273" t="str">
            <v>CORPORINOQUIA</v>
          </cell>
          <cell r="I273" t="str">
            <v>Resolución</v>
          </cell>
          <cell r="J273">
            <v>2072</v>
          </cell>
          <cell r="K273">
            <v>39776</v>
          </cell>
          <cell r="L273" t="str">
            <v xml:space="preserve"> - </v>
          </cell>
          <cell r="M273" t="str">
            <v xml:space="preserve"> - </v>
          </cell>
          <cell r="N273">
            <v>840</v>
          </cell>
          <cell r="O273" t="str">
            <v xml:space="preserve"> - </v>
          </cell>
          <cell r="P273" t="str">
            <v xml:space="preserve"> - </v>
          </cell>
          <cell r="Q273" t="str">
            <v xml:space="preserve"> - </v>
          </cell>
          <cell r="R273" t="str">
            <v>Otras Compensaciones</v>
          </cell>
          <cell r="S273" t="str">
            <v>Uso del suelo</v>
          </cell>
          <cell r="T273" t="str">
            <v xml:space="preserve"> - </v>
          </cell>
          <cell r="U273" t="str">
            <v xml:space="preserve"> - </v>
          </cell>
          <cell r="V273" t="str">
            <v xml:space="preserve"> - </v>
          </cell>
          <cell r="W273" t="str">
            <v xml:space="preserve"> - </v>
          </cell>
          <cell r="X273" t="str">
            <v xml:space="preserve"> - </v>
          </cell>
          <cell r="Y273" t="str">
            <v xml:space="preserve"> - </v>
          </cell>
          <cell r="Z273" t="str">
            <v>Aprobado por ejecutar</v>
          </cell>
          <cell r="AA273" t="str">
            <v xml:space="preserve"> - </v>
          </cell>
          <cell r="AB273" t="str">
            <v xml:space="preserve"> - </v>
          </cell>
          <cell r="AC273" t="str">
            <v xml:space="preserve"> - </v>
          </cell>
          <cell r="AD273" t="str">
            <v xml:space="preserve"> - </v>
          </cell>
          <cell r="AE273" t="str">
            <v xml:space="preserve"> - </v>
          </cell>
          <cell r="AF273" t="str">
            <v xml:space="preserve"> - </v>
          </cell>
          <cell r="AG273" t="str">
            <v xml:space="preserve"> - </v>
          </cell>
          <cell r="AH273" t="str">
            <v xml:space="preserve"> - </v>
          </cell>
          <cell r="AI273" t="str">
            <v xml:space="preserve"> - </v>
          </cell>
          <cell r="AJ273" t="str">
            <v xml:space="preserve"> - </v>
          </cell>
          <cell r="AK273" t="str">
            <v xml:space="preserve"> - </v>
          </cell>
          <cell r="AL273" t="str">
            <v xml:space="preserve"> - </v>
          </cell>
          <cell r="AM273" t="str">
            <v xml:space="preserve"> - </v>
          </cell>
          <cell r="AN273" t="str">
            <v xml:space="preserve"> - </v>
          </cell>
          <cell r="AO273" t="str">
            <v xml:space="preserve"> - </v>
          </cell>
          <cell r="AP273" t="str">
            <v xml:space="preserve"> - </v>
          </cell>
          <cell r="AQ273" t="str">
            <v xml:space="preserve"> - </v>
          </cell>
          <cell r="AR273" t="str">
            <v xml:space="preserve"> - </v>
          </cell>
          <cell r="AS273" t="str">
            <v xml:space="preserve"> - </v>
          </cell>
          <cell r="AT273" t="str">
            <v xml:space="preserve"> - </v>
          </cell>
          <cell r="AU273" t="str">
            <v xml:space="preserve"> - </v>
          </cell>
          <cell r="AV273" t="str">
            <v xml:space="preserve"> - </v>
          </cell>
          <cell r="AW273" t="str">
            <v xml:space="preserve"> - </v>
          </cell>
          <cell r="AX273" t="str">
            <v xml:space="preserve"> - </v>
          </cell>
          <cell r="AY273" t="str">
            <v>Expediente, Actos Administrativos, CT y SILA</v>
          </cell>
          <cell r="AZ273" t="str">
            <v>2018</v>
          </cell>
        </row>
        <row r="274">
          <cell r="A274" t="e">
            <v>#N/A</v>
          </cell>
          <cell r="B274" t="str">
            <v>LAM4182</v>
          </cell>
          <cell r="C274" t="str">
            <v>ÁREA DE PERFORACIÓN EXPLORATORIA TÁNGARA NORTE - BLOQUE TÁNGARA.</v>
          </cell>
          <cell r="D274" t="str">
            <v xml:space="preserve">HOCOL S.A. </v>
          </cell>
          <cell r="E274" t="str">
            <v>HIDROCARBUROS</v>
          </cell>
          <cell r="F274" t="str">
            <v>CASANARE</v>
          </cell>
          <cell r="G274" t="str">
            <v>HATO COROZAL</v>
          </cell>
          <cell r="H274" t="str">
            <v>CORPORINOQUIA</v>
          </cell>
          <cell r="I274" t="str">
            <v>Auto</v>
          </cell>
          <cell r="J274">
            <v>2337</v>
          </cell>
          <cell r="K274">
            <v>41115</v>
          </cell>
          <cell r="L274" t="str">
            <v xml:space="preserve"> - </v>
          </cell>
          <cell r="M274" t="str">
            <v xml:space="preserve"> - </v>
          </cell>
          <cell r="N274">
            <v>16.954000000000001</v>
          </cell>
          <cell r="O274" t="str">
            <v>ha</v>
          </cell>
          <cell r="P274" t="str">
            <v xml:space="preserve"> - </v>
          </cell>
          <cell r="Q274" t="str">
            <v xml:space="preserve">k. Programa de compensación al medio biótico, en especial de la ficha 7.2.6.1. \.Por Aprovechamiento de Cobertura Vegetal, en la cual se realizara la siembra de especies nativas una por cada una para áreas de pastos; para bosques secundarios, bosques secundarios de ladera, rastrojos bajos y rastrojos altos en una proporción de por cada una el equivalente de tres y para bosque marginal de cauce por cada una el equivalente de cinco (1 hectárea intervenida == 1, 3 y 5 hectárea reforestadas respectivamente), dicho programa debe ser concertado con CORPORINOQUIA y con la comunidad de los predios que serán intervenidos con las actividades de compensación, este programa debe ir realizándose a la par de cómo se esté desarrollando el proyecto.
l. La compensación se deberá realizar en sitios concertados con CORPORINOQUIA. La reforestación debe ser realizada con especies que se den en la región y el mantenimiento debe efectuarse durante un período mínimo de tres (3) años, hasta que las especies plantadas presenten una altura mínima de 2 m y un prendimiento del 90%, si se presentan mortalidades superiores al 10% se deberá realizar resiembra. Para el desarrollo de esta obligación la Empresa deberá presentar a este Ministerio, en el Primer Informe de Cumplimiento Ambiental ICA, el Plan de Compensación concertado con la Corporación, que incluya como mínimo los siguientes aspectos: Localización de los sitios de reforestación debidamente georreferenciados (plano), indicando nombre de los predios, veredas, municipio; áreas a reforestar; cantidad de vegetación a utilizar por especie y por estrato; programa de establecimiento y mantenimiento de la repoblación vegetal, indicando las labores y productos a ser empleados; costos de ejecución donde se incluyan todas las actividades a realizar, cronograma de actividades
</v>
          </cell>
          <cell r="R274" t="str">
            <v>Otras Compensaciones</v>
          </cell>
          <cell r="S274" t="str">
            <v>Uso del suelo</v>
          </cell>
          <cell r="T274" t="str">
            <v>4120-E1_76588</v>
          </cell>
          <cell r="U274">
            <v>40715</v>
          </cell>
          <cell r="V274" t="str">
            <v>No</v>
          </cell>
          <cell r="W274" t="str">
            <v xml:space="preserve"> - </v>
          </cell>
          <cell r="X274" t="str">
            <v xml:space="preserve"> - </v>
          </cell>
          <cell r="Y274" t="str">
            <v xml:space="preserve"> - </v>
          </cell>
          <cell r="Z274" t="str">
            <v>Aprobado por ejecutar</v>
          </cell>
          <cell r="AA274" t="str">
            <v xml:space="preserve"> - </v>
          </cell>
          <cell r="AB274" t="str">
            <v xml:space="preserve"> - </v>
          </cell>
          <cell r="AC274" t="str">
            <v xml:space="preserve"> - </v>
          </cell>
          <cell r="AD274" t="str">
            <v xml:space="preserve"> - </v>
          </cell>
          <cell r="AE274" t="str">
            <v xml:space="preserve"> - </v>
          </cell>
          <cell r="AF274" t="str">
            <v xml:space="preserve"> - </v>
          </cell>
          <cell r="AG274" t="str">
            <v xml:space="preserve"> - </v>
          </cell>
          <cell r="AH274" t="str">
            <v xml:space="preserve"> - </v>
          </cell>
          <cell r="AI274" t="str">
            <v xml:space="preserve"> - </v>
          </cell>
          <cell r="AJ274" t="str">
            <v xml:space="preserve"> - </v>
          </cell>
          <cell r="AK274" t="str">
            <v xml:space="preserve"> - </v>
          </cell>
          <cell r="AL274" t="str">
            <v xml:space="preserve"> - </v>
          </cell>
          <cell r="AM274" t="str">
            <v xml:space="preserve"> - </v>
          </cell>
          <cell r="AN274" t="str">
            <v xml:space="preserve"> - </v>
          </cell>
          <cell r="AO274" t="str">
            <v xml:space="preserve"> - </v>
          </cell>
          <cell r="AP274" t="str">
            <v xml:space="preserve"> - </v>
          </cell>
          <cell r="AQ274" t="str">
            <v xml:space="preserve"> - </v>
          </cell>
          <cell r="AR274" t="str">
            <v xml:space="preserve"> - </v>
          </cell>
          <cell r="AS274" t="str">
            <v xml:space="preserve"> - </v>
          </cell>
          <cell r="AT274" t="str">
            <v xml:space="preserve"> - </v>
          </cell>
          <cell r="AU274" t="str">
            <v xml:space="preserve"> - </v>
          </cell>
          <cell r="AV274" t="str">
            <v xml:space="preserve"> - </v>
          </cell>
          <cell r="AW274" t="str">
            <v>El Auto 1346 de abril 15 de 2015 reiteró presentar respuesta y dar cumplimiento al numeral 4 del Artículo Segundo del Auto 2337 del 25 de julio de 2012, respecto a la descripción detallada de la alternativa de enriquecimiento forestal para la Compensación Forestal del Proyecto del Pozo Exploratorio Cascabel-1, así como los numerales 5 y 6 del Artículo Segundo  del mismo acto administrativo sobre el pendiente del concepto de la Corporación y a la definición precisa de los predios respectivamente, para la Compensación Forestal del Proyecto del Pozo Exploratorio Cascabel-1.
El Artículo Cuarto del Auto 04433 del 14 de septiembre de 2016, reitera que la Empresa debe cumplir con la actividad de compensación establecida desde la Resolución 20172 del 24 de noviembre de 2008</v>
          </cell>
          <cell r="AX274" t="str">
            <v xml:space="preserve"> - </v>
          </cell>
          <cell r="AY274" t="str">
            <v>Expediente, Actos Administrativos, CT y SILA</v>
          </cell>
          <cell r="AZ274" t="str">
            <v>2018</v>
          </cell>
        </row>
        <row r="275">
          <cell r="A275" t="e">
            <v>#N/A</v>
          </cell>
          <cell r="B275" t="str">
            <v>LAM4275</v>
          </cell>
          <cell r="C275" t="str">
            <v>PERFORACIÓN  EXPLORATORIA EN EL ÁREA BLOQUE TIPLE</v>
          </cell>
          <cell r="D275" t="str">
            <v xml:space="preserve">CEPSA COLOMBIA S.A.
 - CEPCOLSA </v>
          </cell>
          <cell r="E275" t="str">
            <v>HIDROCARBUROS</v>
          </cell>
          <cell r="F275" t="str">
            <v>CASANARE</v>
          </cell>
          <cell r="G275" t="str">
            <v>TAURAMENA Y MANÍ</v>
          </cell>
          <cell r="H275" t="str">
            <v>CORPORINOQUIA</v>
          </cell>
          <cell r="I275" t="str">
            <v>Resolución</v>
          </cell>
          <cell r="J275">
            <v>120</v>
          </cell>
          <cell r="K275">
            <v>39839</v>
          </cell>
          <cell r="L275" t="str">
            <v xml:space="preserve"> - </v>
          </cell>
          <cell r="M275" t="str">
            <v xml:space="preserve"> - </v>
          </cell>
          <cell r="N275">
            <v>7</v>
          </cell>
          <cell r="O275" t="str">
            <v>ha</v>
          </cell>
          <cell r="P275" t="str">
            <v>Reforestación protectora</v>
          </cell>
          <cell r="Q275" t="str">
            <v>Se ordena una compensación de 1 a 7 en razón al aprovechamiento forestal que se realicen en las áreas de bosques de galería para la construcción de la via o instalaciones de líneas de flujo y de 1:1 por el cambio de uso del suelo en las áreas de sabana.</v>
          </cell>
          <cell r="R275" t="str">
            <v>Otras Compensaciones</v>
          </cell>
          <cell r="S275" t="str">
            <v>Uso del suelo</v>
          </cell>
          <cell r="T275" t="str">
            <v xml:space="preserve"> - </v>
          </cell>
          <cell r="U275" t="str">
            <v xml:space="preserve"> - </v>
          </cell>
          <cell r="V275" t="str">
            <v xml:space="preserve"> - </v>
          </cell>
          <cell r="W275" t="str">
            <v xml:space="preserve"> - </v>
          </cell>
          <cell r="X275" t="str">
            <v xml:space="preserve"> - </v>
          </cell>
          <cell r="Y275" t="str">
            <v xml:space="preserve"> - </v>
          </cell>
          <cell r="Z275" t="str">
            <v xml:space="preserve"> - </v>
          </cell>
          <cell r="AA275" t="str">
            <v xml:space="preserve"> - </v>
          </cell>
          <cell r="AB275" t="str">
            <v xml:space="preserve"> - </v>
          </cell>
          <cell r="AC275" t="str">
            <v xml:space="preserve"> - </v>
          </cell>
          <cell r="AD275" t="str">
            <v xml:space="preserve"> - </v>
          </cell>
          <cell r="AE275" t="str">
            <v xml:space="preserve"> - </v>
          </cell>
          <cell r="AF275" t="str">
            <v xml:space="preserve"> - </v>
          </cell>
          <cell r="AG275" t="str">
            <v xml:space="preserve"> - </v>
          </cell>
          <cell r="AH275" t="str">
            <v xml:space="preserve"> - </v>
          </cell>
          <cell r="AI275" t="str">
            <v xml:space="preserve"> - </v>
          </cell>
          <cell r="AJ275" t="str">
            <v xml:space="preserve"> - </v>
          </cell>
          <cell r="AK275" t="str">
            <v xml:space="preserve"> - </v>
          </cell>
          <cell r="AL275" t="str">
            <v xml:space="preserve"> - </v>
          </cell>
          <cell r="AM275" t="str">
            <v xml:space="preserve"> - </v>
          </cell>
          <cell r="AN275" t="str">
            <v xml:space="preserve"> - </v>
          </cell>
          <cell r="AO275" t="str">
            <v xml:space="preserve"> - </v>
          </cell>
          <cell r="AP275" t="str">
            <v xml:space="preserve"> - </v>
          </cell>
          <cell r="AQ275" t="str">
            <v xml:space="preserve"> - </v>
          </cell>
          <cell r="AR275" t="str">
            <v xml:space="preserve"> - </v>
          </cell>
          <cell r="AS275" t="str">
            <v xml:space="preserve"> - </v>
          </cell>
          <cell r="AT275" t="str">
            <v xml:space="preserve"> - </v>
          </cell>
          <cell r="AU275" t="str">
            <v xml:space="preserve"> - </v>
          </cell>
          <cell r="AV275" t="str">
            <v xml:space="preserve"> - </v>
          </cell>
          <cell r="AW275" t="str">
            <v xml:space="preserve">A la fecha d la verificación de la información contenida en el expediente LAM4275 y en el SILA, no se evidencia el plan de compensaciones  ni informes del desarrollo de las actividades relacionadas con la compensación por cambio de uso del suelo. </v>
          </cell>
          <cell r="AX275" t="str">
            <v xml:space="preserve"> - </v>
          </cell>
          <cell r="AY275" t="str">
            <v xml:space="preserve"> - </v>
          </cell>
          <cell r="AZ275" t="str">
            <v>2018</v>
          </cell>
        </row>
        <row r="276">
          <cell r="A276" t="e">
            <v>#N/A</v>
          </cell>
          <cell r="B276" t="str">
            <v>LAM4277</v>
          </cell>
          <cell r="C276" t="str">
            <v>LICENCIA AMBIENTAL PARA EL AREA DE PERFORACIÓN EXPLORATORIA EL PORTÓN.</v>
          </cell>
          <cell r="D276" t="str">
            <v xml:space="preserve">CEPSA COLOMBIA S.A. - CEPCOLSA </v>
          </cell>
          <cell r="E276" t="str">
            <v>HIDROCARBUROS</v>
          </cell>
          <cell r="F276" t="str">
            <v>CASANARE</v>
          </cell>
          <cell r="G276" t="str">
            <v>YOPAL, AGUAZUL</v>
          </cell>
          <cell r="H276" t="str">
            <v>CORPORINOQUIA</v>
          </cell>
          <cell r="I276" t="str">
            <v>Resolución</v>
          </cell>
          <cell r="J276">
            <v>504</v>
          </cell>
          <cell r="K276">
            <v>39885</v>
          </cell>
          <cell r="L276" t="str">
            <v xml:space="preserve"> - </v>
          </cell>
          <cell r="M276" t="str">
            <v xml:space="preserve"> - </v>
          </cell>
          <cell r="N276" t="str">
            <v xml:space="preserve"> - </v>
          </cell>
          <cell r="O276" t="str">
            <v xml:space="preserve"> - </v>
          </cell>
          <cell r="P276" t="str">
            <v>Reforestación protectora</v>
          </cell>
          <cell r="Q276" t="str">
            <v>Establecimiento de una reforestación protectora con especies nativas en áreas de protección de las fuentes hídricas que hagan parte del área de influencia directa del proyecto.</v>
          </cell>
          <cell r="R276" t="str">
            <v>Otras Compensaciones</v>
          </cell>
          <cell r="S276" t="str">
            <v>Aprovechamiento forestal</v>
          </cell>
          <cell r="T276" t="str">
            <v>2018085346-1-000</v>
          </cell>
          <cell r="U276">
            <v>43280</v>
          </cell>
          <cell r="V276" t="str">
            <v>Sin evaluar</v>
          </cell>
          <cell r="W276" t="str">
            <v xml:space="preserve"> - </v>
          </cell>
          <cell r="X276" t="str">
            <v xml:space="preserve"> - </v>
          </cell>
          <cell r="Y276" t="str">
            <v xml:space="preserve"> - </v>
          </cell>
          <cell r="Z276" t="str">
            <v>Aprobado por ejecutar</v>
          </cell>
          <cell r="AA276" t="str">
            <v xml:space="preserve"> - </v>
          </cell>
          <cell r="AB276" t="str">
            <v xml:space="preserve"> - </v>
          </cell>
          <cell r="AC276" t="str">
            <v xml:space="preserve"> - </v>
          </cell>
          <cell r="AD276" t="str">
            <v xml:space="preserve"> - </v>
          </cell>
          <cell r="AE276" t="str">
            <v xml:space="preserve"> - </v>
          </cell>
          <cell r="AF276" t="str">
            <v xml:space="preserve"> - </v>
          </cell>
          <cell r="AG276" t="str">
            <v xml:space="preserve"> - </v>
          </cell>
          <cell r="AH276" t="str">
            <v xml:space="preserve"> - </v>
          </cell>
          <cell r="AI276" t="str">
            <v xml:space="preserve"> - </v>
          </cell>
          <cell r="AJ276" t="str">
            <v xml:space="preserve"> - </v>
          </cell>
          <cell r="AK276" t="str">
            <v xml:space="preserve"> - </v>
          </cell>
          <cell r="AL276" t="str">
            <v xml:space="preserve"> - </v>
          </cell>
          <cell r="AM276" t="str">
            <v xml:space="preserve"> - </v>
          </cell>
          <cell r="AN276" t="str">
            <v xml:space="preserve"> - </v>
          </cell>
          <cell r="AO276" t="str">
            <v xml:space="preserve"> - </v>
          </cell>
          <cell r="AP276" t="str">
            <v xml:space="preserve"> - </v>
          </cell>
          <cell r="AQ276" t="str">
            <v xml:space="preserve"> - </v>
          </cell>
          <cell r="AR276" t="str">
            <v xml:space="preserve"> - </v>
          </cell>
          <cell r="AS276" t="str">
            <v xml:space="preserve"> - </v>
          </cell>
          <cell r="AT276" t="str">
            <v xml:space="preserve"> - </v>
          </cell>
          <cell r="AU276" t="str">
            <v xml:space="preserve"> - </v>
          </cell>
          <cell r="AV276" t="str">
            <v xml:space="preserve"> - </v>
          </cell>
          <cell r="AW276" t="str">
            <v xml:space="preserve">En el literal e) del  Numeral 3 del Artículo Tercero de la Resolución 504 del 13 de marzo de 2009, se impone la compensación forestal en una proporción de 1:3 respecto al área real intervenida en las coberturas identificadas como bosque de galería y en una proporción de 1:1 respecto al área intervenida en cobertura vegetal de rastrojo bajo y pastos naturales.
</v>
          </cell>
          <cell r="AX276" t="str">
            <v xml:space="preserve"> - </v>
          </cell>
          <cell r="AY276" t="str">
            <v>LAM4277</v>
          </cell>
          <cell r="AZ276" t="str">
            <v>2018</v>
          </cell>
        </row>
        <row r="277">
          <cell r="A277" t="e">
            <v>#N/A</v>
          </cell>
          <cell r="B277" t="str">
            <v>LAM4277</v>
          </cell>
          <cell r="C277" t="str">
            <v>LICENCIA AMBIENTAL PARA EL AREA DE PERFORACIÓN EXPLORATORIA EL PORTÓN.</v>
          </cell>
          <cell r="D277" t="str">
            <v xml:space="preserve">CEPSA COLOMBIA S.A. - CEPCOLSA </v>
          </cell>
          <cell r="E277" t="str">
            <v>HIDROCARBUROS</v>
          </cell>
          <cell r="F277" t="str">
            <v>CASANARE</v>
          </cell>
          <cell r="G277" t="str">
            <v>YOPAL, AGUAZUL</v>
          </cell>
          <cell r="H277" t="str">
            <v>CORPORINOQUIA</v>
          </cell>
          <cell r="I277" t="str">
            <v>Resolución</v>
          </cell>
          <cell r="J277">
            <v>504</v>
          </cell>
          <cell r="K277">
            <v>39885</v>
          </cell>
          <cell r="L277" t="str">
            <v xml:space="preserve"> - </v>
          </cell>
          <cell r="M277" t="str">
            <v xml:space="preserve"> - </v>
          </cell>
          <cell r="N277" t="str">
            <v xml:space="preserve"> - </v>
          </cell>
          <cell r="O277" t="str">
            <v xml:space="preserve"> - </v>
          </cell>
          <cell r="P277" t="str">
            <v>Reforestación protectora</v>
          </cell>
          <cell r="Q277" t="str">
            <v>Establecimiento de una reforestación protectora con especies nativas en áreas de protección de las fuentes hídricas que hagan parte del área de influencia directa del proyecto.</v>
          </cell>
          <cell r="R277" t="str">
            <v>Otras Compensaciones</v>
          </cell>
          <cell r="S277" t="str">
            <v>Uso del suelo</v>
          </cell>
          <cell r="T277" t="str">
            <v>2018085346-1-000</v>
          </cell>
          <cell r="U277">
            <v>43280</v>
          </cell>
          <cell r="V277" t="str">
            <v>Sin evaluar</v>
          </cell>
          <cell r="W277" t="str">
            <v xml:space="preserve"> - </v>
          </cell>
          <cell r="X277" t="str">
            <v xml:space="preserve"> - </v>
          </cell>
          <cell r="Y277" t="str">
            <v xml:space="preserve"> - </v>
          </cell>
          <cell r="Z277" t="str">
            <v>Aprobado por ejecutar</v>
          </cell>
          <cell r="AA277" t="str">
            <v xml:space="preserve"> - </v>
          </cell>
          <cell r="AB277" t="str">
            <v xml:space="preserve"> - </v>
          </cell>
          <cell r="AC277" t="str">
            <v xml:space="preserve"> - </v>
          </cell>
          <cell r="AD277" t="str">
            <v xml:space="preserve"> - </v>
          </cell>
          <cell r="AE277" t="str">
            <v xml:space="preserve"> - </v>
          </cell>
          <cell r="AF277" t="str">
            <v xml:space="preserve"> - </v>
          </cell>
          <cell r="AG277" t="str">
            <v xml:space="preserve"> - </v>
          </cell>
          <cell r="AH277" t="str">
            <v xml:space="preserve"> - </v>
          </cell>
          <cell r="AI277" t="str">
            <v xml:space="preserve"> - </v>
          </cell>
          <cell r="AJ277" t="str">
            <v xml:space="preserve"> - </v>
          </cell>
          <cell r="AK277" t="str">
            <v xml:space="preserve"> - </v>
          </cell>
          <cell r="AL277" t="str">
            <v xml:space="preserve"> - </v>
          </cell>
          <cell r="AM277" t="str">
            <v xml:space="preserve"> - </v>
          </cell>
          <cell r="AN277" t="str">
            <v xml:space="preserve"> - </v>
          </cell>
          <cell r="AO277" t="str">
            <v xml:space="preserve"> - </v>
          </cell>
          <cell r="AP277" t="str">
            <v xml:space="preserve"> - </v>
          </cell>
          <cell r="AQ277" t="str">
            <v xml:space="preserve"> - </v>
          </cell>
          <cell r="AR277" t="str">
            <v xml:space="preserve"> - </v>
          </cell>
          <cell r="AS277" t="str">
            <v xml:space="preserve"> - </v>
          </cell>
          <cell r="AT277" t="str">
            <v xml:space="preserve"> - </v>
          </cell>
          <cell r="AU277" t="str">
            <v xml:space="preserve"> - </v>
          </cell>
          <cell r="AV277" t="str">
            <v xml:space="preserve"> - </v>
          </cell>
          <cell r="AW277" t="str">
            <v>Mediante el Artículo Quinto del Auto 2827 del 7 de julio de 2017, se establece lo siguiente:
"ARTÍCULO QUINTO: Aceptar la propuesta de la empresa CEPSA COLOMBIA S.A.
relacionada con agregar a las áreas estimadas para reforestar (por cambio de uso del suelo
y aprovechamiento forestal), un área de una (1) hectárea adicional por plataforma, que
represente la reforestación por compensación paisajística, en relación con la Ficha BC-1
Compensación por aprovechamiento de la cobertura vegetal – Programa de compensación
para el medio biótico" Mediante el radicado 2018085346-1-000 del 29 de junio de 2018 la Empresa allegó el documento denominado "PROYECTO DE SISTEMA AGROFORESTAL (SAF) CON CACAO EN MUNICIPIOS DE CASANARE DONDE CEPSA ADELANTA OPERACIONES PETROLERAS", poniendo a consideración de la ANLA adicionar a lo establecido en la Resolución de LA, el poder realizar la inversión de los recursos del 1% y Compensación en el desarrollo de acciones de protección, conservación y preservación a través de restauración ecológica, rehabilitación y compensación, documento que aún no ha sido evaluado por la ANLA.
En la columna "ESTADO DEL PLAN DE COMPENSACIÓN" se coloca "Aprobado por ejecuar", teniendo en cuenta lo aprobado en la Resolución 504 del 13 de marzo de 2009.</v>
          </cell>
          <cell r="AX277" t="str">
            <v xml:space="preserve"> - </v>
          </cell>
          <cell r="AY277" t="str">
            <v>LAM4277</v>
          </cell>
          <cell r="AZ277" t="str">
            <v>2018</v>
          </cell>
        </row>
        <row r="278">
          <cell r="A278" t="str">
            <v>LAM4282</v>
          </cell>
          <cell r="B278" t="str">
            <v>LAM4282</v>
          </cell>
          <cell r="C278" t="str">
            <v xml:space="preserve">ÁREA DE PERFORACIÓN EXPLORATORIA BLOQUE LOS OCARROS
</v>
          </cell>
          <cell r="D278" t="str">
            <v xml:space="preserve">PAREX RESOURCES COLOMBIA LTD SUCURSAL </v>
          </cell>
          <cell r="E278" t="str">
            <v>HIDROCARBUROS</v>
          </cell>
          <cell r="F278" t="str">
            <v>CASANARE</v>
          </cell>
          <cell r="G278" t="str">
            <v>PORE, TRINIDAD, NUNCHÍA, SAN LUIS DE PALENQUE</v>
          </cell>
          <cell r="H278" t="str">
            <v>CORPORINOQUIA</v>
          </cell>
          <cell r="I278" t="str">
            <v>Resolución</v>
          </cell>
          <cell r="J278">
            <v>505</v>
          </cell>
          <cell r="K278">
            <v>39885</v>
          </cell>
          <cell r="L278" t="str">
            <v xml:space="preserve"> - </v>
          </cell>
          <cell r="M278" t="str">
            <v xml:space="preserve"> - </v>
          </cell>
          <cell r="N278" t="str">
            <v xml:space="preserve"> - </v>
          </cell>
          <cell r="O278" t="str">
            <v xml:space="preserve"> - </v>
          </cell>
          <cell r="P278" t="str">
            <v>Reforestación protectora</v>
          </cell>
          <cell r="Q278" t="str">
            <v>Se impuso una proporción de 1:1 cuando el área intervenida presente cobertura de cultivos o vegetación de  porte herbáceo tales como pastos, sabanas o rastrojos bajos.</v>
          </cell>
          <cell r="R278" t="str">
            <v>Otras Compensaciones</v>
          </cell>
          <cell r="S278" t="str">
            <v>Uso del suelo</v>
          </cell>
          <cell r="T278" t="str">
            <v>2017075489-1-000</v>
          </cell>
          <cell r="U278">
            <v>42992</v>
          </cell>
          <cell r="V278" t="str">
            <v>Si</v>
          </cell>
          <cell r="W278" t="str">
            <v>Auto</v>
          </cell>
          <cell r="X278">
            <v>6416</v>
          </cell>
          <cell r="Y278">
            <v>43095</v>
          </cell>
          <cell r="Z278" t="str">
            <v>Aprobado por ejecutar</v>
          </cell>
          <cell r="AA278" t="str">
            <v xml:space="preserve"> - </v>
          </cell>
          <cell r="AB278" t="str">
            <v>Restauración ecológica</v>
          </cell>
          <cell r="AC278" t="str">
            <v>Establecimiento de sistemas agroforestales para la
recuperación ecológica de áreas ambientalmente degradadas, en las áreas de influencia de los
proyectos de la compañía en jurisdicción de CORPORINOQUIA</v>
          </cell>
          <cell r="AD278" t="str">
            <v xml:space="preserve"> - </v>
          </cell>
          <cell r="AE278" t="str">
            <v xml:space="preserve"> - </v>
          </cell>
          <cell r="AF278" t="str">
            <v xml:space="preserve"> - </v>
          </cell>
          <cell r="AG278" t="str">
            <v xml:space="preserve"> - </v>
          </cell>
          <cell r="AH278" t="str">
            <v xml:space="preserve"> - </v>
          </cell>
          <cell r="AI278" t="str">
            <v xml:space="preserve"> - </v>
          </cell>
          <cell r="AJ278" t="str">
            <v xml:space="preserve"> - </v>
          </cell>
          <cell r="AK278" t="str">
            <v xml:space="preserve"> - </v>
          </cell>
          <cell r="AL278" t="str">
            <v xml:space="preserve"> - </v>
          </cell>
          <cell r="AM278" t="str">
            <v xml:space="preserve"> - </v>
          </cell>
          <cell r="AN278" t="str">
            <v>CAR</v>
          </cell>
          <cell r="AO278" t="str">
            <v xml:space="preserve"> - </v>
          </cell>
          <cell r="AP278" t="str">
            <v xml:space="preserve"> - </v>
          </cell>
          <cell r="AQ278" t="str">
            <v xml:space="preserve"> - </v>
          </cell>
          <cell r="AR278" t="str">
            <v xml:space="preserve"> - </v>
          </cell>
          <cell r="AS278" t="str">
            <v xml:space="preserve"> - </v>
          </cell>
          <cell r="AT278" t="str">
            <v xml:space="preserve"> - </v>
          </cell>
          <cell r="AU278" t="str">
            <v xml:space="preserve"> - </v>
          </cell>
          <cell r="AV278" t="str">
            <v xml:space="preserve"> - </v>
          </cell>
          <cell r="AW278" t="str">
            <v>El Auto 6416 solicitó ajustes al Plan de Compnesación Forestal presentado por la Empresa. Entre los ajustes requeridos se solicitó aclarar la proporción de áreas intervenidas por el proyecto, así como tener en cuenta los factores de compensación, ya que estos no pueden ser inferiores a los establecidos en los actos administrativos.
Mediante comunicación 2018150893-1-000 del 26/10/2018, la Empresa solicitó los ajustes requeridos en el Auto 6416. Esta información no ha sido objeto de verificación por parte de ANLA</v>
          </cell>
          <cell r="AX278" t="str">
            <v xml:space="preserve"> - </v>
          </cell>
          <cell r="AY278" t="str">
            <v>Expediente</v>
          </cell>
          <cell r="AZ278" t="str">
            <v>2018</v>
          </cell>
        </row>
        <row r="279">
          <cell r="A279" t="str">
            <v>LAM4282</v>
          </cell>
          <cell r="B279" t="str">
            <v>LAM4282</v>
          </cell>
          <cell r="C279" t="str">
            <v xml:space="preserve">ÁREA DE PERFORACIÓN EXPLORATORIA BLOQUE LOS OCARROS
</v>
          </cell>
          <cell r="D279" t="str">
            <v xml:space="preserve">PAREX RESOURCES COLOMBIA LTD SUCURSAL </v>
          </cell>
          <cell r="E279" t="str">
            <v>HIDROCARBUROS</v>
          </cell>
          <cell r="F279" t="str">
            <v>CASANARE</v>
          </cell>
          <cell r="G279" t="str">
            <v>PORE, TRINIDAD, NUNCHÍA, SAN LUIS DE PALENQUE</v>
          </cell>
          <cell r="H279" t="str">
            <v>CORPORINOQUIA</v>
          </cell>
          <cell r="I279" t="str">
            <v>Resolución</v>
          </cell>
          <cell r="J279">
            <v>1282</v>
          </cell>
          <cell r="K279">
            <v>41939</v>
          </cell>
          <cell r="L279" t="str">
            <v xml:space="preserve"> - </v>
          </cell>
          <cell r="M279" t="str">
            <v xml:space="preserve"> - </v>
          </cell>
          <cell r="N279" t="str">
            <v xml:space="preserve"> - </v>
          </cell>
          <cell r="O279" t="str">
            <v xml:space="preserve"> - </v>
          </cell>
          <cell r="P279" t="str">
            <v xml:space="preserve"> - </v>
          </cell>
          <cell r="Q279" t="str">
            <v xml:space="preserve"> - </v>
          </cell>
          <cell r="R279" t="str">
            <v>Por pérdida de biodiversidad (Res. 1517 de 2012)</v>
          </cell>
          <cell r="S279" t="str">
            <v xml:space="preserve"> - </v>
          </cell>
          <cell r="T279" t="str">
            <v xml:space="preserve"> - </v>
          </cell>
          <cell r="U279" t="str">
            <v xml:space="preserve"> - </v>
          </cell>
          <cell r="V279" t="str">
            <v xml:space="preserve"> - </v>
          </cell>
          <cell r="W279" t="str">
            <v xml:space="preserve"> - </v>
          </cell>
          <cell r="X279" t="str">
            <v xml:space="preserve"> - </v>
          </cell>
          <cell r="Y279" t="str">
            <v xml:space="preserve"> - </v>
          </cell>
          <cell r="Z279" t="str">
            <v xml:space="preserve"> - </v>
          </cell>
          <cell r="AA279" t="str">
            <v xml:space="preserve"> - </v>
          </cell>
          <cell r="AB279" t="str">
            <v xml:space="preserve"> - </v>
          </cell>
          <cell r="AC279" t="str">
            <v xml:space="preserve"> - </v>
          </cell>
          <cell r="AD279" t="str">
            <v xml:space="preserve"> - </v>
          </cell>
          <cell r="AE279" t="str">
            <v xml:space="preserve"> - </v>
          </cell>
          <cell r="AF279" t="str">
            <v xml:space="preserve"> - </v>
          </cell>
          <cell r="AG279" t="str">
            <v xml:space="preserve"> - </v>
          </cell>
          <cell r="AH279" t="str">
            <v xml:space="preserve"> - </v>
          </cell>
          <cell r="AI279" t="str">
            <v xml:space="preserve"> - </v>
          </cell>
          <cell r="AJ279" t="str">
            <v xml:space="preserve"> - </v>
          </cell>
          <cell r="AK279" t="str">
            <v xml:space="preserve"> - </v>
          </cell>
          <cell r="AL279" t="str">
            <v xml:space="preserve"> - </v>
          </cell>
          <cell r="AM279" t="str">
            <v xml:space="preserve"> - </v>
          </cell>
          <cell r="AN279" t="str">
            <v xml:space="preserve"> - </v>
          </cell>
          <cell r="AO279" t="str">
            <v xml:space="preserve"> - </v>
          </cell>
          <cell r="AP279" t="str">
            <v xml:space="preserve"> - </v>
          </cell>
          <cell r="AQ279" t="str">
            <v xml:space="preserve"> - </v>
          </cell>
          <cell r="AR279" t="str">
            <v xml:space="preserve"> - </v>
          </cell>
          <cell r="AS279" t="str">
            <v xml:space="preserve"> - </v>
          </cell>
          <cell r="AT279" t="str">
            <v xml:space="preserve"> - </v>
          </cell>
          <cell r="AU279" t="str">
            <v xml:space="preserve"> - </v>
          </cell>
          <cell r="AV279" t="str">
            <v xml:space="preserve"> - </v>
          </cell>
          <cell r="AW279" t="str">
            <v>De acuerdo al Auto 06416 del 26/12/2017, la Empresa no ha presentado el Plan de Compensación por pérdida de biodiversidad. Se indica que las actividades autorizadas en la Resolución 1282 de 204, no han sido iniciadas.</v>
          </cell>
          <cell r="AX279" t="str">
            <v xml:space="preserve"> - </v>
          </cell>
          <cell r="AY279" t="str">
            <v>Expediente</v>
          </cell>
          <cell r="AZ279" t="str">
            <v>2018</v>
          </cell>
        </row>
        <row r="280">
          <cell r="A280" t="e">
            <v>#N/A</v>
          </cell>
          <cell r="B280" t="str">
            <v>LAM4326</v>
          </cell>
          <cell r="C280" t="str">
            <v>ÁREA DE INTERÉS DE PERFORACIÓN EXPLORATORIA BALAY</v>
          </cell>
          <cell r="D280" t="str">
            <v xml:space="preserve">PERENCO COLOMBIA LIMITED </v>
          </cell>
          <cell r="E280" t="str">
            <v>HIDROCARBUROS</v>
          </cell>
          <cell r="F280" t="str">
            <v>CASANARE</v>
          </cell>
          <cell r="G280" t="str">
            <v>MONTERREY</v>
          </cell>
          <cell r="H280" t="str">
            <v>CORPORINOQUIA</v>
          </cell>
          <cell r="I280" t="str">
            <v>Resolución</v>
          </cell>
          <cell r="J280">
            <v>770</v>
          </cell>
          <cell r="K280">
            <v>40174</v>
          </cell>
          <cell r="L280" t="str">
            <v xml:space="preserve"> - </v>
          </cell>
          <cell r="M280" t="str">
            <v xml:space="preserve"> - </v>
          </cell>
          <cell r="N280" t="str">
            <v xml:space="preserve"> - </v>
          </cell>
          <cell r="O280" t="str">
            <v xml:space="preserve"> - </v>
          </cell>
          <cell r="P280" t="str">
            <v xml:space="preserve"> - </v>
          </cell>
          <cell r="Q280" t="str">
            <v>ADQUISICION DE PREDIOS</v>
          </cell>
          <cell r="R280" t="str">
            <v>Otras Compensaciones</v>
          </cell>
          <cell r="S280" t="str">
            <v>Uso del suelo</v>
          </cell>
          <cell r="T280" t="str">
            <v xml:space="preserve"> - </v>
          </cell>
          <cell r="U280" t="str">
            <v xml:space="preserve"> - </v>
          </cell>
          <cell r="V280" t="str">
            <v xml:space="preserve"> - </v>
          </cell>
          <cell r="W280" t="str">
            <v xml:space="preserve"> - </v>
          </cell>
          <cell r="X280" t="str">
            <v xml:space="preserve"> - </v>
          </cell>
          <cell r="Y280" t="str">
            <v xml:space="preserve"> - </v>
          </cell>
          <cell r="Z280" t="str">
            <v xml:space="preserve"> - </v>
          </cell>
          <cell r="AA280" t="str">
            <v xml:space="preserve"> - </v>
          </cell>
          <cell r="AB280" t="str">
            <v xml:space="preserve"> - </v>
          </cell>
          <cell r="AC280" t="str">
            <v xml:space="preserve"> - </v>
          </cell>
          <cell r="AD280" t="str">
            <v xml:space="preserve"> - </v>
          </cell>
          <cell r="AE280" t="str">
            <v xml:space="preserve"> - </v>
          </cell>
          <cell r="AF280" t="str">
            <v xml:space="preserve"> - </v>
          </cell>
          <cell r="AG280" t="str">
            <v xml:space="preserve"> - </v>
          </cell>
          <cell r="AH280" t="str">
            <v xml:space="preserve"> - </v>
          </cell>
          <cell r="AI280" t="str">
            <v xml:space="preserve"> - </v>
          </cell>
          <cell r="AJ280" t="str">
            <v xml:space="preserve"> - </v>
          </cell>
          <cell r="AK280" t="str">
            <v xml:space="preserve"> - </v>
          </cell>
          <cell r="AL280" t="str">
            <v xml:space="preserve"> - </v>
          </cell>
          <cell r="AM280" t="str">
            <v xml:space="preserve"> - </v>
          </cell>
          <cell r="AN280" t="str">
            <v xml:space="preserve"> - </v>
          </cell>
          <cell r="AO280" t="str">
            <v xml:space="preserve"> - </v>
          </cell>
          <cell r="AP280" t="str">
            <v xml:space="preserve"> - </v>
          </cell>
          <cell r="AQ280" t="str">
            <v xml:space="preserve"> - </v>
          </cell>
          <cell r="AR280" t="str">
            <v xml:space="preserve"> - </v>
          </cell>
          <cell r="AS280" t="str">
            <v xml:space="preserve"> - </v>
          </cell>
          <cell r="AT280" t="str">
            <v xml:space="preserve"> - </v>
          </cell>
          <cell r="AU280" t="str">
            <v xml:space="preserve"> - </v>
          </cell>
          <cell r="AV280" t="str">
            <v xml:space="preserve"> - </v>
          </cell>
          <cell r="AW280" t="str">
            <v>n programa de compensación en un factor de 1:1 por cada hectárea intervenida de pastos naturales; 1:2 por cada hectárea intervenida de pastos arbolados; 1:3 por cada hectárea intervenida con pastos naturales mezclados con rastrojo bajo; 1:4 por cada hectárea intervenida con rastrojo alto y 1:7 por cada hectárea intervenida en Bosque de galería. En ninguno de los casos anteriores la afectación de coberturas arbustivas o arbóreas podrá superar los 20 m3.
Dentro del CT No. 4149 del 31 de agosto de 2017 se indica que la Sociedad no ha llevado a cabo el cumplimiento de la obligación de compensación.</v>
          </cell>
          <cell r="AX280" t="str">
            <v xml:space="preserve"> - </v>
          </cell>
          <cell r="AY280" t="str">
            <v xml:space="preserve"> - </v>
          </cell>
          <cell r="AZ280" t="str">
            <v>2018</v>
          </cell>
        </row>
        <row r="281">
          <cell r="A281" t="e">
            <v>#N/A</v>
          </cell>
          <cell r="B281" t="str">
            <v>LAM4340</v>
          </cell>
          <cell r="C281" t="str">
            <v>PLANTA DE REFINACIÓN TOPPING UNIT.</v>
          </cell>
          <cell r="D281" t="str">
            <v xml:space="preserve">HIDROCARBUROS DEL CASANARE S.A.S. - HIDROCASANARE S.A.S. </v>
          </cell>
          <cell r="E281" t="str">
            <v>HIDROCARBUROS</v>
          </cell>
          <cell r="F281" t="str">
            <v>CASANARE</v>
          </cell>
          <cell r="G281" t="str">
            <v>YOPAL</v>
          </cell>
          <cell r="H281" t="str">
            <v>CORPORINOQUIA</v>
          </cell>
          <cell r="I281" t="str">
            <v>Resolución</v>
          </cell>
          <cell r="J281">
            <v>2005</v>
          </cell>
          <cell r="K281">
            <v>40102</v>
          </cell>
          <cell r="L281" t="str">
            <v xml:space="preserve"> - </v>
          </cell>
          <cell r="M281" t="str">
            <v xml:space="preserve"> - </v>
          </cell>
          <cell r="N281" t="str">
            <v>Si</v>
          </cell>
          <cell r="O281" t="str">
            <v xml:space="preserve"> - </v>
          </cell>
          <cell r="P281" t="str">
            <v xml:space="preserve"> - </v>
          </cell>
          <cell r="Q281" t="str">
            <v xml:space="preserve"> - </v>
          </cell>
          <cell r="R281" t="str">
            <v xml:space="preserve"> - </v>
          </cell>
          <cell r="S281" t="str">
            <v xml:space="preserve"> - </v>
          </cell>
          <cell r="T281" t="str">
            <v xml:space="preserve"> - </v>
          </cell>
          <cell r="U281" t="str">
            <v xml:space="preserve"> - </v>
          </cell>
          <cell r="V281" t="str">
            <v xml:space="preserve"> - </v>
          </cell>
          <cell r="W281" t="str">
            <v xml:space="preserve"> - </v>
          </cell>
          <cell r="X281" t="str">
            <v xml:space="preserve"> - </v>
          </cell>
          <cell r="Y281" t="str">
            <v xml:space="preserve"> - </v>
          </cell>
          <cell r="Z281" t="str">
            <v xml:space="preserve"> - </v>
          </cell>
          <cell r="AA281" t="str">
            <v xml:space="preserve"> - </v>
          </cell>
          <cell r="AB281" t="str">
            <v xml:space="preserve"> - </v>
          </cell>
          <cell r="AC281" t="str">
            <v xml:space="preserve"> - </v>
          </cell>
          <cell r="AD281" t="str">
            <v xml:space="preserve"> - </v>
          </cell>
          <cell r="AE281" t="str">
            <v xml:space="preserve"> - </v>
          </cell>
          <cell r="AF281" t="str">
            <v xml:space="preserve"> - </v>
          </cell>
          <cell r="AG281" t="str">
            <v xml:space="preserve"> - </v>
          </cell>
          <cell r="AH281" t="str">
            <v xml:space="preserve"> - </v>
          </cell>
          <cell r="AI281" t="str">
            <v xml:space="preserve"> - </v>
          </cell>
          <cell r="AJ281" t="str">
            <v xml:space="preserve"> - </v>
          </cell>
          <cell r="AK281" t="str">
            <v xml:space="preserve"> - </v>
          </cell>
          <cell r="AL281" t="str">
            <v xml:space="preserve"> - </v>
          </cell>
          <cell r="AM281" t="str">
            <v xml:space="preserve"> - </v>
          </cell>
          <cell r="AN281" t="str">
            <v xml:space="preserve"> - </v>
          </cell>
          <cell r="AO281" t="str">
            <v xml:space="preserve"> - </v>
          </cell>
          <cell r="AP281" t="str">
            <v xml:space="preserve"> - </v>
          </cell>
          <cell r="AQ281" t="str">
            <v xml:space="preserve"> - </v>
          </cell>
          <cell r="AR281" t="str">
            <v xml:space="preserve"> - </v>
          </cell>
          <cell r="AS281" t="str">
            <v xml:space="preserve"> - </v>
          </cell>
          <cell r="AT281" t="str">
            <v xml:space="preserve"> - </v>
          </cell>
          <cell r="AU281" t="str">
            <v xml:space="preserve"> - </v>
          </cell>
          <cell r="AV281" t="str">
            <v xml:space="preserve"> - </v>
          </cell>
          <cell r="AW281" t="str">
            <v xml:space="preserve"> - </v>
          </cell>
          <cell r="AX281" t="str">
            <v xml:space="preserve"> - </v>
          </cell>
          <cell r="AY281" t="str">
            <v xml:space="preserve"> - </v>
          </cell>
          <cell r="AZ281" t="str">
            <v>2018</v>
          </cell>
        </row>
        <row r="282">
          <cell r="A282" t="e">
            <v>#N/A</v>
          </cell>
          <cell r="B282" t="str">
            <v>LAM4340</v>
          </cell>
          <cell r="C282" t="str">
            <v>PLANTA DE REFINACIÓN TOPPING UNIT.</v>
          </cell>
          <cell r="D282" t="str">
            <v xml:space="preserve">HIDROCARBUROS DEL CASANARE S.A.S. - HIDROCASANARE S.A.S. </v>
          </cell>
          <cell r="E282" t="str">
            <v>HIDROCARBUROS</v>
          </cell>
          <cell r="F282" t="str">
            <v>CASANARE</v>
          </cell>
          <cell r="G282" t="str">
            <v>YOPAL</v>
          </cell>
          <cell r="H282" t="str">
            <v>CORPORINOQUIA</v>
          </cell>
          <cell r="I282" t="str">
            <v>Resolución</v>
          </cell>
          <cell r="J282">
            <v>2005</v>
          </cell>
          <cell r="K282">
            <v>40102</v>
          </cell>
          <cell r="L282" t="str">
            <v xml:space="preserve"> - </v>
          </cell>
          <cell r="M282" t="str">
            <v xml:space="preserve"> - </v>
          </cell>
          <cell r="N282">
            <v>0.3</v>
          </cell>
          <cell r="O282" t="str">
            <v>ha</v>
          </cell>
          <cell r="P282" t="str">
            <v>Reforestación protectora</v>
          </cell>
          <cell r="Q282" t="str">
            <v xml:space="preserve">La empresa HIDROCASANARE, deberá en una proporción de 1:5 iniciar en un término no mayor a un (1) año contado a partir de la ejecutoria del presente acto administrativo,
una reforestación protectora en un área de 0,30 hectáreas, con especies nativas, dando prioridad a aquellas que reportan un bajo porcentaje de regeneración natural; tal  compensación deberá ser ejecutada a lo largo de las márgenes del caño Paratebueno, adoptando el sistema de siembra al tres bolillos con una densidad de siembra de 1848
árboles/ha (2.5 x 2.5 m.). </v>
          </cell>
          <cell r="R282" t="str">
            <v>Otras Compensaciones</v>
          </cell>
          <cell r="S282" t="str">
            <v>Aprovechamiento forestal</v>
          </cell>
          <cell r="T282">
            <v>2014068722</v>
          </cell>
          <cell r="U282">
            <v>41983</v>
          </cell>
          <cell r="V282" t="str">
            <v>Si</v>
          </cell>
          <cell r="W282" t="str">
            <v>Auto</v>
          </cell>
          <cell r="X282">
            <v>1483</v>
          </cell>
          <cell r="Y282">
            <v>42851</v>
          </cell>
          <cell r="Z282" t="str">
            <v>Aprobado por ejecutar</v>
          </cell>
          <cell r="AA282">
            <v>7.45</v>
          </cell>
          <cell r="AB282" t="str">
            <v>Reforestación protectora</v>
          </cell>
          <cell r="AC282" t="str">
            <v>Propuesta de Establecimiento y Mantenimiento de 7.45 ha de Bosque Protector Como Compensación Ambiental de HIDROCASANARE en el Sector del Corregimiento Alcaraván La Niata en el Municipio de Yopal Departamento de Casanare</v>
          </cell>
          <cell r="AD282" t="str">
            <v xml:space="preserve"> - </v>
          </cell>
          <cell r="AE282" t="str">
            <v xml:space="preserve"> - </v>
          </cell>
          <cell r="AF282" t="str">
            <v xml:space="preserve"> - </v>
          </cell>
          <cell r="AG282" t="str">
            <v xml:space="preserve"> - </v>
          </cell>
          <cell r="AH282" t="str">
            <v xml:space="preserve"> - </v>
          </cell>
          <cell r="AI282" t="str">
            <v xml:space="preserve"> - </v>
          </cell>
          <cell r="AJ282" t="str">
            <v xml:space="preserve"> - </v>
          </cell>
          <cell r="AK282" t="str">
            <v xml:space="preserve"> - </v>
          </cell>
          <cell r="AL282" t="str">
            <v xml:space="preserve"> - </v>
          </cell>
          <cell r="AM282" t="str">
            <v xml:space="preserve"> - </v>
          </cell>
          <cell r="AN282" t="str">
            <v xml:space="preserve"> - </v>
          </cell>
          <cell r="AO282" t="str">
            <v xml:space="preserve"> - </v>
          </cell>
          <cell r="AP282" t="str">
            <v xml:space="preserve"> - </v>
          </cell>
          <cell r="AQ282" t="str">
            <v xml:space="preserve"> - </v>
          </cell>
          <cell r="AR282" t="str">
            <v xml:space="preserve"> - </v>
          </cell>
          <cell r="AS282" t="str">
            <v xml:space="preserve"> - </v>
          </cell>
          <cell r="AT282" t="str">
            <v xml:space="preserve"> - </v>
          </cell>
          <cell r="AU282" t="str">
            <v xml:space="preserve"> - </v>
          </cell>
          <cell r="AV282" t="str">
            <v xml:space="preserve"> - </v>
          </cell>
          <cell r="AW282" t="str">
            <v>Se aprobó el plan de compensación den el Auto de 2017, aun no se ejecuta.</v>
          </cell>
          <cell r="AX282" t="str">
            <v xml:space="preserve"> - </v>
          </cell>
          <cell r="AY282" t="str">
            <v xml:space="preserve"> - </v>
          </cell>
          <cell r="AZ282" t="str">
            <v>2018</v>
          </cell>
        </row>
        <row r="283">
          <cell r="A283" t="e">
            <v>#N/A</v>
          </cell>
          <cell r="B283" t="str">
            <v>LAM4340</v>
          </cell>
          <cell r="C283" t="str">
            <v>PLANTA DE REFINACIÓN TOPPING UNIT.</v>
          </cell>
          <cell r="D283" t="str">
            <v xml:space="preserve">HIDROCARBUROS DEL CASANARE S.A.S. - HIDROCASANARE S.A.S. </v>
          </cell>
          <cell r="E283" t="str">
            <v>HIDROCARBUROS</v>
          </cell>
          <cell r="F283" t="str">
            <v>CASANARE</v>
          </cell>
          <cell r="G283" t="str">
            <v>YOPAL</v>
          </cell>
          <cell r="H283" t="str">
            <v>CORPORINOQUIA</v>
          </cell>
          <cell r="I283" t="str">
            <v>Resolución</v>
          </cell>
          <cell r="J283">
            <v>358</v>
          </cell>
          <cell r="K283">
            <v>42828</v>
          </cell>
          <cell r="L283" t="str">
            <v xml:space="preserve"> - </v>
          </cell>
          <cell r="M283" t="str">
            <v xml:space="preserve"> - </v>
          </cell>
          <cell r="N283" t="str">
            <v xml:space="preserve"> - </v>
          </cell>
          <cell r="O283" t="str">
            <v>ha</v>
          </cell>
          <cell r="P283" t="str">
            <v xml:space="preserve"> - </v>
          </cell>
          <cell r="Q283" t="str">
            <v>Factores de compensación de acuerdo al Manual para la asugnación de compensaciones por pérdida de biodiversida</v>
          </cell>
          <cell r="R283" t="str">
            <v>Por pérdida de biodiversidad (Res. 1517 de 2012)</v>
          </cell>
          <cell r="S283" t="str">
            <v>Pérdida por biodiversidad</v>
          </cell>
          <cell r="T283" t="str">
            <v>2018035927-1-000</v>
          </cell>
          <cell r="U283">
            <v>43186</v>
          </cell>
          <cell r="V283" t="str">
            <v>Sin evaluar</v>
          </cell>
          <cell r="W283" t="str">
            <v xml:space="preserve"> - </v>
          </cell>
          <cell r="X283" t="str">
            <v xml:space="preserve"> - </v>
          </cell>
          <cell r="Y283" t="str">
            <v xml:space="preserve"> - </v>
          </cell>
          <cell r="Z283" t="str">
            <v xml:space="preserve"> - </v>
          </cell>
          <cell r="AA283" t="str">
            <v xml:space="preserve"> - </v>
          </cell>
          <cell r="AB283" t="str">
            <v xml:space="preserve"> - </v>
          </cell>
          <cell r="AC283" t="str">
            <v xml:space="preserve"> - </v>
          </cell>
          <cell r="AD283" t="str">
            <v xml:space="preserve"> - </v>
          </cell>
          <cell r="AE283" t="str">
            <v xml:space="preserve"> - </v>
          </cell>
          <cell r="AF283" t="str">
            <v xml:space="preserve"> - </v>
          </cell>
          <cell r="AG283" t="str">
            <v xml:space="preserve"> - </v>
          </cell>
          <cell r="AH283" t="str">
            <v xml:space="preserve"> - </v>
          </cell>
          <cell r="AI283" t="str">
            <v xml:space="preserve"> - </v>
          </cell>
          <cell r="AJ283" t="str">
            <v xml:space="preserve"> - </v>
          </cell>
          <cell r="AK283" t="str">
            <v xml:space="preserve"> - </v>
          </cell>
          <cell r="AL283" t="str">
            <v xml:space="preserve"> - </v>
          </cell>
          <cell r="AM283" t="str">
            <v xml:space="preserve"> - </v>
          </cell>
          <cell r="AN283" t="str">
            <v xml:space="preserve"> - </v>
          </cell>
          <cell r="AO283" t="str">
            <v xml:space="preserve"> - </v>
          </cell>
          <cell r="AP283" t="str">
            <v xml:space="preserve"> - </v>
          </cell>
          <cell r="AQ283" t="str">
            <v xml:space="preserve"> - </v>
          </cell>
          <cell r="AR283" t="str">
            <v xml:space="preserve"> - </v>
          </cell>
          <cell r="AS283" t="str">
            <v xml:space="preserve"> - </v>
          </cell>
          <cell r="AT283" t="str">
            <v xml:space="preserve"> - </v>
          </cell>
          <cell r="AU283" t="str">
            <v xml:space="preserve"> - </v>
          </cell>
          <cell r="AV283" t="str">
            <v xml:space="preserve"> - </v>
          </cell>
          <cell r="AW283" t="str">
            <v xml:space="preserve"> - </v>
          </cell>
          <cell r="AX283" t="str">
            <v xml:space="preserve"> - </v>
          </cell>
          <cell r="AY283" t="str">
            <v xml:space="preserve"> - </v>
          </cell>
          <cell r="AZ283" t="str">
            <v>2018</v>
          </cell>
        </row>
        <row r="284">
          <cell r="A284" t="e">
            <v>#N/A</v>
          </cell>
          <cell r="B284" t="str">
            <v>LAM4342</v>
          </cell>
          <cell r="C284" t="str">
            <v>AREA DE PERFORACION EXPLORATORIA ALTAMIRA B.</v>
          </cell>
          <cell r="D284" t="str">
            <v>PETROMINERALES COLOMBIA LTDA</v>
          </cell>
          <cell r="E284" t="str">
            <v>HIDROCARBUROS</v>
          </cell>
          <cell r="F284" t="str">
            <v xml:space="preserve">ARAUCA Y CASANARE </v>
          </cell>
          <cell r="G284" t="str">
            <v xml:space="preserve">PUERTO RONDON Y HATO COROZAL </v>
          </cell>
          <cell r="H284" t="str">
            <v xml:space="preserve">CORPORINOQUIA </v>
          </cell>
          <cell r="I284" t="str">
            <v>Resolución</v>
          </cell>
          <cell r="J284">
            <v>1344</v>
          </cell>
          <cell r="K284">
            <v>40004</v>
          </cell>
          <cell r="L284" t="str">
            <v xml:space="preserve"> - </v>
          </cell>
          <cell r="M284" t="str">
            <v xml:space="preserve"> - </v>
          </cell>
          <cell r="N284" t="str">
            <v xml:space="preserve"> - </v>
          </cell>
          <cell r="O284" t="str">
            <v xml:space="preserve"> - </v>
          </cell>
          <cell r="P284" t="str">
            <v>Reforestación protectora</v>
          </cell>
          <cell r="Q284" t="str">
            <v xml:space="preserve"> - </v>
          </cell>
          <cell r="R284" t="str">
            <v>Otras Compensaciones</v>
          </cell>
          <cell r="S284" t="str">
            <v>Aprovechamiento forestal</v>
          </cell>
          <cell r="T284" t="str">
            <v xml:space="preserve"> - </v>
          </cell>
          <cell r="U284" t="str">
            <v xml:space="preserve"> - </v>
          </cell>
          <cell r="V284" t="str">
            <v xml:space="preserve"> - </v>
          </cell>
          <cell r="W284" t="str">
            <v xml:space="preserve"> - </v>
          </cell>
          <cell r="X284" t="str">
            <v xml:space="preserve"> - </v>
          </cell>
          <cell r="Y284" t="str">
            <v xml:space="preserve"> - </v>
          </cell>
          <cell r="Z284" t="str">
            <v>No se ejecutó</v>
          </cell>
          <cell r="AA284" t="str">
            <v xml:space="preserve"> - </v>
          </cell>
          <cell r="AB284" t="str">
            <v xml:space="preserve"> - </v>
          </cell>
          <cell r="AC284" t="str">
            <v xml:space="preserve"> - </v>
          </cell>
          <cell r="AD284" t="str">
            <v xml:space="preserve"> - </v>
          </cell>
          <cell r="AE284" t="str">
            <v xml:space="preserve"> - </v>
          </cell>
          <cell r="AF284" t="str">
            <v xml:space="preserve"> - </v>
          </cell>
          <cell r="AG284" t="str">
            <v xml:space="preserve"> - </v>
          </cell>
          <cell r="AH284" t="str">
            <v xml:space="preserve"> - </v>
          </cell>
          <cell r="AI284" t="str">
            <v xml:space="preserve"> - </v>
          </cell>
          <cell r="AJ284" t="str">
            <v xml:space="preserve"> - </v>
          </cell>
          <cell r="AK284" t="str">
            <v xml:space="preserve"> - </v>
          </cell>
          <cell r="AL284" t="str">
            <v xml:space="preserve"> - </v>
          </cell>
          <cell r="AM284" t="str">
            <v xml:space="preserve"> - </v>
          </cell>
          <cell r="AN284" t="str">
            <v xml:space="preserve"> - </v>
          </cell>
          <cell r="AO284" t="str">
            <v xml:space="preserve"> - </v>
          </cell>
          <cell r="AP284" t="str">
            <v xml:space="preserve"> - </v>
          </cell>
          <cell r="AQ284" t="str">
            <v xml:space="preserve"> - </v>
          </cell>
          <cell r="AR284" t="str">
            <v xml:space="preserve"> - </v>
          </cell>
          <cell r="AS284" t="str">
            <v xml:space="preserve"> - </v>
          </cell>
          <cell r="AT284" t="str">
            <v xml:space="preserve"> - </v>
          </cell>
          <cell r="AU284" t="str">
            <v xml:space="preserve"> - </v>
          </cell>
          <cell r="AV284" t="str">
            <v xml:space="preserve"> - </v>
          </cell>
          <cell r="AW284" t="str">
            <v>*LA EMPRESA NO REALIZÓ ACTIVIDADES DENTRO DEL AREA LICENCIADA. 
*EL FACTOR DE COMPENSACION IMPUESTO POR RESOLUCION ES DE 1:5 BOSQUE PROTECTOR Y 1:1 PASTOS</v>
          </cell>
          <cell r="AX284" t="str">
            <v xml:space="preserve"> - </v>
          </cell>
          <cell r="AY284" t="str">
            <v xml:space="preserve">Resolucion 1344 de 10/07/2009, Se obtiene la informacion solo de la resolucion, dado que a la fecha no ha realizado actividades  </v>
          </cell>
          <cell r="AZ284" t="str">
            <v>2018</v>
          </cell>
        </row>
        <row r="285">
          <cell r="A285" t="e">
            <v>#N/A</v>
          </cell>
          <cell r="B285" t="str">
            <v>LAM4399</v>
          </cell>
          <cell r="C285" t="str">
            <v>BLOQUE DE PERFORACIÓN EXPLORATORIA EL EDÉN</v>
          </cell>
          <cell r="D285" t="str">
            <v xml:space="preserve">PAREX RESOURCES COLOMBIA LTD SUCURSAL </v>
          </cell>
          <cell r="E285" t="str">
            <v>HIDROCARBUROS</v>
          </cell>
          <cell r="F285" t="str">
            <v>CASANARE</v>
          </cell>
          <cell r="G285" t="str">
            <v>AGUAZUL Y YOPAL</v>
          </cell>
          <cell r="H285" t="str">
            <v>CORPORINOQUIA</v>
          </cell>
          <cell r="I285" t="str">
            <v>Resolución</v>
          </cell>
          <cell r="J285">
            <v>1705</v>
          </cell>
          <cell r="K285">
            <v>40065</v>
          </cell>
          <cell r="L285" t="str">
            <v xml:space="preserve"> - </v>
          </cell>
          <cell r="M285" t="str">
            <v xml:space="preserve"> - </v>
          </cell>
          <cell r="N285" t="str">
            <v xml:space="preserve"> - </v>
          </cell>
          <cell r="O285" t="str">
            <v>ha</v>
          </cell>
          <cell r="P285" t="str">
            <v>Reforestación protectora</v>
          </cell>
          <cell r="Q285" t="str">
            <v xml:space="preserve">Establecimiento de cobertura vegetal con especies nativas en las cuencas hidrográficas y/o nacederos del área de influencia del proyecto. </v>
          </cell>
          <cell r="R285" t="str">
            <v>Otras Compensaciones</v>
          </cell>
          <cell r="S285" t="str">
            <v>Uso del suelo</v>
          </cell>
          <cell r="T285" t="str">
            <v>2016004619-1-000</v>
          </cell>
          <cell r="U285">
            <v>42401</v>
          </cell>
          <cell r="V285" t="str">
            <v>Si</v>
          </cell>
          <cell r="W285" t="str">
            <v>Auto</v>
          </cell>
          <cell r="X285">
            <v>799</v>
          </cell>
          <cell r="Y285">
            <v>43159</v>
          </cell>
          <cell r="Z285" t="str">
            <v>Aprobado por ejecutar</v>
          </cell>
          <cell r="AA285">
            <v>43.21</v>
          </cell>
          <cell r="AB285" t="str">
            <v>Herramienta de manejo de paisaje, proyectos silvopastoriles, agroforestales, silviculturales, etc) en áreas agrícolas y ganaderas</v>
          </cell>
          <cell r="AC285" t="str">
            <v>Sistemas agroforestales para la recuperación ecológica de áreas ambientalmente degradadas en las áreas de influencia de los proyectos de la compañía en jurisdicción de CORPORINOQUIA</v>
          </cell>
          <cell r="AD285" t="str">
            <v xml:space="preserve"> - </v>
          </cell>
          <cell r="AE285" t="str">
            <v xml:space="preserve"> - </v>
          </cell>
          <cell r="AF285" t="str">
            <v xml:space="preserve"> - </v>
          </cell>
          <cell r="AG285" t="str">
            <v>ha</v>
          </cell>
          <cell r="AH285" t="str">
            <v xml:space="preserve"> - </v>
          </cell>
          <cell r="AI285" t="str">
            <v>Auto</v>
          </cell>
          <cell r="AJ285">
            <v>799</v>
          </cell>
          <cell r="AK285">
            <v>43159</v>
          </cell>
          <cell r="AL285" t="str">
            <v>Zonas de importancia estratégica</v>
          </cell>
          <cell r="AM285" t="str">
            <v xml:space="preserve"> - </v>
          </cell>
          <cell r="AN285" t="str">
            <v>Comunidad</v>
          </cell>
          <cell r="AO285" t="str">
            <v xml:space="preserve"> - </v>
          </cell>
          <cell r="AP285" t="str">
            <v xml:space="preserve"> - </v>
          </cell>
          <cell r="AQ285" t="str">
            <v>Casanare</v>
          </cell>
          <cell r="AR285" t="str">
            <v>YOPAL</v>
          </cell>
          <cell r="AS285" t="str">
            <v xml:space="preserve"> - </v>
          </cell>
          <cell r="AT285" t="str">
            <v>CORPORINOQUIA</v>
          </cell>
          <cell r="AU285" t="str">
            <v>Herramienta de manejo de paisaje, proyectos silvopastoriles, agroforestales, silviculturales, etc) en áreas agrícolas y ganaderas</v>
          </cell>
          <cell r="AV285" t="str">
            <v>Sistemas agroforestales para la recuperación ecológica de áreas ambientalmente degradadas en las áreas de influencia de los proyectos de la compañía en jurisdicción de CORPORINOQUIA</v>
          </cell>
          <cell r="AW285" t="str">
            <v>Mediante el artículo 15 de la Resolución 1705 de 2009, se establecen factores de compensación.               Mediante el artículo Sexto del Auto 799 del 28 de febrero de 2018, se otorga un plazo de seis (6) meses para presentar el Plan de Compensación definitivo.</v>
          </cell>
          <cell r="AX285" t="str">
            <v xml:space="preserve"> - </v>
          </cell>
          <cell r="AY285" t="str">
            <v>Revisión física del expediente y SILA.</v>
          </cell>
          <cell r="AZ285" t="str">
            <v>2018</v>
          </cell>
        </row>
        <row r="286">
          <cell r="A286" t="e">
            <v>#N/A</v>
          </cell>
          <cell r="B286" t="str">
            <v>LAM4431</v>
          </cell>
          <cell r="C286" t="str">
            <v>EXPLOTACION DE HIDROCARBUROS EN EL BLOQUE CRAVO VIEJO</v>
          </cell>
          <cell r="D286" t="str">
            <v>INTEGRAL DE SERVICIOS TECNICOS S.A.S.</v>
          </cell>
          <cell r="E286" t="str">
            <v>HIDROCARBUROS</v>
          </cell>
          <cell r="F286" t="str">
            <v>CASANARE</v>
          </cell>
          <cell r="G286" t="str">
            <v>OROCUE</v>
          </cell>
          <cell r="H286" t="str">
            <v>CORPORINOQUÍA</v>
          </cell>
          <cell r="I286" t="str">
            <v>Resolución</v>
          </cell>
          <cell r="J286">
            <v>758</v>
          </cell>
          <cell r="K286">
            <v>40435</v>
          </cell>
          <cell r="L286" t="str">
            <v xml:space="preserve"> - </v>
          </cell>
          <cell r="M286" t="str">
            <v xml:space="preserve"> - </v>
          </cell>
          <cell r="N286" t="str">
            <v>"Vegetación protectora de cauces y matorrales densos por las obras lineales, proporción de 1:5. Para las obras puntuales por intervención de cada hectárea de sabanas y matorrales poco densos, será en proporción de 1:2. "</v>
          </cell>
          <cell r="O286" t="str">
            <v>ha</v>
          </cell>
          <cell r="P286" t="str">
            <v>Reforestación protectora</v>
          </cell>
          <cell r="Q286" t="str">
            <v>Reforestación y recuperación de ecosistemas</v>
          </cell>
          <cell r="R286" t="str">
            <v>Del medio biótico (Res. 256 de 2018)</v>
          </cell>
          <cell r="S286" t="str">
            <v>Aprovechamiento forestal</v>
          </cell>
          <cell r="T286" t="str">
            <v xml:space="preserve"> - </v>
          </cell>
          <cell r="U286" t="str">
            <v xml:space="preserve"> - </v>
          </cell>
          <cell r="V286" t="str">
            <v xml:space="preserve"> - </v>
          </cell>
          <cell r="W286" t="str">
            <v xml:space="preserve"> - </v>
          </cell>
          <cell r="X286" t="str">
            <v xml:space="preserve"> - </v>
          </cell>
          <cell r="Y286" t="str">
            <v xml:space="preserve"> - </v>
          </cell>
          <cell r="Z286" t="str">
            <v xml:space="preserve"> - </v>
          </cell>
          <cell r="AA286" t="str">
            <v xml:space="preserve"> - </v>
          </cell>
          <cell r="AB286" t="str">
            <v xml:space="preserve"> - </v>
          </cell>
          <cell r="AC286" t="str">
            <v xml:space="preserve"> - </v>
          </cell>
          <cell r="AD286" t="str">
            <v xml:space="preserve"> - </v>
          </cell>
          <cell r="AE286" t="str">
            <v xml:space="preserve"> - </v>
          </cell>
          <cell r="AF286" t="str">
            <v xml:space="preserve"> - </v>
          </cell>
          <cell r="AG286" t="str">
            <v xml:space="preserve"> - </v>
          </cell>
          <cell r="AH286" t="str">
            <v xml:space="preserve"> - </v>
          </cell>
          <cell r="AI286" t="str">
            <v xml:space="preserve"> - </v>
          </cell>
          <cell r="AJ286" t="str">
            <v xml:space="preserve"> - </v>
          </cell>
          <cell r="AK286" t="str">
            <v xml:space="preserve"> - </v>
          </cell>
          <cell r="AL286" t="str">
            <v xml:space="preserve"> - </v>
          </cell>
          <cell r="AM286" t="str">
            <v xml:space="preserve"> - </v>
          </cell>
          <cell r="AN286" t="str">
            <v xml:space="preserve"> - </v>
          </cell>
          <cell r="AO286" t="str">
            <v xml:space="preserve"> - </v>
          </cell>
          <cell r="AP286" t="str">
            <v xml:space="preserve"> - </v>
          </cell>
          <cell r="AQ286" t="str">
            <v xml:space="preserve"> - </v>
          </cell>
          <cell r="AR286" t="str">
            <v xml:space="preserve"> - </v>
          </cell>
          <cell r="AS286" t="str">
            <v xml:space="preserve"> - </v>
          </cell>
          <cell r="AT286" t="str">
            <v xml:space="preserve"> - </v>
          </cell>
          <cell r="AU286" t="str">
            <v xml:space="preserve"> - </v>
          </cell>
          <cell r="AV286" t="str">
            <v xml:space="preserve"> - </v>
          </cell>
          <cell r="AW286" t="str">
            <v>"Las columnas M y N no se diligencian pues en los actos administrativos no se imponen cantidades de compensación sino proporciones, las cuales se detallan en la columna ""O"" Para este proyecto se ordenó acumulación con el expediente 3578, mediante el Auto 1510 del 22 de mayo de 2009, por lo tanto el expediente en físico LAM4431 no existe. En el SILA está la Resolución que otorga la L.A, una Resolución de Modificación y un Auto de seguimiento el cual no está disponible para descarga. Con base en esta información se diligencia la información general de esta pestaña. Se aclara sin embargo que el resto de la información será analizada en el Expediente 3578. En razón a lo anterior no se diligencian las columnas Q a AS Antes de la liquidación no se hizo ninguna actividad, incluso no alcanzó a proferirse la licencia global de explotación para la cual se abrió el expediente 4431 "</v>
          </cell>
          <cell r="AX286" t="str">
            <v xml:space="preserve"> - </v>
          </cell>
          <cell r="AY286" t="str">
            <v>"Resolución 758 del 14/09/2010 Resolución 340 del 22/05/2012 "</v>
          </cell>
          <cell r="AZ286" t="str">
            <v>2018</v>
          </cell>
        </row>
        <row r="287">
          <cell r="A287" t="e">
            <v>#N/A</v>
          </cell>
          <cell r="B287" t="str">
            <v>LAM4431</v>
          </cell>
          <cell r="C287" t="str">
            <v>EXPLOTACION DE HIDROCARBUROS EN EL BLOQUE CRAVO VIEJO</v>
          </cell>
          <cell r="D287" t="str">
            <v>INTEGRAL DE SERVICIOS TECNICOS S.A.S.</v>
          </cell>
          <cell r="E287" t="str">
            <v>HIDROCARBUROS</v>
          </cell>
          <cell r="F287" t="str">
            <v>CASANARE</v>
          </cell>
          <cell r="G287" t="str">
            <v>OROCUE</v>
          </cell>
          <cell r="H287" t="str">
            <v>CORPORINOQUÍA</v>
          </cell>
          <cell r="I287" t="str">
            <v>Resolución</v>
          </cell>
          <cell r="J287">
            <v>340</v>
          </cell>
          <cell r="K287">
            <v>41051</v>
          </cell>
          <cell r="L287" t="str">
            <v xml:space="preserve"> - </v>
          </cell>
          <cell r="M287" t="str">
            <v xml:space="preserve"> - </v>
          </cell>
          <cell r="N287" t="str">
            <v>"1:5, en razón al aprovechamiento forestal en áreas de vegetación marginal de cauce o en bosque denso Por el cambio del uso del suelo en áreas de matorrales poco densos y sabanas naturales, se deberá compensar de acuerdo con la relación 1:2"</v>
          </cell>
          <cell r="O287" t="str">
            <v>ha</v>
          </cell>
          <cell r="P287" t="str">
            <v>Reforestación protectora</v>
          </cell>
          <cell r="Q287" t="str">
            <v>Recuperación ecológica en áreas de alta importancia ambiental</v>
          </cell>
          <cell r="R287" t="str">
            <v>Del medio biótico (Res. 256 de 2018)</v>
          </cell>
          <cell r="S287" t="str">
            <v>Aprovechamiento forestal</v>
          </cell>
          <cell r="T287" t="str">
            <v xml:space="preserve"> - </v>
          </cell>
          <cell r="U287" t="str">
            <v xml:space="preserve"> - </v>
          </cell>
          <cell r="V287" t="str">
            <v xml:space="preserve"> - </v>
          </cell>
          <cell r="W287" t="str">
            <v xml:space="preserve"> - </v>
          </cell>
          <cell r="X287" t="str">
            <v xml:space="preserve"> - </v>
          </cell>
          <cell r="Y287" t="str">
            <v xml:space="preserve"> - </v>
          </cell>
          <cell r="Z287" t="str">
            <v xml:space="preserve"> - </v>
          </cell>
          <cell r="AA287" t="str">
            <v xml:space="preserve"> - </v>
          </cell>
          <cell r="AB287" t="str">
            <v xml:space="preserve"> - </v>
          </cell>
          <cell r="AC287" t="str">
            <v xml:space="preserve"> - </v>
          </cell>
          <cell r="AD287" t="str">
            <v xml:space="preserve"> - </v>
          </cell>
          <cell r="AE287" t="str">
            <v xml:space="preserve"> - </v>
          </cell>
          <cell r="AF287" t="str">
            <v xml:space="preserve"> - </v>
          </cell>
          <cell r="AG287" t="str">
            <v xml:space="preserve"> - </v>
          </cell>
          <cell r="AH287" t="str">
            <v xml:space="preserve"> - </v>
          </cell>
          <cell r="AI287" t="str">
            <v xml:space="preserve"> - </v>
          </cell>
          <cell r="AJ287" t="str">
            <v xml:space="preserve"> - </v>
          </cell>
          <cell r="AK287" t="str">
            <v xml:space="preserve"> - </v>
          </cell>
          <cell r="AL287" t="str">
            <v xml:space="preserve"> - </v>
          </cell>
          <cell r="AM287" t="str">
            <v xml:space="preserve"> - </v>
          </cell>
          <cell r="AN287" t="str">
            <v xml:space="preserve"> - </v>
          </cell>
          <cell r="AO287" t="str">
            <v xml:space="preserve"> - </v>
          </cell>
          <cell r="AP287" t="str">
            <v xml:space="preserve"> - </v>
          </cell>
          <cell r="AQ287" t="str">
            <v xml:space="preserve"> - </v>
          </cell>
          <cell r="AR287" t="str">
            <v xml:space="preserve"> - </v>
          </cell>
          <cell r="AS287" t="str">
            <v xml:space="preserve"> - </v>
          </cell>
          <cell r="AT287" t="str">
            <v xml:space="preserve"> - </v>
          </cell>
          <cell r="AU287" t="str">
            <v xml:space="preserve"> - </v>
          </cell>
          <cell r="AV287" t="str">
            <v xml:space="preserve"> - </v>
          </cell>
          <cell r="AW287" t="str">
            <v xml:space="preserve"> - </v>
          </cell>
          <cell r="AX287" t="str">
            <v xml:space="preserve"> - </v>
          </cell>
          <cell r="AY287" t="str">
            <v xml:space="preserve"> - </v>
          </cell>
          <cell r="AZ287" t="str">
            <v>2018</v>
          </cell>
        </row>
        <row r="288">
          <cell r="A288" t="e">
            <v>#N/A</v>
          </cell>
          <cell r="B288" t="str">
            <v>LAM4446</v>
          </cell>
          <cell r="C288" t="str">
            <v>POLIDUCTO ANDINO</v>
          </cell>
          <cell r="D288" t="str">
            <v>CENIT TRANSPORTE Y LOGISTICA DE HIDROCARBUROS S.A.S.</v>
          </cell>
          <cell r="E288" t="str">
            <v>HIDROCARBUROS</v>
          </cell>
          <cell r="F288" t="str">
            <v>BOYACÁ, CASANARE</v>
          </cell>
          <cell r="G288" t="str">
            <v>SUTAMARCHÁN, VILLA DE LEYVA, SÁCHICA, SAMACÁ, VENTAQUEMADA, BOYACÁ, JENESANO, RAMIRIQUÍ, ZETAQUIRA, MIRAFLORES, PÁEZ,
CAMPOHERMOSO, SAN LUIS DE GACENO (BOYACÁ), SABANALARGA Y MONTERREY (CASANARE)</v>
          </cell>
          <cell r="H288" t="str">
            <v>CORPOBOYACÁ, CORPOCHIVOR, CORRPORINOQUIA</v>
          </cell>
          <cell r="I288" t="str">
            <v>Resolución</v>
          </cell>
          <cell r="J288">
            <v>2021</v>
          </cell>
          <cell r="K288">
            <v>40107</v>
          </cell>
          <cell r="L288" t="str">
            <v>BOSQUE NATURAL SECUNDARIO, VEGETACIÓN PÁRAMO AZONAL Y VEGETACIÓN HIDRÓFILA</v>
          </cell>
          <cell r="M288" t="str">
            <v>1:7</v>
          </cell>
          <cell r="N288" t="str">
            <v xml:space="preserve"> - </v>
          </cell>
          <cell r="O288" t="str">
            <v xml:space="preserve"> - </v>
          </cell>
          <cell r="P288" t="str">
            <v>Reforestación protectora</v>
          </cell>
          <cell r="Q288" t="str">
            <v xml:space="preserve"> - </v>
          </cell>
          <cell r="R288" t="str">
            <v>Otras Compensaciones</v>
          </cell>
          <cell r="S288" t="str">
            <v>Uso del suelo</v>
          </cell>
          <cell r="T288" t="str">
            <v>2017053519-1-000</v>
          </cell>
          <cell r="U288">
            <v>42930</v>
          </cell>
          <cell r="V288" t="str">
            <v>Si</v>
          </cell>
          <cell r="W288" t="str">
            <v>Auto</v>
          </cell>
          <cell r="X288">
            <v>4099</v>
          </cell>
          <cell r="Y288">
            <v>43335</v>
          </cell>
          <cell r="Z288" t="str">
            <v>Aprobado por ejecutar</v>
          </cell>
          <cell r="AA288" t="str">
            <v xml:space="preserve"> - </v>
          </cell>
          <cell r="AB288" t="str">
            <v xml:space="preserve"> - </v>
          </cell>
          <cell r="AC288" t="str">
            <v>Compra de predios La Cumbre, Guarumal, La Ceja, La Conquista, Los Corrales, La Pradera, Sabana Lote 1, El Regalo de Dios, La Florida, y San Pedro.</v>
          </cell>
          <cell r="AD288" t="str">
            <v xml:space="preserve"> - </v>
          </cell>
          <cell r="AE288" t="str">
            <v xml:space="preserve"> - </v>
          </cell>
          <cell r="AF288" t="str">
            <v xml:space="preserve"> - </v>
          </cell>
          <cell r="AG288" t="str">
            <v xml:space="preserve"> - </v>
          </cell>
          <cell r="AH288" t="str">
            <v xml:space="preserve"> - </v>
          </cell>
          <cell r="AI288" t="str">
            <v xml:space="preserve"> - </v>
          </cell>
          <cell r="AJ288" t="str">
            <v xml:space="preserve"> - </v>
          </cell>
          <cell r="AK288" t="str">
            <v xml:space="preserve"> - </v>
          </cell>
          <cell r="AL288" t="str">
            <v xml:space="preserve"> - </v>
          </cell>
          <cell r="AM288" t="str">
            <v xml:space="preserve"> - </v>
          </cell>
          <cell r="AN288" t="str">
            <v xml:space="preserve"> - </v>
          </cell>
          <cell r="AO288" t="str">
            <v xml:space="preserve"> - </v>
          </cell>
          <cell r="AP288" t="str">
            <v xml:space="preserve"> - </v>
          </cell>
          <cell r="AQ288" t="str">
            <v xml:space="preserve"> - </v>
          </cell>
          <cell r="AR288" t="str">
            <v xml:space="preserve"> - </v>
          </cell>
          <cell r="AS288" t="str">
            <v xml:space="preserve"> - </v>
          </cell>
          <cell r="AT288" t="str">
            <v xml:space="preserve"> - </v>
          </cell>
          <cell r="AU288" t="str">
            <v xml:space="preserve"> - </v>
          </cell>
          <cell r="AV288" t="str">
            <v xml:space="preserve"> - </v>
          </cell>
          <cell r="AW288" t="str">
            <v>Mediante el Auto No. 09279 Del 31 de diciembre de 2018 se establece que de acuerdo a la obligaciòn de compensaciòn impuesta y acordada lo siguiente : no obtuvieron los resultados esperados, y además no ha dado cumplimiento a las compensaciones establecidas en el Literal b del numeral 3 del artículo primero, numeral 4 del artículo primero, numeral 15 del artículo primero, numeral 17 del artículo primero del auto 4099 del 23 de julio de 2018, generándose así un incumplimiento a la medida 1 de la ficha 22 Proyectos de compensación asociado al recurso hídrico y cambio de uso del suelo, medida 4 de la Ficha de Manejo de Nacederos, numerales 8 y 9 del artículo segundo del Auto 3771 del 13 de octubre de 2010, literal f) del artículo tercero de la Resolución 52 del 19 de enero de 2011, numerales 1 y 6 del artículo primero del Auto 336 del 10 de febrero de 2014. Por otra parte se acepran las reforestaciones efectuadas en los nacederos 3,5,6,11,12,13,15,17,19,20,23, VGA 01 y VCH-02, sin embargo estas obedecen a la FICHA 8 Programas de revegetalización y/o reforestación con ello no se contempla dentro de las obligaciones de planes de compensaciòn</v>
          </cell>
          <cell r="AX288">
            <v>43689</v>
          </cell>
          <cell r="AY288" t="str">
            <v xml:space="preserve"> Auto No. 09279 Del 31 de diciembre de 2018;  Auto 3771 del 13 de octubre de 2010; Auto 4099 del 23 de junio de 2018; Auto 1864 del 14 de mayo de 2015; Auto 217 del 28 de enero de 2014; Auto 3361 del 29 de octubre de 2012; Auto 3771 del 13 de octubre de 2010; Resolución 2021 del 21 de octubre 2009; CONCEPTO TÉCNICO No. 04934 del 29 de agosto de 2018; Auto No. 09279 Del 31 de diciembre de 2018</v>
          </cell>
          <cell r="AZ288" t="str">
            <v>CRISTIAN CAMILO HURTADO VASQUEZ</v>
          </cell>
        </row>
        <row r="289">
          <cell r="A289" t="e">
            <v>#N/A</v>
          </cell>
          <cell r="B289" t="str">
            <v>LAM4446</v>
          </cell>
          <cell r="C289" t="str">
            <v>POLIDUCTO ANDINO</v>
          </cell>
          <cell r="D289" t="str">
            <v>CENIT TRANSPORTE Y LOGISTICA DE HIDROCARBUROS S.A.S.</v>
          </cell>
          <cell r="E289" t="str">
            <v>HIDROCARBUROS</v>
          </cell>
          <cell r="F289" t="str">
            <v>BOYACÁ, CASANARE</v>
          </cell>
          <cell r="G289" t="str">
            <v>SUTAMARCHÁN, VILLA DE LEYVA, SÁCHICA, SAMACÁ, VENTAQUEMADA, BOYACÁ, JENESANO, RAMIRIQUÍ, ZETAQUIRA, MIRAFLORES, PÁEZ,
CAMPOHERMOSO, SAN LUIS DE GACENO (BOYACÁ), SABANALARGA Y MONTERREY (CASANARE)</v>
          </cell>
          <cell r="H289" t="str">
            <v>CORPOBOYACÁ, CORPOCHIVOR, CORRPORINOQUIA</v>
          </cell>
          <cell r="I289" t="str">
            <v>Resolución</v>
          </cell>
          <cell r="J289">
            <v>2021</v>
          </cell>
          <cell r="K289">
            <v>40107</v>
          </cell>
          <cell r="L289" t="str">
            <v>MATORRAL, RASTROJOS ALTOS Y BAJOS Y BOSQUE PLANTADO</v>
          </cell>
          <cell r="M289" t="str">
            <v>1:3</v>
          </cell>
          <cell r="N289" t="str">
            <v xml:space="preserve"> - </v>
          </cell>
          <cell r="O289" t="str">
            <v xml:space="preserve"> - </v>
          </cell>
          <cell r="P289" t="str">
            <v>Reforestación protectora</v>
          </cell>
          <cell r="Q289" t="str">
            <v xml:space="preserve"> - </v>
          </cell>
          <cell r="R289" t="str">
            <v>Otras Compensaciones</v>
          </cell>
          <cell r="S289" t="str">
            <v>Uso del suelo</v>
          </cell>
          <cell r="T289" t="str">
            <v>2017053519-1-000</v>
          </cell>
          <cell r="U289">
            <v>42930</v>
          </cell>
          <cell r="V289" t="str">
            <v>Si</v>
          </cell>
          <cell r="W289" t="str">
            <v>Auto</v>
          </cell>
          <cell r="X289">
            <v>4099</v>
          </cell>
          <cell r="Y289">
            <v>43335</v>
          </cell>
          <cell r="Z289" t="str">
            <v>Aprobado por ejecutar</v>
          </cell>
          <cell r="AA289" t="str">
            <v xml:space="preserve"> - </v>
          </cell>
          <cell r="AB289" t="str">
            <v xml:space="preserve"> - </v>
          </cell>
          <cell r="AC289" t="str">
            <v>Compra de predios La Cumbre, Guarumal, La Ceja, La Conquista, Los Corrales, La Pradera, Sabana Lote 1, El Regalo de Dios, La Florida, y San Pedro.</v>
          </cell>
          <cell r="AD289" t="str">
            <v xml:space="preserve"> - </v>
          </cell>
          <cell r="AE289" t="str">
            <v xml:space="preserve"> - </v>
          </cell>
          <cell r="AF289" t="str">
            <v xml:space="preserve"> - </v>
          </cell>
          <cell r="AG289" t="str">
            <v xml:space="preserve"> - </v>
          </cell>
          <cell r="AH289" t="str">
            <v xml:space="preserve"> - </v>
          </cell>
          <cell r="AI289" t="str">
            <v xml:space="preserve"> - </v>
          </cell>
          <cell r="AJ289" t="str">
            <v xml:space="preserve"> - </v>
          </cell>
          <cell r="AK289" t="str">
            <v xml:space="preserve"> - </v>
          </cell>
          <cell r="AL289" t="str">
            <v xml:space="preserve"> - </v>
          </cell>
          <cell r="AM289" t="str">
            <v xml:space="preserve"> - </v>
          </cell>
          <cell r="AN289" t="str">
            <v xml:space="preserve"> - </v>
          </cell>
          <cell r="AO289" t="str">
            <v xml:space="preserve"> - </v>
          </cell>
          <cell r="AP289" t="str">
            <v xml:space="preserve"> - </v>
          </cell>
          <cell r="AQ289" t="str">
            <v xml:space="preserve"> - </v>
          </cell>
          <cell r="AR289" t="str">
            <v xml:space="preserve"> - </v>
          </cell>
          <cell r="AS289" t="str">
            <v xml:space="preserve"> - </v>
          </cell>
          <cell r="AT289" t="str">
            <v xml:space="preserve"> - </v>
          </cell>
          <cell r="AU289" t="str">
            <v xml:space="preserve"> - </v>
          </cell>
          <cell r="AV289" t="str">
            <v xml:space="preserve"> - </v>
          </cell>
          <cell r="AW289" t="str">
            <v>Mediante el Auto No. 09279 Del 31 de diciembre de 2018 se establece que de acuerdo a la obligaciòn de compensaciòn impuesta y acordada lo siguiente : no obtuvieron los resultados esperados, y además no ha dado cumplimiento a las compensaciones establecidas en el Literal b del numeral 3 del artículo primero, numeral 4 del artículo primero, numeral 15 del artículo primero, numeral 17 del artículo primero del auto 4099 del 23 de julio de 2018, generándose así un incumplimiento a la medida 1 de la ficha 22 Proyectos de compensación asociado al recurso hídrico y cambio de uso del suelo, medida 4 de la Ficha de Manejo de Nacederos, numerales 8 y 9 del artículo segundo del Auto 3771 del 13 de octubre de 2010, literal f) del artículo tercero de la Resolución 52 del 19 de enero de 2011, numerales 1 y 6 del artículo primero del Auto 336 del 10 de febrero de 2014. Por otra parte se acepran las reforestaciones efectuadas en los nacederos 3,5,6,11,12,13,15,17,19,20,23, VGA 01 y VCH-02, sin embargo estas obedecen a la FICHA 8 Programas de revegetalización y/o reforestación con ello no se contempla dentro de las obligaciones de planes de compensaciòn</v>
          </cell>
          <cell r="AX289">
            <v>43689</v>
          </cell>
          <cell r="AY289" t="str">
            <v xml:space="preserve"> Auto No. 09279 Del 31 de diciembre de 2018;  Auto 3771 del 13 de octubre de 2010; Auto 4099 del 23 de junio de 2018; Auto 1864 del 14 de mayo de 2015; Auto 217 del 28 de enero de 2014; Auto 3361 del 29 de octubre de 2012; Auto 3771 del 13 de octubre de 2010; Resolución 2021 del 21 de octubre 2009; CONCEPTO TÉCNICO No. 04934 del 29 de agosto de 2018; Auto No. 09279 Del 31 de diciembre de 2018</v>
          </cell>
          <cell r="AZ289" t="str">
            <v>CRISTIAN CAMILO HURTADO VASQUEZ</v>
          </cell>
        </row>
        <row r="290">
          <cell r="A290" t="e">
            <v>#N/A</v>
          </cell>
          <cell r="B290" t="str">
            <v>LAM4446</v>
          </cell>
          <cell r="C290" t="str">
            <v>POLIDUCTO ANDINO</v>
          </cell>
          <cell r="D290" t="str">
            <v>CENIT TRANSPORTE Y LOGISTICA DE HIDROCARBUROS S.A.S.</v>
          </cell>
          <cell r="E290" t="str">
            <v>HIDROCARBUROS</v>
          </cell>
          <cell r="F290" t="str">
            <v>BOYACÁ, CASANARE</v>
          </cell>
          <cell r="G290" t="str">
            <v>SUTAMARCHÁN, VILLA DE LEYVA, SÁCHICA, SAMACÁ, VENTAQUEMADA, BOYACÁ, JENESANO, RAMIRIQUÍ, ZETAQUIRA, MIRAFLORES, PÁEZ,
CAMPOHERMOSO, SAN LUIS DE GACENO (BOYACÁ), SABANALARGA Y MONTERREY (CASANARE)</v>
          </cell>
          <cell r="H290" t="str">
            <v>CORPOBOYACÁ, CORPOCHIVOR, CORRPORINOQUIA</v>
          </cell>
          <cell r="I290" t="str">
            <v>Resolución</v>
          </cell>
          <cell r="J290">
            <v>2021</v>
          </cell>
          <cell r="K290">
            <v>40107</v>
          </cell>
          <cell r="L290" t="str">
            <v xml:space="preserve"> - </v>
          </cell>
          <cell r="M290" t="str">
            <v xml:space="preserve"> - </v>
          </cell>
          <cell r="N290">
            <v>14.6</v>
          </cell>
          <cell r="O290" t="str">
            <v>ha</v>
          </cell>
          <cell r="P290" t="str">
            <v xml:space="preserve"> - </v>
          </cell>
          <cell r="Q290" t="str">
            <v>compensación por afectación paisajística se cuenta con el convenio 52111740 del 21/12/2012, realizado con la Universidad Pedagógica y Tecnológica de Colombia (UPTC). El cual consiste en la adquisición de 14.60 ha en predios de interés paisajístico (predio La Rivera);</v>
          </cell>
          <cell r="R290" t="str">
            <v>Otras Compensaciones</v>
          </cell>
          <cell r="S290" t="str">
            <v>Afectación del paisaje</v>
          </cell>
          <cell r="T290" t="str">
            <v xml:space="preserve"> - </v>
          </cell>
          <cell r="U290" t="str">
            <v xml:space="preserve"> - </v>
          </cell>
          <cell r="V290" t="str">
            <v xml:space="preserve"> - </v>
          </cell>
          <cell r="W290" t="str">
            <v xml:space="preserve"> - </v>
          </cell>
          <cell r="X290" t="str">
            <v xml:space="preserve"> - </v>
          </cell>
          <cell r="Y290" t="str">
            <v xml:space="preserve"> - </v>
          </cell>
          <cell r="Z290" t="str">
            <v xml:space="preserve"> - </v>
          </cell>
          <cell r="AA290" t="str">
            <v xml:space="preserve"> - </v>
          </cell>
          <cell r="AB290" t="str">
            <v xml:space="preserve"> - </v>
          </cell>
          <cell r="AC290" t="str">
            <v>Compra de predios La Cumbre, Guarumal, La Ceja, La Conquista, Los Corrales, La Pradera, Sabana Lote 1, El Regalo de Dios, La Florida, y San Pedro.</v>
          </cell>
          <cell r="AD290" t="str">
            <v xml:space="preserve"> - </v>
          </cell>
          <cell r="AE290" t="str">
            <v xml:space="preserve"> - </v>
          </cell>
          <cell r="AF290" t="str">
            <v xml:space="preserve"> - </v>
          </cell>
          <cell r="AG290" t="str">
            <v xml:space="preserve"> - </v>
          </cell>
          <cell r="AH290" t="str">
            <v xml:space="preserve"> - </v>
          </cell>
          <cell r="AI290" t="str">
            <v xml:space="preserve"> - </v>
          </cell>
          <cell r="AJ290" t="str">
            <v xml:space="preserve"> - </v>
          </cell>
          <cell r="AK290" t="str">
            <v xml:space="preserve"> - </v>
          </cell>
          <cell r="AL290" t="str">
            <v xml:space="preserve"> - </v>
          </cell>
          <cell r="AM290" t="str">
            <v xml:space="preserve"> - </v>
          </cell>
          <cell r="AN290" t="str">
            <v xml:space="preserve"> - </v>
          </cell>
          <cell r="AO290" t="str">
            <v xml:space="preserve"> - </v>
          </cell>
          <cell r="AP290" t="str">
            <v xml:space="preserve"> - </v>
          </cell>
          <cell r="AQ290" t="str">
            <v xml:space="preserve"> - </v>
          </cell>
          <cell r="AR290" t="str">
            <v xml:space="preserve"> - </v>
          </cell>
          <cell r="AS290" t="str">
            <v xml:space="preserve"> - </v>
          </cell>
          <cell r="AT290" t="str">
            <v xml:space="preserve"> - </v>
          </cell>
          <cell r="AU290" t="str">
            <v xml:space="preserve"> - </v>
          </cell>
          <cell r="AV290" t="str">
            <v xml:space="preserve"> - </v>
          </cell>
          <cell r="AW290" t="str">
            <v>Mediante el Auto No. 09279 Del 31 de diciembre de 2018 se establece que de acuerdo a la obligaciòn de compensaciòn impuesta y acordada lo siguiente : no obtuvieron los resultados esperados, y además no ha dado cumplimiento a las compensaciones establecidas en el Literal b del numeral 3 del artículo primero, numeral 4 del artículo primero, numeral 15 del artículo primero, numeral 17 del artículo primero del auto 4099 del 23 de julio de 2018, generándose así un incumplimiento a la medida 1 de la ficha 22 Proyectos de compensación asociado al recurso hídrico y cambio de uso del suelo, medida 4 de la Ficha de Manejo de Nacederos, numerales 8 y 9 del artículo segundo del Auto 3771 del 13 de octubre de 2010, literal f) del artículo tercero de la Resolución 52 del 19 de enero de 2011, numerales 1 y 6 del artículo primero del Auto 336 del 10 de febrero de 2014. Por otra parte se acepran las reforestaciones efectuadas en los nacederos 3,5,6,11,12,13,15,17,19,20,23, VGA 01 y VCH-02, sin embargo estas obedecen a la FICHA 8 Programas de revegetalización y/o reforestación con ello no se contempla dentro de las obligaciones de planes de compensaciòn</v>
          </cell>
          <cell r="AX290">
            <v>43689</v>
          </cell>
          <cell r="AY290" t="str">
            <v xml:space="preserve"> Auto No. 09279 Del 31 de diciembre de 2018;  Auto 3771 del 13 de octubre de 2010; Auto 4099 del 23 de junio de 2018; Auto 1864 del 14 de mayo de 2015; Auto 217 del 28 de enero de 2014; Auto 3361 del 29 de octubre de 2012; Auto 3771 del 13 de octubre de 2010; Resolución 2021 del 21 de octubre 2009; CONCEPTO TÉCNICO No. 04934 del 29 de agosto de 2018; Auto No. 09279 Del 31 de diciembre de 2018</v>
          </cell>
          <cell r="AZ290" t="str">
            <v>CRISTIAN CAMILO HURTADO VASQUEZ</v>
          </cell>
        </row>
        <row r="291">
          <cell r="A291" t="e">
            <v>#N/A</v>
          </cell>
          <cell r="B291" t="str">
            <v>LAM4480</v>
          </cell>
          <cell r="C291" t="str">
            <v>ÁREA DE PERFORACIÓN EXPLORATORIA BLOQUE CANAGUARO.</v>
          </cell>
          <cell r="D291" t="str">
            <v xml:space="preserve">CONSORCIO CANAGUARO </v>
          </cell>
          <cell r="E291" t="str">
            <v>HIDROCARBUROS</v>
          </cell>
          <cell r="F291" t="str">
            <v>CASANARE</v>
          </cell>
          <cell r="G291" t="str">
            <v>TAURAMENA Y MONTERREY</v>
          </cell>
          <cell r="H291" t="str">
            <v>CORPORINOQUIA</v>
          </cell>
          <cell r="I291" t="str">
            <v>Resolución</v>
          </cell>
          <cell r="J291">
            <v>894</v>
          </cell>
          <cell r="K291">
            <v>41212</v>
          </cell>
          <cell r="L291" t="str">
            <v xml:space="preserve"> - </v>
          </cell>
          <cell r="M291" t="str">
            <v xml:space="preserve"> - </v>
          </cell>
          <cell r="N291" t="str">
            <v xml:space="preserve"> - </v>
          </cell>
          <cell r="O291" t="str">
            <v xml:space="preserve"> - </v>
          </cell>
          <cell r="P291" t="str">
            <v>Reforestación protectora</v>
          </cell>
          <cell r="Q291" t="str">
            <v xml:space="preserve">Modificar el artículo séptimo de la
Resolución 353 del 18 de febrero de 2010, en el sentido de adicionar a la
compensación forestal una compensación definida en términos del área a intervenir en cada uno de los tipos de cobertura vegetal en los que se autoriza el desarrollo de actividades del Proyecto
Factor de compensación
Pastos 1:1
 “Arbustos y matorrales”, o bosque de galería - Sabanas arboladas (inundables, o no) 1:3 
</v>
          </cell>
          <cell r="R291" t="str">
            <v>Otras Compensaciones</v>
          </cell>
          <cell r="S291" t="str">
            <v>Afectaciones generales al medio ambiente</v>
          </cell>
          <cell r="T291" t="str">
            <v xml:space="preserve"> - </v>
          </cell>
          <cell r="U291" t="str">
            <v xml:space="preserve"> - </v>
          </cell>
          <cell r="V291" t="str">
            <v xml:space="preserve"> - </v>
          </cell>
          <cell r="W291" t="str">
            <v xml:space="preserve"> - </v>
          </cell>
          <cell r="X291" t="str">
            <v xml:space="preserve"> - </v>
          </cell>
          <cell r="Y291" t="str">
            <v xml:space="preserve"> - </v>
          </cell>
          <cell r="Z291" t="str">
            <v xml:space="preserve"> - </v>
          </cell>
          <cell r="AA291" t="str">
            <v xml:space="preserve"> - </v>
          </cell>
          <cell r="AB291" t="str">
            <v xml:space="preserve"> - </v>
          </cell>
          <cell r="AC291" t="str">
            <v xml:space="preserve"> - </v>
          </cell>
          <cell r="AD291" t="str">
            <v xml:space="preserve"> - </v>
          </cell>
          <cell r="AE291" t="str">
            <v xml:space="preserve"> - </v>
          </cell>
          <cell r="AF291" t="str">
            <v xml:space="preserve"> - </v>
          </cell>
          <cell r="AG291" t="str">
            <v xml:space="preserve"> - </v>
          </cell>
          <cell r="AH291" t="str">
            <v xml:space="preserve"> - </v>
          </cell>
          <cell r="AI291" t="str">
            <v xml:space="preserve"> - </v>
          </cell>
          <cell r="AJ291" t="str">
            <v xml:space="preserve"> - </v>
          </cell>
          <cell r="AK291" t="str">
            <v xml:space="preserve"> - </v>
          </cell>
          <cell r="AL291" t="str">
            <v xml:space="preserve"> - </v>
          </cell>
          <cell r="AM291" t="str">
            <v xml:space="preserve"> - </v>
          </cell>
          <cell r="AN291" t="str">
            <v xml:space="preserve"> - </v>
          </cell>
          <cell r="AO291" t="str">
            <v xml:space="preserve"> - </v>
          </cell>
          <cell r="AP291" t="str">
            <v xml:space="preserve"> - </v>
          </cell>
          <cell r="AQ291" t="str">
            <v xml:space="preserve"> - </v>
          </cell>
          <cell r="AR291" t="str">
            <v xml:space="preserve"> - </v>
          </cell>
          <cell r="AS291" t="str">
            <v xml:space="preserve"> - </v>
          </cell>
          <cell r="AT291" t="str">
            <v xml:space="preserve"> - </v>
          </cell>
          <cell r="AU291" t="str">
            <v xml:space="preserve"> - </v>
          </cell>
          <cell r="AV291" t="str">
            <v xml:space="preserve"> - </v>
          </cell>
          <cell r="AW291" t="str">
            <v xml:space="preserve">Actualmente el proceso para el desarrollo de las medidas de compensación se
encuentran en etapa de concertación con CORPORINOQUIA, entidad con la cual se han generado espacios de reunión
para definir la estrategia para cumplimiento de las medidas de compensación para el bloque Canaguaro., una vez se den
las mismas estas serán informadas a través de comunicación específica.”
</v>
          </cell>
          <cell r="AX291" t="str">
            <v xml:space="preserve"> - </v>
          </cell>
          <cell r="AY291" t="str">
            <v xml:space="preserve"> - </v>
          </cell>
          <cell r="AZ291" t="str">
            <v>2018</v>
          </cell>
        </row>
        <row r="292">
          <cell r="A292" t="e">
            <v>#N/A</v>
          </cell>
          <cell r="B292" t="str">
            <v>LAM4488</v>
          </cell>
          <cell r="C292" t="str">
            <v>ÁREA DE INTERÉS DE PERFORACIÓN EXPLORATORIA CORCEL NORESTE</v>
          </cell>
          <cell r="D292" t="str">
            <v>FRONTERA ENERGY COLOMBIA CORP SUCURSAL COLOMBIA</v>
          </cell>
          <cell r="E292" t="str">
            <v>HIDROCARBUROS</v>
          </cell>
          <cell r="F292" t="str">
            <v>CASANARE, META</v>
          </cell>
          <cell r="G292" t="str">
            <v>VILLANUEVA, BARRANCA DE UPÍA, CABUYARO</v>
          </cell>
          <cell r="H292" t="str">
            <v>CORPORINOQUIA, CORMACARENA</v>
          </cell>
          <cell r="I292" t="str">
            <v>-</v>
          </cell>
          <cell r="J292">
            <v>1869</v>
          </cell>
          <cell r="K292">
            <v>40085</v>
          </cell>
          <cell r="M292" t="str">
            <v>1:5</v>
          </cell>
          <cell r="P292" t="str">
            <v>Apoyo creación nuevas áreas protegidas publicas y su plan demanejo ambiental</v>
          </cell>
          <cell r="Q292" t="str">
            <v>establecimiento de cobertura vegetal con especies nativas en
 las cuencas hidrográficas y/o nacederos del área de influencia
 del proyecto y en una proporción así: para el caso de
 intervención de sabanas arboladas naturales, sabanas
 naturales abiertas, matas de monte, rastrojo alto y bosque
 secundario, la compensación será en proporción 1:2 lo que
 indica que por 1 hectárea intervenida, se compensará 2
 hectáreas. Para el caso de los bosques de galería, que por su
 valor ecológico y alto grado de sensibilidad que actualmente
 presentan, han sido clasificados como zonas de exclusión
 (excepto para adecuación o, construcción de accesos o líneas
 de flujo), la compensación será en proporción 1:5.</v>
          </cell>
          <cell r="R292" t="str">
            <v>Del medio biótico (Res. 256 de 2018)</v>
          </cell>
          <cell r="S292" t="str">
            <v>Aprovechamiento forestal</v>
          </cell>
          <cell r="V292" t="str">
            <v>Sin evaluar</v>
          </cell>
          <cell r="Z292" t="str">
            <v>No se ejecutó</v>
          </cell>
          <cell r="AW292" t="str">
            <v>La empresa estan en la busqueda de predios para compensar, hasta el mometo no se ha adelantado ninguna actividad de compensacion</v>
          </cell>
          <cell r="AX292">
            <v>44056</v>
          </cell>
          <cell r="AY292" t="str">
            <v>ct 4746 27/8/2019</v>
          </cell>
          <cell r="AZ292" t="str">
            <v>CESAR MAURICIO MOLINA PERILLA</v>
          </cell>
        </row>
        <row r="293">
          <cell r="A293" t="e">
            <v>#N/A</v>
          </cell>
          <cell r="B293" t="str">
            <v>LAM4489</v>
          </cell>
          <cell r="C293" t="str">
            <v xml:space="preserve">PERFORACION EXPLORATORIA BLOQUE ALTAÍR </v>
          </cell>
          <cell r="D293" t="str">
            <v>INTEROIL COLOMBIA EXPLORATION AND PRODUCTION</v>
          </cell>
          <cell r="E293" t="str">
            <v>HIDROCARBUROS</v>
          </cell>
          <cell r="F293" t="str">
            <v>CASANARE</v>
          </cell>
          <cell r="G293" t="str">
            <v>SAN LUIS DE PALENQUE, OROCUE</v>
          </cell>
          <cell r="H293" t="str">
            <v>CORPORINOQUIA</v>
          </cell>
          <cell r="I293" t="str">
            <v>Resolución</v>
          </cell>
          <cell r="J293">
            <v>2185</v>
          </cell>
          <cell r="K293">
            <v>40123</v>
          </cell>
          <cell r="L293" t="str">
            <v xml:space="preserve"> - </v>
          </cell>
          <cell r="M293" t="str">
            <v xml:space="preserve"> - </v>
          </cell>
          <cell r="N293" t="str">
            <v xml:space="preserve"> - </v>
          </cell>
          <cell r="O293" t="str">
            <v>ha</v>
          </cell>
          <cell r="P293" t="str">
            <v>Reforestación protectora</v>
          </cell>
          <cell r="Q293" t="str">
            <v>ESTABLECIMIENTO DE COBERTURA VEGETAL CON ESPECIES NATIVAS EN LAS CUENCAS HIDROGRAFICAS Y/O NACEDEROS DEL AREA DE INLUENCIA DEL PROYECTO.</v>
          </cell>
          <cell r="R293" t="str">
            <v>Otras Compensaciones</v>
          </cell>
          <cell r="S293" t="str">
            <v>Uso del suelo</v>
          </cell>
          <cell r="T293" t="str">
            <v xml:space="preserve"> - </v>
          </cell>
          <cell r="U293" t="str">
            <v xml:space="preserve"> - </v>
          </cell>
          <cell r="V293" t="str">
            <v xml:space="preserve"> - </v>
          </cell>
          <cell r="W293" t="str">
            <v xml:space="preserve"> - </v>
          </cell>
          <cell r="X293" t="str">
            <v xml:space="preserve"> - </v>
          </cell>
          <cell r="Y293" t="str">
            <v xml:space="preserve"> - </v>
          </cell>
          <cell r="Z293" t="str">
            <v xml:space="preserve"> - </v>
          </cell>
          <cell r="AA293" t="str">
            <v xml:space="preserve"> - </v>
          </cell>
          <cell r="AB293" t="str">
            <v>Reforestación protectora</v>
          </cell>
          <cell r="AC293" t="str">
            <v>ESTABLECIMIENTO DE COBERTURA VEGETAL CON ESPECIES NATIVAS EN LAS CUENCAS HIDROGRAFICAS Y/O NACEDEROS DEL AREA DE INLUENCIA DEL PROYECTO.</v>
          </cell>
          <cell r="AD293">
            <v>42281</v>
          </cell>
          <cell r="AE293">
            <v>42281</v>
          </cell>
          <cell r="AF293">
            <v>0</v>
          </cell>
          <cell r="AG293" t="str">
            <v>ha</v>
          </cell>
          <cell r="AH293">
            <v>0</v>
          </cell>
          <cell r="AI293" t="str">
            <v xml:space="preserve"> - </v>
          </cell>
          <cell r="AJ293" t="str">
            <v xml:space="preserve"> - </v>
          </cell>
          <cell r="AK293" t="str">
            <v xml:space="preserve"> - </v>
          </cell>
          <cell r="AL293" t="str">
            <v xml:space="preserve"> - </v>
          </cell>
          <cell r="AM293" t="str">
            <v xml:space="preserve"> - </v>
          </cell>
          <cell r="AN293" t="str">
            <v>CAR</v>
          </cell>
          <cell r="AO293" t="str">
            <v xml:space="preserve"> - </v>
          </cell>
          <cell r="AP293" t="str">
            <v xml:space="preserve"> - </v>
          </cell>
          <cell r="AQ293" t="str">
            <v>Casanare</v>
          </cell>
          <cell r="AR293" t="str">
            <v xml:space="preserve"> - </v>
          </cell>
          <cell r="AS293" t="str">
            <v xml:space="preserve"> - </v>
          </cell>
          <cell r="AT293" t="str">
            <v>CORPORINOQUIA</v>
          </cell>
          <cell r="AU293" t="str">
            <v>Reforestación protectora</v>
          </cell>
          <cell r="AV293" t="str">
            <v xml:space="preserve"> - </v>
          </cell>
          <cell r="AW293" t="str">
            <v>1. En la Resolución 2185 de 6/11/2009, se establece una propocion 1:1 de compensación por cambio de uso del suelo, igualemnte se solicitó compensación por floara y fauna y asociada al recurso hídrico. De acuerdo a la revisón documental y al seguimiento mas reciente año 2017, hasta la fecha no se ha dado incio a las actividades relacionadas con la compensación. Se realizaron los requerimientos respectivos en el Auto 5681 de 1/12/2017.
2. Con respecto a la GDB la Empresa allegó mediente radicado 2016065508-1-000 de 10/10/2016, información cartográfica del proyecto. No osbtante a lo anterior, como no se han desarrollado las actividades de inversión aún no hay cartografía al respecto.</v>
          </cell>
          <cell r="AX293" t="str">
            <v xml:space="preserve"> - </v>
          </cell>
          <cell r="AY293" t="str">
            <v>SILA - EXPEDIENTE</v>
          </cell>
          <cell r="AZ293" t="str">
            <v>2018</v>
          </cell>
        </row>
        <row r="294">
          <cell r="A294" t="e">
            <v>#N/A</v>
          </cell>
          <cell r="B294" t="str">
            <v>LAM4489</v>
          </cell>
          <cell r="C294" t="str">
            <v xml:space="preserve">PERFORACION EXPLORATORIA BLOQUE ALTAÍR </v>
          </cell>
          <cell r="D294" t="str">
            <v>INTEROIL COLOMBIA EXPLORATION AND PRODUCTION</v>
          </cell>
          <cell r="E294" t="str">
            <v>HIDROCARBUROS</v>
          </cell>
          <cell r="F294" t="str">
            <v>CASANARE</v>
          </cell>
          <cell r="G294" t="str">
            <v>SAN LUIS DE PALENQUE, OROCUE</v>
          </cell>
          <cell r="H294" t="str">
            <v>CORPORINOQUIA</v>
          </cell>
          <cell r="I294" t="str">
            <v>Resolución</v>
          </cell>
          <cell r="J294">
            <v>2185</v>
          </cell>
          <cell r="K294">
            <v>40123</v>
          </cell>
          <cell r="L294" t="str">
            <v xml:space="preserve"> - </v>
          </cell>
          <cell r="M294" t="str">
            <v xml:space="preserve"> - </v>
          </cell>
          <cell r="N294">
            <v>2</v>
          </cell>
          <cell r="O294" t="str">
            <v>ha</v>
          </cell>
          <cell r="P294" t="str">
            <v>Reforestación protectora</v>
          </cell>
          <cell r="Q294" t="str">
            <v>REFORESTACION DE ESPECIES NATIVAS SOBRE EL CAÑO UTILIZADO  PARA CAPTACION DE AGUA (GUANAPALO, GUARALARA O AGUAVERDE).</v>
          </cell>
          <cell r="R294" t="str">
            <v>Otras Compensaciones</v>
          </cell>
          <cell r="S294" t="str">
            <v xml:space="preserve"> - </v>
          </cell>
          <cell r="T294" t="str">
            <v xml:space="preserve"> - </v>
          </cell>
          <cell r="U294" t="str">
            <v xml:space="preserve"> - </v>
          </cell>
          <cell r="V294" t="str">
            <v xml:space="preserve"> - </v>
          </cell>
          <cell r="W294" t="str">
            <v xml:space="preserve"> - </v>
          </cell>
          <cell r="X294" t="str">
            <v xml:space="preserve"> - </v>
          </cell>
          <cell r="Y294" t="str">
            <v xml:space="preserve"> - </v>
          </cell>
          <cell r="Z294" t="str">
            <v xml:space="preserve"> - </v>
          </cell>
          <cell r="AA294" t="str">
            <v xml:space="preserve"> - </v>
          </cell>
          <cell r="AB294" t="str">
            <v>Reforestación protectora</v>
          </cell>
          <cell r="AC294" t="str">
            <v>REFORESTACION DE ESPECIES NATIVAS SOBRE EL CAÑO UTILIZADO  PARA CAPTACION DE AGUA (GUANAPALO, GUARALARA O AGUAVERDE). LO ANTERIOR POR COMPENSACIÓN ASOCIADO AL  RECURSO HIDRICO.</v>
          </cell>
          <cell r="AD294" t="str">
            <v xml:space="preserve"> - </v>
          </cell>
          <cell r="AE294" t="str">
            <v xml:space="preserve"> - </v>
          </cell>
          <cell r="AF294" t="str">
            <v xml:space="preserve"> - </v>
          </cell>
          <cell r="AG294" t="str">
            <v xml:space="preserve"> - </v>
          </cell>
          <cell r="AH294" t="str">
            <v xml:space="preserve"> - </v>
          </cell>
          <cell r="AI294" t="str">
            <v xml:space="preserve"> - </v>
          </cell>
          <cell r="AJ294" t="str">
            <v xml:space="preserve"> - </v>
          </cell>
          <cell r="AK294" t="str">
            <v xml:space="preserve"> - </v>
          </cell>
          <cell r="AL294" t="str">
            <v xml:space="preserve"> - </v>
          </cell>
          <cell r="AM294" t="str">
            <v xml:space="preserve"> - </v>
          </cell>
          <cell r="AN294" t="str">
            <v xml:space="preserve"> - </v>
          </cell>
          <cell r="AO294" t="str">
            <v xml:space="preserve"> - </v>
          </cell>
          <cell r="AP294" t="str">
            <v xml:space="preserve"> - </v>
          </cell>
          <cell r="AQ294" t="str">
            <v xml:space="preserve"> - </v>
          </cell>
          <cell r="AR294" t="str">
            <v xml:space="preserve"> - </v>
          </cell>
          <cell r="AS294" t="str">
            <v xml:space="preserve"> - </v>
          </cell>
          <cell r="AT294" t="str">
            <v xml:space="preserve"> - </v>
          </cell>
          <cell r="AU294" t="str">
            <v xml:space="preserve"> - </v>
          </cell>
          <cell r="AV294" t="str">
            <v xml:space="preserve"> - </v>
          </cell>
          <cell r="AW294" t="str">
            <v xml:space="preserve"> - </v>
          </cell>
          <cell r="AX294" t="str">
            <v xml:space="preserve"> - </v>
          </cell>
          <cell r="AY294" t="str">
            <v>SILA - EXPEDIENTE</v>
          </cell>
          <cell r="AZ294" t="str">
            <v>2018</v>
          </cell>
        </row>
        <row r="295">
          <cell r="A295" t="e">
            <v>#N/A</v>
          </cell>
          <cell r="B295" t="str">
            <v>LAM4502</v>
          </cell>
          <cell r="C295" t="str">
            <v>AREA DE INTERES DE PERFORACION EXPLORATORIA MAPACHE II</v>
          </cell>
          <cell r="D295" t="str">
            <v>FRONTERA ENERGY COLOMBIA CORP. SUCURSAL COLOMBIA</v>
          </cell>
          <cell r="E295" t="str">
            <v>HIDROCARBUROS</v>
          </cell>
          <cell r="F295" t="str">
            <v>CASANARE</v>
          </cell>
          <cell r="G295" t="str">
            <v>SAN LUIS DE PALENQE Y OROCUÉ</v>
          </cell>
          <cell r="H295" t="str">
            <v>CORPORINOQUIA</v>
          </cell>
          <cell r="I295" t="str">
            <v>Resolución</v>
          </cell>
          <cell r="J295">
            <v>2191</v>
          </cell>
          <cell r="K295">
            <v>40123</v>
          </cell>
          <cell r="L295" t="str">
            <v xml:space="preserve"> - </v>
          </cell>
          <cell r="M295" t="str">
            <v xml:space="preserve"> - </v>
          </cell>
          <cell r="N295" t="str">
            <v xml:space="preserve"> - </v>
          </cell>
          <cell r="O295" t="str">
            <v xml:space="preserve"> - </v>
          </cell>
          <cell r="P295" t="str">
            <v>Reforestación protectora</v>
          </cell>
          <cell r="Q295" t="str">
            <v>programa de reforestación en cantidad de 1:7 por el área afectada con cobertura de bosques de galería (1 hectárea intervenida: 7 hectáreas de reforestación), con una densidad de plantación de 1.100 árb/ha., mediante el sistema de tres bolillos. 1:4 por el área afectada con cobertura de rastrojo alto, con la misma densidad de plantación señalada para los bosques de galería</v>
          </cell>
          <cell r="R295" t="str">
            <v>Otras Compensaciones</v>
          </cell>
          <cell r="S295" t="str">
            <v>Aprovechamiento forestal</v>
          </cell>
          <cell r="T295" t="str">
            <v>No ha presentado</v>
          </cell>
          <cell r="U295" t="str">
            <v xml:space="preserve"> - </v>
          </cell>
          <cell r="V295" t="str">
            <v xml:space="preserve"> - </v>
          </cell>
          <cell r="W295" t="str">
            <v xml:space="preserve"> - </v>
          </cell>
          <cell r="X295" t="str">
            <v xml:space="preserve"> - </v>
          </cell>
          <cell r="Y295" t="str">
            <v xml:space="preserve"> - </v>
          </cell>
          <cell r="Z295" t="str">
            <v xml:space="preserve"> - </v>
          </cell>
          <cell r="AA295" t="str">
            <v xml:space="preserve"> - </v>
          </cell>
          <cell r="AB295" t="str">
            <v xml:space="preserve"> - </v>
          </cell>
          <cell r="AC295" t="str">
            <v xml:space="preserve"> - </v>
          </cell>
          <cell r="AD295" t="str">
            <v xml:space="preserve"> - </v>
          </cell>
          <cell r="AE295" t="str">
            <v xml:space="preserve"> - </v>
          </cell>
          <cell r="AF295" t="str">
            <v xml:space="preserve"> - </v>
          </cell>
          <cell r="AG295" t="str">
            <v xml:space="preserve"> - </v>
          </cell>
          <cell r="AH295" t="str">
            <v xml:space="preserve"> - </v>
          </cell>
          <cell r="AI295" t="str">
            <v xml:space="preserve"> - </v>
          </cell>
          <cell r="AJ295" t="str">
            <v xml:space="preserve"> - </v>
          </cell>
          <cell r="AK295" t="str">
            <v xml:space="preserve"> - </v>
          </cell>
          <cell r="AL295" t="str">
            <v xml:space="preserve"> - </v>
          </cell>
          <cell r="AM295" t="str">
            <v xml:space="preserve"> - </v>
          </cell>
          <cell r="AN295" t="str">
            <v xml:space="preserve"> - </v>
          </cell>
          <cell r="AO295" t="str">
            <v xml:space="preserve"> - </v>
          </cell>
          <cell r="AP295" t="str">
            <v xml:space="preserve"> - </v>
          </cell>
          <cell r="AQ295" t="str">
            <v xml:space="preserve"> - </v>
          </cell>
          <cell r="AR295" t="str">
            <v xml:space="preserve"> - </v>
          </cell>
          <cell r="AS295" t="str">
            <v xml:space="preserve"> - </v>
          </cell>
          <cell r="AT295" t="str">
            <v xml:space="preserve"> - </v>
          </cell>
          <cell r="AU295" t="str">
            <v xml:space="preserve"> - </v>
          </cell>
          <cell r="AV295" t="str">
            <v xml:space="preserve"> - </v>
          </cell>
          <cell r="AW295" t="str">
            <v>A la fecha de elaboración de esta matriz, la Empresa no ha desarrollado actividades de compensación por aprovechamiento forestal y cambio de uso del suelo. Tampoco ha presentado el plan de compensación.</v>
          </cell>
          <cell r="AX295" t="str">
            <v xml:space="preserve"> - </v>
          </cell>
          <cell r="AY295" t="str">
            <v>Exp. LAM4502</v>
          </cell>
          <cell r="AZ295" t="str">
            <v>2018</v>
          </cell>
        </row>
        <row r="296">
          <cell r="A296" t="e">
            <v>#N/A</v>
          </cell>
          <cell r="B296" t="str">
            <v>LAM4502</v>
          </cell>
          <cell r="C296" t="str">
            <v>AREA DE INTERES DE PERFORACION EXPLORATORIA MAPACHE II</v>
          </cell>
          <cell r="D296" t="str">
            <v>FRONTERA ENERGY COLOMBIA CORP. SUCURSAL COLOMBIA</v>
          </cell>
          <cell r="E296" t="str">
            <v>HIDROCARBUROS</v>
          </cell>
          <cell r="F296" t="str">
            <v>CASANARE</v>
          </cell>
          <cell r="G296" t="str">
            <v>SAN LUIS DE PALENQE Y OROCUÉ</v>
          </cell>
          <cell r="H296" t="str">
            <v>CORPORINOQUIA</v>
          </cell>
          <cell r="I296" t="str">
            <v>Resolución</v>
          </cell>
          <cell r="J296">
            <v>2191</v>
          </cell>
          <cell r="K296">
            <v>40123</v>
          </cell>
          <cell r="L296" t="str">
            <v xml:space="preserve"> - </v>
          </cell>
          <cell r="M296" t="str">
            <v xml:space="preserve"> - </v>
          </cell>
          <cell r="N296" t="str">
            <v xml:space="preserve"> - </v>
          </cell>
          <cell r="O296" t="str">
            <v xml:space="preserve"> - </v>
          </cell>
          <cell r="P296" t="str">
            <v>Reforestación protectora</v>
          </cell>
          <cell r="Q296" t="str">
            <v>Programa de compensación en un factor de 1:1 por cada hectárea intervenida en sabanas naturales</v>
          </cell>
          <cell r="R296" t="str">
            <v>Otras Compensaciones</v>
          </cell>
          <cell r="S296" t="str">
            <v>Uso del suelo</v>
          </cell>
          <cell r="T296" t="str">
            <v>No ha presentado</v>
          </cell>
          <cell r="U296" t="str">
            <v xml:space="preserve"> - </v>
          </cell>
          <cell r="V296" t="str">
            <v xml:space="preserve"> - </v>
          </cell>
          <cell r="W296" t="str">
            <v xml:space="preserve"> - </v>
          </cell>
          <cell r="X296" t="str">
            <v xml:space="preserve"> - </v>
          </cell>
          <cell r="Y296" t="str">
            <v xml:space="preserve"> - </v>
          </cell>
          <cell r="Z296" t="str">
            <v xml:space="preserve"> - </v>
          </cell>
          <cell r="AA296" t="str">
            <v xml:space="preserve"> - </v>
          </cell>
          <cell r="AB296" t="str">
            <v xml:space="preserve"> - </v>
          </cell>
          <cell r="AC296" t="str">
            <v xml:space="preserve"> - </v>
          </cell>
          <cell r="AD296" t="str">
            <v xml:space="preserve"> - </v>
          </cell>
          <cell r="AE296" t="str">
            <v xml:space="preserve"> - </v>
          </cell>
          <cell r="AF296" t="str">
            <v xml:space="preserve"> - </v>
          </cell>
          <cell r="AG296" t="str">
            <v xml:space="preserve"> - </v>
          </cell>
          <cell r="AH296" t="str">
            <v xml:space="preserve"> - </v>
          </cell>
          <cell r="AI296" t="str">
            <v xml:space="preserve"> - </v>
          </cell>
          <cell r="AJ296" t="str">
            <v xml:space="preserve"> - </v>
          </cell>
          <cell r="AK296" t="str">
            <v xml:space="preserve"> - </v>
          </cell>
          <cell r="AL296" t="str">
            <v xml:space="preserve"> - </v>
          </cell>
          <cell r="AM296" t="str">
            <v xml:space="preserve"> - </v>
          </cell>
          <cell r="AN296" t="str">
            <v xml:space="preserve"> - </v>
          </cell>
          <cell r="AO296" t="str">
            <v xml:space="preserve"> - </v>
          </cell>
          <cell r="AP296" t="str">
            <v xml:space="preserve"> - </v>
          </cell>
          <cell r="AQ296" t="str">
            <v xml:space="preserve"> - </v>
          </cell>
          <cell r="AR296" t="str">
            <v xml:space="preserve"> - </v>
          </cell>
          <cell r="AS296" t="str">
            <v xml:space="preserve"> - </v>
          </cell>
          <cell r="AT296" t="str">
            <v xml:space="preserve"> - </v>
          </cell>
          <cell r="AU296" t="str">
            <v xml:space="preserve"> - </v>
          </cell>
          <cell r="AV296" t="str">
            <v xml:space="preserve"> - </v>
          </cell>
          <cell r="AW296" t="str">
            <v>A la fecha de elaboración de esta matriz, la Empresa no ha desarrollado actividades de compensación por aprovechamiento forestal y cambio de uso del suelo. Tampoco ha presentado el plan de compensación.</v>
          </cell>
          <cell r="AX296" t="str">
            <v xml:space="preserve"> - </v>
          </cell>
          <cell r="AY296" t="str">
            <v>Exp. LAM4502</v>
          </cell>
          <cell r="AZ296" t="str">
            <v>2018</v>
          </cell>
        </row>
        <row r="297">
          <cell r="A297" t="e">
            <v>#N/A</v>
          </cell>
          <cell r="B297" t="str">
            <v>LAM4510</v>
          </cell>
          <cell r="C297" t="str">
            <v>AREA DE INTERES EXPLORATORIA CASANARE ESTE II</v>
          </cell>
          <cell r="D297" t="str">
            <v>PETROMINERALES COLOMBIA LTD</v>
          </cell>
          <cell r="E297" t="str">
            <v>HIDROCARBUROS</v>
          </cell>
          <cell r="F297" t="str">
            <v>CASANARE</v>
          </cell>
          <cell r="G297" t="str">
            <v>SAN LUIS DE PALENQUE Y ORCOUE</v>
          </cell>
          <cell r="H297" t="str">
            <v>CORPORINOQUIA</v>
          </cell>
          <cell r="I297" t="str">
            <v>Resolución</v>
          </cell>
          <cell r="J297">
            <v>698</v>
          </cell>
          <cell r="K297">
            <v>41149</v>
          </cell>
          <cell r="L297" t="str">
            <v xml:space="preserve"> - </v>
          </cell>
          <cell r="M297" t="str">
            <v xml:space="preserve"> - </v>
          </cell>
          <cell r="N297" t="str">
            <v xml:space="preserve"> - </v>
          </cell>
          <cell r="O297" t="str">
            <v>ha</v>
          </cell>
          <cell r="P297" t="str">
            <v>Reforestación protectora</v>
          </cell>
          <cell r="Q297" t="str">
            <v>PETROMINERALES COLOMBIA LTD., deberá desarrollar un programa de reforestación en cantidad de 1:7 por el área afectada con cobertura de bosques de galería y bosque natural fragmentado (1 hectárea intervenida:7 hectáreas de reforestación) y por el aprovechamiento en sabanas arboladas o matorral deberá realizar una compensación de 1:3 (1 hectárea afectada 3 hectáreas reforestadas), la densidad de la plantación se deberá definir y justificar, de acuerdo al tipo de suelo, especies, clima, disponibilidad de nutrientes y agua, con el fin de evitar la competencia por los recursos y espacio</v>
          </cell>
          <cell r="R297" t="str">
            <v>Otras Compensaciones</v>
          </cell>
          <cell r="S297" t="str">
            <v>Afectaciones generales al medio ambiente</v>
          </cell>
          <cell r="T297" t="str">
            <v xml:space="preserve"> - </v>
          </cell>
          <cell r="U297" t="str">
            <v xml:space="preserve"> - </v>
          </cell>
          <cell r="V297" t="str">
            <v xml:space="preserve"> - </v>
          </cell>
          <cell r="W297" t="str">
            <v xml:space="preserve"> - </v>
          </cell>
          <cell r="X297" t="str">
            <v xml:space="preserve"> - </v>
          </cell>
          <cell r="Y297" t="str">
            <v xml:space="preserve"> - </v>
          </cell>
          <cell r="Z297" t="str">
            <v xml:space="preserve"> - </v>
          </cell>
          <cell r="AA297" t="str">
            <v xml:space="preserve"> - </v>
          </cell>
          <cell r="AB297" t="str">
            <v xml:space="preserve"> - </v>
          </cell>
          <cell r="AC297" t="str">
            <v xml:space="preserve"> - </v>
          </cell>
          <cell r="AD297" t="str">
            <v xml:space="preserve"> - </v>
          </cell>
          <cell r="AE297" t="str">
            <v xml:space="preserve"> - </v>
          </cell>
          <cell r="AF297" t="str">
            <v xml:space="preserve"> - </v>
          </cell>
          <cell r="AG297" t="str">
            <v xml:space="preserve"> - </v>
          </cell>
          <cell r="AH297" t="str">
            <v xml:space="preserve"> - </v>
          </cell>
          <cell r="AI297" t="str">
            <v xml:space="preserve"> - </v>
          </cell>
          <cell r="AJ297" t="str">
            <v xml:space="preserve"> - </v>
          </cell>
          <cell r="AK297" t="str">
            <v xml:space="preserve"> - </v>
          </cell>
          <cell r="AL297" t="str">
            <v xml:space="preserve"> - </v>
          </cell>
          <cell r="AM297" t="str">
            <v xml:space="preserve"> - </v>
          </cell>
          <cell r="AN297" t="str">
            <v xml:space="preserve"> - </v>
          </cell>
          <cell r="AO297" t="str">
            <v xml:space="preserve"> - </v>
          </cell>
          <cell r="AP297" t="str">
            <v xml:space="preserve"> - </v>
          </cell>
          <cell r="AQ297" t="str">
            <v xml:space="preserve"> - </v>
          </cell>
          <cell r="AR297" t="str">
            <v xml:space="preserve"> - </v>
          </cell>
          <cell r="AS297" t="str">
            <v xml:space="preserve"> - </v>
          </cell>
          <cell r="AT297" t="str">
            <v xml:space="preserve"> - </v>
          </cell>
          <cell r="AU297" t="str">
            <v xml:space="preserve"> - </v>
          </cell>
          <cell r="AV297" t="str">
            <v xml:space="preserve"> - </v>
          </cell>
          <cell r="AW297" t="str">
            <v>ARTÍCULO DECIMO OCTAVO: Modificar el Artículo décimo quinto, de la Resolución 2080 de 2009.
En cuanto a las medidas de compensación forestal esta Autoridad considera que se debe modificar el artículo Décimo Quinto, junto con el numeral 1, los cuales quedarán de la siguiente manera:
Artículo Décimo Quinto: Como medida de compensación por el aprovechamiento forestal la empresa PETROMINERALES COLOMBIA LTD., deberá desarrollar un programa de reforestación en cantidad de 1:7 por el área afectada con cobertura de bosques de galería y bosque natural fragmentado (1 hectárea intervenida:7 hectáreas de reforestación) y por el aprovechamiento en sabanas arboladas o matorral deberá realizar una compensación de 1:3 (1 hectárea afectada 3 hectáreas reforestadas), la densidad de la plantación se deberá definir y justificar, de acuerdo al tipo de suelo, especies, clima, disponibilidad de nutrientes y agua, con el fin de evitar la competencia por los recursos y espacio. De igual forma se debe justificar el método de siembra empleado teniendo en cuenta la pendiente del terreno entre otros, a fin de garantizar el éxito de dichas plantaciones. 
(...)</v>
          </cell>
          <cell r="AX297" t="str">
            <v xml:space="preserve"> - </v>
          </cell>
          <cell r="AY297" t="str">
            <v>Resolución 698 de 2012</v>
          </cell>
          <cell r="AZ297" t="str">
            <v>2018</v>
          </cell>
        </row>
        <row r="298">
          <cell r="A298" t="e">
            <v>#N/A</v>
          </cell>
          <cell r="B298" t="str">
            <v>LAM4511</v>
          </cell>
          <cell r="C298" t="str">
            <v>ÁREA DE INTERÉS DE PERFORACIÓN EXPLORATORIA CASTOR C</v>
          </cell>
          <cell r="D298" t="str">
            <v>FRONTERA ENERGY COLOMBIA CORP SUCURSAL COLOMBIA</v>
          </cell>
          <cell r="E298" t="str">
            <v>HIDROCARBUROS</v>
          </cell>
          <cell r="F298" t="str">
            <v>CASANARE</v>
          </cell>
          <cell r="G298" t="str">
            <v xml:space="preserve">SAN LUIS DE PALENQUE Y TRINIDAD </v>
          </cell>
          <cell r="H298" t="str">
            <v xml:space="preserve">CORPORINOQUIA </v>
          </cell>
          <cell r="I298" t="str">
            <v>Resolución</v>
          </cell>
          <cell r="J298">
            <v>2126</v>
          </cell>
          <cell r="K298">
            <v>40116</v>
          </cell>
          <cell r="L298" t="str">
            <v xml:space="preserve"> - </v>
          </cell>
          <cell r="M298" t="str">
            <v xml:space="preserve"> - </v>
          </cell>
          <cell r="N298">
            <v>7</v>
          </cell>
          <cell r="O298" t="str">
            <v>ha</v>
          </cell>
          <cell r="P298" t="str">
            <v>Reforestación protectora</v>
          </cell>
          <cell r="Q298" t="str">
            <v>5) La compensación debe obedecer a la protección del recurso hídrico, y a ecosistemas sensibles, en tal sentido se debe adelantar el establecimiento de coberturas vegetales protectoras de márgenes hídricas en las cuencas de los ríos y caños (Pauto, Guanapalo, Guarapito y Morichal</v>
          </cell>
          <cell r="R298" t="str">
            <v>Otras Compensaciones</v>
          </cell>
          <cell r="S298" t="str">
            <v>Aprovechamiento forestal</v>
          </cell>
          <cell r="T298" t="str">
            <v xml:space="preserve"> - </v>
          </cell>
          <cell r="U298" t="str">
            <v xml:space="preserve"> - </v>
          </cell>
          <cell r="V298" t="str">
            <v xml:space="preserve"> - </v>
          </cell>
          <cell r="W298" t="str">
            <v xml:space="preserve"> - </v>
          </cell>
          <cell r="X298" t="str">
            <v xml:space="preserve"> - </v>
          </cell>
          <cell r="Y298" t="str">
            <v xml:space="preserve"> - </v>
          </cell>
          <cell r="Z298" t="str">
            <v xml:space="preserve"> - </v>
          </cell>
          <cell r="AA298" t="str">
            <v xml:space="preserve"> - </v>
          </cell>
          <cell r="AB298" t="str">
            <v xml:space="preserve"> - </v>
          </cell>
          <cell r="AC298" t="str">
            <v xml:space="preserve"> - </v>
          </cell>
          <cell r="AD298" t="str">
            <v xml:space="preserve"> - </v>
          </cell>
          <cell r="AE298" t="str">
            <v xml:space="preserve"> - </v>
          </cell>
          <cell r="AF298" t="str">
            <v xml:space="preserve"> - </v>
          </cell>
          <cell r="AG298" t="str">
            <v xml:space="preserve"> - </v>
          </cell>
          <cell r="AH298" t="str">
            <v xml:space="preserve"> - </v>
          </cell>
          <cell r="AI298" t="str">
            <v xml:space="preserve"> - </v>
          </cell>
          <cell r="AJ298" t="str">
            <v xml:space="preserve"> - </v>
          </cell>
          <cell r="AK298" t="str">
            <v xml:space="preserve"> - </v>
          </cell>
          <cell r="AL298" t="str">
            <v xml:space="preserve"> - </v>
          </cell>
          <cell r="AM298" t="str">
            <v xml:space="preserve"> - </v>
          </cell>
          <cell r="AN298" t="str">
            <v xml:space="preserve"> - </v>
          </cell>
          <cell r="AO298" t="str">
            <v xml:space="preserve"> - </v>
          </cell>
          <cell r="AP298" t="str">
            <v xml:space="preserve"> - </v>
          </cell>
          <cell r="AQ298" t="str">
            <v xml:space="preserve"> - </v>
          </cell>
          <cell r="AR298" t="str">
            <v xml:space="preserve"> - </v>
          </cell>
          <cell r="AS298" t="str">
            <v xml:space="preserve"> - </v>
          </cell>
          <cell r="AT298" t="str">
            <v xml:space="preserve"> - </v>
          </cell>
          <cell r="AU298" t="str">
            <v xml:space="preserve"> - </v>
          </cell>
          <cell r="AV298" t="str">
            <v xml:space="preserve"> - </v>
          </cell>
          <cell r="AW298" t="str">
            <v>CT 4812 del 29 de septiembre de 2017: Se solicita al área jurídica evaluar la pertinencia de abrir un proceso sancionatorio por el incumplimiento de las obligaciones del Plan de Compensación Forestal y Plan de Inversión del 1%</v>
          </cell>
          <cell r="AX298" t="str">
            <v xml:space="preserve"> - </v>
          </cell>
          <cell r="AY298" t="str">
            <v>Expediente LAM4511  SILA</v>
          </cell>
          <cell r="AZ298" t="str">
            <v>2018</v>
          </cell>
        </row>
        <row r="299">
          <cell r="A299" t="e">
            <v>#N/A</v>
          </cell>
          <cell r="B299" t="str">
            <v>LAM4511</v>
          </cell>
          <cell r="C299" t="str">
            <v>ÁREA DE INTERÉS DE PERFORACIÓN EXPLORATORIA CASTOR C</v>
          </cell>
          <cell r="D299" t="str">
            <v>FRONTERA ENERGY COLOMBIA CORP SUCURSAL COLOMBIA</v>
          </cell>
          <cell r="E299" t="str">
            <v>HIDROCARBUROS</v>
          </cell>
          <cell r="F299" t="str">
            <v>CASANARE</v>
          </cell>
          <cell r="G299" t="str">
            <v xml:space="preserve">SAN LUIS DE PALENQUE Y TRINIDAD </v>
          </cell>
          <cell r="H299" t="str">
            <v xml:space="preserve">CORPORINOQUIA </v>
          </cell>
          <cell r="I299" t="str">
            <v>Resolución</v>
          </cell>
          <cell r="J299">
            <v>2126</v>
          </cell>
          <cell r="K299">
            <v>40116</v>
          </cell>
          <cell r="L299" t="str">
            <v xml:space="preserve"> - </v>
          </cell>
          <cell r="M299" t="str">
            <v xml:space="preserve"> - </v>
          </cell>
          <cell r="N299">
            <v>4</v>
          </cell>
          <cell r="O299" t="str">
            <v>ha</v>
          </cell>
          <cell r="P299" t="str">
            <v>Reforestación protectora</v>
          </cell>
          <cell r="Q299" t="str">
            <v>5) La compensación debe obedecer a la protección del recurso hídrico, y a ecosistemas sensibles, en tal sentido se debe adelantar el establecimiento de coberturas vegetales protectoras de márgenes hídricas en las cuencas de los ríos y caños (Pauto, Guanapalo, Guarapito y Morichal</v>
          </cell>
          <cell r="R299" t="str">
            <v>Otras Compensaciones</v>
          </cell>
          <cell r="S299" t="str">
            <v>Aprovechamiento forestal</v>
          </cell>
          <cell r="T299" t="str">
            <v xml:space="preserve"> - </v>
          </cell>
          <cell r="U299" t="str">
            <v xml:space="preserve"> - </v>
          </cell>
          <cell r="V299" t="str">
            <v xml:space="preserve"> - </v>
          </cell>
          <cell r="W299" t="str">
            <v xml:space="preserve"> - </v>
          </cell>
          <cell r="X299" t="str">
            <v xml:space="preserve"> - </v>
          </cell>
          <cell r="Y299" t="str">
            <v xml:space="preserve"> - </v>
          </cell>
          <cell r="Z299" t="str">
            <v xml:space="preserve"> - </v>
          </cell>
          <cell r="AA299" t="str">
            <v xml:space="preserve"> - </v>
          </cell>
          <cell r="AB299" t="str">
            <v xml:space="preserve"> - </v>
          </cell>
          <cell r="AC299" t="str">
            <v xml:space="preserve"> - </v>
          </cell>
          <cell r="AD299" t="str">
            <v xml:space="preserve"> - </v>
          </cell>
          <cell r="AE299" t="str">
            <v xml:space="preserve"> - </v>
          </cell>
          <cell r="AF299" t="str">
            <v xml:space="preserve"> - </v>
          </cell>
          <cell r="AG299" t="str">
            <v xml:space="preserve"> - </v>
          </cell>
          <cell r="AH299" t="str">
            <v xml:space="preserve"> - </v>
          </cell>
          <cell r="AI299" t="str">
            <v xml:space="preserve"> - </v>
          </cell>
          <cell r="AJ299" t="str">
            <v xml:space="preserve"> - </v>
          </cell>
          <cell r="AK299" t="str">
            <v xml:space="preserve"> - </v>
          </cell>
          <cell r="AL299" t="str">
            <v xml:space="preserve"> - </v>
          </cell>
          <cell r="AM299" t="str">
            <v xml:space="preserve"> - </v>
          </cell>
          <cell r="AN299" t="str">
            <v xml:space="preserve"> - </v>
          </cell>
          <cell r="AO299" t="str">
            <v xml:space="preserve"> - </v>
          </cell>
          <cell r="AP299" t="str">
            <v xml:space="preserve"> - </v>
          </cell>
          <cell r="AQ299" t="str">
            <v xml:space="preserve"> - </v>
          </cell>
          <cell r="AR299" t="str">
            <v xml:space="preserve"> - </v>
          </cell>
          <cell r="AS299" t="str">
            <v xml:space="preserve"> - </v>
          </cell>
          <cell r="AT299" t="str">
            <v xml:space="preserve"> - </v>
          </cell>
          <cell r="AU299" t="str">
            <v xml:space="preserve"> - </v>
          </cell>
          <cell r="AV299" t="str">
            <v xml:space="preserve"> - </v>
          </cell>
          <cell r="AW299" t="str">
            <v xml:space="preserve"> - </v>
          </cell>
          <cell r="AX299" t="str">
            <v xml:space="preserve"> - </v>
          </cell>
          <cell r="AY299" t="str">
            <v xml:space="preserve"> - </v>
          </cell>
          <cell r="AZ299" t="str">
            <v>2018</v>
          </cell>
        </row>
        <row r="300">
          <cell r="A300" t="e">
            <v>#N/A</v>
          </cell>
          <cell r="B300" t="str">
            <v>LAM4511</v>
          </cell>
          <cell r="C300" t="str">
            <v>ÁREA DE INTERÉS DE PERFORACIÓN EXPLORATORIA CASTOR C</v>
          </cell>
          <cell r="D300" t="str">
            <v>FRONTERA ENERGY COLOMBIA CORP SUCURSAL COLOMBIA</v>
          </cell>
          <cell r="E300" t="str">
            <v>HIDROCARBUROS</v>
          </cell>
          <cell r="F300" t="str">
            <v>CASANARE</v>
          </cell>
          <cell r="G300" t="str">
            <v xml:space="preserve">SAN LUIS DE PALENQUE Y TRINIDAD </v>
          </cell>
          <cell r="H300" t="str">
            <v xml:space="preserve">CORPORINOQUIA </v>
          </cell>
          <cell r="I300" t="str">
            <v>Auto</v>
          </cell>
          <cell r="J300">
            <v>1371</v>
          </cell>
          <cell r="K300">
            <v>42109</v>
          </cell>
          <cell r="L300" t="str">
            <v xml:space="preserve"> - </v>
          </cell>
          <cell r="M300" t="str">
            <v xml:space="preserve"> - </v>
          </cell>
          <cell r="N300">
            <v>17.850000000000001</v>
          </cell>
          <cell r="O300" t="str">
            <v>ha</v>
          </cell>
          <cell r="P300" t="str">
            <v>Reforestación protectora</v>
          </cell>
          <cell r="Q300" t="str">
            <v>Se considera factible la ejecución de la reforestación con especies nativasen predios privados y la entrega de la plantación</v>
          </cell>
          <cell r="R300" t="str">
            <v>Otras Compensaciones</v>
          </cell>
          <cell r="S300" t="str">
            <v>Aprovechamiento forestal</v>
          </cell>
          <cell r="T300" t="str">
            <v>4120-E1-130895</v>
          </cell>
          <cell r="U300">
            <v>40830</v>
          </cell>
          <cell r="V300" t="str">
            <v xml:space="preserve"> - </v>
          </cell>
          <cell r="W300" t="str">
            <v xml:space="preserve"> - </v>
          </cell>
          <cell r="X300" t="str">
            <v xml:space="preserve"> - </v>
          </cell>
          <cell r="Y300" t="str">
            <v xml:space="preserve"> - </v>
          </cell>
          <cell r="Z300" t="str">
            <v xml:space="preserve"> - </v>
          </cell>
          <cell r="AA300" t="str">
            <v xml:space="preserve"> - </v>
          </cell>
          <cell r="AB300" t="str">
            <v xml:space="preserve"> - </v>
          </cell>
          <cell r="AC300" t="str">
            <v xml:space="preserve"> - </v>
          </cell>
          <cell r="AD300" t="str">
            <v xml:space="preserve"> - </v>
          </cell>
          <cell r="AE300" t="str">
            <v xml:space="preserve"> - </v>
          </cell>
          <cell r="AF300" t="str">
            <v xml:space="preserve"> - </v>
          </cell>
          <cell r="AG300" t="str">
            <v xml:space="preserve"> - </v>
          </cell>
          <cell r="AH300" t="str">
            <v xml:space="preserve"> - </v>
          </cell>
          <cell r="AI300" t="str">
            <v xml:space="preserve"> - </v>
          </cell>
          <cell r="AJ300" t="str">
            <v xml:space="preserve"> - </v>
          </cell>
          <cell r="AK300" t="str">
            <v xml:space="preserve"> - </v>
          </cell>
          <cell r="AL300" t="str">
            <v xml:space="preserve"> - </v>
          </cell>
          <cell r="AM300" t="str">
            <v xml:space="preserve"> - </v>
          </cell>
          <cell r="AN300" t="str">
            <v xml:space="preserve"> - </v>
          </cell>
          <cell r="AO300" t="str">
            <v xml:space="preserve"> - </v>
          </cell>
          <cell r="AP300" t="str">
            <v xml:space="preserve"> - </v>
          </cell>
          <cell r="AQ300" t="str">
            <v xml:space="preserve"> - </v>
          </cell>
          <cell r="AR300" t="str">
            <v xml:space="preserve"> - </v>
          </cell>
          <cell r="AS300" t="str">
            <v xml:space="preserve"> - </v>
          </cell>
          <cell r="AT300" t="str">
            <v xml:space="preserve"> - </v>
          </cell>
          <cell r="AU300" t="str">
            <v xml:space="preserve"> - </v>
          </cell>
          <cell r="AV300" t="str">
            <v xml:space="preserve"> - </v>
          </cell>
          <cell r="AW300" t="str">
            <v xml:space="preserve"> - </v>
          </cell>
          <cell r="AX300" t="str">
            <v xml:space="preserve"> - </v>
          </cell>
          <cell r="AY300" t="str">
            <v xml:space="preserve"> - </v>
          </cell>
          <cell r="AZ300" t="str">
            <v>2018</v>
          </cell>
        </row>
        <row r="301">
          <cell r="A301" t="e">
            <v>#N/A</v>
          </cell>
          <cell r="B301" t="str">
            <v>LAM4525</v>
          </cell>
          <cell r="C301" t="str">
            <v>BLOQUE DE PERFORACIÓN EXPLORATORIA JAGÜEYES A</v>
          </cell>
          <cell r="D301" t="str">
            <v xml:space="preserve">COLUMBUS ENERGY SUCURSAL COLOMBIA </v>
          </cell>
          <cell r="E301" t="str">
            <v>HIDROCARBUROS</v>
          </cell>
          <cell r="F301" t="str">
            <v>CASANARE</v>
          </cell>
          <cell r="G301" t="str">
            <v>PAZ DE ARIPORO</v>
          </cell>
          <cell r="H301" t="str">
            <v>CORPORACIÓN AUTÓNOMA REGIONAL DE LA ORINOQUÍA CORPORINOQUIA</v>
          </cell>
          <cell r="I301" t="str">
            <v>Resolución</v>
          </cell>
          <cell r="J301">
            <v>661</v>
          </cell>
          <cell r="K301">
            <v>40268</v>
          </cell>
          <cell r="L301" t="str">
            <v xml:space="preserve"> - </v>
          </cell>
          <cell r="M301" t="str">
            <v xml:space="preserve"> - </v>
          </cell>
          <cell r="N301">
            <v>3.7</v>
          </cell>
          <cell r="O301" t="str">
            <v>ha</v>
          </cell>
          <cell r="P301" t="str">
            <v>Reforestación protectora</v>
          </cell>
          <cell r="Q301" t="str">
            <v>Programa de Compensación Forestal: La reforestación debe realizarse sobre la cañada La Palmita, mediante la plantación de 3.7 has con especies nativas, implementando la técnica de siembra, propuesta en el programa de Revegetalización (Ficha 17 del Plan de Manejo Ambiental).</v>
          </cell>
          <cell r="R301" t="str">
            <v>Otras Compensaciones</v>
          </cell>
          <cell r="S301" t="str">
            <v>Aprovechamiento forestal</v>
          </cell>
          <cell r="T301" t="str">
            <v>2017075489-1-000</v>
          </cell>
          <cell r="U301">
            <v>42992</v>
          </cell>
          <cell r="V301" t="str">
            <v>Sin evaluar</v>
          </cell>
          <cell r="W301" t="str">
            <v xml:space="preserve"> - </v>
          </cell>
          <cell r="X301" t="str">
            <v xml:space="preserve"> - </v>
          </cell>
          <cell r="Y301" t="str">
            <v xml:space="preserve"> - </v>
          </cell>
          <cell r="Z301" t="str">
            <v xml:space="preserve"> - </v>
          </cell>
          <cell r="AA301" t="str">
            <v xml:space="preserve"> - </v>
          </cell>
          <cell r="AB301" t="str">
            <v xml:space="preserve"> - </v>
          </cell>
          <cell r="AC301" t="str">
            <v xml:space="preserve"> - </v>
          </cell>
          <cell r="AD301" t="str">
            <v xml:space="preserve"> - </v>
          </cell>
          <cell r="AE301" t="str">
            <v xml:space="preserve"> - </v>
          </cell>
          <cell r="AF301" t="str">
            <v xml:space="preserve"> - </v>
          </cell>
          <cell r="AG301" t="str">
            <v xml:space="preserve"> - </v>
          </cell>
          <cell r="AH301" t="str">
            <v xml:space="preserve"> - </v>
          </cell>
          <cell r="AI301" t="str">
            <v xml:space="preserve"> - </v>
          </cell>
          <cell r="AJ301" t="str">
            <v xml:space="preserve"> - </v>
          </cell>
          <cell r="AK301" t="str">
            <v xml:space="preserve"> - </v>
          </cell>
          <cell r="AL301" t="str">
            <v xml:space="preserve"> - </v>
          </cell>
          <cell r="AM301" t="str">
            <v xml:space="preserve"> - </v>
          </cell>
          <cell r="AN301" t="str">
            <v xml:space="preserve"> - </v>
          </cell>
          <cell r="AO301" t="str">
            <v xml:space="preserve"> - </v>
          </cell>
          <cell r="AP301" t="str">
            <v xml:space="preserve"> - </v>
          </cell>
          <cell r="AQ301" t="str">
            <v xml:space="preserve"> - </v>
          </cell>
          <cell r="AR301" t="str">
            <v xml:space="preserve"> - </v>
          </cell>
          <cell r="AS301" t="str">
            <v xml:space="preserve"> - </v>
          </cell>
          <cell r="AT301" t="str">
            <v xml:space="preserve"> - </v>
          </cell>
          <cell r="AU301" t="str">
            <v xml:space="preserve"> - </v>
          </cell>
          <cell r="AV301" t="str">
            <v xml:space="preserve"> - </v>
          </cell>
          <cell r="AW301" t="str">
            <v>No se han  desarollados actividades de compensacion forestal , sin embargo se encuentran 3 radicados  presentando la actualizacion del programa de compensacion con alternativas de agroforesteria.</v>
          </cell>
          <cell r="AX301" t="str">
            <v xml:space="preserve"> - </v>
          </cell>
          <cell r="AY301" t="str">
            <v>Auto 4543 9/10/2017</v>
          </cell>
          <cell r="AZ301" t="str">
            <v>2018</v>
          </cell>
        </row>
        <row r="302">
          <cell r="A302" t="e">
            <v>#N/A</v>
          </cell>
          <cell r="B302" t="str">
            <v>LAM4525</v>
          </cell>
          <cell r="C302" t="str">
            <v>BLOQUE DE PERFORACIÓN EXPLORATORIA JAGÜEYES A</v>
          </cell>
          <cell r="D302" t="str">
            <v xml:space="preserve">COLUMBUS ENERGY SUCURSAL COLOMBIA </v>
          </cell>
          <cell r="E302" t="str">
            <v>HIDROCARBUROS</v>
          </cell>
          <cell r="F302" t="str">
            <v>CASANARE</v>
          </cell>
          <cell r="G302" t="str">
            <v>PAZ DE ARIPORO</v>
          </cell>
          <cell r="H302" t="str">
            <v>CORPORACIÓN AUTÓNOMA REGIONAL DE LA ORINOQUÍA CORPORINOQUIA</v>
          </cell>
          <cell r="I302" t="str">
            <v xml:space="preserve"> - </v>
          </cell>
          <cell r="J302">
            <v>661</v>
          </cell>
          <cell r="K302">
            <v>40268</v>
          </cell>
          <cell r="L302" t="str">
            <v xml:space="preserve"> - </v>
          </cell>
          <cell r="M302" t="str">
            <v xml:space="preserve"> - </v>
          </cell>
          <cell r="N302" t="str">
            <v xml:space="preserve"> - </v>
          </cell>
          <cell r="O302" t="str">
            <v xml:space="preserve"> - </v>
          </cell>
          <cell r="P302" t="str">
            <v xml:space="preserve"> - </v>
          </cell>
          <cell r="Q302" t="str">
            <v xml:space="preserve"> - </v>
          </cell>
          <cell r="R302" t="str">
            <v xml:space="preserve"> - </v>
          </cell>
          <cell r="S302" t="str">
            <v xml:space="preserve"> - </v>
          </cell>
          <cell r="T302" t="str">
            <v xml:space="preserve">2018124208-1-000
</v>
          </cell>
          <cell r="U302">
            <v>43353</v>
          </cell>
          <cell r="V302" t="str">
            <v>Sin evaluar</v>
          </cell>
          <cell r="W302" t="str">
            <v xml:space="preserve"> - </v>
          </cell>
          <cell r="X302" t="str">
            <v xml:space="preserve"> - </v>
          </cell>
          <cell r="Y302" t="str">
            <v xml:space="preserve"> - </v>
          </cell>
          <cell r="Z302" t="str">
            <v xml:space="preserve"> - </v>
          </cell>
          <cell r="AA302" t="str">
            <v xml:space="preserve"> - </v>
          </cell>
          <cell r="AB302" t="str">
            <v xml:space="preserve"> - </v>
          </cell>
          <cell r="AC302" t="str">
            <v xml:space="preserve"> - </v>
          </cell>
          <cell r="AD302" t="str">
            <v xml:space="preserve"> - </v>
          </cell>
          <cell r="AE302" t="str">
            <v xml:space="preserve"> - </v>
          </cell>
          <cell r="AF302" t="str">
            <v xml:space="preserve"> - </v>
          </cell>
          <cell r="AG302" t="str">
            <v xml:space="preserve"> - </v>
          </cell>
          <cell r="AH302" t="str">
            <v xml:space="preserve"> - </v>
          </cell>
          <cell r="AI302" t="str">
            <v xml:space="preserve"> - </v>
          </cell>
          <cell r="AJ302" t="str">
            <v xml:space="preserve"> - </v>
          </cell>
          <cell r="AK302" t="str">
            <v xml:space="preserve"> - </v>
          </cell>
          <cell r="AL302" t="str">
            <v xml:space="preserve"> - </v>
          </cell>
          <cell r="AM302" t="str">
            <v xml:space="preserve"> - </v>
          </cell>
          <cell r="AN302" t="str">
            <v xml:space="preserve"> - </v>
          </cell>
          <cell r="AO302" t="str">
            <v xml:space="preserve"> - </v>
          </cell>
          <cell r="AP302" t="str">
            <v xml:space="preserve"> - </v>
          </cell>
          <cell r="AQ302" t="str">
            <v xml:space="preserve"> - </v>
          </cell>
          <cell r="AR302" t="str">
            <v xml:space="preserve"> - </v>
          </cell>
          <cell r="AS302" t="str">
            <v xml:space="preserve"> - </v>
          </cell>
          <cell r="AT302" t="str">
            <v xml:space="preserve"> - </v>
          </cell>
          <cell r="AU302" t="str">
            <v xml:space="preserve"> - </v>
          </cell>
          <cell r="AV302" t="str">
            <v xml:space="preserve"> - </v>
          </cell>
          <cell r="AW302" t="str">
            <v xml:space="preserve"> - </v>
          </cell>
          <cell r="AX302" t="str">
            <v xml:space="preserve"> - </v>
          </cell>
          <cell r="AY302" t="str">
            <v>Auto 4543 9/10/2017</v>
          </cell>
          <cell r="AZ302" t="str">
            <v>2018</v>
          </cell>
        </row>
        <row r="303">
          <cell r="A303" t="e">
            <v>#N/A</v>
          </cell>
          <cell r="B303" t="str">
            <v>LAM4525</v>
          </cell>
          <cell r="C303" t="str">
            <v>BLOQUE DE PERFORACIÓN EXPLORATORIA JAGÜEYES A</v>
          </cell>
          <cell r="D303" t="str">
            <v xml:space="preserve">COLUMBUS ENERGY SUCURSAL COLOMBIA </v>
          </cell>
          <cell r="E303" t="str">
            <v>HIDROCARBUROS</v>
          </cell>
          <cell r="F303" t="str">
            <v>CASANARE</v>
          </cell>
          <cell r="G303" t="str">
            <v>PAZ DE ARIPORO</v>
          </cell>
          <cell r="H303" t="str">
            <v>CORPORACIÓN AUTÓNOMA REGIONAL DE LA ORINOQUÍA CORPORINOQUIA</v>
          </cell>
          <cell r="I303" t="str">
            <v xml:space="preserve"> - </v>
          </cell>
          <cell r="J303">
            <v>661</v>
          </cell>
          <cell r="K303">
            <v>40268</v>
          </cell>
          <cell r="L303" t="str">
            <v xml:space="preserve"> - </v>
          </cell>
          <cell r="M303" t="str">
            <v xml:space="preserve"> - </v>
          </cell>
          <cell r="N303" t="str">
            <v xml:space="preserve"> - </v>
          </cell>
          <cell r="O303" t="str">
            <v xml:space="preserve"> - </v>
          </cell>
          <cell r="P303" t="str">
            <v xml:space="preserve"> - </v>
          </cell>
          <cell r="Q303" t="str">
            <v xml:space="preserve"> - </v>
          </cell>
          <cell r="R303" t="str">
            <v xml:space="preserve"> - </v>
          </cell>
          <cell r="S303" t="str">
            <v xml:space="preserve"> - </v>
          </cell>
          <cell r="T303" t="str">
            <v xml:space="preserve">2018150893-1-000
</v>
          </cell>
          <cell r="U303">
            <v>43399</v>
          </cell>
          <cell r="V303" t="str">
            <v>Sin evaluar</v>
          </cell>
          <cell r="W303" t="str">
            <v xml:space="preserve"> - </v>
          </cell>
          <cell r="X303" t="str">
            <v xml:space="preserve"> - </v>
          </cell>
          <cell r="Y303" t="str">
            <v xml:space="preserve"> - </v>
          </cell>
          <cell r="Z303" t="str">
            <v xml:space="preserve"> - </v>
          </cell>
          <cell r="AA303" t="str">
            <v xml:space="preserve"> - </v>
          </cell>
          <cell r="AB303" t="str">
            <v xml:space="preserve"> - </v>
          </cell>
          <cell r="AC303" t="str">
            <v xml:space="preserve"> - </v>
          </cell>
          <cell r="AD303" t="str">
            <v xml:space="preserve"> - </v>
          </cell>
          <cell r="AE303" t="str">
            <v xml:space="preserve"> - </v>
          </cell>
          <cell r="AF303" t="str">
            <v xml:space="preserve"> - </v>
          </cell>
          <cell r="AG303" t="str">
            <v xml:space="preserve"> - </v>
          </cell>
          <cell r="AH303" t="str">
            <v xml:space="preserve"> - </v>
          </cell>
          <cell r="AI303" t="str">
            <v xml:space="preserve"> - </v>
          </cell>
          <cell r="AJ303" t="str">
            <v xml:space="preserve"> - </v>
          </cell>
          <cell r="AK303" t="str">
            <v xml:space="preserve"> - </v>
          </cell>
          <cell r="AL303" t="str">
            <v xml:space="preserve"> - </v>
          </cell>
          <cell r="AM303" t="str">
            <v xml:space="preserve"> - </v>
          </cell>
          <cell r="AN303" t="str">
            <v xml:space="preserve"> - </v>
          </cell>
          <cell r="AO303" t="str">
            <v xml:space="preserve"> - </v>
          </cell>
          <cell r="AP303" t="str">
            <v xml:space="preserve"> - </v>
          </cell>
          <cell r="AQ303" t="str">
            <v xml:space="preserve"> - </v>
          </cell>
          <cell r="AR303" t="str">
            <v xml:space="preserve"> - </v>
          </cell>
          <cell r="AS303" t="str">
            <v xml:space="preserve"> - </v>
          </cell>
          <cell r="AT303" t="str">
            <v xml:space="preserve"> - </v>
          </cell>
          <cell r="AU303" t="str">
            <v xml:space="preserve"> - </v>
          </cell>
          <cell r="AV303" t="str">
            <v xml:space="preserve"> - </v>
          </cell>
          <cell r="AW303" t="str">
            <v xml:space="preserve"> - </v>
          </cell>
          <cell r="AX303" t="str">
            <v xml:space="preserve"> - </v>
          </cell>
          <cell r="AY303" t="str">
            <v>Auto 4543 9/10/2017</v>
          </cell>
          <cell r="AZ303" t="str">
            <v>2018</v>
          </cell>
        </row>
        <row r="304">
          <cell r="A304" t="e">
            <v>#N/A</v>
          </cell>
          <cell r="B304" t="str">
            <v>LAM4549</v>
          </cell>
          <cell r="C304" t="str">
            <v>LICENCIA AMBIENTAL - BLOQUE DE PERFORACIÓN EXPLORATORIA JAGÜEYES B</v>
          </cell>
          <cell r="D304" t="str">
            <v xml:space="preserve">COLUMBUS ENERGY SUCURSAL COLOMBIA </v>
          </cell>
          <cell r="E304" t="str">
            <v>HIDROCARBUROS</v>
          </cell>
          <cell r="F304" t="str">
            <v>CASANARE</v>
          </cell>
          <cell r="G304" t="str">
            <v>HATO COROZAL, PAZ DE ARIPORO</v>
          </cell>
          <cell r="H304" t="str">
            <v>CORPORINOQUÍA</v>
          </cell>
          <cell r="I304" t="str">
            <v>Resolución</v>
          </cell>
          <cell r="J304">
            <v>638</v>
          </cell>
          <cell r="K304">
            <v>40263</v>
          </cell>
          <cell r="L304" t="str">
            <v xml:space="preserve"> - </v>
          </cell>
          <cell r="M304" t="str">
            <v xml:space="preserve"> - </v>
          </cell>
          <cell r="N304">
            <v>3.5</v>
          </cell>
          <cell r="O304" t="str">
            <v>ha</v>
          </cell>
          <cell r="P304" t="str">
            <v>Reforestación protectora</v>
          </cell>
          <cell r="Q304" t="str">
            <v>Reforestación de las 3,5 ha con especies nativas sobre el margen del caño los Laureles</v>
          </cell>
          <cell r="R304" t="str">
            <v>Otras Compensaciones</v>
          </cell>
          <cell r="S304" t="str">
            <v>Uso del suelo</v>
          </cell>
          <cell r="T304" t="str">
            <v xml:space="preserve"> - </v>
          </cell>
          <cell r="U304" t="str">
            <v xml:space="preserve"> - </v>
          </cell>
          <cell r="V304" t="str">
            <v xml:space="preserve"> - </v>
          </cell>
          <cell r="W304" t="str">
            <v xml:space="preserve"> - </v>
          </cell>
          <cell r="X304" t="str">
            <v xml:space="preserve"> - </v>
          </cell>
          <cell r="Y304" t="str">
            <v xml:space="preserve"> - </v>
          </cell>
          <cell r="Z304" t="str">
            <v>No se ejecutó</v>
          </cell>
          <cell r="AA304" t="str">
            <v xml:space="preserve"> - </v>
          </cell>
          <cell r="AB304" t="str">
            <v>Reforestación protectora</v>
          </cell>
          <cell r="AC304" t="str">
            <v>Reforestación de las 3,5 ha con especies nativas sobre el margen del caño los Laureles</v>
          </cell>
          <cell r="AD304" t="str">
            <v xml:space="preserve"> - </v>
          </cell>
          <cell r="AE304" t="str">
            <v xml:space="preserve"> - </v>
          </cell>
          <cell r="AF304" t="str">
            <v xml:space="preserve"> - </v>
          </cell>
          <cell r="AG304" t="str">
            <v xml:space="preserve"> - </v>
          </cell>
          <cell r="AH304" t="str">
            <v xml:space="preserve"> - </v>
          </cell>
          <cell r="AI304" t="str">
            <v xml:space="preserve"> - </v>
          </cell>
          <cell r="AJ304" t="str">
            <v xml:space="preserve"> - </v>
          </cell>
          <cell r="AK304" t="str">
            <v xml:space="preserve"> - </v>
          </cell>
          <cell r="AL304" t="str">
            <v xml:space="preserve"> - </v>
          </cell>
          <cell r="AM304" t="str">
            <v xml:space="preserve"> - </v>
          </cell>
          <cell r="AN304" t="str">
            <v xml:space="preserve"> - </v>
          </cell>
          <cell r="AO304" t="str">
            <v xml:space="preserve"> - </v>
          </cell>
          <cell r="AP304" t="str">
            <v xml:space="preserve"> - </v>
          </cell>
          <cell r="AQ304" t="str">
            <v>Casanare</v>
          </cell>
          <cell r="AR304" t="str">
            <v>Paz de Ariporo</v>
          </cell>
          <cell r="AS304" t="str">
            <v xml:space="preserve"> - </v>
          </cell>
          <cell r="AT304" t="str">
            <v>Corporinoquia</v>
          </cell>
          <cell r="AU304" t="str">
            <v>Reforestación protectora</v>
          </cell>
          <cell r="AV304" t="str">
            <v>Reforestación de las 3,5 ha con especies nativas sobre el margen del caño los Laureles</v>
          </cell>
          <cell r="AW304" t="str">
            <v>La empresa no ha cumplido con esta obligación</v>
          </cell>
          <cell r="AX304" t="str">
            <v xml:space="preserve"> - </v>
          </cell>
          <cell r="AY304" t="str">
            <v>AUTO N° 1991 del  22 de mayo de 2015
CONCEPTO TÉCNICO No. 06208 del 24 de noviembre de 2016
AUTO N° 01053 del 30 de marzo de 2017</v>
          </cell>
          <cell r="AZ304" t="str">
            <v>2018</v>
          </cell>
        </row>
        <row r="305">
          <cell r="A305" t="e">
            <v>#N/A</v>
          </cell>
          <cell r="B305" t="str">
            <v>LAM4549</v>
          </cell>
          <cell r="C305" t="str">
            <v>LICENCIA AMBIENTAL - BLOQUE DE PERFORACIÓN EXPLORATORIA JAGÜEYES B</v>
          </cell>
          <cell r="D305" t="str">
            <v xml:space="preserve">COLUMBUS ENERGY SUCURSAL COLOMBIA </v>
          </cell>
          <cell r="E305" t="str">
            <v>HIDROCARBUROS</v>
          </cell>
          <cell r="F305" t="str">
            <v>CASANARE</v>
          </cell>
          <cell r="G305" t="str">
            <v>HATO COROZAL, PAZ DE ARIPORO</v>
          </cell>
          <cell r="H305" t="str">
            <v>CORPORINOQUÍA</v>
          </cell>
          <cell r="I305" t="str">
            <v>Resolución</v>
          </cell>
          <cell r="J305">
            <v>638</v>
          </cell>
          <cell r="K305">
            <v>40263</v>
          </cell>
          <cell r="L305" t="str">
            <v xml:space="preserve"> - </v>
          </cell>
          <cell r="M305" t="str">
            <v xml:space="preserve"> - </v>
          </cell>
          <cell r="N305">
            <v>7</v>
          </cell>
          <cell r="O305" t="str">
            <v>ha</v>
          </cell>
          <cell r="P305" t="str">
            <v>Reforestación protectora</v>
          </cell>
          <cell r="Q305" t="str">
            <v>Reforestación de 7 ha en la cuenca del caño Los Laureles</v>
          </cell>
          <cell r="R305" t="str">
            <v>Otras Compensaciones</v>
          </cell>
          <cell r="S305" t="str">
            <v>Uso del suelo</v>
          </cell>
          <cell r="T305" t="str">
            <v xml:space="preserve"> - </v>
          </cell>
          <cell r="U305" t="str">
            <v xml:space="preserve"> - </v>
          </cell>
          <cell r="V305" t="str">
            <v xml:space="preserve"> - </v>
          </cell>
          <cell r="W305" t="str">
            <v xml:space="preserve"> - </v>
          </cell>
          <cell r="X305" t="str">
            <v xml:space="preserve"> - </v>
          </cell>
          <cell r="Y305" t="str">
            <v xml:space="preserve"> - </v>
          </cell>
          <cell r="Z305" t="str">
            <v>No se ejecutó</v>
          </cell>
          <cell r="AA305" t="str">
            <v xml:space="preserve"> - </v>
          </cell>
          <cell r="AB305" t="str">
            <v>Reforestación protectora</v>
          </cell>
          <cell r="AC305" t="str">
            <v>Reforestación de 7 ha en la cuenca del caño Los Laureles</v>
          </cell>
          <cell r="AD305" t="str">
            <v xml:space="preserve"> - </v>
          </cell>
          <cell r="AE305" t="str">
            <v xml:space="preserve"> - </v>
          </cell>
          <cell r="AF305" t="str">
            <v xml:space="preserve"> - </v>
          </cell>
          <cell r="AG305" t="str">
            <v xml:space="preserve"> - </v>
          </cell>
          <cell r="AH305" t="str">
            <v xml:space="preserve"> - </v>
          </cell>
          <cell r="AI305" t="str">
            <v xml:space="preserve"> - </v>
          </cell>
          <cell r="AJ305" t="str">
            <v xml:space="preserve"> - </v>
          </cell>
          <cell r="AK305" t="str">
            <v xml:space="preserve"> - </v>
          </cell>
          <cell r="AL305" t="str">
            <v xml:space="preserve"> - </v>
          </cell>
          <cell r="AM305" t="str">
            <v xml:space="preserve"> - </v>
          </cell>
          <cell r="AN305" t="str">
            <v xml:space="preserve"> - </v>
          </cell>
          <cell r="AO305" t="str">
            <v xml:space="preserve"> - </v>
          </cell>
          <cell r="AP305" t="str">
            <v xml:space="preserve"> - </v>
          </cell>
          <cell r="AQ305" t="str">
            <v>Casanare</v>
          </cell>
          <cell r="AR305" t="str">
            <v>Paz de Ariporo</v>
          </cell>
          <cell r="AS305" t="str">
            <v xml:space="preserve"> - </v>
          </cell>
          <cell r="AT305" t="str">
            <v>Corporinoquia</v>
          </cell>
          <cell r="AU305" t="str">
            <v>Reforestación protectora</v>
          </cell>
          <cell r="AV305" t="str">
            <v>Reforestación de 7 ha en la cuenca del caño Los Laureles</v>
          </cell>
          <cell r="AW305" t="str">
            <v>La empresa no ha cumplido con esta obligación</v>
          </cell>
          <cell r="AX305" t="str">
            <v xml:space="preserve"> - </v>
          </cell>
          <cell r="AY305" t="str">
            <v>AUTO N° 1991 del  22 de mayo de 2015
CONCEPTO TÉCNICO No. 06208 del 24 de noviembre de 2016
AUTO N° 01053 del 30 de marzo de 2017</v>
          </cell>
          <cell r="AZ305" t="str">
            <v>2018</v>
          </cell>
        </row>
        <row r="306">
          <cell r="A306" t="str">
            <v>LAM4597</v>
          </cell>
          <cell r="B306" t="str">
            <v>LAM4597</v>
          </cell>
          <cell r="C306" t="str">
            <v xml:space="preserve">LICENCIA AMBIENTAL PARA EL PROYECTO ÁREA DE PERFORACIÓN EXPLORATORIA BLOQUE LLANOS 16 </v>
          </cell>
          <cell r="D306" t="str">
            <v xml:space="preserve">PAREX RESOURCES COLOMBIA LTD SUCURSAL </v>
          </cell>
          <cell r="E306" t="str">
            <v>HIDROCARBUROS</v>
          </cell>
          <cell r="F306" t="str">
            <v>CASANARE</v>
          </cell>
          <cell r="G306" t="str">
            <v>PAZ DE ARIPORO, PORE, NUNCHÍA, TRINIDAD Y SAN LUIS DE PALENQUE</v>
          </cell>
          <cell r="H306" t="str">
            <v>CORPORINOQUIA</v>
          </cell>
          <cell r="I306" t="str">
            <v>Resolución</v>
          </cell>
          <cell r="J306">
            <v>170</v>
          </cell>
          <cell r="K306">
            <v>40207</v>
          </cell>
          <cell r="L306" t="str">
            <v xml:space="preserve"> - </v>
          </cell>
          <cell r="M306" t="str">
            <v xml:space="preserve"> - </v>
          </cell>
          <cell r="N306" t="str">
            <v xml:space="preserve"> - </v>
          </cell>
          <cell r="O306" t="str">
            <v>ha</v>
          </cell>
          <cell r="P306" t="str">
            <v>Reforestación protectora</v>
          </cell>
          <cell r="Q306" t="str">
            <v>Reforestación protectora</v>
          </cell>
          <cell r="R306" t="str">
            <v>Otras Compensaciones</v>
          </cell>
          <cell r="S306" t="str">
            <v>Aprovechamiento forestal</v>
          </cell>
          <cell r="T306" t="str">
            <v>2017075489-1-000</v>
          </cell>
          <cell r="U306">
            <v>42992</v>
          </cell>
          <cell r="V306" t="str">
            <v>Si</v>
          </cell>
          <cell r="W306" t="str">
            <v>Auto</v>
          </cell>
          <cell r="X306">
            <v>693</v>
          </cell>
          <cell r="Y306">
            <v>43157</v>
          </cell>
          <cell r="Z306" t="str">
            <v>Aprobado por ejecutar</v>
          </cell>
          <cell r="AA306" t="str">
            <v xml:space="preserve"> - </v>
          </cell>
          <cell r="AB306" t="str">
            <v>Establecimiento de sistemas
agroforestales</v>
          </cell>
          <cell r="AC306" t="str">
            <v>Establecimiento de sistemas
agroforestales</v>
          </cell>
          <cell r="AD306" t="str">
            <v xml:space="preserve"> - </v>
          </cell>
          <cell r="AE306" t="str">
            <v xml:space="preserve"> - </v>
          </cell>
          <cell r="AF306" t="str">
            <v xml:space="preserve"> - </v>
          </cell>
          <cell r="AG306" t="str">
            <v xml:space="preserve"> - </v>
          </cell>
          <cell r="AH306" t="str">
            <v xml:space="preserve"> - </v>
          </cell>
          <cell r="AI306" t="str">
            <v xml:space="preserve"> - </v>
          </cell>
          <cell r="AJ306" t="str">
            <v xml:space="preserve"> - </v>
          </cell>
          <cell r="AK306" t="str">
            <v xml:space="preserve"> - </v>
          </cell>
          <cell r="AL306" t="str">
            <v xml:space="preserve"> - </v>
          </cell>
          <cell r="AM306" t="str">
            <v xml:space="preserve"> - </v>
          </cell>
          <cell r="AN306" t="str">
            <v xml:space="preserve"> - </v>
          </cell>
          <cell r="AO306" t="str">
            <v xml:space="preserve"> - </v>
          </cell>
          <cell r="AP306" t="str">
            <v xml:space="preserve"> - </v>
          </cell>
          <cell r="AQ306" t="str">
            <v xml:space="preserve"> - </v>
          </cell>
          <cell r="AR306" t="str">
            <v xml:space="preserve"> - </v>
          </cell>
          <cell r="AS306" t="str">
            <v xml:space="preserve"> - </v>
          </cell>
          <cell r="AT306" t="str">
            <v xml:space="preserve"> - </v>
          </cell>
          <cell r="AU306" t="str">
            <v xml:space="preserve"> - </v>
          </cell>
          <cell r="AV306" t="str">
            <v xml:space="preserve"> - </v>
          </cell>
          <cell r="AW306" t="str">
            <v>La empresa no ha remitido claramente las áreas intervenidas, para poder calcular las áreas de compensación. Aún no se tiene información si la empresa dio inicio a las actividades.</v>
          </cell>
          <cell r="AX306" t="str">
            <v xml:space="preserve"> - </v>
          </cell>
          <cell r="AY306" t="str">
            <v xml:space="preserve">Auto No. 00693 Del 26 de febrero de 2018, CONCEPTO TÉCNICO No. 00167 del 25 de enero de 2018. resolución 170 del 29 de enero de 2010. auto 3595 del 4 de agosto de 2016
</v>
          </cell>
          <cell r="AZ306" t="str">
            <v>2018</v>
          </cell>
        </row>
        <row r="307">
          <cell r="A307" t="str">
            <v>LAM4597</v>
          </cell>
          <cell r="B307" t="str">
            <v>LAM4597</v>
          </cell>
          <cell r="C307" t="str">
            <v xml:space="preserve">LICENCIA AMBIENTAL PARA EL PROYECTO ÁREA DE PERFORACIÓN EXPLORATORIA BLOQUE LLANOS 16 </v>
          </cell>
          <cell r="D307" t="str">
            <v xml:space="preserve">PAREX RESOURCES COLOMBIA LTD SUCURSAL </v>
          </cell>
          <cell r="E307" t="str">
            <v>HIDROCARBUROS</v>
          </cell>
          <cell r="F307" t="str">
            <v>CASANARE</v>
          </cell>
          <cell r="G307" t="str">
            <v>PAZ DE ARIPORO, PORE, NUNCHÍA, TRINIDAD Y SAN LUIS DE PALENQUE</v>
          </cell>
          <cell r="H307" t="str">
            <v>CORPORINOQUIA</v>
          </cell>
          <cell r="I307" t="str">
            <v>Resolución</v>
          </cell>
          <cell r="J307">
            <v>170</v>
          </cell>
          <cell r="K307">
            <v>40207</v>
          </cell>
          <cell r="L307" t="str">
            <v xml:space="preserve"> - </v>
          </cell>
          <cell r="M307" t="str">
            <v xml:space="preserve"> - </v>
          </cell>
          <cell r="N307" t="str">
            <v xml:space="preserve"> - </v>
          </cell>
          <cell r="O307" t="str">
            <v>ha</v>
          </cell>
          <cell r="P307" t="str">
            <v>Reforestación protectora</v>
          </cell>
          <cell r="Q307" t="str">
            <v>Reforestación protectora</v>
          </cell>
          <cell r="R307" t="str">
            <v>Otras Compensaciones</v>
          </cell>
          <cell r="S307" t="str">
            <v>Uso del suelo</v>
          </cell>
          <cell r="T307" t="str">
            <v>2017075489-1-000</v>
          </cell>
          <cell r="U307">
            <v>42992</v>
          </cell>
          <cell r="V307" t="str">
            <v>Si</v>
          </cell>
          <cell r="W307" t="str">
            <v>Auto</v>
          </cell>
          <cell r="X307">
            <v>693</v>
          </cell>
          <cell r="Y307">
            <v>43157</v>
          </cell>
          <cell r="Z307" t="str">
            <v>Aprobado por ejecutar</v>
          </cell>
          <cell r="AA307" t="str">
            <v xml:space="preserve"> - </v>
          </cell>
          <cell r="AB307" t="str">
            <v>Establecimiento de sistemas
agroforestales</v>
          </cell>
          <cell r="AC307" t="str">
            <v>Establecimiento de sistemas
agroforestales</v>
          </cell>
          <cell r="AD307" t="str">
            <v xml:space="preserve"> - </v>
          </cell>
          <cell r="AE307" t="str">
            <v xml:space="preserve"> - </v>
          </cell>
          <cell r="AF307" t="str">
            <v xml:space="preserve"> - </v>
          </cell>
          <cell r="AG307" t="str">
            <v xml:space="preserve"> - </v>
          </cell>
          <cell r="AH307" t="str">
            <v xml:space="preserve"> - </v>
          </cell>
          <cell r="AI307" t="str">
            <v xml:space="preserve"> - </v>
          </cell>
          <cell r="AJ307" t="str">
            <v xml:space="preserve"> - </v>
          </cell>
          <cell r="AK307" t="str">
            <v xml:space="preserve"> - </v>
          </cell>
          <cell r="AL307" t="str">
            <v xml:space="preserve"> - </v>
          </cell>
          <cell r="AM307" t="str">
            <v xml:space="preserve"> - </v>
          </cell>
          <cell r="AN307" t="str">
            <v xml:space="preserve"> - </v>
          </cell>
          <cell r="AO307" t="str">
            <v xml:space="preserve"> - </v>
          </cell>
          <cell r="AP307" t="str">
            <v xml:space="preserve"> - </v>
          </cell>
          <cell r="AQ307" t="str">
            <v xml:space="preserve"> - </v>
          </cell>
          <cell r="AR307" t="str">
            <v xml:space="preserve"> - </v>
          </cell>
          <cell r="AS307" t="str">
            <v xml:space="preserve"> - </v>
          </cell>
          <cell r="AT307" t="str">
            <v xml:space="preserve"> - </v>
          </cell>
          <cell r="AU307" t="str">
            <v xml:space="preserve"> - </v>
          </cell>
          <cell r="AV307" t="str">
            <v xml:space="preserve"> - </v>
          </cell>
          <cell r="AW307" t="str">
            <v>La empresa no ha remitido claramente las áreas intervenidas, para poder calcular las áreas de compensación. Aún no se tiene información si la empresa dio inicio a las actividades.</v>
          </cell>
          <cell r="AX307" t="str">
            <v xml:space="preserve"> - </v>
          </cell>
          <cell r="AY307" t="str">
            <v xml:space="preserve">Auto No. 00693 Del 26 de febrero de 2018, CONCEPTO TÉCNICO No. 00167 del 25 de enero de 2018. resolución 170 del 29 de enero de 2010. auto 3595 del 4 de agosto de 2016
</v>
          </cell>
          <cell r="AZ307" t="str">
            <v>2018</v>
          </cell>
        </row>
        <row r="308">
          <cell r="A308" t="str">
            <v>LAM4597</v>
          </cell>
          <cell r="B308" t="str">
            <v>LAM4597</v>
          </cell>
          <cell r="C308" t="str">
            <v xml:space="preserve">LICENCIA AMBIENTAL PARA EL PROYECTO ÁREA DE PERFORACIÓN EXPLORATORIA BLOQUE LLANOS 16 </v>
          </cell>
          <cell r="D308" t="str">
            <v xml:space="preserve">PAREX RESOURCES COLOMBIA LTD SUCURSAL </v>
          </cell>
          <cell r="E308" t="str">
            <v>HIDROCARBUROS</v>
          </cell>
          <cell r="F308" t="str">
            <v>CASANARE</v>
          </cell>
          <cell r="G308" t="str">
            <v>PAZ DE ARIPORO, PORE, NUNCHÍA, TRINIDAD Y SAN LUIS DE PALENQUE</v>
          </cell>
          <cell r="H308" t="str">
            <v>CORPORINOQUIA</v>
          </cell>
          <cell r="I308" t="str">
            <v>Resolución</v>
          </cell>
          <cell r="J308">
            <v>170</v>
          </cell>
          <cell r="K308">
            <v>40207</v>
          </cell>
          <cell r="L308" t="str">
            <v xml:space="preserve"> - </v>
          </cell>
          <cell r="M308" t="str">
            <v xml:space="preserve"> - </v>
          </cell>
          <cell r="N308" t="str">
            <v xml:space="preserve"> - </v>
          </cell>
          <cell r="O308" t="str">
            <v>ha</v>
          </cell>
          <cell r="P308" t="str">
            <v>Reforestación protectora</v>
          </cell>
          <cell r="Q308" t="str">
            <v>Reforestación protectora</v>
          </cell>
          <cell r="R308" t="str">
            <v>Otras Compensaciones</v>
          </cell>
          <cell r="S308" t="str">
            <v>Afectación del paisaje</v>
          </cell>
          <cell r="T308" t="str">
            <v>2017075489-1-000</v>
          </cell>
          <cell r="U308">
            <v>42992</v>
          </cell>
          <cell r="V308" t="str">
            <v>Si</v>
          </cell>
          <cell r="W308" t="str">
            <v>Auto</v>
          </cell>
          <cell r="X308">
            <v>693</v>
          </cell>
          <cell r="Y308">
            <v>43157</v>
          </cell>
          <cell r="Z308" t="str">
            <v>Aprobado por ejecutar</v>
          </cell>
          <cell r="AA308" t="str">
            <v xml:space="preserve"> - </v>
          </cell>
          <cell r="AB308" t="str">
            <v>Establecimiento de sistemas
agroforestales</v>
          </cell>
          <cell r="AC308" t="str">
            <v>Establecimiento de sistemas
agroforestales</v>
          </cell>
          <cell r="AD308" t="str">
            <v xml:space="preserve"> - </v>
          </cell>
          <cell r="AE308" t="str">
            <v xml:space="preserve"> - </v>
          </cell>
          <cell r="AF308" t="str">
            <v xml:space="preserve"> - </v>
          </cell>
          <cell r="AG308" t="str">
            <v xml:space="preserve"> - </v>
          </cell>
          <cell r="AH308" t="str">
            <v xml:space="preserve"> - </v>
          </cell>
          <cell r="AI308" t="str">
            <v xml:space="preserve"> - </v>
          </cell>
          <cell r="AJ308" t="str">
            <v xml:space="preserve"> - </v>
          </cell>
          <cell r="AK308" t="str">
            <v xml:space="preserve"> - </v>
          </cell>
          <cell r="AL308" t="str">
            <v xml:space="preserve"> - </v>
          </cell>
          <cell r="AM308" t="str">
            <v xml:space="preserve"> - </v>
          </cell>
          <cell r="AN308" t="str">
            <v xml:space="preserve"> - </v>
          </cell>
          <cell r="AO308" t="str">
            <v xml:space="preserve"> - </v>
          </cell>
          <cell r="AP308" t="str">
            <v xml:space="preserve"> - </v>
          </cell>
          <cell r="AQ308" t="str">
            <v xml:space="preserve"> - </v>
          </cell>
          <cell r="AR308" t="str">
            <v xml:space="preserve"> - </v>
          </cell>
          <cell r="AS308" t="str">
            <v xml:space="preserve"> - </v>
          </cell>
          <cell r="AT308" t="str">
            <v xml:space="preserve"> - </v>
          </cell>
          <cell r="AU308" t="str">
            <v xml:space="preserve"> - </v>
          </cell>
          <cell r="AV308" t="str">
            <v xml:space="preserve"> - </v>
          </cell>
          <cell r="AW308" t="str">
            <v>La empresa no ha remitido claramente las áreas intervenidas, para poder calcular las áreas de compensación. Aún no se tiene información si la empresa dio inicio a las actividades.</v>
          </cell>
          <cell r="AX308" t="str">
            <v xml:space="preserve"> - </v>
          </cell>
          <cell r="AY308" t="str">
            <v xml:space="preserve">Auto No. 00693 Del 26 de febrero de 2018, CONCEPTO TÉCNICO No. 00167 del 25 de enero de 2018. resolución 170 del 29 de enero de 2010. auto 3595 del 4 de agosto de 2016
</v>
          </cell>
          <cell r="AZ308" t="str">
            <v>2018</v>
          </cell>
        </row>
        <row r="309">
          <cell r="A309" t="str">
            <v>LAM4637</v>
          </cell>
          <cell r="B309" t="str">
            <v>LAM4637</v>
          </cell>
          <cell r="C309" t="str">
            <v>BLOQUE DE PERFORACIÓN EXPLORATORIA LLANOS 20</v>
          </cell>
          <cell r="D309" t="str">
            <v>PAREX RESOURCES COLOMBIA LTD SUCURSAL</v>
          </cell>
          <cell r="E309" t="str">
            <v>HIDROCARBUROS</v>
          </cell>
          <cell r="F309" t="str">
            <v>CASANARE</v>
          </cell>
          <cell r="G309" t="str">
            <v>SAN LUIS DE PALENQUE, TRINIDAD</v>
          </cell>
          <cell r="H309" t="str">
            <v>CORPORINOQUIA</v>
          </cell>
          <cell r="I309" t="str">
            <v>Resolución</v>
          </cell>
          <cell r="J309">
            <v>662</v>
          </cell>
          <cell r="K309">
            <v>40268</v>
          </cell>
          <cell r="L309" t="str">
            <v xml:space="preserve"> - </v>
          </cell>
          <cell r="M309" t="str">
            <v xml:space="preserve"> - </v>
          </cell>
          <cell r="N309">
            <v>4.5138888888888902E-2</v>
          </cell>
          <cell r="O309" t="str">
            <v>ha</v>
          </cell>
          <cell r="P309" t="str">
            <v>Reforestación protectora</v>
          </cell>
          <cell r="Q309" t="str">
            <v xml:space="preserve">Reforestación:
1:5 por el área afectada con cobertura de bosques de galería y bosque secundario 
1:3 por el área afectada con matas de monte y rastrojos, con una densidad de plantación de 1.100 árb/ha
</v>
          </cell>
          <cell r="R309" t="str">
            <v>Otras Compensaciones</v>
          </cell>
          <cell r="S309" t="str">
            <v>Aprovechamiento forestal</v>
          </cell>
          <cell r="T309" t="str">
            <v xml:space="preserve"> - </v>
          </cell>
          <cell r="U309" t="str">
            <v xml:space="preserve"> - </v>
          </cell>
          <cell r="V309" t="str">
            <v xml:space="preserve"> - </v>
          </cell>
          <cell r="W309" t="str">
            <v xml:space="preserve"> - </v>
          </cell>
          <cell r="X309" t="str">
            <v xml:space="preserve"> - </v>
          </cell>
          <cell r="Y309" t="str">
            <v xml:space="preserve"> - </v>
          </cell>
          <cell r="Z309" t="str">
            <v xml:space="preserve"> - </v>
          </cell>
          <cell r="AA309" t="str">
            <v xml:space="preserve"> - </v>
          </cell>
          <cell r="AB309" t="str">
            <v xml:space="preserve"> - </v>
          </cell>
          <cell r="AC309" t="str">
            <v xml:space="preserve"> - </v>
          </cell>
          <cell r="AD309" t="str">
            <v xml:space="preserve"> - </v>
          </cell>
          <cell r="AE309" t="str">
            <v xml:space="preserve"> - </v>
          </cell>
          <cell r="AF309" t="str">
            <v xml:space="preserve"> - </v>
          </cell>
          <cell r="AG309" t="str">
            <v xml:space="preserve"> - </v>
          </cell>
          <cell r="AH309" t="str">
            <v xml:space="preserve"> - </v>
          </cell>
          <cell r="AI309" t="str">
            <v xml:space="preserve"> - </v>
          </cell>
          <cell r="AJ309" t="str">
            <v xml:space="preserve"> - </v>
          </cell>
          <cell r="AK309" t="str">
            <v xml:space="preserve"> - </v>
          </cell>
          <cell r="AL309" t="str">
            <v xml:space="preserve"> - </v>
          </cell>
          <cell r="AM309" t="str">
            <v xml:space="preserve"> - </v>
          </cell>
          <cell r="AN309" t="str">
            <v xml:space="preserve"> - </v>
          </cell>
          <cell r="AO309" t="str">
            <v xml:space="preserve"> - </v>
          </cell>
          <cell r="AP309" t="str">
            <v xml:space="preserve"> - </v>
          </cell>
          <cell r="AQ309" t="str">
            <v xml:space="preserve"> - </v>
          </cell>
          <cell r="AR309" t="str">
            <v xml:space="preserve"> - </v>
          </cell>
          <cell r="AS309" t="str">
            <v xml:space="preserve"> - </v>
          </cell>
          <cell r="AT309" t="str">
            <v xml:space="preserve"> - </v>
          </cell>
          <cell r="AU309" t="str">
            <v xml:space="preserve"> - </v>
          </cell>
          <cell r="AV309" t="str">
            <v xml:space="preserve"> - </v>
          </cell>
          <cell r="AW309" t="str">
            <v xml:space="preserve">A la fecha de elaboración del CT 399 de 12/02/2018, y a lo verificado en el EXP LAM4637 la Empresa no 
presentado los soportes del cumplimiento de la compensación por aprovechamiento forestal, y en el Auto se aprobo la compensación por aprovechamiento y compensacion por perdida de biodiversidad </v>
          </cell>
          <cell r="AX309" t="str">
            <v xml:space="preserve"> - </v>
          </cell>
          <cell r="AY309" t="str">
            <v>CT399, Resolución 1402 y Resolución 662</v>
          </cell>
          <cell r="AZ309" t="str">
            <v>2018</v>
          </cell>
        </row>
        <row r="310">
          <cell r="A310" t="str">
            <v>LAM4637</v>
          </cell>
          <cell r="B310" t="str">
            <v>LAM4637</v>
          </cell>
          <cell r="C310" t="str">
            <v>BLOQUE DE PERFORACIÓN EXPLORATORIA LLANOS 20</v>
          </cell>
          <cell r="D310" t="str">
            <v>PAREX RESOURCES COLOMBIA LTD SUCURSAL</v>
          </cell>
          <cell r="E310" t="str">
            <v>HIDROCARBUROS</v>
          </cell>
          <cell r="F310" t="str">
            <v>CASANARE</v>
          </cell>
          <cell r="G310" t="str">
            <v>SAN LUIS DE PALENQUE, TRINIDAD</v>
          </cell>
          <cell r="H310" t="str">
            <v>CORPORINOQUIA</v>
          </cell>
          <cell r="I310" t="str">
            <v>Resolución</v>
          </cell>
          <cell r="J310">
            <v>1402</v>
          </cell>
          <cell r="K310">
            <v>41964</v>
          </cell>
          <cell r="L310" t="str">
            <v xml:space="preserve"> - </v>
          </cell>
          <cell r="M310" t="str">
            <v xml:space="preserve"> - </v>
          </cell>
          <cell r="N310">
            <v>3.5</v>
          </cell>
          <cell r="O310" t="str">
            <v>ha</v>
          </cell>
          <cell r="P310" t="str">
            <v>Reforestación protectora</v>
          </cell>
          <cell r="Q310" t="str">
            <v>La compensación que se propone consiste en la adquisición de terrenos sobre las microcuencas de loscaños tributarios a los tíos Pauto, Guacliiria y Guanapalo para su conservación y preservación, y realizarenriquecimientos a los Bosques de galería</v>
          </cell>
          <cell r="R310" t="str">
            <v>Por pérdida de biodiversidad (Res. 1517 de 2012)</v>
          </cell>
          <cell r="S310" t="str">
            <v>Pérdida por biodiversidad</v>
          </cell>
          <cell r="T310" t="str">
            <v xml:space="preserve"> - </v>
          </cell>
          <cell r="U310" t="str">
            <v xml:space="preserve"> - </v>
          </cell>
          <cell r="V310" t="str">
            <v xml:space="preserve"> - </v>
          </cell>
          <cell r="W310" t="str">
            <v xml:space="preserve"> - </v>
          </cell>
          <cell r="X310" t="str">
            <v xml:space="preserve"> - </v>
          </cell>
          <cell r="Y310" t="str">
            <v xml:space="preserve"> - </v>
          </cell>
          <cell r="Z310" t="str">
            <v xml:space="preserve"> - </v>
          </cell>
          <cell r="AA310" t="str">
            <v xml:space="preserve"> - </v>
          </cell>
          <cell r="AB310" t="str">
            <v xml:space="preserve"> - </v>
          </cell>
          <cell r="AC310" t="str">
            <v xml:space="preserve"> - </v>
          </cell>
          <cell r="AD310" t="str">
            <v xml:space="preserve"> - </v>
          </cell>
          <cell r="AE310" t="str">
            <v xml:space="preserve"> - </v>
          </cell>
          <cell r="AF310" t="str">
            <v xml:space="preserve"> - </v>
          </cell>
          <cell r="AG310" t="str">
            <v xml:space="preserve"> - </v>
          </cell>
          <cell r="AH310" t="str">
            <v xml:space="preserve"> - </v>
          </cell>
          <cell r="AI310" t="str">
            <v xml:space="preserve"> - </v>
          </cell>
          <cell r="AJ310" t="str">
            <v xml:space="preserve"> - </v>
          </cell>
          <cell r="AK310" t="str">
            <v xml:space="preserve"> - </v>
          </cell>
          <cell r="AL310" t="str">
            <v xml:space="preserve"> - </v>
          </cell>
          <cell r="AM310" t="str">
            <v xml:space="preserve"> - </v>
          </cell>
          <cell r="AN310" t="str">
            <v xml:space="preserve"> - </v>
          </cell>
          <cell r="AO310" t="str">
            <v xml:space="preserve"> - </v>
          </cell>
          <cell r="AP310" t="str">
            <v xml:space="preserve"> - </v>
          </cell>
          <cell r="AQ310" t="str">
            <v xml:space="preserve"> - </v>
          </cell>
          <cell r="AR310" t="str">
            <v xml:space="preserve"> - </v>
          </cell>
          <cell r="AS310" t="str">
            <v xml:space="preserve"> - </v>
          </cell>
          <cell r="AT310" t="str">
            <v xml:space="preserve"> - </v>
          </cell>
          <cell r="AU310" t="str">
            <v xml:space="preserve"> - </v>
          </cell>
          <cell r="AV310" t="str">
            <v xml:space="preserve"> - </v>
          </cell>
          <cell r="AW310" t="str">
            <v>A la fecha de elaboración del CT 399 de 12/02/2018, y a lo verificado en el EXP LAM4637 la Empresa no 
presentado los soportes del cumplimiento de la compensación y/o el plan definitivo de compensaciones por pérdida de biodiversidad para la fase de
explotación del proyecto</v>
          </cell>
          <cell r="AX310" t="str">
            <v xml:space="preserve"> - </v>
          </cell>
          <cell r="AY310" t="str">
            <v>CT399, Resolución 1402 y Resolución 662</v>
          </cell>
          <cell r="AZ310" t="str">
            <v>2018</v>
          </cell>
        </row>
        <row r="311">
          <cell r="A311" t="e">
            <v>#N/A</v>
          </cell>
          <cell r="B311" t="str">
            <v>LAM4660</v>
          </cell>
          <cell r="C311" t="str">
            <v xml:space="preserve">ÁREA DE INTÉRES DE PERFORACIÓN EXPLORATORIA CEBUCÁN  </v>
          </cell>
          <cell r="D311" t="str">
            <v xml:space="preserve">PERENCO COLOMBIA LIMITED </v>
          </cell>
          <cell r="E311" t="str">
            <v>HIDROCARBUROS</v>
          </cell>
          <cell r="F311" t="str">
            <v>CASANARE</v>
          </cell>
          <cell r="G311" t="str">
            <v>MANÍ, TAURAMENA</v>
          </cell>
          <cell r="H311" t="str">
            <v>CORPORACIÓN AUTÓNOMA REGIONAL DE LA ORINOQUIA- CORPORINOQUIA</v>
          </cell>
          <cell r="I311" t="str">
            <v>Resolución</v>
          </cell>
          <cell r="J311">
            <v>579</v>
          </cell>
          <cell r="K311">
            <v>40256</v>
          </cell>
          <cell r="L311" t="str">
            <v xml:space="preserve"> - </v>
          </cell>
          <cell r="M311" t="str">
            <v xml:space="preserve"> - </v>
          </cell>
          <cell r="N311" t="str">
            <v xml:space="preserve"> - </v>
          </cell>
          <cell r="O311" t="str">
            <v xml:space="preserve"> - </v>
          </cell>
          <cell r="P311" t="str">
            <v>Saneamientos predial/restauración ecológica</v>
          </cell>
          <cell r="Q311" t="str">
            <v>La compensación debe obedecer a la protección del recurso hídrico, mediante la adquisición de
predios en los sitios donde se ubican los ecosistemas de Palmetum del borde de los principales ríos
y riachuelos de los que forman parte elementos florísticos como Attalea Sp Dyctiocarion sp., y otras
especies de árboles y arbustos de las familias Moraceae, Melastomataceae, Anacardiaceae y
Rubiaceae, como medida para garantizar oportunidades de supervivencia y conservación
permanente de la fauna orinocense</v>
          </cell>
          <cell r="R311" t="str">
            <v>Otras Compensaciones</v>
          </cell>
          <cell r="S311" t="str">
            <v>Uso del suelo</v>
          </cell>
          <cell r="T311" t="str">
            <v>2015067877-1-000</v>
          </cell>
          <cell r="U311">
            <v>42356</v>
          </cell>
          <cell r="V311" t="str">
            <v>NO</v>
          </cell>
          <cell r="W311" t="str">
            <v xml:space="preserve"> - </v>
          </cell>
          <cell r="X311" t="str">
            <v xml:space="preserve"> - </v>
          </cell>
          <cell r="Y311" t="str">
            <v xml:space="preserve"> - </v>
          </cell>
          <cell r="Z311" t="str">
            <v>No se ejecutó</v>
          </cell>
          <cell r="AA311" t="str">
            <v xml:space="preserve"> - </v>
          </cell>
          <cell r="AB311" t="str">
            <v>Establecer acuerdos de conservación, servidumbre ecológicas, Incentivos para mantenimiento y conservación de las áreas</v>
          </cell>
          <cell r="AC311" t="str">
            <v xml:space="preserve"> - </v>
          </cell>
          <cell r="AD311" t="str">
            <v xml:space="preserve"> - </v>
          </cell>
          <cell r="AE311" t="str">
            <v xml:space="preserve"> - </v>
          </cell>
          <cell r="AF311" t="str">
            <v xml:space="preserve"> - </v>
          </cell>
          <cell r="AG311" t="str">
            <v xml:space="preserve"> - </v>
          </cell>
          <cell r="AH311" t="str">
            <v xml:space="preserve"> - </v>
          </cell>
          <cell r="AI311" t="str">
            <v xml:space="preserve"> - </v>
          </cell>
          <cell r="AJ311" t="str">
            <v xml:space="preserve"> - </v>
          </cell>
          <cell r="AK311" t="str">
            <v xml:space="preserve"> - </v>
          </cell>
          <cell r="AL311" t="str">
            <v xml:space="preserve"> - </v>
          </cell>
          <cell r="AM311" t="str">
            <v xml:space="preserve"> - </v>
          </cell>
          <cell r="AN311" t="str">
            <v xml:space="preserve"> - </v>
          </cell>
          <cell r="AO311" t="str">
            <v xml:space="preserve"> - </v>
          </cell>
          <cell r="AP311" t="str">
            <v xml:space="preserve"> - </v>
          </cell>
          <cell r="AQ311" t="str">
            <v>Casanare</v>
          </cell>
          <cell r="AR311" t="str">
            <v>TAURAMENA</v>
          </cell>
          <cell r="AS311" t="str">
            <v xml:space="preserve">El Guira </v>
          </cell>
          <cell r="AT311" t="str">
            <v>CORPORINOQUIA</v>
          </cell>
          <cell r="AU311" t="str">
            <v>Establecer acuerdos de conservación, servidumbre ecológicas, Incentivos para mantenimiento y conservación de las áreas</v>
          </cell>
          <cell r="AV311" t="str">
            <v xml:space="preserve"> - </v>
          </cell>
          <cell r="AW311" t="str">
            <v>No se aprobo debido a que la Empresa través del radicado
2017075489-1-000 del 14 de septiembre del 2017, la Empresa presenta el documento denominado“propuesta para el cumplimiento a las medidas de compensación de PAREX RESOURCES-PAREX
VERANO, a través del establecimiento de sistemas agroforestales para la recuperación ecológica de áreas
ambientalmente degradadas en las áreas de influencia de los proyectos de la compañía en jurisdicción de
CORPORINOQUIA.</v>
          </cell>
          <cell r="AX311" t="str">
            <v xml:space="preserve"> - </v>
          </cell>
          <cell r="AY311" t="str">
            <v>Radicado 2015067877-1-000 del 18/12/2015 y CT 262 del 1/02/2018 y Expediente LAM4660.</v>
          </cell>
          <cell r="AZ311" t="str">
            <v>2018</v>
          </cell>
        </row>
        <row r="312">
          <cell r="A312" t="e">
            <v>#N/A</v>
          </cell>
          <cell r="B312" t="str">
            <v>LAM4660</v>
          </cell>
          <cell r="C312" t="str">
            <v xml:space="preserve">ÁREA DE INTÉRES DE PERFORACIÓN EXPLORATORIA CEBUCÁN  </v>
          </cell>
          <cell r="D312" t="str">
            <v xml:space="preserve">PERENCO COLOMBIA LIMITED </v>
          </cell>
          <cell r="E312" t="str">
            <v>HIDROCARBUROS</v>
          </cell>
          <cell r="F312" t="str">
            <v>CASANARE</v>
          </cell>
          <cell r="G312" t="str">
            <v>MANÍ, TAURAMENA</v>
          </cell>
          <cell r="H312" t="str">
            <v>CORPORACIÓN AUTÓNOMA REGIONAL DE LA ORINOQUIA- CORPORINOQUIA</v>
          </cell>
          <cell r="I312" t="str">
            <v xml:space="preserve"> - </v>
          </cell>
          <cell r="J312">
            <v>579</v>
          </cell>
          <cell r="K312">
            <v>40256</v>
          </cell>
          <cell r="L312" t="str">
            <v xml:space="preserve"> - </v>
          </cell>
          <cell r="M312" t="str">
            <v xml:space="preserve"> - </v>
          </cell>
          <cell r="N312" t="str">
            <v xml:space="preserve"> - </v>
          </cell>
          <cell r="O312" t="str">
            <v xml:space="preserve"> - </v>
          </cell>
          <cell r="P312" t="str">
            <v xml:space="preserve"> - </v>
          </cell>
          <cell r="Q312" t="str">
            <v xml:space="preserve"> - </v>
          </cell>
          <cell r="R312" t="str">
            <v xml:space="preserve"> - </v>
          </cell>
          <cell r="S312" t="str">
            <v xml:space="preserve"> - </v>
          </cell>
          <cell r="T312" t="str">
            <v>2017075489-1-000</v>
          </cell>
          <cell r="U312">
            <v>42992</v>
          </cell>
          <cell r="V312" t="str">
            <v>SI</v>
          </cell>
          <cell r="W312" t="str">
            <v>Auto</v>
          </cell>
          <cell r="X312">
            <v>3524</v>
          </cell>
          <cell r="Y312">
            <v>43279</v>
          </cell>
          <cell r="Z312" t="str">
            <v>Aprobado por ejecutar</v>
          </cell>
          <cell r="AA312">
            <v>11.97</v>
          </cell>
          <cell r="AB312" t="str">
            <v>Herramienta de manejo de paisaje, proyectos silvopastoriles, agroforestales, silviculturales, etc) en áreas agrícolas y ganaderas</v>
          </cell>
          <cell r="AC312" t="str">
            <v xml:space="preserve"> - </v>
          </cell>
          <cell r="AD312" t="str">
            <v xml:space="preserve"> - </v>
          </cell>
          <cell r="AE312" t="str">
            <v xml:space="preserve"> - </v>
          </cell>
          <cell r="AF312" t="str">
            <v xml:space="preserve"> - </v>
          </cell>
          <cell r="AG312" t="str">
            <v xml:space="preserve"> - </v>
          </cell>
          <cell r="AH312" t="str">
            <v xml:space="preserve"> - </v>
          </cell>
          <cell r="AI312" t="str">
            <v xml:space="preserve"> - </v>
          </cell>
          <cell r="AJ312" t="str">
            <v xml:space="preserve"> - </v>
          </cell>
          <cell r="AK312" t="str">
            <v xml:space="preserve"> - </v>
          </cell>
          <cell r="AL312" t="str">
            <v xml:space="preserve"> - </v>
          </cell>
          <cell r="AM312" t="str">
            <v xml:space="preserve"> - </v>
          </cell>
          <cell r="AN312" t="str">
            <v xml:space="preserve"> - </v>
          </cell>
          <cell r="AO312" t="str">
            <v xml:space="preserve"> - </v>
          </cell>
          <cell r="AP312" t="str">
            <v xml:space="preserve"> - </v>
          </cell>
          <cell r="AQ312" t="str">
            <v>Casanare</v>
          </cell>
          <cell r="AR312" t="str">
            <v>TAURAMENA</v>
          </cell>
          <cell r="AS312" t="str">
            <v>El Guira y Chitamena Bajo</v>
          </cell>
          <cell r="AT312" t="str">
            <v>CORPORINOQUIA</v>
          </cell>
          <cell r="AU312" t="str">
            <v>Herramienta de manejo de paisaje, proyectos silvopastoriles, agroforestales, silviculturales, etc) en áreas agrícolas y ganaderas</v>
          </cell>
          <cell r="AV312" t="str">
            <v xml:space="preserve"> - </v>
          </cell>
          <cell r="AW312" t="str">
            <v>De acuerdo al Auto 3524 del 28 de junio de 2018, en termino de seis meses la Empresa debe entregar el plan ajustado (complementado)</v>
          </cell>
          <cell r="AX312" t="str">
            <v xml:space="preserve"> - </v>
          </cell>
          <cell r="AY312" t="str">
            <v>Radicado 2017075489-1-000 del 14/09/2017 , CT 262 del 1/02/2018 Y Expediente LAM4660</v>
          </cell>
          <cell r="AZ312" t="str">
            <v>2018</v>
          </cell>
        </row>
        <row r="313">
          <cell r="A313" t="e">
            <v>#N/A</v>
          </cell>
          <cell r="B313" t="str">
            <v>LAM4700</v>
          </cell>
          <cell r="C313" t="str">
            <v>CAMPO DE EXPLOTACIÓN DE HIDROCARBUROS MAPACHE</v>
          </cell>
          <cell r="D313" t="str">
            <v>FRONTERA ENERGY COLOMBIA CORP, SUCURSAL
COLOMBIA</v>
          </cell>
          <cell r="E313" t="str">
            <v>HIDROCARBUROS</v>
          </cell>
          <cell r="F313" t="str">
            <v>CASANARE</v>
          </cell>
          <cell r="G313" t="str">
            <v>SAN LUÍS DE PALENQUE, OROCUÉ</v>
          </cell>
          <cell r="H313" t="str">
            <v>CORPORINOQUIA</v>
          </cell>
          <cell r="I313" t="str">
            <v>Resolución</v>
          </cell>
          <cell r="J313">
            <v>1683</v>
          </cell>
          <cell r="K313">
            <v>40773</v>
          </cell>
          <cell r="L313" t="str">
            <v xml:space="preserve"> - </v>
          </cell>
          <cell r="M313" t="str">
            <v xml:space="preserve"> - </v>
          </cell>
          <cell r="N313">
            <v>16.8</v>
          </cell>
          <cell r="O313" t="str">
            <v>ha</v>
          </cell>
          <cell r="P313" t="str">
            <v>Reforestación protectora</v>
          </cell>
          <cell r="Q313" t="str">
            <v>Programa de compensación forestal en un factor de 1:1 por cada hectárea intervenida de sabana natural, de 1:3 por cada hectárea intervenida de bosque denso y 1:5 por cada hectárea intervenida de bosque de galería durante la etapa de desmantelamiento y recuperación final.</v>
          </cell>
          <cell r="R313" t="str">
            <v>Otras Compensaciones</v>
          </cell>
          <cell r="S313" t="str">
            <v>Aprovechamiento forestal</v>
          </cell>
          <cell r="T313" t="str">
            <v xml:space="preserve"> - </v>
          </cell>
          <cell r="U313" t="str">
            <v xml:space="preserve"> - </v>
          </cell>
          <cell r="V313" t="str">
            <v xml:space="preserve"> - </v>
          </cell>
          <cell r="W313" t="str">
            <v xml:space="preserve"> - </v>
          </cell>
          <cell r="X313" t="str">
            <v xml:space="preserve"> - </v>
          </cell>
          <cell r="Y313" t="str">
            <v xml:space="preserve"> - </v>
          </cell>
          <cell r="Z313" t="str">
            <v xml:space="preserve"> - </v>
          </cell>
          <cell r="AA313" t="str">
            <v xml:space="preserve"> - </v>
          </cell>
          <cell r="AB313" t="str">
            <v xml:space="preserve"> - </v>
          </cell>
          <cell r="AC313" t="str">
            <v xml:space="preserve"> - </v>
          </cell>
          <cell r="AD313" t="str">
            <v xml:space="preserve"> - </v>
          </cell>
          <cell r="AE313" t="str">
            <v xml:space="preserve"> - </v>
          </cell>
          <cell r="AF313" t="str">
            <v xml:space="preserve"> - </v>
          </cell>
          <cell r="AG313" t="str">
            <v xml:space="preserve"> - </v>
          </cell>
          <cell r="AH313" t="str">
            <v xml:space="preserve"> - </v>
          </cell>
          <cell r="AI313" t="str">
            <v xml:space="preserve"> - </v>
          </cell>
          <cell r="AJ313" t="str">
            <v xml:space="preserve"> - </v>
          </cell>
          <cell r="AK313" t="str">
            <v xml:space="preserve"> - </v>
          </cell>
          <cell r="AL313" t="str">
            <v xml:space="preserve"> - </v>
          </cell>
          <cell r="AM313" t="str">
            <v xml:space="preserve"> - </v>
          </cell>
          <cell r="AN313" t="str">
            <v xml:space="preserve"> - </v>
          </cell>
          <cell r="AO313" t="str">
            <v xml:space="preserve"> - </v>
          </cell>
          <cell r="AP313" t="str">
            <v xml:space="preserve"> - </v>
          </cell>
          <cell r="AQ313" t="str">
            <v xml:space="preserve"> - </v>
          </cell>
          <cell r="AR313" t="str">
            <v xml:space="preserve"> - </v>
          </cell>
          <cell r="AS313" t="str">
            <v xml:space="preserve"> - </v>
          </cell>
          <cell r="AT313" t="str">
            <v xml:space="preserve"> - </v>
          </cell>
          <cell r="AU313" t="str">
            <v xml:space="preserve"> - </v>
          </cell>
          <cell r="AV313" t="str">
            <v xml:space="preserve"> - </v>
          </cell>
          <cell r="AW313" t="str">
            <v>A la fecha la Empresa no ha desarrollado
actividades en relación con la compensación por aprovechamiento de la cobertura vegetal.</v>
          </cell>
          <cell r="AX313" t="str">
            <v xml:space="preserve"> - </v>
          </cell>
          <cell r="AY313" t="str">
            <v>Consulta de expediente físico y SILA.</v>
          </cell>
          <cell r="AZ313" t="str">
            <v>2018</v>
          </cell>
        </row>
        <row r="314">
          <cell r="A314" t="e">
            <v>#N/A</v>
          </cell>
          <cell r="B314" t="str">
            <v>LAM4700</v>
          </cell>
          <cell r="C314" t="str">
            <v>CAMPO DE EXPLOTACIÓN DE HIDROCARBUROS MAPACHE</v>
          </cell>
          <cell r="D314" t="str">
            <v>FRONTERA ENERGY COLOMBIA CORP, SUCURSAL
COLOMBIA</v>
          </cell>
          <cell r="E314" t="str">
            <v>HIDROCARBUROS</v>
          </cell>
          <cell r="F314" t="str">
            <v>CASANARE</v>
          </cell>
          <cell r="G314" t="str">
            <v>SAN LUÍS DE PALENQUE, OROCUÉ</v>
          </cell>
          <cell r="H314" t="str">
            <v>CORPORINOQUIA</v>
          </cell>
          <cell r="I314" t="str">
            <v>Resolución</v>
          </cell>
          <cell r="J314">
            <v>1683</v>
          </cell>
          <cell r="K314">
            <v>40773</v>
          </cell>
          <cell r="L314" t="str">
            <v xml:space="preserve"> - </v>
          </cell>
          <cell r="M314" t="str">
            <v xml:space="preserve"> - </v>
          </cell>
          <cell r="N314">
            <v>1070</v>
          </cell>
          <cell r="O314" t="str">
            <v>ha</v>
          </cell>
          <cell r="P314" t="str">
            <v>Reforestación protectora</v>
          </cell>
          <cell r="Q314" t="str">
            <v>Desarrollar un programa de reforestación en un factor de 1:1, correspondientes a la adecuación de locaciones, CPFS y vías.</v>
          </cell>
          <cell r="R314" t="str">
            <v>Otras Compensaciones</v>
          </cell>
          <cell r="S314" t="str">
            <v>Afectación del paisaje</v>
          </cell>
          <cell r="T314" t="str">
            <v xml:space="preserve"> - </v>
          </cell>
          <cell r="U314" t="str">
            <v xml:space="preserve"> - </v>
          </cell>
          <cell r="V314" t="str">
            <v xml:space="preserve"> - </v>
          </cell>
          <cell r="W314" t="str">
            <v xml:space="preserve"> - </v>
          </cell>
          <cell r="X314" t="str">
            <v xml:space="preserve"> - </v>
          </cell>
          <cell r="Y314" t="str">
            <v xml:space="preserve"> - </v>
          </cell>
          <cell r="Z314" t="str">
            <v xml:space="preserve"> - </v>
          </cell>
          <cell r="AA314" t="str">
            <v xml:space="preserve"> - </v>
          </cell>
          <cell r="AB314" t="str">
            <v xml:space="preserve"> - </v>
          </cell>
          <cell r="AC314" t="str">
            <v xml:space="preserve"> - </v>
          </cell>
          <cell r="AD314" t="str">
            <v xml:space="preserve"> - </v>
          </cell>
          <cell r="AE314" t="str">
            <v xml:space="preserve"> - </v>
          </cell>
          <cell r="AF314" t="str">
            <v xml:space="preserve"> - </v>
          </cell>
          <cell r="AG314" t="str">
            <v xml:space="preserve"> - </v>
          </cell>
          <cell r="AH314" t="str">
            <v xml:space="preserve"> - </v>
          </cell>
          <cell r="AI314" t="str">
            <v xml:space="preserve"> - </v>
          </cell>
          <cell r="AJ314" t="str">
            <v xml:space="preserve"> - </v>
          </cell>
          <cell r="AK314" t="str">
            <v xml:space="preserve"> - </v>
          </cell>
          <cell r="AL314" t="str">
            <v xml:space="preserve"> - </v>
          </cell>
          <cell r="AM314" t="str">
            <v xml:space="preserve"> - </v>
          </cell>
          <cell r="AN314" t="str">
            <v xml:space="preserve"> - </v>
          </cell>
          <cell r="AO314" t="str">
            <v xml:space="preserve"> - </v>
          </cell>
          <cell r="AP314" t="str">
            <v xml:space="preserve"> - </v>
          </cell>
          <cell r="AQ314" t="str">
            <v xml:space="preserve"> - </v>
          </cell>
          <cell r="AR314" t="str">
            <v xml:space="preserve"> - </v>
          </cell>
          <cell r="AS314" t="str">
            <v xml:space="preserve"> - </v>
          </cell>
          <cell r="AT314" t="str">
            <v xml:space="preserve"> - </v>
          </cell>
          <cell r="AU314" t="str">
            <v xml:space="preserve"> - </v>
          </cell>
          <cell r="AV314" t="str">
            <v xml:space="preserve"> - </v>
          </cell>
          <cell r="AW314" t="str">
            <v>A la fecha la Empresa no ha desarrollado
actividades en relación con la compensación por afectación paisajística.</v>
          </cell>
          <cell r="AX314" t="str">
            <v xml:space="preserve"> - </v>
          </cell>
          <cell r="AY314" t="str">
            <v>Consulta de expediente físico y SILA.</v>
          </cell>
          <cell r="AZ314" t="str">
            <v>2018</v>
          </cell>
        </row>
        <row r="315">
          <cell r="A315" t="str">
            <v>LAM4707</v>
          </cell>
          <cell r="B315" t="str">
            <v>LAM4707</v>
          </cell>
          <cell r="C315" t="str">
            <v>PROYECTO DE EXPLOTACIÓN DE HIDROCARBUROS EN EL BLOQUE OROPÉNSOLA OCCIDENTAL</v>
          </cell>
          <cell r="D315" t="str">
            <v>PERENCO COLOMBIA LIMITED</v>
          </cell>
          <cell r="E315" t="str">
            <v>HIDROCARBUROS</v>
          </cell>
          <cell r="F315" t="str">
            <v>CASANARE</v>
          </cell>
          <cell r="G315" t="str">
            <v>OROCUÉ</v>
          </cell>
          <cell r="H315" t="str">
            <v>CORPORINOQUIA</v>
          </cell>
          <cell r="I315" t="str">
            <v>Resolución</v>
          </cell>
          <cell r="J315">
            <v>2121</v>
          </cell>
          <cell r="K315">
            <v>40477</v>
          </cell>
          <cell r="L315" t="str">
            <v xml:space="preserve"> - </v>
          </cell>
          <cell r="M315" t="str">
            <v xml:space="preserve"> - </v>
          </cell>
          <cell r="N315" t="str">
            <v xml:space="preserve"> - </v>
          </cell>
          <cell r="O315" t="str">
            <v>ha</v>
          </cell>
          <cell r="P315" t="str">
            <v>Reforestación protectora</v>
          </cell>
          <cell r="Q315" t="str">
            <v xml:space="preserve"> - </v>
          </cell>
          <cell r="R315" t="str">
            <v>Otras Compensaciones</v>
          </cell>
          <cell r="S315" t="str">
            <v>Uso del suelo</v>
          </cell>
          <cell r="T315" t="str">
            <v xml:space="preserve"> - </v>
          </cell>
          <cell r="U315" t="str">
            <v xml:space="preserve"> - </v>
          </cell>
          <cell r="V315" t="str">
            <v xml:space="preserve"> - </v>
          </cell>
          <cell r="W315" t="str">
            <v xml:space="preserve"> - </v>
          </cell>
          <cell r="X315" t="str">
            <v xml:space="preserve"> - </v>
          </cell>
          <cell r="Y315" t="str">
            <v xml:space="preserve"> - </v>
          </cell>
          <cell r="Z315" t="str">
            <v>Evaluación</v>
          </cell>
          <cell r="AA315" t="str">
            <v xml:space="preserve"> - </v>
          </cell>
          <cell r="AB315" t="str">
            <v xml:space="preserve"> - </v>
          </cell>
          <cell r="AC315" t="str">
            <v xml:space="preserve"> - </v>
          </cell>
          <cell r="AD315" t="str">
            <v xml:space="preserve"> - </v>
          </cell>
          <cell r="AE315" t="str">
            <v xml:space="preserve"> - </v>
          </cell>
          <cell r="AF315" t="str">
            <v xml:space="preserve"> - </v>
          </cell>
          <cell r="AG315" t="str">
            <v xml:space="preserve"> - </v>
          </cell>
          <cell r="AH315" t="str">
            <v xml:space="preserve"> - </v>
          </cell>
          <cell r="AI315" t="str">
            <v xml:space="preserve"> - </v>
          </cell>
          <cell r="AJ315" t="str">
            <v xml:space="preserve"> - </v>
          </cell>
          <cell r="AK315" t="str">
            <v xml:space="preserve"> - </v>
          </cell>
          <cell r="AL315" t="str">
            <v xml:space="preserve"> - </v>
          </cell>
          <cell r="AM315" t="str">
            <v xml:space="preserve"> - </v>
          </cell>
          <cell r="AN315" t="str">
            <v xml:space="preserve"> - </v>
          </cell>
          <cell r="AO315" t="str">
            <v xml:space="preserve"> - </v>
          </cell>
          <cell r="AP315" t="str">
            <v xml:space="preserve"> - </v>
          </cell>
          <cell r="AQ315" t="str">
            <v xml:space="preserve"> - </v>
          </cell>
          <cell r="AR315" t="str">
            <v xml:space="preserve"> - </v>
          </cell>
          <cell r="AS315" t="str">
            <v xml:space="preserve"> - </v>
          </cell>
          <cell r="AT315" t="str">
            <v xml:space="preserve"> - </v>
          </cell>
          <cell r="AU315" t="str">
            <v xml:space="preserve"> - </v>
          </cell>
          <cell r="AV315" t="str">
            <v xml:space="preserve"> - </v>
          </cell>
          <cell r="AW315" t="str">
            <v>La empresa no ha presentado plan de compensaciones ni ha informado a la autoridad el total del área intervenida para calcular el área que debe compensarse. Se solicita el plan nuevamente en el Auto 4373 del 31 de julio de 2018</v>
          </cell>
          <cell r="AX315" t="str">
            <v xml:space="preserve"> - </v>
          </cell>
          <cell r="AY315" t="str">
            <v>carpetas del expediente físico</v>
          </cell>
          <cell r="AZ315" t="str">
            <v>2018</v>
          </cell>
        </row>
        <row r="316">
          <cell r="A316" t="e">
            <v>#N/A</v>
          </cell>
          <cell r="B316" t="str">
            <v>LAM4711</v>
          </cell>
          <cell r="C316" t="str">
            <v>CAMPO DE PRODUCCIÓN COREL II</v>
          </cell>
          <cell r="D316" t="str">
            <v>FRONTERA ENERGY COLOMBIA CORP SUCURSAL COLOMBIA</v>
          </cell>
          <cell r="E316" t="str">
            <v>HIDROCARBUROS</v>
          </cell>
          <cell r="F316" t="str">
            <v>CASANARE, META</v>
          </cell>
          <cell r="G316" t="str">
            <v>VILLANUEVA, BARRANCA DE UPÍA-CABUYARO</v>
          </cell>
          <cell r="H316" t="str">
            <v>CORPORINOQIA, CORMACARENA</v>
          </cell>
          <cell r="I316" t="str">
            <v>Resolución</v>
          </cell>
          <cell r="J316">
            <v>1326</v>
          </cell>
          <cell r="K316">
            <v>40550</v>
          </cell>
          <cell r="L316" t="str">
            <v>-</v>
          </cell>
          <cell r="M316" t="str">
            <v>-</v>
          </cell>
          <cell r="N316">
            <v>76.52</v>
          </cell>
          <cell r="O316" t="str">
            <v>ha</v>
          </cell>
          <cell r="P316" t="str">
            <v>Saneamientos predial/restauración ecológica</v>
          </cell>
          <cell r="Q316" t="str">
            <v>Reforestación sobre las márgenes hídricas de los ríos, quebradas, humedales, etc. presentes en el área de influencia directa del proyecto</v>
          </cell>
          <cell r="R316" t="str">
            <v>Otras Compensaciones</v>
          </cell>
          <cell r="S316" t="str">
            <v>Aprovechamiento forestal</v>
          </cell>
          <cell r="T316" t="str">
            <v>-</v>
          </cell>
          <cell r="U316" t="str">
            <v>-</v>
          </cell>
          <cell r="V316" t="str">
            <v>-</v>
          </cell>
          <cell r="W316" t="str">
            <v>-</v>
          </cell>
          <cell r="X316" t="str">
            <v>-</v>
          </cell>
          <cell r="Y316" t="str">
            <v>-</v>
          </cell>
          <cell r="Z316" t="str">
            <v>Evaluación</v>
          </cell>
          <cell r="AA316" t="str">
            <v>-</v>
          </cell>
          <cell r="AB316" t="str">
            <v>Saneamientos predial/restauración ecológica</v>
          </cell>
          <cell r="AC316" t="str">
            <v>Reforestación sobre las márgenes hídricas de los ríos, quebradas, humedales, etc. presentes en el área de influencia directa del proyecto</v>
          </cell>
          <cell r="AD316" t="str">
            <v>-</v>
          </cell>
          <cell r="AE316" t="str">
            <v>-</v>
          </cell>
          <cell r="AF316" t="str">
            <v>-</v>
          </cell>
          <cell r="AG316" t="str">
            <v>-</v>
          </cell>
          <cell r="AH316" t="str">
            <v>-</v>
          </cell>
          <cell r="AI316" t="str">
            <v>-</v>
          </cell>
          <cell r="AJ316" t="str">
            <v>-</v>
          </cell>
          <cell r="AK316" t="str">
            <v>-</v>
          </cell>
          <cell r="AL316" t="str">
            <v>-</v>
          </cell>
          <cell r="AM316" t="str">
            <v>-</v>
          </cell>
          <cell r="AN316" t="str">
            <v>-</v>
          </cell>
          <cell r="AO316" t="str">
            <v>-</v>
          </cell>
          <cell r="AP316" t="str">
            <v>-</v>
          </cell>
          <cell r="AQ316" t="str">
            <v>-</v>
          </cell>
          <cell r="AR316" t="str">
            <v>-</v>
          </cell>
          <cell r="AS316" t="str">
            <v>-</v>
          </cell>
          <cell r="AT316" t="str">
            <v>-</v>
          </cell>
          <cell r="AU316" t="str">
            <v>-</v>
          </cell>
          <cell r="AV316" t="str">
            <v>-</v>
          </cell>
          <cell r="AW316" t="str">
            <v>El origen de la compensación también se generó por el cambio de uso de suelo. La sociedad a la fecha no ha presentado el Plan de Compensación</v>
          </cell>
          <cell r="AX316">
            <v>44063</v>
          </cell>
          <cell r="AY316" t="str">
            <v>Concepto Ténico 2514 del 30 de mayo de 2017</v>
          </cell>
          <cell r="AZ316" t="str">
            <v>CESAR MAURICIO MOLINA PERILLA</v>
          </cell>
        </row>
        <row r="317">
          <cell r="A317" t="e">
            <v>#N/A</v>
          </cell>
          <cell r="B317" t="str">
            <v>LAM4754</v>
          </cell>
          <cell r="C317" t="str">
            <v>SISTEMA DE TRANSPORTE DE HIDROCARBUROS CUSIANA-CUPIAGUA</v>
          </cell>
          <cell r="D317" t="str">
            <v>ECOPETROL S.A</v>
          </cell>
          <cell r="E317" t="str">
            <v>HIDROCARBUROS</v>
          </cell>
          <cell r="F317" t="str">
            <v>CASANARE</v>
          </cell>
          <cell r="G317" t="str">
            <v>AGUAZUL - TAURAMENA</v>
          </cell>
          <cell r="H317" t="str">
            <v>CORPORINOQUIA</v>
          </cell>
          <cell r="I317" t="str">
            <v>Resolución</v>
          </cell>
          <cell r="J317">
            <v>1614</v>
          </cell>
          <cell r="K317">
            <v>40764</v>
          </cell>
          <cell r="L317" t="str">
            <v xml:space="preserve"> - </v>
          </cell>
          <cell r="M317" t="str">
            <v xml:space="preserve"> - </v>
          </cell>
          <cell r="N317">
            <v>146.59200000000001</v>
          </cell>
          <cell r="O317" t="str">
            <v>ha</v>
          </cell>
          <cell r="P317" t="str">
            <v>Reforestación protectora</v>
          </cell>
          <cell r="Q317" t="str">
            <v>Adquisición de predios / Establecimiento y Mantenimiento de Reforestaciones.   (Reforestación con especies nativas, arbóreas, pioneras y arbustivas de rápido crecimiento)</v>
          </cell>
          <cell r="R317" t="str">
            <v>Otras Compensaciones</v>
          </cell>
          <cell r="S317" t="str">
            <v>Aprovechamiento forestal</v>
          </cell>
          <cell r="T317" t="str">
            <v>4120-E1-3830</v>
          </cell>
          <cell r="U317">
            <v>40923</v>
          </cell>
          <cell r="V317" t="str">
            <v xml:space="preserve"> - </v>
          </cell>
          <cell r="W317" t="str">
            <v xml:space="preserve"> - </v>
          </cell>
          <cell r="X317" t="str">
            <v xml:space="preserve"> - </v>
          </cell>
          <cell r="Y317" t="str">
            <v xml:space="preserve"> - </v>
          </cell>
          <cell r="Z317" t="str">
            <v xml:space="preserve"> - </v>
          </cell>
          <cell r="AA317" t="str">
            <v xml:space="preserve"> - </v>
          </cell>
          <cell r="AB317" t="str">
            <v xml:space="preserve"> - </v>
          </cell>
          <cell r="AC317" t="str">
            <v xml:space="preserve"> - </v>
          </cell>
          <cell r="AD317" t="str">
            <v xml:space="preserve"> - </v>
          </cell>
          <cell r="AE317" t="str">
            <v xml:space="preserve"> - </v>
          </cell>
          <cell r="AF317" t="str">
            <v xml:space="preserve"> - </v>
          </cell>
          <cell r="AG317" t="str">
            <v xml:space="preserve"> - </v>
          </cell>
          <cell r="AH317" t="str">
            <v xml:space="preserve"> - </v>
          </cell>
          <cell r="AI317" t="str">
            <v xml:space="preserve"> - </v>
          </cell>
          <cell r="AJ317" t="str">
            <v xml:space="preserve"> - </v>
          </cell>
          <cell r="AK317" t="str">
            <v xml:space="preserve"> - </v>
          </cell>
          <cell r="AL317" t="str">
            <v xml:space="preserve"> - </v>
          </cell>
          <cell r="AM317" t="str">
            <v xml:space="preserve"> - </v>
          </cell>
          <cell r="AN317" t="str">
            <v xml:space="preserve"> - </v>
          </cell>
          <cell r="AO317" t="str">
            <v xml:space="preserve"> - </v>
          </cell>
          <cell r="AP317" t="str">
            <v xml:space="preserve"> - </v>
          </cell>
          <cell r="AQ317" t="str">
            <v xml:space="preserve"> - </v>
          </cell>
          <cell r="AR317" t="str">
            <v xml:space="preserve"> - </v>
          </cell>
          <cell r="AS317" t="str">
            <v xml:space="preserve"> - </v>
          </cell>
          <cell r="AT317" t="str">
            <v xml:space="preserve"> - </v>
          </cell>
          <cell r="AU317" t="str">
            <v xml:space="preserve"> - </v>
          </cell>
          <cell r="AV317" t="str">
            <v xml:space="preserve"> - </v>
          </cell>
          <cell r="AW317" t="str">
            <v>Mediante Res. 932 de 2012, la ANLA realizó corrección de las hectáreas impuestas como actividad de compensación forestal</v>
          </cell>
          <cell r="AX317" t="str">
            <v xml:space="preserve"> - </v>
          </cell>
          <cell r="AY317" t="str">
            <v xml:space="preserve"> - </v>
          </cell>
          <cell r="AZ317" t="str">
            <v>2018</v>
          </cell>
        </row>
        <row r="318">
          <cell r="A318" t="e">
            <v>#N/A</v>
          </cell>
          <cell r="B318" t="str">
            <v>LAM4754</v>
          </cell>
          <cell r="C318" t="str">
            <v>SISTEMA DE TRANSPORTE DE HIDROCARBUROS CUSIANA-CUPIAGUA</v>
          </cell>
          <cell r="D318" t="str">
            <v>ECOPETROL S.A</v>
          </cell>
          <cell r="E318" t="str">
            <v>HIDROCARBUROS</v>
          </cell>
          <cell r="F318" t="str">
            <v>CASANARE</v>
          </cell>
          <cell r="G318" t="str">
            <v>AGUAZUL - TAURAMENA</v>
          </cell>
          <cell r="H318" t="str">
            <v>CORPORINOQUIA</v>
          </cell>
          <cell r="I318" t="str">
            <v>Resolución</v>
          </cell>
          <cell r="J318">
            <v>932</v>
          </cell>
          <cell r="K318">
            <v>41226</v>
          </cell>
          <cell r="L318" t="str">
            <v xml:space="preserve"> - </v>
          </cell>
          <cell r="M318" t="str">
            <v xml:space="preserve"> - </v>
          </cell>
          <cell r="N318">
            <v>84.111000000000004</v>
          </cell>
          <cell r="O318" t="str">
            <v>ha</v>
          </cell>
          <cell r="P318" t="str">
            <v>Reforestación protectora</v>
          </cell>
          <cell r="Q318" t="str">
            <v>Adquisición de predios / Establecimiento y Mantenimiento de Reforestaciones.   (Reforestación con especies nativas, arbóreas, pioneras y arbustivas de rápido crecimiento)</v>
          </cell>
          <cell r="R318" t="str">
            <v>Otras Compensaciones</v>
          </cell>
          <cell r="S318" t="str">
            <v>Aprovechamiento forestal</v>
          </cell>
          <cell r="T318" t="str">
            <v>4120-E1-18127</v>
          </cell>
          <cell r="U318">
            <v>41737</v>
          </cell>
          <cell r="V318" t="str">
            <v xml:space="preserve"> - </v>
          </cell>
          <cell r="W318" t="str">
            <v xml:space="preserve"> - </v>
          </cell>
          <cell r="X318" t="str">
            <v xml:space="preserve"> - </v>
          </cell>
          <cell r="Y318" t="str">
            <v xml:space="preserve"> - </v>
          </cell>
          <cell r="Z318" t="str">
            <v>Ejecutado</v>
          </cell>
          <cell r="AA318">
            <v>84.11</v>
          </cell>
          <cell r="AB318" t="str">
            <v>Reforestación protectora</v>
          </cell>
          <cell r="AC318" t="str">
            <v xml:space="preserve">Reforestación y/o enriquecimiento forestal </v>
          </cell>
          <cell r="AD318">
            <v>41913</v>
          </cell>
          <cell r="AE318" t="str">
            <v xml:space="preserve"> - </v>
          </cell>
          <cell r="AF318">
            <v>20</v>
          </cell>
          <cell r="AG318" t="str">
            <v>ha</v>
          </cell>
          <cell r="AH318" t="str">
            <v xml:space="preserve"> - </v>
          </cell>
          <cell r="AI318" t="str">
            <v xml:space="preserve"> - </v>
          </cell>
          <cell r="AJ318" t="str">
            <v xml:space="preserve"> - </v>
          </cell>
          <cell r="AK318" t="str">
            <v xml:space="preserve"> - </v>
          </cell>
          <cell r="AL318" t="str">
            <v>Zonas de importancia estratégica</v>
          </cell>
          <cell r="AM318" t="str">
            <v>Compra de Predios</v>
          </cell>
          <cell r="AN318" t="str">
            <v>Comunidad</v>
          </cell>
          <cell r="AO318" t="str">
            <v>2018083653-1-000</v>
          </cell>
          <cell r="AP318" t="str">
            <v xml:space="preserve"> - </v>
          </cell>
          <cell r="AQ318" t="str">
            <v>Casanare</v>
          </cell>
          <cell r="AR318" t="str">
            <v>AGUAZUL</v>
          </cell>
          <cell r="AS318" t="str">
            <v>Alto Cupiagua</v>
          </cell>
          <cell r="AT318" t="str">
            <v>CORPORINOQUIA</v>
          </cell>
          <cell r="AU318" t="str">
            <v>Reforestación protectora</v>
          </cell>
          <cell r="AV318" t="str">
            <v>Reforestación protectora en áreas estratégicas ambientalmente (predios públicos)</v>
          </cell>
          <cell r="AW318" t="str">
            <v>Las actividades de compensación no han sido aprobadas por la ANLA mediante acto administrativo</v>
          </cell>
          <cell r="AX318" t="str">
            <v xml:space="preserve"> - </v>
          </cell>
          <cell r="AY318" t="str">
            <v>ICA 8</v>
          </cell>
          <cell r="AZ318" t="str">
            <v>2018</v>
          </cell>
        </row>
        <row r="319">
          <cell r="A319" t="e">
            <v>#N/A</v>
          </cell>
          <cell r="B319" t="str">
            <v>LAM4754</v>
          </cell>
          <cell r="C319" t="str">
            <v>SISTEMA DE TRANSPORTE DE HIDROCARBUROS CUSIANA-CUPIAGUA</v>
          </cell>
          <cell r="D319" t="str">
            <v>ECOPETROL S.A</v>
          </cell>
          <cell r="E319" t="str">
            <v>HIDROCARBUROS</v>
          </cell>
          <cell r="F319" t="str">
            <v>CASANARE</v>
          </cell>
          <cell r="G319" t="str">
            <v>AGUAZUL - TAURAMENA</v>
          </cell>
          <cell r="H319" t="str">
            <v>CORPORINOQUIA</v>
          </cell>
          <cell r="I319" t="str">
            <v>Resolución</v>
          </cell>
          <cell r="J319">
            <v>932</v>
          </cell>
          <cell r="K319">
            <v>41226</v>
          </cell>
          <cell r="L319" t="str">
            <v xml:space="preserve"> - </v>
          </cell>
          <cell r="M319" t="str">
            <v xml:space="preserve"> - </v>
          </cell>
          <cell r="N319">
            <v>84.111000000000004</v>
          </cell>
          <cell r="O319" t="str">
            <v>ha</v>
          </cell>
          <cell r="P319" t="str">
            <v>Reforestación protectora</v>
          </cell>
          <cell r="Q319" t="str">
            <v>Adquisición de predios / Establecimiento y Mantenimiento de Reforestaciones.   (Reforestación con especies nativas, arbóreas, pioneras y arbustivas de rápido crecimiento)</v>
          </cell>
          <cell r="R319" t="str">
            <v>Otras Compensaciones</v>
          </cell>
          <cell r="S319" t="str">
            <v>Aprovechamiento forestal</v>
          </cell>
          <cell r="T319" t="str">
            <v>4120-E1-18127</v>
          </cell>
          <cell r="U319">
            <v>41737</v>
          </cell>
          <cell r="V319" t="str">
            <v xml:space="preserve"> - </v>
          </cell>
          <cell r="W319" t="str">
            <v xml:space="preserve"> - </v>
          </cell>
          <cell r="X319" t="str">
            <v xml:space="preserve"> - </v>
          </cell>
          <cell r="Y319" t="str">
            <v xml:space="preserve"> - </v>
          </cell>
          <cell r="Z319" t="str">
            <v>Ejecutado</v>
          </cell>
          <cell r="AA319">
            <v>84.11</v>
          </cell>
          <cell r="AB319" t="str">
            <v>Reforestación protectora</v>
          </cell>
          <cell r="AC319" t="str">
            <v xml:space="preserve">Reforestación y/o enriquecimiento forestal </v>
          </cell>
          <cell r="AD319">
            <v>41913</v>
          </cell>
          <cell r="AE319" t="str">
            <v xml:space="preserve"> - </v>
          </cell>
          <cell r="AF319">
            <v>16.79</v>
          </cell>
          <cell r="AG319" t="str">
            <v>ha</v>
          </cell>
          <cell r="AH319" t="str">
            <v xml:space="preserve"> - </v>
          </cell>
          <cell r="AI319" t="str">
            <v xml:space="preserve"> - </v>
          </cell>
          <cell r="AJ319" t="str">
            <v xml:space="preserve"> - </v>
          </cell>
          <cell r="AK319" t="str">
            <v xml:space="preserve"> - </v>
          </cell>
          <cell r="AL319" t="str">
            <v>Zonas de importancia estratégica</v>
          </cell>
          <cell r="AM319" t="str">
            <v>Compra de Predios</v>
          </cell>
          <cell r="AN319" t="str">
            <v>Comunidad</v>
          </cell>
          <cell r="AO319" t="str">
            <v>2018083653-1-000</v>
          </cell>
          <cell r="AP319" t="str">
            <v xml:space="preserve"> - </v>
          </cell>
          <cell r="AQ319" t="str">
            <v>Casanare</v>
          </cell>
          <cell r="AR319" t="str">
            <v>AGUAZUL</v>
          </cell>
          <cell r="AS319" t="str">
            <v>Alto Cupiagua</v>
          </cell>
          <cell r="AT319" t="str">
            <v>CORPORINOQUIA</v>
          </cell>
          <cell r="AU319" t="str">
            <v>Reforestación protectora</v>
          </cell>
          <cell r="AV319" t="str">
            <v>Reforestación protectora en áreas estratégicas ambientalmente (predios públicos)</v>
          </cell>
          <cell r="AW319" t="str">
            <v xml:space="preserve">Mediante Auto 2097 de 31/05/2017, Art. 5 y 11, realiza requerimientos </v>
          </cell>
          <cell r="AX319" t="str">
            <v xml:space="preserve"> - </v>
          </cell>
          <cell r="AY319" t="str">
            <v xml:space="preserve"> - </v>
          </cell>
          <cell r="AZ319" t="str">
            <v>2018</v>
          </cell>
        </row>
        <row r="320">
          <cell r="A320" t="e">
            <v>#N/A</v>
          </cell>
          <cell r="B320" t="str">
            <v>LAM4754</v>
          </cell>
          <cell r="C320" t="str">
            <v>SISTEMA DE TRANSPORTE DE HIDROCARBUROS CUSIANA-CUPIAGUA</v>
          </cell>
          <cell r="D320" t="str">
            <v>ECOPETROL S.A</v>
          </cell>
          <cell r="E320" t="str">
            <v>HIDROCARBUROS</v>
          </cell>
          <cell r="F320" t="str">
            <v>CASANARE</v>
          </cell>
          <cell r="G320" t="str">
            <v>AGUAZUL - TAURAMENA</v>
          </cell>
          <cell r="H320" t="str">
            <v>CORPORINOQUIA</v>
          </cell>
          <cell r="I320" t="str">
            <v>Resolución</v>
          </cell>
          <cell r="J320">
            <v>932</v>
          </cell>
          <cell r="K320">
            <v>41226</v>
          </cell>
          <cell r="L320" t="str">
            <v xml:space="preserve"> - </v>
          </cell>
          <cell r="M320" t="str">
            <v xml:space="preserve"> - </v>
          </cell>
          <cell r="N320">
            <v>84.111000000000004</v>
          </cell>
          <cell r="O320" t="str">
            <v>ha</v>
          </cell>
          <cell r="P320" t="str">
            <v>Reforestación protectora</v>
          </cell>
          <cell r="Q320" t="str">
            <v>Adquisición de predios / Establecimiento y Mantenimiento de Reforestaciones.   (Reforestación con especies nativas, arbóreas, pioneras y arbustivas de rápido crecimiento)</v>
          </cell>
          <cell r="R320" t="str">
            <v>Otras Compensaciones</v>
          </cell>
          <cell r="S320" t="str">
            <v>Aprovechamiento forestal</v>
          </cell>
          <cell r="T320" t="str">
            <v>4120-E1-18127</v>
          </cell>
          <cell r="U320">
            <v>41737</v>
          </cell>
          <cell r="V320" t="str">
            <v xml:space="preserve"> - </v>
          </cell>
          <cell r="W320" t="str">
            <v xml:space="preserve"> - </v>
          </cell>
          <cell r="X320" t="str">
            <v xml:space="preserve"> - </v>
          </cell>
          <cell r="Y320" t="str">
            <v xml:space="preserve"> - </v>
          </cell>
          <cell r="Z320" t="str">
            <v>Ejecutado</v>
          </cell>
          <cell r="AA320">
            <v>84.11</v>
          </cell>
          <cell r="AB320" t="str">
            <v>Reforestación protectora</v>
          </cell>
          <cell r="AC320" t="str">
            <v xml:space="preserve">Reforestación y/o enriquecimiento forestal </v>
          </cell>
          <cell r="AD320">
            <v>41913</v>
          </cell>
          <cell r="AE320" t="str">
            <v xml:space="preserve"> - </v>
          </cell>
          <cell r="AF320">
            <v>10.199999999999999</v>
          </cell>
          <cell r="AG320" t="str">
            <v>ha</v>
          </cell>
          <cell r="AH320" t="str">
            <v xml:space="preserve"> - </v>
          </cell>
          <cell r="AI320" t="str">
            <v xml:space="preserve"> - </v>
          </cell>
          <cell r="AJ320" t="str">
            <v xml:space="preserve"> - </v>
          </cell>
          <cell r="AK320" t="str">
            <v xml:space="preserve"> - </v>
          </cell>
          <cell r="AL320" t="str">
            <v>Zonas de importancia estratégica</v>
          </cell>
          <cell r="AM320" t="str">
            <v>Compra de Predios</v>
          </cell>
          <cell r="AN320" t="str">
            <v>Comunidad</v>
          </cell>
          <cell r="AO320" t="str">
            <v>2018083653-1-000</v>
          </cell>
          <cell r="AP320" t="str">
            <v xml:space="preserve"> - </v>
          </cell>
          <cell r="AQ320" t="str">
            <v>Casanare</v>
          </cell>
          <cell r="AR320" t="str">
            <v>AGUAZUL</v>
          </cell>
          <cell r="AS320" t="str">
            <v>Alto Cupiagua</v>
          </cell>
          <cell r="AT320" t="str">
            <v>CORPORINOQUIA</v>
          </cell>
          <cell r="AU320" t="str">
            <v>Reforestación protectora</v>
          </cell>
          <cell r="AV320" t="str">
            <v>Reforestación protectora en áreas estratégicas ambientalmente (predios públicos)</v>
          </cell>
          <cell r="AW320" t="str">
            <v xml:space="preserve"> - </v>
          </cell>
          <cell r="AX320" t="str">
            <v xml:space="preserve"> - </v>
          </cell>
          <cell r="AY320" t="str">
            <v xml:space="preserve"> - </v>
          </cell>
          <cell r="AZ320" t="str">
            <v>2018</v>
          </cell>
        </row>
        <row r="321">
          <cell r="A321" t="e">
            <v>#N/A</v>
          </cell>
          <cell r="B321" t="str">
            <v>LAM4754</v>
          </cell>
          <cell r="C321" t="str">
            <v>SISTEMA DE TRANSPORTE DE HIDROCARBUROS CUSIANA-CUPIAGUA</v>
          </cell>
          <cell r="D321" t="str">
            <v>ECOPETROL S.A</v>
          </cell>
          <cell r="E321" t="str">
            <v>HIDROCARBUROS</v>
          </cell>
          <cell r="F321" t="str">
            <v>CASANARE</v>
          </cell>
          <cell r="G321" t="str">
            <v>AGUAZUL - TAURAMENA</v>
          </cell>
          <cell r="H321" t="str">
            <v>CORPORINOQUIA</v>
          </cell>
          <cell r="I321" t="str">
            <v>Resolución</v>
          </cell>
          <cell r="J321">
            <v>932</v>
          </cell>
          <cell r="K321">
            <v>41226</v>
          </cell>
          <cell r="L321" t="str">
            <v xml:space="preserve"> - </v>
          </cell>
          <cell r="M321" t="str">
            <v xml:space="preserve"> - </v>
          </cell>
          <cell r="N321">
            <v>84.111000000000004</v>
          </cell>
          <cell r="O321" t="str">
            <v>ha</v>
          </cell>
          <cell r="P321" t="str">
            <v>Reforestación protectora</v>
          </cell>
          <cell r="Q321" t="str">
            <v>Adquisición de predios / Establecimiento y Mantenimiento de Reforestaciones.   (Reforestación con especies nativas, arbóreas, pioneras y arbustivas de rápido crecimiento)</v>
          </cell>
          <cell r="R321" t="str">
            <v>Otras Compensaciones</v>
          </cell>
          <cell r="S321" t="str">
            <v>Aprovechamiento forestal</v>
          </cell>
          <cell r="T321" t="str">
            <v>4120-E1-18127</v>
          </cell>
          <cell r="U321">
            <v>41737</v>
          </cell>
          <cell r="V321" t="str">
            <v xml:space="preserve"> - </v>
          </cell>
          <cell r="W321" t="str">
            <v xml:space="preserve"> - </v>
          </cell>
          <cell r="X321" t="str">
            <v xml:space="preserve"> - </v>
          </cell>
          <cell r="Y321" t="str">
            <v xml:space="preserve"> - </v>
          </cell>
          <cell r="Z321" t="str">
            <v>Ejecutado</v>
          </cell>
          <cell r="AA321">
            <v>84.11</v>
          </cell>
          <cell r="AB321" t="str">
            <v>Reforestación protectora</v>
          </cell>
          <cell r="AC321" t="str">
            <v xml:space="preserve">Reforestación y/o enriquecimiento forestal </v>
          </cell>
          <cell r="AD321">
            <v>41913</v>
          </cell>
          <cell r="AE321" t="str">
            <v xml:space="preserve"> - </v>
          </cell>
          <cell r="AF321">
            <v>18.12</v>
          </cell>
          <cell r="AG321" t="str">
            <v>ha</v>
          </cell>
          <cell r="AH321" t="str">
            <v xml:space="preserve"> - </v>
          </cell>
          <cell r="AI321" t="str">
            <v xml:space="preserve"> - </v>
          </cell>
          <cell r="AJ321" t="str">
            <v xml:space="preserve"> - </v>
          </cell>
          <cell r="AK321" t="str">
            <v xml:space="preserve"> - </v>
          </cell>
          <cell r="AL321" t="str">
            <v>Zonas de importancia estratégica</v>
          </cell>
          <cell r="AM321" t="str">
            <v>Compra de Predios</v>
          </cell>
          <cell r="AN321" t="str">
            <v>Comunidad</v>
          </cell>
          <cell r="AO321" t="str">
            <v>2018083653-1-000</v>
          </cell>
          <cell r="AP321" t="str">
            <v xml:space="preserve"> - </v>
          </cell>
          <cell r="AQ321" t="str">
            <v>Casanare</v>
          </cell>
          <cell r="AR321" t="str">
            <v>TAURAMENA</v>
          </cell>
          <cell r="AS321" t="str">
            <v>Aguamaco</v>
          </cell>
          <cell r="AT321" t="str">
            <v>CORPORINOQUIA</v>
          </cell>
          <cell r="AU321" t="str">
            <v>Reforestación protectora</v>
          </cell>
          <cell r="AV321" t="str">
            <v>Reforestación protectora en áreas estratégicas ambientalmente (predios públicos)</v>
          </cell>
          <cell r="AW321" t="str">
            <v xml:space="preserve"> - </v>
          </cell>
          <cell r="AX321" t="str">
            <v xml:space="preserve"> - </v>
          </cell>
          <cell r="AY321" t="str">
            <v xml:space="preserve"> - </v>
          </cell>
          <cell r="AZ321" t="str">
            <v>2018</v>
          </cell>
        </row>
        <row r="322">
          <cell r="A322" t="e">
            <v>#N/A</v>
          </cell>
          <cell r="B322" t="str">
            <v>LAM4754</v>
          </cell>
          <cell r="C322" t="str">
            <v>SISTEMA DE TRANSPORTE DE HIDROCARBUROS CUSIANA-CUPIAGUA</v>
          </cell>
          <cell r="D322" t="str">
            <v>ECOPETROL S.A</v>
          </cell>
          <cell r="E322" t="str">
            <v>HIDROCARBUROS</v>
          </cell>
          <cell r="F322" t="str">
            <v>CASANARE</v>
          </cell>
          <cell r="G322" t="str">
            <v>AGUAZUL - TAURAMENA</v>
          </cell>
          <cell r="H322" t="str">
            <v>CORPORINOQUIA</v>
          </cell>
          <cell r="I322" t="str">
            <v>Resolución</v>
          </cell>
          <cell r="J322">
            <v>932</v>
          </cell>
          <cell r="K322">
            <v>41226</v>
          </cell>
          <cell r="L322" t="str">
            <v xml:space="preserve"> - </v>
          </cell>
          <cell r="M322" t="str">
            <v xml:space="preserve"> - </v>
          </cell>
          <cell r="N322">
            <v>84.111000000000004</v>
          </cell>
          <cell r="O322" t="str">
            <v>ha</v>
          </cell>
          <cell r="P322" t="str">
            <v>Reforestación protectora</v>
          </cell>
          <cell r="Q322" t="str">
            <v>Adquisición de predios / Establecimiento y Mantenimiento de Reforestaciones.   (Reforestación con especies nativas, arbóreas, pioneras y arbustivas de rápido crecimiento)</v>
          </cell>
          <cell r="R322" t="str">
            <v>Otras Compensaciones</v>
          </cell>
          <cell r="S322" t="str">
            <v>Aprovechamiento forestal</v>
          </cell>
          <cell r="T322" t="str">
            <v>4120-E1-18127</v>
          </cell>
          <cell r="U322">
            <v>41737</v>
          </cell>
          <cell r="V322" t="str">
            <v xml:space="preserve"> - </v>
          </cell>
          <cell r="W322" t="str">
            <v xml:space="preserve"> - </v>
          </cell>
          <cell r="X322" t="str">
            <v xml:space="preserve"> - </v>
          </cell>
          <cell r="Y322" t="str">
            <v xml:space="preserve"> - </v>
          </cell>
          <cell r="Z322" t="str">
            <v>Ejecutado</v>
          </cell>
          <cell r="AA322">
            <v>84.11</v>
          </cell>
          <cell r="AB322" t="str">
            <v>Reforestación protectora</v>
          </cell>
          <cell r="AC322" t="str">
            <v xml:space="preserve">Reforestación y/o enriquecimiento forestal </v>
          </cell>
          <cell r="AD322">
            <v>41913</v>
          </cell>
          <cell r="AE322" t="str">
            <v xml:space="preserve"> - </v>
          </cell>
          <cell r="AF322">
            <v>19</v>
          </cell>
          <cell r="AG322" t="str">
            <v>ha</v>
          </cell>
          <cell r="AH322" t="str">
            <v xml:space="preserve"> - </v>
          </cell>
          <cell r="AI322" t="str">
            <v xml:space="preserve"> - </v>
          </cell>
          <cell r="AJ322" t="str">
            <v xml:space="preserve"> - </v>
          </cell>
          <cell r="AK322" t="str">
            <v xml:space="preserve"> - </v>
          </cell>
          <cell r="AL322" t="str">
            <v>Zonas de importancia estratégica</v>
          </cell>
          <cell r="AM322" t="str">
            <v>Compra de Predios</v>
          </cell>
          <cell r="AN322" t="str">
            <v>Comunidad</v>
          </cell>
          <cell r="AO322" t="str">
            <v>2018083653-1-000</v>
          </cell>
          <cell r="AP322" t="str">
            <v xml:space="preserve"> - </v>
          </cell>
          <cell r="AQ322" t="str">
            <v>Casanare</v>
          </cell>
          <cell r="AR322" t="str">
            <v>TAURAMENA</v>
          </cell>
          <cell r="AS322" t="str">
            <v>Agua Blanca</v>
          </cell>
          <cell r="AT322" t="str">
            <v>CORPORINOQUIA</v>
          </cell>
          <cell r="AU322" t="str">
            <v>Reforestación protectora</v>
          </cell>
          <cell r="AV322" t="str">
            <v>Reforestación protectora en áreas estratégicas ambientalmente (predios públicos)</v>
          </cell>
          <cell r="AW322" t="str">
            <v xml:space="preserve"> - </v>
          </cell>
          <cell r="AX322" t="str">
            <v xml:space="preserve"> - </v>
          </cell>
          <cell r="AY322" t="str">
            <v xml:space="preserve"> - </v>
          </cell>
          <cell r="AZ322" t="str">
            <v>2018</v>
          </cell>
        </row>
        <row r="323">
          <cell r="A323" t="str">
            <v>LAM4765</v>
          </cell>
          <cell r="B323" t="str">
            <v>LAM4765</v>
          </cell>
          <cell r="C323" t="str">
            <v>SOLICITUD DE LICENCIA AMBIENTAL GLOBAL PARA EL PROYECTO DENOMINADO ÁREA DE DESARROLLO LA CUERVA"</v>
          </cell>
          <cell r="D323" t="str">
            <v>GEOPARK COLOMBIA S.A.S.</v>
          </cell>
          <cell r="E323" t="str">
            <v>HIDROCARBUROS</v>
          </cell>
          <cell r="F323" t="str">
            <v>CASANARE</v>
          </cell>
          <cell r="G323" t="str">
            <v>PAZ DE ARIPORO</v>
          </cell>
          <cell r="H323" t="str">
            <v>CORPORINOQUIA</v>
          </cell>
          <cell r="I323" t="str">
            <v>Resolución</v>
          </cell>
          <cell r="J323">
            <v>277</v>
          </cell>
          <cell r="K323">
            <v>41355</v>
          </cell>
          <cell r="L323" t="str">
            <v xml:space="preserve"> - </v>
          </cell>
          <cell r="M323" t="str">
            <v xml:space="preserve"> - </v>
          </cell>
          <cell r="N323" t="str">
            <v xml:space="preserve"> - </v>
          </cell>
          <cell r="O323" t="str">
            <v xml:space="preserve"> - </v>
          </cell>
          <cell r="P323" t="str">
            <v>Reforestación protectora</v>
          </cell>
          <cell r="Q323" t="str">
            <v xml:space="preserve">ARTÍCULO DÉCIMO QUINTO. Modificar el numeral 4 del artículo quinto de la Resolución 1043 de 2010, en el sentido de aumentar el volumen de aprovechamiento forestal otorgado a la Empresa, el cual quedará así:
“(…)
4. APROVECHAMIENTO FORESTAL.
Se otorga a la Empresa GEOPARK CUERVA SUCURSAL COLOMBIA  un aprovechamiento forestal máximo de 429.3 m3 en herbazal denso de tierra firme arbolado y 130 m3 en bosques de galería de acuerdo a lo señalado en la siguiente tabla:
(...)
Obligaciones:
a. En caso de requerir aprovechamiento de individuos de alguna de las especies incluidas en los listados de especies en peligro, deberá de ser posible reubicar los individuos, y realizar una compensación de 1:10.
b. Teniendo en cuenta el aprovechamiento autorizado, se ordena una compensación de 1:5, en razón al aprovechamiento forestal que se realice en las áreas de bosque de galería para la construcción de vías o instalación de líneas de flujo; y de 1:1 por el cambio del uso del suelo en las áreas de sabana. En consecuencia, la Empresa deberá realizar trabajos de reforestación con especies nativas con mantenimientos consistentes en plateos, abonamiento y control de malezas y plagas durante tres años asegurando al final del tercer año una supervivencia del 85%. La ejecución de esta compensación se hará en la proporción en la que se vayan ejecutando las obras, esto es que de acuerdo a la intervención realizada en un año se ejecutara la compensación correspondiente.
c. La Empresa deberá georrefenciar las áreas a reforestar e informar semestralmente al Ministerio el avance del proceso y el estado de las mismas.
d. La Empresa deberá en el próximo Informe de Cumplimiento Ambiental, incluir las áreas, especies y localización de la compensación planteada a realizar durante el primer año en coordinación con CORPORINOQUIA y teniendo en cuenta las características especificadas anteriormente.
ARTÍCULO VIGÉSIMO PRIMERO. Modificar el artículo décimo tercero de la Resolución 1043 del 2 de junio de 2010, en el sentido de adicionar lo siguiente:
(...)
	SMB - 3		PROGRAMA DE REVEGETALIZACIÓN Y O REFORESTACIÓN.	Los  trabajos de reforestación se realizarán  con especies nativas y mantenimientos consistentes en: plateos, abonamiento y control de malezas y plagas durante tres años, asegurando al final del tercer año una supervivencia del 85 %, deberá  así mismo georreferenciar las plantaciones e informar semestralmente a este Ministerio el estado de las mismas.
Se requiere que la Empresa realice la compensación forestal planteada en concertación con CORPORINOQUIA.
</v>
          </cell>
          <cell r="R323" t="str">
            <v>Otras Compensaciones</v>
          </cell>
          <cell r="S323" t="str">
            <v>Aprovechamiento forestal</v>
          </cell>
          <cell r="T323" t="str">
            <v xml:space="preserve"> - </v>
          </cell>
          <cell r="U323" t="str">
            <v xml:space="preserve"> - </v>
          </cell>
          <cell r="V323" t="str">
            <v xml:space="preserve"> - </v>
          </cell>
          <cell r="W323" t="str">
            <v xml:space="preserve"> - </v>
          </cell>
          <cell r="X323" t="str">
            <v xml:space="preserve"> - </v>
          </cell>
          <cell r="Y323" t="str">
            <v xml:space="preserve"> - </v>
          </cell>
          <cell r="Z323" t="str">
            <v xml:space="preserve"> - </v>
          </cell>
          <cell r="AA323" t="str">
            <v xml:space="preserve"> - </v>
          </cell>
          <cell r="AB323" t="str">
            <v xml:space="preserve"> - </v>
          </cell>
          <cell r="AC323" t="str">
            <v xml:space="preserve"> - </v>
          </cell>
          <cell r="AD323" t="str">
            <v xml:space="preserve"> - </v>
          </cell>
          <cell r="AE323" t="str">
            <v xml:space="preserve"> - </v>
          </cell>
          <cell r="AF323" t="str">
            <v xml:space="preserve"> - </v>
          </cell>
          <cell r="AG323" t="str">
            <v xml:space="preserve"> - </v>
          </cell>
          <cell r="AH323" t="str">
            <v xml:space="preserve"> - </v>
          </cell>
          <cell r="AI323" t="str">
            <v xml:space="preserve"> - </v>
          </cell>
          <cell r="AJ323" t="str">
            <v xml:space="preserve"> - </v>
          </cell>
          <cell r="AK323" t="str">
            <v xml:space="preserve"> - </v>
          </cell>
          <cell r="AL323" t="str">
            <v xml:space="preserve"> - </v>
          </cell>
          <cell r="AM323" t="str">
            <v xml:space="preserve"> - </v>
          </cell>
          <cell r="AN323" t="str">
            <v xml:space="preserve"> - </v>
          </cell>
          <cell r="AO323" t="str">
            <v xml:space="preserve"> - </v>
          </cell>
          <cell r="AP323" t="str">
            <v xml:space="preserve"> - </v>
          </cell>
          <cell r="AQ323" t="str">
            <v xml:space="preserve"> - </v>
          </cell>
          <cell r="AR323" t="str">
            <v xml:space="preserve"> - </v>
          </cell>
          <cell r="AS323" t="str">
            <v xml:space="preserve"> - </v>
          </cell>
          <cell r="AT323" t="str">
            <v xml:space="preserve"> - </v>
          </cell>
          <cell r="AU323" t="str">
            <v xml:space="preserve"> - </v>
          </cell>
          <cell r="AV323" t="str">
            <v xml:space="preserve"> - </v>
          </cell>
          <cell r="AW323" t="str">
            <v>Causada por Aprovecahmiento Forestal 1:5 y Uso del suelo 1:1</v>
          </cell>
          <cell r="AX323" t="str">
            <v xml:space="preserve"> - </v>
          </cell>
          <cell r="AY323" t="str">
            <v>Resolución 2777 del 22 de marzo de 2013</v>
          </cell>
          <cell r="AZ323" t="str">
            <v>2018</v>
          </cell>
        </row>
        <row r="324">
          <cell r="A324" t="str">
            <v>LAM4765</v>
          </cell>
          <cell r="B324" t="str">
            <v>LAM4765</v>
          </cell>
          <cell r="C324" t="str">
            <v>SOLICITUD DE LICENCIA AMBIENTAL GLOBAL PARA EL PROYECTO DENOMINADO ÁREA DE DESARROLLO LA CUERVA"</v>
          </cell>
          <cell r="D324" t="str">
            <v>GEOPARK COLOMBIA S.A.S.</v>
          </cell>
          <cell r="E324" t="str">
            <v>HIDROCARBUROS</v>
          </cell>
          <cell r="F324" t="str">
            <v>CASANARE</v>
          </cell>
          <cell r="G324" t="str">
            <v>PAZ DE ARIPORO</v>
          </cell>
          <cell r="H324" t="str">
            <v>CORPORINOQUIA</v>
          </cell>
          <cell r="I324" t="str">
            <v>Auto</v>
          </cell>
          <cell r="J324">
            <v>4233</v>
          </cell>
          <cell r="K324">
            <v>41912</v>
          </cell>
          <cell r="L324" t="str">
            <v xml:space="preserve"> - </v>
          </cell>
          <cell r="M324" t="str">
            <v xml:space="preserve"> - </v>
          </cell>
          <cell r="N324" t="str">
            <v xml:space="preserve"> - </v>
          </cell>
          <cell r="O324" t="str">
            <v xml:space="preserve"> - </v>
          </cell>
          <cell r="P324" t="str">
            <v>Reforestación protectora</v>
          </cell>
          <cell r="Q324" t="str">
            <v>ARTÍCULO PRIMERO.- Requerir a la empresa GEOPARK COLOMBIA SAS, para que en el plazomáximo de tres (03) meses contados a partir de la ejecutoria del presente acto administrativo, dentrodel marco de la medida de compensación forestal, cumpla con las siguientes obligaciones y/odeterminaciones:
1.Dar cumplimiento con lo establecido en los literales a), b), c) y d) del numeral 4 del artículo quintode la Resolución 1043 del 02 de junio del 2010, modificado por el artículo décimo quinto de laResolución 0277 del 22 de marzo de 2013. Para lo cual la empresa deberá allegar la informacióndiscriminada por:
1.1.Aprovechamiento forestal (m3)
1.2. Por cambio de uso del suelo; por área.
PARÁGRAFO PRIMERO: La anterior información deberá venir discriminada por locación, facilidadesvías de acceso, líneas de flujo por unidad de cobertura de cuerdo al permiso de aprovechamientoautorizado, y deberá estar soportada en las especificaciones técnicas definitivas de la infraestructuraconstruida. Asimismo, deberá allegar copia del mapa de cobertura vegetal presentado en el EIA através del cual se obtuvo la licencia ambiental, teniendo en cuenta los términos y condiciones queexige el Modelo de Almacenamiento Geográfico Geodatabase que se adopta a través de laResolución 188 del 27 de febrero de 2013 (cartografía en formato de origen (shapes) y PDF bajosistema de coordenadas Magna sirgas origen Bogotá, lo anterior en cumplimiento del numeral 3 delartículo décimo quinto de la resolución 716 del 8 de mayo de 2008.
PARÁGRAFO SEGUNDO: Para el literal a), informar si hubo o no aprovechamiento de individuos dealguna de las especies incluidas en los listados de especies en peligro.
2.Presentar la propuesta completa de compensación a ser ejecutada a través de reforestación,allegando y cumpliendo con los siguientes requerimientos:
a)Soporte de concertación con la Corporación Autónoma Regional y/o la Autoridad Municipal.
b)Área de la reforestación (Ha)
c)Criterio o justificación ambiental de los predios seleccionados.
d)Descripción da la cobertura vegetal presente en el área a reforestar y registro fotográfico
e)En relación con el propietario (privado o público), se deberá soportar la titularidad a travésde copia de escritura pública.
f)Especies nativas seleccionadas (Nombres científico, nombre vernáculo y familia)
g)Número de individuos por especie por hectárea
h)Procedencia del material vegetal a utilizar preferiblemente que sea de vivero certificado porla Corporación, identificando altura y el estado fitosanitario.
1) Sistema de siembra por hectárea (Cuadrado o Tres bolillos), distanciamiento y densidad porhectárea.
i)Especificaciones de las actividades de siembra
k) Actividades de mantenimiento de la reforestación (limpia, plateo, control fitosanitario, controlde incendios, resiembra etc).
1) Cronograma de actividades minucioso.
m)Actas de compromiso con el propietario del predio en la cual se manifieste su disposición apermitir el establecimiento y mantenimiento con fines protectores.
n)Especificaciones de las actividades de establecimiento evaluando si se requiere o no elaislamiento. En el caso de requerir aislamiento se deberá solicitar la procedencia de laposteria lo cual debe estar soportado en la certificación de una plantación comercial o por elInstituto Colombiano Agropecuario.
ARTÍCULO SEGUNDO.- Todas las actividades con cargo la compensación por aprovechamientoforestal y por cambio de uso del suelo, deberán presentarse teniendo en cuenta los términos ycondiciones que exige el Modelo de Almacenamiento Geográfico Geodatabase que se adopta através de la Resolución 188 del 27 de febrero de 2013 (cartografía en formato de origen (shapes) yPDF bajo sistema de coordenadas Magna sirgas origen Bogotá, donde se visualice la cuencahidrográfica donde recae la obligación.</v>
          </cell>
          <cell r="R324" t="str">
            <v>Otras Compensaciones</v>
          </cell>
          <cell r="S324" t="str">
            <v>Aprovechamiento forestal</v>
          </cell>
          <cell r="T324" t="str">
            <v xml:space="preserve">2018006042-1-000 </v>
          </cell>
          <cell r="U324">
            <v>43124</v>
          </cell>
          <cell r="V324" t="str">
            <v>No</v>
          </cell>
          <cell r="W324" t="str">
            <v xml:space="preserve"> - </v>
          </cell>
          <cell r="X324" t="str">
            <v xml:space="preserve"> - </v>
          </cell>
          <cell r="Y324" t="str">
            <v xml:space="preserve"> - </v>
          </cell>
          <cell r="Z324" t="str">
            <v xml:space="preserve"> - </v>
          </cell>
          <cell r="AA324" t="str">
            <v xml:space="preserve"> - </v>
          </cell>
          <cell r="AB324" t="str">
            <v xml:space="preserve"> - </v>
          </cell>
          <cell r="AC324" t="str">
            <v xml:space="preserve"> - </v>
          </cell>
          <cell r="AD324" t="str">
            <v xml:space="preserve"> - </v>
          </cell>
          <cell r="AE324" t="str">
            <v xml:space="preserve"> - </v>
          </cell>
          <cell r="AF324" t="str">
            <v xml:space="preserve"> - </v>
          </cell>
          <cell r="AG324" t="str">
            <v xml:space="preserve"> - </v>
          </cell>
          <cell r="AH324" t="str">
            <v xml:space="preserve"> - </v>
          </cell>
          <cell r="AI324" t="str">
            <v xml:space="preserve"> - </v>
          </cell>
          <cell r="AJ324" t="str">
            <v xml:space="preserve"> - </v>
          </cell>
          <cell r="AK324" t="str">
            <v xml:space="preserve"> - </v>
          </cell>
          <cell r="AL324" t="str">
            <v xml:space="preserve"> - </v>
          </cell>
          <cell r="AM324" t="str">
            <v xml:space="preserve"> - </v>
          </cell>
          <cell r="AN324" t="str">
            <v xml:space="preserve"> - </v>
          </cell>
          <cell r="AO324" t="str">
            <v xml:space="preserve"> - </v>
          </cell>
          <cell r="AP324" t="str">
            <v xml:space="preserve"> - </v>
          </cell>
          <cell r="AQ324" t="str">
            <v xml:space="preserve"> - </v>
          </cell>
          <cell r="AR324" t="str">
            <v xml:space="preserve"> - </v>
          </cell>
          <cell r="AS324" t="str">
            <v xml:space="preserve"> - </v>
          </cell>
          <cell r="AT324" t="str">
            <v xml:space="preserve"> - </v>
          </cell>
          <cell r="AU324" t="str">
            <v xml:space="preserve"> - </v>
          </cell>
          <cell r="AV324" t="str">
            <v xml:space="preserve"> - </v>
          </cell>
          <cell r="AW324" t="str">
            <v>Mediante readicado 4120-E1-964 de28/02/2014 se presentan un total de  47 ha a compensar, sin embargo no se encuentran no discriminadas
Causada por Aprovecahmiento Forestal 1:5 y Uso del suelo 1:1</v>
          </cell>
          <cell r="AX324" t="str">
            <v xml:space="preserve"> - </v>
          </cell>
          <cell r="AY324" t="str">
            <v>Auto 4233 del 30 de septiembre de 2014
CT 10932 del 16 de septiembre del 2014
CT 5398 del 18 de septiembre de 2018</v>
          </cell>
          <cell r="AZ324" t="str">
            <v>2018</v>
          </cell>
        </row>
        <row r="325">
          <cell r="A325" t="str">
            <v>LAM4765</v>
          </cell>
          <cell r="B325" t="str">
            <v>LAM4765</v>
          </cell>
          <cell r="C325" t="str">
            <v>SOLICITUD DE LICENCIA AMBIENTAL GLOBAL PARA EL PROYECTO DENOMINADO ÁREA DE DESARROLLO LA CUERVA"</v>
          </cell>
          <cell r="D325" t="str">
            <v>GEOPARK COLOMBIA S.A.S.</v>
          </cell>
          <cell r="E325" t="str">
            <v>HIDROCARBUROS</v>
          </cell>
          <cell r="F325" t="str">
            <v>CASANARE</v>
          </cell>
          <cell r="G325" t="str">
            <v>PAZ DE ARIPORO</v>
          </cell>
          <cell r="H325" t="str">
            <v>CORPORINOQUIA</v>
          </cell>
          <cell r="I325" t="str">
            <v>Auto</v>
          </cell>
          <cell r="J325">
            <v>774</v>
          </cell>
          <cell r="K325">
            <v>42433</v>
          </cell>
          <cell r="L325" t="str">
            <v xml:space="preserve"> - </v>
          </cell>
          <cell r="M325" t="str">
            <v xml:space="preserve"> - </v>
          </cell>
          <cell r="N325" t="str">
            <v xml:space="preserve"> - </v>
          </cell>
          <cell r="O325" t="str">
            <v xml:space="preserve"> - </v>
          </cell>
          <cell r="P325" t="str">
            <v>Reforestación protectora</v>
          </cell>
          <cell r="Q325" t="str">
            <v>ARTÍCULO PRIMERO. Requerir a la empresa GEOPARK COLOMBIA S.A.S., para que de manera inmediata realice las siguientes actividades y allegue en el próximo Informe de Cumplimiento Ambiental — ICA la información y soportes que permitan verificar su cumplimiento:
11. En cumplimiento de la Ficha MS-3 Manejo del Aprovechamiento Forestal y lo establecido en el artículo décimo quinto de la Resolución 227 del 22 de marzo de 2013, presentar en el próximo ICA, la aclaración de cuánta fue el área intervenida por las locaciones, las vías de accesos, ocupaciones de cauce y sus coberturas vegetales para el desarrollo de las Actividades del área de Desarrollo Cuerva.
14. En cumplimiento de la Ficha CB-1 Compensación por aprovechamiento forestal presentar el ajuste al plan de compensación forestal y por cambio del uso del suelo, de acuerdo a lo establecido en los subnumerales 1.1, 1.2 y parágrafo primero, literales a, b, c, d, e, f, g, i, j, k, 1, m y n del numeral 2 del artículo primero, artículo segundo y artículo tercero del Auto 4233 del 30 de septiembre de 2014. Del mismo modo se deberá presentar en el próximo Informe de
Cumplimiento Ambiental la siguiente información:
a. Definir los predios para realizar la compensación forestal, lo cual debe ser concertado con CORPORINOQUIA. Además, deberá remitirse el concepto de viabilidad sobre el mismo o las consideraciones de la Corporación sobre la ubicación de la medida de compensación.
b. Con respecto a la plantación forestal protectora, allegar en los respectivos ICA, la siguiente información incluyendo de manera detallada el reporte de las actividades desarrollada en el lote de reforestación:
i. Soporte de la concertación con la Corporación Autónoma Regional y/o Autoridad Local.
ii. Criterios o justificación ambiental de los predios seleccionados.
iii. Descripción de la cobertura vegetal presente en el área a reforestar y registro fotográfico.
iv. Actas de acuerdo y compromiso por parte de los propietarios, donde conste que permiten su establecimiento y mantenimiento a tres años como lo plantea la
Licencia Ambiental y sus modificaciones.
v. En relación con el propietario (privado o público), soportar la titularidad a través de copia de escritura pública vi. Especies nativas alternativas (nombre científico, nombre vernáculo y familia), si algunas de las especies propuestas en el plan no cumplen las condiciones de
acuerdo con las características del suelo del predio seleccionado.
vii. Área de la reforestación (ha).
viii. Numero de individidos por especies por hectárea.
ix. Procedencia del material vegetal a utilizar preferiblemente que sea de vivero certificado por la Corporación, identificando altura y el estado fitosanitario.
x. Sistema de siembra por hectárea (Cuadrado o Tres bolillos), distanciamiento y densidad por hectárea.
xi. Especificaciones de las actividades de siembra.
xii. Actividades de mantenimiento de la reforestación (limpia, plateo, control fitosanitario, control de incendios, resiembra etc.).
xiii. Georreferenciación de las áreas reforestar (mapa escala 1:5.000).
xiv. Cronograma de actividades minuciosas.
15. Presentar en cada uno de los informes de Cumplimiento Ambiental, los avances del programa de compensación, incluyendo lo siguiente:
a. Eficacia y efectividad de la compensación para cada periodo.
b. Nombre del predio y del propietario.
c. Superficie plantada con sus fechas.
d. Número de especies y ejemplares por áreas.
e. Alturas diámetros por especie.
f. Estado fitosanitario por especie (presencia de plagas, ataques de animales,vbifurcaciones, secamiento y otras características fenológicas).
g. Obras y actividades realizadas y programadas.
h. Registro fotográfico de las especies y lotes.
i. Ubicación de los lotes en planos a escala 1:5000 los mapas o planos deberán incluir convenciones para permitir su interpretación y ubicación en la zona.
j. La información cuantitativa que se reporte en los diferentes informes de cumplimiento sobre el manejo de la cobertura deberá soportarse con base en un error de muestreo menor al 15% y una probabilidad del 95%, localizando las parcelas de muestreo. En su defecto se debe realizar al 100%.
k. Soportes fotográficos.
I. El beneficiario de la Licencia será responsable por el adecuado desarrollo o crecimiento de los ejemplares, por lo cual deberá implementar las diferentes campañas de fertilización, control de incendios, plagas, animales y enfermedades, mediante visitas técnicas y control de malezas.
m. Garantizar el desarrollo y sobrevivencia del 85% de los ejemplares plantados.
n. Costos detallados en los que realmente se incurrió en el programa de compensación forestal.
16. Todas las actividades con cargo a la compensación por aprovechamiento forestal y por cambio del uso del suelo, deberán presentarse teniendo en cuenta los términos y condiciones que exige el Modelo de Almacenamiento Geodatabase que se adopta a través de la Resolución 188 del 27 de febrero de 2013, con cartografía en formato de origen Shapes y PDF bajo el sistema de coordenadas Magna sirgas origen Bogotá, donde se visualice la hidrografía donde recae la obligación.
17. Una vez se culminen las actividades de la plantación forestal protectora, presentar un informe final consolidado, estructurado y detallado de todas las actividades de mantenimiento y desarrollo desde establecimiento de las reforestaciones, el cual deberá contener como mínimo:
a. Vereda, municipio y departamento.
b. Nombre del predio, vereda y del propietario (si los predios no son de propiedad de la empresa).
c. Superficie plantada (hectáreas) y fecha de plantación.
d. Número de plántulas por especie y lote.
e. Sistema de siembra por hectárea (cuadrado o tres bolillos), distanciamiento y densidad por hectárea.
f. Altura y diámetros promedio, y estado físico y fitosanitario.
g. Registro fotográfico periódico de los árboles por especie y lotes.
h. Resultado final de la aplicación de los indicadores de seguimiento y control, respecto al estado y desarrollo de las reforestaciones.
i. Comparación entre la cobertura existente antes y después del establecimiento de la reforestación, con soporte cartográfico (espacial y de toponimia) en donde se visualice claramente la ubicación de los lotes objeto de la reforestación.
j. Especificaciones del aislamiento y mantenimiento.
k. Uso de análisis de suelos, preáentar los resultados y describir las medidas adoptadas para el mantenimiento con base en los resultados de dichos análisis.
I. Relación de actividades de mantenimiento periódico de la reforestación según planificación del cronograma (limpias, plateo, control fitosanitario, control de incendios, resiembras, etc.).
m. En relación con el propietario (privado o público), soporte de la titularidad a través de copia de escritura pública.
n. Actas de recibo y compromiso con los propietarios del predio o Corporación en la cual se manifieste su disposición en conservar la reforestación con fines protectores.
o. Registro de la plantación ante la Corporación, de acuerdo con lo establecido en el Artículo 70 del Decreto 1791 de 1996, compilado por el Decreto 1076 de 2015 y el inciso 5 del Artículo Cuarto del Decreto 2803 del 04 de agosto de 2010 del Ministerio de Agricultura y Desarrollo Rural.</v>
          </cell>
          <cell r="R325" t="str">
            <v>Otras Compensaciones</v>
          </cell>
          <cell r="S325" t="str">
            <v>Aprovechamiento forestal</v>
          </cell>
          <cell r="T325" t="str">
            <v xml:space="preserve">2018006042-1-000 </v>
          </cell>
          <cell r="U325">
            <v>43124</v>
          </cell>
          <cell r="V325" t="str">
            <v>No</v>
          </cell>
          <cell r="W325" t="str">
            <v xml:space="preserve"> - </v>
          </cell>
          <cell r="X325" t="str">
            <v xml:space="preserve"> - </v>
          </cell>
          <cell r="Y325" t="str">
            <v xml:space="preserve"> - </v>
          </cell>
          <cell r="Z325" t="str">
            <v xml:space="preserve"> - </v>
          </cell>
          <cell r="AA325" t="str">
            <v xml:space="preserve"> - </v>
          </cell>
          <cell r="AB325" t="str">
            <v xml:space="preserve"> - </v>
          </cell>
          <cell r="AC325" t="str">
            <v xml:space="preserve"> - </v>
          </cell>
          <cell r="AD325" t="str">
            <v xml:space="preserve"> - </v>
          </cell>
          <cell r="AE325" t="str">
            <v xml:space="preserve"> - </v>
          </cell>
          <cell r="AF325" t="str">
            <v xml:space="preserve"> - </v>
          </cell>
          <cell r="AG325" t="str">
            <v xml:space="preserve"> - </v>
          </cell>
          <cell r="AH325" t="str">
            <v xml:space="preserve"> - </v>
          </cell>
          <cell r="AI325" t="str">
            <v xml:space="preserve"> - </v>
          </cell>
          <cell r="AJ325" t="str">
            <v xml:space="preserve"> - </v>
          </cell>
          <cell r="AK325" t="str">
            <v xml:space="preserve"> - </v>
          </cell>
          <cell r="AL325" t="str">
            <v xml:space="preserve"> - </v>
          </cell>
          <cell r="AM325" t="str">
            <v xml:space="preserve"> - </v>
          </cell>
          <cell r="AN325" t="str">
            <v xml:space="preserve"> - </v>
          </cell>
          <cell r="AO325" t="str">
            <v xml:space="preserve"> - </v>
          </cell>
          <cell r="AP325" t="str">
            <v xml:space="preserve"> - </v>
          </cell>
          <cell r="AQ325" t="str">
            <v xml:space="preserve"> - </v>
          </cell>
          <cell r="AR325" t="str">
            <v xml:space="preserve"> - </v>
          </cell>
          <cell r="AS325" t="str">
            <v xml:space="preserve"> - </v>
          </cell>
          <cell r="AT325" t="str">
            <v xml:space="preserve"> - </v>
          </cell>
          <cell r="AU325" t="str">
            <v xml:space="preserve"> - </v>
          </cell>
          <cell r="AV325" t="str">
            <v xml:space="preserve"> - </v>
          </cell>
          <cell r="AW325" t="str">
            <v>Mediante radicado  015002306-1- 000 de  21/01/2015 se presenta un total de 62ha sin embargo no se discrimina a que corresponde
Causada por Aprovechamiento Forestal 1:5 y Uso del suelo 1:1</v>
          </cell>
          <cell r="AX325" t="str">
            <v xml:space="preserve"> - </v>
          </cell>
          <cell r="AY325" t="str">
            <v>Auto 774 del 4 de marzo del 2016
CT 7186 del 29 de diciembre de 2015
CT 5398 del 18 de septiembre de 2018</v>
          </cell>
          <cell r="AZ325" t="str">
            <v>2018</v>
          </cell>
        </row>
        <row r="326">
          <cell r="A326" t="str">
            <v>LAM4765</v>
          </cell>
          <cell r="B326" t="str">
            <v>LAM4765</v>
          </cell>
          <cell r="C326" t="str">
            <v>SOLICITUD DE LICENCIA AMBIENTAL GLOBAL PARA EL PROYECTO DENOMINADO ÁREA DE DESARROLLO LA CUERVA"</v>
          </cell>
          <cell r="D326" t="str">
            <v>GEOPARK COLOMBIA S.A.S.</v>
          </cell>
          <cell r="E326" t="str">
            <v>HIDROCARBUROS</v>
          </cell>
          <cell r="F326" t="str">
            <v>CASANARE</v>
          </cell>
          <cell r="G326" t="str">
            <v>PAZ DE ARIPORO</v>
          </cell>
          <cell r="H326" t="str">
            <v>CORPORINOQUIA</v>
          </cell>
          <cell r="I326" t="str">
            <v>Auto</v>
          </cell>
          <cell r="J326">
            <v>3845</v>
          </cell>
          <cell r="K326">
            <v>42978</v>
          </cell>
          <cell r="L326" t="str">
            <v xml:space="preserve"> - </v>
          </cell>
          <cell r="M326" t="str">
            <v xml:space="preserve"> - </v>
          </cell>
          <cell r="N326" t="str">
            <v xml:space="preserve"> - </v>
          </cell>
          <cell r="O326" t="str">
            <v xml:space="preserve"> - </v>
          </cell>
          <cell r="P326" t="str">
            <v>Reforestación protectora</v>
          </cell>
          <cell r="Q326" t="str">
            <v>ARTÍCULO NOVENO: Requerir a la empresa GEOPARK COLOMBIA SAS., para que de manera inmediata a la ejecutoria del presente acto administrativo, remita la
siguiente información:
1. En cumplimiento de la ficha CB-1 Compensación por aprovechamiento forestal, del artículo décimo quinto (modificatorio del artículo quinto: numeral
4 de la Resolución 1043 del 2 de junio de 2010) de la Resolución 227 del 22 de marzo de 2013, del artículo primero: numeral 1 y su parágrafo primero,
numeral 2, del artículo segundo y tercero del Auto 4233 del 30 de septiembre de 2014 y del artículo primero: numerales 11, 14, 15, 16 y 17 del Auto 774
del 4 de marzo de 2016:
a. Un mapa georreferenciado con coordenadas magnas sirgas origen Bogotá en escala 1:10.000 o más detallada teniendo en cuenta los términos y condiciones que exige el Modelo de Almacenamiento Geográfico Geodatabase acogida por la Resolución 2182 de 2016, donde se identifiquen claramente las áreas y coberturas intervenidas (para las locaciones, las vías de accesos y ocupaciones de cauce entre otros) a lo largo del proyecto incluyendo las áreas objeto de compensación forestal.
b. Los soportes de gestión, ejecución y avance para dar cumplimiento a las medidas de compensación por el aprovechamiento forestal y cambio del uso del suelo, por área.
c. Los soportes del ajuste al plan de compensación forestal y por cambio del uso del suelo, por área.</v>
          </cell>
          <cell r="R326" t="str">
            <v>Otras Compensaciones</v>
          </cell>
          <cell r="S326" t="str">
            <v>Aprovechamiento forestal</v>
          </cell>
          <cell r="T326" t="str">
            <v xml:space="preserve">2018006042-1-000 </v>
          </cell>
          <cell r="U326">
            <v>43124</v>
          </cell>
          <cell r="V326" t="str">
            <v>No</v>
          </cell>
          <cell r="W326" t="str">
            <v xml:space="preserve"> - </v>
          </cell>
          <cell r="X326" t="str">
            <v xml:space="preserve"> - </v>
          </cell>
          <cell r="Y326" t="str">
            <v xml:space="preserve"> - </v>
          </cell>
          <cell r="Z326" t="str">
            <v xml:space="preserve"> - </v>
          </cell>
          <cell r="AA326" t="str">
            <v xml:space="preserve"> - </v>
          </cell>
          <cell r="AB326" t="str">
            <v xml:space="preserve"> - </v>
          </cell>
          <cell r="AC326" t="str">
            <v xml:space="preserve"> - </v>
          </cell>
          <cell r="AD326" t="str">
            <v xml:space="preserve"> - </v>
          </cell>
          <cell r="AE326" t="str">
            <v xml:space="preserve"> - </v>
          </cell>
          <cell r="AF326" t="str">
            <v xml:space="preserve"> - </v>
          </cell>
          <cell r="AG326" t="str">
            <v xml:space="preserve"> - </v>
          </cell>
          <cell r="AH326" t="str">
            <v xml:space="preserve"> - </v>
          </cell>
          <cell r="AI326" t="str">
            <v xml:space="preserve"> - </v>
          </cell>
          <cell r="AJ326" t="str">
            <v xml:space="preserve"> - </v>
          </cell>
          <cell r="AK326" t="str">
            <v xml:space="preserve"> - </v>
          </cell>
          <cell r="AL326" t="str">
            <v xml:space="preserve"> - </v>
          </cell>
          <cell r="AM326" t="str">
            <v xml:space="preserve"> - </v>
          </cell>
          <cell r="AN326" t="str">
            <v xml:space="preserve"> - </v>
          </cell>
          <cell r="AO326" t="str">
            <v xml:space="preserve"> - </v>
          </cell>
          <cell r="AP326" t="str">
            <v xml:space="preserve"> - </v>
          </cell>
          <cell r="AQ326" t="str">
            <v xml:space="preserve"> - </v>
          </cell>
          <cell r="AR326" t="str">
            <v xml:space="preserve"> - </v>
          </cell>
          <cell r="AS326" t="str">
            <v xml:space="preserve"> - </v>
          </cell>
          <cell r="AT326" t="str">
            <v xml:space="preserve"> - </v>
          </cell>
          <cell r="AU326" t="str">
            <v xml:space="preserve"> - </v>
          </cell>
          <cell r="AV326" t="str">
            <v xml:space="preserve"> - </v>
          </cell>
          <cell r="AW326" t="str">
            <v>Aprovechamiento Forestal 1:5 y Uso del suelo 1:1
2015065278-1-000 del 4 de diciembre de 2015 presentea desistiemeto de predio preseleccionados.</v>
          </cell>
          <cell r="AX326" t="str">
            <v xml:space="preserve"> - </v>
          </cell>
          <cell r="AY326" t="str">
            <v>Auto 3845 del 4 de marzo del 2017
CT 3130 del 30 de junio 2017
CT 5398 del 18 de septiembre de 2018</v>
          </cell>
          <cell r="AZ326" t="str">
            <v>2018</v>
          </cell>
        </row>
        <row r="327">
          <cell r="A327" t="e">
            <v>#N/A</v>
          </cell>
          <cell r="B327" t="str">
            <v>LAM4804</v>
          </cell>
          <cell r="C327" t="str">
            <v>ÁREA DE PERFORACIÓN EXPLORATORIA LLANOS 25</v>
          </cell>
          <cell r="D327" t="str">
            <v>FRONTERA ENERGY COLOMBIA CORP; SUCURSAL COLOMBIA</v>
          </cell>
          <cell r="E327" t="str">
            <v>HIDROCARBUROS</v>
          </cell>
          <cell r="F327" t="str">
            <v>CASANARE</v>
          </cell>
          <cell r="G327" t="str">
            <v xml:space="preserve">SABANALARGA, TAURAMENA, MONTERREY. </v>
          </cell>
          <cell r="H327" t="str">
            <v>CORPORINOQUIA</v>
          </cell>
          <cell r="I327" t="str">
            <v>Resolución</v>
          </cell>
          <cell r="J327">
            <v>350</v>
          </cell>
          <cell r="K327">
            <v>40602</v>
          </cell>
          <cell r="L327" t="str">
            <v xml:space="preserve"> - </v>
          </cell>
          <cell r="M327" t="str">
            <v xml:space="preserve"> - </v>
          </cell>
          <cell r="N327">
            <v>22.87</v>
          </cell>
          <cell r="O327" t="str">
            <v>ha</v>
          </cell>
          <cell r="P327" t="str">
            <v>Reforestación protectora</v>
          </cell>
          <cell r="Q327" t="str">
            <v>* 1:2 Para intervención de pastos arbolados y matas de monte.
* 1:3 Para bosques fragmentados con vegetación secundaria y rastrojo alto.
* 1:5 Para bosque de galería, que por su valor ecológico y alto grado de sensibilidad, han sido clasificados como zonas de exclusión (excepto para adecuación o, construcción de accesos o líneas de flujo).</v>
          </cell>
          <cell r="R327" t="str">
            <v>Otras Compensaciones</v>
          </cell>
          <cell r="S327" t="str">
            <v>Uso del suelo</v>
          </cell>
          <cell r="T327" t="str">
            <v xml:space="preserve"> - </v>
          </cell>
          <cell r="U327" t="str">
            <v xml:space="preserve"> - </v>
          </cell>
          <cell r="V327" t="str">
            <v xml:space="preserve"> - </v>
          </cell>
          <cell r="W327" t="str">
            <v xml:space="preserve"> - </v>
          </cell>
          <cell r="X327" t="str">
            <v xml:space="preserve"> - </v>
          </cell>
          <cell r="Y327" t="str">
            <v xml:space="preserve"> - </v>
          </cell>
          <cell r="Z327" t="str">
            <v xml:space="preserve"> - </v>
          </cell>
          <cell r="AA327" t="str">
            <v xml:space="preserve"> - </v>
          </cell>
          <cell r="AB327" t="str">
            <v>Reforestación protectora</v>
          </cell>
          <cell r="AC327" t="str">
            <v xml:space="preserve"> - </v>
          </cell>
          <cell r="AD327" t="str">
            <v xml:space="preserve"> - </v>
          </cell>
          <cell r="AE327" t="str">
            <v xml:space="preserve"> - </v>
          </cell>
          <cell r="AF327" t="str">
            <v xml:space="preserve"> - </v>
          </cell>
          <cell r="AG327" t="str">
            <v xml:space="preserve"> - </v>
          </cell>
          <cell r="AH327" t="str">
            <v xml:space="preserve"> - </v>
          </cell>
          <cell r="AI327" t="str">
            <v xml:space="preserve"> - </v>
          </cell>
          <cell r="AJ327" t="str">
            <v xml:space="preserve"> - </v>
          </cell>
          <cell r="AK327" t="str">
            <v xml:space="preserve"> - </v>
          </cell>
          <cell r="AL327" t="str">
            <v xml:space="preserve"> - </v>
          </cell>
          <cell r="AM327" t="str">
            <v xml:space="preserve"> - </v>
          </cell>
          <cell r="AN327" t="str">
            <v xml:space="preserve"> - </v>
          </cell>
          <cell r="AO327" t="str">
            <v xml:space="preserve"> - </v>
          </cell>
          <cell r="AP327" t="str">
            <v xml:space="preserve"> - </v>
          </cell>
          <cell r="AQ327" t="str">
            <v xml:space="preserve"> - </v>
          </cell>
          <cell r="AR327" t="str">
            <v xml:space="preserve"> - </v>
          </cell>
          <cell r="AS327" t="str">
            <v xml:space="preserve"> - </v>
          </cell>
          <cell r="AT327" t="str">
            <v xml:space="preserve"> - </v>
          </cell>
          <cell r="AU327" t="str">
            <v xml:space="preserve"> - </v>
          </cell>
          <cell r="AV327" t="str">
            <v xml:space="preserve">Reforestación por cambio en uso del suelo </v>
          </cell>
          <cell r="AW327" t="str">
            <v xml:space="preserve">En los ICA la empresa reporta que las áreas afectadas por la construcción de la vía de acceso y locación es de 6,41 ha para el pozo Canatúa y 16,46 ha para Bromelia. No obstante, no se presenta la cuantificación del número total de las áreas a compensar por cambio de uso del suelo, teniendo en cuenta las especificaciones técnicas de las obras ejecutadas: vía, línea de flujo, locación, facilidades de producción y la proporción por tipo de cobertura afectada.
A la fecha la empresa no ha cumplido con los siguentes requerimientos del Artículo Primero del Auto 03225 del 31 de junio de 2017:
Numeral 8 Presentar el Plan de Reforestación.
Numeral 9  Informar las áreas a compensar. </v>
          </cell>
          <cell r="AX327" t="str">
            <v xml:space="preserve"> - </v>
          </cell>
          <cell r="AY327" t="str">
            <v>CT No. 3099 del 29 de junio de 2017</v>
          </cell>
          <cell r="AZ327" t="str">
            <v>2018</v>
          </cell>
        </row>
        <row r="328">
          <cell r="A328" t="e">
            <v>#N/A</v>
          </cell>
          <cell r="B328" t="str">
            <v>LAM4887</v>
          </cell>
          <cell r="C328" t="str">
            <v>PROYECTO DE EXPLOTACIÓN DE HIDROCARBUROS EN EL BLOQUE CACHICAMO.</v>
          </cell>
          <cell r="D328" t="str">
            <v>C&amp;C ENERGÍA LLANOS LTD SUCURSAL COLOMBIA</v>
          </cell>
          <cell r="E328" t="str">
            <v>HIDROCARBUROS</v>
          </cell>
          <cell r="F328" t="str">
            <v>CASANARE</v>
          </cell>
          <cell r="G328" t="str">
            <v>OROCUE</v>
          </cell>
          <cell r="H328" t="str">
            <v>CORPORINOQUIA</v>
          </cell>
          <cell r="I328" t="str">
            <v>Resolución</v>
          </cell>
          <cell r="J328">
            <v>286</v>
          </cell>
          <cell r="K328">
            <v>40595</v>
          </cell>
          <cell r="L328" t="str">
            <v xml:space="preserve"> - </v>
          </cell>
          <cell r="M328" t="str">
            <v xml:space="preserve"> - </v>
          </cell>
          <cell r="N328">
            <v>0</v>
          </cell>
          <cell r="O328" t="str">
            <v>ha</v>
          </cell>
          <cell r="P328" t="str">
            <v xml:space="preserve"> - </v>
          </cell>
          <cell r="Q328" t="str">
            <v xml:space="preserve"> - </v>
          </cell>
          <cell r="R328" t="str">
            <v xml:space="preserve"> - </v>
          </cell>
          <cell r="S328" t="str">
            <v xml:space="preserve"> - </v>
          </cell>
          <cell r="T328" t="str">
            <v xml:space="preserve"> - </v>
          </cell>
          <cell r="U328" t="str">
            <v xml:space="preserve"> - </v>
          </cell>
          <cell r="V328" t="str">
            <v xml:space="preserve"> - </v>
          </cell>
          <cell r="W328" t="str">
            <v xml:space="preserve"> - </v>
          </cell>
          <cell r="X328" t="str">
            <v xml:space="preserve"> - </v>
          </cell>
          <cell r="Y328" t="str">
            <v xml:space="preserve"> - </v>
          </cell>
          <cell r="Z328" t="str">
            <v xml:space="preserve"> - </v>
          </cell>
          <cell r="AA328" t="str">
            <v xml:space="preserve"> - </v>
          </cell>
          <cell r="AB328" t="str">
            <v xml:space="preserve"> - </v>
          </cell>
          <cell r="AC328" t="str">
            <v xml:space="preserve"> - </v>
          </cell>
          <cell r="AD328" t="str">
            <v xml:space="preserve"> - </v>
          </cell>
          <cell r="AE328" t="str">
            <v xml:space="preserve"> - </v>
          </cell>
          <cell r="AF328" t="str">
            <v xml:space="preserve"> - </v>
          </cell>
          <cell r="AG328" t="str">
            <v xml:space="preserve"> - </v>
          </cell>
          <cell r="AH328" t="str">
            <v xml:space="preserve"> - </v>
          </cell>
          <cell r="AI328" t="str">
            <v xml:space="preserve"> - </v>
          </cell>
          <cell r="AJ328" t="str">
            <v xml:space="preserve"> - </v>
          </cell>
          <cell r="AK328" t="str">
            <v xml:space="preserve"> - </v>
          </cell>
          <cell r="AL328" t="str">
            <v xml:space="preserve"> - </v>
          </cell>
          <cell r="AM328" t="str">
            <v xml:space="preserve"> - </v>
          </cell>
          <cell r="AN328" t="str">
            <v xml:space="preserve"> - </v>
          </cell>
          <cell r="AO328" t="str">
            <v xml:space="preserve"> - </v>
          </cell>
          <cell r="AP328" t="str">
            <v xml:space="preserve"> - </v>
          </cell>
          <cell r="AQ328" t="str">
            <v xml:space="preserve"> - </v>
          </cell>
          <cell r="AR328" t="str">
            <v xml:space="preserve"> - </v>
          </cell>
          <cell r="AS328" t="str">
            <v xml:space="preserve"> - </v>
          </cell>
          <cell r="AT328" t="str">
            <v xml:space="preserve"> - </v>
          </cell>
          <cell r="AU328" t="str">
            <v xml:space="preserve"> - </v>
          </cell>
          <cell r="AV328" t="str">
            <v>NO APLICA</v>
          </cell>
          <cell r="AW328" t="str">
            <v>LA RESOLUCIÓN 286 DEL 21 DE FEBRERO DE 2011 NO AUTORIZÓ EL APROVECHAMIENTO FORESTAL PARA EL BLOQUE CACHICAMO.</v>
          </cell>
          <cell r="AX328" t="str">
            <v xml:space="preserve"> - </v>
          </cell>
          <cell r="AY328" t="str">
            <v>RESOLUCIÓN 286 DEL 21 DE FEBRERO DE 2011</v>
          </cell>
          <cell r="AZ328" t="str">
            <v>2018</v>
          </cell>
        </row>
        <row r="329">
          <cell r="A329" t="e">
            <v>#N/A</v>
          </cell>
          <cell r="B329" t="str">
            <v>LAM4887</v>
          </cell>
          <cell r="C329" t="str">
            <v>PROYECTO DE EXPLOTACIÓN DE HIDROCARBUROS EN EL BLOQUE CACHICAMO.</v>
          </cell>
          <cell r="D329" t="str">
            <v>C&amp;C ENERGÍA LLANOS LTD SUCURSAL COLOMBIA</v>
          </cell>
          <cell r="E329" t="str">
            <v>HIDROCARBUROS</v>
          </cell>
          <cell r="F329" t="str">
            <v>CASANARE</v>
          </cell>
          <cell r="G329" t="str">
            <v>OROCUE</v>
          </cell>
          <cell r="H329" t="str">
            <v>CORPORINOQUIA</v>
          </cell>
          <cell r="I329" t="str">
            <v>Resolución</v>
          </cell>
          <cell r="J329">
            <v>178</v>
          </cell>
          <cell r="K329">
            <v>41697</v>
          </cell>
          <cell r="L329" t="str">
            <v xml:space="preserve"> - </v>
          </cell>
          <cell r="M329" t="str">
            <v xml:space="preserve"> - </v>
          </cell>
          <cell r="N329" t="str">
            <v xml:space="preserve"> - </v>
          </cell>
          <cell r="O329" t="str">
            <v>ha</v>
          </cell>
          <cell r="P329" t="str">
            <v>Reforestación protectora</v>
          </cell>
          <cell r="Q329" t="str">
            <v>En la ejecución de la compensación forestal por cambio de uso del suelo y aprovechamiento forestal, la empresa efectuará reforestación (es) con carácter protector.</v>
          </cell>
          <cell r="R329" t="str">
            <v>Otras Compensaciones</v>
          </cell>
          <cell r="S329" t="str">
            <v>Uso del suelo</v>
          </cell>
          <cell r="T329" t="str">
            <v>NO SE RADICÓ PLAN DE COMPENSACIÓN</v>
          </cell>
          <cell r="U329" t="str">
            <v xml:space="preserve"> - </v>
          </cell>
          <cell r="V329" t="str">
            <v>No</v>
          </cell>
          <cell r="W329" t="str">
            <v xml:space="preserve"> - </v>
          </cell>
          <cell r="X329" t="str">
            <v xml:space="preserve"> - </v>
          </cell>
          <cell r="Y329" t="str">
            <v xml:space="preserve"> - </v>
          </cell>
          <cell r="Z329" t="str">
            <v>No se ejecutó</v>
          </cell>
          <cell r="AA329">
            <v>0</v>
          </cell>
          <cell r="AB329" t="str">
            <v>Reforestación protectora</v>
          </cell>
          <cell r="AC329" t="str">
            <v>Repoblamiento vegetal en áreas de protección degradadas en especial sobre la cuenca hidrográfica del río Cravo Sur y sus principales caños identificados en el capítulo 3 del Estudio de Impacto Ambiental inicial y que se encuentren dentro del AID del proyecto. Protección y/o conservación principalmente de bosques densos y algunos bosques secundarios en proceso de estabilización. Protección y/o conservación de bosques de galería, y morichales. Protección de áreas de nacederos (morichales) y aljibes</v>
          </cell>
          <cell r="AD329" t="str">
            <v xml:space="preserve"> - </v>
          </cell>
          <cell r="AE329" t="str">
            <v xml:space="preserve"> - </v>
          </cell>
          <cell r="AF329">
            <v>0</v>
          </cell>
          <cell r="AG329" t="str">
            <v>ha</v>
          </cell>
          <cell r="AH329">
            <v>0</v>
          </cell>
          <cell r="AI329" t="str">
            <v xml:space="preserve"> - </v>
          </cell>
          <cell r="AJ329" t="str">
            <v xml:space="preserve"> - </v>
          </cell>
          <cell r="AK329" t="str">
            <v xml:space="preserve"> - </v>
          </cell>
          <cell r="AL329" t="str">
            <v xml:space="preserve"> - </v>
          </cell>
          <cell r="AM329" t="str">
            <v xml:space="preserve"> - </v>
          </cell>
          <cell r="AN329" t="str">
            <v xml:space="preserve"> - </v>
          </cell>
          <cell r="AO329" t="str">
            <v xml:space="preserve"> - </v>
          </cell>
          <cell r="AP329" t="str">
            <v xml:space="preserve"> - </v>
          </cell>
          <cell r="AQ329" t="str">
            <v>Casanare</v>
          </cell>
          <cell r="AR329" t="str">
            <v>OROCUÉ</v>
          </cell>
          <cell r="AS329" t="str">
            <v xml:space="preserve"> - </v>
          </cell>
          <cell r="AT329" t="str">
            <v>CORPORINOQUIA</v>
          </cell>
          <cell r="AU329" t="str">
            <v>Reforestación protectora</v>
          </cell>
          <cell r="AV329" t="str">
            <v>REFORESTACÍON DE TIPO PRTECTORA</v>
          </cell>
          <cell r="AW329" t="str">
            <v>DICHO PLAN DESPUÉS DE 6 AÑOS DE AROBADA LA LICENCIA , NO SE HA EJECUTADO AÚN .</v>
          </cell>
          <cell r="AX329" t="str">
            <v xml:space="preserve"> - </v>
          </cell>
          <cell r="AY329" t="str">
            <v>RESOLUCIÓN 0178 DEL 21 DE FEBRERO DE 20114</v>
          </cell>
          <cell r="AZ329" t="str">
            <v>2018</v>
          </cell>
        </row>
        <row r="330">
          <cell r="A330" t="e">
            <v>#N/A</v>
          </cell>
          <cell r="B330" t="str">
            <v>LAM4887</v>
          </cell>
          <cell r="C330" t="str">
            <v>PROYECTO DE EXPLOTACIÓN DE HIDROCARBUROS EN EL BLOQUE CACHICAMO.</v>
          </cell>
          <cell r="D330" t="str">
            <v>C&amp;C ENERGÍA LLANOS LTD SUCURSAL COLOMBIA</v>
          </cell>
          <cell r="E330" t="str">
            <v>HIDROCARBUROS</v>
          </cell>
          <cell r="F330" t="str">
            <v>CASANARE</v>
          </cell>
          <cell r="G330" t="str">
            <v>OROCUE</v>
          </cell>
          <cell r="H330" t="str">
            <v>CORPORINOQUIA</v>
          </cell>
          <cell r="I330" t="str">
            <v xml:space="preserve"> - </v>
          </cell>
          <cell r="J330">
            <v>286</v>
          </cell>
          <cell r="K330">
            <v>40595</v>
          </cell>
          <cell r="L330" t="str">
            <v xml:space="preserve"> - </v>
          </cell>
          <cell r="M330" t="str">
            <v xml:space="preserve"> - </v>
          </cell>
          <cell r="N330" t="str">
            <v xml:space="preserve"> - </v>
          </cell>
          <cell r="O330" t="str">
            <v xml:space="preserve"> - </v>
          </cell>
          <cell r="P330" t="str">
            <v xml:space="preserve"> - </v>
          </cell>
          <cell r="Q330" t="str">
            <v xml:space="preserve"> - </v>
          </cell>
          <cell r="R330" t="str">
            <v xml:space="preserve"> - </v>
          </cell>
          <cell r="S330" t="str">
            <v>Aprovechamiento forestal</v>
          </cell>
          <cell r="T330" t="str">
            <v>NO SE RADICÓ PLAN DE COMPENSACIÓN</v>
          </cell>
          <cell r="U330" t="str">
            <v xml:space="preserve"> - </v>
          </cell>
          <cell r="V330" t="str">
            <v>No</v>
          </cell>
          <cell r="W330" t="str">
            <v xml:space="preserve"> - </v>
          </cell>
          <cell r="X330" t="str">
            <v xml:space="preserve"> - </v>
          </cell>
          <cell r="Y330" t="str">
            <v xml:space="preserve"> - </v>
          </cell>
          <cell r="Z330" t="str">
            <v>No se ejecutó</v>
          </cell>
          <cell r="AA330">
            <v>0</v>
          </cell>
          <cell r="AB330" t="str">
            <v>Reforestación protectora</v>
          </cell>
          <cell r="AC330" t="str">
            <v>Repoblamiento vegetal en áreas de protección degradadas en especial sobre la cuenca hidrográfica del río Cravo Sur y sus principales caños identificados en el capítulo 3 del Estudio de Impacto Ambiental inicial y que se encuentren dentro del AID del proyecto. Protección y/o conservación principalmente de bosques densos y algunos bosques secundarios en proceso de estabilización. Protección y/o conservación de bosques de galería, y morichales. Protección de áreas de nacederos (morichales) y aljibes</v>
          </cell>
          <cell r="AD330" t="str">
            <v xml:space="preserve"> - </v>
          </cell>
          <cell r="AE330" t="str">
            <v xml:space="preserve"> - </v>
          </cell>
          <cell r="AF330">
            <v>0</v>
          </cell>
          <cell r="AG330" t="str">
            <v>ha</v>
          </cell>
          <cell r="AH330">
            <v>0</v>
          </cell>
          <cell r="AI330" t="str">
            <v xml:space="preserve"> - </v>
          </cell>
          <cell r="AJ330" t="str">
            <v xml:space="preserve"> - </v>
          </cell>
          <cell r="AK330" t="str">
            <v xml:space="preserve"> - </v>
          </cell>
          <cell r="AL330" t="str">
            <v xml:space="preserve"> - </v>
          </cell>
          <cell r="AM330" t="str">
            <v xml:space="preserve"> - </v>
          </cell>
          <cell r="AN330" t="str">
            <v xml:space="preserve"> - </v>
          </cell>
          <cell r="AO330" t="str">
            <v xml:space="preserve"> - </v>
          </cell>
          <cell r="AP330" t="str">
            <v xml:space="preserve"> - </v>
          </cell>
          <cell r="AQ330" t="str">
            <v>Casanare</v>
          </cell>
          <cell r="AR330" t="str">
            <v>OROCUÉ</v>
          </cell>
          <cell r="AS330" t="str">
            <v xml:space="preserve"> - </v>
          </cell>
          <cell r="AT330" t="str">
            <v>CORPORINOQUIA</v>
          </cell>
          <cell r="AU330" t="str">
            <v>Reforestación protectora</v>
          </cell>
          <cell r="AV330" t="str">
            <v>REFORESTACÍON DE TIPO PRTECTORA</v>
          </cell>
          <cell r="AW330" t="str">
            <v>DICHO PLAN DESPUÉS DE 6 AÑOS DE AROBADA LA LICENCIA , NO SE HA EJECUTADO AÚN .</v>
          </cell>
          <cell r="AX330" t="str">
            <v xml:space="preserve"> - </v>
          </cell>
          <cell r="AY330" t="str">
            <v>RESOLUCIÓN 0178 DEL 21 DE FEBRERO DE 20114</v>
          </cell>
          <cell r="AZ330" t="str">
            <v>2018</v>
          </cell>
        </row>
        <row r="331">
          <cell r="A331" t="e">
            <v>#N/A</v>
          </cell>
          <cell r="B331" t="str">
            <v>LAM4974</v>
          </cell>
          <cell r="C331" t="str">
            <v>PERFORACIÓN EXPLORATORIA EN EL ÁREA DE INTERÉS DEL BLOQUE CPO-3</v>
          </cell>
          <cell r="D331" t="str">
            <v>PLUSPETROL COLOMBIA CORPORATION SUCURSAL COLOMBIA</v>
          </cell>
          <cell r="E331" t="str">
            <v>HIDROCARBUROS</v>
          </cell>
          <cell r="F331" t="str">
            <v>CASANARE; META</v>
          </cell>
          <cell r="G331" t="str">
            <v>OROCUÉ; PUERTO GAITÁN</v>
          </cell>
          <cell r="H331" t="str">
            <v>CORMACARENA</v>
          </cell>
          <cell r="I331" t="str">
            <v>Resolución</v>
          </cell>
          <cell r="J331">
            <v>2441</v>
          </cell>
          <cell r="K331">
            <v>40529</v>
          </cell>
          <cell r="L331" t="str">
            <v xml:space="preserve"> - </v>
          </cell>
          <cell r="M331" t="str">
            <v xml:space="preserve"> - </v>
          </cell>
          <cell r="N331" t="str">
            <v xml:space="preserve"> - </v>
          </cell>
          <cell r="O331" t="str">
            <v xml:space="preserve"> - </v>
          </cell>
          <cell r="P331" t="str">
            <v>Reforestación protectora</v>
          </cell>
          <cell r="Q331" t="str">
            <v xml:space="preserve">Enriquecimiento forestal en áreas para la protección de recurso hídrico y ecosistemas estratégicos </v>
          </cell>
          <cell r="R331" t="str">
            <v>Otras Compensaciones</v>
          </cell>
          <cell r="S331" t="str">
            <v>Uso del suelo</v>
          </cell>
          <cell r="T331" t="str">
            <v>4120-E1-40900</v>
          </cell>
          <cell r="U331">
            <v>41536</v>
          </cell>
          <cell r="V331" t="str">
            <v>Si</v>
          </cell>
          <cell r="W331" t="str">
            <v>Auto</v>
          </cell>
          <cell r="X331">
            <v>5347</v>
          </cell>
          <cell r="Y331">
            <v>42340</v>
          </cell>
          <cell r="Z331" t="str">
            <v>Evaluación</v>
          </cell>
          <cell r="AA331">
            <v>9.85</v>
          </cell>
          <cell r="AB331" t="str">
            <v>Reforestación protectora</v>
          </cell>
          <cell r="AC331" t="str">
            <v xml:space="preserve">Enriquecimiento forestal en áreas para la protección de recurso hídrico y ecosistemas estratégicos </v>
          </cell>
          <cell r="AD331" t="str">
            <v xml:space="preserve"> - </v>
          </cell>
          <cell r="AE331" t="str">
            <v xml:space="preserve"> - </v>
          </cell>
          <cell r="AF331" t="str">
            <v xml:space="preserve"> - </v>
          </cell>
          <cell r="AG331" t="str">
            <v xml:space="preserve"> - </v>
          </cell>
          <cell r="AH331" t="str">
            <v xml:space="preserve"> - </v>
          </cell>
          <cell r="AI331" t="str">
            <v xml:space="preserve"> - </v>
          </cell>
          <cell r="AJ331" t="str">
            <v xml:space="preserve"> - </v>
          </cell>
          <cell r="AK331" t="str">
            <v xml:space="preserve"> - </v>
          </cell>
          <cell r="AL331" t="str">
            <v xml:space="preserve"> - </v>
          </cell>
          <cell r="AM331" t="str">
            <v xml:space="preserve"> - </v>
          </cell>
          <cell r="AN331" t="str">
            <v xml:space="preserve"> - </v>
          </cell>
          <cell r="AO331" t="str">
            <v xml:space="preserve"> - </v>
          </cell>
          <cell r="AP331" t="str">
            <v xml:space="preserve"> - </v>
          </cell>
          <cell r="AQ331" t="str">
            <v xml:space="preserve"> - </v>
          </cell>
          <cell r="AR331" t="str">
            <v xml:space="preserve"> - </v>
          </cell>
          <cell r="AS331" t="str">
            <v xml:space="preserve"> - </v>
          </cell>
          <cell r="AT331" t="str">
            <v xml:space="preserve"> - </v>
          </cell>
          <cell r="AU331" t="str">
            <v xml:space="preserve"> - </v>
          </cell>
          <cell r="AV331" t="str">
            <v xml:space="preserve"> - </v>
          </cell>
          <cell r="AW331" t="str">
            <v>Columna K y N: No se coloca la cantidad de compensación impuesta, dado a que la compensación impuesta fue establecdida a través de un factor de compensación de la siguiente manera:
Factor 1:2 Por cada hectárea intervenida de sabana
Factor 1:5 Por cada hectárea de bosque plantado intervenido
Factor 1:7 Por cada hectárea intervenida en bosque de galeria
Columna P: La compensación también se originó por afectación del paisaje.
 Posteriormente a través del Auto 5347 del 2de diciembre de 2015 , se impuso una obligación de compensar 19,7ha 
Columna S a V: El Plan de compensación aún no ha sido autorizado, además de que se solicita a través del Auto 687 del 26 de febrero de 2018 un Plan de compensación que incluya aspectos de medidas para el manejo del paisaje y tener en cuenta los lineamientos establecido en la licencia ambiental Resolución 2440 del 16 de diciembre de 2010
Columna AA y AB: No se establece en la licencia la fecha en la cual deberá iniciarse la compensación. La sociedad no ha ejecutado a la fecha el plan de compensación.
General: La sociedad no ha realizado la compensación propuesta,  y no ha  presentado el Plan de Compensación solicitado a través del Auto 687 del 26 de febrero de 2018.</v>
          </cell>
          <cell r="AX331" t="str">
            <v xml:space="preserve"> - </v>
          </cell>
          <cell r="AY331" t="str">
            <v>Concepto Técnico 11082 del 22 de septiembre de 2014
Concepto Técnico 0691 del 28 de diciembre de 2017
Carpetas expediente LAM4973</v>
          </cell>
          <cell r="AZ331" t="str">
            <v>2018</v>
          </cell>
        </row>
        <row r="332">
          <cell r="A332" t="e">
            <v>#N/A</v>
          </cell>
          <cell r="B332" t="str">
            <v>LAM4974</v>
          </cell>
          <cell r="C332" t="str">
            <v>PERFORACIÓN EXPLORATORIA EN EL ÁREA DE INTERÉS DEL BLOQUE CPO-3</v>
          </cell>
          <cell r="D332" t="str">
            <v>PLUSPETROL COLOMBIA CORPORATION SUCURSAL COLOMBIA</v>
          </cell>
          <cell r="E332" t="str">
            <v>HIDROCARBUROS</v>
          </cell>
          <cell r="F332" t="str">
            <v>CASANARE; META</v>
          </cell>
          <cell r="G332" t="str">
            <v>OROCUÉ; PUERTO GAITÁN</v>
          </cell>
          <cell r="H332" t="str">
            <v>CORMACARENA</v>
          </cell>
          <cell r="I332" t="str">
            <v>Resolución</v>
          </cell>
          <cell r="J332">
            <v>2441</v>
          </cell>
          <cell r="K332">
            <v>40529</v>
          </cell>
          <cell r="L332" t="str">
            <v xml:space="preserve"> - </v>
          </cell>
          <cell r="M332" t="str">
            <v xml:space="preserve"> - </v>
          </cell>
          <cell r="N332" t="str">
            <v xml:space="preserve"> - </v>
          </cell>
          <cell r="O332" t="str">
            <v xml:space="preserve"> - </v>
          </cell>
          <cell r="P332" t="str">
            <v>Reforestación protectora</v>
          </cell>
          <cell r="Q332" t="str">
            <v>Reforestación sobre margenes hídricas de los caños, quebradas, nacimientos y/o lagunas, presentes en el área de influencia</v>
          </cell>
          <cell r="R332" t="str">
            <v>Otras Compensaciones</v>
          </cell>
          <cell r="S332" t="str">
            <v xml:space="preserve"> - </v>
          </cell>
          <cell r="T332" t="str">
            <v>4120-E1-40900</v>
          </cell>
          <cell r="U332">
            <v>41536</v>
          </cell>
          <cell r="V332" t="str">
            <v>si</v>
          </cell>
          <cell r="W332" t="str">
            <v>Auto</v>
          </cell>
          <cell r="X332">
            <v>5347</v>
          </cell>
          <cell r="Y332">
            <v>42340</v>
          </cell>
          <cell r="Z332" t="str">
            <v>Evaluación</v>
          </cell>
          <cell r="AA332">
            <v>19.7</v>
          </cell>
          <cell r="AB332" t="str">
            <v>Reforestación protectora</v>
          </cell>
          <cell r="AC332" t="str">
            <v>Reforestación sobre margenes hídricas de los caños, quebradas, nacimientos y/o lagunas, presentes en el área de influencia</v>
          </cell>
          <cell r="AD332" t="str">
            <v xml:space="preserve"> - </v>
          </cell>
          <cell r="AE332" t="str">
            <v xml:space="preserve"> - </v>
          </cell>
          <cell r="AF332" t="str">
            <v xml:space="preserve"> - </v>
          </cell>
          <cell r="AG332" t="str">
            <v xml:space="preserve"> - </v>
          </cell>
          <cell r="AH332" t="str">
            <v xml:space="preserve"> - </v>
          </cell>
          <cell r="AI332" t="str">
            <v xml:space="preserve"> - </v>
          </cell>
          <cell r="AJ332" t="str">
            <v xml:space="preserve"> - </v>
          </cell>
          <cell r="AK332" t="str">
            <v xml:space="preserve"> - </v>
          </cell>
          <cell r="AL332" t="str">
            <v xml:space="preserve"> - </v>
          </cell>
          <cell r="AM332" t="str">
            <v xml:space="preserve"> - </v>
          </cell>
          <cell r="AN332" t="str">
            <v xml:space="preserve"> - </v>
          </cell>
          <cell r="AO332" t="str">
            <v xml:space="preserve"> - </v>
          </cell>
          <cell r="AP332" t="str">
            <v xml:space="preserve"> - </v>
          </cell>
          <cell r="AQ332" t="str">
            <v xml:space="preserve"> - </v>
          </cell>
          <cell r="AR332" t="str">
            <v xml:space="preserve"> - </v>
          </cell>
          <cell r="AS332" t="str">
            <v xml:space="preserve"> - </v>
          </cell>
          <cell r="AT332" t="str">
            <v xml:space="preserve"> - </v>
          </cell>
          <cell r="AU332" t="str">
            <v xml:space="preserve"> - </v>
          </cell>
          <cell r="AV332" t="str">
            <v xml:space="preserve"> - </v>
          </cell>
          <cell r="AW332" t="str">
            <v xml:space="preserve">Columna K y N: No se coloca la cantidad de compensación impuesta, dado a que la compensación impuesta fue establecdida a través de un factor de compensación de la siguiente manera:
Factor 1:1 Por cada hectarea intervenida
Posteriormente a través del Auto 5347 del 2de diciembre de 2015 , se impuso una obligación de compensar 9,85ha
Columna P: El tipo de compensación en este caso es asociado al recurso hídrico, de acuerdo a lo establecido en la licencia ambiental Resolución 2240 del 16 de diciembre de 2010
Columna Q y R: La sociedad también envío información relacionada con la compensación por recurso hídrico a través de la comunicación 2015023202-1-000 del 5 de mayo de 2015
Columna AA y AB: No se establece en la licencia la fecha en la cual deberá iniciarse la compensación. La sociedad no ha ejecutado a la fecha el plan de compensación.
General: De acuerdo a lo establecido en el Concepto Técnico 6913 del 28 de diciembre de 2017, se menciona que se presentaron problemas con el propietario del pedio donde se pretendía realizar la compensación, por lo que no se ejecutó dicha actividad. Sin embargo, la empresa tenía pensado radicar el plan de compensación a principios del año 2018, pero a la fecha no ha radicado ante la ANLA dicha información </v>
          </cell>
          <cell r="AX332" t="str">
            <v xml:space="preserve"> - </v>
          </cell>
          <cell r="AY332" t="str">
            <v>Concepto Técnico 11082 del 22 de septiembre de 2014
Concepto Técnico 0691 del 28 de diciembre de 2017
Carpetas expediente LAM4973</v>
          </cell>
          <cell r="AZ332" t="str">
            <v>2018</v>
          </cell>
        </row>
        <row r="333">
          <cell r="A333" t="e">
            <v>#N/A</v>
          </cell>
          <cell r="B333" t="str">
            <v>LAM4977</v>
          </cell>
          <cell r="C333" t="str">
            <v>ÁREA DE PERFORACIÓN EXPLORATORIA CLARINERO, LOCALIZADO EN JURISDICCIÓN DE LOS MUNICIPIOS DE PAZ DE ARIPORO Y TRINIDAD EN EL DEPARTAMENTO DE CASANARE, Y  SANTA ROSALÍA EN EL DEPARTAMENTO DEL VICHADA</v>
          </cell>
          <cell r="D333" t="str">
            <v xml:space="preserve">HOCOL S.A. </v>
          </cell>
          <cell r="E333" t="str">
            <v>HIDROCARBUROS</v>
          </cell>
          <cell r="F333" t="str">
            <v>CASANARE, VICHADA</v>
          </cell>
          <cell r="G333" t="str">
            <v>PAZ DE ARIPORO, TRINIDAD, SANTA ROSALIA</v>
          </cell>
          <cell r="H333" t="str">
            <v>CORPORINOQUIA</v>
          </cell>
          <cell r="I333" t="str">
            <v>Resolución</v>
          </cell>
          <cell r="J333">
            <v>76</v>
          </cell>
          <cell r="K333">
            <v>40568</v>
          </cell>
          <cell r="L333" t="str">
            <v xml:space="preserve"> - </v>
          </cell>
          <cell r="M333" t="str">
            <v xml:space="preserve"> - </v>
          </cell>
          <cell r="N333" t="str">
            <v xml:space="preserve"> - </v>
          </cell>
          <cell r="O333" t="str">
            <v>ha</v>
          </cell>
          <cell r="P333" t="str">
            <v>Reforestación protectora</v>
          </cell>
          <cell r="Q333" t="str">
            <v>Establecimiento de especies nativas en las cuencas hidrográficas, bosque de galería y/o nacederos del área de influencia del proyecto o donde la empresa considere conveniente, dentro del área de influencia directa del proyecto</v>
          </cell>
          <cell r="R333" t="str">
            <v>Otras Compensaciones</v>
          </cell>
          <cell r="S333" t="str">
            <v>Uso del suelo</v>
          </cell>
          <cell r="T333" t="str">
            <v>2015052029-1-000</v>
          </cell>
          <cell r="U333">
            <v>42277</v>
          </cell>
          <cell r="V333" t="str">
            <v>No</v>
          </cell>
          <cell r="W333" t="str">
            <v xml:space="preserve"> - </v>
          </cell>
          <cell r="X333" t="str">
            <v xml:space="preserve"> - </v>
          </cell>
          <cell r="Y333" t="str">
            <v xml:space="preserve"> - </v>
          </cell>
          <cell r="Z333" t="str">
            <v>Evaluación</v>
          </cell>
          <cell r="AA333" t="str">
            <v xml:space="preserve"> - </v>
          </cell>
          <cell r="AB333" t="str">
            <v>Reforestación protectora</v>
          </cell>
          <cell r="AC333" t="str">
            <v xml:space="preserve"> - </v>
          </cell>
          <cell r="AD333" t="str">
            <v xml:space="preserve"> - </v>
          </cell>
          <cell r="AE333" t="str">
            <v xml:space="preserve"> - </v>
          </cell>
          <cell r="AF333" t="str">
            <v xml:space="preserve"> - </v>
          </cell>
          <cell r="AG333" t="str">
            <v xml:space="preserve"> - </v>
          </cell>
          <cell r="AH333" t="str">
            <v xml:space="preserve"> - </v>
          </cell>
          <cell r="AI333" t="str">
            <v xml:space="preserve"> - </v>
          </cell>
          <cell r="AJ333" t="str">
            <v xml:space="preserve"> - </v>
          </cell>
          <cell r="AK333" t="str">
            <v xml:space="preserve"> - </v>
          </cell>
          <cell r="AL333" t="str">
            <v>Reserva de la sociedad civil</v>
          </cell>
          <cell r="AM333" t="str">
            <v xml:space="preserve"> - </v>
          </cell>
          <cell r="AN333" t="str">
            <v>CAR</v>
          </cell>
          <cell r="AO333" t="str">
            <v xml:space="preserve"> - </v>
          </cell>
          <cell r="AP333" t="str">
            <v xml:space="preserve"> - </v>
          </cell>
          <cell r="AQ333" t="str">
            <v>Casanare</v>
          </cell>
          <cell r="AR333" t="str">
            <v>TRINIDAD</v>
          </cell>
          <cell r="AS333" t="str">
            <v>Altagracia</v>
          </cell>
          <cell r="AT333" t="str">
            <v>CORPORINOQUIA</v>
          </cell>
          <cell r="AU333" t="str">
            <v>Reforestación protectora</v>
          </cell>
          <cell r="AV333" t="str">
            <v xml:space="preserve"> - </v>
          </cell>
          <cell r="AW333" t="str">
            <v>En la Resolución 76 del 25 de enero de 2011 se determina la relación de compensación por área de afectación. En al radicado 2015052029-1 -000 del 30 de septiembre de 2015 y el CT 2837 de 13 de junio de 2016 se determina la cantidad en 27,82 ha. En el auto 3140 de 21 de julio de 2016 se consideran ajustes al plan de compensación presentado. Hasta la fecha no se encuentran más actos administrativos.</v>
          </cell>
          <cell r="AX333" t="str">
            <v xml:space="preserve"> - </v>
          </cell>
          <cell r="AY333" t="str">
            <v xml:space="preserve"> - </v>
          </cell>
          <cell r="AZ333" t="str">
            <v>2018</v>
          </cell>
        </row>
        <row r="334">
          <cell r="A334" t="e">
            <v>#N/A</v>
          </cell>
          <cell r="B334" t="str">
            <v>LAM4983</v>
          </cell>
          <cell r="C334" t="str">
            <v>ÁREA DE PERFORACIÓN EXPLORATORIA BLOQUE LLANOS 24</v>
          </cell>
          <cell r="D334" t="str">
            <v>PAREX RESOURCES COLOMBIA LTD</v>
          </cell>
          <cell r="E334" t="str">
            <v>HIDROCARBUROS</v>
          </cell>
          <cell r="F334" t="str">
            <v>CASANARE</v>
          </cell>
          <cell r="G334" t="str">
            <v>OROCUÉ, SAN LUIS DE PALENQUE</v>
          </cell>
          <cell r="H334" t="str">
            <v>CORPORINOQUIA</v>
          </cell>
          <cell r="I334" t="str">
            <v xml:space="preserve"> - </v>
          </cell>
          <cell r="J334">
            <v>2722</v>
          </cell>
          <cell r="K334">
            <v>40541</v>
          </cell>
          <cell r="L334" t="str">
            <v xml:space="preserve"> - </v>
          </cell>
          <cell r="M334" t="str">
            <v xml:space="preserve"> - </v>
          </cell>
          <cell r="N334" t="str">
            <v xml:space="preserve"> - </v>
          </cell>
          <cell r="O334" t="str">
            <v xml:space="preserve"> - </v>
          </cell>
          <cell r="P334" t="str">
            <v xml:space="preserve"> - </v>
          </cell>
          <cell r="Q334" t="str">
            <v xml:space="preserve"> - </v>
          </cell>
          <cell r="R334" t="str">
            <v xml:space="preserve"> - </v>
          </cell>
          <cell r="S334" t="str">
            <v xml:space="preserve"> - </v>
          </cell>
          <cell r="T334" t="str">
            <v xml:space="preserve"> - </v>
          </cell>
          <cell r="U334" t="str">
            <v xml:space="preserve"> - </v>
          </cell>
          <cell r="V334" t="str">
            <v xml:space="preserve"> - </v>
          </cell>
          <cell r="W334" t="str">
            <v xml:space="preserve"> - </v>
          </cell>
          <cell r="X334" t="str">
            <v xml:space="preserve"> - </v>
          </cell>
          <cell r="Y334" t="str">
            <v xml:space="preserve"> - </v>
          </cell>
          <cell r="Z334" t="str">
            <v xml:space="preserve"> - </v>
          </cell>
          <cell r="AA334" t="str">
            <v xml:space="preserve"> - </v>
          </cell>
          <cell r="AB334" t="str">
            <v xml:space="preserve"> - </v>
          </cell>
          <cell r="AC334" t="str">
            <v xml:space="preserve"> - </v>
          </cell>
          <cell r="AD334" t="str">
            <v xml:space="preserve"> - </v>
          </cell>
          <cell r="AE334" t="str">
            <v xml:space="preserve"> - </v>
          </cell>
          <cell r="AF334" t="str">
            <v xml:space="preserve"> - </v>
          </cell>
          <cell r="AG334" t="str">
            <v xml:space="preserve"> - </v>
          </cell>
          <cell r="AH334" t="str">
            <v xml:space="preserve"> - </v>
          </cell>
          <cell r="AI334" t="str">
            <v xml:space="preserve"> - </v>
          </cell>
          <cell r="AJ334" t="str">
            <v xml:space="preserve"> - </v>
          </cell>
          <cell r="AK334" t="str">
            <v xml:space="preserve"> - </v>
          </cell>
          <cell r="AL334" t="str">
            <v xml:space="preserve"> - </v>
          </cell>
          <cell r="AM334" t="str">
            <v xml:space="preserve"> - </v>
          </cell>
          <cell r="AN334" t="str">
            <v xml:space="preserve"> - </v>
          </cell>
          <cell r="AO334" t="str">
            <v xml:space="preserve"> - </v>
          </cell>
          <cell r="AP334" t="str">
            <v xml:space="preserve"> - </v>
          </cell>
          <cell r="AQ334" t="str">
            <v xml:space="preserve"> - </v>
          </cell>
          <cell r="AR334" t="str">
            <v xml:space="preserve"> - </v>
          </cell>
          <cell r="AS334" t="str">
            <v xml:space="preserve"> - </v>
          </cell>
          <cell r="AT334" t="str">
            <v xml:space="preserve"> - </v>
          </cell>
          <cell r="AU334" t="str">
            <v xml:space="preserve"> - </v>
          </cell>
          <cell r="AV334" t="str">
            <v xml:space="preserve"> - </v>
          </cell>
          <cell r="AW334" t="str">
            <v xml:space="preserve"> - </v>
          </cell>
          <cell r="AX334" t="str">
            <v xml:space="preserve"> - </v>
          </cell>
          <cell r="AY334" t="str">
            <v xml:space="preserve"> - </v>
          </cell>
          <cell r="AZ334" t="str">
            <v>OSCAR</v>
          </cell>
        </row>
        <row r="335">
          <cell r="A335" t="str">
            <v>LAM5012</v>
          </cell>
          <cell r="B335" t="str">
            <v>LAM5012</v>
          </cell>
          <cell r="C335" t="str">
            <v>BLOQUE EXPLORATORIO MERECURE NORTE</v>
          </cell>
          <cell r="D335" t="str">
            <v xml:space="preserve">CEPSA COLOMBIA S.A. - CEPCOLSA </v>
          </cell>
          <cell r="E335" t="str">
            <v>HIDROCARBUROS</v>
          </cell>
          <cell r="F335" t="str">
            <v xml:space="preserve">CASANARE </v>
          </cell>
          <cell r="G335" t="str">
            <v>PAZ DE ARIPORO</v>
          </cell>
          <cell r="H335" t="str">
            <v>CORPORINOQUIA</v>
          </cell>
          <cell r="I335" t="str">
            <v>Resolución</v>
          </cell>
          <cell r="J335">
            <v>229</v>
          </cell>
          <cell r="K335">
            <v>40589</v>
          </cell>
          <cell r="L335" t="str">
            <v xml:space="preserve"> - </v>
          </cell>
          <cell r="M335" t="str">
            <v xml:space="preserve"> - </v>
          </cell>
          <cell r="N335" t="str">
            <v xml:space="preserve"> - </v>
          </cell>
          <cell r="O335" t="str">
            <v>ha</v>
          </cell>
          <cell r="P335" t="str">
            <v>Reforestación protectora</v>
          </cell>
          <cell r="Q335" t="str">
            <v>reforestación  sobre las márgenes hídricas de los caños, cañadas, esteros, humedales presentes en el AID del proyecto</v>
          </cell>
          <cell r="R335" t="str">
            <v>Otras Compensaciones</v>
          </cell>
          <cell r="S335" t="str">
            <v>Aprovechamiento forestal</v>
          </cell>
          <cell r="T335" t="str">
            <v xml:space="preserve"> - </v>
          </cell>
          <cell r="U335" t="str">
            <v xml:space="preserve"> - </v>
          </cell>
          <cell r="V335" t="str">
            <v xml:space="preserve"> - </v>
          </cell>
          <cell r="W335" t="str">
            <v xml:space="preserve"> - </v>
          </cell>
          <cell r="X335" t="str">
            <v xml:space="preserve"> - </v>
          </cell>
          <cell r="Y335" t="str">
            <v xml:space="preserve"> - </v>
          </cell>
          <cell r="Z335" t="str">
            <v>Aprobado por ejecutar</v>
          </cell>
          <cell r="AA335" t="str">
            <v xml:space="preserve"> - </v>
          </cell>
          <cell r="AB335" t="str">
            <v xml:space="preserve"> - </v>
          </cell>
          <cell r="AC335" t="str">
            <v xml:space="preserve"> - </v>
          </cell>
          <cell r="AD335" t="str">
            <v xml:space="preserve"> - </v>
          </cell>
          <cell r="AE335" t="str">
            <v xml:space="preserve"> - </v>
          </cell>
          <cell r="AF335" t="str">
            <v xml:space="preserve"> - </v>
          </cell>
          <cell r="AG335" t="str">
            <v xml:space="preserve"> - </v>
          </cell>
          <cell r="AH335" t="str">
            <v xml:space="preserve"> - </v>
          </cell>
          <cell r="AI335" t="str">
            <v xml:space="preserve"> - </v>
          </cell>
          <cell r="AJ335" t="str">
            <v xml:space="preserve"> - </v>
          </cell>
          <cell r="AK335" t="str">
            <v xml:space="preserve"> - </v>
          </cell>
          <cell r="AL335" t="str">
            <v xml:space="preserve"> - </v>
          </cell>
          <cell r="AM335" t="str">
            <v xml:space="preserve"> - </v>
          </cell>
          <cell r="AN335" t="str">
            <v xml:space="preserve"> - </v>
          </cell>
          <cell r="AO335" t="str">
            <v xml:space="preserve"> - </v>
          </cell>
          <cell r="AP335" t="str">
            <v xml:space="preserve"> - </v>
          </cell>
          <cell r="AQ335" t="str">
            <v xml:space="preserve"> - </v>
          </cell>
          <cell r="AR335" t="str">
            <v xml:space="preserve"> - </v>
          </cell>
          <cell r="AS335" t="str">
            <v xml:space="preserve"> - </v>
          </cell>
          <cell r="AT335" t="str">
            <v xml:space="preserve"> - </v>
          </cell>
          <cell r="AU335" t="str">
            <v xml:space="preserve"> - </v>
          </cell>
          <cell r="AV335" t="str">
            <v xml:space="preserve"> - </v>
          </cell>
          <cell r="AW335" t="str">
            <v>La empresa no ha presentado el plan de compensación  mediante el Auto 278 del 31 de enero de 2018 se le solicito presentarlo de manera inmediata, mediante radicado 2018085346-1-000  la empresa solicita acogerse al 2099 de 2016 exponiendo que el área a compensar es de 28,36 por la intervención de 4,46 ha del pozo Alazan Norte y 5 ha del Alazan Norte 1</v>
          </cell>
          <cell r="AX335" t="str">
            <v xml:space="preserve"> - </v>
          </cell>
          <cell r="AY335" t="str">
            <v xml:space="preserve">CT5853 del 24 de noviembre de 2017 se recomienda cerrar la obligación  y carpetas del expediente </v>
          </cell>
          <cell r="AZ335" t="str">
            <v>2018</v>
          </cell>
        </row>
        <row r="336">
          <cell r="A336" t="str">
            <v>LAM5012</v>
          </cell>
          <cell r="B336" t="str">
            <v>LAM5012</v>
          </cell>
          <cell r="C336" t="str">
            <v>BLOQUE EXPLORATORIO MERECURE NORTE</v>
          </cell>
          <cell r="D336" t="str">
            <v xml:space="preserve">CEPSA COLOMBIA S.A. - CEPCOLSA </v>
          </cell>
          <cell r="E336" t="str">
            <v>HIDROCARBUROS</v>
          </cell>
          <cell r="F336" t="str">
            <v xml:space="preserve">CASANARE </v>
          </cell>
          <cell r="G336" t="str">
            <v>PAZ DE ARIPORO</v>
          </cell>
          <cell r="H336" t="str">
            <v>CORPORINOQUIA</v>
          </cell>
          <cell r="I336" t="str">
            <v>Resolución</v>
          </cell>
          <cell r="J336">
            <v>229</v>
          </cell>
          <cell r="K336">
            <v>40589</v>
          </cell>
          <cell r="L336" t="str">
            <v xml:space="preserve"> - </v>
          </cell>
          <cell r="M336" t="str">
            <v xml:space="preserve"> - </v>
          </cell>
          <cell r="N336" t="str">
            <v xml:space="preserve"> - </v>
          </cell>
          <cell r="O336" t="str">
            <v>ha</v>
          </cell>
          <cell r="P336" t="str">
            <v>Reforestación protectora</v>
          </cell>
          <cell r="Q336" t="str">
            <v>Programa de compensación forestal y debe obedecer a la proteccion del recurso hídrico y a ecosistemas estrategicos del AID del bloque merecure</v>
          </cell>
          <cell r="R336" t="str">
            <v>Otras Compensaciones</v>
          </cell>
          <cell r="S336" t="str">
            <v>Uso del suelo</v>
          </cell>
          <cell r="T336" t="str">
            <v xml:space="preserve"> - </v>
          </cell>
          <cell r="U336" t="str">
            <v xml:space="preserve"> - </v>
          </cell>
          <cell r="V336" t="str">
            <v xml:space="preserve"> - </v>
          </cell>
          <cell r="W336" t="str">
            <v xml:space="preserve"> - </v>
          </cell>
          <cell r="X336" t="str">
            <v xml:space="preserve"> - </v>
          </cell>
          <cell r="Y336" t="str">
            <v xml:space="preserve"> - </v>
          </cell>
          <cell r="Z336" t="str">
            <v>No se ejecutó</v>
          </cell>
          <cell r="AA336" t="str">
            <v xml:space="preserve"> - </v>
          </cell>
          <cell r="AB336" t="str">
            <v xml:space="preserve"> - </v>
          </cell>
          <cell r="AC336" t="str">
            <v>La empresa manifesto que no se intervinieron coberturas de pastos manejados y cultivos agricolas, razón por la cual no le aplica la compensación por cambio en el uso del suelo</v>
          </cell>
          <cell r="AD336" t="str">
            <v xml:space="preserve"> - </v>
          </cell>
          <cell r="AE336" t="str">
            <v xml:space="preserve"> - </v>
          </cell>
          <cell r="AF336" t="str">
            <v xml:space="preserve"> - </v>
          </cell>
          <cell r="AG336" t="str">
            <v xml:space="preserve"> - </v>
          </cell>
          <cell r="AH336" t="str">
            <v xml:space="preserve"> - </v>
          </cell>
          <cell r="AI336" t="str">
            <v xml:space="preserve"> - </v>
          </cell>
          <cell r="AJ336" t="str">
            <v xml:space="preserve"> - </v>
          </cell>
          <cell r="AK336" t="str">
            <v xml:space="preserve"> - </v>
          </cell>
          <cell r="AL336" t="str">
            <v xml:space="preserve"> - </v>
          </cell>
          <cell r="AM336" t="str">
            <v xml:space="preserve"> - </v>
          </cell>
          <cell r="AN336" t="str">
            <v xml:space="preserve"> - </v>
          </cell>
          <cell r="AO336" t="str">
            <v xml:space="preserve"> - </v>
          </cell>
          <cell r="AP336" t="str">
            <v xml:space="preserve"> - </v>
          </cell>
          <cell r="AQ336" t="str">
            <v xml:space="preserve"> - </v>
          </cell>
          <cell r="AR336" t="str">
            <v xml:space="preserve"> - </v>
          </cell>
          <cell r="AS336" t="str">
            <v xml:space="preserve"> - </v>
          </cell>
          <cell r="AT336" t="str">
            <v xml:space="preserve"> - </v>
          </cell>
          <cell r="AU336" t="str">
            <v xml:space="preserve"> - </v>
          </cell>
          <cell r="AV336" t="str">
            <v xml:space="preserve"> - </v>
          </cell>
          <cell r="AW336" t="str">
            <v>La empresa manifesto que no se intervinieron coberturas de pastos manejados y cultivos agricolas, razón por la cual no le aplica la compensación por cambio en el uso del suelo y en el CT5853 del 24 de noviembre de 2017 se recomienda cerrar la obligación.</v>
          </cell>
          <cell r="AX336" t="str">
            <v xml:space="preserve"> - </v>
          </cell>
          <cell r="AY336" t="str">
            <v xml:space="preserve">CT5853 del 24 de noviembre de 2017 se recomienda cerrar la obligación  y carpetas del expediente </v>
          </cell>
          <cell r="AZ336" t="str">
            <v>2018</v>
          </cell>
        </row>
        <row r="337">
          <cell r="A337" t="e">
            <v>#N/A</v>
          </cell>
          <cell r="B337" t="str">
            <v>LAM5016</v>
          </cell>
          <cell r="C337" t="str">
            <v>BLOQUE SAN ANTONIO</v>
          </cell>
          <cell r="D337" t="str">
            <v xml:space="preserve">THORNELOE ENERGY SUCURSAL COLOMBIA </v>
          </cell>
          <cell r="E337" t="str">
            <v>HIDROCARBUROS</v>
          </cell>
          <cell r="F337" t="str">
            <v>CASANARE</v>
          </cell>
          <cell r="G337" t="str">
            <v>MANI</v>
          </cell>
          <cell r="H337" t="str">
            <v>CORPORINOQUIA</v>
          </cell>
          <cell r="I337" t="str">
            <v>Resolución</v>
          </cell>
          <cell r="J337">
            <v>531</v>
          </cell>
          <cell r="K337">
            <v>40625</v>
          </cell>
          <cell r="L337" t="str">
            <v xml:space="preserve"> - </v>
          </cell>
          <cell r="M337" t="str">
            <v xml:space="preserve"> - </v>
          </cell>
          <cell r="N337">
            <v>13</v>
          </cell>
          <cell r="O337" t="str">
            <v>ha</v>
          </cell>
          <cell r="P337" t="str">
            <v>Reforestación protectora</v>
          </cell>
          <cell r="Q337" t="str">
            <v xml:space="preserve">Programa de reforestación en la cuenca del río Cusiana, en dos lotes (Lote 1. 6.6 ha y Lote 2. 6.4 ha) </v>
          </cell>
          <cell r="R337" t="str">
            <v>Otras Compensaciones</v>
          </cell>
          <cell r="S337" t="str">
            <v>Uso del suelo</v>
          </cell>
          <cell r="T337" t="str">
            <v>4120-E1-40072</v>
          </cell>
          <cell r="U337">
            <v>41109</v>
          </cell>
          <cell r="V337" t="str">
            <v xml:space="preserve"> - </v>
          </cell>
          <cell r="W337" t="str">
            <v xml:space="preserve"> - </v>
          </cell>
          <cell r="X337" t="str">
            <v xml:space="preserve"> - </v>
          </cell>
          <cell r="Y337" t="str">
            <v xml:space="preserve"> - </v>
          </cell>
          <cell r="Z337" t="str">
            <v>Ejecutado</v>
          </cell>
          <cell r="AA337" t="str">
            <v xml:space="preserve"> - </v>
          </cell>
          <cell r="AB337" t="str">
            <v>Reforestación protectora</v>
          </cell>
          <cell r="AC337" t="str">
            <v>Aislamiento del predio, preparación del terreno, plateo, trazado, ahoyado, encalado, transporte de material, siembra y fertilización.</v>
          </cell>
          <cell r="AD337">
            <v>41138</v>
          </cell>
          <cell r="AE337">
            <v>41153</v>
          </cell>
          <cell r="AF337">
            <v>13</v>
          </cell>
          <cell r="AG337" t="str">
            <v>ha</v>
          </cell>
          <cell r="AH337" t="str">
            <v xml:space="preserve"> - </v>
          </cell>
          <cell r="AI337" t="str">
            <v xml:space="preserve"> - </v>
          </cell>
          <cell r="AJ337" t="str">
            <v xml:space="preserve"> - </v>
          </cell>
          <cell r="AK337" t="str">
            <v xml:space="preserve"> - </v>
          </cell>
          <cell r="AL337" t="str">
            <v>Zonas de importancia estratégica</v>
          </cell>
          <cell r="AM337" t="str">
            <v>Acuerdos de conservación</v>
          </cell>
          <cell r="AN337" t="str">
            <v>CAR</v>
          </cell>
          <cell r="AO337" t="str">
            <v xml:space="preserve"> - </v>
          </cell>
          <cell r="AP337" t="str">
            <v xml:space="preserve"> - </v>
          </cell>
          <cell r="AQ337" t="str">
            <v>Casanare</v>
          </cell>
          <cell r="AR337" t="str">
            <v>MANÍ</v>
          </cell>
          <cell r="AS337" t="str">
            <v>Islas</v>
          </cell>
          <cell r="AT337" t="str">
            <v>CORPORINOQUIA</v>
          </cell>
          <cell r="AU337" t="str">
            <v>Reforestación protectora</v>
          </cell>
          <cell r="AV337" t="str">
            <v>Aislamiento del predio, preparación del terreno, plateo, trazado, ahoyado, encalado, transporte de material, siembra y fertilización.</v>
          </cell>
          <cell r="AW337" t="str">
            <v xml:space="preserve">Se reforestaron las 13 ha establecidas en el Plan de compensaciones, las cuales aún no han sido aprobadas por al ANLA, teniendo en cuenta que no se ha presentado la documentacion completa donde se pueda sustentar dicho cumplimiento de acuerdo al requerimiento realizado por medio del Auto 535 de 26 de febrero de 2014. </v>
          </cell>
          <cell r="AX337" t="str">
            <v xml:space="preserve"> - </v>
          </cell>
          <cell r="AY337" t="str">
            <v>Resolución 531 de 23 de marzo de 2011,  Informe de las actividades de compensación, entregado con radicado  4120-E1-45631 del 31 de  agosto de 2012, Ct 2263 de 28 de mayo de 2013, Auto 535 de 26 de febrero de 2014</v>
          </cell>
          <cell r="AZ337" t="str">
            <v>2018</v>
          </cell>
        </row>
        <row r="338">
          <cell r="A338" t="e">
            <v>#N/A</v>
          </cell>
          <cell r="B338" t="str">
            <v>LAM5018</v>
          </cell>
          <cell r="C338" t="str">
            <v>BLOQUE DE
PERFORACIÓN EXPLORATORIA LLANOS 26</v>
          </cell>
          <cell r="D338" t="str">
            <v>PAREX
RESOURCES COLOMBIA LTD SUCURSAL</v>
          </cell>
          <cell r="E338" t="str">
            <v>HIDROCARBUROS</v>
          </cell>
          <cell r="F338" t="str">
            <v>CASANARE</v>
          </cell>
          <cell r="G338" t="str">
            <v>YOPAL, AGUAZUL, MANI, TAURAMENA</v>
          </cell>
          <cell r="H338" t="str">
            <v>CORPORINOQUIA</v>
          </cell>
          <cell r="I338" t="str">
            <v>Resolución</v>
          </cell>
          <cell r="J338">
            <v>230</v>
          </cell>
          <cell r="K338">
            <v>40589</v>
          </cell>
          <cell r="L338" t="str">
            <v xml:space="preserve"> - </v>
          </cell>
          <cell r="M338" t="str">
            <v xml:space="preserve"> - </v>
          </cell>
          <cell r="N338" t="str">
            <v>1.         En un factor de 1: 3 por cada hectárea intervenida de sabanas.</v>
          </cell>
          <cell r="O338" t="str">
            <v>ha</v>
          </cell>
          <cell r="P338" t="str">
            <v>Restauración ecológica</v>
          </cell>
          <cell r="Q338" t="str">
            <v xml:space="preserve"> - </v>
          </cell>
          <cell r="R338" t="str">
            <v>Otras Compensaciones</v>
          </cell>
          <cell r="S338" t="str">
            <v>Aprovechamiento forestal</v>
          </cell>
          <cell r="T338" t="str">
            <v>2017075489-1-000</v>
          </cell>
          <cell r="U338">
            <v>43357</v>
          </cell>
          <cell r="V338" t="str">
            <v>Si</v>
          </cell>
          <cell r="W338" t="str">
            <v>Auto</v>
          </cell>
          <cell r="X338">
            <v>718</v>
          </cell>
          <cell r="Y338">
            <v>43157</v>
          </cell>
          <cell r="Z338" t="str">
            <v>Aprobado por ejecutar</v>
          </cell>
          <cell r="AA338" t="str">
            <v xml:space="preserve"> - </v>
          </cell>
          <cell r="AB338" t="str">
            <v>Herramienta de manejo de paisaje, proyectos silvopastoriles, agroforestales, silviculturales, etc) en áreas agrícolas y ganaderas</v>
          </cell>
          <cell r="AC338" t="str">
            <v>Sistemas Agroforestales</v>
          </cell>
          <cell r="AD338" t="str">
            <v xml:space="preserve"> - </v>
          </cell>
          <cell r="AE338" t="str">
            <v xml:space="preserve"> - </v>
          </cell>
          <cell r="AF338" t="str">
            <v xml:space="preserve"> - </v>
          </cell>
          <cell r="AG338" t="str">
            <v xml:space="preserve"> - </v>
          </cell>
          <cell r="AH338" t="str">
            <v xml:space="preserve"> - </v>
          </cell>
          <cell r="AI338" t="str">
            <v xml:space="preserve"> - </v>
          </cell>
          <cell r="AJ338" t="str">
            <v xml:space="preserve"> - </v>
          </cell>
          <cell r="AK338" t="str">
            <v xml:space="preserve"> - </v>
          </cell>
          <cell r="AL338" t="str">
            <v xml:space="preserve"> - </v>
          </cell>
          <cell r="AM338" t="str">
            <v xml:space="preserve"> - </v>
          </cell>
          <cell r="AN338" t="str">
            <v>Comunidad</v>
          </cell>
          <cell r="AO338" t="str">
            <v xml:space="preserve"> - </v>
          </cell>
          <cell r="AP338" t="str">
            <v xml:space="preserve"> - </v>
          </cell>
          <cell r="AQ338" t="str">
            <v xml:space="preserve"> - </v>
          </cell>
          <cell r="AR338" t="str">
            <v xml:space="preserve"> - </v>
          </cell>
          <cell r="AS338" t="str">
            <v xml:space="preserve"> - </v>
          </cell>
          <cell r="AT338" t="str">
            <v xml:space="preserve"> - </v>
          </cell>
          <cell r="AU338" t="str">
            <v xml:space="preserve"> - </v>
          </cell>
          <cell r="AV338" t="str">
            <v xml:space="preserve"> - </v>
          </cell>
          <cell r="AW338" t="str">
            <v>Mediante comunicación 2017075489 del 14 de septiembre de 2017 la empresa Parex radico el plan de compensación (conjunto para los proyectos LAM4637, LAM4660, LAM5041, LAM5433, LAM5607, LAM4597, LAM5049, LAM5018, LAM5105, LAM4883, LAM4282, LAM4399, LAM 4277)solicitando el cambio a sistemas silvopastoriles, la cual fue aceptada en el Auto 718 del 26 de febrero de 2018, hasta el momento la empresa no ha radicado información sobre la ejecución del mismo.</v>
          </cell>
          <cell r="AX338" t="str">
            <v xml:space="preserve"> - </v>
          </cell>
          <cell r="AY338" t="str">
            <v xml:space="preserve"> - </v>
          </cell>
          <cell r="AZ338" t="str">
            <v>2018</v>
          </cell>
        </row>
        <row r="339">
          <cell r="A339" t="e">
            <v>#N/A</v>
          </cell>
          <cell r="B339" t="str">
            <v>LAM5018</v>
          </cell>
          <cell r="C339" t="str">
            <v>BLOQUE DE
PERFORACIÓN EXPLORATORIA LLANOS 26</v>
          </cell>
          <cell r="D339" t="str">
            <v>PAREX
RESOURCES COLOMBIA LTD SUCURSAL</v>
          </cell>
          <cell r="E339" t="str">
            <v>HIDROCARBUROS</v>
          </cell>
          <cell r="F339" t="str">
            <v>CASANARE</v>
          </cell>
          <cell r="G339" t="str">
            <v>YOPAL, AGUAZUL, MANI, TAURAMENA</v>
          </cell>
          <cell r="H339" t="str">
            <v>CORPORINOQUIA</v>
          </cell>
          <cell r="I339" t="str">
            <v>Resolución</v>
          </cell>
          <cell r="J339">
            <v>230</v>
          </cell>
          <cell r="K339">
            <v>40589</v>
          </cell>
          <cell r="L339" t="str">
            <v xml:space="preserve"> - </v>
          </cell>
          <cell r="M339" t="str">
            <v xml:space="preserve"> - </v>
          </cell>
          <cell r="N339" t="str">
            <v>2.         En un factor de 1:4 por cada hectárea de cobertura de rastrojos.</v>
          </cell>
          <cell r="O339" t="str">
            <v>ha</v>
          </cell>
          <cell r="P339" t="str">
            <v>Restauración ecológica</v>
          </cell>
          <cell r="Q339" t="str">
            <v xml:space="preserve"> - </v>
          </cell>
          <cell r="R339" t="str">
            <v>Otras Compensaciones</v>
          </cell>
          <cell r="S339" t="str">
            <v>Aprovechamiento forestal</v>
          </cell>
          <cell r="T339" t="str">
            <v xml:space="preserve"> - </v>
          </cell>
          <cell r="U339" t="str">
            <v xml:space="preserve"> - </v>
          </cell>
          <cell r="V339" t="str">
            <v xml:space="preserve"> - </v>
          </cell>
          <cell r="W339" t="str">
            <v xml:space="preserve"> - </v>
          </cell>
          <cell r="X339" t="str">
            <v xml:space="preserve"> - </v>
          </cell>
          <cell r="Y339" t="str">
            <v xml:space="preserve"> - </v>
          </cell>
          <cell r="Z339" t="str">
            <v xml:space="preserve"> - </v>
          </cell>
          <cell r="AA339" t="str">
            <v xml:space="preserve"> - </v>
          </cell>
          <cell r="AB339" t="str">
            <v xml:space="preserve"> - </v>
          </cell>
          <cell r="AC339" t="str">
            <v xml:space="preserve"> - </v>
          </cell>
          <cell r="AD339" t="str">
            <v xml:space="preserve"> - </v>
          </cell>
          <cell r="AE339" t="str">
            <v xml:space="preserve"> - </v>
          </cell>
          <cell r="AF339" t="str">
            <v xml:space="preserve"> - </v>
          </cell>
          <cell r="AG339" t="str">
            <v xml:space="preserve"> - </v>
          </cell>
          <cell r="AH339" t="str">
            <v xml:space="preserve"> - </v>
          </cell>
          <cell r="AI339" t="str">
            <v xml:space="preserve"> - </v>
          </cell>
          <cell r="AJ339" t="str">
            <v xml:space="preserve"> - </v>
          </cell>
          <cell r="AK339" t="str">
            <v xml:space="preserve"> - </v>
          </cell>
          <cell r="AL339" t="str">
            <v xml:space="preserve"> - </v>
          </cell>
          <cell r="AM339" t="str">
            <v xml:space="preserve"> - </v>
          </cell>
          <cell r="AN339" t="str">
            <v xml:space="preserve"> - </v>
          </cell>
          <cell r="AO339" t="str">
            <v xml:space="preserve"> - </v>
          </cell>
          <cell r="AP339" t="str">
            <v xml:space="preserve"> - </v>
          </cell>
          <cell r="AQ339" t="str">
            <v xml:space="preserve"> - </v>
          </cell>
          <cell r="AR339" t="str">
            <v xml:space="preserve"> - </v>
          </cell>
          <cell r="AS339" t="str">
            <v xml:space="preserve"> - </v>
          </cell>
          <cell r="AT339" t="str">
            <v xml:space="preserve"> - </v>
          </cell>
          <cell r="AU339" t="str">
            <v xml:space="preserve"> - </v>
          </cell>
          <cell r="AV339" t="str">
            <v xml:space="preserve"> - </v>
          </cell>
          <cell r="AW339" t="str">
            <v xml:space="preserve"> - </v>
          </cell>
          <cell r="AX339" t="str">
            <v xml:space="preserve"> - </v>
          </cell>
          <cell r="AY339" t="str">
            <v xml:space="preserve"> - </v>
          </cell>
          <cell r="AZ339" t="str">
            <v>2018</v>
          </cell>
        </row>
        <row r="340">
          <cell r="A340" t="e">
            <v>#N/A</v>
          </cell>
          <cell r="B340" t="str">
            <v>LAM5018</v>
          </cell>
          <cell r="C340" t="str">
            <v>BLOQUE DE
PERFORACIÓN EXPLORATORIA LLANOS 26</v>
          </cell>
          <cell r="D340" t="str">
            <v>PAREX
RESOURCES COLOMBIA LTD SUCURSAL</v>
          </cell>
          <cell r="E340" t="str">
            <v>HIDROCARBUROS</v>
          </cell>
          <cell r="F340" t="str">
            <v>CASANARE</v>
          </cell>
          <cell r="G340" t="str">
            <v>YOPAL, AGUAZUL, MANI, TAURAMENA</v>
          </cell>
          <cell r="H340" t="str">
            <v>CORPORINOQUIA</v>
          </cell>
          <cell r="I340" t="str">
            <v>Resolución</v>
          </cell>
          <cell r="J340">
            <v>230</v>
          </cell>
          <cell r="K340">
            <v>40589</v>
          </cell>
          <cell r="L340" t="str">
            <v xml:space="preserve"> - </v>
          </cell>
          <cell r="M340" t="str">
            <v xml:space="preserve"> - </v>
          </cell>
          <cell r="N340" t="str">
            <v xml:space="preserve">3.         En un factor de 1:5 por cada hectárea intervenida con Bosque de Galería. </v>
          </cell>
          <cell r="O340" t="str">
            <v>ha</v>
          </cell>
          <cell r="P340" t="str">
            <v>Restauración ecológica</v>
          </cell>
          <cell r="Q340" t="str">
            <v xml:space="preserve"> - </v>
          </cell>
          <cell r="R340" t="str">
            <v>Otras Compensaciones</v>
          </cell>
          <cell r="S340" t="str">
            <v>Aprovechamiento forestal</v>
          </cell>
          <cell r="T340" t="str">
            <v xml:space="preserve"> - </v>
          </cell>
          <cell r="U340" t="str">
            <v xml:space="preserve"> - </v>
          </cell>
          <cell r="V340" t="str">
            <v xml:space="preserve"> - </v>
          </cell>
          <cell r="W340" t="str">
            <v xml:space="preserve"> - </v>
          </cell>
          <cell r="X340" t="str">
            <v xml:space="preserve"> - </v>
          </cell>
          <cell r="Y340" t="str">
            <v xml:space="preserve"> - </v>
          </cell>
          <cell r="Z340" t="str">
            <v xml:space="preserve"> - </v>
          </cell>
          <cell r="AA340" t="str">
            <v xml:space="preserve"> - </v>
          </cell>
          <cell r="AB340" t="str">
            <v xml:space="preserve"> - </v>
          </cell>
          <cell r="AC340" t="str">
            <v xml:space="preserve"> - </v>
          </cell>
          <cell r="AD340" t="str">
            <v xml:space="preserve"> - </v>
          </cell>
          <cell r="AE340" t="str">
            <v xml:space="preserve"> - </v>
          </cell>
          <cell r="AF340" t="str">
            <v xml:space="preserve"> - </v>
          </cell>
          <cell r="AG340" t="str">
            <v xml:space="preserve"> - </v>
          </cell>
          <cell r="AH340" t="str">
            <v xml:space="preserve"> - </v>
          </cell>
          <cell r="AI340" t="str">
            <v xml:space="preserve"> - </v>
          </cell>
          <cell r="AJ340" t="str">
            <v xml:space="preserve"> - </v>
          </cell>
          <cell r="AK340" t="str">
            <v xml:space="preserve"> - </v>
          </cell>
          <cell r="AL340" t="str">
            <v xml:space="preserve"> - </v>
          </cell>
          <cell r="AM340" t="str">
            <v xml:space="preserve"> - </v>
          </cell>
          <cell r="AN340" t="str">
            <v xml:space="preserve"> - </v>
          </cell>
          <cell r="AO340" t="str">
            <v xml:space="preserve"> - </v>
          </cell>
          <cell r="AP340" t="str">
            <v xml:space="preserve"> - </v>
          </cell>
          <cell r="AQ340" t="str">
            <v xml:space="preserve"> - </v>
          </cell>
          <cell r="AR340" t="str">
            <v xml:space="preserve"> - </v>
          </cell>
          <cell r="AS340" t="str">
            <v xml:space="preserve"> - </v>
          </cell>
          <cell r="AT340" t="str">
            <v xml:space="preserve"> - </v>
          </cell>
          <cell r="AU340" t="str">
            <v xml:space="preserve"> - </v>
          </cell>
          <cell r="AV340" t="str">
            <v xml:space="preserve"> - </v>
          </cell>
          <cell r="AW340" t="str">
            <v xml:space="preserve"> - </v>
          </cell>
          <cell r="AX340" t="str">
            <v xml:space="preserve"> - </v>
          </cell>
          <cell r="AY340" t="str">
            <v xml:space="preserve"> - </v>
          </cell>
          <cell r="AZ340" t="str">
            <v>2018</v>
          </cell>
        </row>
        <row r="341">
          <cell r="A341" t="e">
            <v>#N/A</v>
          </cell>
          <cell r="B341" t="str">
            <v>LAM5049</v>
          </cell>
          <cell r="C341" t="str">
            <v>BLOQUE EXPLORATORIO CABRESTERO</v>
          </cell>
          <cell r="D341" t="str">
            <v xml:space="preserve">CEPSA COLOMBIA S.A. - CEPCOLSA </v>
          </cell>
          <cell r="E341" t="str">
            <v>HIDROCARBUROS</v>
          </cell>
          <cell r="F341" t="str">
            <v>CASANARE</v>
          </cell>
          <cell r="G341" t="str">
            <v>TAURAMENA, VILLANUEVA</v>
          </cell>
          <cell r="H341" t="str">
            <v>CORPORINOQUIA</v>
          </cell>
          <cell r="I341" t="str">
            <v>Resolución</v>
          </cell>
          <cell r="J341">
            <v>247</v>
          </cell>
          <cell r="K341">
            <v>40590</v>
          </cell>
          <cell r="L341" t="str">
            <v xml:space="preserve"> - </v>
          </cell>
          <cell r="M341" t="str">
            <v xml:space="preserve"> - </v>
          </cell>
          <cell r="N341" t="str">
            <v xml:space="preserve"> - </v>
          </cell>
          <cell r="O341" t="str">
            <v xml:space="preserve"> - </v>
          </cell>
          <cell r="P341" t="str">
            <v xml:space="preserve"> - </v>
          </cell>
          <cell r="Q341" t="str">
            <v>En áreas de bosques de galería, cuencas hidrográficas y nacimientos con el fin de mantener y mejorar las condiciones de hábitat y manejo de aguas de acuerdo a concertación que realice con CORPORINOQUIA</v>
          </cell>
          <cell r="R341" t="str">
            <v>Otras Compensaciones</v>
          </cell>
          <cell r="S341" t="str">
            <v>Aprovechamiento forestal</v>
          </cell>
          <cell r="T341" t="str">
            <v>2017075489-1-000</v>
          </cell>
          <cell r="U341">
            <v>42992</v>
          </cell>
          <cell r="V341" t="str">
            <v>NO</v>
          </cell>
          <cell r="W341" t="str">
            <v xml:space="preserve"> - </v>
          </cell>
          <cell r="X341" t="str">
            <v xml:space="preserve"> - </v>
          </cell>
          <cell r="Y341" t="str">
            <v xml:space="preserve"> - </v>
          </cell>
          <cell r="Z341" t="str">
            <v>Evaluación</v>
          </cell>
          <cell r="AA341" t="str">
            <v xml:space="preserve"> - </v>
          </cell>
          <cell r="AB341" t="str">
            <v>Herramienta de manejo de paisaje, proyectos silvopastoriles, agroforestales, silviculturales, etc) en áreas agrícolas y ganaderas</v>
          </cell>
          <cell r="AC341" t="str">
            <v xml:space="preserve"> - </v>
          </cell>
          <cell r="AD341" t="str">
            <v xml:space="preserve"> - </v>
          </cell>
          <cell r="AE341" t="str">
            <v xml:space="preserve"> - </v>
          </cell>
          <cell r="AF341" t="str">
            <v xml:space="preserve"> - </v>
          </cell>
          <cell r="AG341" t="str">
            <v xml:space="preserve"> - </v>
          </cell>
          <cell r="AH341" t="str">
            <v xml:space="preserve"> - </v>
          </cell>
          <cell r="AI341" t="str">
            <v xml:space="preserve"> - </v>
          </cell>
          <cell r="AJ341" t="str">
            <v xml:space="preserve"> - </v>
          </cell>
          <cell r="AK341" t="str">
            <v xml:space="preserve"> - </v>
          </cell>
          <cell r="AL341" t="str">
            <v xml:space="preserve"> - </v>
          </cell>
          <cell r="AM341" t="str">
            <v xml:space="preserve"> - </v>
          </cell>
          <cell r="AN341" t="str">
            <v xml:space="preserve"> - </v>
          </cell>
          <cell r="AO341" t="str">
            <v xml:space="preserve"> - </v>
          </cell>
          <cell r="AP341" t="str">
            <v xml:space="preserve"> - </v>
          </cell>
          <cell r="AQ341" t="str">
            <v>Casanare</v>
          </cell>
          <cell r="AR341" t="str">
            <v>VILLANUEVA (Casanare)</v>
          </cell>
          <cell r="AS341" t="str">
            <v>Puerto Myriam, Santa Helena de Upia.</v>
          </cell>
          <cell r="AT341" t="str">
            <v>CORPORINOQUIA</v>
          </cell>
          <cell r="AU341" t="str">
            <v>Herramienta de manejo de paisaje, proyectos silvopastoriles, agroforestales, silviculturales, etc) en áreas agrícolas y ganaderas</v>
          </cell>
          <cell r="AV341" t="str">
            <v xml:space="preserve"> - </v>
          </cell>
          <cell r="AW341" t="str">
            <v>Mediante el radicado 2014069859-1-000 del 12 de diciembre de 2014 la empresa presenta la respuesta de la corporación en la que manifiestan que se entregó el plan de compensación y que no ha realizado la vista para poder aprobar el plan, la Autoridad manifiesta en el CT No 6062 del 2017 que no es objeto de aprovación el plan por parte de la corporación. La empresa en el CT No6062 del 30 de noviembre de 2017 solicita información sin embargo el Auto que acoge este CT no ha salido.</v>
          </cell>
          <cell r="AX341" t="str">
            <v xml:space="preserve"> - </v>
          </cell>
          <cell r="AY341" t="str">
            <v>Expediente LAM5049 y CT No6062 del 30 de noviembre de 2017.</v>
          </cell>
          <cell r="AZ341" t="str">
            <v>2018</v>
          </cell>
        </row>
        <row r="342">
          <cell r="A342" t="e">
            <v>#N/A</v>
          </cell>
          <cell r="B342" t="str">
            <v>LAM5049</v>
          </cell>
          <cell r="C342" t="str">
            <v>BLOQUE EXPLORATORIO CABRESTERO</v>
          </cell>
          <cell r="D342" t="str">
            <v xml:space="preserve">CEPSA COLOMBIA S.A. - CEPCOLSA </v>
          </cell>
          <cell r="E342" t="str">
            <v>HIDROCARBUROS</v>
          </cell>
          <cell r="F342" t="str">
            <v>CASANARE</v>
          </cell>
          <cell r="G342" t="str">
            <v>TAURAMENA, VILLANUEVA</v>
          </cell>
          <cell r="H342" t="str">
            <v>CORPORINOQUIA</v>
          </cell>
          <cell r="I342" t="str">
            <v>Auto</v>
          </cell>
          <cell r="J342">
            <v>578</v>
          </cell>
          <cell r="K342">
            <v>43147</v>
          </cell>
          <cell r="L342" t="str">
            <v xml:space="preserve"> - </v>
          </cell>
          <cell r="M342" t="str">
            <v xml:space="preserve"> - </v>
          </cell>
          <cell r="N342" t="str">
            <v xml:space="preserve"> - </v>
          </cell>
          <cell r="O342" t="str">
            <v xml:space="preserve"> - </v>
          </cell>
          <cell r="P342" t="str">
            <v>Herramienta de manejo de paisaje, proyectos silvopastoriles, agroforestales, silviculturales, etc) en áreas agrícolas y ganaderas</v>
          </cell>
          <cell r="Q342" t="str">
            <v xml:space="preserve"> - </v>
          </cell>
          <cell r="R342" t="str">
            <v>Otras Compensaciones</v>
          </cell>
          <cell r="S342" t="str">
            <v>Aprovechamiento forestal</v>
          </cell>
          <cell r="T342" t="str">
            <v>2017075489-1-000</v>
          </cell>
          <cell r="U342">
            <v>42992</v>
          </cell>
          <cell r="V342" t="str">
            <v>NO</v>
          </cell>
          <cell r="W342" t="str">
            <v xml:space="preserve"> - </v>
          </cell>
          <cell r="X342" t="str">
            <v xml:space="preserve"> - </v>
          </cell>
          <cell r="Y342" t="str">
            <v xml:space="preserve"> - </v>
          </cell>
          <cell r="Z342" t="str">
            <v>Evaluación</v>
          </cell>
          <cell r="AA342" t="str">
            <v xml:space="preserve"> - </v>
          </cell>
          <cell r="AB342" t="str">
            <v>Herramienta de manejo de paisaje, proyectos silvopastoriles, agroforestales, silviculturales, etc) en áreas agrícolas y ganaderas</v>
          </cell>
          <cell r="AC342" t="str">
            <v xml:space="preserve"> - </v>
          </cell>
          <cell r="AD342" t="str">
            <v xml:space="preserve"> - </v>
          </cell>
          <cell r="AE342" t="str">
            <v xml:space="preserve"> - </v>
          </cell>
          <cell r="AF342" t="str">
            <v xml:space="preserve"> - </v>
          </cell>
          <cell r="AG342" t="str">
            <v xml:space="preserve"> - </v>
          </cell>
          <cell r="AH342" t="str">
            <v xml:space="preserve"> - </v>
          </cell>
          <cell r="AI342" t="str">
            <v xml:space="preserve"> - </v>
          </cell>
          <cell r="AJ342" t="str">
            <v xml:space="preserve"> - </v>
          </cell>
          <cell r="AK342" t="str">
            <v xml:space="preserve"> - </v>
          </cell>
          <cell r="AL342" t="str">
            <v xml:space="preserve"> - </v>
          </cell>
          <cell r="AM342" t="str">
            <v xml:space="preserve"> - </v>
          </cell>
          <cell r="AN342" t="str">
            <v xml:space="preserve"> - </v>
          </cell>
          <cell r="AO342" t="str">
            <v xml:space="preserve"> - </v>
          </cell>
          <cell r="AP342" t="str">
            <v xml:space="preserve"> - </v>
          </cell>
          <cell r="AQ342" t="str">
            <v>Casanare</v>
          </cell>
          <cell r="AR342" t="str">
            <v>VILLANUEVA (Casanare)</v>
          </cell>
          <cell r="AS342" t="str">
            <v>Puerto Myriam, Santa Helena de Upia.</v>
          </cell>
          <cell r="AT342" t="str">
            <v>CORPORINOQUIA</v>
          </cell>
          <cell r="AU342" t="str">
            <v>Herramienta de manejo de paisaje, proyectos silvopastoriles, agroforestales, silviculturales, etc) en áreas agrícolas y ganaderas</v>
          </cell>
          <cell r="AV342" t="str">
            <v xml:space="preserve"> - </v>
          </cell>
          <cell r="AW342" t="str">
            <v>Mediante el radicado 2014069859-1-000 del 12 de diciembre de 2014 la empresa presenta la respuesta de la corporación en la que manifiestan que se entregó el plan de compensación y que no ha realizado la vista para poder aprobar el plan, la Autoridad manifiesta en el CT No 6062 del 2017 que no es objeto de aprovación el plan por parte de la corporación. La empresa en el CT No6062 del 30 de noviembre de 2017 solicita información sin embargo el Auto que acoge este CT no ha salido.</v>
          </cell>
          <cell r="AX342" t="str">
            <v xml:space="preserve"> - </v>
          </cell>
          <cell r="AY342" t="str">
            <v>Expediente LAM5049 y CT No6062 del 30 de noviembre de 2017.</v>
          </cell>
          <cell r="AZ342" t="str">
            <v>2018</v>
          </cell>
        </row>
        <row r="343">
          <cell r="A343" t="e">
            <v>#N/A</v>
          </cell>
          <cell r="B343" t="str">
            <v>LAM5059</v>
          </cell>
          <cell r="C343" t="str">
            <v>BLOQUE LLANOS 34</v>
          </cell>
          <cell r="D343" t="str">
            <v>GEOPARK COLOMBIA S.A.S</v>
          </cell>
          <cell r="E343" t="str">
            <v>HIDROCARBUROS</v>
          </cell>
          <cell r="F343" t="str">
            <v>CASANARE Y META</v>
          </cell>
          <cell r="G343" t="str">
            <v>VILLANUEVA, TAURAMENA Y CABUYARO</v>
          </cell>
          <cell r="H343" t="str">
            <v>CORPORINOQUÍA Y CORMACARENA</v>
          </cell>
          <cell r="I343" t="str">
            <v>Resolución</v>
          </cell>
          <cell r="J343">
            <v>1317</v>
          </cell>
          <cell r="K343">
            <v>41947</v>
          </cell>
          <cell r="L343" t="str">
            <v>BOSQUE DE GALERÍA Y OTROS</v>
          </cell>
          <cell r="M343" t="str">
            <v>BG 1:5
Otros 1:1</v>
          </cell>
          <cell r="N343">
            <v>106</v>
          </cell>
          <cell r="O343" t="str">
            <v>ha</v>
          </cell>
          <cell r="P343" t="str">
            <v>Reforestación sobre las márgenes hídricas de los caños, cañadas, esteros, humedales, etc presentes en el área de influencia directa del proyecto</v>
          </cell>
          <cell r="Q343" t="str">
            <v xml:space="preserve">En caso de requerir aprovechamiento de individuos de alguna de las especies en peligro, la empresa deberá reubicar los individuos y realizar una compensación en relación de 1:5.
2. Teniendo en cuenta el aprovechamiento autorizado, el cual corresponde a 1.2 ha, se ordena una compensación de 1:5, en razón al aprovechamiento forestal ha realizar en las áreas de bosque de galería lo que implica reforestar un área de 6 hectáreas. 
3. En razón al cambio del uso del suelo, se deberá compensar de acuerdo con la relación 1:1, por lo cual, la Empresa deberá realizar trabajos de reforestación en 100 ha correspondientes a la adecuación de locaciones, líneas de flujo y vías
</v>
          </cell>
          <cell r="R343" t="str">
            <v>Otras Compensaciones</v>
          </cell>
          <cell r="S343" t="str">
            <v>Uso del suelo</v>
          </cell>
          <cell r="T343" t="str">
            <v xml:space="preserve"> - </v>
          </cell>
          <cell r="U343" t="str">
            <v xml:space="preserve"> - </v>
          </cell>
          <cell r="V343" t="str">
            <v xml:space="preserve"> - </v>
          </cell>
          <cell r="W343" t="str">
            <v xml:space="preserve"> - </v>
          </cell>
          <cell r="X343" t="str">
            <v xml:space="preserve"> - </v>
          </cell>
          <cell r="Y343" t="str">
            <v xml:space="preserve"> - </v>
          </cell>
          <cell r="Z343" t="str">
            <v>Evaluación</v>
          </cell>
          <cell r="AA343" t="str">
            <v xml:space="preserve"> - </v>
          </cell>
          <cell r="AB343" t="str">
            <v>Reforestación protectora</v>
          </cell>
          <cell r="AC343" t="str">
            <v>reforestación protectora sobre las márgenes hídricas de los caños, cañadas, esteros, humedales, etc</v>
          </cell>
          <cell r="AD343" t="str">
            <v xml:space="preserve"> - </v>
          </cell>
          <cell r="AE343" t="str">
            <v xml:space="preserve"> - </v>
          </cell>
          <cell r="AF343" t="str">
            <v xml:space="preserve"> - </v>
          </cell>
          <cell r="AG343" t="str">
            <v xml:space="preserve"> - </v>
          </cell>
          <cell r="AH343" t="str">
            <v xml:space="preserve"> - </v>
          </cell>
          <cell r="AI343" t="str">
            <v xml:space="preserve"> - </v>
          </cell>
          <cell r="AJ343" t="str">
            <v xml:space="preserve"> - </v>
          </cell>
          <cell r="AK343" t="str">
            <v xml:space="preserve"> - </v>
          </cell>
          <cell r="AL343" t="str">
            <v xml:space="preserve"> - </v>
          </cell>
          <cell r="AM343" t="str">
            <v xml:space="preserve"> - </v>
          </cell>
          <cell r="AN343" t="str">
            <v>CAR</v>
          </cell>
          <cell r="AO343" t="str">
            <v xml:space="preserve"> - </v>
          </cell>
          <cell r="AP343" t="str">
            <v xml:space="preserve"> - </v>
          </cell>
          <cell r="AQ343" t="str">
            <v xml:space="preserve"> - </v>
          </cell>
          <cell r="AR343" t="str">
            <v xml:space="preserve"> - </v>
          </cell>
          <cell r="AS343" t="str">
            <v xml:space="preserve"> - </v>
          </cell>
          <cell r="AT343" t="str">
            <v xml:space="preserve"> - </v>
          </cell>
          <cell r="AU343" t="str">
            <v xml:space="preserve"> - </v>
          </cell>
          <cell r="AV343" t="str">
            <v xml:space="preserve"> - </v>
          </cell>
          <cell r="AW343" t="str">
            <v>La empresa no ha formulado un Plan de Compensación para dar cumplimiento a las obligaciones de esta área. En último radicado, solicita ser evaluados unos predios para determinar viabilidad por parte de esta Autoridad antes de presentar su documento completo.</v>
          </cell>
          <cell r="AX343">
            <v>43635</v>
          </cell>
          <cell r="AY343" t="str">
            <v>CT elaborado en respuesta radicados relacionados.</v>
          </cell>
          <cell r="AZ343" t="str">
            <v>OSCAR</v>
          </cell>
        </row>
        <row r="344">
          <cell r="A344" t="e">
            <v>#N/A</v>
          </cell>
          <cell r="B344" t="str">
            <v>LAM5075</v>
          </cell>
          <cell r="C344" t="str">
            <v>BLOQUE DE PERFORACIÓN EXPLORATORIA PUNTERO</v>
          </cell>
          <cell r="D344" t="str">
            <v xml:space="preserve">CEPSA COLOMBIA S.A. - CEPCOLSA </v>
          </cell>
          <cell r="E344" t="str">
            <v>HIDROCARBUROS</v>
          </cell>
          <cell r="F344" t="str">
            <v>CASANARE</v>
          </cell>
          <cell r="G344" t="str">
            <v>MANÍ, TAURAMENA</v>
          </cell>
          <cell r="H344" t="str">
            <v>CORPORINOQUIA</v>
          </cell>
          <cell r="I344" t="str">
            <v>Resolución</v>
          </cell>
          <cell r="J344">
            <v>297</v>
          </cell>
          <cell r="K344">
            <v>40595</v>
          </cell>
          <cell r="L344" t="str">
            <v xml:space="preserve"> - </v>
          </cell>
          <cell r="M344" t="str">
            <v xml:space="preserve"> - </v>
          </cell>
          <cell r="N344">
            <v>11</v>
          </cell>
          <cell r="O344" t="str">
            <v>ha</v>
          </cell>
          <cell r="P344" t="str">
            <v>Reforestación protectora</v>
          </cell>
          <cell r="Q344" t="str">
            <v>Por el aprovechamiento forestal autorizado para  la cobertura vegetal de Bosque de Galería, se deberá adelantar  un Programa de Reforestación  de Once (11) hectáreas  en una proporción de 1:5.</v>
          </cell>
          <cell r="R344" t="str">
            <v>Otras Compensaciones</v>
          </cell>
          <cell r="S344" t="str">
            <v>Aprovechamiento forestal</v>
          </cell>
          <cell r="T344" t="str">
            <v xml:space="preserve"> - </v>
          </cell>
          <cell r="U344" t="str">
            <v xml:space="preserve"> - </v>
          </cell>
          <cell r="V344" t="str">
            <v xml:space="preserve"> - </v>
          </cell>
          <cell r="W344" t="str">
            <v xml:space="preserve"> - </v>
          </cell>
          <cell r="X344" t="str">
            <v xml:space="preserve"> - </v>
          </cell>
          <cell r="Y344" t="str">
            <v xml:space="preserve"> - </v>
          </cell>
          <cell r="Z344" t="str">
            <v xml:space="preserve"> - </v>
          </cell>
          <cell r="AA344" t="str">
            <v xml:space="preserve"> - </v>
          </cell>
          <cell r="AB344" t="str">
            <v xml:space="preserve"> - </v>
          </cell>
          <cell r="AC344" t="str">
            <v xml:space="preserve"> - </v>
          </cell>
          <cell r="AD344" t="str">
            <v xml:space="preserve"> - </v>
          </cell>
          <cell r="AE344" t="str">
            <v xml:space="preserve"> - </v>
          </cell>
          <cell r="AF344" t="str">
            <v xml:space="preserve"> - </v>
          </cell>
          <cell r="AG344" t="str">
            <v xml:space="preserve"> - </v>
          </cell>
          <cell r="AH344" t="str">
            <v xml:space="preserve"> - </v>
          </cell>
          <cell r="AI344" t="str">
            <v xml:space="preserve"> - </v>
          </cell>
          <cell r="AJ344" t="str">
            <v xml:space="preserve"> - </v>
          </cell>
          <cell r="AK344" t="str">
            <v xml:space="preserve"> - </v>
          </cell>
          <cell r="AL344" t="str">
            <v xml:space="preserve"> - </v>
          </cell>
          <cell r="AM344" t="str">
            <v xml:space="preserve"> - </v>
          </cell>
          <cell r="AN344" t="str">
            <v xml:space="preserve"> - </v>
          </cell>
          <cell r="AO344" t="str">
            <v xml:space="preserve"> - </v>
          </cell>
          <cell r="AP344" t="str">
            <v xml:space="preserve"> - </v>
          </cell>
          <cell r="AQ344" t="str">
            <v xml:space="preserve"> - </v>
          </cell>
          <cell r="AR344" t="str">
            <v xml:space="preserve"> - </v>
          </cell>
          <cell r="AS344" t="str">
            <v xml:space="preserve"> - </v>
          </cell>
          <cell r="AT344" t="str">
            <v xml:space="preserve"> - </v>
          </cell>
          <cell r="AU344" t="str">
            <v xml:space="preserve"> - </v>
          </cell>
          <cell r="AV344" t="str">
            <v xml:space="preserve"> - </v>
          </cell>
          <cell r="AW344" t="str">
            <v>A la fecha se encuentra la solicitud de acogimiento parcial al Decreto 2099 del 2016 (radicado 2018085346-1-000 del 29 de junio de 2018), en la cual entregó el proyecto: SISTEMA AGROFORESTAL (SAF) CON CACAO EN MUNICIPIOS DE CASANARE DONDE CEPSA ADELANTA OPERACIONES PETROLERAS. Sin embargo, aún no se presenta respuesta por parte de la ANLA.</v>
          </cell>
          <cell r="AX344" t="str">
            <v xml:space="preserve"> - </v>
          </cell>
          <cell r="AY344" t="str">
            <v>Consulta de expediente físico y SILA.</v>
          </cell>
          <cell r="AZ344" t="str">
            <v>2018</v>
          </cell>
        </row>
        <row r="345">
          <cell r="A345" t="e">
            <v>#N/A</v>
          </cell>
          <cell r="B345" t="str">
            <v>LAM5075</v>
          </cell>
          <cell r="C345" t="str">
            <v>BLOQUE DE PERFORACIÓN EXPLORATORIA PUNTERO</v>
          </cell>
          <cell r="D345" t="str">
            <v xml:space="preserve">CEPSA COLOMBIA S.A. - CEPCOLSA </v>
          </cell>
          <cell r="E345" t="str">
            <v>HIDROCARBUROS</v>
          </cell>
          <cell r="F345" t="str">
            <v>CASANARE</v>
          </cell>
          <cell r="G345" t="str">
            <v>MANÍ, TAURAMENA</v>
          </cell>
          <cell r="H345" t="str">
            <v>CORPORINOQUIA</v>
          </cell>
          <cell r="I345" t="str">
            <v>Resolución</v>
          </cell>
          <cell r="J345">
            <v>297</v>
          </cell>
          <cell r="K345">
            <v>40595</v>
          </cell>
          <cell r="L345" t="str">
            <v xml:space="preserve"> - </v>
          </cell>
          <cell r="M345" t="str">
            <v xml:space="preserve"> - </v>
          </cell>
          <cell r="N345">
            <v>158.19999999999999</v>
          </cell>
          <cell r="O345" t="str">
            <v>ha</v>
          </cell>
          <cell r="P345" t="str">
            <v>Reforestación protectora</v>
          </cell>
          <cell r="Q345" t="str">
            <v xml:space="preserve">Por el cambio del uso del suelo, debido a la  adecuación de locaciones y vías se deberá ejecutar una Reforestación  en Ciento Cincuenta y Ocho, punto Dos (158,2) hectáreas  en una proporción  1:1. </v>
          </cell>
          <cell r="R345" t="str">
            <v>Otras Compensaciones</v>
          </cell>
          <cell r="S345" t="str">
            <v>Uso del suelo</v>
          </cell>
          <cell r="T345" t="str">
            <v xml:space="preserve"> - </v>
          </cell>
          <cell r="U345" t="str">
            <v xml:space="preserve"> - </v>
          </cell>
          <cell r="V345" t="str">
            <v xml:space="preserve"> - </v>
          </cell>
          <cell r="W345" t="str">
            <v xml:space="preserve"> - </v>
          </cell>
          <cell r="X345" t="str">
            <v xml:space="preserve"> - </v>
          </cell>
          <cell r="Y345" t="str">
            <v xml:space="preserve"> - </v>
          </cell>
          <cell r="Z345" t="str">
            <v xml:space="preserve"> - </v>
          </cell>
          <cell r="AA345" t="str">
            <v xml:space="preserve"> - </v>
          </cell>
          <cell r="AB345" t="str">
            <v xml:space="preserve"> - </v>
          </cell>
          <cell r="AC345" t="str">
            <v xml:space="preserve"> - </v>
          </cell>
          <cell r="AD345" t="str">
            <v xml:space="preserve"> - </v>
          </cell>
          <cell r="AE345" t="str">
            <v xml:space="preserve"> - </v>
          </cell>
          <cell r="AF345" t="str">
            <v xml:space="preserve"> - </v>
          </cell>
          <cell r="AG345" t="str">
            <v xml:space="preserve"> - </v>
          </cell>
          <cell r="AH345" t="str">
            <v xml:space="preserve"> - </v>
          </cell>
          <cell r="AI345" t="str">
            <v xml:space="preserve"> - </v>
          </cell>
          <cell r="AJ345" t="str">
            <v xml:space="preserve"> - </v>
          </cell>
          <cell r="AK345" t="str">
            <v xml:space="preserve"> - </v>
          </cell>
          <cell r="AL345" t="str">
            <v xml:space="preserve"> - </v>
          </cell>
          <cell r="AM345" t="str">
            <v xml:space="preserve"> - </v>
          </cell>
          <cell r="AN345" t="str">
            <v xml:space="preserve"> - </v>
          </cell>
          <cell r="AO345" t="str">
            <v xml:space="preserve"> - </v>
          </cell>
          <cell r="AP345" t="str">
            <v xml:space="preserve"> - </v>
          </cell>
          <cell r="AQ345" t="str">
            <v xml:space="preserve"> - </v>
          </cell>
          <cell r="AR345" t="str">
            <v xml:space="preserve"> - </v>
          </cell>
          <cell r="AS345" t="str">
            <v xml:space="preserve"> - </v>
          </cell>
          <cell r="AT345" t="str">
            <v xml:space="preserve"> - </v>
          </cell>
          <cell r="AU345" t="str">
            <v xml:space="preserve"> - </v>
          </cell>
          <cell r="AV345" t="str">
            <v xml:space="preserve"> - </v>
          </cell>
          <cell r="AW345" t="str">
            <v xml:space="preserve"> - </v>
          </cell>
          <cell r="AX345" t="str">
            <v xml:space="preserve"> - </v>
          </cell>
          <cell r="AY345" t="str">
            <v xml:space="preserve"> - </v>
          </cell>
          <cell r="AZ345" t="str">
            <v>2018</v>
          </cell>
        </row>
        <row r="346">
          <cell r="A346" t="e">
            <v>#N/A</v>
          </cell>
          <cell r="B346" t="str">
            <v>LAM5081</v>
          </cell>
          <cell r="C346" t="str">
            <v>AREA DE PERFORACIÓN EXPLORATORIA LLANOS 22 SUR</v>
          </cell>
          <cell r="D346" t="str">
            <v>CEPSA COLOMBIA S.A. CEPCOLSA</v>
          </cell>
          <cell r="E346" t="str">
            <v>HIDROCARBUROS</v>
          </cell>
          <cell r="F346" t="str">
            <v>CASANARE</v>
          </cell>
          <cell r="G346" t="str">
            <v>AGUAZUL</v>
          </cell>
          <cell r="H346" t="str">
            <v>CORPORINOQUIA</v>
          </cell>
          <cell r="I346" t="str">
            <v>Resolución</v>
          </cell>
          <cell r="J346">
            <v>254</v>
          </cell>
          <cell r="K346">
            <v>40591</v>
          </cell>
          <cell r="L346" t="str">
            <v xml:space="preserve"> - </v>
          </cell>
          <cell r="M346" t="str">
            <v xml:space="preserve"> - </v>
          </cell>
          <cell r="N346">
            <v>25</v>
          </cell>
          <cell r="O346" t="str">
            <v>ha</v>
          </cell>
          <cell r="P346" t="str">
            <v xml:space="preserve"> - </v>
          </cell>
          <cell r="Q346" t="str">
            <v>reforestación de bosque galeria</v>
          </cell>
          <cell r="R346" t="str">
            <v>Otras Compensaciones</v>
          </cell>
          <cell r="S346" t="str">
            <v>Uso del suelo</v>
          </cell>
          <cell r="T346" t="str">
            <v xml:space="preserve"> - </v>
          </cell>
          <cell r="U346" t="str">
            <v xml:space="preserve"> - </v>
          </cell>
          <cell r="V346" t="str">
            <v xml:space="preserve"> - </v>
          </cell>
          <cell r="W346" t="str">
            <v xml:space="preserve"> - </v>
          </cell>
          <cell r="X346" t="str">
            <v xml:space="preserve"> - </v>
          </cell>
          <cell r="Y346" t="str">
            <v xml:space="preserve"> - </v>
          </cell>
          <cell r="Z346" t="str">
            <v xml:space="preserve"> - </v>
          </cell>
          <cell r="AA346" t="str">
            <v xml:space="preserve"> - </v>
          </cell>
          <cell r="AB346" t="str">
            <v xml:space="preserve"> - </v>
          </cell>
          <cell r="AC346" t="str">
            <v xml:space="preserve"> - </v>
          </cell>
          <cell r="AD346" t="str">
            <v xml:space="preserve"> - </v>
          </cell>
          <cell r="AE346" t="str">
            <v xml:space="preserve"> - </v>
          </cell>
          <cell r="AF346" t="str">
            <v xml:space="preserve"> - </v>
          </cell>
          <cell r="AG346" t="str">
            <v xml:space="preserve"> - </v>
          </cell>
          <cell r="AH346" t="str">
            <v xml:space="preserve"> - </v>
          </cell>
          <cell r="AI346" t="str">
            <v xml:space="preserve"> - </v>
          </cell>
          <cell r="AJ346" t="str">
            <v xml:space="preserve"> - </v>
          </cell>
          <cell r="AK346" t="str">
            <v xml:space="preserve"> - </v>
          </cell>
          <cell r="AL346" t="str">
            <v xml:space="preserve"> - </v>
          </cell>
          <cell r="AM346" t="str">
            <v xml:space="preserve"> - </v>
          </cell>
          <cell r="AN346" t="str">
            <v xml:space="preserve"> - </v>
          </cell>
          <cell r="AO346" t="str">
            <v>NO</v>
          </cell>
          <cell r="AP346" t="str">
            <v xml:space="preserve"> - </v>
          </cell>
          <cell r="AQ346" t="str">
            <v xml:space="preserve"> - </v>
          </cell>
          <cell r="AR346" t="str">
            <v xml:space="preserve"> - </v>
          </cell>
          <cell r="AS346" t="str">
            <v xml:space="preserve"> - </v>
          </cell>
          <cell r="AT346" t="str">
            <v xml:space="preserve"> - </v>
          </cell>
          <cell r="AU346" t="str">
            <v xml:space="preserve"> - </v>
          </cell>
          <cell r="AV346" t="str">
            <v xml:space="preserve"> - </v>
          </cell>
          <cell r="AW346" t="str">
            <v>COMPENSACIÓN SEGÚN RESOLUCIÓN 0254 17/02/2011 DE 1:5 ha en el artículo Decimo sexto.
la empresa aún no ha presentado información adicional de compensaciones e inversión del 1%, desde octubre de 2012, donde la corporación mediante radicado No. 500.40.13.3334 del 26 de diciembre de 2013, se pronunció indicando que dicha propuesta no se ajustaba a los lineamientos técnicos establecidos para programas de reforestación por compensación y sobre los cual requirió diferentes ajustes.</v>
          </cell>
          <cell r="AX346" t="str">
            <v xml:space="preserve"> - </v>
          </cell>
          <cell r="AY346" t="str">
            <v xml:space="preserve">Resolución 0254 17/02/2011.
AUTO 00722 DEL 28/02/2018.
</v>
          </cell>
          <cell r="AZ346" t="str">
            <v>2018</v>
          </cell>
        </row>
        <row r="347">
          <cell r="A347" t="e">
            <v>#N/A</v>
          </cell>
          <cell r="B347" t="str">
            <v>LAM5081</v>
          </cell>
          <cell r="C347" t="str">
            <v>AREA DE PERFORACIÓN EXPLORATORIA LLANOS 22 SUR</v>
          </cell>
          <cell r="D347" t="str">
            <v>CEPSA COLOMBIA S.A. CEPCOLSA</v>
          </cell>
          <cell r="E347" t="str">
            <v>HIDROCARBUROS</v>
          </cell>
          <cell r="F347" t="str">
            <v>CASANARE</v>
          </cell>
          <cell r="G347" t="str">
            <v>AGUAZUL</v>
          </cell>
          <cell r="H347" t="str">
            <v>CORPORINOQUIA</v>
          </cell>
          <cell r="I347" t="str">
            <v>Resolución</v>
          </cell>
          <cell r="J347">
            <v>254</v>
          </cell>
          <cell r="K347">
            <v>40591</v>
          </cell>
          <cell r="L347" t="str">
            <v xml:space="preserve"> - </v>
          </cell>
          <cell r="M347" t="str">
            <v xml:space="preserve"> - </v>
          </cell>
          <cell r="N347">
            <v>77</v>
          </cell>
          <cell r="O347" t="str">
            <v>ha</v>
          </cell>
          <cell r="P347" t="str">
            <v xml:space="preserve"> - </v>
          </cell>
          <cell r="Q347" t="str">
            <v>Reforestación por uso de Suelo proporción 1:1 ha</v>
          </cell>
          <cell r="R347" t="str">
            <v>Otras Compensaciones</v>
          </cell>
          <cell r="S347" t="str">
            <v>Uso del suelo</v>
          </cell>
          <cell r="T347" t="str">
            <v xml:space="preserve"> - </v>
          </cell>
          <cell r="U347" t="str">
            <v xml:space="preserve"> - </v>
          </cell>
          <cell r="V347" t="str">
            <v xml:space="preserve"> - </v>
          </cell>
          <cell r="W347" t="str">
            <v xml:space="preserve"> - </v>
          </cell>
          <cell r="X347" t="str">
            <v xml:space="preserve"> - </v>
          </cell>
          <cell r="Y347" t="str">
            <v xml:space="preserve"> - </v>
          </cell>
          <cell r="Z347" t="str">
            <v xml:space="preserve"> - </v>
          </cell>
          <cell r="AA347" t="str">
            <v xml:space="preserve"> - </v>
          </cell>
          <cell r="AB347" t="str">
            <v xml:space="preserve"> - </v>
          </cell>
          <cell r="AC347" t="str">
            <v xml:space="preserve"> - </v>
          </cell>
          <cell r="AD347" t="str">
            <v xml:space="preserve"> - </v>
          </cell>
          <cell r="AE347" t="str">
            <v xml:space="preserve"> - </v>
          </cell>
          <cell r="AF347" t="str">
            <v xml:space="preserve"> - </v>
          </cell>
          <cell r="AG347" t="str">
            <v xml:space="preserve"> - </v>
          </cell>
          <cell r="AH347" t="str">
            <v xml:space="preserve"> - </v>
          </cell>
          <cell r="AI347" t="str">
            <v xml:space="preserve"> - </v>
          </cell>
          <cell r="AJ347" t="str">
            <v xml:space="preserve"> - </v>
          </cell>
          <cell r="AK347" t="str">
            <v xml:space="preserve"> - </v>
          </cell>
          <cell r="AL347" t="str">
            <v xml:space="preserve"> - </v>
          </cell>
          <cell r="AM347" t="str">
            <v xml:space="preserve"> - </v>
          </cell>
          <cell r="AN347" t="str">
            <v xml:space="preserve"> - </v>
          </cell>
          <cell r="AO347" t="str">
            <v xml:space="preserve"> - </v>
          </cell>
          <cell r="AP347" t="str">
            <v xml:space="preserve"> - </v>
          </cell>
          <cell r="AQ347" t="str">
            <v xml:space="preserve"> - </v>
          </cell>
          <cell r="AR347" t="str">
            <v xml:space="preserve"> - </v>
          </cell>
          <cell r="AS347" t="str">
            <v xml:space="preserve"> - </v>
          </cell>
          <cell r="AT347" t="str">
            <v xml:space="preserve"> - </v>
          </cell>
          <cell r="AU347" t="str">
            <v xml:space="preserve"> - </v>
          </cell>
          <cell r="AV347" t="str">
            <v xml:space="preserve"> - </v>
          </cell>
          <cell r="AW347" t="str">
            <v>COMPENSACIÓN SEGÚN RESOLUCIÓN 0254 17/02/2011 DE 1:1 ha en el artículo Decimo sexto.
En el AUTO 00722 del 28/02/2018 SE SOLICITA PRESENTACIÓN DEL PLAN DE INVERSIÓN.</v>
          </cell>
          <cell r="AX347" t="str">
            <v xml:space="preserve"> - </v>
          </cell>
          <cell r="AY347" t="str">
            <v>AUTO 00722 DEL 28/02/2018</v>
          </cell>
          <cell r="AZ347" t="str">
            <v>2018</v>
          </cell>
        </row>
        <row r="348">
          <cell r="A348" t="e">
            <v>#N/A</v>
          </cell>
          <cell r="B348" t="str">
            <v>LAM5081</v>
          </cell>
          <cell r="C348" t="str">
            <v>AREA DE PERFORACIÓN EXPLORATORIA LLANOS 22 SUR</v>
          </cell>
          <cell r="D348" t="str">
            <v>CEPSA COLOMBIA S.A. CEPCOLSA</v>
          </cell>
          <cell r="E348" t="str">
            <v>HIDROCARBUROS</v>
          </cell>
          <cell r="F348" t="str">
            <v>CASANARE</v>
          </cell>
          <cell r="G348" t="str">
            <v>AGUAZUL</v>
          </cell>
          <cell r="H348" t="str">
            <v>CORPORINOQUIA</v>
          </cell>
          <cell r="I348" t="str">
            <v>Resolución</v>
          </cell>
          <cell r="J348">
            <v>254</v>
          </cell>
          <cell r="K348">
            <v>40591</v>
          </cell>
          <cell r="L348" t="str">
            <v xml:space="preserve"> - </v>
          </cell>
          <cell r="M348" t="str">
            <v xml:space="preserve"> - </v>
          </cell>
          <cell r="N348" t="str">
            <v xml:space="preserve"> - </v>
          </cell>
          <cell r="O348" t="str">
            <v xml:space="preserve"> - </v>
          </cell>
          <cell r="P348" t="str">
            <v xml:space="preserve"> - </v>
          </cell>
          <cell r="Q348" t="str">
            <v xml:space="preserve"> - </v>
          </cell>
          <cell r="R348" t="str">
            <v xml:space="preserve"> - </v>
          </cell>
          <cell r="S348" t="str">
            <v xml:space="preserve"> - </v>
          </cell>
          <cell r="T348" t="str">
            <v xml:space="preserve"> - </v>
          </cell>
          <cell r="U348" t="str">
            <v xml:space="preserve"> - </v>
          </cell>
          <cell r="V348" t="str">
            <v xml:space="preserve"> - </v>
          </cell>
          <cell r="W348" t="str">
            <v xml:space="preserve"> - </v>
          </cell>
          <cell r="X348" t="str">
            <v xml:space="preserve"> - </v>
          </cell>
          <cell r="Y348" t="str">
            <v xml:space="preserve"> - </v>
          </cell>
          <cell r="Z348" t="str">
            <v xml:space="preserve"> - </v>
          </cell>
          <cell r="AA348" t="str">
            <v xml:space="preserve"> - </v>
          </cell>
          <cell r="AB348" t="str">
            <v xml:space="preserve"> - </v>
          </cell>
          <cell r="AC348" t="str">
            <v xml:space="preserve"> - </v>
          </cell>
          <cell r="AD348" t="str">
            <v xml:space="preserve"> - </v>
          </cell>
          <cell r="AE348" t="str">
            <v xml:space="preserve"> - </v>
          </cell>
          <cell r="AF348" t="str">
            <v xml:space="preserve"> - </v>
          </cell>
          <cell r="AG348" t="str">
            <v xml:space="preserve"> - </v>
          </cell>
          <cell r="AH348" t="str">
            <v xml:space="preserve"> - </v>
          </cell>
          <cell r="AI348" t="str">
            <v xml:space="preserve"> - </v>
          </cell>
          <cell r="AJ348" t="str">
            <v xml:space="preserve"> - </v>
          </cell>
          <cell r="AK348" t="str">
            <v xml:space="preserve"> - </v>
          </cell>
          <cell r="AL348" t="str">
            <v xml:space="preserve"> - </v>
          </cell>
          <cell r="AM348" t="str">
            <v xml:space="preserve"> - </v>
          </cell>
          <cell r="AN348" t="str">
            <v xml:space="preserve"> - </v>
          </cell>
          <cell r="AO348" t="str">
            <v xml:space="preserve"> - </v>
          </cell>
          <cell r="AP348" t="str">
            <v xml:space="preserve"> - </v>
          </cell>
          <cell r="AQ348" t="str">
            <v xml:space="preserve"> - </v>
          </cell>
          <cell r="AR348" t="str">
            <v xml:space="preserve"> - </v>
          </cell>
          <cell r="AS348" t="str">
            <v xml:space="preserve"> - </v>
          </cell>
          <cell r="AT348" t="str">
            <v xml:space="preserve"> - </v>
          </cell>
          <cell r="AU348" t="str">
            <v xml:space="preserve"> - </v>
          </cell>
          <cell r="AV348" t="str">
            <v xml:space="preserve"> - </v>
          </cell>
          <cell r="AW348" t="str">
            <v>De acuerdo a lo consignado en el Concepto Técnico 4892 del 6 de octubre de 2017, se informa que desde el año 2012 no se han realizado actividades para dar cumplimiento a las obligaciones establecidas.
revisada el acta de reunión con fecha del 24 de octubre de 2012, la Empresa presenta de forma general las áreas y predios iniciales por bloque y municipio de las Compensaciones y realiza una presentación de la inversión del 1%. 
Se aclara que el Plan de Inversión del 1%, fue aprobado de forma transitoria.
El Plan de Inversión del 1% se debe realizar en la cuenca del río Cusiana por ser ésta la cuenca de donde ha realizado la captación de aguas.</v>
          </cell>
          <cell r="AX348" t="str">
            <v xml:space="preserve"> - </v>
          </cell>
          <cell r="AY348" t="str">
            <v>AUTO 00722 DEL 28/02/2018</v>
          </cell>
          <cell r="AZ348" t="str">
            <v>2018</v>
          </cell>
        </row>
        <row r="349">
          <cell r="A349" t="e">
            <v>#N/A</v>
          </cell>
          <cell r="B349" t="str">
            <v>LAM5081</v>
          </cell>
          <cell r="C349" t="str">
            <v>AREA DE PERFORACIÓN EXPLORATORIA LLANOS 22 SUR</v>
          </cell>
          <cell r="D349" t="str">
            <v>CEPSA COLOMBIA S.A. CEPCOLSA</v>
          </cell>
          <cell r="E349" t="str">
            <v>HIDROCARBUROS</v>
          </cell>
          <cell r="F349" t="str">
            <v>CASANARE</v>
          </cell>
          <cell r="G349" t="str">
            <v>AGUAZUL</v>
          </cell>
          <cell r="H349" t="str">
            <v>CORPORINOQUIA</v>
          </cell>
          <cell r="I349" t="str">
            <v>Resolución</v>
          </cell>
          <cell r="J349">
            <v>254</v>
          </cell>
          <cell r="K349">
            <v>40591</v>
          </cell>
          <cell r="L349" t="str">
            <v xml:space="preserve"> - </v>
          </cell>
          <cell r="M349" t="str">
            <v xml:space="preserve"> - </v>
          </cell>
          <cell r="N349" t="str">
            <v xml:space="preserve"> - </v>
          </cell>
          <cell r="O349" t="str">
            <v xml:space="preserve"> - </v>
          </cell>
          <cell r="P349" t="str">
            <v xml:space="preserve"> - </v>
          </cell>
          <cell r="Q349" t="str">
            <v xml:space="preserve"> - </v>
          </cell>
          <cell r="R349" t="str">
            <v xml:space="preserve"> - </v>
          </cell>
          <cell r="S349" t="str">
            <v xml:space="preserve"> - </v>
          </cell>
          <cell r="T349" t="str">
            <v xml:space="preserve"> - </v>
          </cell>
          <cell r="U349" t="str">
            <v xml:space="preserve"> - </v>
          </cell>
          <cell r="V349" t="str">
            <v xml:space="preserve"> - </v>
          </cell>
          <cell r="W349" t="str">
            <v xml:space="preserve"> - </v>
          </cell>
          <cell r="X349" t="str">
            <v xml:space="preserve"> - </v>
          </cell>
          <cell r="Y349" t="str">
            <v xml:space="preserve"> - </v>
          </cell>
          <cell r="Z349" t="str">
            <v xml:space="preserve"> - </v>
          </cell>
          <cell r="AA349" t="str">
            <v xml:space="preserve"> - </v>
          </cell>
          <cell r="AB349" t="str">
            <v xml:space="preserve"> - </v>
          </cell>
          <cell r="AC349" t="str">
            <v xml:space="preserve"> - </v>
          </cell>
          <cell r="AD349" t="str">
            <v xml:space="preserve"> - </v>
          </cell>
          <cell r="AE349" t="str">
            <v xml:space="preserve"> - </v>
          </cell>
          <cell r="AF349" t="str">
            <v xml:space="preserve"> - </v>
          </cell>
          <cell r="AG349" t="str">
            <v xml:space="preserve"> - </v>
          </cell>
          <cell r="AH349" t="str">
            <v xml:space="preserve"> - </v>
          </cell>
          <cell r="AI349" t="str">
            <v xml:space="preserve"> - </v>
          </cell>
          <cell r="AJ349" t="str">
            <v xml:space="preserve"> - </v>
          </cell>
          <cell r="AK349" t="str">
            <v xml:space="preserve"> - </v>
          </cell>
          <cell r="AL349" t="str">
            <v xml:space="preserve"> - </v>
          </cell>
          <cell r="AM349" t="str">
            <v xml:space="preserve"> - </v>
          </cell>
          <cell r="AN349" t="str">
            <v xml:space="preserve"> - </v>
          </cell>
          <cell r="AO349" t="str">
            <v xml:space="preserve"> - </v>
          </cell>
          <cell r="AP349" t="str">
            <v xml:space="preserve"> - </v>
          </cell>
          <cell r="AQ349" t="str">
            <v xml:space="preserve"> - </v>
          </cell>
          <cell r="AR349" t="str">
            <v xml:space="preserve"> - </v>
          </cell>
          <cell r="AS349" t="str">
            <v xml:space="preserve"> - </v>
          </cell>
          <cell r="AT349" t="str">
            <v xml:space="preserve"> - </v>
          </cell>
          <cell r="AU349" t="str">
            <v xml:space="preserve"> - </v>
          </cell>
          <cell r="AV349" t="str">
            <v xml:space="preserve"> - </v>
          </cell>
          <cell r="AW349" t="str">
            <v xml:space="preserve">CEPSA solicita acogimiento parcial del plan de Inversión y Compensación.
Esta en evaluación y revisión, el Concepto Técnico 7032 del 19/11/2018 esta en evaluación jurídica.
La información se verificó con el archivo Físico y en documentos en SILA.
</v>
          </cell>
          <cell r="AX349" t="str">
            <v xml:space="preserve"> - </v>
          </cell>
          <cell r="AY349" t="str">
            <v>Oficio rad 2018085346-1-000 del 29/06/2018</v>
          </cell>
          <cell r="AZ349" t="str">
            <v>2018</v>
          </cell>
        </row>
        <row r="350">
          <cell r="A350" t="str">
            <v>LAM5104</v>
          </cell>
          <cell r="B350" t="str">
            <v>LAM5104</v>
          </cell>
          <cell r="C350" t="str">
            <v>CONSTRUCCIÓN Y OPERACIÓN DEL OLEODUCTO ARAGUANEY - BANADIA.</v>
          </cell>
          <cell r="D350" t="str">
            <v>OLEDUCTO BICENTENARIO DE COLOMBIA S.A.S</v>
          </cell>
          <cell r="E350" t="str">
            <v>HIDROCARBUROS</v>
          </cell>
          <cell r="F350" t="str">
            <v>CASANARE ARAUCA</v>
          </cell>
          <cell r="G350" t="str">
            <v>CASANARE: YOPAL, NUNCHIA, PORE, PAZ DE ARIPORO, HATO COROZAL. ARAUCA: TAME, FORTUL Y SARAVENA.</v>
          </cell>
          <cell r="H350" t="str">
            <v>CORPORINOQUIA</v>
          </cell>
          <cell r="I350" t="str">
            <v>Resolución</v>
          </cell>
          <cell r="J350">
            <v>793</v>
          </cell>
          <cell r="K350">
            <v>40665</v>
          </cell>
          <cell r="L350" t="str">
            <v>Bosque de galería (Bg) y Bosque fragmentado (Bf)</v>
          </cell>
          <cell r="M350" t="str">
            <v>1:5</v>
          </cell>
          <cell r="N350">
            <v>361.1</v>
          </cell>
          <cell r="O350" t="str">
            <v>ha</v>
          </cell>
          <cell r="P350" t="str">
            <v>Reforestación protectora</v>
          </cell>
          <cell r="Q350" t="str">
            <v>Para compensar los efectos producidos por remoción y aprovechamiento de la cobertura vegetal, así como sobre el paisaje, la fauna y la flora, se realizará la reforestación en predios previamente concertados con CORPORINOQUIA y la comunidad</v>
          </cell>
          <cell r="R350" t="str">
            <v>Otras Compensaciones</v>
          </cell>
          <cell r="S350" t="str">
            <v>Aprovechamiento forestal</v>
          </cell>
          <cell r="T350" t="str">
            <v>4120-E1-14764</v>
          </cell>
          <cell r="U350">
            <v>40948</v>
          </cell>
          <cell r="V350" t="str">
            <v>Si</v>
          </cell>
          <cell r="W350" t="str">
            <v>Resolución</v>
          </cell>
          <cell r="X350">
            <v>1143</v>
          </cell>
          <cell r="Y350">
            <v>41271</v>
          </cell>
          <cell r="AA350">
            <v>868.84</v>
          </cell>
          <cell r="AB350" t="str">
            <v>Saneamientos predial/restauración ecológica</v>
          </cell>
          <cell r="AC350" t="str">
            <v>Programa de Reforestación con Especies Nativas Arbóreas y como alternativa complementaria de compensación por el aprovechamiento forestal, que ECOPETROL S.A. realice la reforestación en los predios comprados siempre y cuando sea concertadas con la Autoridad Ambiental regional y/o el municipio y los predios y las plantaciones sean entregados a dichas autoridades.</v>
          </cell>
          <cell r="AD350" t="str">
            <v xml:space="preserve"> - </v>
          </cell>
          <cell r="AE350" t="str">
            <v xml:space="preserve"> - </v>
          </cell>
          <cell r="AF350" t="str">
            <v xml:space="preserve"> - </v>
          </cell>
          <cell r="AG350" t="str">
            <v xml:space="preserve"> - </v>
          </cell>
          <cell r="AH350" t="str">
            <v xml:space="preserve"> - </v>
          </cell>
          <cell r="AI350" t="str">
            <v xml:space="preserve"> - </v>
          </cell>
          <cell r="AJ350" t="str">
            <v xml:space="preserve"> - </v>
          </cell>
          <cell r="AK350" t="str">
            <v xml:space="preserve"> - </v>
          </cell>
          <cell r="AL350" t="str">
            <v>Zonas de importancia estratégica</v>
          </cell>
          <cell r="AM350" t="str">
            <v>Compra de Predios</v>
          </cell>
          <cell r="AN350" t="str">
            <v>CAR</v>
          </cell>
          <cell r="AO350" t="str">
            <v xml:space="preserve"> - </v>
          </cell>
          <cell r="AP350" t="str">
            <v xml:space="preserve"> - </v>
          </cell>
          <cell r="AQ350" t="str">
            <v>Arauca</v>
          </cell>
          <cell r="AR350" t="str">
            <v xml:space="preserve"> - </v>
          </cell>
          <cell r="AS350" t="str">
            <v xml:space="preserve"> - </v>
          </cell>
          <cell r="AT350" t="str">
            <v>CORPORINOQUIA</v>
          </cell>
          <cell r="AU350" t="str">
            <v>Saneamientos predial/restauración ecológica</v>
          </cell>
          <cell r="AV350" t="str">
            <v>Conservación y mantenimiento de los servicios ecosistémicos del sector oriental del Parque Nacional Natural El Cocuy a través del saneamiento predial de áreas con valor estratégico</v>
          </cell>
          <cell r="AW350" t="str">
            <v>Deben presentar avance de ejecución de actividades</v>
          </cell>
          <cell r="AX350">
            <v>44043</v>
          </cell>
          <cell r="AY350" t="str">
            <v>Resolución 1143 de 2012, Resolución 696 de 2015, Resolución 729 de 2016</v>
          </cell>
          <cell r="AZ350" t="str">
            <v>PAULA ANDREA VARGAS OLIVEROS</v>
          </cell>
        </row>
        <row r="351">
          <cell r="A351" t="str">
            <v>LAM5104</v>
          </cell>
          <cell r="B351" t="str">
            <v>LAM5104</v>
          </cell>
          <cell r="C351" t="str">
            <v>CONSTRUCCIÓN Y OPERACIÓN DEL OLEODUCTO ARAGUANEY - BANADIA.</v>
          </cell>
          <cell r="D351" t="str">
            <v>OLEDUCTO BICENTENARIO DE COLOMBIA S.A.S</v>
          </cell>
          <cell r="E351" t="str">
            <v>HIDROCARBUROS</v>
          </cell>
          <cell r="F351" t="str">
            <v>CASANARE ARAUCA</v>
          </cell>
          <cell r="G351" t="str">
            <v>CASANARE: YOPAL, NUNCHIA, PORE, PAZ DE ARIPORO, HATO COROZAL. ARAUCA: TAME, FORTUL Y SARAVENA.</v>
          </cell>
          <cell r="H351" t="str">
            <v>CORPORINOQUIA</v>
          </cell>
          <cell r="I351" t="str">
            <v>Resolución</v>
          </cell>
          <cell r="J351">
            <v>793</v>
          </cell>
          <cell r="K351">
            <v>40665</v>
          </cell>
          <cell r="L351" t="str">
            <v>Rastrojos (Ra y Rb)</v>
          </cell>
          <cell r="M351" t="str">
            <v>1:3</v>
          </cell>
          <cell r="N351">
            <v>350.19</v>
          </cell>
          <cell r="O351" t="str">
            <v>ha</v>
          </cell>
          <cell r="P351" t="str">
            <v>Reforestación protectora</v>
          </cell>
          <cell r="Q351" t="str">
            <v>Para compensar los efectos producidos por remoción y aprovechamiento de la cobertura vegetal, así como sobre el paisaje, la fauna y la flora, se realizará la reforestación en predios previamente concertados con CORPORINOQUIA y la comunidad</v>
          </cell>
          <cell r="R351" t="str">
            <v>Otras Compensaciones</v>
          </cell>
          <cell r="S351" t="str">
            <v>Aprovechamiento forestal</v>
          </cell>
          <cell r="T351" t="str">
            <v>4120-E1-14764</v>
          </cell>
          <cell r="U351">
            <v>40948</v>
          </cell>
          <cell r="V351" t="str">
            <v>Si</v>
          </cell>
          <cell r="W351" t="str">
            <v>Resolución</v>
          </cell>
          <cell r="X351">
            <v>1143</v>
          </cell>
          <cell r="Y351">
            <v>41271</v>
          </cell>
          <cell r="AA351" t="str">
            <v xml:space="preserve"> - </v>
          </cell>
          <cell r="AB351" t="str">
            <v>Saneamientos predial/restauración ecológica</v>
          </cell>
          <cell r="AC351" t="str">
            <v>Programa de Reforestación con Especies Nativas Arbóreas y como alternativa complementaria de compensación por el aprovechamiento forestal, que ECOPETROL S.A. realice la reforestación en los predios comprados siempre y cuando sea concertadas con la Autoridad Ambiental regional y/o el municipio y los predios y las plantaciones sean entregados a dichas autoridades.</v>
          </cell>
          <cell r="AD351" t="str">
            <v xml:space="preserve"> - </v>
          </cell>
          <cell r="AE351" t="str">
            <v xml:space="preserve"> - </v>
          </cell>
          <cell r="AF351" t="str">
            <v xml:space="preserve"> - </v>
          </cell>
          <cell r="AG351" t="str">
            <v xml:space="preserve"> - </v>
          </cell>
          <cell r="AH351" t="str">
            <v xml:space="preserve"> - </v>
          </cell>
          <cell r="AI351" t="str">
            <v xml:space="preserve"> - </v>
          </cell>
          <cell r="AJ351" t="str">
            <v xml:space="preserve"> - </v>
          </cell>
          <cell r="AK351" t="str">
            <v xml:space="preserve"> - </v>
          </cell>
          <cell r="AL351" t="str">
            <v>Zonas de importancia estratégica</v>
          </cell>
          <cell r="AM351" t="str">
            <v>Compra de Predios</v>
          </cell>
          <cell r="AN351" t="str">
            <v>CAR</v>
          </cell>
          <cell r="AO351" t="str">
            <v xml:space="preserve"> - </v>
          </cell>
          <cell r="AP351" t="str">
            <v xml:space="preserve"> - </v>
          </cell>
          <cell r="AQ351" t="str">
            <v>Arauca</v>
          </cell>
          <cell r="AS351" t="str">
            <v xml:space="preserve"> - </v>
          </cell>
          <cell r="AT351" t="str">
            <v>CORPORINOQUIA</v>
          </cell>
          <cell r="AU351" t="str">
            <v>Saneamientos predial/restauración ecológica</v>
          </cell>
          <cell r="AV351" t="str">
            <v>Conservación y mantenimiento de los servicios ecosistémicos del sector oriental del Parque Nacional Natural El Cocuy a través del saneamiento predial de áreas con valor estratégico</v>
          </cell>
          <cell r="AW351" t="str">
            <v>Deben presentar avance de ejecución de actividades</v>
          </cell>
          <cell r="AX351">
            <v>44043</v>
          </cell>
          <cell r="AY351" t="str">
            <v>Resolución 1143 de 2012, Resolución 696 de 2015, Resolución 729 de 2016</v>
          </cell>
          <cell r="AZ351" t="str">
            <v>PAULA ANDREA VARGAS OLIVEROS</v>
          </cell>
        </row>
        <row r="352">
          <cell r="A352" t="str">
            <v>LAM5104</v>
          </cell>
          <cell r="B352" t="str">
            <v>LAM5104</v>
          </cell>
          <cell r="C352" t="str">
            <v>CONSTRUCCIÓN Y OPERACIÓN DEL OLEODUCTO ARAGUANEY - BANADIA.</v>
          </cell>
          <cell r="D352" t="str">
            <v>OLEDUCTO BICENTENARIO DE COLOMBIA S.A.S</v>
          </cell>
          <cell r="E352" t="str">
            <v>HIDROCARBUROS</v>
          </cell>
          <cell r="F352" t="str">
            <v>CASANARE ARAUCA</v>
          </cell>
          <cell r="G352" t="str">
            <v>CASANARE: YOPAL, NUNCHIA, PORE, PAZ DE ARIPORO, HATO COROZAL. ARAUCA: TAME, FORTUL Y SARAVENA.</v>
          </cell>
          <cell r="H352" t="str">
            <v>CORPORINOQUIA</v>
          </cell>
          <cell r="I352" t="str">
            <v>Resolución</v>
          </cell>
          <cell r="J352">
            <v>793</v>
          </cell>
          <cell r="K352">
            <v>40665</v>
          </cell>
          <cell r="L352" t="str">
            <v>Pastos arbolados</v>
          </cell>
          <cell r="M352" t="str">
            <v>1:1</v>
          </cell>
          <cell r="N352">
            <v>157.55000000000001</v>
          </cell>
          <cell r="O352" t="str">
            <v>ha</v>
          </cell>
          <cell r="P352" t="str">
            <v>Reforestación protectora</v>
          </cell>
          <cell r="Q352" t="str">
            <v>Para compensar los efectos producidos por remoción y aprovechamiento de la cobertura vegetal, así como sobre el paisaje, la fauna y la flora, se realizará la reforestación en predios previamente concertados con CORPORINOQUIA y la comunidad</v>
          </cell>
          <cell r="R352" t="str">
            <v>Otras Compensaciones</v>
          </cell>
          <cell r="S352" t="str">
            <v>Aprovechamiento forestal</v>
          </cell>
          <cell r="T352" t="str">
            <v>4120-E1-14764</v>
          </cell>
          <cell r="U352">
            <v>40948</v>
          </cell>
          <cell r="V352" t="str">
            <v>Si</v>
          </cell>
          <cell r="W352" t="str">
            <v>Resolución</v>
          </cell>
          <cell r="X352">
            <v>1143</v>
          </cell>
          <cell r="Y352">
            <v>41271</v>
          </cell>
          <cell r="AA352" t="str">
            <v xml:space="preserve"> - </v>
          </cell>
          <cell r="AB352" t="str">
            <v>Saneamientos predial/restauración ecológica</v>
          </cell>
          <cell r="AC352" t="str">
            <v>Programa de Reforestación con Especies Nativas Arbóreas y como alternativa complementaria de compensación por el aprovechamiento forestal, que ECOPETROL S.A. realice la reforestación en los predios comprados siempre y cuando sea concertadas con la Autoridad Ambiental regional y/o el municipio y los predios y las plantaciones sean entregados a dichas autoridades.</v>
          </cell>
          <cell r="AD352" t="str">
            <v xml:space="preserve"> - </v>
          </cell>
          <cell r="AE352" t="str">
            <v xml:space="preserve"> - </v>
          </cell>
          <cell r="AF352" t="str">
            <v xml:space="preserve"> - </v>
          </cell>
          <cell r="AG352" t="str">
            <v xml:space="preserve"> - </v>
          </cell>
          <cell r="AH352" t="str">
            <v xml:space="preserve"> - </v>
          </cell>
          <cell r="AI352" t="str">
            <v xml:space="preserve"> - </v>
          </cell>
          <cell r="AJ352" t="str">
            <v xml:space="preserve"> - </v>
          </cell>
          <cell r="AK352" t="str">
            <v xml:space="preserve"> - </v>
          </cell>
          <cell r="AL352" t="str">
            <v>Zonas de importancia estratégica</v>
          </cell>
          <cell r="AM352" t="str">
            <v>Compra de Predios</v>
          </cell>
          <cell r="AN352" t="str">
            <v>CAR</v>
          </cell>
          <cell r="AO352" t="str">
            <v xml:space="preserve"> - </v>
          </cell>
          <cell r="AP352" t="str">
            <v xml:space="preserve"> - </v>
          </cell>
          <cell r="AQ352" t="str">
            <v>Arauca</v>
          </cell>
          <cell r="AR352" t="str">
            <v xml:space="preserve"> - </v>
          </cell>
          <cell r="AS352" t="str">
            <v xml:space="preserve"> - </v>
          </cell>
          <cell r="AT352" t="str">
            <v>CORPORINOQUIA</v>
          </cell>
          <cell r="AU352" t="str">
            <v>Saneamientos predial/restauración ecológica</v>
          </cell>
          <cell r="AV352" t="str">
            <v>Conservación y mantenimiento de los servicios ecosistémicos del sector oriental del Parque Nacional Natural El Cocuy a través del saneamiento predial de áreas con valor estratégico</v>
          </cell>
          <cell r="AW352" t="str">
            <v>Deben presentar avance de ejecución de actividades</v>
          </cell>
          <cell r="AX352">
            <v>44043</v>
          </cell>
          <cell r="AY352" t="str">
            <v>Resolución 1143 de 2012, Resolución 696 de 2015, Resolución 729 de 2016</v>
          </cell>
          <cell r="AZ352" t="str">
            <v>PAULA ANDREA VARGAS OLIVEROS</v>
          </cell>
        </row>
        <row r="353">
          <cell r="A353" t="str">
            <v>LAM5104</v>
          </cell>
          <cell r="B353" t="str">
            <v>LAM5104</v>
          </cell>
          <cell r="C353" t="str">
            <v>CONSTRUCCIÓN Y OPERACIÓN DEL OLEODUCTO ARAGUANEY - BANADIA.</v>
          </cell>
          <cell r="D353" t="str">
            <v>OLEDUCTO BICENTENARIO DE COLOMBIA S.A.S</v>
          </cell>
          <cell r="E353" t="str">
            <v>HIDROCARBUROS</v>
          </cell>
          <cell r="F353" t="str">
            <v>CASANARE ARAUCA</v>
          </cell>
          <cell r="G353" t="str">
            <v>CASANARE: YOPAL, NUNCHIA, PORE, PAZ DE ARIPORO, HATO COROZAL. ARAUCA: TAME, FORTUL Y SARAVENA.</v>
          </cell>
          <cell r="H353" t="str">
            <v>CORPORINOQUIA</v>
          </cell>
          <cell r="I353" t="str">
            <v>Resolución</v>
          </cell>
          <cell r="J353">
            <v>793</v>
          </cell>
          <cell r="K353">
            <v>40665</v>
          </cell>
          <cell r="P353" t="str">
            <v>Repoblamiento de fauna</v>
          </cell>
          <cell r="Q353" t="str">
            <v>Realizar un programa de seguimiento y monitoreo de las especies de tortuga morrocoy y charapa, bajo amenaza crítica de sus poblaciones</v>
          </cell>
          <cell r="R353" t="str">
            <v>Del medio biótico (Res. 256 de 2018)</v>
          </cell>
          <cell r="S353" t="str">
            <v>Afectaciones generales al medio ambiente</v>
          </cell>
          <cell r="T353" t="str">
            <v>4120-E1-32620</v>
          </cell>
          <cell r="U353">
            <v>41816</v>
          </cell>
          <cell r="V353" t="str">
            <v>Si</v>
          </cell>
          <cell r="W353" t="str">
            <v xml:space="preserve">Resolución </v>
          </cell>
          <cell r="X353">
            <v>432</v>
          </cell>
          <cell r="Y353">
            <v>42109</v>
          </cell>
          <cell r="AA353" t="str">
            <v xml:space="preserve"> - </v>
          </cell>
          <cell r="AB353" t="str">
            <v>Repoblamiento de fauna</v>
          </cell>
          <cell r="AC353" t="str">
            <v>Realizar un programa de seguimiento y monitoreo de las especies de tortuga morrocoy y charapa, bajo amenaza crítica de sus poblaciones</v>
          </cell>
          <cell r="AD353" t="str">
            <v xml:space="preserve"> - </v>
          </cell>
          <cell r="AE353" t="str">
            <v xml:space="preserve"> - </v>
          </cell>
          <cell r="AF353" t="str">
            <v xml:space="preserve"> - </v>
          </cell>
          <cell r="AG353" t="str">
            <v xml:space="preserve"> - </v>
          </cell>
          <cell r="AH353" t="str">
            <v xml:space="preserve"> - </v>
          </cell>
          <cell r="AI353" t="str">
            <v xml:space="preserve"> - </v>
          </cell>
          <cell r="AJ353" t="str">
            <v xml:space="preserve"> - </v>
          </cell>
          <cell r="AK353" t="str">
            <v xml:space="preserve"> - </v>
          </cell>
          <cell r="AL353" t="str">
            <v>Zonas de importancia estratégica</v>
          </cell>
          <cell r="AM353" t="str">
            <v>Acuerdos de conservación</v>
          </cell>
          <cell r="AN353" t="str">
            <v>CAR</v>
          </cell>
          <cell r="AO353" t="str">
            <v xml:space="preserve"> - </v>
          </cell>
          <cell r="AP353" t="str">
            <v xml:space="preserve"> - </v>
          </cell>
          <cell r="AQ353" t="str">
            <v>Arauca</v>
          </cell>
          <cell r="AR353" t="str">
            <v xml:space="preserve"> - </v>
          </cell>
          <cell r="AS353" t="str">
            <v xml:space="preserve"> - </v>
          </cell>
          <cell r="AT353" t="str">
            <v>CORPORINOQUIA</v>
          </cell>
          <cell r="AU353" t="str">
            <v>Repoblamiento de fauna</v>
          </cell>
          <cell r="AV353" t="str">
            <v>Realizar un programa de seguimiento y monitoreo de las especies de tortuga morrocoy y charapa, bajo amenaza crítica de sus poblaciones</v>
          </cell>
          <cell r="AW353" t="str">
            <v>Deben presentar avance de ejecución de actividades</v>
          </cell>
          <cell r="AX353">
            <v>44043</v>
          </cell>
          <cell r="AY353" t="str">
            <v>Resolución 1143 de 2012, Resolución 696 de 2015, Resolución 729 de 2016</v>
          </cell>
          <cell r="AZ353" t="str">
            <v>PAULA ANDREA VARGAS OLIVEROS</v>
          </cell>
        </row>
        <row r="354">
          <cell r="A354" t="e">
            <v>#N/A</v>
          </cell>
          <cell r="B354" t="str">
            <v>LAM5105</v>
          </cell>
          <cell r="C354" t="str">
            <v xml:space="preserve">ÁREA DE INTERÉS EXPLORATORIA LLANOS 32 </v>
          </cell>
          <cell r="D354" t="str">
            <v>PAREX VERANO LIMITED SUCURSAL</v>
          </cell>
          <cell r="E354" t="str">
            <v>HIDROCARBUROS</v>
          </cell>
          <cell r="F354" t="str">
            <v>CASANARE</v>
          </cell>
          <cell r="G354" t="str">
            <v>TAURAMENA, MANÍ</v>
          </cell>
          <cell r="H354" t="str">
            <v>CORPORINOQUIA</v>
          </cell>
          <cell r="I354" t="str">
            <v>Resolución</v>
          </cell>
          <cell r="J354">
            <v>1712</v>
          </cell>
          <cell r="K354">
            <v>40778</v>
          </cell>
          <cell r="L354" t="str">
            <v xml:space="preserve"> - </v>
          </cell>
          <cell r="M354" t="str">
            <v xml:space="preserve"> - </v>
          </cell>
          <cell r="N354" t="str">
            <v xml:space="preserve"> - </v>
          </cell>
          <cell r="O354" t="str">
            <v xml:space="preserve"> - </v>
          </cell>
          <cell r="P354" t="str">
            <v>Reforestación protectora</v>
          </cell>
          <cell r="Q354" t="str">
            <v>Como medida de compensación por el cambio del uso del suelo y modificación del paisaje con el
desarrollo del proyecto, deberá implementar un programa de compensación forestal en un factor
de 1:1 por cada hectárea intervenida sobre la unidad de pastos.  La compensación debe obedecer a la protección del recurso hídrico y a
ecosistemas estratégicos, en tal sentido se debe adelantar el establecimiento de
coberturas vegetales protectoras en márgenes hídricas de caños y/o lagunas
ubicados dentro del área de influencia, a manera de enriquecimiento del bosque de
galería.
Las áreas objeto de enriquecimiento forestal, deben ser mantenidas por la
Empresa durante un periodo de tres (3) años, cuyo principal objetivo debe ser la
protección de la vegetación establecida contra la acción y deterioro de semovientes,
mediante el establecimiento de cercas de aislamiento. Una vez transcurrido el
tiempo de mantenimiento, la Empresa podrá hacer entrega de estas plantaciones a
la Corporación Autónoma Regional de la Orinoquia –CORPORINOQUIA y/o al
Municipio del área de influencia del Proyecto, mediante acta de recibo, copia de la
cual deberá ser enviada a este Ministerio.</v>
          </cell>
          <cell r="R354" t="str">
            <v>Otras Compensaciones</v>
          </cell>
          <cell r="S354" t="str">
            <v>Uso del suelo</v>
          </cell>
          <cell r="T354" t="str">
            <v>2017075489-1-000</v>
          </cell>
          <cell r="U354">
            <v>43357</v>
          </cell>
          <cell r="V354" t="str">
            <v>Sin evaluar</v>
          </cell>
          <cell r="W354" t="str">
            <v xml:space="preserve"> - </v>
          </cell>
          <cell r="X354" t="str">
            <v xml:space="preserve"> - </v>
          </cell>
          <cell r="Y354" t="str">
            <v xml:space="preserve"> - </v>
          </cell>
          <cell r="Z354" t="str">
            <v>Evaluación</v>
          </cell>
          <cell r="AA354" t="str">
            <v xml:space="preserve"> - </v>
          </cell>
          <cell r="AB354" t="str">
            <v xml:space="preserve"> - </v>
          </cell>
          <cell r="AC354" t="str">
            <v xml:space="preserve"> - </v>
          </cell>
          <cell r="AD354" t="str">
            <v xml:space="preserve"> - </v>
          </cell>
          <cell r="AE354" t="str">
            <v xml:space="preserve"> - </v>
          </cell>
          <cell r="AF354" t="str">
            <v xml:space="preserve"> - </v>
          </cell>
          <cell r="AG354" t="str">
            <v xml:space="preserve"> - </v>
          </cell>
          <cell r="AH354" t="str">
            <v xml:space="preserve"> - </v>
          </cell>
          <cell r="AI354" t="str">
            <v xml:space="preserve"> - </v>
          </cell>
          <cell r="AJ354" t="str">
            <v xml:space="preserve"> - </v>
          </cell>
          <cell r="AK354" t="str">
            <v xml:space="preserve"> - </v>
          </cell>
          <cell r="AL354" t="str">
            <v xml:space="preserve"> - </v>
          </cell>
          <cell r="AM354" t="str">
            <v xml:space="preserve"> - </v>
          </cell>
          <cell r="AN354" t="str">
            <v xml:space="preserve"> - </v>
          </cell>
          <cell r="AO354" t="str">
            <v xml:space="preserve"> - </v>
          </cell>
          <cell r="AP354" t="str">
            <v xml:space="preserve"> - </v>
          </cell>
          <cell r="AQ354" t="str">
            <v xml:space="preserve"> - </v>
          </cell>
          <cell r="AR354" t="str">
            <v xml:space="preserve"> - </v>
          </cell>
          <cell r="AS354" t="str">
            <v xml:space="preserve"> - </v>
          </cell>
          <cell r="AT354" t="str">
            <v xml:space="preserve"> - </v>
          </cell>
          <cell r="AU354" t="str">
            <v xml:space="preserve"> - </v>
          </cell>
          <cell r="AV354" t="str">
            <v xml:space="preserve"> - </v>
          </cell>
          <cell r="AW354" t="str">
            <v>La actividad no se ha ejecutado. Mediante radicado 2017075489-1-000 del 14/09/2018 se radica propuesta  de reforestación de sistemas agroforestales para realizar la presente compensación la cual no se ha evaluado. Como medida de compensación por el cambio del uso del suelo y modificación del paisaje con el
desarrollo del proyecto, deberá implementar un programa de compensación forestal en un factor
de 1:1 por cada hectárea intervenida sobre la unidad de pastos.  La compensación debe obedecer a la protección del recurso hídrico y a
ecosistemas estratégicos, en tal sentido se debe adelantar el establecimiento de
coberturas vegetales protectoras en márgenes hídricas de caños y/o lagunas
ubicados dentro del área de influencia, a manera de enriquecimiento del bosque de
galería.
Las áreas objeto de enriquecimiento forestal, deben ser mantenidas por la
Empresa durante un periodo de tres (3) años, cuyo principal objetivo debe ser la
protección de la vegetación establecida contra la acción y deterioro de semovientes,
mediante el establecimiento de cercas de aislamiento. Una vez transcurrido el
tiempo de mantenimiento, la Empresa podrá hacer entrega de estas plantaciones a
la Corporación Autónoma Regional de la Orinoquia –CORPORINOQUIA y/o al
Municipio del área de influencia del Proyecto, mediante acta de recibo, copia de la
cual deberá ser enviada a este Ministerio.</v>
          </cell>
          <cell r="AX354" t="str">
            <v xml:space="preserve"> - </v>
          </cell>
          <cell r="AY354" t="str">
            <v xml:space="preserve"> - </v>
          </cell>
          <cell r="AZ354" t="str">
            <v>2018</v>
          </cell>
        </row>
        <row r="355">
          <cell r="A355" t="e">
            <v>#N/A</v>
          </cell>
          <cell r="B355" t="str">
            <v>LAM5105</v>
          </cell>
          <cell r="C355" t="str">
            <v xml:space="preserve">ÁREA DE INTERÉS EXPLORATORIA LLANOS 32 </v>
          </cell>
          <cell r="D355" t="str">
            <v>PAREX VERANO LIMITED SUCURSAL</v>
          </cell>
          <cell r="E355" t="str">
            <v>HIDROCARBUROS</v>
          </cell>
          <cell r="F355" t="str">
            <v>CASANARE</v>
          </cell>
          <cell r="G355" t="str">
            <v>TAURAMENA, MANÍ</v>
          </cell>
          <cell r="H355" t="str">
            <v>CORPORINOQUIA</v>
          </cell>
          <cell r="I355" t="str">
            <v>Resolución</v>
          </cell>
          <cell r="J355">
            <v>285</v>
          </cell>
          <cell r="K355">
            <v>41355</v>
          </cell>
          <cell r="L355" t="str">
            <v xml:space="preserve"> - </v>
          </cell>
          <cell r="M355" t="str">
            <v xml:space="preserve"> - </v>
          </cell>
          <cell r="N355" t="str">
            <v xml:space="preserve"> - </v>
          </cell>
          <cell r="O355" t="str">
            <v xml:space="preserve"> - </v>
          </cell>
          <cell r="P355" t="str">
            <v>Reforestación protectora</v>
          </cell>
          <cell r="Q355" t="str">
            <v>Realizar como medida de una compensación por
el aprovechamiento forestal y por perdida de cobertura vegetal, para lo cual deberá
tener en cuenta aquellas especies que se encuentren amenazadas o en peligro o
que tengan algún grado de importancia.
Obligaciones:
1. Tener en cuenta la Ficha BI-10 Compensación por Aprovechamiento de la
Cobertura Vegetal. Se propone realizar compra de predios en áreas sensibles y
ambientalmente estratégicas para la preservación o recuperación de la cobertura
vegetal y la protección de corrientes o fuentes de aguas o la reforestación de áreas
degradadas con aptitud forestal.
2. Acoger para la intervención de pastos y cultivos una compensación en una
relación de 1:1 si se llega a intervenir es decir por cada hectárea intervenida de estas
coberturas se establecerá una 1 hectárea.</v>
          </cell>
          <cell r="R355" t="str">
            <v>Otras Compensaciones</v>
          </cell>
          <cell r="S355" t="str">
            <v>Uso del suelo</v>
          </cell>
          <cell r="T355" t="str">
            <v>2017075489-1-000</v>
          </cell>
          <cell r="U355">
            <v>43357</v>
          </cell>
          <cell r="V355" t="str">
            <v>Sin evaluar</v>
          </cell>
          <cell r="W355" t="str">
            <v xml:space="preserve"> - </v>
          </cell>
          <cell r="X355" t="str">
            <v xml:space="preserve"> - </v>
          </cell>
          <cell r="Y355" t="str">
            <v xml:space="preserve"> - </v>
          </cell>
          <cell r="Z355" t="str">
            <v>Evaluación</v>
          </cell>
          <cell r="AA355" t="str">
            <v xml:space="preserve"> - </v>
          </cell>
          <cell r="AB355" t="str">
            <v xml:space="preserve"> - </v>
          </cell>
          <cell r="AC355" t="str">
            <v xml:space="preserve"> - </v>
          </cell>
          <cell r="AD355" t="str">
            <v xml:space="preserve"> - </v>
          </cell>
          <cell r="AE355" t="str">
            <v xml:space="preserve"> - </v>
          </cell>
          <cell r="AF355" t="str">
            <v xml:space="preserve"> - </v>
          </cell>
          <cell r="AG355" t="str">
            <v xml:space="preserve"> - </v>
          </cell>
          <cell r="AH355" t="str">
            <v xml:space="preserve"> - </v>
          </cell>
          <cell r="AI355" t="str">
            <v xml:space="preserve"> - </v>
          </cell>
          <cell r="AJ355" t="str">
            <v xml:space="preserve"> - </v>
          </cell>
          <cell r="AK355" t="str">
            <v xml:space="preserve"> - </v>
          </cell>
          <cell r="AL355" t="str">
            <v xml:space="preserve"> - </v>
          </cell>
          <cell r="AM355" t="str">
            <v xml:space="preserve"> - </v>
          </cell>
          <cell r="AN355" t="str">
            <v xml:space="preserve"> - </v>
          </cell>
          <cell r="AO355" t="str">
            <v xml:space="preserve"> - </v>
          </cell>
          <cell r="AP355" t="str">
            <v xml:space="preserve"> - </v>
          </cell>
          <cell r="AQ355" t="str">
            <v xml:space="preserve"> - </v>
          </cell>
          <cell r="AR355" t="str">
            <v xml:space="preserve"> - </v>
          </cell>
          <cell r="AS355" t="str">
            <v xml:space="preserve"> - </v>
          </cell>
          <cell r="AT355" t="str">
            <v xml:space="preserve"> - </v>
          </cell>
          <cell r="AU355" t="str">
            <v xml:space="preserve"> - </v>
          </cell>
          <cell r="AV355" t="str">
            <v xml:space="preserve"> - </v>
          </cell>
          <cell r="AW355" t="str">
            <v>La actividad no se ha ejecutado. Mediante radicado 2017075489-1-000 del 14/09/2018 se radica propuesta  de reforestación de sistemas agroforestales para realizar la presente compensación la cual no se ha evaluado. Realizar como medida de una compensación por
el aprovechamiento forestal y por perdida de cobertura vegetal, para lo cual deberá
tener en cuenta aquellas especies que se encuentren amenazadas o en peligro o
que tengan algún grado de importancia.
Obligaciones:
1. Tener en cuenta la Ficha BI-10 Compensación por Aprovechamiento de la
Cobertura Vegetal. Se propone realizar compra de predios en áreas sensibles y
ambientalmente estratégicas para la preservación o recuperación de la cobertura
vegetal y la protección de corrientes o fuentes de aguas o la reforestación de áreas
degradadas con aptitud forestal.
2. Acoger para la intervención de pastos y cultivos una compensación en una
relación de 1:1 si se llega a intervenir es decir por cada hectárea intervenida de estas
coberturas se establecerá una 1 hectárea.</v>
          </cell>
          <cell r="AX355" t="str">
            <v xml:space="preserve"> - </v>
          </cell>
          <cell r="AY355" t="str">
            <v xml:space="preserve"> - </v>
          </cell>
          <cell r="AZ355" t="str">
            <v>2018</v>
          </cell>
        </row>
        <row r="356">
          <cell r="A356" t="e">
            <v>#N/A</v>
          </cell>
          <cell r="B356" t="str">
            <v>LAM5105</v>
          </cell>
          <cell r="C356" t="str">
            <v xml:space="preserve">ÁREA DE INTERÉS EXPLORATORIA LLANOS 32 </v>
          </cell>
          <cell r="D356" t="str">
            <v>PAREX VERANO LIMITED SUCURSAL</v>
          </cell>
          <cell r="E356" t="str">
            <v>HIDROCARBUROS</v>
          </cell>
          <cell r="F356" t="str">
            <v>CASANARE</v>
          </cell>
          <cell r="G356" t="str">
            <v>TAURAMENA, MANÍ</v>
          </cell>
          <cell r="H356" t="str">
            <v>CORPORINOQUIA</v>
          </cell>
          <cell r="I356" t="str">
            <v>Resolución</v>
          </cell>
          <cell r="J356">
            <v>285</v>
          </cell>
          <cell r="K356">
            <v>41355</v>
          </cell>
          <cell r="L356" t="str">
            <v xml:space="preserve"> - </v>
          </cell>
          <cell r="M356" t="str">
            <v xml:space="preserve"> - </v>
          </cell>
          <cell r="N356" t="str">
            <v xml:space="preserve"> - </v>
          </cell>
          <cell r="O356" t="str">
            <v xml:space="preserve"> - </v>
          </cell>
          <cell r="P356" t="str">
            <v>Reforestación protectora</v>
          </cell>
          <cell r="Q356" t="str">
            <v>Realizar como medida de una compensación por
el aprovechamiento forestal y por perdida de cobertura vegetal, para lo cual deberá
tener en cuenta aquellas especies que se encuentren amenazadas o en peligro o
que tengan algún grado de importancia.
Obligaciones:
1. Tener en cuenta la Ficha BI-10 Compensación por Aprovechamiento de la
Cobertura Vegetal. Se propone realizar compra de predios en áreas sensibles y
ambientalmente estratégicas para la preservación o recuperación de la cobertura
vegetal y la protección de corrientes o fuentes de aguas o la reforestación de áreas
degradadas con aptitud forestal.
Mientras que para el caso de coberturas
boscosa la relación será de 1:6 es decir por cada
hectárea intervenida se establecerán 6 ha y para vegetación secundaria 1:3 se
establecerán 3 ha por cada hectárea intervenida. Para el caso de compra de predios
la compensación se deberá realizar exclusivamente en el DMI Mata de Urama y no
en el Caño Güira; esto en razón a que con la inversión del 1% se está proponiendo
compra de predios en este caño.</v>
          </cell>
          <cell r="R356" t="str">
            <v>Otras Compensaciones</v>
          </cell>
          <cell r="S356" t="str">
            <v>Aprovechamiento forestal</v>
          </cell>
          <cell r="T356" t="str">
            <v>2017075489-1-000</v>
          </cell>
          <cell r="U356">
            <v>43357</v>
          </cell>
          <cell r="V356" t="str">
            <v>Sin evaluar</v>
          </cell>
          <cell r="W356" t="str">
            <v xml:space="preserve"> - </v>
          </cell>
          <cell r="X356" t="str">
            <v xml:space="preserve"> - </v>
          </cell>
          <cell r="Y356" t="str">
            <v xml:space="preserve"> - </v>
          </cell>
          <cell r="Z356" t="str">
            <v>Evaluación</v>
          </cell>
          <cell r="AA356" t="str">
            <v xml:space="preserve"> - </v>
          </cell>
          <cell r="AB356" t="str">
            <v xml:space="preserve"> - </v>
          </cell>
          <cell r="AC356" t="str">
            <v xml:space="preserve"> - </v>
          </cell>
          <cell r="AD356" t="str">
            <v xml:space="preserve"> - </v>
          </cell>
          <cell r="AE356" t="str">
            <v xml:space="preserve"> - </v>
          </cell>
          <cell r="AF356" t="str">
            <v xml:space="preserve"> - </v>
          </cell>
          <cell r="AG356" t="str">
            <v xml:space="preserve"> - </v>
          </cell>
          <cell r="AH356" t="str">
            <v xml:space="preserve"> - </v>
          </cell>
          <cell r="AI356" t="str">
            <v xml:space="preserve"> - </v>
          </cell>
          <cell r="AJ356" t="str">
            <v xml:space="preserve"> - </v>
          </cell>
          <cell r="AK356" t="str">
            <v xml:space="preserve"> - </v>
          </cell>
          <cell r="AL356" t="str">
            <v xml:space="preserve"> - </v>
          </cell>
          <cell r="AM356" t="str">
            <v xml:space="preserve"> - </v>
          </cell>
          <cell r="AN356" t="str">
            <v xml:space="preserve"> - </v>
          </cell>
          <cell r="AO356" t="str">
            <v xml:space="preserve"> - </v>
          </cell>
          <cell r="AP356" t="str">
            <v xml:space="preserve"> - </v>
          </cell>
          <cell r="AQ356" t="str">
            <v xml:space="preserve"> - </v>
          </cell>
          <cell r="AR356" t="str">
            <v xml:space="preserve"> - </v>
          </cell>
          <cell r="AS356" t="str">
            <v xml:space="preserve"> - </v>
          </cell>
          <cell r="AT356" t="str">
            <v xml:space="preserve"> - </v>
          </cell>
          <cell r="AU356" t="str">
            <v xml:space="preserve"> - </v>
          </cell>
          <cell r="AV356" t="str">
            <v xml:space="preserve"> - </v>
          </cell>
          <cell r="AW356" t="str">
            <v>La actividad no se ha ejecutado. Mediante radicado 2017075489-1-000 del 14/09/2018 se radica propuesta  de reforestación de sistemas agroforestales para realizar la presente compensación la cual no se ha evaluado. Cobertura Vegetal. Se propone realizar compra de predios en áreas sensibles y
ambientalmente estratégicas para la preservación o recuperación de la cobertura
vegetal y la protección de corrientes o fuentes de aguas o la reforestación de áreas
degradadas con aptitud forestal.
Mientras que para el caso de coberturas
boscosa la relación será de 1:6 es decir por cada
hectárea intervenida se establecerán 6 ha y para vegetación secundaria 1:3 se
establecerán 3 ha por cada hectárea intervenida. Para el caso de compra de predios
la compensación se deberá realizar exclusivamente en el DMI Mata de Urama y no
en el Caño Güira; esto en razón a que con la inversión del 1% se está proponiendo
compra de predios en este caño.</v>
          </cell>
          <cell r="AX356" t="str">
            <v xml:space="preserve"> - </v>
          </cell>
          <cell r="AY356" t="str">
            <v xml:space="preserve"> - </v>
          </cell>
          <cell r="AZ356" t="str">
            <v>2018</v>
          </cell>
        </row>
        <row r="357">
          <cell r="A357" t="e">
            <v>#N/A</v>
          </cell>
          <cell r="B357" t="str">
            <v>LAM5105</v>
          </cell>
          <cell r="C357" t="str">
            <v xml:space="preserve">ÁREA DE INTERÉS EXPLORATORIA LLANOS 32 </v>
          </cell>
          <cell r="D357" t="str">
            <v>PAREX VERANO LIMITED SUCURSAL</v>
          </cell>
          <cell r="E357" t="str">
            <v>HIDROCARBUROS</v>
          </cell>
          <cell r="F357" t="str">
            <v>CASANARE</v>
          </cell>
          <cell r="G357" t="str">
            <v>TAURAMENA, MANÍ</v>
          </cell>
          <cell r="H357" t="str">
            <v>CORPORINOQUIA</v>
          </cell>
          <cell r="I357" t="str">
            <v>Resolución</v>
          </cell>
          <cell r="J357">
            <v>1612</v>
          </cell>
          <cell r="K357">
            <v>42353</v>
          </cell>
          <cell r="L357" t="str">
            <v xml:space="preserve"> - </v>
          </cell>
          <cell r="M357" t="str">
            <v xml:space="preserve"> - </v>
          </cell>
          <cell r="N357" t="str">
            <v xml:space="preserve"> - </v>
          </cell>
          <cell r="O357" t="str">
            <v xml:space="preserve"> - </v>
          </cell>
          <cell r="P357" t="str">
            <v>Reforestación protectora</v>
          </cell>
          <cell r="Q357" t="str">
            <v>La empresa PAREX VERANO LIMITED SUCURSAL en
relación con la compensación por ecosistemas diferentes a los naturales y
secundarios, deberá compensar en una proporción de 1:1 en área (por cada
hectárea afectada deberá compensar una hectárea) en actividades de conservación,
reforestación, compra de predios, enriquecimiento y/o restauración y presentar la
información cartográfica siguiendo el modelo de datos (Geodatabase de informes de
Cumplimiento Ambiental - CA - compensaciones 1%) adoptado por la Autoridad
Nacional de Licencias Ambientales - ANLA, a través de la Resolución 188 del 27 de
febrero de 2013,</v>
          </cell>
          <cell r="R357" t="str">
            <v>Otras Compensaciones</v>
          </cell>
          <cell r="S357" t="str">
            <v>Uso del suelo</v>
          </cell>
          <cell r="T357" t="str">
            <v xml:space="preserve"> - </v>
          </cell>
          <cell r="U357" t="str">
            <v xml:space="preserve"> - </v>
          </cell>
          <cell r="V357" t="str">
            <v xml:space="preserve"> - </v>
          </cell>
          <cell r="W357" t="str">
            <v xml:space="preserve"> - </v>
          </cell>
          <cell r="X357" t="str">
            <v xml:space="preserve"> - </v>
          </cell>
          <cell r="Y357" t="str">
            <v xml:space="preserve"> - </v>
          </cell>
          <cell r="Z357" t="str">
            <v>Evaluación</v>
          </cell>
          <cell r="AA357" t="str">
            <v xml:space="preserve"> - </v>
          </cell>
          <cell r="AB357" t="str">
            <v xml:space="preserve"> - </v>
          </cell>
          <cell r="AC357" t="str">
            <v xml:space="preserve"> - </v>
          </cell>
          <cell r="AD357" t="str">
            <v xml:space="preserve"> - </v>
          </cell>
          <cell r="AE357" t="str">
            <v xml:space="preserve"> - </v>
          </cell>
          <cell r="AF357" t="str">
            <v xml:space="preserve"> - </v>
          </cell>
          <cell r="AG357" t="str">
            <v xml:space="preserve"> - </v>
          </cell>
          <cell r="AH357" t="str">
            <v xml:space="preserve"> - </v>
          </cell>
          <cell r="AI357" t="str">
            <v xml:space="preserve"> - </v>
          </cell>
          <cell r="AJ357" t="str">
            <v xml:space="preserve"> - </v>
          </cell>
          <cell r="AK357" t="str">
            <v xml:space="preserve"> - </v>
          </cell>
          <cell r="AL357" t="str">
            <v xml:space="preserve"> - </v>
          </cell>
          <cell r="AM357" t="str">
            <v xml:space="preserve"> - </v>
          </cell>
          <cell r="AN357" t="str">
            <v xml:space="preserve"> - </v>
          </cell>
          <cell r="AO357" t="str">
            <v xml:space="preserve"> - </v>
          </cell>
          <cell r="AP357" t="str">
            <v xml:space="preserve"> - </v>
          </cell>
          <cell r="AQ357" t="str">
            <v xml:space="preserve"> - </v>
          </cell>
          <cell r="AR357" t="str">
            <v xml:space="preserve"> - </v>
          </cell>
          <cell r="AS357" t="str">
            <v xml:space="preserve"> - </v>
          </cell>
          <cell r="AT357" t="str">
            <v xml:space="preserve"> - </v>
          </cell>
          <cell r="AU357" t="str">
            <v xml:space="preserve"> - </v>
          </cell>
          <cell r="AV357" t="str">
            <v xml:space="preserve"> - </v>
          </cell>
          <cell r="AW357" t="str">
            <v>La actividad no se ha ejecutado ni se ha entregado plan de compensación. La empresa PAREX VERANO LIMITED SUCURSAL en
relación con la compensación por ecosistemas diferentes a los naturales y
secundarios, deberá compensar en una proporción de 1:1 en área (por cada
hectárea afectada deberá compensar una hectárea) en actividades de conservación,
reforestación, compra de predios, enriquecimiento y/o restauración y presentar la
información cartográfica siguiendo el modelo de datos (Geodatabase de informes de
Cumplimiento Ambiental - CA - compensaciones 1%) adoptado por la Autoridad
Nacional de Licencias Ambientales - ANLA, a través de la Resolución 188 del 27 de
febrero de 2013,</v>
          </cell>
          <cell r="AX357" t="str">
            <v xml:space="preserve"> - </v>
          </cell>
          <cell r="AY357" t="str">
            <v xml:space="preserve"> - </v>
          </cell>
          <cell r="AZ357" t="str">
            <v>2018</v>
          </cell>
        </row>
        <row r="358">
          <cell r="A358" t="e">
            <v>#N/A</v>
          </cell>
          <cell r="B358" t="str">
            <v>LAM5105</v>
          </cell>
          <cell r="C358" t="str">
            <v xml:space="preserve">ÁREA DE INTERÉS EXPLORATORIA LLANOS 32 </v>
          </cell>
          <cell r="D358" t="str">
            <v>PAREX VERANO LIMITED SUCURSAL</v>
          </cell>
          <cell r="E358" t="str">
            <v>HIDROCARBUROS</v>
          </cell>
          <cell r="F358" t="str">
            <v>CASANARE</v>
          </cell>
          <cell r="G358" t="str">
            <v>TAURAMENA, MANÍ</v>
          </cell>
          <cell r="H358" t="str">
            <v>CORPORINOQUIA</v>
          </cell>
          <cell r="I358" t="str">
            <v>Resolución</v>
          </cell>
          <cell r="J358">
            <v>1612</v>
          </cell>
          <cell r="K358">
            <v>42353</v>
          </cell>
          <cell r="L358" t="str">
            <v xml:space="preserve"> - </v>
          </cell>
          <cell r="M358" t="str">
            <v xml:space="preserve"> - </v>
          </cell>
          <cell r="N358">
            <v>44571.68</v>
          </cell>
          <cell r="O358" t="str">
            <v>ha</v>
          </cell>
          <cell r="P358" t="str">
            <v xml:space="preserve"> - </v>
          </cell>
          <cell r="Q358" t="str">
            <v xml:space="preserve"> - </v>
          </cell>
          <cell r="R358" t="str">
            <v>Por pérdida de biodiversidad (Res. 1517 de 2012)</v>
          </cell>
          <cell r="S358" t="str">
            <v>Pérdida por biodiversidad</v>
          </cell>
          <cell r="T358" t="str">
            <v xml:space="preserve"> - </v>
          </cell>
          <cell r="U358" t="str">
            <v xml:space="preserve"> - </v>
          </cell>
          <cell r="V358" t="str">
            <v xml:space="preserve"> - </v>
          </cell>
          <cell r="W358" t="str">
            <v xml:space="preserve"> - </v>
          </cell>
          <cell r="X358" t="str">
            <v xml:space="preserve"> - </v>
          </cell>
          <cell r="Y358" t="str">
            <v xml:space="preserve"> - </v>
          </cell>
          <cell r="Z358" t="str">
            <v>Evaluación</v>
          </cell>
          <cell r="AA358" t="str">
            <v xml:space="preserve"> - </v>
          </cell>
          <cell r="AB358" t="str">
            <v xml:space="preserve"> - </v>
          </cell>
          <cell r="AC358" t="str">
            <v xml:space="preserve"> - </v>
          </cell>
          <cell r="AD358" t="str">
            <v xml:space="preserve"> - </v>
          </cell>
          <cell r="AE358" t="str">
            <v xml:space="preserve"> - </v>
          </cell>
          <cell r="AF358" t="str">
            <v xml:space="preserve"> - </v>
          </cell>
          <cell r="AG358" t="str">
            <v xml:space="preserve"> - </v>
          </cell>
          <cell r="AH358" t="str">
            <v xml:space="preserve"> - </v>
          </cell>
          <cell r="AI358" t="str">
            <v xml:space="preserve"> - </v>
          </cell>
          <cell r="AJ358" t="str">
            <v xml:space="preserve"> - </v>
          </cell>
          <cell r="AK358" t="str">
            <v xml:space="preserve"> - </v>
          </cell>
          <cell r="AL358" t="str">
            <v xml:space="preserve"> - </v>
          </cell>
          <cell r="AM358" t="str">
            <v xml:space="preserve"> - </v>
          </cell>
          <cell r="AN358" t="str">
            <v xml:space="preserve"> - </v>
          </cell>
          <cell r="AO358" t="str">
            <v xml:space="preserve"> - </v>
          </cell>
          <cell r="AP358" t="str">
            <v xml:space="preserve"> - </v>
          </cell>
          <cell r="AQ358" t="str">
            <v xml:space="preserve"> - </v>
          </cell>
          <cell r="AR358" t="str">
            <v xml:space="preserve"> - </v>
          </cell>
          <cell r="AS358" t="str">
            <v xml:space="preserve"> - </v>
          </cell>
          <cell r="AT358" t="str">
            <v xml:space="preserve"> - </v>
          </cell>
          <cell r="AU358" t="str">
            <v xml:space="preserve"> - </v>
          </cell>
          <cell r="AV358" t="str">
            <v xml:space="preserve"> - </v>
          </cell>
          <cell r="AW358" t="str">
            <v>La actividad no se ha ejecutado ni se ha entregado plan de compensación por perdida de biodiversidad. Por otro lado la Auto 2947 del 28 de julio de 2015 respecto a las compensación para el medio biótico que se  debe presentar un programa de compensación por el aprovechamiento de la cobertura
vegetal que sea coherente con la legislación ambiental vigente, basado en lo
establecido en el MANUALPARA LA ASIGNACION DE COMPENSACIONES POR
PERDIDA DE BIODIVERSIDAD, en concordancia con lo dispuesto en la Resolución
1517 del 31 de agosto de 2012, con el objeto de dar alcance a lo requerido en las
fichas MA - 2.6.2 Compensación por afectación paisajística, B1 - 10. Compensación
por aprovechamiento de la cobertura vegetal, BI - 11. Por afectación paisajística, BI
- 12. Compensación por fauna y flora y SM - BI - 05. Seguimiento a los proyectos de
compensación</v>
          </cell>
          <cell r="AX358" t="str">
            <v xml:space="preserve"> - </v>
          </cell>
          <cell r="AY358" t="str">
            <v xml:space="preserve"> - </v>
          </cell>
          <cell r="AZ358" t="str">
            <v>2018</v>
          </cell>
        </row>
        <row r="359">
          <cell r="A359" t="e">
            <v>#N/A</v>
          </cell>
          <cell r="B359" t="str">
            <v>LAM5105</v>
          </cell>
          <cell r="C359" t="str">
            <v xml:space="preserve">ÁREA DE INTERÉS EXPLORATORIA LLANOS 32 </v>
          </cell>
          <cell r="D359" t="str">
            <v>PAREX VERANO LIMITED SUCURSAL</v>
          </cell>
          <cell r="E359" t="str">
            <v>HIDROCARBUROS</v>
          </cell>
          <cell r="F359" t="str">
            <v>CASANARE</v>
          </cell>
          <cell r="G359" t="str">
            <v>TAURAMENA, MANÍ</v>
          </cell>
          <cell r="H359" t="str">
            <v>CORPORINOQUIA</v>
          </cell>
          <cell r="I359" t="str">
            <v>Resolución</v>
          </cell>
          <cell r="J359">
            <v>1612</v>
          </cell>
          <cell r="K359">
            <v>42353</v>
          </cell>
          <cell r="L359" t="str">
            <v xml:space="preserve"> - </v>
          </cell>
          <cell r="M359" t="str">
            <v xml:space="preserve"> - </v>
          </cell>
          <cell r="N359" t="str">
            <v xml:space="preserve"> - </v>
          </cell>
          <cell r="O359" t="str">
            <v xml:space="preserve"> - </v>
          </cell>
          <cell r="P359" t="str">
            <v>Reforestación protectora</v>
          </cell>
          <cell r="Q359" t="str">
            <v xml:space="preserve"> - </v>
          </cell>
          <cell r="R359" t="str">
            <v>Otras Compensaciones</v>
          </cell>
          <cell r="S359" t="str">
            <v>Afectación del paisaje</v>
          </cell>
          <cell r="T359" t="str">
            <v xml:space="preserve"> - </v>
          </cell>
          <cell r="U359" t="str">
            <v xml:space="preserve"> - </v>
          </cell>
          <cell r="V359" t="str">
            <v xml:space="preserve"> - </v>
          </cell>
          <cell r="W359" t="str">
            <v xml:space="preserve"> - </v>
          </cell>
          <cell r="X359" t="str">
            <v xml:space="preserve"> - </v>
          </cell>
          <cell r="Y359" t="str">
            <v xml:space="preserve"> - </v>
          </cell>
          <cell r="Z359" t="str">
            <v>Evaluación</v>
          </cell>
          <cell r="AA359" t="str">
            <v xml:space="preserve"> - </v>
          </cell>
          <cell r="AB359" t="str">
            <v xml:space="preserve"> - </v>
          </cell>
          <cell r="AC359" t="str">
            <v xml:space="preserve"> - </v>
          </cell>
          <cell r="AD359" t="str">
            <v xml:space="preserve"> - </v>
          </cell>
          <cell r="AE359" t="str">
            <v xml:space="preserve"> - </v>
          </cell>
          <cell r="AF359" t="str">
            <v xml:space="preserve"> - </v>
          </cell>
          <cell r="AG359" t="str">
            <v xml:space="preserve"> - </v>
          </cell>
          <cell r="AH359" t="str">
            <v xml:space="preserve"> - </v>
          </cell>
          <cell r="AI359" t="str">
            <v xml:space="preserve"> - </v>
          </cell>
          <cell r="AJ359" t="str">
            <v xml:space="preserve"> - </v>
          </cell>
          <cell r="AK359" t="str">
            <v xml:space="preserve"> - </v>
          </cell>
          <cell r="AL359" t="str">
            <v xml:space="preserve"> - </v>
          </cell>
          <cell r="AM359" t="str">
            <v xml:space="preserve"> - </v>
          </cell>
          <cell r="AN359" t="str">
            <v xml:space="preserve"> - </v>
          </cell>
          <cell r="AO359" t="str">
            <v xml:space="preserve"> - </v>
          </cell>
          <cell r="AP359" t="str">
            <v xml:space="preserve"> - </v>
          </cell>
          <cell r="AQ359" t="str">
            <v xml:space="preserve"> - </v>
          </cell>
          <cell r="AR359" t="str">
            <v xml:space="preserve"> - </v>
          </cell>
          <cell r="AS359" t="str">
            <v xml:space="preserve"> - </v>
          </cell>
          <cell r="AT359" t="str">
            <v xml:space="preserve"> - </v>
          </cell>
          <cell r="AU359" t="str">
            <v xml:space="preserve"> - </v>
          </cell>
          <cell r="AV359" t="str">
            <v xml:space="preserve"> - </v>
          </cell>
          <cell r="AW359" t="str">
            <v>La actividad no se ha ejecutado ni se ha presentado el ajuste relacionado con la compensación al medio paisajístico.</v>
          </cell>
          <cell r="AX359" t="str">
            <v xml:space="preserve"> - </v>
          </cell>
          <cell r="AY359" t="str">
            <v xml:space="preserve"> - </v>
          </cell>
          <cell r="AZ359" t="str">
            <v>2018</v>
          </cell>
        </row>
        <row r="360">
          <cell r="A360" t="e">
            <v>#N/A</v>
          </cell>
          <cell r="B360" t="str">
            <v>LAM5121</v>
          </cell>
          <cell r="C360" t="str">
            <v>BLOQUE DE PERFORACIÓN EXPLORATORIA LLANOS 29</v>
          </cell>
          <cell r="D360" t="str">
            <v>PAREX RESOURCES COLOMBIA LTD</v>
          </cell>
          <cell r="E360" t="str">
            <v>HIDROCARBUROS</v>
          </cell>
          <cell r="F360" t="str">
            <v>CASANARE</v>
          </cell>
          <cell r="G360" t="str">
            <v>OROCUE</v>
          </cell>
          <cell r="H360" t="str">
            <v>CORPORACIÓN AUTÓNOMA REGIONAL DE ORINOQUIA – CORPORINOQUIA</v>
          </cell>
          <cell r="I360" t="str">
            <v>Resolución</v>
          </cell>
          <cell r="J360">
            <v>414</v>
          </cell>
          <cell r="K360">
            <v>41060</v>
          </cell>
          <cell r="L360" t="str">
            <v xml:space="preserve"> - </v>
          </cell>
          <cell r="M360" t="str">
            <v xml:space="preserve"> - </v>
          </cell>
          <cell r="N360" t="str">
            <v xml:space="preserve"> - </v>
          </cell>
          <cell r="O360" t="str">
            <v xml:space="preserve"> - </v>
          </cell>
          <cell r="P360" t="str">
            <v>Reforestación protectora</v>
          </cell>
          <cell r="Q360" t="str">
            <v xml:space="preserve">Establecimiento de cobertura vegetal con especies nativas en las cuencas hidrográficas y/o nacederos del área de influencia del proyecto. Proporcion 1:3 por aprovechamiento forestal </v>
          </cell>
          <cell r="R360" t="str">
            <v>Otras Compensaciones</v>
          </cell>
          <cell r="S360" t="str">
            <v>Aprovechamiento forestal</v>
          </cell>
          <cell r="T360" t="str">
            <v xml:space="preserve"> - </v>
          </cell>
          <cell r="U360" t="str">
            <v xml:space="preserve"> - </v>
          </cell>
          <cell r="V360" t="str">
            <v xml:space="preserve"> - </v>
          </cell>
          <cell r="W360" t="str">
            <v xml:space="preserve"> - </v>
          </cell>
          <cell r="X360" t="str">
            <v xml:space="preserve"> - </v>
          </cell>
          <cell r="Y360" t="str">
            <v xml:space="preserve"> - </v>
          </cell>
          <cell r="Z360" t="str">
            <v xml:space="preserve"> - </v>
          </cell>
          <cell r="AA360" t="str">
            <v xml:space="preserve"> - </v>
          </cell>
          <cell r="AB360" t="str">
            <v xml:space="preserve"> - </v>
          </cell>
          <cell r="AC360" t="str">
            <v xml:space="preserve"> - </v>
          </cell>
          <cell r="AD360" t="str">
            <v xml:space="preserve"> - </v>
          </cell>
          <cell r="AE360" t="str">
            <v xml:space="preserve"> - </v>
          </cell>
          <cell r="AF360" t="str">
            <v xml:space="preserve"> - </v>
          </cell>
          <cell r="AG360" t="str">
            <v xml:space="preserve"> - </v>
          </cell>
          <cell r="AH360" t="str">
            <v xml:space="preserve"> - </v>
          </cell>
          <cell r="AI360" t="str">
            <v xml:space="preserve"> - </v>
          </cell>
          <cell r="AJ360" t="str">
            <v xml:space="preserve"> - </v>
          </cell>
          <cell r="AK360" t="str">
            <v xml:space="preserve"> - </v>
          </cell>
          <cell r="AL360" t="str">
            <v xml:space="preserve"> - </v>
          </cell>
          <cell r="AM360" t="str">
            <v xml:space="preserve"> - </v>
          </cell>
          <cell r="AN360" t="str">
            <v xml:space="preserve"> - </v>
          </cell>
          <cell r="AO360" t="str">
            <v xml:space="preserve"> - </v>
          </cell>
          <cell r="AP360" t="str">
            <v xml:space="preserve"> - </v>
          </cell>
          <cell r="AQ360" t="str">
            <v xml:space="preserve"> - </v>
          </cell>
          <cell r="AR360" t="str">
            <v xml:space="preserve"> - </v>
          </cell>
          <cell r="AS360" t="str">
            <v xml:space="preserve"> - </v>
          </cell>
          <cell r="AT360" t="str">
            <v xml:space="preserve"> - </v>
          </cell>
          <cell r="AU360" t="str">
            <v xml:space="preserve"> - </v>
          </cell>
          <cell r="AV360" t="str">
            <v xml:space="preserve"> - </v>
          </cell>
          <cell r="AW360" t="str">
            <v>No se ha establecido área especifica a compensar. No se ha presentado plan de compensación</v>
          </cell>
          <cell r="AX360" t="str">
            <v xml:space="preserve"> - </v>
          </cell>
          <cell r="AY360" t="str">
            <v>Resolución 414 del 31/05/2012</v>
          </cell>
          <cell r="AZ360" t="str">
            <v>2018</v>
          </cell>
        </row>
        <row r="361">
          <cell r="A361" t="e">
            <v>#N/A</v>
          </cell>
          <cell r="B361" t="str">
            <v>LAM5121</v>
          </cell>
          <cell r="C361" t="str">
            <v>BLOQUE DE PERFORACIÓN EXPLORATORIA LLANOS 29</v>
          </cell>
          <cell r="D361" t="str">
            <v>PAREX RESOURCES COLOMBIA LTD</v>
          </cell>
          <cell r="E361" t="str">
            <v>HIDROCARBUROS</v>
          </cell>
          <cell r="F361" t="str">
            <v>CASANARE</v>
          </cell>
          <cell r="G361" t="str">
            <v>OROCUE</v>
          </cell>
          <cell r="H361" t="str">
            <v>CORPORACIÓN AUTÓNOMA REGIONAL DE ORINOQUIA – CORPORINOQUIA</v>
          </cell>
          <cell r="I361" t="str">
            <v>Resolución</v>
          </cell>
          <cell r="J361">
            <v>414</v>
          </cell>
          <cell r="K361">
            <v>41060</v>
          </cell>
          <cell r="L361" t="str">
            <v xml:space="preserve"> - </v>
          </cell>
          <cell r="M361" t="str">
            <v xml:space="preserve"> - </v>
          </cell>
          <cell r="N361" t="str">
            <v xml:space="preserve"> - </v>
          </cell>
          <cell r="O361" t="str">
            <v xml:space="preserve"> - </v>
          </cell>
          <cell r="P361" t="str">
            <v>Reforestación protectora</v>
          </cell>
          <cell r="Q361" t="str">
            <v xml:space="preserve">Establecimiento de cobertura vegetal con especies nativas en las cuencas hidrográficas y/o nacederos del área de influencia del proyecto. Proporcion  1:1 por cambio de uso del suelo </v>
          </cell>
          <cell r="R361" t="str">
            <v>Otras Compensaciones</v>
          </cell>
          <cell r="S361" t="str">
            <v>Uso del suelo</v>
          </cell>
          <cell r="T361" t="str">
            <v xml:space="preserve"> - </v>
          </cell>
          <cell r="U361" t="str">
            <v xml:space="preserve"> - </v>
          </cell>
          <cell r="V361" t="str">
            <v xml:space="preserve"> - </v>
          </cell>
          <cell r="W361" t="str">
            <v xml:space="preserve"> - </v>
          </cell>
          <cell r="X361" t="str">
            <v xml:space="preserve"> - </v>
          </cell>
          <cell r="Y361" t="str">
            <v xml:space="preserve"> - </v>
          </cell>
          <cell r="Z361" t="str">
            <v xml:space="preserve"> - </v>
          </cell>
          <cell r="AA361" t="str">
            <v xml:space="preserve"> - </v>
          </cell>
          <cell r="AB361" t="str">
            <v xml:space="preserve"> - </v>
          </cell>
          <cell r="AC361" t="str">
            <v xml:space="preserve"> - </v>
          </cell>
          <cell r="AD361" t="str">
            <v xml:space="preserve"> - </v>
          </cell>
          <cell r="AE361" t="str">
            <v xml:space="preserve"> - </v>
          </cell>
          <cell r="AF361" t="str">
            <v xml:space="preserve"> - </v>
          </cell>
          <cell r="AG361" t="str">
            <v xml:space="preserve"> - </v>
          </cell>
          <cell r="AH361" t="str">
            <v xml:space="preserve"> - </v>
          </cell>
          <cell r="AI361" t="str">
            <v xml:space="preserve"> - </v>
          </cell>
          <cell r="AJ361" t="str">
            <v xml:space="preserve"> - </v>
          </cell>
          <cell r="AK361" t="str">
            <v xml:space="preserve"> - </v>
          </cell>
          <cell r="AL361" t="str">
            <v xml:space="preserve"> - </v>
          </cell>
          <cell r="AM361" t="str">
            <v xml:space="preserve"> - </v>
          </cell>
          <cell r="AN361" t="str">
            <v xml:space="preserve"> - </v>
          </cell>
          <cell r="AO361" t="str">
            <v xml:space="preserve"> - </v>
          </cell>
          <cell r="AP361" t="str">
            <v xml:space="preserve"> - </v>
          </cell>
          <cell r="AQ361" t="str">
            <v xml:space="preserve"> - </v>
          </cell>
          <cell r="AR361" t="str">
            <v xml:space="preserve"> - </v>
          </cell>
          <cell r="AS361" t="str">
            <v xml:space="preserve"> - </v>
          </cell>
          <cell r="AT361" t="str">
            <v xml:space="preserve"> - </v>
          </cell>
          <cell r="AU361" t="str">
            <v xml:space="preserve"> - </v>
          </cell>
          <cell r="AV361" t="str">
            <v xml:space="preserve"> - </v>
          </cell>
          <cell r="AW361" t="str">
            <v>No se ha establecido área especifica a compensar. No se ha presentado plan de compensación</v>
          </cell>
          <cell r="AX361" t="str">
            <v xml:space="preserve"> - </v>
          </cell>
          <cell r="AY361" t="str">
            <v>Resolución 414 del 31/05/2012</v>
          </cell>
          <cell r="AZ361" t="str">
            <v>2018</v>
          </cell>
        </row>
        <row r="362">
          <cell r="A362" t="e">
            <v>#N/A</v>
          </cell>
          <cell r="B362" t="str">
            <v>LAM5127</v>
          </cell>
          <cell r="C362" t="str">
            <v>BLOQUE DE PERFORACIÓN EXPLORATORIA JAGÜEYES A, LOCALIZADO EN JURISDICCIÓN DE LOS MUNICIPIOS DE PAZ DE ARIPORO Y HATO COROZAL EN EL DEPARTAMENTO DE CASANARE</v>
          </cell>
          <cell r="D362" t="str">
            <v>COLUMBUS ENERGY SUCURSAL COLOMBIA</v>
          </cell>
          <cell r="E362" t="str">
            <v>HIDROCARBUROS</v>
          </cell>
          <cell r="F362" t="str">
            <v>CASANARE</v>
          </cell>
          <cell r="G362" t="str">
            <v>PAZ DE ARIPORO Y HATO COROZAL</v>
          </cell>
          <cell r="H362" t="str">
            <v>CORPORINIQUIA</v>
          </cell>
          <cell r="I362" t="str">
            <v>Resolución</v>
          </cell>
          <cell r="J362">
            <v>1329</v>
          </cell>
          <cell r="K362">
            <v>40725</v>
          </cell>
          <cell r="L362" t="str">
            <v xml:space="preserve"> - </v>
          </cell>
          <cell r="M362" t="str">
            <v xml:space="preserve"> - </v>
          </cell>
          <cell r="N362">
            <v>0</v>
          </cell>
          <cell r="O362" t="str">
            <v xml:space="preserve"> - </v>
          </cell>
          <cell r="P362" t="str">
            <v>Reforestación protectora</v>
          </cell>
          <cell r="Q362" t="str">
            <v xml:space="preserve">Reforestación sobre las márgenes hídricas de los caños, quebradas, nacimientos y/o lagunas presentes en el área de influencia directa del proyecto.
Terminada la fase constructiva del primer pozo exploratorio la Empresa, en un plazo máximo de seis (6) meses deberá presentar a este Ministerio un Plan de Establecimiento y Mantenimiento.
Para los demás pozos exploratorios autorizados en la presente Resolución, se deberá presentar un Plan de establecimiento y mantenimiento forestal teniendo en cuenta las anteriores especificaciones técnicas y adicionalmente indicar las coberturas vegetales intervenidas vs las medidas de compensación a ejecutar. </v>
          </cell>
          <cell r="R362" t="str">
            <v>Otras Compensaciones</v>
          </cell>
          <cell r="S362" t="str">
            <v>Aprovechamiento forestal</v>
          </cell>
          <cell r="T362" t="str">
            <v xml:space="preserve"> - </v>
          </cell>
          <cell r="U362" t="str">
            <v xml:space="preserve"> - </v>
          </cell>
          <cell r="V362" t="str">
            <v xml:space="preserve"> - </v>
          </cell>
          <cell r="W362" t="str">
            <v xml:space="preserve"> - </v>
          </cell>
          <cell r="X362" t="str">
            <v xml:space="preserve"> - </v>
          </cell>
          <cell r="Y362" t="str">
            <v xml:space="preserve"> - </v>
          </cell>
          <cell r="Z362" t="str">
            <v xml:space="preserve"> - </v>
          </cell>
          <cell r="AA362" t="str">
            <v xml:space="preserve"> - </v>
          </cell>
          <cell r="AB362" t="str">
            <v xml:space="preserve"> - </v>
          </cell>
          <cell r="AC362" t="str">
            <v xml:space="preserve"> - </v>
          </cell>
          <cell r="AD362" t="str">
            <v xml:space="preserve"> - </v>
          </cell>
          <cell r="AE362" t="str">
            <v xml:space="preserve"> - </v>
          </cell>
          <cell r="AF362" t="str">
            <v xml:space="preserve"> - </v>
          </cell>
          <cell r="AG362" t="str">
            <v xml:space="preserve"> - </v>
          </cell>
          <cell r="AH362" t="str">
            <v xml:space="preserve"> - </v>
          </cell>
          <cell r="AI362" t="str">
            <v xml:space="preserve"> - </v>
          </cell>
          <cell r="AJ362" t="str">
            <v xml:space="preserve"> - </v>
          </cell>
          <cell r="AK362" t="str">
            <v xml:space="preserve"> - </v>
          </cell>
          <cell r="AL362" t="str">
            <v xml:space="preserve"> - </v>
          </cell>
          <cell r="AM362" t="str">
            <v xml:space="preserve"> - </v>
          </cell>
          <cell r="AN362" t="str">
            <v xml:space="preserve"> - </v>
          </cell>
          <cell r="AO362" t="str">
            <v xml:space="preserve"> - </v>
          </cell>
          <cell r="AP362" t="str">
            <v xml:space="preserve"> - </v>
          </cell>
          <cell r="AQ362" t="str">
            <v xml:space="preserve"> - </v>
          </cell>
          <cell r="AR362" t="str">
            <v xml:space="preserve"> - </v>
          </cell>
          <cell r="AS362" t="str">
            <v xml:space="preserve"> - </v>
          </cell>
          <cell r="AT362" t="str">
            <v xml:space="preserve"> - </v>
          </cell>
          <cell r="AU362" t="str">
            <v xml:space="preserve"> - </v>
          </cell>
          <cell r="AV362" t="str">
            <v xml:space="preserve"> - </v>
          </cell>
          <cell r="AW362" t="str">
            <v xml:space="preserve">En cantidad de compensación impuesta se estaqblece por factor de compensación de 1:1 por cada hectárea intervenida de sabanas naturales; 1:3 sobre sabanas arboladas; 1:5 por cada hectárea intervenida con rastrojos altos según lo establecido en la ficha 35 del proyecto de Compensación Forestal y de Flora correspondiente al programa de manejo de recursos bióticos obrante en el Estudio de Impacto Ambiental.
</v>
          </cell>
          <cell r="AX362" t="str">
            <v xml:space="preserve"> - </v>
          </cell>
          <cell r="AY362" t="str">
            <v>Resolución 1329 del 01 de julio de 2011</v>
          </cell>
          <cell r="AZ362" t="str">
            <v>2018</v>
          </cell>
        </row>
        <row r="363">
          <cell r="A363" t="str">
            <v>LAM5129</v>
          </cell>
          <cell r="B363" t="str">
            <v>LAM5129</v>
          </cell>
          <cell r="C363" t="str">
            <v>BLOQUE DE PERFORACIÓN EXPLORATORIA LLANOS 30 NORTE (LLA 30 NORTE)</v>
          </cell>
          <cell r="D363" t="str">
            <v xml:space="preserve">PAREX RESOURCES COLOMBIA LTD SUCURSAL </v>
          </cell>
          <cell r="E363" t="str">
            <v>HIDROCARBUROS</v>
          </cell>
          <cell r="F363" t="str">
            <v>CASANARE</v>
          </cell>
          <cell r="G363" t="str">
            <v>OROCUÉ Y SAN LUIS DE PALENQUE</v>
          </cell>
          <cell r="H363" t="str">
            <v>CORPORINOQUIA</v>
          </cell>
          <cell r="I363" t="str">
            <v>Resolución</v>
          </cell>
          <cell r="J363">
            <v>337</v>
          </cell>
          <cell r="K363">
            <v>42825</v>
          </cell>
          <cell r="L363" t="str">
            <v xml:space="preserve"> - </v>
          </cell>
          <cell r="M363" t="str">
            <v xml:space="preserve"> - </v>
          </cell>
          <cell r="N363">
            <v>72.018000000000001</v>
          </cell>
          <cell r="O363" t="str">
            <v>ha</v>
          </cell>
          <cell r="P363" t="str">
            <v>Recuperación</v>
          </cell>
          <cell r="Q363" t="str">
            <v xml:space="preserve"> - </v>
          </cell>
          <cell r="R363" t="str">
            <v>Por pérdida de biodiversidad (Res. 1517 de 2012)</v>
          </cell>
          <cell r="S363" t="str">
            <v>Pérdida por biodiversidad</v>
          </cell>
          <cell r="T363" t="str">
            <v xml:space="preserve"> - </v>
          </cell>
          <cell r="U363" t="str">
            <v xml:space="preserve"> - </v>
          </cell>
          <cell r="V363" t="str">
            <v xml:space="preserve"> - </v>
          </cell>
          <cell r="W363" t="str">
            <v xml:space="preserve"> - </v>
          </cell>
          <cell r="X363" t="str">
            <v xml:space="preserve"> - </v>
          </cell>
          <cell r="Y363" t="str">
            <v xml:space="preserve"> - </v>
          </cell>
          <cell r="Z363" t="str">
            <v xml:space="preserve"> - </v>
          </cell>
          <cell r="AA363" t="str">
            <v xml:space="preserve"> - </v>
          </cell>
          <cell r="AB363" t="str">
            <v xml:space="preserve"> - </v>
          </cell>
          <cell r="AC363" t="str">
            <v xml:space="preserve"> - </v>
          </cell>
          <cell r="AD363" t="str">
            <v xml:space="preserve"> - </v>
          </cell>
          <cell r="AE363" t="str">
            <v xml:space="preserve"> - </v>
          </cell>
          <cell r="AF363" t="str">
            <v xml:space="preserve"> - </v>
          </cell>
          <cell r="AG363" t="str">
            <v xml:space="preserve"> - </v>
          </cell>
          <cell r="AH363" t="str">
            <v xml:space="preserve"> - </v>
          </cell>
          <cell r="AI363" t="str">
            <v xml:space="preserve"> - </v>
          </cell>
          <cell r="AJ363" t="str">
            <v xml:space="preserve"> - </v>
          </cell>
          <cell r="AK363" t="str">
            <v xml:space="preserve"> - </v>
          </cell>
          <cell r="AL363" t="str">
            <v xml:space="preserve"> - </v>
          </cell>
          <cell r="AM363" t="str">
            <v xml:space="preserve"> - </v>
          </cell>
          <cell r="AN363" t="str">
            <v xml:space="preserve"> - </v>
          </cell>
          <cell r="AO363" t="str">
            <v xml:space="preserve"> - </v>
          </cell>
          <cell r="AP363" t="str">
            <v xml:space="preserve"> - </v>
          </cell>
          <cell r="AQ363" t="str">
            <v xml:space="preserve"> - </v>
          </cell>
          <cell r="AR363" t="str">
            <v xml:space="preserve"> - </v>
          </cell>
          <cell r="AS363" t="str">
            <v xml:space="preserve"> - </v>
          </cell>
          <cell r="AT363" t="str">
            <v xml:space="preserve"> - </v>
          </cell>
          <cell r="AU363" t="str">
            <v xml:space="preserve"> - </v>
          </cell>
          <cell r="AV363" t="str">
            <v xml:space="preserve"> - </v>
          </cell>
          <cell r="AW363" t="str">
            <v>La Sociedad  tiene un plazo de un año para presentar el Plan definitivo por Pérdida de Biodiversidad y el proyecto inició obras civiles la tercera semana del mes de febrero de 2018</v>
          </cell>
          <cell r="AX363" t="str">
            <v xml:space="preserve"> - </v>
          </cell>
          <cell r="AY363" t="str">
            <v>Expediente</v>
          </cell>
          <cell r="AZ363" t="str">
            <v>2018</v>
          </cell>
        </row>
        <row r="364">
          <cell r="A364" t="str">
            <v>LAM5130</v>
          </cell>
          <cell r="B364" t="str">
            <v>LAM5130</v>
          </cell>
          <cell r="C364" t="str">
            <v>BLOQUE DE PERFORACIÓN EXPLORATORIA JAGÜEYES B</v>
          </cell>
          <cell r="D364" t="str">
            <v>TABASCO OIL COMPANY LLC</v>
          </cell>
          <cell r="E364" t="str">
            <v>HIDROCARBUROS</v>
          </cell>
          <cell r="F364" t="str">
            <v>CASANARE</v>
          </cell>
          <cell r="G364" t="str">
            <v>PAZ DE ARIPORO</v>
          </cell>
          <cell r="H364" t="str">
            <v>CORPORINOQUIA</v>
          </cell>
          <cell r="I364" t="str">
            <v>Resolución</v>
          </cell>
          <cell r="J364">
            <v>1186</v>
          </cell>
          <cell r="K364">
            <v>40711</v>
          </cell>
          <cell r="L364" t="str">
            <v xml:space="preserve"> - </v>
          </cell>
          <cell r="M364" t="str">
            <v xml:space="preserve"> - </v>
          </cell>
          <cell r="N364">
            <v>31.57</v>
          </cell>
          <cell r="O364" t="str">
            <v>ha</v>
          </cell>
          <cell r="P364" t="str">
            <v xml:space="preserve"> - </v>
          </cell>
          <cell r="Q364" t="str">
            <v>Programa de Reforestación sobre las márgenes hídricas de los caños, quebradas, nacimientos y/o lagunas presentes en el área de influencia directa del proyecto</v>
          </cell>
          <cell r="R364" t="str">
            <v>Otras Compensaciones</v>
          </cell>
          <cell r="S364" t="str">
            <v>Uso del suelo</v>
          </cell>
          <cell r="T364" t="str">
            <v xml:space="preserve"> - </v>
          </cell>
          <cell r="U364" t="str">
            <v xml:space="preserve"> - </v>
          </cell>
          <cell r="V364" t="str">
            <v xml:space="preserve"> - </v>
          </cell>
          <cell r="W364" t="str">
            <v xml:space="preserve"> - </v>
          </cell>
          <cell r="X364" t="str">
            <v xml:space="preserve"> - </v>
          </cell>
          <cell r="Y364" t="str">
            <v xml:space="preserve"> - </v>
          </cell>
          <cell r="Z364" t="str">
            <v xml:space="preserve"> - </v>
          </cell>
          <cell r="AA364" t="str">
            <v xml:space="preserve"> - </v>
          </cell>
          <cell r="AB364" t="str">
            <v xml:space="preserve"> - </v>
          </cell>
          <cell r="AC364" t="str">
            <v xml:space="preserve"> - </v>
          </cell>
          <cell r="AD364" t="str">
            <v xml:space="preserve"> - </v>
          </cell>
          <cell r="AE364" t="str">
            <v xml:space="preserve"> - </v>
          </cell>
          <cell r="AF364" t="str">
            <v xml:space="preserve"> - </v>
          </cell>
          <cell r="AG364" t="str">
            <v xml:space="preserve"> - </v>
          </cell>
          <cell r="AH364" t="str">
            <v xml:space="preserve"> - </v>
          </cell>
          <cell r="AI364" t="str">
            <v xml:space="preserve"> - </v>
          </cell>
          <cell r="AJ364" t="str">
            <v xml:space="preserve"> - </v>
          </cell>
          <cell r="AK364" t="str">
            <v xml:space="preserve"> - </v>
          </cell>
          <cell r="AL364" t="str">
            <v xml:space="preserve"> - </v>
          </cell>
          <cell r="AM364" t="str">
            <v xml:space="preserve"> - </v>
          </cell>
          <cell r="AN364" t="str">
            <v xml:space="preserve"> - </v>
          </cell>
          <cell r="AO364" t="str">
            <v xml:space="preserve"> - </v>
          </cell>
          <cell r="AP364" t="str">
            <v xml:space="preserve"> - </v>
          </cell>
          <cell r="AQ364" t="str">
            <v>Casanare</v>
          </cell>
          <cell r="AR364" t="str">
            <v>PAZ DE ARIPORO</v>
          </cell>
          <cell r="AS364" t="str">
            <v xml:space="preserve"> - </v>
          </cell>
          <cell r="AT364" t="str">
            <v xml:space="preserve"> - </v>
          </cell>
          <cell r="AU364" t="str">
            <v xml:space="preserve"> - </v>
          </cell>
          <cell r="AV364" t="str">
            <v xml:space="preserve"> - </v>
          </cell>
          <cell r="AW364" t="str">
            <v>El PCPB no aplica para este proyecto, dado que esta medida surgió a partir de la entrada en vigencia de la Resolución 1517 de 31 de agosto 2012, por medio de la cual se adopta el Manual de Compensación por Pérdida de Biodiversidad y en ese momento ya había sido otorgada la Licencia Ambiental al Proyecto “Bloque de Perforación Exploratoria Jaqüeyes B” y no se ha llevado a cabo ninguna modificación para la etapa exploratoria donde se haya incluido esta obligación.</v>
          </cell>
          <cell r="AX364" t="str">
            <v xml:space="preserve"> - </v>
          </cell>
          <cell r="AY364" t="str">
            <v>Resolución 1186 del 17 de junio de 2011, Auto 3043 del 31 de julio de 2015, Auto 04123 del 20 de septiembre de 2017, CT de seguimiento 3507 del 3 de julio de 2018.</v>
          </cell>
          <cell r="AZ364" t="str">
            <v>2018</v>
          </cell>
        </row>
        <row r="365">
          <cell r="A365" t="e">
            <v>#N/A</v>
          </cell>
          <cell r="B365" t="str">
            <v>LAM5206</v>
          </cell>
          <cell r="C365" t="str">
            <v>ÁREA DE PERFORACIÓN EXPLORATORIA LLANOS 19</v>
          </cell>
          <cell r="D365" t="str">
            <v>FRONTERA ENERGY COLOMBIA CORP SUCURSAL COLOMBIA</v>
          </cell>
          <cell r="E365" t="str">
            <v>HIDROCARBUROS</v>
          </cell>
          <cell r="F365" t="str">
            <v>CASANARE</v>
          </cell>
          <cell r="G365" t="str">
            <v>YOPAL, SAN LUIS DE PALENQUE</v>
          </cell>
          <cell r="H365" t="str">
            <v>CORPORINOQUIA</v>
          </cell>
          <cell r="I365" t="str">
            <v>Resolución</v>
          </cell>
          <cell r="J365">
            <v>1331</v>
          </cell>
          <cell r="K365">
            <v>40725</v>
          </cell>
          <cell r="L365" t="str">
            <v xml:space="preserve">Vegetación secundaria baja </v>
          </cell>
          <cell r="M365" t="str">
            <v>1:3</v>
          </cell>
          <cell r="N365" t="str">
            <v xml:space="preserve"> - </v>
          </cell>
          <cell r="O365" t="str">
            <v>ha</v>
          </cell>
          <cell r="P365" t="str">
            <v>Reforestación protectora</v>
          </cell>
          <cell r="Q365" t="str">
            <v>Reforestación sobre las márgenes hídricas de los caños, quebradas, nacimientos y/o lagunas presentes en el área de influencia directa del proyecto</v>
          </cell>
          <cell r="R365" t="str">
            <v>Otras Compensaciones</v>
          </cell>
          <cell r="S365" t="str">
            <v>Afectaciones generales al medio ambiente</v>
          </cell>
          <cell r="T365" t="str">
            <v xml:space="preserve"> - </v>
          </cell>
          <cell r="U365" t="str">
            <v xml:space="preserve"> - </v>
          </cell>
          <cell r="V365" t="str">
            <v xml:space="preserve"> - </v>
          </cell>
          <cell r="W365" t="str">
            <v xml:space="preserve"> - </v>
          </cell>
          <cell r="X365" t="str">
            <v xml:space="preserve"> - </v>
          </cell>
          <cell r="Y365" t="str">
            <v xml:space="preserve"> - </v>
          </cell>
          <cell r="Z365" t="str">
            <v>No se ejecutó</v>
          </cell>
          <cell r="AA365" t="str">
            <v xml:space="preserve"> - </v>
          </cell>
          <cell r="AB365" t="str">
            <v>Reforestación protectora</v>
          </cell>
          <cell r="AC365" t="str">
            <v>Reforestación sobre las márgenes hídricas de los caños, quebradas, nacimientos y/o lagunas presentes en el área de influencia directa del proyecto</v>
          </cell>
          <cell r="AD365" t="str">
            <v xml:space="preserve"> - </v>
          </cell>
          <cell r="AE365" t="str">
            <v xml:space="preserve"> - </v>
          </cell>
          <cell r="AF365" t="str">
            <v xml:space="preserve"> - </v>
          </cell>
          <cell r="AG365" t="str">
            <v xml:space="preserve"> - </v>
          </cell>
          <cell r="AH365" t="str">
            <v xml:space="preserve"> - </v>
          </cell>
          <cell r="AI365" t="str">
            <v xml:space="preserve"> - </v>
          </cell>
          <cell r="AJ365" t="str">
            <v xml:space="preserve"> - </v>
          </cell>
          <cell r="AK365" t="str">
            <v xml:space="preserve"> - </v>
          </cell>
          <cell r="AL365" t="str">
            <v xml:space="preserve"> - </v>
          </cell>
          <cell r="AM365" t="str">
            <v xml:space="preserve"> - </v>
          </cell>
          <cell r="AN365" t="str">
            <v xml:space="preserve"> - </v>
          </cell>
          <cell r="AO365" t="str">
            <v xml:space="preserve"> - </v>
          </cell>
          <cell r="AP365" t="str">
            <v xml:space="preserve"> - </v>
          </cell>
          <cell r="AQ365" t="str">
            <v>Casanare</v>
          </cell>
          <cell r="AR365" t="str">
            <v xml:space="preserve"> - </v>
          </cell>
          <cell r="AS365" t="str">
            <v xml:space="preserve"> - </v>
          </cell>
          <cell r="AT365" t="str">
            <v>CORPORINOQUIA</v>
          </cell>
          <cell r="AU365" t="str">
            <v xml:space="preserve"> - </v>
          </cell>
          <cell r="AV365" t="str">
            <v xml:space="preserve"> - </v>
          </cell>
          <cell r="AW365" t="str">
            <v>La empresa no ha presentado un Plan de Compensaciones y se encuentra en etapa de cierre y abandono</v>
          </cell>
          <cell r="AX365">
            <v>44043</v>
          </cell>
          <cell r="AY365" t="str">
            <v>Resolución 1331 del 1 de julio de 2011, CT de seguimiento 03598 del 31 de julio de 2017, Auto 03747 del 30 de agosto de 2017, CT 06837 de 27 de noviembre de 2019, Radicado 2018082821-1-000 del 26 de junio de 2018, Radicado 2018149838-1-000 del 25 de octubre de 2018.</v>
          </cell>
          <cell r="AZ365" t="str">
            <v>PAULA ANDREA VARGAS OLIVEROS</v>
          </cell>
        </row>
        <row r="366">
          <cell r="A366" t="e">
            <v>#N/A</v>
          </cell>
          <cell r="B366" t="str">
            <v>LAM5206</v>
          </cell>
          <cell r="C366" t="str">
            <v>ÁREA DE PERFORACIÓN EXPLORATORIA LLANOS 19</v>
          </cell>
          <cell r="D366" t="str">
            <v>FRONTERA ENERGY COLOMBIA CORP SUCURSAL COLOMBIA</v>
          </cell>
          <cell r="E366" t="str">
            <v>HIDROCARBUROS</v>
          </cell>
          <cell r="F366" t="str">
            <v>CASANARE</v>
          </cell>
          <cell r="G366" t="str">
            <v>YOPAL, SAN LUIS DE PALENQUE</v>
          </cell>
          <cell r="H366" t="str">
            <v>CORPORINOQUIA</v>
          </cell>
          <cell r="I366" t="str">
            <v>Resolución</v>
          </cell>
          <cell r="J366">
            <v>1331</v>
          </cell>
          <cell r="K366">
            <v>40725</v>
          </cell>
          <cell r="L366" t="str">
            <v>Bosque plantado</v>
          </cell>
          <cell r="M366" t="str">
            <v>1:5</v>
          </cell>
          <cell r="N366" t="str">
            <v xml:space="preserve"> - </v>
          </cell>
          <cell r="O366" t="str">
            <v>ha</v>
          </cell>
          <cell r="P366" t="str">
            <v>Reforestación protectora</v>
          </cell>
          <cell r="Q366" t="str">
            <v>Reforestación sobre las márgenes hídricas de los caños, quebradas, nacimientos y/o lagunas presentes en el área de influencia directa del proyecto</v>
          </cell>
          <cell r="R366" t="str">
            <v>Otras Compensaciones</v>
          </cell>
          <cell r="S366" t="str">
            <v>Afectaciones generales al medio ambiente</v>
          </cell>
          <cell r="T366" t="str">
            <v>-</v>
          </cell>
          <cell r="U366" t="str">
            <v>-</v>
          </cell>
          <cell r="V366" t="str">
            <v>-</v>
          </cell>
          <cell r="W366" t="str">
            <v>-</v>
          </cell>
          <cell r="X366" t="str">
            <v>-</v>
          </cell>
          <cell r="Y366" t="str">
            <v>-</v>
          </cell>
          <cell r="Z366" t="str">
            <v>-</v>
          </cell>
          <cell r="AA366" t="str">
            <v>-</v>
          </cell>
          <cell r="AB366" t="str">
            <v>Reforestación protectora</v>
          </cell>
          <cell r="AC366" t="str">
            <v>Reforestación sobre las márgenes hídricas de los caños, quebradas, nacimientos y/o lagunas presentes en el área de influencia directa del proyecto</v>
          </cell>
          <cell r="AD366" t="str">
            <v>-</v>
          </cell>
          <cell r="AE366" t="str">
            <v>-</v>
          </cell>
          <cell r="AF366" t="str">
            <v>-</v>
          </cell>
          <cell r="AG366" t="str">
            <v>-</v>
          </cell>
          <cell r="AH366" t="str">
            <v>-</v>
          </cell>
          <cell r="AI366" t="str">
            <v>-</v>
          </cell>
          <cell r="AJ366" t="str">
            <v>-</v>
          </cell>
          <cell r="AK366" t="str">
            <v>-</v>
          </cell>
          <cell r="AL366" t="str">
            <v>-</v>
          </cell>
          <cell r="AM366" t="str">
            <v>-</v>
          </cell>
          <cell r="AN366" t="str">
            <v>-</v>
          </cell>
          <cell r="AO366" t="str">
            <v>-</v>
          </cell>
          <cell r="AP366" t="str">
            <v>-</v>
          </cell>
          <cell r="AQ366" t="str">
            <v>Casanare</v>
          </cell>
          <cell r="AR366" t="str">
            <v>-</v>
          </cell>
          <cell r="AS366" t="str">
            <v>-</v>
          </cell>
          <cell r="AT366" t="str">
            <v>CORPORINOQUIA</v>
          </cell>
          <cell r="AU366" t="str">
            <v>-</v>
          </cell>
          <cell r="AV366" t="str">
            <v>-</v>
          </cell>
          <cell r="AW366" t="str">
            <v>La empresa no ha presentado un Plan de Compensaciones y se encuentra en etapa de cierre y abandono</v>
          </cell>
          <cell r="AX366">
            <v>44043</v>
          </cell>
          <cell r="AY366" t="str">
            <v>Resolución 1331 del 1 de julio de 2011, CT de seguimiento 03598 del 31 de julio de 2017, Auto 03747 del 30 de agosto de 2017, CT 06837 de 27 de noviembre de 2019, Radicado 2018082821-1-000 del 26 de junio de 2018, Radicado 2018149838-1-000 del 25 de octubre de 2018.</v>
          </cell>
          <cell r="AZ366" t="str">
            <v>PAULA ANDREA VARGAS OLIVEROS</v>
          </cell>
        </row>
        <row r="367">
          <cell r="A367" t="e">
            <v>#N/A</v>
          </cell>
          <cell r="B367" t="str">
            <v>LAM5206</v>
          </cell>
          <cell r="C367" t="str">
            <v>ÁREA DE PERFORACIÓN EXPLORATORIA LLANOS 19</v>
          </cell>
          <cell r="D367" t="str">
            <v>FRONTERA ENERGY COLOMBIA CORP SUCURSAL COLOMBIA</v>
          </cell>
          <cell r="E367" t="str">
            <v>HIDROCARBUROS</v>
          </cell>
          <cell r="F367" t="str">
            <v>CASANARE</v>
          </cell>
          <cell r="G367" t="str">
            <v>YOPAL, SAN LUIS DE PALENQUE</v>
          </cell>
          <cell r="H367" t="str">
            <v>CORPORINOQUIA</v>
          </cell>
          <cell r="I367" t="str">
            <v>Resolución</v>
          </cell>
          <cell r="J367">
            <v>1331</v>
          </cell>
          <cell r="K367">
            <v>40725</v>
          </cell>
          <cell r="L367" t="str">
            <v>Bosque de galería</v>
          </cell>
          <cell r="M367" t="str">
            <v>1:7</v>
          </cell>
          <cell r="N367" t="str">
            <v xml:space="preserve"> - </v>
          </cell>
          <cell r="O367" t="str">
            <v>ha</v>
          </cell>
          <cell r="P367" t="str">
            <v>Reforestación protectora</v>
          </cell>
          <cell r="Q367" t="str">
            <v>Reforestación sobre las márgenes hídricas de los caños, quebradas, nacimientos y/o lagunas presentes en el área de influencia directa del proyecto</v>
          </cell>
          <cell r="R367" t="str">
            <v>Otras Compensaciones</v>
          </cell>
          <cell r="S367" t="str">
            <v>Afectaciones generales al medio ambiente</v>
          </cell>
          <cell r="T367" t="str">
            <v>-</v>
          </cell>
          <cell r="U367" t="str">
            <v>-</v>
          </cell>
          <cell r="V367" t="str">
            <v>-</v>
          </cell>
          <cell r="W367" t="str">
            <v>-</v>
          </cell>
          <cell r="X367" t="str">
            <v>-</v>
          </cell>
          <cell r="Y367" t="str">
            <v>-</v>
          </cell>
          <cell r="Z367" t="str">
            <v>-</v>
          </cell>
          <cell r="AA367" t="str">
            <v>-</v>
          </cell>
          <cell r="AB367" t="str">
            <v>Reforestación protectora</v>
          </cell>
          <cell r="AC367" t="str">
            <v>Reforestación sobre las márgenes hídricas de los caños, quebradas, nacimientos y/o lagunas presentes en el área de influencia directa del proyecto</v>
          </cell>
          <cell r="AD367" t="str">
            <v>-</v>
          </cell>
          <cell r="AE367" t="str">
            <v>-</v>
          </cell>
          <cell r="AF367" t="str">
            <v>-</v>
          </cell>
          <cell r="AG367" t="str">
            <v>-</v>
          </cell>
          <cell r="AH367" t="str">
            <v>-</v>
          </cell>
          <cell r="AI367" t="str">
            <v>-</v>
          </cell>
          <cell r="AJ367" t="str">
            <v>-</v>
          </cell>
          <cell r="AK367" t="str">
            <v>-</v>
          </cell>
          <cell r="AL367" t="str">
            <v>-</v>
          </cell>
          <cell r="AM367" t="str">
            <v>-</v>
          </cell>
          <cell r="AN367" t="str">
            <v>-</v>
          </cell>
          <cell r="AO367" t="str">
            <v>-</v>
          </cell>
          <cell r="AP367" t="str">
            <v>-</v>
          </cell>
          <cell r="AQ367" t="str">
            <v>Casanare</v>
          </cell>
          <cell r="AR367" t="str">
            <v>-</v>
          </cell>
          <cell r="AS367" t="str">
            <v>-</v>
          </cell>
          <cell r="AT367" t="str">
            <v>CORPORINOQUIA</v>
          </cell>
          <cell r="AU367" t="str">
            <v>-</v>
          </cell>
          <cell r="AV367" t="str">
            <v>-</v>
          </cell>
          <cell r="AW367" t="str">
            <v>La empresa no ha presentado un Plan de Compensaciones y se encuentra en etapa de cierre y abandono</v>
          </cell>
          <cell r="AX367">
            <v>44043</v>
          </cell>
          <cell r="AY367" t="str">
            <v>Resolución 1331 del 1 de julio de 2011, CT de seguimiento 03598 del 31 de julio de 2017, Auto 03747 del 30 de agosto de 2017, CT 06837 de 27 de noviembre de 2019, Radicado 2018082821-1-000 del 26 de junio de 2018, Radicado 2018149838-1-000 del 25 de octubre de 2018.</v>
          </cell>
          <cell r="AZ367" t="str">
            <v>PAULA ANDREA VARGAS OLIVEROS</v>
          </cell>
        </row>
        <row r="368">
          <cell r="A368" t="e">
            <v>#N/A</v>
          </cell>
          <cell r="B368" t="str">
            <v>LAM5225</v>
          </cell>
          <cell r="C368" t="str">
            <v>PERFORACIÓN EXPLORATORIA BLOQUE CPO-1</v>
          </cell>
          <cell r="D368" t="str">
            <v>FRONTERA ENERGY</v>
          </cell>
          <cell r="E368" t="str">
            <v>HIDROCARBUROS</v>
          </cell>
          <cell r="F368" t="str">
            <v>META, CASANARE</v>
          </cell>
          <cell r="G368" t="str">
            <v>PUERTO GAITAN, MANI Y OROCUE</v>
          </cell>
          <cell r="H368" t="str">
            <v>CORPORINOQUIA Y CORMACARENA</v>
          </cell>
          <cell r="I368" t="str">
            <v>Resolución</v>
          </cell>
          <cell r="J368">
            <v>1335</v>
          </cell>
          <cell r="K368">
            <v>40550</v>
          </cell>
          <cell r="L368" t="str">
            <v>Pastos limpios</v>
          </cell>
          <cell r="M368">
            <v>4.2361111111111113E-2</v>
          </cell>
          <cell r="N368">
            <v>3.7</v>
          </cell>
          <cell r="O368" t="str">
            <v>ha</v>
          </cell>
          <cell r="P368" t="str">
            <v>Reforestación protectora</v>
          </cell>
          <cell r="Q368" t="str">
            <v>Reforestacion</v>
          </cell>
          <cell r="R368" t="str">
            <v>Otras Compensaciones</v>
          </cell>
          <cell r="S368" t="str">
            <v>Uso del suelo</v>
          </cell>
          <cell r="T368" t="str">
            <v>2016006383-1-000</v>
          </cell>
          <cell r="U368">
            <v>42645</v>
          </cell>
          <cell r="V368" t="str">
            <v>-</v>
          </cell>
          <cell r="W368" t="str">
            <v>-</v>
          </cell>
          <cell r="X368" t="str">
            <v>-</v>
          </cell>
          <cell r="Y368" t="str">
            <v>-</v>
          </cell>
          <cell r="Z368" t="str">
            <v>Aprobado en ejecución</v>
          </cell>
          <cell r="AA368">
            <v>3.7</v>
          </cell>
          <cell r="AB368" t="str">
            <v>Reforestación protectora</v>
          </cell>
          <cell r="AC368" t="str">
            <v>Reforestacion</v>
          </cell>
          <cell r="AD368">
            <v>44121</v>
          </cell>
          <cell r="AE368" t="str">
            <v>-</v>
          </cell>
          <cell r="AF368">
            <v>3.7</v>
          </cell>
          <cell r="AG368" t="str">
            <v>ha</v>
          </cell>
          <cell r="AH368">
            <v>3.7</v>
          </cell>
          <cell r="AI368" t="str">
            <v>-</v>
          </cell>
          <cell r="AJ368" t="str">
            <v>-</v>
          </cell>
          <cell r="AK368" t="str">
            <v>-</v>
          </cell>
          <cell r="AL368" t="str">
            <v>Zonas de importancia estratégica</v>
          </cell>
          <cell r="AM368" t="str">
            <v>Acuerdos de conservación</v>
          </cell>
          <cell r="AN368" t="str">
            <v>Comunidad</v>
          </cell>
          <cell r="AO368" t="str">
            <v>-</v>
          </cell>
          <cell r="AP368" t="str">
            <v>-</v>
          </cell>
          <cell r="AQ368" t="str">
            <v>Meta</v>
          </cell>
          <cell r="AR368" t="str">
            <v>PUERTO GAITÁN</v>
          </cell>
          <cell r="AS368" t="str">
            <v>-</v>
          </cell>
          <cell r="AT368" t="str">
            <v>CORMACARENA</v>
          </cell>
          <cell r="AU368" t="str">
            <v>Reforestación protectora</v>
          </cell>
          <cell r="AV368" t="str">
            <v>Reforestacion</v>
          </cell>
          <cell r="AW368" t="str">
            <v>La compensacion se ha realizado pero falta la aprobacion por parte de la autoridad</v>
          </cell>
          <cell r="AX368">
            <v>44071</v>
          </cell>
          <cell r="AY368" t="str">
            <v>Resolución 1335 del 1 de julio del 2011, CT3428 del 21 de julio de 2017, Auto 3936 del 7 de septiembre del 2017</v>
          </cell>
          <cell r="AZ368" t="str">
            <v>CESAR MAURICIO MOLINA PERILLA</v>
          </cell>
        </row>
        <row r="369">
          <cell r="A369" t="e">
            <v>#N/A</v>
          </cell>
          <cell r="B369" t="str">
            <v>LAM5305</v>
          </cell>
          <cell r="C369" t="str">
            <v>ÁREA DE PERFORACIÓN EXPLORATORIA LLA-18.</v>
          </cell>
          <cell r="D369" t="str">
            <v>LOH ENERGY SUCURSAL COLOMBIA</v>
          </cell>
          <cell r="E369" t="str">
            <v>HIDROCARBUROS</v>
          </cell>
          <cell r="F369" t="str">
            <v>CASANARE</v>
          </cell>
          <cell r="G369" t="str">
            <v>PAZ DE ARIPORO</v>
          </cell>
          <cell r="H369" t="str">
            <v>CORPORINOQUIA</v>
          </cell>
          <cell r="I369" t="str">
            <v>Resolución</v>
          </cell>
          <cell r="J369">
            <v>310</v>
          </cell>
          <cell r="K369">
            <v>41036</v>
          </cell>
          <cell r="L369" t="str">
            <v xml:space="preserve"> - </v>
          </cell>
          <cell r="M369" t="str">
            <v xml:space="preserve"> - </v>
          </cell>
          <cell r="N369" t="str">
            <v xml:space="preserve"> - </v>
          </cell>
          <cell r="O369" t="str">
            <v>ha</v>
          </cell>
          <cell r="P369" t="str">
            <v>Herramienta de manejo de paisaje, proyectos silvopastoriles, agroforestales, silviculturales, etc) en áreas agrícolas y ganaderas</v>
          </cell>
          <cell r="Q369" t="str">
            <v>Compensación forestal</v>
          </cell>
          <cell r="R369" t="str">
            <v>Otras Compensaciones</v>
          </cell>
          <cell r="S369" t="str">
            <v>Uso del suelo</v>
          </cell>
          <cell r="T369" t="str">
            <v>4120-E1-29638</v>
          </cell>
          <cell r="U369">
            <v>40611</v>
          </cell>
          <cell r="V369" t="str">
            <v>Si</v>
          </cell>
          <cell r="W369" t="str">
            <v>Resolución</v>
          </cell>
          <cell r="X369">
            <v>310</v>
          </cell>
          <cell r="Y369">
            <v>41036</v>
          </cell>
          <cell r="Z369" t="str">
            <v>Aprobado por ejecutar</v>
          </cell>
          <cell r="AA369" t="str">
            <v xml:space="preserve"> - </v>
          </cell>
          <cell r="AB369" t="str">
            <v>Restauración ecológica</v>
          </cell>
          <cell r="AC369" t="str">
            <v>Compensación Forestal</v>
          </cell>
          <cell r="AD369" t="str">
            <v xml:space="preserve"> - </v>
          </cell>
          <cell r="AE369" t="str">
            <v xml:space="preserve"> - </v>
          </cell>
          <cell r="AF369" t="str">
            <v xml:space="preserve"> - </v>
          </cell>
          <cell r="AG369" t="str">
            <v xml:space="preserve"> - </v>
          </cell>
          <cell r="AH369" t="str">
            <v xml:space="preserve"> - </v>
          </cell>
          <cell r="AI369" t="str">
            <v xml:space="preserve"> - </v>
          </cell>
          <cell r="AJ369" t="str">
            <v xml:space="preserve"> - </v>
          </cell>
          <cell r="AK369" t="str">
            <v xml:space="preserve"> - </v>
          </cell>
          <cell r="AL369" t="str">
            <v xml:space="preserve"> - </v>
          </cell>
          <cell r="AM369" t="str">
            <v xml:space="preserve"> - </v>
          </cell>
          <cell r="AN369" t="str">
            <v>CAR</v>
          </cell>
          <cell r="AO369" t="str">
            <v xml:space="preserve"> - </v>
          </cell>
          <cell r="AP369" t="str">
            <v xml:space="preserve"> - </v>
          </cell>
          <cell r="AQ369" t="str">
            <v>Casanare</v>
          </cell>
          <cell r="AR369" t="str">
            <v>PAZ DE ARIPORO</v>
          </cell>
          <cell r="AS369" t="str">
            <v xml:space="preserve"> - </v>
          </cell>
          <cell r="AT369" t="str">
            <v>CORPORINOQUIA</v>
          </cell>
          <cell r="AU369" t="str">
            <v>Restauración ecológica</v>
          </cell>
          <cell r="AV369" t="str">
            <v>Protección Recurso Hidrico, enriquecimiento del ecosistema boscoso Protector de Cauce.</v>
          </cell>
          <cell r="AW369" t="str">
            <v xml:space="preserve">Proyecto no se ha ejecutado a la fecha por problemas juridico - sociales, por tanto, 
No se realizó ninguna actividad de compensacion en el proyecto,
Se debe definir total de area a compensar en los PMA especificos de cada pozo
Relación compensación 1:1
</v>
          </cell>
          <cell r="AX369" t="str">
            <v xml:space="preserve"> - </v>
          </cell>
          <cell r="AY369" t="str">
            <v>Rsln 310 del 07/05/2012</v>
          </cell>
          <cell r="AZ369" t="str">
            <v>2018</v>
          </cell>
        </row>
        <row r="370">
          <cell r="A370" t="e">
            <v>#N/A</v>
          </cell>
          <cell r="B370" t="str">
            <v>LAM5350</v>
          </cell>
          <cell r="C370" t="str">
            <v xml:space="preserve"> CAMPO JILGUERO (BLOQUE DE PRODUCCIÓN JILGUERO)</v>
          </cell>
          <cell r="D370" t="str">
            <v xml:space="preserve">CEPSA COLOMBIA S.A. - CEPCOLSA </v>
          </cell>
          <cell r="E370" t="str">
            <v>HIDROCARBUROS</v>
          </cell>
          <cell r="F370" t="str">
            <v>CASANARE</v>
          </cell>
          <cell r="G370" t="str">
            <v>MANI, TAURAMENA</v>
          </cell>
          <cell r="H370" t="str">
            <v>CORPORINOQUIA</v>
          </cell>
          <cell r="I370" t="str">
            <v>Resolución</v>
          </cell>
          <cell r="J370">
            <v>769</v>
          </cell>
          <cell r="K370">
            <v>41837</v>
          </cell>
          <cell r="L370" t="str">
            <v xml:space="preserve"> - </v>
          </cell>
          <cell r="M370" t="str">
            <v xml:space="preserve"> - </v>
          </cell>
          <cell r="N370" t="str">
            <v xml:space="preserve"> - </v>
          </cell>
          <cell r="O370" t="str">
            <v xml:space="preserve"> - </v>
          </cell>
          <cell r="P370" t="str">
            <v xml:space="preserve"> - </v>
          </cell>
          <cell r="Q370" t="str">
            <v>Para bosques de galería, incluyendo los palmares inmersos, y bosques secundarios, la compensación debe ser de 1:5.</v>
          </cell>
          <cell r="R370" t="str">
            <v>Otras Compensaciones</v>
          </cell>
          <cell r="S370" t="str">
            <v>Aprovechamiento forestal</v>
          </cell>
          <cell r="T370" t="str">
            <v xml:space="preserve"> 2018085346-1-000 </v>
          </cell>
          <cell r="U370">
            <v>43280</v>
          </cell>
          <cell r="V370" t="str">
            <v>Sin evaluar</v>
          </cell>
          <cell r="W370" t="str">
            <v xml:space="preserve"> - </v>
          </cell>
          <cell r="X370" t="str">
            <v xml:space="preserve"> - </v>
          </cell>
          <cell r="Y370" t="str">
            <v xml:space="preserve"> - </v>
          </cell>
          <cell r="Z370" t="str">
            <v xml:space="preserve"> - </v>
          </cell>
          <cell r="AA370" t="str">
            <v xml:space="preserve"> - </v>
          </cell>
          <cell r="AB370" t="str">
            <v xml:space="preserve"> - </v>
          </cell>
          <cell r="AC370" t="str">
            <v xml:space="preserve"> - </v>
          </cell>
          <cell r="AD370" t="str">
            <v xml:space="preserve"> - </v>
          </cell>
          <cell r="AE370" t="str">
            <v xml:space="preserve"> - </v>
          </cell>
          <cell r="AF370" t="str">
            <v xml:space="preserve"> - </v>
          </cell>
          <cell r="AG370" t="str">
            <v xml:space="preserve"> - </v>
          </cell>
          <cell r="AH370" t="str">
            <v xml:space="preserve"> - </v>
          </cell>
          <cell r="AI370" t="str">
            <v xml:space="preserve"> - </v>
          </cell>
          <cell r="AJ370" t="str">
            <v xml:space="preserve"> - </v>
          </cell>
          <cell r="AK370" t="str">
            <v xml:space="preserve"> - </v>
          </cell>
          <cell r="AL370" t="str">
            <v xml:space="preserve"> - </v>
          </cell>
          <cell r="AM370" t="str">
            <v xml:space="preserve"> - </v>
          </cell>
          <cell r="AN370" t="str">
            <v xml:space="preserve"> - </v>
          </cell>
          <cell r="AO370" t="str">
            <v xml:space="preserve"> - </v>
          </cell>
          <cell r="AP370" t="str">
            <v xml:space="preserve"> - </v>
          </cell>
          <cell r="AQ370" t="str">
            <v xml:space="preserve"> - </v>
          </cell>
          <cell r="AR370" t="str">
            <v xml:space="preserve"> - </v>
          </cell>
          <cell r="AS370" t="str">
            <v xml:space="preserve"> - </v>
          </cell>
          <cell r="AT370" t="str">
            <v xml:space="preserve"> - </v>
          </cell>
          <cell r="AU370" t="str">
            <v xml:space="preserve"> - </v>
          </cell>
          <cell r="AV370" t="str">
            <v xml:space="preserve"> - </v>
          </cell>
          <cell r="AW370" t="str">
            <v xml:space="preserve">Mediante comunicación 2018085346-1-000 del 29/06/2018, Cepsa presentó solicitud de acogimiento parcial del Decreto 2099 de 2016, sobre las líneas de inversión de recursos del 1% y compensación forestal para el proyecto. Información que a la fecha de elaboracion de esta matriz no ha sido verificada por ANLA. </v>
          </cell>
          <cell r="AX370" t="str">
            <v xml:space="preserve"> - </v>
          </cell>
          <cell r="AY370" t="str">
            <v>Sila, expediente</v>
          </cell>
          <cell r="AZ370" t="str">
            <v>2018</v>
          </cell>
        </row>
        <row r="371">
          <cell r="A371" t="e">
            <v>#N/A</v>
          </cell>
          <cell r="B371" t="str">
            <v>LAM5350</v>
          </cell>
          <cell r="C371" t="str">
            <v xml:space="preserve"> CAMPO JILGUERO (BLOQUE DE PRODUCCIÓN JILGUERO)</v>
          </cell>
          <cell r="D371" t="str">
            <v xml:space="preserve">CEPSA COLOMBIA S.A. - CEPCOLSA </v>
          </cell>
          <cell r="E371" t="str">
            <v>HIDROCARBUROS</v>
          </cell>
          <cell r="F371" t="str">
            <v>CASANARE</v>
          </cell>
          <cell r="G371" t="str">
            <v>MANI, TAURAMENA</v>
          </cell>
          <cell r="H371" t="str">
            <v>CORPORINOQUIA</v>
          </cell>
          <cell r="I371" t="str">
            <v>Resolución</v>
          </cell>
          <cell r="J371">
            <v>769</v>
          </cell>
          <cell r="K371">
            <v>41837</v>
          </cell>
          <cell r="L371" t="str">
            <v xml:space="preserve"> - </v>
          </cell>
          <cell r="M371" t="str">
            <v xml:space="preserve"> - </v>
          </cell>
          <cell r="N371" t="str">
            <v xml:space="preserve"> - </v>
          </cell>
          <cell r="O371" t="str">
            <v xml:space="preserve"> - </v>
          </cell>
          <cell r="P371" t="str">
            <v xml:space="preserve"> - </v>
          </cell>
          <cell r="Q371" t="str">
            <v>Para herbazales densos, cualquiera que sea sus características (de tierra firme arbolado o no arbolado, inundables), la compensación debe ser de 1:3</v>
          </cell>
          <cell r="R371" t="str">
            <v>Otras Compensaciones</v>
          </cell>
          <cell r="S371" t="str">
            <v>Afectación del paisaje</v>
          </cell>
          <cell r="T371" t="str">
            <v xml:space="preserve"> 2018085346-1-000 </v>
          </cell>
          <cell r="U371">
            <v>43280</v>
          </cell>
          <cell r="V371" t="str">
            <v>Sin evaluar</v>
          </cell>
          <cell r="W371" t="str">
            <v xml:space="preserve"> - </v>
          </cell>
          <cell r="X371" t="str">
            <v xml:space="preserve"> - </v>
          </cell>
          <cell r="Y371" t="str">
            <v xml:space="preserve"> - </v>
          </cell>
          <cell r="Z371" t="str">
            <v xml:space="preserve"> - </v>
          </cell>
          <cell r="AA371" t="str">
            <v xml:space="preserve"> - </v>
          </cell>
          <cell r="AB371" t="str">
            <v xml:space="preserve"> - </v>
          </cell>
          <cell r="AC371" t="str">
            <v xml:space="preserve"> - </v>
          </cell>
          <cell r="AD371" t="str">
            <v xml:space="preserve"> - </v>
          </cell>
          <cell r="AE371" t="str">
            <v xml:space="preserve"> - </v>
          </cell>
          <cell r="AF371" t="str">
            <v xml:space="preserve"> - </v>
          </cell>
          <cell r="AG371" t="str">
            <v xml:space="preserve"> - </v>
          </cell>
          <cell r="AH371" t="str">
            <v xml:space="preserve"> - </v>
          </cell>
          <cell r="AI371" t="str">
            <v xml:space="preserve"> - </v>
          </cell>
          <cell r="AJ371" t="str">
            <v xml:space="preserve"> - </v>
          </cell>
          <cell r="AK371" t="str">
            <v xml:space="preserve"> - </v>
          </cell>
          <cell r="AL371" t="str">
            <v xml:space="preserve"> - </v>
          </cell>
          <cell r="AM371" t="str">
            <v xml:space="preserve"> - </v>
          </cell>
          <cell r="AN371" t="str">
            <v xml:space="preserve"> - </v>
          </cell>
          <cell r="AO371" t="str">
            <v xml:space="preserve"> - </v>
          </cell>
          <cell r="AP371" t="str">
            <v xml:space="preserve"> - </v>
          </cell>
          <cell r="AQ371" t="str">
            <v xml:space="preserve"> - </v>
          </cell>
          <cell r="AR371" t="str">
            <v xml:space="preserve"> - </v>
          </cell>
          <cell r="AS371" t="str">
            <v xml:space="preserve"> - </v>
          </cell>
          <cell r="AT371" t="str">
            <v xml:space="preserve"> - </v>
          </cell>
          <cell r="AU371" t="str">
            <v xml:space="preserve"> - </v>
          </cell>
          <cell r="AV371" t="str">
            <v xml:space="preserve"> - </v>
          </cell>
          <cell r="AW371" t="str">
            <v xml:space="preserve">Mediante comunicación 2018085346-1-000 del 29/06/2018, Cepsa presentó solicitud de acogimiento parcial del Decreto 2099 de 2016, sobre las líneas de inversión de recursos del 1% y compensación forestal para el proyecto. Información que a la fecha de elaboracion de esta matriz no ha sido verificada por ANLA. </v>
          </cell>
          <cell r="AX371" t="str">
            <v xml:space="preserve"> - </v>
          </cell>
          <cell r="AY371" t="str">
            <v>Sila, expediente</v>
          </cell>
          <cell r="AZ371" t="str">
            <v>2018</v>
          </cell>
        </row>
        <row r="372">
          <cell r="A372" t="e">
            <v>#N/A</v>
          </cell>
          <cell r="B372" t="str">
            <v>LAM5350</v>
          </cell>
          <cell r="C372" t="str">
            <v xml:space="preserve"> CAMPO JILGUERO (BLOQUE DE PRODUCCIÓN JILGUERO)</v>
          </cell>
          <cell r="D372" t="str">
            <v xml:space="preserve">CEPSA COLOMBIA S.A. - CEPCOLSA </v>
          </cell>
          <cell r="E372" t="str">
            <v>HIDROCARBUROS</v>
          </cell>
          <cell r="F372" t="str">
            <v>CASANARE</v>
          </cell>
          <cell r="G372" t="str">
            <v>MANI, TAURAMENA</v>
          </cell>
          <cell r="H372" t="str">
            <v>CORPORINOQUIA</v>
          </cell>
          <cell r="I372" t="str">
            <v>Resolución</v>
          </cell>
          <cell r="J372">
            <v>769</v>
          </cell>
          <cell r="K372">
            <v>41837</v>
          </cell>
          <cell r="L372" t="str">
            <v xml:space="preserve"> - </v>
          </cell>
          <cell r="M372" t="str">
            <v xml:space="preserve"> - </v>
          </cell>
          <cell r="N372" t="str">
            <v xml:space="preserve"> - </v>
          </cell>
          <cell r="O372" t="str">
            <v xml:space="preserve"> - </v>
          </cell>
          <cell r="P372" t="str">
            <v xml:space="preserve"> - </v>
          </cell>
          <cell r="Q372" t="str">
            <v>En el resto de las coberturas (pastos limpios, cultivos transitorios y tierras degradadas), la compensación será de 1:1</v>
          </cell>
          <cell r="R372" t="str">
            <v>Otras Compensaciones</v>
          </cell>
          <cell r="S372" t="str">
            <v>Uso del suelo</v>
          </cell>
          <cell r="T372" t="str">
            <v xml:space="preserve"> 2018085346-1-000 </v>
          </cell>
          <cell r="U372">
            <v>43280</v>
          </cell>
          <cell r="V372" t="str">
            <v>Sin evaluar</v>
          </cell>
          <cell r="W372" t="str">
            <v xml:space="preserve"> - </v>
          </cell>
          <cell r="X372" t="str">
            <v xml:space="preserve"> - </v>
          </cell>
          <cell r="Y372" t="str">
            <v xml:space="preserve"> - </v>
          </cell>
          <cell r="Z372" t="str">
            <v xml:space="preserve"> - </v>
          </cell>
          <cell r="AA372" t="str">
            <v xml:space="preserve"> - </v>
          </cell>
          <cell r="AB372" t="str">
            <v xml:space="preserve"> - </v>
          </cell>
          <cell r="AC372" t="str">
            <v xml:space="preserve"> - </v>
          </cell>
          <cell r="AD372" t="str">
            <v xml:space="preserve"> - </v>
          </cell>
          <cell r="AE372" t="str">
            <v xml:space="preserve"> - </v>
          </cell>
          <cell r="AF372" t="str">
            <v xml:space="preserve"> - </v>
          </cell>
          <cell r="AG372" t="str">
            <v xml:space="preserve"> - </v>
          </cell>
          <cell r="AH372" t="str">
            <v xml:space="preserve"> - </v>
          </cell>
          <cell r="AI372" t="str">
            <v xml:space="preserve"> - </v>
          </cell>
          <cell r="AJ372" t="str">
            <v xml:space="preserve"> - </v>
          </cell>
          <cell r="AK372" t="str">
            <v xml:space="preserve"> - </v>
          </cell>
          <cell r="AL372" t="str">
            <v xml:space="preserve"> - </v>
          </cell>
          <cell r="AM372" t="str">
            <v xml:space="preserve"> - </v>
          </cell>
          <cell r="AN372" t="str">
            <v xml:space="preserve"> - </v>
          </cell>
          <cell r="AO372" t="str">
            <v xml:space="preserve"> - </v>
          </cell>
          <cell r="AP372" t="str">
            <v xml:space="preserve"> - </v>
          </cell>
          <cell r="AQ372" t="str">
            <v xml:space="preserve"> - </v>
          </cell>
          <cell r="AR372" t="str">
            <v xml:space="preserve"> - </v>
          </cell>
          <cell r="AS372" t="str">
            <v xml:space="preserve"> - </v>
          </cell>
          <cell r="AT372" t="str">
            <v xml:space="preserve"> - </v>
          </cell>
          <cell r="AU372" t="str">
            <v xml:space="preserve"> - </v>
          </cell>
          <cell r="AV372" t="str">
            <v xml:space="preserve"> - </v>
          </cell>
          <cell r="AW372" t="str">
            <v xml:space="preserve">Mediante comunicación 2018085346-1-000 del 29/06/2018, Cepsa presentó solicitud de acogimiento parcial del Decreto 2099 de 2016, sobre las líneas de inversión de recursos del 1% y compensación forestal para el proyecto. Información que a la fecha de elaboracion de esta matriz no ha sido verificada por ANLA. </v>
          </cell>
          <cell r="AX372" t="str">
            <v xml:space="preserve"> - </v>
          </cell>
          <cell r="AY372" t="str">
            <v>Sila, expediente</v>
          </cell>
          <cell r="AZ372" t="str">
            <v>2018</v>
          </cell>
        </row>
        <row r="373">
          <cell r="A373" t="str">
            <v>LAM5433</v>
          </cell>
          <cell r="B373" t="str">
            <v>LAM5433</v>
          </cell>
          <cell r="C373" t="str">
            <v>ÁREA DE PERFORACIÓN EXPLORATORIA LLANOS 57.</v>
          </cell>
          <cell r="D373" t="str">
            <v xml:space="preserve">PAREX RESOURCES COLOMBIA LTD SUCURSAL </v>
          </cell>
          <cell r="E373" t="str">
            <v>HIDROCARBUROS</v>
          </cell>
          <cell r="F373" t="str">
            <v>CASANARE</v>
          </cell>
          <cell r="G373" t="str">
            <v>TRINIDAD Y PAZ DE ARIPORO</v>
          </cell>
          <cell r="H373" t="str">
            <v>CORPORINOQUIA</v>
          </cell>
          <cell r="I373" t="str">
            <v>Resolución</v>
          </cell>
          <cell r="J373">
            <v>316</v>
          </cell>
          <cell r="K373">
            <v>42032</v>
          </cell>
          <cell r="L373" t="str">
            <v xml:space="preserve"> - </v>
          </cell>
          <cell r="M373" t="str">
            <v xml:space="preserve"> - </v>
          </cell>
          <cell r="N373" t="str">
            <v xml:space="preserve"> - </v>
          </cell>
          <cell r="O373" t="str">
            <v xml:space="preserve"> - </v>
          </cell>
          <cell r="P373" t="str">
            <v xml:space="preserve"> - </v>
          </cell>
          <cell r="Q373" t="str">
            <v xml:space="preserve"> - </v>
          </cell>
          <cell r="R373" t="str">
            <v>Otras Compensaciones</v>
          </cell>
          <cell r="S373" t="str">
            <v>Uso del suelo</v>
          </cell>
          <cell r="T373" t="str">
            <v xml:space="preserve"> - </v>
          </cell>
          <cell r="U373" t="str">
            <v xml:space="preserve"> - </v>
          </cell>
          <cell r="V373" t="str">
            <v xml:space="preserve"> - </v>
          </cell>
          <cell r="W373" t="str">
            <v xml:space="preserve"> - </v>
          </cell>
          <cell r="X373" t="str">
            <v xml:space="preserve"> - </v>
          </cell>
          <cell r="Y373" t="str">
            <v xml:space="preserve"> - </v>
          </cell>
          <cell r="Z373" t="str">
            <v xml:space="preserve"> - </v>
          </cell>
          <cell r="AA373" t="str">
            <v xml:space="preserve"> - </v>
          </cell>
          <cell r="AB373" t="str">
            <v xml:space="preserve"> - </v>
          </cell>
          <cell r="AC373" t="str">
            <v xml:space="preserve"> - </v>
          </cell>
          <cell r="AD373" t="str">
            <v xml:space="preserve"> - </v>
          </cell>
          <cell r="AE373" t="str">
            <v xml:space="preserve"> - </v>
          </cell>
          <cell r="AF373" t="str">
            <v xml:space="preserve"> - </v>
          </cell>
          <cell r="AG373" t="str">
            <v xml:space="preserve"> - </v>
          </cell>
          <cell r="AH373" t="str">
            <v xml:space="preserve"> - </v>
          </cell>
          <cell r="AI373" t="str">
            <v xml:space="preserve"> - </v>
          </cell>
          <cell r="AJ373" t="str">
            <v xml:space="preserve"> - </v>
          </cell>
          <cell r="AK373" t="str">
            <v xml:space="preserve"> - </v>
          </cell>
          <cell r="AL373" t="str">
            <v xml:space="preserve"> - </v>
          </cell>
          <cell r="AM373" t="str">
            <v xml:space="preserve"> - </v>
          </cell>
          <cell r="AN373" t="str">
            <v xml:space="preserve"> - </v>
          </cell>
          <cell r="AO373" t="str">
            <v>2015045764-1-000</v>
          </cell>
          <cell r="AP373">
            <v>42248</v>
          </cell>
          <cell r="AQ373" t="str">
            <v xml:space="preserve"> - </v>
          </cell>
          <cell r="AR373" t="str">
            <v xml:space="preserve"> - </v>
          </cell>
          <cell r="AS373" t="str">
            <v xml:space="preserve"> - </v>
          </cell>
          <cell r="AT373" t="str">
            <v xml:space="preserve"> - </v>
          </cell>
          <cell r="AU373" t="str">
            <v xml:space="preserve"> - </v>
          </cell>
          <cell r="AV373" t="str">
            <v xml:space="preserve"> - </v>
          </cell>
          <cell r="AW373" t="str">
            <v>En el Auto 3804 del 31 de agosto de 2017, se requiere iniciar actividades con respecto a compensación por la afectación de los medios biótico y
abiótico.</v>
          </cell>
          <cell r="AX373" t="str">
            <v xml:space="preserve"> - </v>
          </cell>
          <cell r="AY373" t="str">
            <v>Resolución 166 del 12 de febrero de 2018</v>
          </cell>
          <cell r="AZ373" t="str">
            <v>2018</v>
          </cell>
        </row>
        <row r="374">
          <cell r="A374" t="str">
            <v>LAM5433</v>
          </cell>
          <cell r="B374" t="str">
            <v>LAM5433</v>
          </cell>
          <cell r="C374" t="str">
            <v>ÁREA DE PERFORACIÓN EXPLORATORIA LLANOS 57.</v>
          </cell>
          <cell r="D374" t="str">
            <v xml:space="preserve">PAREX RESOURCES COLOMBIA LTD SUCURSAL </v>
          </cell>
          <cell r="E374" t="str">
            <v>HIDROCARBUROS</v>
          </cell>
          <cell r="F374" t="str">
            <v>CASANARE</v>
          </cell>
          <cell r="G374" t="str">
            <v>TRINIDAD Y PAZ DE ARIPORO</v>
          </cell>
          <cell r="H374" t="str">
            <v>CORPORINOQUIA</v>
          </cell>
          <cell r="I374" t="str">
            <v>Resolución</v>
          </cell>
          <cell r="J374">
            <v>316</v>
          </cell>
          <cell r="K374">
            <v>42032</v>
          </cell>
          <cell r="L374" t="str">
            <v xml:space="preserve"> - </v>
          </cell>
          <cell r="M374" t="str">
            <v xml:space="preserve"> - </v>
          </cell>
          <cell r="N374" t="str">
            <v xml:space="preserve"> - </v>
          </cell>
          <cell r="O374" t="str">
            <v xml:space="preserve"> - </v>
          </cell>
          <cell r="P374" t="str">
            <v xml:space="preserve"> - </v>
          </cell>
          <cell r="Q374" t="str">
            <v xml:space="preserve"> - </v>
          </cell>
          <cell r="R374" t="str">
            <v>Otras Compensaciones</v>
          </cell>
          <cell r="S374" t="str">
            <v>Afectaciones generales al medio ambiente</v>
          </cell>
          <cell r="T374" t="str">
            <v xml:space="preserve"> - </v>
          </cell>
          <cell r="U374" t="str">
            <v xml:space="preserve"> - </v>
          </cell>
          <cell r="V374" t="str">
            <v xml:space="preserve"> - </v>
          </cell>
          <cell r="W374" t="str">
            <v xml:space="preserve"> - </v>
          </cell>
          <cell r="X374" t="str">
            <v xml:space="preserve"> - </v>
          </cell>
          <cell r="Y374" t="str">
            <v xml:space="preserve"> - </v>
          </cell>
          <cell r="Z374" t="str">
            <v xml:space="preserve"> - </v>
          </cell>
          <cell r="AA374" t="str">
            <v xml:space="preserve"> - </v>
          </cell>
          <cell r="AB374" t="str">
            <v xml:space="preserve"> - </v>
          </cell>
          <cell r="AC374" t="str">
            <v xml:space="preserve"> - </v>
          </cell>
          <cell r="AD374" t="str">
            <v xml:space="preserve"> - </v>
          </cell>
          <cell r="AE374" t="str">
            <v xml:space="preserve"> - </v>
          </cell>
          <cell r="AF374" t="str">
            <v xml:space="preserve"> - </v>
          </cell>
          <cell r="AG374" t="str">
            <v xml:space="preserve"> - </v>
          </cell>
          <cell r="AH374" t="str">
            <v xml:space="preserve"> - </v>
          </cell>
          <cell r="AI374" t="str">
            <v xml:space="preserve"> - </v>
          </cell>
          <cell r="AJ374" t="str">
            <v xml:space="preserve"> - </v>
          </cell>
          <cell r="AK374" t="str">
            <v xml:space="preserve"> - </v>
          </cell>
          <cell r="AL374" t="str">
            <v xml:space="preserve"> - </v>
          </cell>
          <cell r="AM374" t="str">
            <v xml:space="preserve"> - </v>
          </cell>
          <cell r="AN374" t="str">
            <v xml:space="preserve"> - </v>
          </cell>
          <cell r="AO374" t="str">
            <v>2015045764-1-000</v>
          </cell>
          <cell r="AP374">
            <v>42248</v>
          </cell>
          <cell r="AQ374" t="str">
            <v xml:space="preserve"> - </v>
          </cell>
          <cell r="AR374" t="str">
            <v xml:space="preserve"> - </v>
          </cell>
          <cell r="AS374" t="str">
            <v xml:space="preserve"> - </v>
          </cell>
          <cell r="AT374" t="str">
            <v xml:space="preserve"> - </v>
          </cell>
          <cell r="AU374" t="str">
            <v xml:space="preserve"> - </v>
          </cell>
          <cell r="AV374" t="str">
            <v xml:space="preserve"> - </v>
          </cell>
          <cell r="AW374" t="str">
            <v>En el Auto 3804 del 31 de agosto de 2017, se requiere iniciar actividades con respecto a compensación por la afectación de los medios biótico y
abiótico.</v>
          </cell>
          <cell r="AX374" t="str">
            <v xml:space="preserve"> - </v>
          </cell>
          <cell r="AY374" t="str">
            <v>Resolución 166 del 12 de febrero de 2019</v>
          </cell>
          <cell r="AZ374" t="str">
            <v>2018</v>
          </cell>
        </row>
        <row r="375">
          <cell r="A375" t="str">
            <v>LAM5433</v>
          </cell>
          <cell r="B375" t="str">
            <v>LAM5433</v>
          </cell>
          <cell r="C375" t="str">
            <v>ÁREA DE PERFORACIÓN EXPLORATORIA LLANOS 57.</v>
          </cell>
          <cell r="D375" t="str">
            <v xml:space="preserve">PAREX RESOURCES COLOMBIA LTD SUCURSAL </v>
          </cell>
          <cell r="E375" t="str">
            <v>HIDROCARBUROS</v>
          </cell>
          <cell r="F375" t="str">
            <v>CASANARE</v>
          </cell>
          <cell r="G375" t="str">
            <v>TRINIDAD Y PAZ DE ARIPORO</v>
          </cell>
          <cell r="H375" t="str">
            <v>CORPORINOQUIA</v>
          </cell>
          <cell r="I375" t="str">
            <v>Resolución</v>
          </cell>
          <cell r="J375">
            <v>316</v>
          </cell>
          <cell r="K375">
            <v>42032</v>
          </cell>
          <cell r="L375" t="str">
            <v xml:space="preserve"> - </v>
          </cell>
          <cell r="M375" t="str">
            <v xml:space="preserve"> - </v>
          </cell>
          <cell r="N375" t="str">
            <v xml:space="preserve"> - </v>
          </cell>
          <cell r="O375" t="str">
            <v xml:space="preserve"> - </v>
          </cell>
          <cell r="P375" t="str">
            <v xml:space="preserve"> - </v>
          </cell>
          <cell r="Q375" t="str">
            <v xml:space="preserve"> - </v>
          </cell>
          <cell r="R375" t="str">
            <v>Por pérdida de biodiversidad (Res. 1517 de 2012)</v>
          </cell>
          <cell r="S375" t="str">
            <v>Afectaciones generales al medio ambiente</v>
          </cell>
          <cell r="T375" t="str">
            <v xml:space="preserve"> - </v>
          </cell>
          <cell r="U375" t="str">
            <v xml:space="preserve"> - </v>
          </cell>
          <cell r="V375" t="str">
            <v xml:space="preserve"> - </v>
          </cell>
          <cell r="W375" t="str">
            <v xml:space="preserve"> - </v>
          </cell>
          <cell r="X375" t="str">
            <v xml:space="preserve"> - </v>
          </cell>
          <cell r="Y375" t="str">
            <v xml:space="preserve"> - </v>
          </cell>
          <cell r="Z375" t="str">
            <v xml:space="preserve"> - </v>
          </cell>
          <cell r="AA375" t="str">
            <v xml:space="preserve"> - </v>
          </cell>
          <cell r="AB375" t="str">
            <v xml:space="preserve"> - </v>
          </cell>
          <cell r="AC375" t="str">
            <v xml:space="preserve"> - </v>
          </cell>
          <cell r="AD375" t="str">
            <v xml:space="preserve"> - </v>
          </cell>
          <cell r="AE375" t="str">
            <v xml:space="preserve"> - </v>
          </cell>
          <cell r="AF375" t="str">
            <v xml:space="preserve"> - </v>
          </cell>
          <cell r="AG375" t="str">
            <v xml:space="preserve"> - </v>
          </cell>
          <cell r="AH375" t="str">
            <v xml:space="preserve"> - </v>
          </cell>
          <cell r="AI375" t="str">
            <v xml:space="preserve"> - </v>
          </cell>
          <cell r="AJ375" t="str">
            <v xml:space="preserve"> - </v>
          </cell>
          <cell r="AK375" t="str">
            <v xml:space="preserve"> - </v>
          </cell>
          <cell r="AL375" t="str">
            <v xml:space="preserve"> - </v>
          </cell>
          <cell r="AM375" t="str">
            <v xml:space="preserve"> - </v>
          </cell>
          <cell r="AN375" t="str">
            <v xml:space="preserve"> - </v>
          </cell>
          <cell r="AO375" t="str">
            <v>2015045764-1-000</v>
          </cell>
          <cell r="AP375">
            <v>42248</v>
          </cell>
          <cell r="AQ375" t="str">
            <v xml:space="preserve"> - </v>
          </cell>
          <cell r="AR375" t="str">
            <v xml:space="preserve"> - </v>
          </cell>
          <cell r="AS375" t="str">
            <v xml:space="preserve"> - </v>
          </cell>
          <cell r="AT375" t="str">
            <v xml:space="preserve"> - </v>
          </cell>
          <cell r="AU375" t="str">
            <v xml:space="preserve"> - </v>
          </cell>
          <cell r="AV375" t="str">
            <v xml:space="preserve"> - </v>
          </cell>
          <cell r="AW375" t="str">
            <v>En el Auto 3804 del 31 de agosto de 2017, se requiere iniciar actividades con respecto a compensación por la afectación de los medios biótico y
abiótico.</v>
          </cell>
          <cell r="AX375" t="str">
            <v xml:space="preserve"> - </v>
          </cell>
          <cell r="AY375" t="str">
            <v>Resolución 166 del 12 de febrero de 2020</v>
          </cell>
          <cell r="AZ375" t="str">
            <v>2018</v>
          </cell>
        </row>
        <row r="376">
          <cell r="A376" t="e">
            <v>#N/A</v>
          </cell>
          <cell r="B376" t="str">
            <v>LAM5453</v>
          </cell>
          <cell r="C376" t="str">
            <v>ÄREA DE INTERÉS DE DESARROLLO DEL CAMPO BALAY UBICADO EN LOS MUNICIPIOS DE MONTERREY, VILLANUEVA Y TAURAMENA EN EL DEPARTAMENTO DE CASANARE.</v>
          </cell>
          <cell r="D376" t="str">
            <v xml:space="preserve">PERENCO COLOMBIA LIMITED </v>
          </cell>
          <cell r="E376" t="str">
            <v>HIDROCARBUROS</v>
          </cell>
          <cell r="F376" t="str">
            <v>CASANARE</v>
          </cell>
          <cell r="G376" t="str">
            <v>TAURAMENA, VILLANUEVA  Y MONTEREY</v>
          </cell>
          <cell r="H376" t="str">
            <v>CORPORINOQUIA</v>
          </cell>
          <cell r="I376" t="str">
            <v>Resolución</v>
          </cell>
          <cell r="J376">
            <v>370</v>
          </cell>
          <cell r="K376">
            <v>41052</v>
          </cell>
          <cell r="L376" t="str">
            <v xml:space="preserve"> - </v>
          </cell>
          <cell r="M376" t="str">
            <v xml:space="preserve"> - </v>
          </cell>
          <cell r="N376">
            <v>7</v>
          </cell>
          <cell r="O376" t="str">
            <v>ha</v>
          </cell>
          <cell r="P376" t="str">
            <v>Restauración ecológica</v>
          </cell>
          <cell r="Q376" t="str">
            <v xml:space="preserve">Como medida de compensación por aprovechamiento forestal y cambio de uso de suelo, la Empresa deberá diseñar e implementar un plan de restauración ecológica dentro del área de influencia del proyecto. Dicha compensación por aprovechamiento en bosque de galería será en una proporción de 1:7, es decir que por cada hectárea efectivamente intervenida en esta cobertura se deberán restaurar 7 hectáreas. Asimismo, como consecuencia de la intervención en las demás coberturas se deberá implementar la misma acción de compensación pero en las siguientes proporciones: 1:4 por matorral y pastos arbolados, y 1:1 como consecuencia de la intervención en áreas pastos enmalezados y limpios. </v>
          </cell>
          <cell r="R376" t="str">
            <v>Otras Compensaciones</v>
          </cell>
          <cell r="S376" t="str">
            <v>Aprovechamiento forestal</v>
          </cell>
          <cell r="T376" t="str">
            <v xml:space="preserve"> - </v>
          </cell>
          <cell r="U376" t="str">
            <v xml:space="preserve"> - </v>
          </cell>
          <cell r="V376" t="str">
            <v xml:space="preserve"> - </v>
          </cell>
          <cell r="W376" t="str">
            <v xml:space="preserve"> - </v>
          </cell>
          <cell r="X376" t="str">
            <v xml:space="preserve"> - </v>
          </cell>
          <cell r="Y376" t="str">
            <v xml:space="preserve"> - </v>
          </cell>
          <cell r="Z376" t="str">
            <v xml:space="preserve"> - </v>
          </cell>
          <cell r="AA376" t="str">
            <v xml:space="preserve"> - </v>
          </cell>
          <cell r="AB376" t="str">
            <v xml:space="preserve"> - </v>
          </cell>
          <cell r="AC376" t="str">
            <v xml:space="preserve"> - </v>
          </cell>
          <cell r="AD376" t="str">
            <v xml:space="preserve"> - </v>
          </cell>
          <cell r="AE376" t="str">
            <v xml:space="preserve"> - </v>
          </cell>
          <cell r="AF376" t="str">
            <v xml:space="preserve"> - </v>
          </cell>
          <cell r="AG376" t="str">
            <v xml:space="preserve"> - </v>
          </cell>
          <cell r="AH376" t="str">
            <v xml:space="preserve"> - </v>
          </cell>
          <cell r="AI376" t="str">
            <v xml:space="preserve"> - </v>
          </cell>
          <cell r="AJ376" t="str">
            <v xml:space="preserve"> - </v>
          </cell>
          <cell r="AK376" t="str">
            <v xml:space="preserve"> - </v>
          </cell>
          <cell r="AL376" t="str">
            <v xml:space="preserve"> - </v>
          </cell>
          <cell r="AM376" t="str">
            <v xml:space="preserve"> - </v>
          </cell>
          <cell r="AN376" t="str">
            <v xml:space="preserve"> - </v>
          </cell>
          <cell r="AO376" t="str">
            <v xml:space="preserve"> - </v>
          </cell>
          <cell r="AP376" t="str">
            <v xml:space="preserve"> - </v>
          </cell>
          <cell r="AQ376" t="str">
            <v xml:space="preserve"> - </v>
          </cell>
          <cell r="AR376" t="str">
            <v xml:space="preserve"> - </v>
          </cell>
          <cell r="AS376" t="str">
            <v xml:space="preserve"> - </v>
          </cell>
          <cell r="AT376" t="str">
            <v xml:space="preserve"> - </v>
          </cell>
          <cell r="AU376" t="str">
            <v xml:space="preserve"> - </v>
          </cell>
          <cell r="AV376" t="str">
            <v xml:space="preserve"> - </v>
          </cell>
          <cell r="AW376" t="str">
            <v xml:space="preserve">En la licencia ambiental en el Articulo Décimo se establece para la compensación el aprovechamiento forestal y el cambio de uso del suelo.
-En el CT el CT1516 del 11 de abril de 2016 el ESA realizo la revisión de las 2 licencias y los ICA remitidos  y se observa que lo reportado por la Empresa corresponde a actividades adelantadas para la etapa exploratoria del Campo Baly, pero para la etapa de desarrollo no se ha presentado información el cumplimiento de la obligación de Compensación. 
</v>
          </cell>
          <cell r="AX376" t="str">
            <v xml:space="preserve"> - </v>
          </cell>
          <cell r="AY376" t="str">
            <v>Expediente LAM5453 y SILA.</v>
          </cell>
          <cell r="AZ376" t="str">
            <v>2018</v>
          </cell>
        </row>
        <row r="377">
          <cell r="A377" t="e">
            <v>#N/A</v>
          </cell>
          <cell r="B377" t="str">
            <v>LAM5459</v>
          </cell>
          <cell r="C377" t="str">
            <v>ÁREA DE PERFORACIÓN EXPLORATORIA BLOQUE LLA-21</v>
          </cell>
          <cell r="D377" t="str">
            <v>OMEGA ENERGY COLOMBIA</v>
          </cell>
          <cell r="E377" t="str">
            <v>HIDROCARBUROS</v>
          </cell>
          <cell r="F377" t="str">
            <v>CASANARE</v>
          </cell>
          <cell r="G377" t="str">
            <v>TRINIDAD, PAZ DE ARIPORO</v>
          </cell>
          <cell r="H377" t="str">
            <v>CORPORACIÓN AUTÓNOMA REGIONAL DE LA ORINOQUIA - CORPORINOQUIA</v>
          </cell>
          <cell r="I377" t="str">
            <v>Resolución</v>
          </cell>
          <cell r="J377">
            <v>918</v>
          </cell>
          <cell r="K377">
            <v>41219</v>
          </cell>
          <cell r="L377" t="str">
            <v xml:space="preserve"> - </v>
          </cell>
          <cell r="M377" t="str">
            <v>1:1</v>
          </cell>
          <cell r="N377" t="str">
            <v xml:space="preserve"> - </v>
          </cell>
          <cell r="O377" t="str">
            <v xml:space="preserve"> - </v>
          </cell>
          <cell r="P377" t="str">
            <v>Reforestación protectora</v>
          </cell>
          <cell r="Q377" t="str">
            <v>Establecer medida de compensación a la empresa OMEGA ENERGY COLOMBIA por el cambio del uso del suelo y modificación del paisaje con el desarrollo del proyecto, consistente en implementar un programa de compensación forestal en un factor de 1:1 por cada hectárea intervenida sobre las unidades de áreas con vegetación herbácea y/o arbustiva</v>
          </cell>
          <cell r="R377" t="str">
            <v>Otras Compensaciones</v>
          </cell>
          <cell r="S377" t="str">
            <v>Afectaciones generales al medio ambiente</v>
          </cell>
          <cell r="T377" t="str">
            <v xml:space="preserve"> - </v>
          </cell>
          <cell r="U377" t="str">
            <v xml:space="preserve"> - </v>
          </cell>
          <cell r="V377" t="str">
            <v xml:space="preserve"> - </v>
          </cell>
          <cell r="W377" t="str">
            <v xml:space="preserve"> - </v>
          </cell>
          <cell r="X377" t="str">
            <v xml:space="preserve"> - </v>
          </cell>
          <cell r="Y377" t="str">
            <v xml:space="preserve"> - </v>
          </cell>
          <cell r="Z377" t="str">
            <v xml:space="preserve"> - </v>
          </cell>
          <cell r="AA377" t="str">
            <v xml:space="preserve"> - </v>
          </cell>
          <cell r="AB377" t="str">
            <v xml:space="preserve"> - </v>
          </cell>
          <cell r="AC377" t="str">
            <v xml:space="preserve"> - </v>
          </cell>
          <cell r="AD377" t="str">
            <v xml:space="preserve"> - </v>
          </cell>
          <cell r="AE377" t="str">
            <v xml:space="preserve"> - </v>
          </cell>
          <cell r="AF377" t="str">
            <v xml:space="preserve"> - </v>
          </cell>
          <cell r="AG377" t="str">
            <v xml:space="preserve"> - </v>
          </cell>
          <cell r="AH377" t="str">
            <v xml:space="preserve"> - </v>
          </cell>
          <cell r="AI377" t="str">
            <v xml:space="preserve"> - </v>
          </cell>
          <cell r="AJ377" t="str">
            <v xml:space="preserve"> - </v>
          </cell>
          <cell r="AK377" t="str">
            <v xml:space="preserve"> - </v>
          </cell>
          <cell r="AL377" t="str">
            <v xml:space="preserve"> - </v>
          </cell>
          <cell r="AM377" t="str">
            <v xml:space="preserve"> - </v>
          </cell>
          <cell r="AN377" t="str">
            <v xml:space="preserve"> - </v>
          </cell>
          <cell r="AO377" t="str">
            <v xml:space="preserve"> - </v>
          </cell>
          <cell r="AP377" t="str">
            <v xml:space="preserve"> - </v>
          </cell>
          <cell r="AQ377" t="str">
            <v xml:space="preserve"> - </v>
          </cell>
          <cell r="AR377" t="str">
            <v xml:space="preserve"> - </v>
          </cell>
          <cell r="AS377" t="str">
            <v xml:space="preserve"> - </v>
          </cell>
          <cell r="AT377" t="str">
            <v xml:space="preserve"> - </v>
          </cell>
          <cell r="AU377" t="str">
            <v xml:space="preserve"> - </v>
          </cell>
          <cell r="AV377" t="str">
            <v xml:space="preserve"> - </v>
          </cell>
          <cell r="AW377" t="str">
            <v>OMEGA ENERGY COLOMBIA informó que están a la espera de definir el abandono y restauración final para presentar el Plan de Compensación para todas las áreas intervenidas hasta ese momento.</v>
          </cell>
          <cell r="AX377">
            <v>44084</v>
          </cell>
          <cell r="AY377" t="str">
            <v>Auto 4842 de 2017, Auto 881 de 2020</v>
          </cell>
          <cell r="AZ377" t="str">
            <v>PAULA ANDREA VARGAS OLIVEROS</v>
          </cell>
        </row>
        <row r="378">
          <cell r="A378" t="e">
            <v>#N/A</v>
          </cell>
          <cell r="B378" t="str">
            <v>LAM5557</v>
          </cell>
          <cell r="C378" t="str">
            <v>LICENCIA AMBIENTAL GLOBAL CAMPO DE DESARROLLO COPA.</v>
          </cell>
          <cell r="D378" t="str">
            <v xml:space="preserve">ALANGE ENERGY CORP </v>
          </cell>
          <cell r="E378" t="str">
            <v>HIDROCARBUROS</v>
          </cell>
          <cell r="F378" t="str">
            <v>CASANARE</v>
          </cell>
          <cell r="G378" t="str">
            <v>SAN LUIS DE PALENQUE</v>
          </cell>
          <cell r="H378" t="str">
            <v>CORPORINOQUIA</v>
          </cell>
          <cell r="I378" t="str">
            <v>Resolución</v>
          </cell>
          <cell r="J378">
            <v>132</v>
          </cell>
          <cell r="K378">
            <v>41317</v>
          </cell>
          <cell r="L378" t="str">
            <v xml:space="preserve"> - </v>
          </cell>
          <cell r="M378" t="str">
            <v xml:space="preserve"> - </v>
          </cell>
          <cell r="N378" t="str">
            <v xml:space="preserve"> - </v>
          </cell>
          <cell r="O378" t="str">
            <v>ha</v>
          </cell>
          <cell r="P378" t="str">
            <v>Reforestación protectora</v>
          </cell>
          <cell r="Q378" t="str">
            <v xml:space="preserve">ARTÍCULO DÉCIMO SÉPTIMO.- La empresa ALANGE ENERGY CORP. deberá, como medida de compensación para el medio biótico, tener en cuenta que en el programa de compensación para el medio biótico, en la ficha MBPCS-1-(Ficha de manejo por aprovechamiento forestal, cambio en el uso del suelo y afectación a la cobertura vegetal), las proporciones de compensación serán las siguientes: 
Para las coberturas clasificadas como bosque de galería y herbazal denso inundable arbolado la proporción de compensación será 1:5. Para las coberturas Arbustal denso, Herbazal denso inundable no arbolado y pastos enmalezados, la proporción de compensación será 1:3. Para la cobertura pastos limpios tendrá un proporción 1:1. </v>
          </cell>
          <cell r="R378" t="str">
            <v>Otras Compensaciones</v>
          </cell>
          <cell r="S378" t="str">
            <v>Afectaciones generales al medio ambiente</v>
          </cell>
          <cell r="T378" t="str">
            <v>NO SE HA PRESENTADO</v>
          </cell>
          <cell r="U378" t="str">
            <v xml:space="preserve"> - </v>
          </cell>
          <cell r="V378" t="str">
            <v>Sin evaluar</v>
          </cell>
          <cell r="W378" t="str">
            <v xml:space="preserve"> - </v>
          </cell>
          <cell r="X378" t="str">
            <v xml:space="preserve"> - </v>
          </cell>
          <cell r="Y378" t="str">
            <v xml:space="preserve"> - </v>
          </cell>
          <cell r="Z378" t="str">
            <v xml:space="preserve"> - </v>
          </cell>
          <cell r="AA378" t="str">
            <v xml:space="preserve"> - </v>
          </cell>
          <cell r="AB378" t="str">
            <v xml:space="preserve"> - </v>
          </cell>
          <cell r="AC378" t="str">
            <v xml:space="preserve"> - </v>
          </cell>
          <cell r="AD378" t="str">
            <v xml:space="preserve"> - </v>
          </cell>
          <cell r="AE378" t="str">
            <v xml:space="preserve"> - </v>
          </cell>
          <cell r="AF378" t="str">
            <v xml:space="preserve"> - </v>
          </cell>
          <cell r="AG378" t="str">
            <v xml:space="preserve"> - </v>
          </cell>
          <cell r="AH378" t="str">
            <v xml:space="preserve"> - </v>
          </cell>
          <cell r="AI378" t="str">
            <v xml:space="preserve"> - </v>
          </cell>
          <cell r="AJ378" t="str">
            <v xml:space="preserve"> - </v>
          </cell>
          <cell r="AK378" t="str">
            <v xml:space="preserve"> - </v>
          </cell>
          <cell r="AL378" t="str">
            <v xml:space="preserve"> - </v>
          </cell>
          <cell r="AM378" t="str">
            <v xml:space="preserve"> - </v>
          </cell>
          <cell r="AN378" t="str">
            <v xml:space="preserve"> - </v>
          </cell>
          <cell r="AO378" t="str">
            <v xml:space="preserve"> - </v>
          </cell>
          <cell r="AP378" t="str">
            <v xml:space="preserve"> - </v>
          </cell>
          <cell r="AQ378" t="str">
            <v>Casanare</v>
          </cell>
          <cell r="AR378" t="str">
            <v xml:space="preserve"> - </v>
          </cell>
          <cell r="AS378" t="str">
            <v xml:space="preserve"> - </v>
          </cell>
          <cell r="AT378" t="str">
            <v>CORPORINOQUIA</v>
          </cell>
          <cell r="AU378" t="str">
            <v xml:space="preserve"> - </v>
          </cell>
          <cell r="AV378" t="str">
            <v xml:space="preserve"> - </v>
          </cell>
          <cell r="AW378" t="str">
            <v>Según lo manifestado por la Empresa en los informes ICA, las medidas de compensación por el cambio en el uso del suelo, por la eliminación de las coberturas vegetales y por las afectaciones paisajísticas, se ejecutará con un "Plan de establecimiento y manejo forestal", e' cual está siendo concertado con la Corporación Autónoma Regional de la Orinoquia - CORPORINOQUIA, para que finalmente sea aprobado por la ANLA. sin que este sea entregado a esta Autoridad, por lo anterior se considera no cumplida la presente obligación.</v>
          </cell>
          <cell r="AX378" t="str">
            <v xml:space="preserve"> - </v>
          </cell>
          <cell r="AY378" t="str">
            <v xml:space="preserve"> - </v>
          </cell>
          <cell r="AZ378" t="str">
            <v>2018</v>
          </cell>
        </row>
        <row r="379">
          <cell r="A379" t="e">
            <v>#N/A</v>
          </cell>
          <cell r="B379" t="str">
            <v>LAM5558</v>
          </cell>
          <cell r="C379" t="str">
            <v>ÁREA DE PERFORACIÓN EXPLORATORIA LLANOS 10</v>
          </cell>
          <cell r="D379" t="str">
            <v>PAREX RESOURCES COLOMBIA LTD</v>
          </cell>
          <cell r="E379" t="str">
            <v>HIDROCARBUROS</v>
          </cell>
          <cell r="F379" t="str">
            <v>CASANARE
ARAUCA</v>
          </cell>
          <cell r="G379" t="str">
            <v>HATO COROZAL (CASANARE);
TAME (ARAUCA)</v>
          </cell>
          <cell r="H379" t="str">
            <v>CORPORINOQUIA</v>
          </cell>
          <cell r="I379" t="str">
            <v>Resolución</v>
          </cell>
          <cell r="J379">
            <v>550</v>
          </cell>
          <cell r="K379">
            <v>41788</v>
          </cell>
          <cell r="L379" t="str">
            <v xml:space="preserve"> - </v>
          </cell>
          <cell r="M379" t="str">
            <v xml:space="preserve"> - </v>
          </cell>
          <cell r="N379" t="str">
            <v xml:space="preserve"> - </v>
          </cell>
          <cell r="O379" t="str">
            <v xml:space="preserve"> - </v>
          </cell>
          <cell r="P379" t="str">
            <v>Reforestación protectora</v>
          </cell>
          <cell r="Q379" t="str">
            <v>PARA LAS UNIDADES DE COBERTURA VEGETAL DE "BOSQUES DE GALERIA", EL FACTOR DE COMPENSACIÓN FORESTAL SERÁ EN PROPORCIÓN 1:7, CORRESPONDIENDO A QUE POR CADA UNA DE LAS HECTAREAS INTERVENIDAS O APROVECHADAS SE DEBEN PLANTAR SIETE HECTAREAS.
PARA LAS UNIDADES DE COBERTURA VEGETAL DE "PASTOS ARBOLADOS", EL FACTOR DE COMPENSACIÓN FORESTAL SERA EN PROPORCIÓN A:3, CORRESPONDIENDO A QUE POR CADA HECTÁREA INTERVENIDA O APROVECHADA SE DEBEN PLANTAR O COMPENSAR TRES (3) HECTÁREAS</v>
          </cell>
          <cell r="R379" t="str">
            <v>Otras Compensaciones</v>
          </cell>
          <cell r="S379" t="str">
            <v>Aprovechamiento forestal</v>
          </cell>
          <cell r="T379" t="str">
            <v xml:space="preserve"> - </v>
          </cell>
          <cell r="U379" t="str">
            <v xml:space="preserve"> - </v>
          </cell>
          <cell r="V379" t="str">
            <v xml:space="preserve"> - </v>
          </cell>
          <cell r="W379" t="str">
            <v xml:space="preserve"> - </v>
          </cell>
          <cell r="X379" t="str">
            <v xml:space="preserve"> - </v>
          </cell>
          <cell r="Y379" t="str">
            <v xml:space="preserve"> - </v>
          </cell>
          <cell r="Z379" t="str">
            <v xml:space="preserve"> - </v>
          </cell>
          <cell r="AA379" t="str">
            <v xml:space="preserve"> - </v>
          </cell>
          <cell r="AB379" t="str">
            <v xml:space="preserve"> - </v>
          </cell>
          <cell r="AC379" t="str">
            <v xml:space="preserve"> - </v>
          </cell>
          <cell r="AD379" t="str">
            <v xml:space="preserve"> - </v>
          </cell>
          <cell r="AE379" t="str">
            <v xml:space="preserve"> - </v>
          </cell>
          <cell r="AF379" t="str">
            <v xml:space="preserve"> - </v>
          </cell>
          <cell r="AG379" t="str">
            <v xml:space="preserve"> - </v>
          </cell>
          <cell r="AH379" t="str">
            <v xml:space="preserve"> - </v>
          </cell>
          <cell r="AI379" t="str">
            <v xml:space="preserve"> - </v>
          </cell>
          <cell r="AJ379" t="str">
            <v xml:space="preserve"> - </v>
          </cell>
          <cell r="AK379" t="str">
            <v xml:space="preserve"> - </v>
          </cell>
          <cell r="AL379" t="str">
            <v xml:space="preserve"> - </v>
          </cell>
          <cell r="AM379" t="str">
            <v xml:space="preserve"> - </v>
          </cell>
          <cell r="AN379" t="str">
            <v xml:space="preserve"> - </v>
          </cell>
          <cell r="AO379" t="str">
            <v xml:space="preserve"> - </v>
          </cell>
          <cell r="AP379" t="str">
            <v xml:space="preserve"> - </v>
          </cell>
          <cell r="AQ379" t="str">
            <v xml:space="preserve"> - </v>
          </cell>
          <cell r="AR379" t="str">
            <v xml:space="preserve"> - </v>
          </cell>
          <cell r="AS379" t="str">
            <v xml:space="preserve"> - </v>
          </cell>
          <cell r="AT379" t="str">
            <v xml:space="preserve"> - </v>
          </cell>
          <cell r="AU379" t="str">
            <v xml:space="preserve"> - </v>
          </cell>
          <cell r="AV379" t="str">
            <v xml:space="preserve"> - </v>
          </cell>
          <cell r="AW379" t="str">
            <v>El auto 1699 del 06 de mayo de 2016, indica que para las medidas de compensación por cambio de uso de suelo y aprovechamiento forestal, debe presentar el cálculo del número de hectáreas a establecer frente a las áreas intervenidas por el proyecto y la densidad de las plántulas, teniendo en cuenta las especies a utilizar y las características ecológicas de las mismas</v>
          </cell>
          <cell r="AX379" t="str">
            <v xml:space="preserve"> - </v>
          </cell>
          <cell r="AY379" t="str">
            <v>CT 692 DEL 27 DE FEBRERO DE 2018
AUTO 2392 DE 18 DE MAYO DE 2018
RESOLUCION 550 DEL 29 MAYO DE 2014</v>
          </cell>
          <cell r="AZ379" t="str">
            <v>2018</v>
          </cell>
        </row>
        <row r="380">
          <cell r="A380" t="e">
            <v>#N/A</v>
          </cell>
          <cell r="B380" t="str">
            <v>LAM5578</v>
          </cell>
          <cell r="C380" t="str">
            <v>ÁREA DE PERFORACIÓN EXPLORATORIA NISCOTA NUEVA.</v>
          </cell>
          <cell r="D380" t="str">
            <v>EQUION ENERGY LIMITED</v>
          </cell>
          <cell r="E380" t="str">
            <v>HIDROCARBUROS</v>
          </cell>
          <cell r="F380" t="str">
            <v xml:space="preserve">CASANARE Y BOYACÁ </v>
          </cell>
          <cell r="G380" t="str">
            <v xml:space="preserve">PAYA, YOPAL, NUNCHIA Y TAMARA </v>
          </cell>
          <cell r="H380" t="str">
            <v>CORPORINOQUIA</v>
          </cell>
          <cell r="I380" t="str">
            <v>Resolución</v>
          </cell>
          <cell r="J380">
            <v>1315</v>
          </cell>
          <cell r="K380">
            <v>41943</v>
          </cell>
          <cell r="L380" t="str">
            <v xml:space="preserve"> - </v>
          </cell>
          <cell r="M380" t="str">
            <v xml:space="preserve"> - </v>
          </cell>
          <cell r="N380" t="str">
            <v xml:space="preserve"> - </v>
          </cell>
          <cell r="O380" t="str">
            <v xml:space="preserve"> - </v>
          </cell>
          <cell r="P380" t="str">
            <v>Restauración ecológica</v>
          </cell>
          <cell r="Q380" t="str">
            <v xml:space="preserve">Desarrollar un programa de restauración ecológica principalmente sobre las márgenes hídricas de los cuerpos de agua lénticos y lóticos presentes en el área de influencia del proyecto, dando prioridad a aquellos sectores que se encuentran desprovistos de vegetación protectora y que presenten un avanzado estado de deterioro a causa de la deforestación. </v>
          </cell>
          <cell r="R380" t="str">
            <v>Otras Compensaciones</v>
          </cell>
          <cell r="S380" t="str">
            <v>Afectaciones generales al medio ambiente</v>
          </cell>
          <cell r="T380" t="str">
            <v>no</v>
          </cell>
          <cell r="U380" t="str">
            <v xml:space="preserve"> - </v>
          </cell>
          <cell r="V380" t="str">
            <v xml:space="preserve"> - </v>
          </cell>
          <cell r="W380" t="str">
            <v xml:space="preserve"> - </v>
          </cell>
          <cell r="X380" t="str">
            <v xml:space="preserve"> - </v>
          </cell>
          <cell r="Y380" t="str">
            <v xml:space="preserve"> - </v>
          </cell>
          <cell r="Z380" t="str">
            <v>Aprobado por ejecutar</v>
          </cell>
          <cell r="AA380" t="str">
            <v xml:space="preserve"> - </v>
          </cell>
          <cell r="AB380" t="str">
            <v>Restauración ecológica</v>
          </cell>
          <cell r="AC380" t="str">
            <v xml:space="preserve">Desarrollar un programa de restauración ecológica principalmente sobre las márgenes hídricas de los cuerpos de agua lénticos y lóticos presentes en el área de influencia del proyecto, dando prioridad a aquellos sectores que se encuentran desprovistos de vegetación protectora y que presenten un avanzado estado de deterioro a causa de la deforestación. </v>
          </cell>
          <cell r="AD380" t="str">
            <v xml:space="preserve"> - </v>
          </cell>
          <cell r="AE380" t="str">
            <v xml:space="preserve"> - </v>
          </cell>
          <cell r="AF380" t="str">
            <v xml:space="preserve"> - </v>
          </cell>
          <cell r="AG380" t="str">
            <v xml:space="preserve"> - </v>
          </cell>
          <cell r="AH380" t="str">
            <v xml:space="preserve"> - </v>
          </cell>
          <cell r="AI380" t="str">
            <v xml:space="preserve"> - </v>
          </cell>
          <cell r="AJ380" t="str">
            <v xml:space="preserve"> - </v>
          </cell>
          <cell r="AK380" t="str">
            <v xml:space="preserve"> - </v>
          </cell>
          <cell r="AL380" t="str">
            <v xml:space="preserve"> - </v>
          </cell>
          <cell r="AM380" t="str">
            <v xml:space="preserve"> - </v>
          </cell>
          <cell r="AN380" t="str">
            <v xml:space="preserve"> - </v>
          </cell>
          <cell r="AO380" t="str">
            <v xml:space="preserve"> - </v>
          </cell>
          <cell r="AP380" t="str">
            <v xml:space="preserve"> - </v>
          </cell>
          <cell r="AQ380" t="str">
            <v xml:space="preserve"> - </v>
          </cell>
          <cell r="AR380" t="str">
            <v xml:space="preserve"> - </v>
          </cell>
          <cell r="AS380" t="str">
            <v xml:space="preserve"> - </v>
          </cell>
          <cell r="AT380" t="str">
            <v xml:space="preserve"> - </v>
          </cell>
          <cell r="AU380" t="str">
            <v xml:space="preserve"> - </v>
          </cell>
          <cell r="AV380" t="str">
            <v xml:space="preserve"> - </v>
          </cell>
          <cell r="AW380" t="str">
            <v xml:space="preserve">En relación a la cantidad a compensar en la Reolución 1315 del 2014, en el Artículo Vigésimo segundo se establece como medida de compensación por la afectación de las unidades de cobertura a intervenir el desarrollo de un programa de restauración ecológica principalmente sobre las márgenes hídricas de los cuerpos de agua lénticos y lóticos presentes en el área de influencia del proyecto. 
Según el Concepto Técnico No. 3423 del 28 de junio del 2018, acogido por el Auto 6249 del 16 de octubre de 2018, se identificó que la Empresa a la fecha no ha realizado ninguna actividad en el APE Niscota Nueva incluyendo el aprovechamiento forestal.  </v>
          </cell>
          <cell r="AX380" t="str">
            <v xml:space="preserve"> - </v>
          </cell>
          <cell r="AY380" t="str">
            <v>Resolución 1315 del 2014 y Auto 6249 de 2018</v>
          </cell>
          <cell r="AZ380" t="str">
            <v>2018</v>
          </cell>
        </row>
        <row r="381">
          <cell r="A381" t="e">
            <v>#N/A</v>
          </cell>
          <cell r="B381" t="str">
            <v>LAM5578</v>
          </cell>
          <cell r="C381" t="str">
            <v>ÁREA DE PERFORACIÓN EXPLORATORIA NISCOTA NUEVA.</v>
          </cell>
          <cell r="D381" t="str">
            <v>EQUION ENERGY LIMITED</v>
          </cell>
          <cell r="E381" t="str">
            <v>HIDROCARBUROS</v>
          </cell>
          <cell r="F381" t="str">
            <v xml:space="preserve">CASANARE Y BOYACÁ </v>
          </cell>
          <cell r="G381" t="str">
            <v xml:space="preserve">PAYA, YOPAL, NUNCHIA Y TAMARA </v>
          </cell>
          <cell r="H381" t="str">
            <v>CORPORINOQUIA</v>
          </cell>
          <cell r="I381" t="str">
            <v>Resolución</v>
          </cell>
          <cell r="J381">
            <v>328</v>
          </cell>
          <cell r="K381">
            <v>42082</v>
          </cell>
          <cell r="L381" t="str">
            <v xml:space="preserve"> - </v>
          </cell>
          <cell r="M381" t="str">
            <v xml:space="preserve"> - </v>
          </cell>
          <cell r="N381" t="str">
            <v xml:space="preserve"> - </v>
          </cell>
          <cell r="O381" t="str">
            <v xml:space="preserve"> - </v>
          </cell>
          <cell r="P381" t="str">
            <v xml:space="preserve"> - </v>
          </cell>
          <cell r="Q381" t="str">
            <v xml:space="preserve"> - </v>
          </cell>
          <cell r="R381" t="str">
            <v xml:space="preserve"> - </v>
          </cell>
          <cell r="S381" t="str">
            <v xml:space="preserve"> - </v>
          </cell>
          <cell r="T381" t="str">
            <v xml:space="preserve"> - </v>
          </cell>
          <cell r="U381" t="str">
            <v xml:space="preserve"> - </v>
          </cell>
          <cell r="V381" t="str">
            <v xml:space="preserve"> - </v>
          </cell>
          <cell r="W381" t="str">
            <v xml:space="preserve"> - </v>
          </cell>
          <cell r="X381" t="str">
            <v xml:space="preserve"> - </v>
          </cell>
          <cell r="Y381" t="str">
            <v xml:space="preserve"> - </v>
          </cell>
          <cell r="Z381" t="str">
            <v xml:space="preserve"> - </v>
          </cell>
          <cell r="AA381" t="str">
            <v xml:space="preserve"> - </v>
          </cell>
          <cell r="AB381" t="str">
            <v xml:space="preserve"> - </v>
          </cell>
          <cell r="AC381" t="str">
            <v xml:space="preserve"> - </v>
          </cell>
          <cell r="AD381" t="str">
            <v xml:space="preserve"> - </v>
          </cell>
          <cell r="AE381" t="str">
            <v xml:space="preserve"> - </v>
          </cell>
          <cell r="AF381" t="str">
            <v xml:space="preserve"> - </v>
          </cell>
          <cell r="AG381" t="str">
            <v xml:space="preserve"> - </v>
          </cell>
          <cell r="AH381" t="str">
            <v xml:space="preserve"> - </v>
          </cell>
          <cell r="AI381" t="str">
            <v xml:space="preserve"> - </v>
          </cell>
          <cell r="AJ381" t="str">
            <v xml:space="preserve"> - </v>
          </cell>
          <cell r="AK381" t="str">
            <v xml:space="preserve"> - </v>
          </cell>
          <cell r="AL381" t="str">
            <v xml:space="preserve"> - </v>
          </cell>
          <cell r="AM381" t="str">
            <v xml:space="preserve"> - </v>
          </cell>
          <cell r="AN381" t="str">
            <v xml:space="preserve"> - </v>
          </cell>
          <cell r="AO381" t="str">
            <v xml:space="preserve"> - </v>
          </cell>
          <cell r="AP381" t="str">
            <v xml:space="preserve"> - </v>
          </cell>
          <cell r="AQ381" t="str">
            <v xml:space="preserve"> - </v>
          </cell>
          <cell r="AR381" t="str">
            <v xml:space="preserve"> - </v>
          </cell>
          <cell r="AS381" t="str">
            <v xml:space="preserve"> - </v>
          </cell>
          <cell r="AT381" t="str">
            <v xml:space="preserve"> - </v>
          </cell>
          <cell r="AU381" t="str">
            <v xml:space="preserve"> - </v>
          </cell>
          <cell r="AV381" t="str">
            <v xml:space="preserve"> - </v>
          </cell>
          <cell r="AW381" t="str">
            <v xml:space="preserve">En la Resolución 0328 del 19 de marzo de 2015, por el cual se resuelve un recurso de reposición contra la Resolución 1315 del 2014, se modifca la tabla del Artículo  Vigésimo Segundo de la Resolución 1315 del 2014, estableciendo la compensación por unidad de área intervenida para el área del proyecto de la siguiente manera: bosque de galería en los puntos de ocupación de cauce que lo requieran (por 1 ha intervenida, 7 ha compensadas), vegetación secundaria alta (por 1 ha intervenida, 3 ha compensadas) y por pastos arborados (por 1 ha intervenida, 2 ha compensadas. </v>
          </cell>
          <cell r="AX381" t="str">
            <v xml:space="preserve"> - </v>
          </cell>
          <cell r="AY381" t="str">
            <v>Resolución 0328 del 19 de marzo de 2015</v>
          </cell>
          <cell r="AZ381" t="str">
            <v>2018</v>
          </cell>
        </row>
        <row r="382">
          <cell r="A382" t="str">
            <v>LAM5604</v>
          </cell>
          <cell r="B382" t="str">
            <v>LAM5604</v>
          </cell>
          <cell r="C382" t="str">
            <v>ÁREA DE PERFORACIÓN EXPLORATORIA LLANOS 56</v>
          </cell>
          <cell r="D382" t="str">
            <v>TABASCO OIL COMPANY LLC</v>
          </cell>
          <cell r="E382" t="str">
            <v>HIDROCARBUROS</v>
          </cell>
          <cell r="F382" t="str">
            <v>CASANARE</v>
          </cell>
          <cell r="G382" t="str">
            <v>PAZ DE ARIPORO Y HATO COROZAL</v>
          </cell>
          <cell r="H382" t="str">
            <v>CORPORINOQUIA</v>
          </cell>
          <cell r="I382" t="str">
            <v>Resolución</v>
          </cell>
          <cell r="J382">
            <v>80</v>
          </cell>
          <cell r="K382">
            <v>41304</v>
          </cell>
          <cell r="L382" t="str">
            <v xml:space="preserve"> - </v>
          </cell>
          <cell r="M382" t="str">
            <v xml:space="preserve"> - </v>
          </cell>
          <cell r="N382" t="str">
            <v xml:space="preserve"> - </v>
          </cell>
          <cell r="O382" t="str">
            <v xml:space="preserve"> - </v>
          </cell>
          <cell r="P382" t="str">
            <v>Reforestación protectora</v>
          </cell>
          <cell r="Q382" t="str">
            <v xml:space="preserve">La reforestación debe ser realizada con especies nativas propias de la región y el mantenimiento debe efectuarse durante un período mínimo de tres (3) años. </v>
          </cell>
          <cell r="R382" t="str">
            <v>Otras Compensaciones</v>
          </cell>
          <cell r="S382" t="str">
            <v>Aprovechamiento forestal</v>
          </cell>
          <cell r="T382" t="str">
            <v>no</v>
          </cell>
          <cell r="U382" t="str">
            <v xml:space="preserve"> - </v>
          </cell>
          <cell r="V382" t="str">
            <v xml:space="preserve"> - </v>
          </cell>
          <cell r="W382" t="str">
            <v xml:space="preserve"> - </v>
          </cell>
          <cell r="X382" t="str">
            <v xml:space="preserve"> - </v>
          </cell>
          <cell r="Y382" t="str">
            <v xml:space="preserve"> - </v>
          </cell>
          <cell r="Z382" t="str">
            <v xml:space="preserve"> - </v>
          </cell>
          <cell r="AA382" t="str">
            <v xml:space="preserve"> - </v>
          </cell>
          <cell r="AB382" t="str">
            <v xml:space="preserve"> - </v>
          </cell>
          <cell r="AC382" t="str">
            <v xml:space="preserve"> - </v>
          </cell>
          <cell r="AD382" t="str">
            <v xml:space="preserve"> - </v>
          </cell>
          <cell r="AE382" t="str">
            <v xml:space="preserve"> - </v>
          </cell>
          <cell r="AF382" t="str">
            <v xml:space="preserve"> - </v>
          </cell>
          <cell r="AG382" t="str">
            <v xml:space="preserve"> - </v>
          </cell>
          <cell r="AH382" t="str">
            <v xml:space="preserve"> - </v>
          </cell>
          <cell r="AI382" t="str">
            <v xml:space="preserve"> - </v>
          </cell>
          <cell r="AJ382" t="str">
            <v xml:space="preserve"> - </v>
          </cell>
          <cell r="AK382" t="str">
            <v xml:space="preserve"> - </v>
          </cell>
          <cell r="AL382" t="str">
            <v xml:space="preserve"> - </v>
          </cell>
          <cell r="AM382" t="str">
            <v xml:space="preserve"> - </v>
          </cell>
          <cell r="AN382" t="str">
            <v xml:space="preserve"> - </v>
          </cell>
          <cell r="AO382" t="str">
            <v xml:space="preserve"> - </v>
          </cell>
          <cell r="AP382" t="str">
            <v xml:space="preserve"> - </v>
          </cell>
          <cell r="AQ382" t="str">
            <v xml:space="preserve"> - </v>
          </cell>
          <cell r="AR382" t="str">
            <v xml:space="preserve"> - </v>
          </cell>
          <cell r="AS382" t="str">
            <v xml:space="preserve"> - </v>
          </cell>
          <cell r="AT382" t="str">
            <v xml:space="preserve"> - </v>
          </cell>
          <cell r="AU382" t="str">
            <v xml:space="preserve"> - </v>
          </cell>
          <cell r="AV382" t="str">
            <v xml:space="preserve"> - </v>
          </cell>
          <cell r="AW382" t="str">
            <v>En el CT 6783 del 7 de noviembre de 2018 (en trámite de acogimiento) se reporta que: "La construcción de la plataforma Matalí y su vía de acceso inicio en febrero del año 2018, sin embargo a la fecha la Empresa no ha presentado información sobre el inicio de las actividades de compensación por aprovechamiento de la cobertura vegetal a pesar que debían realizarse en paralelo con las obras civiles".
Las compensaciones las manejan desde las fichas del PMA. 
En el Auto 06465 del 27 de diciembre de 2016, se hacen requerimientos a la Empresa relacionados con las compensaciones, los cuales estan vínculados a la ficha de compensación para el medio biótico por afectación paisajistica.
En la revisión del expediente no se encontró informe sobre radicado de plan de compensación.</v>
          </cell>
          <cell r="AX382" t="str">
            <v xml:space="preserve"> - </v>
          </cell>
          <cell r="AY382" t="str">
            <v xml:space="preserve">Resolución 80 del 30 de enero de 2013
CT 6783 del 7 de noviembre de 2018 (en trámite de acogimiento). </v>
          </cell>
          <cell r="AZ382" t="str">
            <v>2018</v>
          </cell>
        </row>
        <row r="383">
          <cell r="A383" t="str">
            <v>LAM5607</v>
          </cell>
          <cell r="B383" t="str">
            <v>LAM5607</v>
          </cell>
          <cell r="C383" t="str">
            <v>ÁREA DE PERFORACIÓN EXPLORATORIA LLANOS 40</v>
          </cell>
          <cell r="D383" t="str">
            <v>PAREX RESOURCES COLOMBIA LTD.</v>
          </cell>
          <cell r="E383" t="str">
            <v>HIDROCARBUROS</v>
          </cell>
          <cell r="F383" t="str">
            <v>CASANARE</v>
          </cell>
          <cell r="G383" t="str">
            <v xml:space="preserve">PAZ DE ARIPORO Y HATO COROZAL </v>
          </cell>
          <cell r="H383" t="str">
            <v>CORPORINOQUIA</v>
          </cell>
          <cell r="I383" t="str">
            <v>Resolución</v>
          </cell>
          <cell r="J383">
            <v>72</v>
          </cell>
          <cell r="K383">
            <v>41303</v>
          </cell>
          <cell r="L383" t="str">
            <v xml:space="preserve"> - </v>
          </cell>
          <cell r="M383" t="str">
            <v xml:space="preserve"> - </v>
          </cell>
          <cell r="N383" t="str">
            <v xml:space="preserve"> - </v>
          </cell>
          <cell r="O383" t="str">
            <v>ha</v>
          </cell>
          <cell r="P383" t="str">
            <v>Reforestación protectora</v>
          </cell>
          <cell r="Q383" t="str">
            <v>Aprobar como medida de compensación tanto para las obligaciones de compensación por Aprovechamiento de la cobertura vegetal, como para la Compensación por Cambio en el uso de los suelos y modificación del paisaje, la propuesta de establecimiento de sistemas agroforestales</v>
          </cell>
          <cell r="R383" t="str">
            <v>Del medio biótico (Res. 256 de 2018)</v>
          </cell>
          <cell r="S383" t="str">
            <v>Uso del suelo</v>
          </cell>
          <cell r="T383" t="str">
            <v>2017075489-1-000</v>
          </cell>
          <cell r="U383">
            <v>42992</v>
          </cell>
          <cell r="V383" t="str">
            <v>Si</v>
          </cell>
          <cell r="W383" t="str">
            <v>Auto</v>
          </cell>
          <cell r="X383">
            <v>694</v>
          </cell>
          <cell r="Y383">
            <v>43157</v>
          </cell>
          <cell r="Z383" t="str">
            <v>Aprobado por ejecutar</v>
          </cell>
          <cell r="AA383" t="str">
            <v xml:space="preserve"> - </v>
          </cell>
          <cell r="AB383" t="str">
            <v>Establecer acuerdos de conservación, servidumbre ecológicas, Incentivos para mantenimiento y conservación de las áreas</v>
          </cell>
          <cell r="AC383" t="str">
            <v>establecimiento de sistemas agroforestales</v>
          </cell>
          <cell r="AD383" t="str">
            <v xml:space="preserve"> - </v>
          </cell>
          <cell r="AE383" t="str">
            <v xml:space="preserve"> - </v>
          </cell>
          <cell r="AF383">
            <v>0</v>
          </cell>
          <cell r="AG383" t="str">
            <v xml:space="preserve"> - </v>
          </cell>
          <cell r="AH383" t="str">
            <v xml:space="preserve"> - </v>
          </cell>
          <cell r="AI383" t="str">
            <v xml:space="preserve"> - </v>
          </cell>
          <cell r="AJ383" t="str">
            <v xml:space="preserve"> - </v>
          </cell>
          <cell r="AK383" t="str">
            <v xml:space="preserve"> - </v>
          </cell>
          <cell r="AL383" t="str">
            <v>Zonas de importancia estratégica</v>
          </cell>
          <cell r="AM383" t="str">
            <v>Acuerdos de conservación</v>
          </cell>
          <cell r="AN383" t="str">
            <v>Comunidad</v>
          </cell>
          <cell r="AO383" t="str">
            <v xml:space="preserve"> - </v>
          </cell>
          <cell r="AP383" t="str">
            <v xml:space="preserve"> - </v>
          </cell>
          <cell r="AQ383" t="str">
            <v>CASANARE</v>
          </cell>
          <cell r="AR383" t="str">
            <v>TRINIDAD</v>
          </cell>
          <cell r="AS383" t="str">
            <v>CARDONCITO</v>
          </cell>
          <cell r="AT383" t="str">
            <v>CORPORINOQUIA</v>
          </cell>
          <cell r="AU383" t="str">
            <v>Establecer acuerdos de conservación, servidumbre ecológicas, Incentivos para mantenimiento y conservación de las áreas</v>
          </cell>
          <cell r="AV383" t="str">
            <v>Establecimiento de sistemas agroforestales</v>
          </cell>
          <cell r="AW383" t="str">
            <v>Columna K: En el artículo Cuarto de la Resolucuón 72 del 29 de enero de 2013 se establece que la compensación sera: Para bosques de galería la compensación debe ser de 1:7.
- Para herbazales densos, cualquiera que sea sus características (de tierra firme
arbolado o no arbolado, inundables), la compensación debe ser de 1:5.
- En el resto de las coberturas (pastos limpios, cultivos transitorios y tierras
degradadas), la compensación será de 1:3.</v>
          </cell>
          <cell r="AX383" t="str">
            <v xml:space="preserve"> - </v>
          </cell>
          <cell r="AY383" t="str">
            <v xml:space="preserve"> Resolución 72 de 29 de enero de 2013
Auto 00694 de 26 de febrero de 2018
CT 5998 DEÑ 05/10/2018
</v>
          </cell>
          <cell r="AZ383" t="str">
            <v>2018</v>
          </cell>
        </row>
        <row r="384">
          <cell r="A384" t="e">
            <v>#N/A</v>
          </cell>
          <cell r="B384" t="str">
            <v>LAM5707</v>
          </cell>
          <cell r="C384" t="str">
            <v>ÁREA DE PERFORACIÓN EXPLORATORIA LLA-71, UBICADO EN JURISDICCIÓN DE LOS MUNICIPIOS DE MANÍ Y OROCUÉ, EN EL DEPARTAMENTO DE CASANARE.</v>
          </cell>
          <cell r="D384" t="str">
            <v xml:space="preserve">GEO TECHNOLOGY LA SUCURSAL COLOMBIA </v>
          </cell>
          <cell r="E384" t="str">
            <v>HIDROCARBUROS</v>
          </cell>
          <cell r="F384" t="str">
            <v>CASANARE</v>
          </cell>
          <cell r="G384" t="str">
            <v>MANI Y OROCUÉ</v>
          </cell>
          <cell r="H384" t="str">
            <v>CORPORINOQUIA</v>
          </cell>
          <cell r="I384" t="str">
            <v>Resolución</v>
          </cell>
          <cell r="J384">
            <v>1368</v>
          </cell>
          <cell r="K384">
            <v>41950</v>
          </cell>
          <cell r="L384" t="str">
            <v xml:space="preserve"> - </v>
          </cell>
          <cell r="M384" t="str">
            <v xml:space="preserve"> - </v>
          </cell>
          <cell r="N384" t="str">
            <v xml:space="preserve"> - </v>
          </cell>
          <cell r="O384" t="str">
            <v xml:space="preserve"> - </v>
          </cell>
          <cell r="P384" t="str">
            <v>Restauración ecológica</v>
          </cell>
          <cell r="Q384" t="str">
            <v>La empresa deberá presentar el Plan definitivo de compensaciones por pérdida de biodiversidad en un plazo no mayor a doce (12) meses contados a partir del otorgamiento de la licencia ambiental, de conformidad con lo establecido en el Artículo 3 del Resolución 1517 del 31 de agosto de 2012. En el plan de compensaciones por pérdida de biodiversidad específico, deberá presentar la ubicación geográfica de las posibles áreas que cumplan con los criterios establecidos en el Manual para la asignación de compensaciones, primordialmente con los criterios de contexto paisajístico y equivalencia ecosistémica. Este plan específico deberá contener como mínimo pero no limitándose a los lineamientos en el Manual para la asignación de compensaciones por pérdida de biodiversiad y adicionalmente tener en cuenta la siguiente información: (...)
En el plan de compensaciones por pérdida de biodiversiad, se deberán tener en cuenta las consideraciones que realice esta Autoridad en el presente acto administrativo, en cuanto a cambios por aumento o dosminución de áreas de interveción, negación parcial o total de infraestructura asociada al proyecto y a la zonificación ambiental y de manejo de éste. De tal forma que, ante cualquiera de estos cambios se tendrían que recalcular las áreas finales a compensar. Cambios que se deben reflejar en el plan específico de compensaciones por pérdida de biodiversidad presentado por la Empresa, bajo los términos de este concepto técnico y de la Resolución 1517 del 31 de agosto de 2012
Presentar la información cartográfica siguiendo el modelo de datos (Geodatabase de informes de cumplimiento ambiental - compensaciones 1%) adoptado por la Autoridad Nacional de Licencias Ambientales - ANLA, a través de la Resolución 188 del 27 de febrero de 2013</v>
          </cell>
          <cell r="R384" t="str">
            <v>Por pérdida de biodiversidad (Res. 1517 de 2012)</v>
          </cell>
          <cell r="S384" t="str">
            <v>Pérdida por biodiversidad</v>
          </cell>
          <cell r="T384" t="str">
            <v xml:space="preserve"> - </v>
          </cell>
          <cell r="U384" t="str">
            <v xml:space="preserve"> - </v>
          </cell>
          <cell r="V384" t="str">
            <v>No</v>
          </cell>
          <cell r="W384" t="str">
            <v xml:space="preserve"> - </v>
          </cell>
          <cell r="X384" t="str">
            <v xml:space="preserve"> - </v>
          </cell>
          <cell r="Y384" t="str">
            <v xml:space="preserve"> - </v>
          </cell>
          <cell r="Z384" t="str">
            <v>No se ejecutó</v>
          </cell>
          <cell r="AA384" t="str">
            <v xml:space="preserve"> - </v>
          </cell>
          <cell r="AB384" t="str">
            <v>Restauración ecológica</v>
          </cell>
          <cell r="AC384" t="str">
            <v>La empresa deberá presentar el Plan definitivo de compensaciones por pérdida de biodiversidad en un plazo no mayor a doce (12) meses contados a partir del otorgamiento de la licencia ambiental, de conformidad con lo establecido en el Artículo 3 del Resolución 1517 del 31 de agosto de 2012. En el plan de compensaciones por pérdida de biodiversidad específico, deberá presentar la ubicación geográfica de las posibles áreas que cumplan con los criterios establecidos en el Manual para la asignación de compensaciones, primordialmente con los criterios de contexto paisajístico y equivalencia ecosistémica. Este plan específico deberá contener como mínimo pero no limitándose a los lineamientos en el Manual para la asignación de compensaciones por pérdida de biodiversiad y adicionalmente tener en cuenta la siguiente información: (...)
En el plan de compensaciones por pérdida de biodiversiad, se deberán tener en cuenta las consideraciones que realice esta Autoridad en el presente acto administrativo, en cuanto a cambios por aumento o dosminución de áreas de interveción, negación parcial o total de infraestructura asociada al proyecto y a la zonificación ambiental y de manejo de éste. De tal forma que, ante cualquiera de estos cambios se tendrían que recalcular las áreas finales a compensar. Cambios que se deben reflejar en el plan específico de compensaciones por pérdida de biodiversidad presentado por la Empresa, bajo los términos de este concepto técnico y de la Resolución 1517 del 31 de agosto de 2012
Presentar la información cartográfica siguiendo el modelo de datos (Geodatabase de informes de cumplimiento ambiental - compensaciones 1%) adoptado por la Autoridad Nacional de Licencias Ambientales - ANLA, a través de la Resolución 188 del 27 de febrero de 2013</v>
          </cell>
          <cell r="AD384" t="str">
            <v xml:space="preserve"> - </v>
          </cell>
          <cell r="AE384" t="str">
            <v xml:space="preserve"> - </v>
          </cell>
          <cell r="AF384" t="str">
            <v xml:space="preserve"> - </v>
          </cell>
          <cell r="AG384" t="str">
            <v xml:space="preserve"> - </v>
          </cell>
          <cell r="AH384" t="str">
            <v xml:space="preserve"> - </v>
          </cell>
          <cell r="AI384" t="str">
            <v xml:space="preserve"> - </v>
          </cell>
          <cell r="AJ384" t="str">
            <v xml:space="preserve"> - </v>
          </cell>
          <cell r="AK384" t="str">
            <v xml:space="preserve"> - </v>
          </cell>
          <cell r="AL384" t="str">
            <v xml:space="preserve"> - </v>
          </cell>
          <cell r="AM384" t="str">
            <v xml:space="preserve"> - </v>
          </cell>
          <cell r="AN384" t="str">
            <v xml:space="preserve"> - </v>
          </cell>
          <cell r="AO384" t="str">
            <v>Según la revisión del SILA y expediente en físico, la Empresa no ha allegado información de la GDB</v>
          </cell>
          <cell r="AP384" t="str">
            <v>Según la revisión del SILA y expediente en físico, la Empresa no ha allegado información de la GDB</v>
          </cell>
          <cell r="AQ384" t="str">
            <v>Casanare</v>
          </cell>
          <cell r="AR384" t="str">
            <v>MANÍ</v>
          </cell>
          <cell r="AS384" t="str">
            <v>Sta Helena</v>
          </cell>
          <cell r="AT384" t="str">
            <v>CORPORINOQUIA</v>
          </cell>
          <cell r="AU384" t="str">
            <v>Restauración ecológica</v>
          </cell>
          <cell r="AV384" t="str">
            <v>La empresa deberá presentar el Plan definitivo de compensaciones por pérdida de biodiversidad en un plazo no mayor a doce (12) meses contados a partir del otorgamiento de la licencia ambiental, de conformidad con lo establecido en el Artículo 3 del Resolución 1517 del 31 de agosto de 2012. En el plan de compensaciones por pérdida de biodiversidad específico, deberá presentar la ubicación geográfica de las posibles áreas que cumplan con los criterios establecidos en el Manual para la asignación de compensaciones, primordialmente con los criterios de contexto paisajístico y equivalencia ecosistémica. Este plan específico deberá contener como mínimo pero no limitándose a los lineamientos en el Manual para la asignación de compensaciones por pérdida de biodiversiad y adicionalmente tener en cuenta la siguiente información: (...)
En el plan de compensaciones por pérdida de biodiversiad, se deberán tener en cuenta las consideraciones que realice esta Autoridad en el presente acto administrativo, en cuanto a cambios por aumento o dosminución de áreas de interveción, negación parcial o total de infraestructura asociada al proyecto y a la zonificación ambiental y de manejo de éste. De tal forma que, ante cualquiera de estos cambios se tendrían que recalcular las áreas finales a compensar. Cambios que se deben reflejar en el plan específico de compensaciones por pérdida de biodiversidad presentado por la Empresa, bajo los términos de este concepto técnico y de la Resolución 1517 del 31 de agosto de 2012
Presentar la información cartográfica siguiendo el modelo de datos (Geodatabase de informes de cumplimiento ambiental - compensaciones 1%) adoptado por la Autoridad Nacional de Licencias Ambientales - ANLA, a través de la Resolución 188 del 27 de febrero de 2013</v>
          </cell>
          <cell r="AW384" t="str">
            <v>1- Mediante radicado 2015070133-1-000 del 20 de diciembre de 2015, la Empresa solicitó a esta Autoridad una prórroga para la entrega del Plan definitivo de compensación por pérdida de biodiversidad "...debido a que actualmente sólo se tien certeza de la ubicación del 7% de las localizaciones, en aras de ajustarnos más a la realidad de las áreas de intervención solicitamos una prórrga de un (1) año, tiempo estimado para definitir la ubicación de las localizaciones equivalente al 33% del área a intervenir, lo cual nos permite identificar plenamente estas áreas y con base en estas, formular el plan de compensación a desarrollar; actualmente estamos adelantando acercamientos para concertar las probables estrategias con las administraciones municipales de Maní, Orocué y Corporinoquia
2-La ANLA mediante radicado 2017037206-2-000 del 23 de mayo de 2017 responde que "En primer lugar, es necesario precisar que conforme al artículo tercero1 de la Resolución 1517
del 31 de agosto de 2012, "Por la cual se adopta el Manual para la Asignación de Compensaciones por Pérdida de Biodiversidad", expedida por el Ministerio de Ambiente y
Desarrollo Sostenible, el plazo en el cual el usuario deberá presentar el Plan de Compensaciones no puede ser superior a un (1) año contado a partir del otorgamiento de la Licencia ambiental. (...) Bajo las anteriores consideraciones, solicita la empresa un plazo de doce (12) meses para dar cumplimiento a lo establecido en el artículo vigésimo cuarto de la Resolución 563 de 2014, referente a la presentación del Plan de Compensación por Pérdida de Biodiversidad.
Así las cosas, conforme a lo establecido en la resolución 1517 de 2012, "Por la cual se adopta el Manual para la Asignación de Compensaciones por Pérdida de Biodiversidad", expedida por el Ministerio de Ambiente y Desarrollo Sostenible, resulta improcedente para esta Autoridad, atender la solicitud de la empresa, otorgando el plazo solicitado, toda vez que, la norma en cita no contempla prórrogas al mismo, estableciendo por el contrario de manera clara que éste “no podrá ser superior a un (1) año contado a partir del otorgamiento de la misma”, haciendo referencia a la fecha de expedición de la Licencia Ambiental.</v>
          </cell>
          <cell r="AX384" t="str">
            <v xml:space="preserve"> - </v>
          </cell>
          <cell r="AY384" t="str">
            <v>Expediente ANLA (2 carpetas)</v>
          </cell>
          <cell r="AZ384" t="str">
            <v>2018</v>
          </cell>
        </row>
        <row r="385">
          <cell r="A385" t="e">
            <v>#N/A</v>
          </cell>
          <cell r="B385" t="str">
            <v>LAM5707</v>
          </cell>
          <cell r="C385" t="str">
            <v>ÁREA DE PERFORACIÓN EXPLORATORIA LLA-71, UBICADO EN JURISDICCIÓN DE LOS MUNICIPIOS DE MANÍ Y OROCUÉ, EN EL DEPARTAMENTO DE CASANARE.</v>
          </cell>
          <cell r="D385" t="str">
            <v xml:space="preserve">GEO TECHNOLOGY LA SUCURSAL COLOMBIA </v>
          </cell>
          <cell r="E385" t="str">
            <v>HIDROCARBUROS</v>
          </cell>
          <cell r="F385" t="str">
            <v>CASANARE</v>
          </cell>
          <cell r="G385" t="str">
            <v>MANI Y OROCUÉ</v>
          </cell>
          <cell r="H385" t="str">
            <v>CORPORINOQUIA</v>
          </cell>
          <cell r="I385" t="str">
            <v>Resolución</v>
          </cell>
          <cell r="J385">
            <v>1368</v>
          </cell>
          <cell r="K385">
            <v>41950</v>
          </cell>
          <cell r="L385" t="str">
            <v xml:space="preserve"> - </v>
          </cell>
          <cell r="M385" t="str">
            <v xml:space="preserve"> - </v>
          </cell>
          <cell r="N385" t="str">
            <v xml:space="preserve"> - </v>
          </cell>
          <cell r="O385" t="str">
            <v xml:space="preserve"> - </v>
          </cell>
          <cell r="P385" t="str">
            <v>Restauración ecológica</v>
          </cell>
          <cell r="Q385" t="str">
            <v>La empresa deberá presentar el Plan definitivo de compensaciones por pérdida de biodiversidad en un plazo no mayor a doce (12) meses contados a partir del otorgamiento de la licencia ambiental, de conformidad con lo establecido en el Artículo 3 del Resolución 1517 del 31 de agosto de 2012. En el plan de compensaciones por pérdida de biodiversidad específico, deberá presentar la ubicación geográfica de las posibles áreas que cumplan con los criterios establecidos en el Manual para la asignación de compensaciones,primordialmente con los criterios de contexto paisajístico y equivalencia ecosistémica. Este plan específico deberá contener como mínimo pero no limitándose a los lineamientos en el Manual para la asignación de compensaciones por pérdida de biodiversiad y adicionalmente tener en cuenta la siguiente información: (...)
En el plan de compensaciones por pérdida de biodiversiad, se deberán tener en cuenta las consideraciones que realice esta Autoridad en el presente acto administrativo, en cuanto a cambios por aumento o disminución de áreas de interveción, negación parcial o total de infraestructura asociada al proyecto y a la zonificación ambiental y de manejo de éste. De tal forma que, ante cualquiera de estos cambios se tendrían que recalcular las áreas finales a compensar. Cambios que se deben reflejar en el plan específico de compensaciones por pérdida de biodiversidad presentado por la Empresa, bajo los términos de este concepto técnico y de la Resolución 1517 del 31 de agosto de 2012
Presentar la información cartográfica siguiendo el modelo de datos (Geodatabase de informes de cumplimiento ambiental - compensaciones 1%) adoptado por la Autoridad Nacional de Licencias Ambientales - ANLA, a través de la Resolución 188 del 27 de febrero de 2013</v>
          </cell>
          <cell r="R385" t="str">
            <v>Por pérdida de biodiversidad (Res. 1517 de 2012)</v>
          </cell>
          <cell r="S385" t="str">
            <v>Uso del suelo</v>
          </cell>
          <cell r="T385" t="str">
            <v xml:space="preserve"> - </v>
          </cell>
          <cell r="U385" t="str">
            <v xml:space="preserve"> - </v>
          </cell>
          <cell r="V385" t="str">
            <v>No</v>
          </cell>
          <cell r="W385" t="str">
            <v xml:space="preserve"> - </v>
          </cell>
          <cell r="X385" t="str">
            <v xml:space="preserve"> - </v>
          </cell>
          <cell r="Y385" t="str">
            <v xml:space="preserve"> - </v>
          </cell>
          <cell r="Z385" t="str">
            <v>No se ejecutó</v>
          </cell>
          <cell r="AA385" t="str">
            <v xml:space="preserve"> - </v>
          </cell>
          <cell r="AB385" t="str">
            <v>Restauración ecológica</v>
          </cell>
          <cell r="AC385" t="str">
            <v>La empresa deberá presentar el Plan definitivo de compensaciones por pérdida de biodiversidad en un plazo no mayor a doce (12) meses contados a partir del otorgamiento de la licencia ambiental, de conformidad con lo establecido en el Artículo 3 del Resolución 1517 del 31 de agosto de 2012. En el plan de compensaciones por pérdida de biodiversidad específico, deberá presentar la ubicación geográfica de las posibles áreas que cumplan con los criterios establecidos en el Manual para la asignación de compensaciones, primordialmente con los criterios de contexto paisajístico y equivalencia ecosistémica. Este plan específico deberá contener como mínimo pero no limitándose a los lineamientos en el Manual para la asignación de compensaciones por pérdida de biodiversiad y adicionalmente tener en cuenta la siguiente información: (...)
En el plan de compensaciones por pérdida de biodiversiad, se deberán tener en cuenta las consideraciones que realice esta Autoridad en el presente acto administrativo, en cuanto a cambios por aumento o dosminución de áreas de interveción, negación parcial o total de infraestructura asociada al proyecto y a la zonificación ambiental y de manejo de éste. De tal forma que, ante cualquiera de estos cambios se tendrían que recalcular las áreas finales a compensar. Cambios que se deben reflejar en el plan específico de compensaciones por pérdida de biodiversidad presentado por la Empresa, bajo los términos de este concepto técnico y de la Resolución 1517 del 31 de agosto de 2012
Presentar la información cartográfica siguiendo el modelo de datos (Geodatabase de informes de cumplimiento ambiental - compensaciones 1%) adoptado por la Autoridad Nacional de Licencias Ambientales - ANLA, a través de la Resolución 188 del 27 de febrero de 2013</v>
          </cell>
          <cell r="AD385" t="str">
            <v xml:space="preserve"> - </v>
          </cell>
          <cell r="AE385" t="str">
            <v xml:space="preserve"> - </v>
          </cell>
          <cell r="AF385" t="str">
            <v xml:space="preserve"> - </v>
          </cell>
          <cell r="AG385" t="str">
            <v xml:space="preserve"> - </v>
          </cell>
          <cell r="AH385" t="str">
            <v xml:space="preserve"> - </v>
          </cell>
          <cell r="AI385" t="str">
            <v xml:space="preserve"> - </v>
          </cell>
          <cell r="AJ385" t="str">
            <v xml:space="preserve"> - </v>
          </cell>
          <cell r="AK385" t="str">
            <v xml:space="preserve"> - </v>
          </cell>
          <cell r="AL385" t="str">
            <v xml:space="preserve"> - </v>
          </cell>
          <cell r="AM385" t="str">
            <v xml:space="preserve"> - </v>
          </cell>
          <cell r="AN385" t="str">
            <v xml:space="preserve"> - </v>
          </cell>
          <cell r="AO385" t="str">
            <v>Según la revisión del SILA y expediente en físico, la Empresa no ha allegado información de la GDB</v>
          </cell>
          <cell r="AP385" t="str">
            <v>Según la revisión del SILA y expediente en físico, la Empresa no ha allegado información de la GDB</v>
          </cell>
          <cell r="AQ385" t="str">
            <v>Casanare</v>
          </cell>
          <cell r="AR385" t="str">
            <v>MANÍ</v>
          </cell>
          <cell r="AS385" t="str">
            <v>Sta Helena</v>
          </cell>
          <cell r="AT385" t="str">
            <v>CORPORINOQUIA</v>
          </cell>
          <cell r="AU385" t="str">
            <v>Restauración ecológica</v>
          </cell>
          <cell r="AV385" t="str">
            <v>La empresa deberá presentar el Plan definitivo de compensaciones por pérdida de biodiversidad en un plazo no mayor a doce (12) meses contados a partir del otorgamiento de la licencia ambiental, de conformidad con lo establecido en el Artículo 3 del Resolución 1517 del 31 de agosto de 2012. En el plan de compensaciones por pérdida de biodiversidad específico, deberá presentar la ubicación geográfica de las posibles áreas que cumplan con los criterios establecidos en el Manual para la asignación de compensaciones, primordialmente con los criterios de contexto paisajístico y equivalencia ecosistémica. Este plan específico deberá contener como mínimo pero no limitándose a los lineamientos en el Manual para la asignación de compensaciones por pérdida de biodiversiad y adicionalmente tener en cuenta la siguiente información: (...)
En el plan de compensaciones por pérdida de biodiversiad, se deberán tener en cuenta las consideraciones que realice esta Autoridad en el presente acto administrativo, en cuanto a cambios por aumento o dosminución de áreas de interveción, negación parcial o total de infraestructura asociada al proyecto y a la zonificación ambiental y de manejo de éste. De tal forma que, ante cualquiera de estos cambios se tendrían que recalcular las áreas finales a compensar. Cambios que se deben reflejar en el plan específico de compensaciones por pérdida de biodiversidad presentado por la Empresa, bajo los términos de este concepto técnico y de la Resolución 1517 del 31 de agosto de 2012
Presentar la información cartográfica siguiendo el modelo de datos (Geodatabase de informes de cumplimiento ambiental - compensaciones 1%) adoptado por la Autoridad Nacional de Licencias Ambientales - ANLA, a través de la Resolución 188 del 27 de febrero de 2013</v>
          </cell>
          <cell r="AW385" t="str">
            <v>1- Mediante radicado 2015070133-1-000 del 20 de diciembre de 2015, la Empresa solicitó a esta Autoridad una prórroga para la entrega del Plan definitivo de compensación por pérdida de biodiversidad "...debido a que actualmente sólo se tien certeza de la ubicación del 7% de las localizaciones, en aras de ajustarnos más a la realidad de las áreas de intervención solicitamos una prórrga de un (1) año, tiempo estimado para definitir la ubicación de las localizaciones equivalente al 33% del área a intervenir, lo cual nos permite identificar plenamente estas áreas y con base en estas, formular el plan de compensación a desarrollar; actualmente estamos adelantando acercamientos para concertar las probables estrategias con las administraciones municipales de Maní, Orocué y Corporinoquia
2-La ANLA mediante radicado 2017037206-2-000 del 23 de mayo de 2017 responde que "En primer lugar, es necesario precisar que conforme al artículo tercero1 de la Resolución 1517
del 31 de agosto de 2012, "Por la cual se adopta el Manual para la Asignación de Compensaciones por Pérdida de Biodiversidad", expedida por el Ministerio de Ambiente y
Desarrollo Sostenible, el plazo en el cual el usuario deberá presentar el Plan de Compensaciones no puede ser superior a un (1) año contado a partir del otorgamiento de la Licencia ambiental. (...) Bajo las anteriores consideraciones, solicita la empresa un plazo de doce (12) meses para dar cumplimiento a lo establecido en el artículo vigésimo cuarto de la Resolución 563 de 2014, referente a la presentación del Plan de Compensación por Pérdida de Biodiversidad.
Así las cosas, conforme a lo establecido en la resolución 1517 de 2012, "Por la cual se adopta el Manual para la Asignación de Compensaciones por Pérdida de Biodiversidad", expedida por el Ministerio de Ambiente y Desarrollo Sostenible, resulta improcedente para esta Autoridad, atender la solicitud de la empresa, otorgando el plazo solicitado, toda vez que, la norma en cita no contempla prórrogas al mismo, estableciendo por el contrario de manera clara que éste “no podrá ser superior a un (1) año contado a partir del otorgamiento de la misma”, haciendo referencia a la fecha de expedición de la Licencia Ambiental.</v>
          </cell>
          <cell r="AX385" t="str">
            <v xml:space="preserve"> - </v>
          </cell>
          <cell r="AY385" t="str">
            <v xml:space="preserve"> - </v>
          </cell>
          <cell r="AZ385" t="str">
            <v>2018</v>
          </cell>
        </row>
        <row r="386">
          <cell r="A386" t="str">
            <v>LAM5764</v>
          </cell>
          <cell r="B386" t="str">
            <v>LAM5764</v>
          </cell>
          <cell r="C386" t="str">
            <v>PROYECTO "ÁREA DE PERFORACIÓN EXPLORATORIA LLANOS 23 NORTE", LOCALIZADO EN JURISDICCIÓN DEL MUNICIPIO DE PAZ DE SAN LUIS DE PALENQUE DEL DEPARTAMENTO DE CASANARE.</v>
          </cell>
          <cell r="D386" t="str">
            <v xml:space="preserve">PETROMONT COLOMBIA S.A. SUCURSAL COLOMBIA </v>
          </cell>
          <cell r="E386" t="str">
            <v>HIDROCARBUROS</v>
          </cell>
          <cell r="F386" t="str">
            <v>CASANARE</v>
          </cell>
          <cell r="G386" t="str">
            <v>SAN LUIS DE PALENQUE-NUNCHIA</v>
          </cell>
          <cell r="H386" t="str">
            <v>CORPORINOQUIA</v>
          </cell>
          <cell r="I386" t="str">
            <v>Resolución</v>
          </cell>
          <cell r="J386">
            <v>678</v>
          </cell>
          <cell r="K386">
            <v>41465</v>
          </cell>
          <cell r="L386" t="str">
            <v xml:space="preserve"> - </v>
          </cell>
          <cell r="M386" t="str">
            <v xml:space="preserve"> - </v>
          </cell>
          <cell r="N386" t="str">
            <v xml:space="preserve"> - </v>
          </cell>
          <cell r="O386" t="str">
            <v xml:space="preserve"> - </v>
          </cell>
          <cell r="P386" t="str">
            <v xml:space="preserve"> - </v>
          </cell>
          <cell r="Q386" t="str">
            <v xml:space="preserve"> - </v>
          </cell>
          <cell r="R386" t="str">
            <v>Otras Compensaciones</v>
          </cell>
          <cell r="S386" t="str">
            <v>Uso del suelo</v>
          </cell>
          <cell r="T386" t="str">
            <v xml:space="preserve"> - </v>
          </cell>
          <cell r="U386" t="str">
            <v xml:space="preserve"> - </v>
          </cell>
          <cell r="V386" t="str">
            <v xml:space="preserve"> - </v>
          </cell>
          <cell r="W386" t="str">
            <v xml:space="preserve"> - </v>
          </cell>
          <cell r="X386" t="str">
            <v xml:space="preserve"> - </v>
          </cell>
          <cell r="Y386" t="str">
            <v xml:space="preserve"> - </v>
          </cell>
          <cell r="Z386" t="str">
            <v>No se ejecutó</v>
          </cell>
          <cell r="AA386" t="str">
            <v xml:space="preserve"> - </v>
          </cell>
          <cell r="AB386" t="str">
            <v xml:space="preserve"> - </v>
          </cell>
          <cell r="AC386" t="str">
            <v xml:space="preserve"> - </v>
          </cell>
          <cell r="AD386" t="str">
            <v xml:space="preserve"> - </v>
          </cell>
          <cell r="AE386" t="str">
            <v xml:space="preserve"> - </v>
          </cell>
          <cell r="AF386" t="str">
            <v xml:space="preserve"> - </v>
          </cell>
          <cell r="AG386" t="str">
            <v xml:space="preserve"> - </v>
          </cell>
          <cell r="AH386" t="str">
            <v xml:space="preserve"> - </v>
          </cell>
          <cell r="AI386" t="str">
            <v xml:space="preserve"> - </v>
          </cell>
          <cell r="AJ386" t="str">
            <v xml:space="preserve"> - </v>
          </cell>
          <cell r="AK386" t="str">
            <v xml:space="preserve"> - </v>
          </cell>
          <cell r="AL386" t="str">
            <v xml:space="preserve"> - </v>
          </cell>
          <cell r="AM386" t="str">
            <v xml:space="preserve"> - </v>
          </cell>
          <cell r="AN386" t="str">
            <v xml:space="preserve"> - </v>
          </cell>
          <cell r="AO386" t="str">
            <v xml:space="preserve"> - </v>
          </cell>
          <cell r="AP386" t="str">
            <v xml:space="preserve"> - </v>
          </cell>
          <cell r="AQ386" t="str">
            <v xml:space="preserve"> - </v>
          </cell>
          <cell r="AR386" t="str">
            <v xml:space="preserve"> - </v>
          </cell>
          <cell r="AS386" t="str">
            <v xml:space="preserve"> - </v>
          </cell>
          <cell r="AT386" t="str">
            <v xml:space="preserve"> - </v>
          </cell>
          <cell r="AU386" t="str">
            <v xml:space="preserve"> - </v>
          </cell>
          <cell r="AV386" t="str">
            <v xml:space="preserve"> - </v>
          </cell>
          <cell r="AW386" t="str">
            <v>en la Ficha LLA23N-PM-B9 - Aprovechamiento de la cobertura vegetal, seencuentra como obligación la compensación por intervención de la coberturas pastos limpios,herbazales densos inundables y cultivos en una proporción 1:1 (1 hectárea intervenida - 1hectárea reforestada). Es importante indicar que en la Resolución 678 de julio 10 de 2013, en elartículo séptimo, modificaciones consideradas para el PMA, establece no contemplar la estimaciónde realización de compensación 2:1 por remoción de cobertura de Bosque de Galería, teniendo encuenta que no se autoriza este tipo de aprovechamiento. La empresa no ha remitido el plan de compensacion, en consecuencia no ha ejecutado las actividades en cumplimiento de dicha obligación. La empresa no ha informado con exactitud cual ha sido el área intervenida.</v>
          </cell>
          <cell r="AX386" t="str">
            <v xml:space="preserve"> - </v>
          </cell>
          <cell r="AY386" t="str">
            <v>Resolución 678 del 10 de julio de 2013. CT 2814 del 3 de julio de 2013. CT 11693 del 21 de octubre de 2014. Auto 5770 del 18 de diciembre de 2014. Auto 5278 del 26 de octubre de 2016.</v>
          </cell>
          <cell r="AZ386" t="str">
            <v>2018</v>
          </cell>
        </row>
        <row r="387">
          <cell r="A387" t="e">
            <v>#N/A</v>
          </cell>
          <cell r="B387" t="str">
            <v>LAM5766</v>
          </cell>
          <cell r="C387" t="str">
            <v>ÁREA DE PERFORACIÓN EXPLORATORIA CAÑO DE LOS TOTUMOS</v>
          </cell>
          <cell r="D387" t="str">
            <v>ADVANTAGE ENERGY SUCURSAL COLOMBIA</v>
          </cell>
          <cell r="E387" t="str">
            <v>HIDROCARBUROS</v>
          </cell>
          <cell r="F387" t="str">
            <v>CASANARE</v>
          </cell>
          <cell r="G387" t="str">
            <v xml:space="preserve">HATO COROZAL Y PAZ DE ARIPORO </v>
          </cell>
          <cell r="H387" t="str">
            <v>CORPORINIQUIA</v>
          </cell>
          <cell r="I387" t="str">
            <v>Resolución</v>
          </cell>
          <cell r="J387">
            <v>1102</v>
          </cell>
          <cell r="K387">
            <v>41263</v>
          </cell>
          <cell r="L387" t="str">
            <v xml:space="preserve"> - </v>
          </cell>
          <cell r="M387" t="str">
            <v xml:space="preserve"> - </v>
          </cell>
          <cell r="N387" t="str">
            <v xml:space="preserve"> - </v>
          </cell>
          <cell r="O387" t="str">
            <v xml:space="preserve"> - </v>
          </cell>
          <cell r="P387" t="str">
            <v xml:space="preserve"> - </v>
          </cell>
          <cell r="Q387" t="str">
            <v xml:space="preserve"> - </v>
          </cell>
          <cell r="R387" t="str">
            <v>Otras Compensaciones</v>
          </cell>
          <cell r="S387" t="str">
            <v>Afectaciones generales al medio ambiente</v>
          </cell>
          <cell r="T387" t="str">
            <v xml:space="preserve"> - </v>
          </cell>
          <cell r="U387" t="str">
            <v xml:space="preserve"> - </v>
          </cell>
          <cell r="V387" t="str">
            <v>No</v>
          </cell>
          <cell r="W387" t="str">
            <v xml:space="preserve"> - </v>
          </cell>
          <cell r="X387" t="str">
            <v xml:space="preserve"> - </v>
          </cell>
          <cell r="Y387" t="str">
            <v xml:space="preserve"> - </v>
          </cell>
          <cell r="Z387" t="str">
            <v>No se ejecutó</v>
          </cell>
          <cell r="AA387" t="str">
            <v xml:space="preserve"> - </v>
          </cell>
          <cell r="AB387" t="str">
            <v>Saneamientos predial/restauración ecológica</v>
          </cell>
          <cell r="AC387" t="str">
            <v>Compra de predios en áreas sensibles y ambientalmente estratégicas.</v>
          </cell>
          <cell r="AD387" t="str">
            <v xml:space="preserve"> - </v>
          </cell>
          <cell r="AE387" t="str">
            <v xml:space="preserve"> - </v>
          </cell>
          <cell r="AF387" t="str">
            <v xml:space="preserve"> - </v>
          </cell>
          <cell r="AG387" t="str">
            <v xml:space="preserve"> - </v>
          </cell>
          <cell r="AH387" t="str">
            <v xml:space="preserve"> - </v>
          </cell>
          <cell r="AI387" t="str">
            <v xml:space="preserve"> - </v>
          </cell>
          <cell r="AJ387" t="str">
            <v xml:space="preserve"> - </v>
          </cell>
          <cell r="AK387" t="str">
            <v xml:space="preserve"> - </v>
          </cell>
          <cell r="AL387" t="str">
            <v xml:space="preserve"> - </v>
          </cell>
          <cell r="AM387" t="str">
            <v xml:space="preserve"> - </v>
          </cell>
          <cell r="AN387" t="str">
            <v xml:space="preserve"> - </v>
          </cell>
          <cell r="AO387" t="str">
            <v xml:space="preserve"> - </v>
          </cell>
          <cell r="AP387" t="str">
            <v xml:space="preserve"> - </v>
          </cell>
          <cell r="AQ387" t="str">
            <v xml:space="preserve"> - </v>
          </cell>
          <cell r="AR387" t="str">
            <v xml:space="preserve"> - </v>
          </cell>
          <cell r="AS387" t="str">
            <v xml:space="preserve"> - </v>
          </cell>
          <cell r="AT387" t="str">
            <v xml:space="preserve"> - </v>
          </cell>
          <cell r="AU387" t="str">
            <v xml:space="preserve"> - </v>
          </cell>
          <cell r="AV387" t="str">
            <v xml:space="preserve"> - </v>
          </cell>
          <cell r="AW387" t="str">
            <v>* Dentro del tipo de compensaciones, en el Artículo Décimo Noveno de la Resolución 1102 del 20 de diciembre de 2012, se establecen: por aprovechamiento de la cobertura vegetal y cambio en el uso del suelo.                                                                           * Mediante Auto 02767 del 30 de junio de 2017, en el Artículo Tercero se requiere a la Empresa para que de manera inmediata a la ejecutoria del presente acto administrativo, allegue la siguiente información: 2. Los soportes que den cuenta de la aplicación de las medidas de compensación por aprovechamiento de cobertura vegetal por actividades ejecutadas y relacionadas al proyecto exploratorio Guepardo 1, informando cual fue el área efectivamente intervenida por las actividades realizadas en el APE, en cumplimiento de la Ficha MA 2.6.1 Programa de compensación por aprovechamiento de cobertura vegetal y artículo décimo noveno de la Resolución 1102 del 20 de diciembre de 2012.    
* En relación a la cantidad de compensación impuesta, en la Resolución 1102 del 20  de diciembre de 2012, se estableció compensación por relaciones de compensación vs. tipo de cobertutura vegetal.</v>
          </cell>
          <cell r="AX387" t="str">
            <v xml:space="preserve"> - </v>
          </cell>
          <cell r="AY387" t="str">
            <v>Resolución 1102 del 20 de diciembre de 2012,  Auto 02767 del 30 de junio de 2017</v>
          </cell>
          <cell r="AZ387" t="str">
            <v>2018</v>
          </cell>
        </row>
        <row r="388">
          <cell r="A388" t="e">
            <v>#N/A</v>
          </cell>
          <cell r="B388" t="str">
            <v>LAM5766</v>
          </cell>
          <cell r="C388" t="str">
            <v>ÁREA DE PERFORACIÓN EXPLORATORIA CAÑO DE LOS TOTUMOS</v>
          </cell>
          <cell r="D388" t="str">
            <v>ADVANTAGE ENERGY SUCURSAL COLOMBIA</v>
          </cell>
          <cell r="E388" t="str">
            <v>HIDROCARBUROS</v>
          </cell>
          <cell r="F388" t="str">
            <v>CASANARE</v>
          </cell>
          <cell r="G388" t="str">
            <v xml:space="preserve">HATO COROZAL Y PAZ DE ARIPORO </v>
          </cell>
          <cell r="H388" t="str">
            <v>CORPORINIQUIA</v>
          </cell>
          <cell r="I388" t="str">
            <v>Resolución</v>
          </cell>
          <cell r="J388">
            <v>1102</v>
          </cell>
          <cell r="K388">
            <v>41263</v>
          </cell>
          <cell r="L388" t="str">
            <v xml:space="preserve"> - </v>
          </cell>
          <cell r="M388" t="str">
            <v xml:space="preserve"> - </v>
          </cell>
          <cell r="N388" t="str">
            <v xml:space="preserve"> - </v>
          </cell>
          <cell r="O388" t="str">
            <v xml:space="preserve"> - </v>
          </cell>
          <cell r="P388" t="str">
            <v xml:space="preserve"> - </v>
          </cell>
          <cell r="Q388" t="str">
            <v xml:space="preserve"> - </v>
          </cell>
          <cell r="R388" t="str">
            <v xml:space="preserve"> - </v>
          </cell>
          <cell r="S388" t="str">
            <v xml:space="preserve"> - </v>
          </cell>
          <cell r="T388" t="str">
            <v xml:space="preserve"> - </v>
          </cell>
          <cell r="U388" t="str">
            <v xml:space="preserve"> - </v>
          </cell>
          <cell r="V388" t="str">
            <v xml:space="preserve"> - </v>
          </cell>
          <cell r="W388" t="str">
            <v xml:space="preserve"> - </v>
          </cell>
          <cell r="X388" t="str">
            <v xml:space="preserve"> - </v>
          </cell>
          <cell r="Y388" t="str">
            <v xml:space="preserve"> - </v>
          </cell>
          <cell r="Z388" t="str">
            <v xml:space="preserve"> - </v>
          </cell>
          <cell r="AA388" t="str">
            <v xml:space="preserve"> - </v>
          </cell>
          <cell r="AB388" t="str">
            <v xml:space="preserve"> - </v>
          </cell>
          <cell r="AC388" t="str">
            <v xml:space="preserve">Enriquecimiento de coberturas boscosas. </v>
          </cell>
          <cell r="AD388" t="str">
            <v xml:space="preserve"> - </v>
          </cell>
          <cell r="AE388" t="str">
            <v xml:space="preserve"> - </v>
          </cell>
          <cell r="AF388" t="str">
            <v xml:space="preserve"> - </v>
          </cell>
          <cell r="AG388" t="str">
            <v xml:space="preserve"> - </v>
          </cell>
          <cell r="AH388" t="str">
            <v xml:space="preserve"> - </v>
          </cell>
          <cell r="AI388" t="str">
            <v xml:space="preserve"> - </v>
          </cell>
          <cell r="AJ388" t="str">
            <v xml:space="preserve"> - </v>
          </cell>
          <cell r="AK388" t="str">
            <v xml:space="preserve"> - </v>
          </cell>
          <cell r="AL388" t="str">
            <v xml:space="preserve"> - </v>
          </cell>
          <cell r="AM388" t="str">
            <v xml:space="preserve"> - </v>
          </cell>
          <cell r="AN388" t="str">
            <v xml:space="preserve"> - </v>
          </cell>
          <cell r="AO388" t="str">
            <v xml:space="preserve"> - </v>
          </cell>
          <cell r="AP388" t="str">
            <v xml:space="preserve"> - </v>
          </cell>
          <cell r="AQ388" t="str">
            <v xml:space="preserve"> - </v>
          </cell>
          <cell r="AR388" t="str">
            <v xml:space="preserve"> - </v>
          </cell>
          <cell r="AS388" t="str">
            <v xml:space="preserve"> - </v>
          </cell>
          <cell r="AT388" t="str">
            <v xml:space="preserve"> - </v>
          </cell>
          <cell r="AU388" t="str">
            <v xml:space="preserve"> - </v>
          </cell>
          <cell r="AV388" t="str">
            <v xml:space="preserve"> - </v>
          </cell>
          <cell r="AW388" t="str">
            <v xml:space="preserve"> - </v>
          </cell>
          <cell r="AX388" t="str">
            <v xml:space="preserve"> - </v>
          </cell>
          <cell r="AY388" t="str">
            <v xml:space="preserve"> - </v>
          </cell>
          <cell r="AZ388" t="str">
            <v>2018</v>
          </cell>
        </row>
        <row r="389">
          <cell r="A389" t="e">
            <v>#N/A</v>
          </cell>
          <cell r="B389" t="str">
            <v>LAM5766</v>
          </cell>
          <cell r="C389" t="str">
            <v>ÁREA DE PERFORACIÓN EXPLORATORIA CAÑO DE LOS TOTUMOS</v>
          </cell>
          <cell r="D389" t="str">
            <v>ADVANTAGE ENERGY SUCURSAL COLOMBIA</v>
          </cell>
          <cell r="E389" t="str">
            <v>HIDROCARBUROS</v>
          </cell>
          <cell r="F389" t="str">
            <v>CASANARE</v>
          </cell>
          <cell r="G389" t="str">
            <v xml:space="preserve">HATO COROZAL Y PAZ DE ARIPORO </v>
          </cell>
          <cell r="H389" t="str">
            <v>CORPORINIQUIA</v>
          </cell>
          <cell r="I389" t="str">
            <v>Resolución</v>
          </cell>
          <cell r="J389">
            <v>1102</v>
          </cell>
          <cell r="K389">
            <v>41263</v>
          </cell>
          <cell r="L389" t="str">
            <v xml:space="preserve"> - </v>
          </cell>
          <cell r="M389" t="str">
            <v xml:space="preserve"> - </v>
          </cell>
          <cell r="N389" t="str">
            <v xml:space="preserve"> - </v>
          </cell>
          <cell r="O389" t="str">
            <v xml:space="preserve"> - </v>
          </cell>
          <cell r="P389" t="str">
            <v xml:space="preserve"> - </v>
          </cell>
          <cell r="Q389" t="str">
            <v xml:space="preserve"> - </v>
          </cell>
          <cell r="R389" t="str">
            <v xml:space="preserve"> - </v>
          </cell>
          <cell r="S389" t="str">
            <v xml:space="preserve"> - </v>
          </cell>
          <cell r="T389" t="str">
            <v xml:space="preserve"> - </v>
          </cell>
          <cell r="U389" t="str">
            <v xml:space="preserve"> - </v>
          </cell>
          <cell r="V389" t="str">
            <v xml:space="preserve"> - </v>
          </cell>
          <cell r="W389" t="str">
            <v xml:space="preserve"> - </v>
          </cell>
          <cell r="X389" t="str">
            <v xml:space="preserve"> - </v>
          </cell>
          <cell r="Y389" t="str">
            <v xml:space="preserve"> - </v>
          </cell>
          <cell r="Z389" t="str">
            <v xml:space="preserve"> - </v>
          </cell>
          <cell r="AA389" t="str">
            <v xml:space="preserve"> - </v>
          </cell>
          <cell r="AB389" t="str">
            <v xml:space="preserve"> - </v>
          </cell>
          <cell r="AC389" t="str">
            <v xml:space="preserve">Protección y conservación de áreas de nacederos y márgenes hídricas. </v>
          </cell>
          <cell r="AD389" t="str">
            <v xml:space="preserve"> - </v>
          </cell>
          <cell r="AE389" t="str">
            <v xml:space="preserve"> - </v>
          </cell>
          <cell r="AF389" t="str">
            <v xml:space="preserve"> - </v>
          </cell>
          <cell r="AG389" t="str">
            <v xml:space="preserve"> - </v>
          </cell>
          <cell r="AH389" t="str">
            <v xml:space="preserve"> - </v>
          </cell>
          <cell r="AI389" t="str">
            <v xml:space="preserve"> - </v>
          </cell>
          <cell r="AJ389" t="str">
            <v xml:space="preserve"> - </v>
          </cell>
          <cell r="AK389" t="str">
            <v xml:space="preserve"> - </v>
          </cell>
          <cell r="AL389" t="str">
            <v xml:space="preserve"> - </v>
          </cell>
          <cell r="AM389" t="str">
            <v xml:space="preserve"> - </v>
          </cell>
          <cell r="AN389" t="str">
            <v xml:space="preserve"> - </v>
          </cell>
          <cell r="AO389" t="str">
            <v xml:space="preserve"> - </v>
          </cell>
          <cell r="AP389" t="str">
            <v xml:space="preserve"> - </v>
          </cell>
          <cell r="AQ389" t="str">
            <v xml:space="preserve"> - </v>
          </cell>
          <cell r="AR389" t="str">
            <v xml:space="preserve"> - </v>
          </cell>
          <cell r="AS389" t="str">
            <v xml:space="preserve"> - </v>
          </cell>
          <cell r="AT389" t="str">
            <v xml:space="preserve"> - </v>
          </cell>
          <cell r="AU389" t="str">
            <v xml:space="preserve"> - </v>
          </cell>
          <cell r="AV389" t="str">
            <v xml:space="preserve"> - </v>
          </cell>
          <cell r="AW389" t="str">
            <v xml:space="preserve"> - </v>
          </cell>
          <cell r="AX389" t="str">
            <v xml:space="preserve"> - </v>
          </cell>
          <cell r="AY389" t="str">
            <v xml:space="preserve"> - </v>
          </cell>
          <cell r="AZ389" t="str">
            <v>2018</v>
          </cell>
        </row>
        <row r="390">
          <cell r="A390" t="e">
            <v>#N/A</v>
          </cell>
          <cell r="B390" t="str">
            <v>LAM5787</v>
          </cell>
          <cell r="C390" t="str">
            <v>ÁREA DE PRODUCCIÓN VIREO</v>
          </cell>
          <cell r="D390" t="str">
            <v>PERENCO COLOMBIA LIMITED</v>
          </cell>
          <cell r="E390" t="str">
            <v>HIDROCARBUROS</v>
          </cell>
          <cell r="F390" t="str">
            <v>CASANARE</v>
          </cell>
          <cell r="G390" t="str">
            <v>OROCUÉ Y SAN LUIS DE PALENQUE</v>
          </cell>
          <cell r="H390" t="str">
            <v>CORPORINOQUIA</v>
          </cell>
          <cell r="I390" t="str">
            <v>Resolución</v>
          </cell>
          <cell r="J390">
            <v>1338</v>
          </cell>
          <cell r="K390">
            <v>41635</v>
          </cell>
          <cell r="L390" t="str">
            <v xml:space="preserve"> - </v>
          </cell>
          <cell r="M390" t="str">
            <v xml:space="preserve"> - </v>
          </cell>
          <cell r="N390" t="str">
            <v xml:space="preserve"> - </v>
          </cell>
          <cell r="O390" t="str">
            <v>ha</v>
          </cell>
          <cell r="P390" t="str">
            <v>Reforestación protectora</v>
          </cell>
          <cell r="Q390" t="str">
            <v>"La Empresa deberá mantener las compensaciones durante un periodo mínimo de tres (3) años, donde se contemple: a) Fertilización; b) Plateo; c) Podas; d) Control fitosanitario y sus respectivos correctivos, e) limpias; y D cercado o control de animales; etc.; de tal forma que se garantice el establecimiento del 90% de los individuos o cobertura, hasta el segundo año. Una vez transcurridos los tres (3) años del mantenimiento, y se verifique la supervivencia de por lo menos el 90% de los individuos sembrados se realizará la entrega formal de la plantación a CORPORINOQUIA y/o los municipios de San Luis de Palenque y Orocué mediante acta de recibo, copia de la cual deberá ser enviada a esta Autoridad, en dicha acta se debe incluir el compromiso de la entidad que reciba la compensación o el predio, de no enajenación y de no intervención del mismo, con el objeto de conservación y protección. Lo anterior deberá responder a la actividad (es) que la Empresa vaya a desarrollar "</v>
          </cell>
          <cell r="R390" t="str">
            <v>Otras Compensaciones</v>
          </cell>
          <cell r="S390" t="str">
            <v>Aprovechamiento forestal</v>
          </cell>
          <cell r="T390" t="str">
            <v xml:space="preserve"> - </v>
          </cell>
          <cell r="U390" t="str">
            <v xml:space="preserve"> - </v>
          </cell>
          <cell r="V390" t="str">
            <v xml:space="preserve"> - </v>
          </cell>
          <cell r="W390" t="str">
            <v xml:space="preserve"> - </v>
          </cell>
          <cell r="X390" t="str">
            <v xml:space="preserve"> - </v>
          </cell>
          <cell r="Y390" t="str">
            <v xml:space="preserve"> - </v>
          </cell>
          <cell r="Z390" t="str">
            <v>No se ejecutó</v>
          </cell>
          <cell r="AA390" t="str">
            <v xml:space="preserve"> - </v>
          </cell>
          <cell r="AB390" t="str">
            <v>Reforestación protectora</v>
          </cell>
          <cell r="AC390" t="str">
            <v xml:space="preserve"> - </v>
          </cell>
          <cell r="AD390" t="str">
            <v xml:space="preserve"> - </v>
          </cell>
          <cell r="AE390" t="str">
            <v xml:space="preserve"> - </v>
          </cell>
          <cell r="AF390" t="str">
            <v xml:space="preserve"> - </v>
          </cell>
          <cell r="AG390" t="str">
            <v xml:space="preserve"> - </v>
          </cell>
          <cell r="AH390" t="str">
            <v xml:space="preserve"> - </v>
          </cell>
          <cell r="AI390" t="str">
            <v xml:space="preserve"> - </v>
          </cell>
          <cell r="AJ390" t="str">
            <v xml:space="preserve"> - </v>
          </cell>
          <cell r="AK390" t="str">
            <v xml:space="preserve"> - </v>
          </cell>
          <cell r="AL390" t="str">
            <v xml:space="preserve"> - </v>
          </cell>
          <cell r="AM390" t="str">
            <v xml:space="preserve"> - </v>
          </cell>
          <cell r="AN390" t="str">
            <v xml:space="preserve"> - </v>
          </cell>
          <cell r="AO390" t="str">
            <v xml:space="preserve"> - </v>
          </cell>
          <cell r="AP390" t="str">
            <v xml:space="preserve"> - </v>
          </cell>
          <cell r="AQ390" t="str">
            <v xml:space="preserve"> - </v>
          </cell>
          <cell r="AR390" t="str">
            <v xml:space="preserve"> - </v>
          </cell>
          <cell r="AS390" t="str">
            <v xml:space="preserve"> - </v>
          </cell>
          <cell r="AT390" t="str">
            <v xml:space="preserve"> - </v>
          </cell>
          <cell r="AU390" t="str">
            <v xml:space="preserve"> - </v>
          </cell>
          <cell r="AV390" t="str">
            <v xml:space="preserve"> - </v>
          </cell>
          <cell r="AW390" t="str">
            <v>"Teniendo en cuenta que Mediante CT 06287 del 29 de noviembre de 2016, se aclara que no se han realizado actividades de ampliación de la infraestructura, construcción de nuevas locaciones, actividades u obras que implicaran la remoción de coberturas vegetales o intervención del recurso florístico, intervención en ecosistemas estratégicos, actividades que implicaran el cambio de uso del suelo, alteraciones o modificaciones al paisaje, dentro del Área de Producción Vireo, la sociedad no ha entregado el plan de compensación. Columna K: En la Resolución 1338 de 2013 no establece la cantidad, se establece que debe realizar una compensación de 1:3 en las coberturas que se vean afectadas por las actividades del proyecto Columna W: Teniendo en cuenta que a la fecha no se ha presentado plan de compensación ya que la sociedad no ha realizado actividades que impliquen cambio de suelo, alteraciones o modificaciones al paisaje, por lo tanto no se diligencia dicha columna. Columna Z: a la fecha no se ha aprobado ninguna línea para llevar a cabo la actividad de compensación."</v>
          </cell>
          <cell r="AX390" t="str">
            <v xml:space="preserve"> - </v>
          </cell>
          <cell r="AY390" t="str">
            <v>"Información Sila: CONCEPTO TÉCNICO 0330 del 06 de febrero de 2018 acogido por Resolución 0355 del 12 de marzo de 2018 CT 06287 del 29 de noviembre de 2016, CT10603 del 29 de agosto de 2014 radicado 4120-El-50486 Resolución 1338 del 27 de diciembre de 2013"</v>
          </cell>
          <cell r="AZ390" t="str">
            <v>2018</v>
          </cell>
        </row>
        <row r="391">
          <cell r="A391" t="str">
            <v>LAM5814</v>
          </cell>
          <cell r="B391" t="str">
            <v>LAM5814</v>
          </cell>
          <cell r="C391" t="str">
            <v>ÁREA DE PERFORACIÓN EXPLORATORIA LLA-61</v>
          </cell>
          <cell r="D391" t="str">
            <v>SUELOPETROL C.A. SUCURSAL COLOMBIA</v>
          </cell>
          <cell r="E391" t="str">
            <v>HIDROCARBUROS</v>
          </cell>
          <cell r="F391" t="str">
            <v>CASANARE</v>
          </cell>
          <cell r="G391" t="str">
            <v>PAZ DE ARIPORO</v>
          </cell>
          <cell r="H391" t="str">
            <v>CORPORINOQUIA</v>
          </cell>
          <cell r="I391" t="str">
            <v>Resolución</v>
          </cell>
          <cell r="J391">
            <v>276</v>
          </cell>
          <cell r="K391">
            <v>41355</v>
          </cell>
          <cell r="L391" t="str">
            <v xml:space="preserve"> - </v>
          </cell>
          <cell r="M391" t="str">
            <v xml:space="preserve"> - </v>
          </cell>
          <cell r="N391" t="str">
            <v xml:space="preserve"> - </v>
          </cell>
          <cell r="O391" t="str">
            <v xml:space="preserve"> - </v>
          </cell>
          <cell r="P391" t="str">
            <v>Reforestación protectora</v>
          </cell>
          <cell r="Q391" t="str">
            <v>Las medidas de compensación son: Bosque de galería, Saladillal y Morichal en una relación 1:7, es decir por cada hectárea intervenida de estas coberturas se establecerán 7 hectáreas. Rastrojo en una relación 1:3, por cada hectárea intervenida se establecerán 3 hectáreas. Sabanas naturales 1:1 por cada hectárea intervenida se establecerá 1 hectárea.</v>
          </cell>
          <cell r="R391" t="str">
            <v>Otras Compensaciones</v>
          </cell>
          <cell r="S391" t="str">
            <v>Uso del suelo</v>
          </cell>
          <cell r="T391" t="str">
            <v xml:space="preserve"> - </v>
          </cell>
          <cell r="U391" t="str">
            <v xml:space="preserve"> - </v>
          </cell>
          <cell r="V391" t="str">
            <v xml:space="preserve"> - </v>
          </cell>
          <cell r="W391" t="str">
            <v xml:space="preserve"> - </v>
          </cell>
          <cell r="X391" t="str">
            <v xml:space="preserve"> - </v>
          </cell>
          <cell r="Y391" t="str">
            <v xml:space="preserve"> - </v>
          </cell>
          <cell r="Z391" t="str">
            <v xml:space="preserve"> - </v>
          </cell>
          <cell r="AA391" t="str">
            <v xml:space="preserve"> - </v>
          </cell>
          <cell r="AB391" t="str">
            <v xml:space="preserve"> - </v>
          </cell>
          <cell r="AC391" t="str">
            <v xml:space="preserve"> - </v>
          </cell>
          <cell r="AD391" t="str">
            <v xml:space="preserve"> - </v>
          </cell>
          <cell r="AE391" t="str">
            <v xml:space="preserve"> - </v>
          </cell>
          <cell r="AF391" t="str">
            <v xml:space="preserve"> - </v>
          </cell>
          <cell r="AG391" t="str">
            <v xml:space="preserve"> - </v>
          </cell>
          <cell r="AH391" t="str">
            <v xml:space="preserve"> - </v>
          </cell>
          <cell r="AI391" t="str">
            <v xml:space="preserve"> - </v>
          </cell>
          <cell r="AJ391" t="str">
            <v xml:space="preserve"> - </v>
          </cell>
          <cell r="AK391" t="str">
            <v xml:space="preserve"> - </v>
          </cell>
          <cell r="AL391" t="str">
            <v xml:space="preserve"> - </v>
          </cell>
          <cell r="AM391" t="str">
            <v xml:space="preserve"> - </v>
          </cell>
          <cell r="AN391" t="str">
            <v xml:space="preserve"> - </v>
          </cell>
          <cell r="AO391" t="str">
            <v xml:space="preserve"> - </v>
          </cell>
          <cell r="AP391" t="str">
            <v xml:space="preserve"> - </v>
          </cell>
          <cell r="AQ391" t="str">
            <v xml:space="preserve"> - </v>
          </cell>
          <cell r="AR391" t="str">
            <v xml:space="preserve"> - </v>
          </cell>
          <cell r="AS391" t="str">
            <v xml:space="preserve"> - </v>
          </cell>
          <cell r="AT391" t="str">
            <v xml:space="preserve"> - </v>
          </cell>
          <cell r="AU391" t="str">
            <v xml:space="preserve"> - </v>
          </cell>
          <cell r="AV391" t="str">
            <v xml:space="preserve"> - </v>
          </cell>
          <cell r="AW391" t="str">
            <v>La Res. 276 de 2013 estableció que: "Una vez finalizada la fase constructiva de la primera plataforma y su infraestructura, la empresa deberá presentar en un plazo no mayor a 4 meses, un Plan de Establecimiento y Mantenimiento, indicando: Especies nativas a establecer (...) A la fecha la Empresa no ha construido infraestuctura en la plataforma debido al invierno de la zona. De esta manera aún no le aplica presentar dicho Plan.</v>
          </cell>
          <cell r="AX391" t="str">
            <v xml:space="preserve"> - </v>
          </cell>
          <cell r="AY391" t="str">
            <v>Res. 276 de 2013, SILA.</v>
          </cell>
          <cell r="AZ391" t="str">
            <v>2018</v>
          </cell>
        </row>
        <row r="392">
          <cell r="A392" t="str">
            <v>LAM5814</v>
          </cell>
          <cell r="B392" t="str">
            <v>LAM5814</v>
          </cell>
          <cell r="C392" t="str">
            <v>ÁREA DE PERFORACIÓN EXPLORATORIA LLA-61</v>
          </cell>
          <cell r="D392" t="str">
            <v>SUELOPETROL C.A. SUCURSAL COLOMBIA</v>
          </cell>
          <cell r="E392" t="str">
            <v>HIDROCARBUROS</v>
          </cell>
          <cell r="F392" t="str">
            <v>CASANARE</v>
          </cell>
          <cell r="G392" t="str">
            <v>PAZ DE ARIPORO</v>
          </cell>
          <cell r="H392" t="str">
            <v>CORPORINOQUIA</v>
          </cell>
          <cell r="I392" t="str">
            <v xml:space="preserve"> - </v>
          </cell>
          <cell r="J392">
            <v>276</v>
          </cell>
          <cell r="K392">
            <v>41355</v>
          </cell>
          <cell r="L392" t="str">
            <v xml:space="preserve"> - </v>
          </cell>
          <cell r="M392" t="str">
            <v xml:space="preserve"> - </v>
          </cell>
          <cell r="N392" t="str">
            <v xml:space="preserve"> - </v>
          </cell>
          <cell r="O392" t="str">
            <v xml:space="preserve"> - </v>
          </cell>
          <cell r="P392" t="str">
            <v xml:space="preserve"> - </v>
          </cell>
          <cell r="Q392" t="str">
            <v xml:space="preserve"> - </v>
          </cell>
          <cell r="R392" t="str">
            <v>Otras Compensaciones</v>
          </cell>
          <cell r="S392" t="str">
            <v>Aprovechamiento forestal</v>
          </cell>
          <cell r="T392" t="str">
            <v xml:space="preserve"> - </v>
          </cell>
          <cell r="U392" t="str">
            <v xml:space="preserve"> - </v>
          </cell>
          <cell r="V392" t="str">
            <v xml:space="preserve"> - </v>
          </cell>
          <cell r="W392" t="str">
            <v xml:space="preserve"> - </v>
          </cell>
          <cell r="X392" t="str">
            <v xml:space="preserve"> - </v>
          </cell>
          <cell r="Y392" t="str">
            <v xml:space="preserve"> - </v>
          </cell>
          <cell r="Z392" t="str">
            <v xml:space="preserve"> - </v>
          </cell>
          <cell r="AA392" t="str">
            <v xml:space="preserve"> - </v>
          </cell>
          <cell r="AB392" t="str">
            <v xml:space="preserve"> - </v>
          </cell>
          <cell r="AC392" t="str">
            <v xml:space="preserve"> - </v>
          </cell>
          <cell r="AD392" t="str">
            <v xml:space="preserve"> - </v>
          </cell>
          <cell r="AE392" t="str">
            <v xml:space="preserve"> - </v>
          </cell>
          <cell r="AF392" t="str">
            <v xml:space="preserve"> - </v>
          </cell>
          <cell r="AG392" t="str">
            <v xml:space="preserve"> - </v>
          </cell>
          <cell r="AH392" t="str">
            <v xml:space="preserve"> - </v>
          </cell>
          <cell r="AI392" t="str">
            <v xml:space="preserve"> - </v>
          </cell>
          <cell r="AJ392" t="str">
            <v xml:space="preserve"> - </v>
          </cell>
          <cell r="AK392" t="str">
            <v xml:space="preserve"> - </v>
          </cell>
          <cell r="AL392" t="str">
            <v xml:space="preserve"> - </v>
          </cell>
          <cell r="AM392" t="str">
            <v xml:space="preserve"> - </v>
          </cell>
          <cell r="AN392" t="str">
            <v xml:space="preserve"> - </v>
          </cell>
          <cell r="AO392" t="str">
            <v xml:space="preserve"> - </v>
          </cell>
          <cell r="AP392" t="str">
            <v xml:space="preserve"> - </v>
          </cell>
          <cell r="AQ392" t="str">
            <v xml:space="preserve"> - </v>
          </cell>
          <cell r="AR392" t="str">
            <v xml:space="preserve"> - </v>
          </cell>
          <cell r="AS392" t="str">
            <v xml:space="preserve"> - </v>
          </cell>
          <cell r="AT392" t="str">
            <v xml:space="preserve"> - </v>
          </cell>
          <cell r="AU392" t="str">
            <v xml:space="preserve"> - </v>
          </cell>
          <cell r="AV392" t="str">
            <v xml:space="preserve"> - </v>
          </cell>
          <cell r="AW392" t="str">
            <v xml:space="preserve"> - </v>
          </cell>
          <cell r="AX392" t="str">
            <v xml:space="preserve"> - </v>
          </cell>
          <cell r="AY392" t="str">
            <v xml:space="preserve"> - </v>
          </cell>
          <cell r="AZ392" t="str">
            <v>2018</v>
          </cell>
        </row>
        <row r="393">
          <cell r="A393" t="str">
            <v>LAM5814</v>
          </cell>
          <cell r="B393" t="str">
            <v>LAM5814</v>
          </cell>
          <cell r="C393" t="str">
            <v>ÁREA DE PERFORACIÓN EXPLORATORIA LLA-61</v>
          </cell>
          <cell r="D393" t="str">
            <v>SUELOPETROL C.A. SUCURSAL COLOMBIA</v>
          </cell>
          <cell r="E393" t="str">
            <v>HIDROCARBUROS</v>
          </cell>
          <cell r="F393" t="str">
            <v>CASANARE</v>
          </cell>
          <cell r="G393" t="str">
            <v>PAZ DE ARIPORO</v>
          </cell>
          <cell r="H393" t="str">
            <v>CORPORINOQUIA</v>
          </cell>
          <cell r="I393" t="str">
            <v>Resolución</v>
          </cell>
          <cell r="J393">
            <v>276</v>
          </cell>
          <cell r="K393">
            <v>41355</v>
          </cell>
          <cell r="L393" t="str">
            <v xml:space="preserve"> - </v>
          </cell>
          <cell r="M393" t="str">
            <v xml:space="preserve"> - </v>
          </cell>
          <cell r="N393" t="str">
            <v xml:space="preserve"> - </v>
          </cell>
          <cell r="O393" t="str">
            <v xml:space="preserve"> - </v>
          </cell>
          <cell r="P393" t="str">
            <v>Reforestación protectora</v>
          </cell>
          <cell r="Q393" t="str">
            <v>Las medidas de compensación son: Bosque de galería, Saladillal y Morichal en una relación 1:7, es decir por cada hectárea intervenida de estas coberturas se establecerán 7 hectáreas. Rastrojo en una relación 1:3, por cada hectárea intervenida se establecerán 3 hectáreas. Sabanas naturales 1:1 por cada hectárea intervenida se establecerá 1 hectárea.</v>
          </cell>
          <cell r="R393" t="str">
            <v>Otras Compensaciones</v>
          </cell>
          <cell r="S393" t="str">
            <v>Uso del suelo</v>
          </cell>
          <cell r="T393" t="str">
            <v xml:space="preserve"> - </v>
          </cell>
          <cell r="U393" t="str">
            <v xml:space="preserve"> - </v>
          </cell>
          <cell r="V393" t="str">
            <v xml:space="preserve"> - </v>
          </cell>
          <cell r="W393" t="str">
            <v xml:space="preserve"> - </v>
          </cell>
          <cell r="X393" t="str">
            <v xml:space="preserve"> - </v>
          </cell>
          <cell r="Y393" t="str">
            <v xml:space="preserve"> - </v>
          </cell>
          <cell r="Z393" t="str">
            <v xml:space="preserve"> - </v>
          </cell>
          <cell r="AA393" t="str">
            <v xml:space="preserve"> - </v>
          </cell>
          <cell r="AB393" t="str">
            <v xml:space="preserve"> - </v>
          </cell>
          <cell r="AC393" t="str">
            <v xml:space="preserve"> - </v>
          </cell>
          <cell r="AD393" t="str">
            <v xml:space="preserve"> - </v>
          </cell>
          <cell r="AE393" t="str">
            <v xml:space="preserve"> - </v>
          </cell>
          <cell r="AF393" t="str">
            <v xml:space="preserve"> - </v>
          </cell>
          <cell r="AG393" t="str">
            <v xml:space="preserve"> - </v>
          </cell>
          <cell r="AH393" t="str">
            <v xml:space="preserve"> - </v>
          </cell>
          <cell r="AI393" t="str">
            <v xml:space="preserve"> - </v>
          </cell>
          <cell r="AJ393" t="str">
            <v xml:space="preserve"> - </v>
          </cell>
          <cell r="AK393" t="str">
            <v xml:space="preserve"> - </v>
          </cell>
          <cell r="AL393" t="str">
            <v xml:space="preserve"> - </v>
          </cell>
          <cell r="AM393" t="str">
            <v xml:space="preserve"> - </v>
          </cell>
          <cell r="AN393" t="str">
            <v xml:space="preserve"> - </v>
          </cell>
          <cell r="AO393" t="str">
            <v xml:space="preserve"> - </v>
          </cell>
          <cell r="AP393" t="str">
            <v xml:space="preserve"> - </v>
          </cell>
          <cell r="AQ393" t="str">
            <v xml:space="preserve"> - </v>
          </cell>
          <cell r="AR393" t="str">
            <v xml:space="preserve"> - </v>
          </cell>
          <cell r="AS393" t="str">
            <v xml:space="preserve"> - </v>
          </cell>
          <cell r="AT393" t="str">
            <v xml:space="preserve"> - </v>
          </cell>
          <cell r="AU393" t="str">
            <v xml:space="preserve"> - </v>
          </cell>
          <cell r="AV393" t="str">
            <v xml:space="preserve"> - </v>
          </cell>
          <cell r="AW393" t="str">
            <v>La Res. 276 de 2013 estableció que: "Una vez finalizada la fase constructiva de la primera plataforma y su infraestructura, la empresa deberá presentar en un plazo no mayor a 4 meses, un Plan de Establecimiento y Mantenimiento, indicando: Especies nativas a establecer (...) A la fecha la Empresa no ha construido infraestuctura en la plataforma debido al invierno de la zona. De esta manera aún no le aplica presentar dicho Plan.</v>
          </cell>
          <cell r="AX393" t="str">
            <v xml:space="preserve"> - </v>
          </cell>
          <cell r="AY393" t="str">
            <v>Res. 276 de 2013, SILA.</v>
          </cell>
          <cell r="AZ393" t="str">
            <v>2018</v>
          </cell>
        </row>
        <row r="394">
          <cell r="A394" t="str">
            <v>LAM5815</v>
          </cell>
          <cell r="B394" t="str">
            <v>LAM5815</v>
          </cell>
          <cell r="C394" t="str">
            <v>ÁREA DE PERFORACIÓN EXPLORATORIA LLANOS 23 SUR</v>
          </cell>
          <cell r="D394" t="str">
            <v>PETROMONT COLOMBIA S.A. SUCURSAL</v>
          </cell>
          <cell r="E394" t="str">
            <v>HIDROCARBUROS</v>
          </cell>
          <cell r="F394" t="str">
            <v>CASANARE</v>
          </cell>
          <cell r="G394" t="str">
            <v>SAN LUIS DE PALENQUE, EL YOPAL Y OROCUÉ</v>
          </cell>
          <cell r="H394" t="str">
            <v>CORPORINOQUIA</v>
          </cell>
          <cell r="I394" t="str">
            <v>Resolución</v>
          </cell>
          <cell r="J394">
            <v>1180</v>
          </cell>
          <cell r="K394">
            <v>41600</v>
          </cell>
          <cell r="L394" t="str">
            <v xml:space="preserve"> - </v>
          </cell>
          <cell r="M394" t="str">
            <v xml:space="preserve"> - </v>
          </cell>
          <cell r="N394">
            <v>4.5138888888888902E-2</v>
          </cell>
          <cell r="O394" t="str">
            <v>Árboles</v>
          </cell>
          <cell r="P394" t="str">
            <v>Reforestación protectora</v>
          </cell>
          <cell r="Q394" t="str">
            <v>Se deben compensar en una proporción de 1:5 en la cobertura de bosque de galeria</v>
          </cell>
          <cell r="R394" t="str">
            <v>Otras Compensaciones</v>
          </cell>
          <cell r="S394" t="str">
            <v>Aprovechamiento forestal</v>
          </cell>
          <cell r="T394" t="str">
            <v xml:space="preserve"> - </v>
          </cell>
          <cell r="U394" t="str">
            <v xml:space="preserve"> - </v>
          </cell>
          <cell r="V394" t="str">
            <v xml:space="preserve"> - </v>
          </cell>
          <cell r="W394" t="str">
            <v xml:space="preserve"> - </v>
          </cell>
          <cell r="X394" t="str">
            <v xml:space="preserve"> - </v>
          </cell>
          <cell r="Y394" t="str">
            <v xml:space="preserve"> - </v>
          </cell>
          <cell r="Z394" t="str">
            <v xml:space="preserve"> - </v>
          </cell>
          <cell r="AA394" t="str">
            <v xml:space="preserve"> - </v>
          </cell>
          <cell r="AB394" t="str">
            <v xml:space="preserve"> - </v>
          </cell>
          <cell r="AC394" t="str">
            <v xml:space="preserve"> - </v>
          </cell>
          <cell r="AD394" t="str">
            <v xml:space="preserve"> - </v>
          </cell>
          <cell r="AE394" t="str">
            <v xml:space="preserve"> - </v>
          </cell>
          <cell r="AF394" t="str">
            <v xml:space="preserve"> - </v>
          </cell>
          <cell r="AG394" t="str">
            <v xml:space="preserve"> - </v>
          </cell>
          <cell r="AH394" t="str">
            <v xml:space="preserve"> - </v>
          </cell>
          <cell r="AI394" t="str">
            <v xml:space="preserve"> - </v>
          </cell>
          <cell r="AJ394" t="str">
            <v xml:space="preserve"> - </v>
          </cell>
          <cell r="AK394" t="str">
            <v xml:space="preserve"> - </v>
          </cell>
          <cell r="AL394" t="str">
            <v xml:space="preserve"> - </v>
          </cell>
          <cell r="AM394" t="str">
            <v xml:space="preserve"> - </v>
          </cell>
          <cell r="AN394" t="str">
            <v xml:space="preserve"> - </v>
          </cell>
          <cell r="AO394" t="str">
            <v xml:space="preserve"> - </v>
          </cell>
          <cell r="AP394" t="str">
            <v xml:space="preserve"> - </v>
          </cell>
          <cell r="AQ394" t="str">
            <v xml:space="preserve"> - </v>
          </cell>
          <cell r="AR394" t="str">
            <v xml:space="preserve"> - </v>
          </cell>
          <cell r="AS394" t="str">
            <v xml:space="preserve"> - </v>
          </cell>
          <cell r="AT394" t="str">
            <v xml:space="preserve"> - </v>
          </cell>
          <cell r="AU394" t="str">
            <v xml:space="preserve"> - </v>
          </cell>
          <cell r="AV394" t="str">
            <v xml:space="preserve"> - </v>
          </cell>
          <cell r="AW394" t="str">
            <v>La licencia ambiental establecio la compensación por aprovechamiento forestal en una proporción de 1:5 para la cobertura de bosque de galeria; La Empresa no ha remitido un informe independiente que repose en los ICA respecto a las actividades de compensación forestal.</v>
          </cell>
          <cell r="AX394" t="str">
            <v xml:space="preserve"> - </v>
          </cell>
          <cell r="AY394" t="str">
            <v>Exp: LAM5815, CT2169 de 2016, en este no se hace referencia a que la Empresa hubiese ejecutado activades de compensación forestal</v>
          </cell>
          <cell r="AZ394" t="str">
            <v>2018</v>
          </cell>
        </row>
        <row r="395">
          <cell r="A395" t="e">
            <v>#N/A</v>
          </cell>
          <cell r="B395" t="str">
            <v>LAM5836</v>
          </cell>
          <cell r="C395" t="str">
            <v>LICENCIA AMBIENTAL DEL PROYECTO "ÁREA DE INTERÉS DE PERFORACIÓN EXPLORATORIA CASTOR D", LOCALIZADO EN JURISDICCIÓN DEL MUNICIPIO DE SAN LUIS DE PALENQUE, EN EL DEPARTAMENTO DE CASANARE</v>
          </cell>
          <cell r="D395" t="str">
            <v>FRONTERA ENERGY</v>
          </cell>
          <cell r="E395" t="str">
            <v>HIDROCARBUROS</v>
          </cell>
          <cell r="F395" t="str">
            <v>CASANARE</v>
          </cell>
          <cell r="G395" t="str">
            <v>SAN LUIS DE PALENQUE</v>
          </cell>
          <cell r="H395" t="str">
            <v>CORPORIONOQUIA</v>
          </cell>
          <cell r="I395" t="str">
            <v>Resolución</v>
          </cell>
          <cell r="J395">
            <v>1281</v>
          </cell>
          <cell r="K395">
            <v>41621</v>
          </cell>
          <cell r="L395" t="str">
            <v xml:space="preserve"> - </v>
          </cell>
          <cell r="M395" t="str">
            <v xml:space="preserve"> - </v>
          </cell>
          <cell r="N395" t="str">
            <v xml:space="preserve"> - </v>
          </cell>
          <cell r="O395" t="str">
            <v xml:space="preserve"> - </v>
          </cell>
          <cell r="P395" t="str">
            <v>Reforestación protectora</v>
          </cell>
          <cell r="Q395" t="str">
            <v xml:space="preserve"> - </v>
          </cell>
          <cell r="R395" t="str">
            <v>Otras Compensaciones</v>
          </cell>
          <cell r="S395" t="str">
            <v>Uso del suelo</v>
          </cell>
          <cell r="T395" t="str">
            <v xml:space="preserve"> - </v>
          </cell>
          <cell r="U395" t="str">
            <v xml:space="preserve"> - </v>
          </cell>
          <cell r="V395" t="str">
            <v xml:space="preserve"> - </v>
          </cell>
          <cell r="W395" t="str">
            <v xml:space="preserve"> - </v>
          </cell>
          <cell r="X395" t="str">
            <v xml:space="preserve"> - </v>
          </cell>
          <cell r="Y395" t="str">
            <v xml:space="preserve"> - </v>
          </cell>
          <cell r="Z395" t="str">
            <v>Aprobado por ejecutar</v>
          </cell>
          <cell r="AA395" t="str">
            <v xml:space="preserve"> - </v>
          </cell>
          <cell r="AB395" t="str">
            <v>Reforestación protectora</v>
          </cell>
          <cell r="AC395" t="str">
            <v xml:space="preserve"> - </v>
          </cell>
          <cell r="AD395" t="str">
            <v xml:space="preserve"> - </v>
          </cell>
          <cell r="AE395" t="str">
            <v xml:space="preserve"> - </v>
          </cell>
          <cell r="AF395" t="str">
            <v xml:space="preserve"> - </v>
          </cell>
          <cell r="AG395" t="str">
            <v xml:space="preserve"> - </v>
          </cell>
          <cell r="AH395" t="str">
            <v xml:space="preserve"> - </v>
          </cell>
          <cell r="AI395" t="str">
            <v xml:space="preserve"> - </v>
          </cell>
          <cell r="AJ395" t="str">
            <v xml:space="preserve"> - </v>
          </cell>
          <cell r="AK395" t="str">
            <v xml:space="preserve"> - </v>
          </cell>
          <cell r="AL395" t="str">
            <v xml:space="preserve"> - </v>
          </cell>
          <cell r="AM395" t="str">
            <v xml:space="preserve"> - </v>
          </cell>
          <cell r="AN395" t="str">
            <v xml:space="preserve"> - </v>
          </cell>
          <cell r="AO395" t="str">
            <v xml:space="preserve"> - </v>
          </cell>
          <cell r="AP395" t="str">
            <v xml:space="preserve"> - </v>
          </cell>
          <cell r="AQ395" t="str">
            <v>Casanare</v>
          </cell>
          <cell r="AR395" t="str">
            <v>San Luis de Palenque</v>
          </cell>
          <cell r="AS395" t="str">
            <v xml:space="preserve"> - </v>
          </cell>
          <cell r="AT395" t="str">
            <v>Corporinoquia</v>
          </cell>
          <cell r="AU395" t="str">
            <v>Reforestación protectora</v>
          </cell>
          <cell r="AV395" t="str">
            <v xml:space="preserve"> - </v>
          </cell>
          <cell r="AW395" t="str">
            <v>a Empresa a la fecha no ha desarrollado actividades en el AIPE Castor D y mediante radicado 2016031147-1-000 del 17 de junio de 2016, ha solicitado el archivo del expediente
en Rsln 1281 del 13diciembre de 2013, establece compensacion 1:3 para herbazal arbolado</v>
          </cell>
          <cell r="AX395" t="str">
            <v xml:space="preserve"> - </v>
          </cell>
          <cell r="AY395" t="str">
            <v xml:space="preserve"> Rsln 1281 del 13diciembre de 2013
radicado 2016031147-1-000 del 17 de junio de 2016
CT 0659 del 26 febrero de 2018
radicado 2018120784-1-000 del 03 de septiembre de 2018
Auto 3286 del 31 de julio fr 2018
Auto 2779 del 01 junio de 2018</v>
          </cell>
          <cell r="AZ395" t="str">
            <v>2018</v>
          </cell>
        </row>
        <row r="396">
          <cell r="A396" t="e">
            <v>#N/A</v>
          </cell>
          <cell r="B396" t="str">
            <v>LAM5836</v>
          </cell>
          <cell r="C396" t="str">
            <v>LICENCIA AMBIENTAL DEL PROYECTO "ÁREA DE INTERÉS DE PERFORACIÓN EXPLORATORIA CASTOR D", LOCALIZADO EN JURISDICCIÓN DEL MUNICIPIO DE SAN LUIS DE PALENQUE, EN EL DEPARTAMENTO DE CASANARE</v>
          </cell>
          <cell r="D396" t="str">
            <v>FRONTERA ENERGY</v>
          </cell>
          <cell r="E396" t="str">
            <v>HIDROCARBUROS</v>
          </cell>
          <cell r="F396" t="str">
            <v>CASANARE</v>
          </cell>
          <cell r="G396" t="str">
            <v>SAN LUIS DE PALENQUE</v>
          </cell>
          <cell r="H396" t="str">
            <v>CORPORIONOQUIA</v>
          </cell>
          <cell r="I396" t="str">
            <v>Resolución</v>
          </cell>
          <cell r="J396">
            <v>1281</v>
          </cell>
          <cell r="K396">
            <v>41621</v>
          </cell>
          <cell r="L396" t="str">
            <v xml:space="preserve"> - </v>
          </cell>
          <cell r="M396" t="str">
            <v xml:space="preserve"> - </v>
          </cell>
          <cell r="N396" t="str">
            <v xml:space="preserve"> - </v>
          </cell>
          <cell r="O396" t="str">
            <v xml:space="preserve"> - </v>
          </cell>
          <cell r="P396" t="str">
            <v>Reforestación protectora</v>
          </cell>
          <cell r="Q396" t="str">
            <v xml:space="preserve"> - </v>
          </cell>
          <cell r="R396" t="str">
            <v>Otras Compensaciones</v>
          </cell>
          <cell r="S396" t="str">
            <v>Aprovechamiento forestal</v>
          </cell>
          <cell r="T396" t="str">
            <v xml:space="preserve"> - </v>
          </cell>
          <cell r="U396" t="str">
            <v xml:space="preserve"> - </v>
          </cell>
          <cell r="V396" t="str">
            <v xml:space="preserve"> - </v>
          </cell>
          <cell r="W396" t="str">
            <v xml:space="preserve"> - </v>
          </cell>
          <cell r="X396" t="str">
            <v xml:space="preserve"> - </v>
          </cell>
          <cell r="Y396" t="str">
            <v xml:space="preserve"> - </v>
          </cell>
          <cell r="Z396" t="str">
            <v>Aprobado por ejecutar</v>
          </cell>
          <cell r="AA396" t="str">
            <v xml:space="preserve"> - </v>
          </cell>
          <cell r="AB396" t="str">
            <v>Reforestación protectora</v>
          </cell>
          <cell r="AC396" t="str">
            <v xml:space="preserve"> - </v>
          </cell>
          <cell r="AD396" t="str">
            <v xml:space="preserve"> - </v>
          </cell>
          <cell r="AE396" t="str">
            <v xml:space="preserve"> - </v>
          </cell>
          <cell r="AF396" t="str">
            <v xml:space="preserve"> - </v>
          </cell>
          <cell r="AG396" t="str">
            <v xml:space="preserve"> - </v>
          </cell>
          <cell r="AH396" t="str">
            <v xml:space="preserve"> - </v>
          </cell>
          <cell r="AI396" t="str">
            <v xml:space="preserve"> - </v>
          </cell>
          <cell r="AJ396" t="str">
            <v xml:space="preserve"> - </v>
          </cell>
          <cell r="AK396" t="str">
            <v xml:space="preserve"> - </v>
          </cell>
          <cell r="AL396" t="str">
            <v xml:space="preserve"> - </v>
          </cell>
          <cell r="AM396" t="str">
            <v xml:space="preserve"> - </v>
          </cell>
          <cell r="AN396" t="str">
            <v xml:space="preserve"> - </v>
          </cell>
          <cell r="AO396" t="str">
            <v xml:space="preserve"> - </v>
          </cell>
          <cell r="AP396" t="str">
            <v xml:space="preserve"> - </v>
          </cell>
          <cell r="AQ396" t="str">
            <v>Casanare</v>
          </cell>
          <cell r="AR396" t="str">
            <v>San Luis de Palenque</v>
          </cell>
          <cell r="AS396" t="str">
            <v xml:space="preserve"> - </v>
          </cell>
          <cell r="AT396" t="str">
            <v>Corporinoquia</v>
          </cell>
          <cell r="AU396" t="str">
            <v>Reforestación protectora</v>
          </cell>
          <cell r="AV396" t="str">
            <v xml:space="preserve"> - </v>
          </cell>
          <cell r="AW396" t="str">
            <v>a Empresa a la fecha no ha desarrollado actividades en el AIPE Castor D y mediante radicado 2016031147-1-000 del 17 de junio de 2016, ha solicitado el archivo del expediente
en Rsln 1281 del 13diciembre de 2013, establece compensacion 1:7 por bosque de galería
PROYECTO SIN EJECUTAR EMPRESA NO HA DESARROLLADO ACTIVIDADES EN APE CASTOR A LA FECHA</v>
          </cell>
          <cell r="AX396" t="str">
            <v xml:space="preserve"> - </v>
          </cell>
          <cell r="AY396" t="str">
            <v xml:space="preserve"> Rsln 1281 del 13diciembre de 2013
radicado 2016031147-1-000 del 17 de junio de 2016
CT 0659 del 26 febrero de 2018
radicado 2018120784-1-000 del 03 de septiembre de 2018
Auto 3286 del 31 de julio fr 2018
Auto 2779 del 01 junio de 2018</v>
          </cell>
          <cell r="AZ396" t="str">
            <v>2018</v>
          </cell>
        </row>
        <row r="397">
          <cell r="A397" t="e">
            <v>#N/A</v>
          </cell>
          <cell r="B397" t="str">
            <v>LAM5838</v>
          </cell>
          <cell r="C397" t="str">
            <v>ÁREA DE INTERÉS DE PERFORACIÓN EXPLORATORIA LLANOS 62.</v>
          </cell>
          <cell r="D397" t="str">
            <v xml:space="preserve">HUPECOL OPERATING CO LLC </v>
          </cell>
          <cell r="E397" t="str">
            <v>HIDROCARBUROS</v>
          </cell>
          <cell r="F397" t="str">
            <v>CASANARE</v>
          </cell>
          <cell r="G397" t="str">
            <v>PAZ DE ARIPORO, TRINIDAD</v>
          </cell>
          <cell r="H397" t="str">
            <v>CORPORINOQUIA</v>
          </cell>
          <cell r="I397" t="str">
            <v>Resolución</v>
          </cell>
          <cell r="J397">
            <v>74</v>
          </cell>
          <cell r="K397">
            <v>41667</v>
          </cell>
          <cell r="L397" t="str">
            <v xml:space="preserve"> - </v>
          </cell>
          <cell r="M397" t="str">
            <v xml:space="preserve"> - </v>
          </cell>
          <cell r="N397" t="str">
            <v xml:space="preserve"> - </v>
          </cell>
          <cell r="O397" t="str">
            <v>ha</v>
          </cell>
          <cell r="P397" t="str">
            <v>Reforestación protectora</v>
          </cell>
          <cell r="Q397" t="str">
            <v>Reforestación con especies nativas sobre las márgenes hídricas de los ríos, quebradas, humedales y/o nacederos presentes en el área de influencia directa del proyecto, priorizando áreas o márgenes hídricas con ausencia de cobertura vegetal protectora, con un factor de 1:5 por cada hectárea intervenida de bosque de galería, 1:3 en herbazales densos de tierra firme arbolados y 1:1 por el cambio de uso de suelo.</v>
          </cell>
          <cell r="R397" t="str">
            <v>Otras Compensaciones</v>
          </cell>
          <cell r="S397" t="str">
            <v>Aprovechamiento forestal</v>
          </cell>
          <cell r="T397" t="str">
            <v xml:space="preserve"> - </v>
          </cell>
          <cell r="U397" t="str">
            <v xml:space="preserve"> - </v>
          </cell>
          <cell r="V397" t="str">
            <v xml:space="preserve"> - </v>
          </cell>
          <cell r="W397" t="str">
            <v xml:space="preserve"> - </v>
          </cell>
          <cell r="X397" t="str">
            <v xml:space="preserve"> - </v>
          </cell>
          <cell r="Y397" t="str">
            <v xml:space="preserve"> - </v>
          </cell>
          <cell r="Z397" t="str">
            <v xml:space="preserve"> - </v>
          </cell>
          <cell r="AA397">
            <v>0</v>
          </cell>
          <cell r="AB397" t="str">
            <v xml:space="preserve"> - </v>
          </cell>
          <cell r="AC397" t="str">
            <v xml:space="preserve"> - </v>
          </cell>
          <cell r="AD397" t="str">
            <v xml:space="preserve"> - </v>
          </cell>
          <cell r="AE397" t="str">
            <v xml:space="preserve"> - </v>
          </cell>
          <cell r="AF397">
            <v>0</v>
          </cell>
          <cell r="AG397" t="str">
            <v xml:space="preserve"> - </v>
          </cell>
          <cell r="AH397">
            <v>0</v>
          </cell>
          <cell r="AI397" t="str">
            <v xml:space="preserve"> - </v>
          </cell>
          <cell r="AJ397" t="str">
            <v xml:space="preserve"> - </v>
          </cell>
          <cell r="AK397" t="str">
            <v xml:space="preserve"> - </v>
          </cell>
          <cell r="AL397" t="str">
            <v xml:space="preserve"> - </v>
          </cell>
          <cell r="AM397" t="str">
            <v xml:space="preserve"> - </v>
          </cell>
          <cell r="AN397" t="str">
            <v xml:space="preserve"> - </v>
          </cell>
          <cell r="AO397" t="str">
            <v xml:space="preserve"> - </v>
          </cell>
          <cell r="AP397" t="str">
            <v xml:space="preserve"> - </v>
          </cell>
          <cell r="AQ397" t="str">
            <v xml:space="preserve"> - </v>
          </cell>
          <cell r="AR397" t="str">
            <v xml:space="preserve"> - </v>
          </cell>
          <cell r="AS397" t="str">
            <v xml:space="preserve"> - </v>
          </cell>
          <cell r="AT397" t="str">
            <v xml:space="preserve"> - </v>
          </cell>
          <cell r="AU397" t="str">
            <v xml:space="preserve"> - </v>
          </cell>
          <cell r="AV397" t="str">
            <v xml:space="preserve"> - </v>
          </cell>
          <cell r="AW397" t="str">
            <v>Mediante Resolución 01094 del 11-09-2017, Articulo Primero se declaro la perdida de ejecutoriedad de la Resolución 74 del 28 de enero de 2014.
W. La empresa no ha presentado plan de compensación</v>
          </cell>
          <cell r="AX397" t="str">
            <v xml:space="preserve"> - </v>
          </cell>
          <cell r="AY397" t="str">
            <v>Expediente SILA</v>
          </cell>
          <cell r="AZ397" t="str">
            <v>2018</v>
          </cell>
        </row>
        <row r="398">
          <cell r="A398" t="e">
            <v>#N/A</v>
          </cell>
          <cell r="B398" t="str">
            <v>LAM5948</v>
          </cell>
          <cell r="C398" t="str">
            <v>ÁREA DE PERFORACIÓN EXPLORATORIA EN EL BLOQUE LLANOS 9.</v>
          </cell>
          <cell r="D398" t="str">
            <v>ECOPETROL S.A.</v>
          </cell>
          <cell r="E398" t="str">
            <v>HIDROCARBUROS</v>
          </cell>
          <cell r="F398" t="str">
            <v>CASANARE</v>
          </cell>
          <cell r="G398" t="str">
            <v>HATO COROZAL, PORE Y PAZ DE ARIPORO</v>
          </cell>
          <cell r="H398" t="str">
            <v>CORPORINIQUIA</v>
          </cell>
          <cell r="I398" t="str">
            <v>Resolución</v>
          </cell>
          <cell r="J398">
            <v>179</v>
          </cell>
          <cell r="K398">
            <v>41697</v>
          </cell>
          <cell r="L398" t="str">
            <v xml:space="preserve"> - </v>
          </cell>
          <cell r="M398" t="str">
            <v xml:space="preserve"> - </v>
          </cell>
          <cell r="N398" t="str">
            <v xml:space="preserve"> - </v>
          </cell>
          <cell r="O398" t="str">
            <v xml:space="preserve"> - </v>
          </cell>
          <cell r="P398" t="str">
            <v>Reforestación protectora</v>
          </cell>
          <cell r="Q398" t="str">
            <v xml:space="preserve">Reforestacion en caños Ariporo y Chire. </v>
          </cell>
          <cell r="R398" t="str">
            <v>Otras Compensaciones</v>
          </cell>
          <cell r="S398" t="str">
            <v>Afectaciones generales al medio ambiente</v>
          </cell>
          <cell r="T398" t="str">
            <v xml:space="preserve"> - </v>
          </cell>
          <cell r="U398" t="str">
            <v xml:space="preserve"> - </v>
          </cell>
          <cell r="V398" t="str">
            <v xml:space="preserve"> - </v>
          </cell>
          <cell r="W398" t="str">
            <v xml:space="preserve"> - </v>
          </cell>
          <cell r="X398" t="str">
            <v xml:space="preserve"> - </v>
          </cell>
          <cell r="Y398" t="str">
            <v xml:space="preserve"> - </v>
          </cell>
          <cell r="Z398" t="str">
            <v xml:space="preserve"> - </v>
          </cell>
          <cell r="AA398" t="str">
            <v xml:space="preserve"> - </v>
          </cell>
          <cell r="AB398" t="str">
            <v>Reforestación protectora</v>
          </cell>
          <cell r="AC398" t="str">
            <v xml:space="preserve">Adelantar una reforestación con especies nativas sobre las máegenes hídricas de los ríos, quebradas, humedales y/o nacederos presentes en el área de influencia directa del proyecto, priorizando áreas o márgenes hídricas con ausencia de cobertura vegetal protectora.  </v>
          </cell>
          <cell r="AD398" t="str">
            <v xml:space="preserve"> - </v>
          </cell>
          <cell r="AE398" t="str">
            <v xml:space="preserve"> - </v>
          </cell>
          <cell r="AF398" t="str">
            <v xml:space="preserve"> - </v>
          </cell>
          <cell r="AG398" t="str">
            <v xml:space="preserve"> - </v>
          </cell>
          <cell r="AH398" t="str">
            <v xml:space="preserve"> - </v>
          </cell>
          <cell r="AI398" t="str">
            <v xml:space="preserve"> - </v>
          </cell>
          <cell r="AJ398" t="str">
            <v xml:space="preserve"> - </v>
          </cell>
          <cell r="AK398" t="str">
            <v xml:space="preserve"> - </v>
          </cell>
          <cell r="AL398" t="str">
            <v xml:space="preserve"> - </v>
          </cell>
          <cell r="AM398" t="str">
            <v xml:space="preserve"> - </v>
          </cell>
          <cell r="AN398" t="str">
            <v xml:space="preserve"> - </v>
          </cell>
          <cell r="AO398" t="str">
            <v xml:space="preserve"> - </v>
          </cell>
          <cell r="AP398" t="str">
            <v xml:space="preserve"> - </v>
          </cell>
          <cell r="AQ398" t="str">
            <v xml:space="preserve"> - </v>
          </cell>
          <cell r="AR398" t="str">
            <v xml:space="preserve"> - </v>
          </cell>
          <cell r="AS398" t="str">
            <v xml:space="preserve"> - </v>
          </cell>
          <cell r="AT398" t="str">
            <v xml:space="preserve"> - </v>
          </cell>
          <cell r="AU398" t="str">
            <v xml:space="preserve"> - </v>
          </cell>
          <cell r="AV398" t="str">
            <v xml:space="preserve"> - </v>
          </cell>
          <cell r="AW398" t="str">
            <v xml:space="preserve">En el Auto 4962 del 31 de octubre de 2017, se establece lo siguinte: "Respecto de la revisión documental realizada a la información presentada por la Empresa, se logró evidenciar que la misma no ha adelantado actividades relacionadas con adoptar medidas de compensación con lo cual se incumple lo dispuesto en el artículo vigésimo octavo de la Resolución 0179 del 27 de febrero de 2014". Por lo anterior, en dicho Auto se requerie a la Empresa en el numeral 3 del Arículo Primero,  Presentar el plan de compensación por aprovechamiento de la cobertura vegetal, indicando los sitios de establecimiento, las áreas reales a compensar, cronograma de ejecución y las especies para la reforestación (...). 
Referente a la cantidad de compensación impuesta, en la Resolución 0179 del 2014, se establece la compensación en un factor de 1:5 por cada hectárea intervenida de bosque de galería, 1:5 arbustales, 1:5 vegetación secundaria, de 1:3 en pastos arbolados y 1:1 por el cambio de uso de suelo.
</v>
          </cell>
          <cell r="AX398" t="str">
            <v xml:space="preserve"> - </v>
          </cell>
          <cell r="AY398" t="str">
            <v xml:space="preserve">Resolución 0179 del 27 de febrero de 2014. Auto 4962 del 31 de octubre de 2017. </v>
          </cell>
          <cell r="AZ398" t="str">
            <v>2018</v>
          </cell>
        </row>
        <row r="399">
          <cell r="A399" t="e">
            <v>#N/A</v>
          </cell>
          <cell r="B399" t="str">
            <v>LAM6036</v>
          </cell>
          <cell r="C399" t="str">
            <v>ESTABLECIMEINTO DEL PLAN DE MANEJO AMBIENTAL DEL OLEODUCTO ARAGUANEY – EL PORVENIR.</v>
          </cell>
          <cell r="D399" t="str">
            <v>CENIT TRANSPORTE Y LOGÍSTICA DE HIDROCARBUROS S.A.S</v>
          </cell>
          <cell r="E399" t="str">
            <v>HIDROCARBUROS</v>
          </cell>
          <cell r="F399" t="str">
            <v>CASANARE</v>
          </cell>
          <cell r="G399" t="str">
            <v>YOPAL, AGUAZUL, TAURAMENA. MONTERREY</v>
          </cell>
          <cell r="H399" t="str">
            <v>CORPORINOQUIA</v>
          </cell>
          <cell r="I399" t="str">
            <v xml:space="preserve"> - </v>
          </cell>
          <cell r="J399">
            <v>280</v>
          </cell>
          <cell r="K399">
            <v>41355</v>
          </cell>
          <cell r="L399" t="str">
            <v xml:space="preserve"> - </v>
          </cell>
          <cell r="M399" t="str">
            <v xml:space="preserve"> - </v>
          </cell>
          <cell r="N399" t="str">
            <v xml:space="preserve"> - </v>
          </cell>
          <cell r="O399" t="str">
            <v xml:space="preserve"> - </v>
          </cell>
          <cell r="P399" t="str">
            <v xml:space="preserve"> - </v>
          </cell>
          <cell r="Q399" t="str">
            <v xml:space="preserve"> - </v>
          </cell>
          <cell r="R399" t="str">
            <v xml:space="preserve"> - </v>
          </cell>
          <cell r="S399" t="str">
            <v xml:space="preserve"> - </v>
          </cell>
          <cell r="T399" t="str">
            <v xml:space="preserve"> - </v>
          </cell>
          <cell r="U399" t="str">
            <v xml:space="preserve"> - </v>
          </cell>
          <cell r="V399" t="str">
            <v xml:space="preserve"> - </v>
          </cell>
          <cell r="W399" t="str">
            <v xml:space="preserve"> - </v>
          </cell>
          <cell r="X399" t="str">
            <v xml:space="preserve"> - </v>
          </cell>
          <cell r="Y399" t="str">
            <v xml:space="preserve"> - </v>
          </cell>
          <cell r="Z399" t="str">
            <v xml:space="preserve"> - </v>
          </cell>
          <cell r="AA399" t="str">
            <v xml:space="preserve"> - </v>
          </cell>
          <cell r="AB399" t="str">
            <v xml:space="preserve"> - </v>
          </cell>
          <cell r="AC399" t="str">
            <v xml:space="preserve"> - </v>
          </cell>
          <cell r="AD399" t="str">
            <v xml:space="preserve"> - </v>
          </cell>
          <cell r="AE399" t="str">
            <v xml:space="preserve"> - </v>
          </cell>
          <cell r="AF399" t="str">
            <v xml:space="preserve"> - </v>
          </cell>
          <cell r="AG399" t="str">
            <v xml:space="preserve"> - </v>
          </cell>
          <cell r="AH399" t="str">
            <v xml:space="preserve"> - </v>
          </cell>
          <cell r="AI399" t="str">
            <v xml:space="preserve"> - </v>
          </cell>
          <cell r="AJ399" t="str">
            <v xml:space="preserve"> - </v>
          </cell>
          <cell r="AK399" t="str">
            <v xml:space="preserve"> - </v>
          </cell>
          <cell r="AL399" t="str">
            <v xml:space="preserve"> - </v>
          </cell>
          <cell r="AM399" t="str">
            <v xml:space="preserve"> - </v>
          </cell>
          <cell r="AN399" t="str">
            <v xml:space="preserve"> - </v>
          </cell>
          <cell r="AO399" t="str">
            <v xml:space="preserve"> - </v>
          </cell>
          <cell r="AP399" t="str">
            <v xml:space="preserve"> - </v>
          </cell>
          <cell r="AQ399" t="str">
            <v xml:space="preserve"> - </v>
          </cell>
          <cell r="AR399" t="str">
            <v xml:space="preserve"> - </v>
          </cell>
          <cell r="AS399" t="str">
            <v xml:space="preserve"> - </v>
          </cell>
          <cell r="AT399" t="str">
            <v xml:space="preserve"> - </v>
          </cell>
          <cell r="AU399" t="str">
            <v xml:space="preserve"> - </v>
          </cell>
          <cell r="AV399" t="str">
            <v xml:space="preserve"> - </v>
          </cell>
          <cell r="AW399" t="str">
            <v>"Según la Resolución 280 del 22 de marzo de 2013 en su hoja 13 se enuncia lo siguiente : ""Sobre la estructura definida para el establecimiento del PMA: Una vez revisada la información allegada por la empresa ECOPETROL S.A. respecto a las actualizaciones de los respectivos PMA del Sistema de Transporte de hidrocarburos Araguaney — El Porvenir de los años 2006 y 2008 y de la Planta Araguaney del 2010, esta Autoridad definió la estructura para el establecimiento del Plan de Manejo Ambiental Integral del Sistema de Transporte de hidrocarburos Araguaney - El Porvenir y Descargadero Monterrey. Se excluyeron del presente establecimiento los siguientes programas: • Programa — Planificación Nuevas Obras (PMA 2006) • Programa — Preparación para Emergencias (PMA 2006) • Programa — Plan de Contingencia (PMA 2008) • Programa de Compensación (PMA 2010)"". El proyecto tiene aprobados con CORPORINOQUIA los siguientes permisos: Ocupaciones de Cauce, permiso de vertimientos, Captación de agua subterranea y aprovechamiento forestal. El proyecto de compensación forestal que actualmente se desarrolla por la empresa Cenit , consiste en un proyecto agroforestal denominado "" ACCIONES DE RESTAURACIÓN ECOLÓGICA(RECUPERACIÓN ECOLÓGICA) DE ÁREAS AMBIENTALMENTE DEGRADADAS , A TRAVÉS DE SISTEMAS AGROFORESTALES, CACAO, PLÁTANO, Y ESPECIES FORESTALES NATIVAS DE ALTO VALOR ECOLÓGICO, MEJORANDO LA DISPONIBILIDAD DE BIENES Y SERVICIOS AMBIENTALES , COMO ESTRATEGIA PARA REDUCIR, MITIGAR Y RESTAURAR LOS DAÑOS AMBIENTALES CAUSADOS POR ACCIONES DE DEFORESTACIÓN Y PRÁCTICAS CULTURALES INADECUADAS QUE SIGNIFICARON LA PÉRDIDA DE BIODIVERSIDAD , LA CAPA VEGETAL, EROSIÓN DEL SUELO Y REDUCCIÓN DE LOS RECURSOS HÍDRICOS"" dicho programa el cual tiene se proyecta que a mediados de Febrero de 2018 se tiene el contrato para iniciar ejecución Marzo de 2018."</v>
          </cell>
          <cell r="AX399" t="str">
            <v xml:space="preserve"> - </v>
          </cell>
          <cell r="AY399" t="str">
            <v>Resolución 280 del 22 de marzo de 2013</v>
          </cell>
          <cell r="AZ399" t="str">
            <v>2018</v>
          </cell>
        </row>
        <row r="400">
          <cell r="A400" t="e">
            <v>#N/A</v>
          </cell>
          <cell r="B400" t="str">
            <v>LAM6045</v>
          </cell>
          <cell r="C400" t="str">
            <v>CAMPO DE PRODUCCIÓN CASIMENA.</v>
          </cell>
          <cell r="D400" t="str">
            <v xml:space="preserve">PETROMINERALES COLOMBIA LTD SUCURSAL COLOMBIA </v>
          </cell>
          <cell r="E400" t="str">
            <v>HIDROCARBUROS</v>
          </cell>
          <cell r="F400" t="str">
            <v>CASANARE</v>
          </cell>
          <cell r="G400" t="str">
            <v>MANI, OROCUE</v>
          </cell>
          <cell r="H400" t="str">
            <v>LA GUINEA, SANTA MARÍA, FRONTERAS, SANTA ELENA DEL CÚSIVA, COREA, GUAFAL PINTADO, LA
LLANERITA, ISLAS Y CAMPANERO Y EN LAS VEREDAS SURIMENA Y GUARIAMENA</v>
          </cell>
          <cell r="I400" t="str">
            <v>Resolución</v>
          </cell>
          <cell r="J400">
            <v>375</v>
          </cell>
          <cell r="K400">
            <v>41053</v>
          </cell>
          <cell r="L400" t="str">
            <v xml:space="preserve"> - </v>
          </cell>
          <cell r="M400" t="str">
            <v xml:space="preserve"> - </v>
          </cell>
          <cell r="N400">
            <v>10.8</v>
          </cell>
          <cell r="O400" t="str">
            <v>ha</v>
          </cell>
          <cell r="P400" t="str">
            <v>Rehabilitación</v>
          </cell>
          <cell r="Q400" t="str">
            <v>Adquisición de predios</v>
          </cell>
          <cell r="R400" t="str">
            <v>Otras Compensaciones</v>
          </cell>
          <cell r="S400" t="str">
            <v>Afectación del paisaje</v>
          </cell>
          <cell r="T400" t="str">
            <v xml:space="preserve"> - </v>
          </cell>
          <cell r="U400" t="str">
            <v xml:space="preserve"> - </v>
          </cell>
          <cell r="V400" t="str">
            <v xml:space="preserve"> - </v>
          </cell>
          <cell r="W400" t="str">
            <v xml:space="preserve"> - </v>
          </cell>
          <cell r="X400" t="str">
            <v xml:space="preserve"> - </v>
          </cell>
          <cell r="Y400" t="str">
            <v xml:space="preserve"> - </v>
          </cell>
          <cell r="Z400" t="str">
            <v xml:space="preserve"> - </v>
          </cell>
          <cell r="AA400" t="str">
            <v xml:space="preserve"> - </v>
          </cell>
          <cell r="AB400" t="str">
            <v xml:space="preserve"> - </v>
          </cell>
          <cell r="AC400" t="str">
            <v xml:space="preserve"> - </v>
          </cell>
          <cell r="AD400" t="str">
            <v xml:space="preserve"> - </v>
          </cell>
          <cell r="AE400" t="str">
            <v xml:space="preserve"> - </v>
          </cell>
          <cell r="AF400" t="str">
            <v xml:space="preserve"> - </v>
          </cell>
          <cell r="AG400" t="str">
            <v xml:space="preserve"> - </v>
          </cell>
          <cell r="AH400" t="str">
            <v xml:space="preserve"> - </v>
          </cell>
          <cell r="AI400" t="str">
            <v xml:space="preserve"> - </v>
          </cell>
          <cell r="AJ400" t="str">
            <v xml:space="preserve"> - </v>
          </cell>
          <cell r="AK400" t="str">
            <v xml:space="preserve"> - </v>
          </cell>
          <cell r="AL400" t="str">
            <v xml:space="preserve"> - </v>
          </cell>
          <cell r="AM400" t="str">
            <v xml:space="preserve"> - </v>
          </cell>
          <cell r="AN400" t="str">
            <v xml:space="preserve"> - </v>
          </cell>
          <cell r="AO400" t="str">
            <v xml:space="preserve"> - </v>
          </cell>
          <cell r="AP400" t="str">
            <v xml:space="preserve"> - </v>
          </cell>
          <cell r="AQ400" t="str">
            <v xml:space="preserve"> - </v>
          </cell>
          <cell r="AR400" t="str">
            <v xml:space="preserve"> - </v>
          </cell>
          <cell r="AS400" t="str">
            <v xml:space="preserve"> - </v>
          </cell>
          <cell r="AT400" t="str">
            <v xml:space="preserve"> - </v>
          </cell>
          <cell r="AU400" t="str">
            <v xml:space="preserve"> - </v>
          </cell>
          <cell r="AV400" t="str">
            <v xml:space="preserve"> - </v>
          </cell>
          <cell r="AW400" t="str">
            <v>Las actividades de compensación, se establecen en la resoulción, la empresa no ha presentado ninguna otra propuesta. A la fecha no se cuenta con la divulgación que permita a la comunidad conocer las actividades que se llevarán a cabo para compensar la afectación paisajística y no se han definido los lugares cercanos a las fuentes hídricas donde se puedan formar conexiones entre parches ni demás acciones.</v>
          </cell>
          <cell r="AX400" t="str">
            <v xml:space="preserve"> - </v>
          </cell>
          <cell r="AY400" t="str">
            <v>CT 7236 del 29 de diciembre de 2015. Auto 0993 del 23 de marzo de 2016. Resolución 375 del 24 de mayo de 2012. Resolución 1244 del 21 de octubre de 2014.</v>
          </cell>
          <cell r="AZ400" t="str">
            <v>2018</v>
          </cell>
        </row>
        <row r="401">
          <cell r="A401" t="e">
            <v>#N/A</v>
          </cell>
          <cell r="B401" t="str">
            <v>LAM6045</v>
          </cell>
          <cell r="C401" t="str">
            <v>CAMPO DE PRODUCCIÓN CASIMENA.</v>
          </cell>
          <cell r="D401" t="str">
            <v xml:space="preserve">PETROMINERALES COLOMBIA LTD SUCURSAL COLOMBIA </v>
          </cell>
          <cell r="E401" t="str">
            <v>HIDROCARBUROS</v>
          </cell>
          <cell r="F401" t="str">
            <v>CASANARE</v>
          </cell>
          <cell r="G401" t="str">
            <v>MANI, OROCUE</v>
          </cell>
          <cell r="H401" t="str">
            <v>LA GUINEA, SANTA MARÍA, FRONTERAS, SANTA ELENA DEL CÚSIVA, COREA, GUAFAL PINTADO, LA
LLANERITA, ISLAS Y CAMPANERO Y EN LAS VEREDAS SURIMENA Y GUARIAMENA</v>
          </cell>
          <cell r="I401" t="str">
            <v>Resolución</v>
          </cell>
          <cell r="J401">
            <v>375</v>
          </cell>
          <cell r="K401">
            <v>41053</v>
          </cell>
          <cell r="L401" t="str">
            <v xml:space="preserve"> - </v>
          </cell>
          <cell r="M401" t="str">
            <v xml:space="preserve"> - </v>
          </cell>
          <cell r="N401">
            <v>3</v>
          </cell>
          <cell r="O401" t="str">
            <v xml:space="preserve"> - </v>
          </cell>
          <cell r="P401" t="str">
            <v xml:space="preserve"> - </v>
          </cell>
          <cell r="Q401" t="str">
            <v>implementación de tres (3) talleres para llevar a cabo el programa de
compensación para el medio biótico, respecto a la alteración de hábitats y de flora y fauna.</v>
          </cell>
          <cell r="R401" t="str">
            <v>Otras Compensaciones</v>
          </cell>
          <cell r="S401" t="str">
            <v>Afectaciones generales al medio ambiente</v>
          </cell>
          <cell r="T401" t="str">
            <v xml:space="preserve"> - </v>
          </cell>
          <cell r="U401" t="str">
            <v xml:space="preserve"> - </v>
          </cell>
          <cell r="V401" t="str">
            <v xml:space="preserve"> - </v>
          </cell>
          <cell r="W401" t="str">
            <v xml:space="preserve"> - </v>
          </cell>
          <cell r="X401" t="str">
            <v xml:space="preserve"> - </v>
          </cell>
          <cell r="Y401" t="str">
            <v xml:space="preserve"> - </v>
          </cell>
          <cell r="Z401" t="str">
            <v xml:space="preserve"> - </v>
          </cell>
          <cell r="AA401" t="str">
            <v xml:space="preserve"> - </v>
          </cell>
          <cell r="AB401" t="str">
            <v xml:space="preserve"> - </v>
          </cell>
          <cell r="AC401" t="str">
            <v xml:space="preserve"> - </v>
          </cell>
          <cell r="AD401" t="str">
            <v xml:space="preserve"> - </v>
          </cell>
          <cell r="AE401" t="str">
            <v xml:space="preserve"> - </v>
          </cell>
          <cell r="AF401" t="str">
            <v xml:space="preserve"> - </v>
          </cell>
          <cell r="AG401" t="str">
            <v xml:space="preserve"> - </v>
          </cell>
          <cell r="AH401" t="str">
            <v xml:space="preserve"> - </v>
          </cell>
          <cell r="AI401" t="str">
            <v xml:space="preserve"> - </v>
          </cell>
          <cell r="AJ401" t="str">
            <v xml:space="preserve"> - </v>
          </cell>
          <cell r="AK401" t="str">
            <v xml:space="preserve"> - </v>
          </cell>
          <cell r="AL401" t="str">
            <v xml:space="preserve"> - </v>
          </cell>
          <cell r="AM401" t="str">
            <v xml:space="preserve"> - </v>
          </cell>
          <cell r="AN401" t="str">
            <v xml:space="preserve"> - </v>
          </cell>
          <cell r="AO401" t="str">
            <v xml:space="preserve"> - </v>
          </cell>
          <cell r="AP401" t="str">
            <v xml:space="preserve"> - </v>
          </cell>
          <cell r="AQ401" t="str">
            <v xml:space="preserve"> - </v>
          </cell>
          <cell r="AR401" t="str">
            <v xml:space="preserve"> - </v>
          </cell>
          <cell r="AS401" t="str">
            <v xml:space="preserve"> - </v>
          </cell>
          <cell r="AT401" t="str">
            <v xml:space="preserve"> - </v>
          </cell>
          <cell r="AU401" t="str">
            <v xml:space="preserve"> - </v>
          </cell>
          <cell r="AV401" t="str">
            <v xml:space="preserve"> - </v>
          </cell>
          <cell r="AW401" t="str">
            <v>Las actividades de compensación, se establecen en la resoulción, la empresa no ha presentado ninguna otra propuesta. La unidad de las actividades impuestas (3) se refiere al numero de talleres. No hay información de las actividades ejecutadas en cumplimiento de esta obligación.</v>
          </cell>
          <cell r="AX401" t="str">
            <v xml:space="preserve"> - </v>
          </cell>
          <cell r="AY401" t="str">
            <v>CT 7236 del 29 de diciembre de 2015. Auto 0993 del 23 de marzo de 2016. Resolución 375 del 24 de mayo de 2012. Resolución 1244 del 21 de octubre de 2014.</v>
          </cell>
          <cell r="AZ401" t="str">
            <v>2018</v>
          </cell>
        </row>
        <row r="402">
          <cell r="A402" t="str">
            <v>LAM6425</v>
          </cell>
          <cell r="B402" t="str">
            <v>LAM6425</v>
          </cell>
          <cell r="C402" t="str">
            <v>EXPLOTACIÓN DEL BLOQUE GUACHIRIA SUR</v>
          </cell>
          <cell r="D402" t="str">
            <v>LEWIS ENERGY COLOMBIA INC</v>
          </cell>
          <cell r="E402" t="str">
            <v>HIDROCARBUROS</v>
          </cell>
          <cell r="F402" t="str">
            <v>CASANARE</v>
          </cell>
          <cell r="G402" t="str">
            <v>TRINIDAD</v>
          </cell>
          <cell r="H402" t="str">
            <v>CORPORINOQUIA</v>
          </cell>
          <cell r="I402" t="str">
            <v>Resolución</v>
          </cell>
          <cell r="J402">
            <v>838</v>
          </cell>
          <cell r="K402">
            <v>41815</v>
          </cell>
          <cell r="L402" t="str">
            <v xml:space="preserve"> - </v>
          </cell>
          <cell r="M402" t="str">
            <v xml:space="preserve"> - </v>
          </cell>
          <cell r="N402">
            <v>3429.27</v>
          </cell>
          <cell r="O402" t="str">
            <v>ha</v>
          </cell>
          <cell r="P402" t="str">
            <v>Restauración ecológica</v>
          </cell>
          <cell r="Q402" t="str">
            <v>La empresa LEWIS ENERGY COLOMBIA, INC, deberá compensar de acuerdo al manual de asignación de compensaciones por pérdida de biodiversidad y la información remitida en el Estudio de Impacto Ambiental</v>
          </cell>
          <cell r="R402" t="str">
            <v>Por pérdida de biodiversidad (Res. 1517 de 2012)</v>
          </cell>
          <cell r="S402" t="str">
            <v>Pérdida por biodiversidad</v>
          </cell>
          <cell r="T402" t="str">
            <v xml:space="preserve"> - </v>
          </cell>
          <cell r="U402" t="str">
            <v xml:space="preserve"> - </v>
          </cell>
          <cell r="V402" t="str">
            <v xml:space="preserve"> - </v>
          </cell>
          <cell r="W402" t="str">
            <v xml:space="preserve"> - </v>
          </cell>
          <cell r="X402" t="str">
            <v xml:space="preserve"> - </v>
          </cell>
          <cell r="Y402" t="str">
            <v xml:space="preserve"> - </v>
          </cell>
          <cell r="Z402" t="str">
            <v xml:space="preserve"> - </v>
          </cell>
          <cell r="AA402" t="str">
            <v xml:space="preserve"> - </v>
          </cell>
          <cell r="AB402" t="str">
            <v xml:space="preserve"> - </v>
          </cell>
          <cell r="AC402" t="str">
            <v xml:space="preserve"> - </v>
          </cell>
          <cell r="AD402" t="str">
            <v xml:space="preserve"> - </v>
          </cell>
          <cell r="AE402" t="str">
            <v xml:space="preserve"> - </v>
          </cell>
          <cell r="AF402" t="str">
            <v xml:space="preserve"> - </v>
          </cell>
          <cell r="AG402" t="str">
            <v xml:space="preserve"> - </v>
          </cell>
          <cell r="AH402" t="str">
            <v xml:space="preserve"> - </v>
          </cell>
          <cell r="AI402" t="str">
            <v xml:space="preserve"> - </v>
          </cell>
          <cell r="AJ402" t="str">
            <v xml:space="preserve"> - </v>
          </cell>
          <cell r="AK402" t="str">
            <v xml:space="preserve"> - </v>
          </cell>
          <cell r="AL402" t="str">
            <v xml:space="preserve"> - </v>
          </cell>
          <cell r="AM402" t="str">
            <v xml:space="preserve"> - </v>
          </cell>
          <cell r="AN402" t="str">
            <v xml:space="preserve"> - </v>
          </cell>
          <cell r="AO402" t="str">
            <v xml:space="preserve"> - </v>
          </cell>
          <cell r="AP402" t="str">
            <v xml:space="preserve"> - </v>
          </cell>
          <cell r="AQ402" t="str">
            <v xml:space="preserve"> - </v>
          </cell>
          <cell r="AR402" t="str">
            <v xml:space="preserve"> - </v>
          </cell>
          <cell r="AS402" t="str">
            <v xml:space="preserve"> - </v>
          </cell>
          <cell r="AT402" t="str">
            <v xml:space="preserve"> - </v>
          </cell>
          <cell r="AU402" t="str">
            <v xml:space="preserve"> - </v>
          </cell>
          <cell r="AV402" t="str">
            <v xml:space="preserve"> - </v>
          </cell>
          <cell r="AW402" t="str">
            <v>A la fecha la empresa no ha presentado el plan de compensación por perdida de biodiversidad pese a que el plazo era de 12 meses a partir de la notificación de la licencia, obligación reiterada en el seguimiento del 2017</v>
          </cell>
          <cell r="AX402" t="str">
            <v xml:space="preserve"> - </v>
          </cell>
          <cell r="AY402" t="str">
            <v>Resolución 838 del 25 de Julio de 2014 y CT 9501 del 7 de julio del 2014 Evaluación de la inversión del no menos del 1% y plan de compensación por perdida de biodiversidad  Radicado 4120-E1-34652 del 12 de agosto de 2013.</v>
          </cell>
          <cell r="AZ402" t="str">
            <v>2018</v>
          </cell>
        </row>
        <row r="403">
          <cell r="A403" t="e">
            <v>#N/A</v>
          </cell>
          <cell r="B403" t="str">
            <v>LAV0006-14</v>
          </cell>
          <cell r="C403" t="str">
            <v>ÁREA RÍO META DEL CAMPO DE PRODUCCIÓN GUARIMENA</v>
          </cell>
          <cell r="D403" t="str">
            <v>PETROLEOS SUDAMERICANOS SUCURSAL COLOMBIA</v>
          </cell>
          <cell r="E403" t="str">
            <v>HIDROCARBUROS</v>
          </cell>
          <cell r="F403" t="str">
            <v>CASANARE</v>
          </cell>
          <cell r="G403" t="str">
            <v>MANÍ</v>
          </cell>
          <cell r="H403" t="str">
            <v>CORPORINOQUIA</v>
          </cell>
          <cell r="I403" t="str">
            <v>Resolución</v>
          </cell>
          <cell r="J403">
            <v>1432</v>
          </cell>
          <cell r="K403">
            <v>41969</v>
          </cell>
          <cell r="L403" t="str">
            <v xml:space="preserve"> - </v>
          </cell>
          <cell r="M403" t="str">
            <v xml:space="preserve"> - </v>
          </cell>
          <cell r="N403">
            <v>198.3</v>
          </cell>
          <cell r="O403" t="str">
            <v>ha</v>
          </cell>
          <cell r="P403" t="str">
            <v xml:space="preserve"> - </v>
          </cell>
          <cell r="Q403" t="str">
            <v>Compensar de acuerdo con el manual y en los ecosistemas equivalentes de Bosques naturales del peinobioma de la Amazonia y Orinoquia en Orinoquia Casanare.  En una proporción 1:1 en área en actividades de conservación, reforestación , compra de predios, enriquecimiento y/o restauración.</v>
          </cell>
          <cell r="R403" t="str">
            <v>Por pérdida de biodiversidad (Res. 1517 de 2012)</v>
          </cell>
          <cell r="S403" t="str">
            <v>Pérdida por biodiversidad</v>
          </cell>
          <cell r="T403" t="str">
            <v>2018113266-1-000</v>
          </cell>
          <cell r="U403">
            <v>43333</v>
          </cell>
          <cell r="V403" t="str">
            <v>Sin evaluar</v>
          </cell>
          <cell r="W403" t="str">
            <v xml:space="preserve"> - </v>
          </cell>
          <cell r="X403" t="str">
            <v xml:space="preserve"> - </v>
          </cell>
          <cell r="Y403" t="str">
            <v xml:space="preserve"> - </v>
          </cell>
          <cell r="Z403" t="str">
            <v>Evaluación</v>
          </cell>
          <cell r="AA403" t="str">
            <v xml:space="preserve"> - </v>
          </cell>
          <cell r="AB403" t="str">
            <v xml:space="preserve"> - </v>
          </cell>
          <cell r="AC403" t="str">
            <v xml:space="preserve"> - </v>
          </cell>
          <cell r="AD403" t="str">
            <v xml:space="preserve"> - </v>
          </cell>
          <cell r="AE403" t="str">
            <v xml:space="preserve"> - </v>
          </cell>
          <cell r="AF403" t="str">
            <v xml:space="preserve"> - </v>
          </cell>
          <cell r="AG403" t="str">
            <v xml:space="preserve"> - </v>
          </cell>
          <cell r="AH403" t="str">
            <v xml:space="preserve"> - </v>
          </cell>
          <cell r="AI403" t="str">
            <v xml:space="preserve"> - </v>
          </cell>
          <cell r="AJ403" t="str">
            <v xml:space="preserve"> - </v>
          </cell>
          <cell r="AK403" t="str">
            <v xml:space="preserve"> - </v>
          </cell>
          <cell r="AL403" t="str">
            <v xml:space="preserve"> - </v>
          </cell>
          <cell r="AM403" t="str">
            <v xml:space="preserve"> - </v>
          </cell>
          <cell r="AN403" t="str">
            <v xml:space="preserve"> - </v>
          </cell>
          <cell r="AO403" t="str">
            <v xml:space="preserve"> - </v>
          </cell>
          <cell r="AP403" t="str">
            <v xml:space="preserve"> - </v>
          </cell>
          <cell r="AQ403" t="str">
            <v xml:space="preserve"> - </v>
          </cell>
          <cell r="AR403" t="str">
            <v xml:space="preserve"> - </v>
          </cell>
          <cell r="AS403" t="str">
            <v xml:space="preserve"> - </v>
          </cell>
          <cell r="AT403" t="str">
            <v xml:space="preserve"> - </v>
          </cell>
          <cell r="AU403" t="str">
            <v xml:space="preserve"> - </v>
          </cell>
          <cell r="AV403" t="str">
            <v xml:space="preserve"> - </v>
          </cell>
          <cell r="AW403" t="str">
            <v>Mediante radicado 2018058681-1-000 del 11/05/2018, la Empresa notificó el inició de actividades prevista finalizando el mes de mayo de 2018. A la fecha de elaboración de esta ficha, la Empresa no ha presentado ICA de las actividades ejecutadas, encontrandose en terminos debido a que la obligación de presentación del mismo es anual.</v>
          </cell>
          <cell r="AX403" t="str">
            <v xml:space="preserve"> - </v>
          </cell>
          <cell r="AY403" t="str">
            <v>Exp. LAV0006-14</v>
          </cell>
          <cell r="AZ403" t="str">
            <v>2018</v>
          </cell>
        </row>
        <row r="404">
          <cell r="A404" t="e">
            <v>#N/A</v>
          </cell>
          <cell r="B404" t="str">
            <v>LAV0010-13</v>
          </cell>
          <cell r="C404" t="str">
            <v>ÁREA DE EXPLORACIÓN 1 DEL BLOQUE LLANOS 45</v>
          </cell>
          <cell r="D404" t="str">
            <v>PERENCO COLOMBIA LIMITED</v>
          </cell>
          <cell r="E404" t="str">
            <v>HIDROCARBUROS</v>
          </cell>
          <cell r="F404" t="str">
            <v>CASANARE</v>
          </cell>
          <cell r="G404" t="str">
            <v>SAN LUIS DE PALENQUE, TRINIDAD</v>
          </cell>
          <cell r="H404" t="str">
            <v>CORPORINOQUIA</v>
          </cell>
          <cell r="I404" t="str">
            <v>Resolución</v>
          </cell>
          <cell r="J404">
            <v>303</v>
          </cell>
          <cell r="K404">
            <v>41729</v>
          </cell>
          <cell r="L404" t="str">
            <v xml:space="preserve"> - </v>
          </cell>
          <cell r="M404" t="str">
            <v xml:space="preserve"> - </v>
          </cell>
          <cell r="N404">
            <v>55.38</v>
          </cell>
          <cell r="O404" t="str">
            <v>HA</v>
          </cell>
          <cell r="P404" t="str">
            <v>Restauración ecológica</v>
          </cell>
          <cell r="Q404" t="str">
            <v>"En relación con la compensación por ecosistemas diferentes a los naturales y seminaturales, la empresa deberá compensar en una proporción de 1:1 en área (por cada hectárea afectada deberá compensar una hectárea) en actividades de conservación, reforestación, compra de predios, enriquecimiento y/o restauración"</v>
          </cell>
          <cell r="R404" t="str">
            <v>Por pérdida de biodiversidad (Res. 1517 de 2012)</v>
          </cell>
          <cell r="S404" t="str">
            <v>Pérdida por biodiversidad</v>
          </cell>
          <cell r="T404" t="str">
            <v xml:space="preserve"> - </v>
          </cell>
          <cell r="U404" t="str">
            <v xml:space="preserve"> - </v>
          </cell>
          <cell r="V404" t="str">
            <v xml:space="preserve"> - </v>
          </cell>
          <cell r="W404" t="str">
            <v xml:space="preserve"> - </v>
          </cell>
          <cell r="X404" t="str">
            <v xml:space="preserve"> - </v>
          </cell>
          <cell r="Y404" t="str">
            <v xml:space="preserve"> - </v>
          </cell>
          <cell r="Z404" t="str">
            <v xml:space="preserve"> - </v>
          </cell>
          <cell r="AA404" t="str">
            <v xml:space="preserve"> - </v>
          </cell>
          <cell r="AB404" t="str">
            <v xml:space="preserve"> - </v>
          </cell>
          <cell r="AC404" t="str">
            <v xml:space="preserve"> - </v>
          </cell>
          <cell r="AD404" t="str">
            <v xml:space="preserve"> - </v>
          </cell>
          <cell r="AE404" t="str">
            <v xml:space="preserve"> - </v>
          </cell>
          <cell r="AF404" t="str">
            <v xml:space="preserve"> - </v>
          </cell>
          <cell r="AG404" t="str">
            <v xml:space="preserve"> - </v>
          </cell>
          <cell r="AH404" t="str">
            <v xml:space="preserve"> - </v>
          </cell>
          <cell r="AI404" t="str">
            <v xml:space="preserve"> - </v>
          </cell>
          <cell r="AJ404" t="str">
            <v xml:space="preserve"> - </v>
          </cell>
          <cell r="AK404" t="str">
            <v xml:space="preserve"> - </v>
          </cell>
          <cell r="AL404" t="str">
            <v xml:space="preserve"> - </v>
          </cell>
          <cell r="AM404" t="str">
            <v xml:space="preserve"> - </v>
          </cell>
          <cell r="AN404" t="str">
            <v xml:space="preserve"> - </v>
          </cell>
          <cell r="AO404" t="str">
            <v xml:space="preserve"> - </v>
          </cell>
          <cell r="AP404" t="str">
            <v xml:space="preserve"> - </v>
          </cell>
          <cell r="AQ404" t="str">
            <v xml:space="preserve"> - </v>
          </cell>
          <cell r="AR404" t="str">
            <v xml:space="preserve"> - </v>
          </cell>
          <cell r="AS404" t="str">
            <v xml:space="preserve"> - </v>
          </cell>
          <cell r="AT404" t="str">
            <v xml:space="preserve"> - </v>
          </cell>
          <cell r="AU404" t="str">
            <v xml:space="preserve"> - </v>
          </cell>
          <cell r="AV404" t="str">
            <v xml:space="preserve"> - </v>
          </cell>
          <cell r="AW404" t="str">
            <v>"COLUMNA M: De acuerdo con el CT 01876, se solicita Presentar un informe técnico donde se establezca el programa de compensación y recuperación del recurso hídrico del sector intervenido por el proyecto Área de Exploración 1 del Bloque Llanos 45 del pozo Zamuro 1 en la margen izquierda del rio Pauto. El informe deberá ser complementado con una evaluación técnica por parte de CORANTIOQUIA donde se concerté los sitios establecidos para reforestar, actas negociación con los propietarios, selección y siembra, de especies vegetales nativas y arbóreas, así como un cronograma técnico donde se establezca la ficha técnica de siembra, de cada especie y el mantenimiento periódico a realizar. En cumplimiento de las medidas 1,2,3 y 4 del Programa de Compensación del Medio Abiótico ficha 14. Proyecto de Recuperación Asociado al Recurso Hídrico y al numeral 1 del Artículo Primero del Auto 3298 del 31 de julio de 2017. Columna Q: no se diligencia ya que la sociedad no ha presentado el plan de Compensación COLUMNA AR: De acuerdo con el CT 01876, CT 06785 a la fecha la sociedad no ha presentado el Plan de Compensación por pérdida de Biodiversidad, que contenga las obligaciones establecidas en el Artículo Vigésimo de la Resolución 303 de 31 de marzo de 2014, por lo tanto no se diligencian las columnas. "</v>
          </cell>
          <cell r="AX404" t="str">
            <v xml:space="preserve"> - </v>
          </cell>
          <cell r="AY404" t="str">
            <v>"CT01876 del 2 de febrero de 2018 Acogido por Auto 06405 del 22 de octubre de 2018 Resolución 215 del 21 de febrero de 2018 CT0319 DEL 6 DE FEBRERO DE 2018 CT06785 del 16 diciembre de 2016 "</v>
          </cell>
          <cell r="AZ404" t="str">
            <v>2018</v>
          </cell>
        </row>
        <row r="405">
          <cell r="A405" t="e">
            <v>#N/A</v>
          </cell>
          <cell r="B405" t="str">
            <v>LAV0012-00-2015</v>
          </cell>
          <cell r="C405" t="str">
            <v>ESTACIÓN DE BOMBEO CARMENTEA, OLEODUCTO ESTACIÓN DE BOMBEO CARMENTEA - ESTACIÓN ARAGUANEY Y CONEXIONES ESTACIÓN DE BOMBEO CARMENTEA - CPF CUSIANA -  - LICENCIA AMBIENTAL.</v>
          </cell>
          <cell r="D405" t="str">
            <v xml:space="preserve">OLEODUCTO DE LOS LLANOS ORIENTALES S.A. </v>
          </cell>
          <cell r="E405" t="str">
            <v>HIDROCARBUROS</v>
          </cell>
          <cell r="F405" t="str">
            <v>CASANARE</v>
          </cell>
          <cell r="G405" t="str">
            <v>TAURAMENA,AGUAZUL Y YOPAL</v>
          </cell>
          <cell r="H405" t="str">
            <v>CORPORINOQUIA</v>
          </cell>
          <cell r="I405" t="str">
            <v>Resolución</v>
          </cell>
          <cell r="J405">
            <v>1454</v>
          </cell>
          <cell r="K405">
            <v>42321</v>
          </cell>
          <cell r="L405" t="str">
            <v xml:space="preserve"> - </v>
          </cell>
          <cell r="M405" t="str">
            <v xml:space="preserve"> - </v>
          </cell>
          <cell r="N405">
            <v>458.21</v>
          </cell>
          <cell r="O405" t="str">
            <v>ha</v>
          </cell>
          <cell r="P405" t="str">
            <v xml:space="preserve"> - </v>
          </cell>
          <cell r="Q405" t="str">
            <v xml:space="preserve">factores de compensación establecidos en el manual para la asignación de compensación por pérdida de biodiversidad. </v>
          </cell>
          <cell r="R405" t="str">
            <v>Por pérdida de biodiversidad (Res. 1517 de 2012)</v>
          </cell>
          <cell r="S405" t="str">
            <v>Pérdida por biodiversidad</v>
          </cell>
          <cell r="T405" t="str">
            <v xml:space="preserve"> - </v>
          </cell>
          <cell r="U405" t="str">
            <v xml:space="preserve"> - </v>
          </cell>
          <cell r="V405" t="str">
            <v>Sin evaluar</v>
          </cell>
          <cell r="W405" t="str">
            <v xml:space="preserve"> - </v>
          </cell>
          <cell r="X405" t="str">
            <v xml:space="preserve"> - </v>
          </cell>
          <cell r="Y405" t="str">
            <v xml:space="preserve"> - </v>
          </cell>
          <cell r="Z405" t="str">
            <v xml:space="preserve"> - </v>
          </cell>
          <cell r="AA405" t="str">
            <v xml:space="preserve"> - </v>
          </cell>
          <cell r="AB405" t="str">
            <v xml:space="preserve"> - </v>
          </cell>
          <cell r="AC405" t="str">
            <v xml:space="preserve"> - </v>
          </cell>
          <cell r="AD405" t="str">
            <v xml:space="preserve"> - </v>
          </cell>
          <cell r="AE405" t="str">
            <v xml:space="preserve"> - </v>
          </cell>
          <cell r="AF405" t="str">
            <v xml:space="preserve"> - </v>
          </cell>
          <cell r="AG405" t="str">
            <v xml:space="preserve"> - </v>
          </cell>
          <cell r="AH405" t="str">
            <v xml:space="preserve"> - </v>
          </cell>
          <cell r="AI405" t="str">
            <v xml:space="preserve"> - </v>
          </cell>
          <cell r="AJ405" t="str">
            <v xml:space="preserve"> - </v>
          </cell>
          <cell r="AK405" t="str">
            <v xml:space="preserve"> - </v>
          </cell>
          <cell r="AL405" t="str">
            <v xml:space="preserve"> - </v>
          </cell>
          <cell r="AM405" t="str">
            <v xml:space="preserve"> - </v>
          </cell>
          <cell r="AN405" t="str">
            <v xml:space="preserve"> - </v>
          </cell>
          <cell r="AO405" t="str">
            <v xml:space="preserve"> - </v>
          </cell>
          <cell r="AP405" t="str">
            <v xml:space="preserve"> - </v>
          </cell>
          <cell r="AQ405" t="str">
            <v>Casanare</v>
          </cell>
          <cell r="AR405" t="str">
            <v xml:space="preserve"> - </v>
          </cell>
          <cell r="AS405" t="str">
            <v xml:space="preserve"> - </v>
          </cell>
          <cell r="AT405" t="str">
            <v>CORPORINOQUIA</v>
          </cell>
          <cell r="AU405" t="str">
            <v xml:space="preserve"> - </v>
          </cell>
          <cell r="AV405" t="str">
            <v xml:space="preserve"> - </v>
          </cell>
          <cell r="AW405" t="str">
            <v>A la fecha no se han llevado a cabo seguimientos al preoyecto</v>
          </cell>
          <cell r="AX405" t="str">
            <v xml:space="preserve"> - </v>
          </cell>
          <cell r="AY405" t="str">
            <v xml:space="preserve"> - </v>
          </cell>
          <cell r="AZ405" t="str">
            <v>2018</v>
          </cell>
        </row>
        <row r="406">
          <cell r="A406" t="e">
            <v>#N/A</v>
          </cell>
          <cell r="B406" t="str">
            <v>LAV0012-00-2015</v>
          </cell>
          <cell r="C406" t="str">
            <v>ESTACIÓN DE BOMBEO CARMENTEA, OLEODUCTO ESTACIÓN DE BOMBEO CARMENTEA - ESTACIÓN ARAGUANEY Y CONEXIONES ESTACIÓN DE BOMBEO CARMENTEA - CPF CUSIANA -  - LICENCIA AMBIENTAL.</v>
          </cell>
          <cell r="D406" t="str">
            <v xml:space="preserve">OLEODUCTO DE LOS LLANOS ORIENTALES S.A. </v>
          </cell>
          <cell r="E406" t="str">
            <v>HIDROCARBUROS</v>
          </cell>
          <cell r="F406" t="str">
            <v>CASANARE</v>
          </cell>
          <cell r="G406" t="str">
            <v>TAURAMENA,AGUAZUL Y YOPAL</v>
          </cell>
          <cell r="H406" t="str">
            <v>CORPORINOQUIA</v>
          </cell>
          <cell r="I406" t="str">
            <v>Resolución</v>
          </cell>
          <cell r="J406">
            <v>1454</v>
          </cell>
          <cell r="K406">
            <v>42321</v>
          </cell>
          <cell r="L406" t="str">
            <v xml:space="preserve"> - </v>
          </cell>
          <cell r="M406" t="str">
            <v xml:space="preserve"> - </v>
          </cell>
          <cell r="N406" t="str">
            <v xml:space="preserve"> - </v>
          </cell>
          <cell r="O406" t="str">
            <v>ha</v>
          </cell>
          <cell r="P406" t="str">
            <v xml:space="preserve"> - </v>
          </cell>
          <cell r="Q406" t="str">
            <v>factor de compensación 1:1 cuando se defina la afectación de ecosistemas diferentes a los naturales y seminaturales</v>
          </cell>
          <cell r="R406" t="str">
            <v>Otras Compensaciones</v>
          </cell>
          <cell r="S406" t="str">
            <v>Uso del suelo</v>
          </cell>
          <cell r="T406" t="str">
            <v xml:space="preserve"> - </v>
          </cell>
          <cell r="U406" t="str">
            <v xml:space="preserve"> - </v>
          </cell>
          <cell r="V406" t="str">
            <v>Sin evaluar</v>
          </cell>
          <cell r="W406" t="str">
            <v xml:space="preserve"> - </v>
          </cell>
          <cell r="X406" t="str">
            <v xml:space="preserve"> - </v>
          </cell>
          <cell r="Y406" t="str">
            <v xml:space="preserve"> - </v>
          </cell>
          <cell r="Z406" t="str">
            <v xml:space="preserve"> - </v>
          </cell>
          <cell r="AA406" t="str">
            <v xml:space="preserve"> - </v>
          </cell>
          <cell r="AB406" t="str">
            <v xml:space="preserve"> - </v>
          </cell>
          <cell r="AC406" t="str">
            <v xml:space="preserve"> - </v>
          </cell>
          <cell r="AD406" t="str">
            <v xml:space="preserve"> - </v>
          </cell>
          <cell r="AE406" t="str">
            <v xml:space="preserve"> - </v>
          </cell>
          <cell r="AF406" t="str">
            <v xml:space="preserve"> - </v>
          </cell>
          <cell r="AG406" t="str">
            <v xml:space="preserve"> - </v>
          </cell>
          <cell r="AH406" t="str">
            <v xml:space="preserve"> - </v>
          </cell>
          <cell r="AI406" t="str">
            <v xml:space="preserve"> - </v>
          </cell>
          <cell r="AJ406" t="str">
            <v xml:space="preserve"> - </v>
          </cell>
          <cell r="AK406" t="str">
            <v xml:space="preserve"> - </v>
          </cell>
          <cell r="AL406" t="str">
            <v xml:space="preserve"> - </v>
          </cell>
          <cell r="AM406" t="str">
            <v xml:space="preserve"> - </v>
          </cell>
          <cell r="AN406" t="str">
            <v xml:space="preserve"> - </v>
          </cell>
          <cell r="AO406" t="str">
            <v xml:space="preserve"> - </v>
          </cell>
          <cell r="AP406" t="str">
            <v xml:space="preserve"> - </v>
          </cell>
          <cell r="AQ406" t="str">
            <v>Casanare</v>
          </cell>
          <cell r="AR406" t="str">
            <v xml:space="preserve"> - </v>
          </cell>
          <cell r="AS406" t="str">
            <v xml:space="preserve"> - </v>
          </cell>
          <cell r="AT406" t="str">
            <v>CORPORINOQUIA</v>
          </cell>
          <cell r="AU406" t="str">
            <v xml:space="preserve"> - </v>
          </cell>
          <cell r="AV406" t="str">
            <v xml:space="preserve"> - </v>
          </cell>
          <cell r="AW406" t="str">
            <v xml:space="preserve"> - </v>
          </cell>
          <cell r="AX406" t="str">
            <v xml:space="preserve"> - </v>
          </cell>
          <cell r="AY406" t="str">
            <v xml:space="preserve"> - </v>
          </cell>
          <cell r="AZ406" t="str">
            <v>2018</v>
          </cell>
        </row>
        <row r="407">
          <cell r="A407" t="e">
            <v>#N/A</v>
          </cell>
          <cell r="B407" t="str">
            <v>LAV0012-00-2015</v>
          </cell>
          <cell r="C407" t="str">
            <v>ESTACIÓN DE BOMBEO CARMENTEA, OLEODUCTO ESTACIÓN DE BOMBEO CARMENTEA - ESTACIÓN ARAGUANEY Y CONEXIONES ESTACIÓN DE BOMBEO CARMENTEA - CPF CUSIANA - - LICENCIA AMBIENTAL.</v>
          </cell>
          <cell r="D407" t="str">
            <v>OLEODUCTO DE LOS LLANOS ORIENTALES S.A.</v>
          </cell>
          <cell r="E407" t="str">
            <v>HIDROCARBUROS</v>
          </cell>
          <cell r="F407" t="str">
            <v>CASANARE</v>
          </cell>
          <cell r="G407" t="str">
            <v>TAURAMENA,AGUAZUL Y YOPAL</v>
          </cell>
          <cell r="H407" t="str">
            <v>CORPORINOQUIA</v>
          </cell>
          <cell r="I407" t="str">
            <v>Resolución</v>
          </cell>
          <cell r="J407">
            <v>1454</v>
          </cell>
          <cell r="K407">
            <v>42321</v>
          </cell>
          <cell r="L407" t="str">
            <v>-</v>
          </cell>
          <cell r="M407" t="str">
            <v>-</v>
          </cell>
          <cell r="N407">
            <v>458.21</v>
          </cell>
          <cell r="O407" t="str">
            <v>ha</v>
          </cell>
          <cell r="P407" t="str">
            <v>-</v>
          </cell>
          <cell r="Q407" t="str">
            <v>factores de compensación establecidos en el manual para la asignación de compensación por pérdida de biodiversidad.</v>
          </cell>
          <cell r="R407" t="str">
            <v>Por pérdida de biodiversidad (Res. 1517 de 2012)</v>
          </cell>
          <cell r="S407" t="str">
            <v>Pérdida por biodiversidad</v>
          </cell>
          <cell r="T407" t="str">
            <v>-</v>
          </cell>
          <cell r="U407" t="str">
            <v>-</v>
          </cell>
          <cell r="V407" t="str">
            <v>Sin evaluar</v>
          </cell>
          <cell r="W407" t="str">
            <v>-</v>
          </cell>
          <cell r="X407" t="str">
            <v>-</v>
          </cell>
          <cell r="Y407" t="str">
            <v>-</v>
          </cell>
          <cell r="Z407" t="str">
            <v>-</v>
          </cell>
          <cell r="AA407" t="str">
            <v>-</v>
          </cell>
          <cell r="AB407" t="str">
            <v>-</v>
          </cell>
          <cell r="AC407" t="str">
            <v>-</v>
          </cell>
          <cell r="AD407" t="str">
            <v>-</v>
          </cell>
          <cell r="AE407" t="str">
            <v>-</v>
          </cell>
          <cell r="AF407" t="str">
            <v>-</v>
          </cell>
          <cell r="AG407" t="str">
            <v>-</v>
          </cell>
          <cell r="AH407" t="str">
            <v>-</v>
          </cell>
          <cell r="AI407" t="str">
            <v>-</v>
          </cell>
          <cell r="AJ407" t="str">
            <v>-</v>
          </cell>
          <cell r="AK407" t="str">
            <v>-</v>
          </cell>
          <cell r="AL407" t="str">
            <v>-</v>
          </cell>
          <cell r="AM407" t="str">
            <v>-</v>
          </cell>
          <cell r="AN407" t="str">
            <v>-</v>
          </cell>
          <cell r="AO407" t="str">
            <v>-</v>
          </cell>
          <cell r="AP407" t="str">
            <v>-</v>
          </cell>
          <cell r="AQ407" t="str">
            <v>Casanare</v>
          </cell>
          <cell r="AR407" t="str">
            <v>-</v>
          </cell>
          <cell r="AS407" t="str">
            <v>-</v>
          </cell>
          <cell r="AT407" t="str">
            <v>CORPORINOQUIA</v>
          </cell>
          <cell r="AU407" t="str">
            <v>-</v>
          </cell>
          <cell r="AV407" t="str">
            <v>-</v>
          </cell>
          <cell r="AW407" t="str">
            <v>Desde la imposición de la obligación mediante Resolución 1454 de 2015 , se han hecho cuatro Conceptos Técnicos, sin embargo en ninguno de ellos se ha hecho seguimiento a la obligación de compensación.</v>
          </cell>
          <cell r="AX407">
            <v>44043</v>
          </cell>
          <cell r="AY407" t="str">
            <v>Reolución 1454 del 13 de noviembre de 2015</v>
          </cell>
          <cell r="AZ407" t="str">
            <v>Edgar Andres Bernal Castro</v>
          </cell>
        </row>
        <row r="408">
          <cell r="A408" t="str">
            <v>LAV0014-13</v>
          </cell>
          <cell r="B408" t="str">
            <v>LAV0014-13</v>
          </cell>
          <cell r="C408" t="str">
            <v>ÁREA DE PERFORACIÓN EXPLORATORIA MERECURE</v>
          </cell>
          <cell r="D408" t="str">
            <v>CEPSA COLOMBIA S.A. CEPCOLSA</v>
          </cell>
          <cell r="E408" t="str">
            <v>HIDROCARBUROS</v>
          </cell>
          <cell r="F408" t="str">
            <v>CASANARE</v>
          </cell>
          <cell r="G408" t="str">
            <v>PAZ DE ARIPORO, TRINIDAD</v>
          </cell>
          <cell r="H408" t="str">
            <v>CORPORINOQUÍA</v>
          </cell>
          <cell r="I408" t="str">
            <v>Resolución</v>
          </cell>
          <cell r="J408">
            <v>1083</v>
          </cell>
          <cell r="K408">
            <v>41901</v>
          </cell>
          <cell r="L408" t="str">
            <v xml:space="preserve"> - </v>
          </cell>
          <cell r="M408" t="str">
            <v xml:space="preserve"> - </v>
          </cell>
          <cell r="N408" t="str">
            <v xml:space="preserve"> - </v>
          </cell>
          <cell r="O408" t="str">
            <v>ha</v>
          </cell>
          <cell r="P408" t="str">
            <v xml:space="preserve"> - </v>
          </cell>
          <cell r="Q408" t="str">
            <v>Conservación, reforestación, compra depredios, enriquecimiento y/o restauración.</v>
          </cell>
          <cell r="R408" t="str">
            <v>Por pérdida de biodiversidad (Res. 1517 de 2012)</v>
          </cell>
          <cell r="S408" t="str">
            <v>Pérdida por biodiversidad</v>
          </cell>
          <cell r="T408" t="str">
            <v>4120-E1-10285</v>
          </cell>
          <cell r="U408">
            <v>41340</v>
          </cell>
          <cell r="V408" t="str">
            <v>Si</v>
          </cell>
          <cell r="W408" t="str">
            <v>Resolución</v>
          </cell>
          <cell r="X408">
            <v>1083</v>
          </cell>
          <cell r="Y408">
            <v>41901</v>
          </cell>
          <cell r="Z408" t="str">
            <v>Aprobado por ejecutar</v>
          </cell>
          <cell r="AA408" t="str">
            <v xml:space="preserve"> - </v>
          </cell>
          <cell r="AB408" t="str">
            <v xml:space="preserve"> - </v>
          </cell>
          <cell r="AC408" t="str">
            <v>Reforestación, compra depredios, enriquecimiento y/o restauración.</v>
          </cell>
          <cell r="AD408" t="str">
            <v xml:space="preserve"> - </v>
          </cell>
          <cell r="AE408" t="str">
            <v xml:space="preserve"> - </v>
          </cell>
          <cell r="AF408" t="str">
            <v xml:space="preserve"> - </v>
          </cell>
          <cell r="AG408" t="str">
            <v xml:space="preserve"> - </v>
          </cell>
          <cell r="AH408" t="str">
            <v xml:space="preserve"> - </v>
          </cell>
          <cell r="AI408" t="str">
            <v xml:space="preserve"> - </v>
          </cell>
          <cell r="AJ408" t="str">
            <v xml:space="preserve"> - </v>
          </cell>
          <cell r="AK408" t="str">
            <v xml:space="preserve"> - </v>
          </cell>
          <cell r="AL408" t="str">
            <v xml:space="preserve"> - </v>
          </cell>
          <cell r="AM408" t="str">
            <v xml:space="preserve"> - </v>
          </cell>
          <cell r="AN408" t="str">
            <v xml:space="preserve"> - </v>
          </cell>
          <cell r="AO408" t="str">
            <v xml:space="preserve"> - </v>
          </cell>
          <cell r="AP408" t="str">
            <v xml:space="preserve"> - </v>
          </cell>
          <cell r="AQ408" t="str">
            <v xml:space="preserve"> - </v>
          </cell>
          <cell r="AR408" t="str">
            <v xml:space="preserve"> - </v>
          </cell>
          <cell r="AS408" t="str">
            <v xml:space="preserve"> - </v>
          </cell>
          <cell r="AT408" t="str">
            <v xml:space="preserve"> - </v>
          </cell>
          <cell r="AU408" t="str">
            <v xml:space="preserve"> - </v>
          </cell>
          <cell r="AV408" t="str">
            <v xml:space="preserve"> - </v>
          </cell>
          <cell r="AW408" t="str">
            <v>Según el seguimiento realizado en el mes de Noviembre del año 2018, la empresa no ha desarrollado el proyecto, por lo que no se ha aplicado la obligación de compensación. En la licencia ambienbtal se otorga un plazo de doce (12) meses para la presentaciòn del plan de compensación definitivo, que no ha sido radicado por la empresa. Esta obligación hace parte de la compensación por intervención de ecosistemas diferentes a los naturales y seminaturales en proporción 1:1.</v>
          </cell>
          <cell r="AX408" t="str">
            <v xml:space="preserve"> - </v>
          </cell>
          <cell r="AY408" t="str">
            <v>Concepto técnico 3274 de 30/07/2013, Resolución 1083 del 19/09/2014, Conceoto técnico 6745 de 02/11/2018.</v>
          </cell>
          <cell r="AZ408" t="str">
            <v>2018</v>
          </cell>
        </row>
        <row r="409">
          <cell r="A409" t="e">
            <v>#N/A</v>
          </cell>
          <cell r="B409" t="str">
            <v>LAV0018-14</v>
          </cell>
          <cell r="C409" t="str">
            <v xml:space="preserve">OLEODUCTO EXPRESS DE LOS LLANOS (OXL) Y SUS ESTACIONES DE DESPACHO, INTERMEDIA Y DE RECIBO </v>
          </cell>
          <cell r="D409" t="str">
            <v>RAVEN COLOMBIA S.A.S.</v>
          </cell>
          <cell r="E409" t="str">
            <v>HIDROCARBUROS</v>
          </cell>
          <cell r="F409" t="str">
            <v xml:space="preserve">CASANARE </v>
          </cell>
          <cell r="G409" t="str">
            <v xml:space="preserve">PAZ DE ARIPORO </v>
          </cell>
          <cell r="H409" t="str">
            <v>CORPORINOQUIA</v>
          </cell>
          <cell r="I409" t="str">
            <v>Resolución</v>
          </cell>
          <cell r="J409">
            <v>1451</v>
          </cell>
          <cell r="K409">
            <v>41971</v>
          </cell>
          <cell r="L409" t="str">
            <v xml:space="preserve"> - </v>
          </cell>
          <cell r="M409" t="str">
            <v xml:space="preserve"> - </v>
          </cell>
          <cell r="N409">
            <v>3157.58</v>
          </cell>
          <cell r="O409" t="str">
            <v>ha</v>
          </cell>
          <cell r="P409" t="str">
            <v xml:space="preserve"> - </v>
          </cell>
          <cell r="Q409" t="str">
            <v>La Empresa RAVEN COLOMBIA SAS, deberá compensar, deforma preliminar las áreas yen los ecosistemas equivalentes</v>
          </cell>
          <cell r="R409" t="str">
            <v>Por pérdida de biodiversidad (Res. 1517 de 2012)</v>
          </cell>
          <cell r="S409" t="str">
            <v>Pérdida por biodiversidad</v>
          </cell>
          <cell r="T409" t="str">
            <v xml:space="preserve"> - </v>
          </cell>
          <cell r="U409" t="str">
            <v xml:space="preserve"> - </v>
          </cell>
          <cell r="V409" t="str">
            <v xml:space="preserve"> - </v>
          </cell>
          <cell r="W409" t="str">
            <v xml:space="preserve"> - </v>
          </cell>
          <cell r="X409" t="str">
            <v xml:space="preserve"> - </v>
          </cell>
          <cell r="Y409" t="str">
            <v xml:space="preserve"> - </v>
          </cell>
          <cell r="Z409" t="str">
            <v>No se ejecutó</v>
          </cell>
          <cell r="AA409" t="str">
            <v xml:space="preserve"> - </v>
          </cell>
          <cell r="AB409" t="str">
            <v xml:space="preserve"> - </v>
          </cell>
          <cell r="AC409" t="str">
            <v xml:space="preserve"> - </v>
          </cell>
          <cell r="AD409" t="str">
            <v xml:space="preserve"> - </v>
          </cell>
          <cell r="AE409" t="str">
            <v xml:space="preserve"> - </v>
          </cell>
          <cell r="AF409" t="str">
            <v xml:space="preserve"> - </v>
          </cell>
          <cell r="AG409" t="str">
            <v xml:space="preserve"> - </v>
          </cell>
          <cell r="AH409" t="str">
            <v xml:space="preserve"> - </v>
          </cell>
          <cell r="AI409" t="str">
            <v xml:space="preserve"> - </v>
          </cell>
          <cell r="AJ409" t="str">
            <v xml:space="preserve"> - </v>
          </cell>
          <cell r="AK409" t="str">
            <v xml:space="preserve"> - </v>
          </cell>
          <cell r="AL409" t="str">
            <v xml:space="preserve"> - </v>
          </cell>
          <cell r="AM409" t="str">
            <v xml:space="preserve"> - </v>
          </cell>
          <cell r="AN409" t="str">
            <v xml:space="preserve"> - </v>
          </cell>
          <cell r="AO409" t="str">
            <v xml:space="preserve"> - </v>
          </cell>
          <cell r="AP409" t="str">
            <v xml:space="preserve"> - </v>
          </cell>
          <cell r="AQ409" t="str">
            <v xml:space="preserve"> - </v>
          </cell>
          <cell r="AR409" t="str">
            <v xml:space="preserve"> - </v>
          </cell>
          <cell r="AS409" t="str">
            <v xml:space="preserve"> - </v>
          </cell>
          <cell r="AT409" t="str">
            <v xml:space="preserve"> - </v>
          </cell>
          <cell r="AU409" t="str">
            <v xml:space="preserve"> - </v>
          </cell>
          <cell r="AV409" t="str">
            <v xml:space="preserve"> - </v>
          </cell>
          <cell r="AW409" t="str">
            <v xml:space="preserve">En la Resolución 1451 del 2014, se solicitó presentar el plan definitivo de Compensación por pérdida de biodiversidad. En la revisión de la información del expediente no se encontró reporte por parte de la Empresa sobre el inicio de actividades. Tampoco hay seguimientos al proyecto, ni tampoco radicados relacionados con el tema de compensación por pérdida de biodiversidad.  </v>
          </cell>
          <cell r="AX409">
            <v>44089</v>
          </cell>
          <cell r="AY409" t="str">
            <v>Resolución 1451 de 2014</v>
          </cell>
          <cell r="AZ409" t="str">
            <v>PAULA ANDREA VARGAS OLIVEROS</v>
          </cell>
        </row>
        <row r="410">
          <cell r="A410" t="e">
            <v>#N/A</v>
          </cell>
          <cell r="B410" t="str">
            <v>LAV0018-14</v>
          </cell>
          <cell r="C410" t="str">
            <v xml:space="preserve">OLEODUCTO EXPRESS DE LOS LLANOS (OXL) Y SUS ESTACIONES DE DESPACHO, INTERMEDIA Y DE RECIBO </v>
          </cell>
          <cell r="D410" t="str">
            <v>RAVEN COLOMBIA S.A.S.</v>
          </cell>
          <cell r="E410" t="str">
            <v>HIDROCARBUROS</v>
          </cell>
          <cell r="F410" t="str">
            <v xml:space="preserve">CASANARE </v>
          </cell>
          <cell r="G410" t="str">
            <v xml:space="preserve">PAZ DE ARIPORO </v>
          </cell>
          <cell r="H410" t="str">
            <v>CORPORINOQUIA</v>
          </cell>
          <cell r="I410" t="str">
            <v>Resolución</v>
          </cell>
          <cell r="J410">
            <v>1451</v>
          </cell>
          <cell r="K410">
            <v>41971</v>
          </cell>
          <cell r="L410" t="str">
            <v xml:space="preserve"> - </v>
          </cell>
          <cell r="M410" t="str">
            <v>1:1</v>
          </cell>
          <cell r="N410" t="str">
            <v xml:space="preserve"> - </v>
          </cell>
          <cell r="O410" t="str">
            <v xml:space="preserve"> - </v>
          </cell>
          <cell r="P410" t="str">
            <v xml:space="preserve"> - </v>
          </cell>
          <cell r="Q410" t="str">
            <v>La Empresa RAVEN COLOMBIA S.A.S, como medida decompensación por la afectación de las unidades de cobertura vegetal, deberá adelantar actividadesde conservación, reforestación, compra de predios, enriquecimiento y/o restauración, de la siguientemanera: compensar en una proporción de 1:1 en área (por cada hectárea afectada deberácompensar una hectárea).</v>
          </cell>
          <cell r="R410" t="str">
            <v>Otras Compensaciones</v>
          </cell>
          <cell r="S410" t="str">
            <v>Uso del suelo</v>
          </cell>
          <cell r="T410" t="str">
            <v xml:space="preserve"> - </v>
          </cell>
          <cell r="U410" t="str">
            <v xml:space="preserve"> - </v>
          </cell>
          <cell r="V410" t="str">
            <v xml:space="preserve"> - </v>
          </cell>
          <cell r="W410" t="str">
            <v xml:space="preserve"> - </v>
          </cell>
          <cell r="X410" t="str">
            <v xml:space="preserve"> - </v>
          </cell>
          <cell r="Y410" t="str">
            <v xml:space="preserve"> - </v>
          </cell>
          <cell r="Z410" t="str">
            <v>No se ejecutó</v>
          </cell>
          <cell r="AA410" t="str">
            <v xml:space="preserve"> - </v>
          </cell>
          <cell r="AB410" t="str">
            <v xml:space="preserve"> - </v>
          </cell>
          <cell r="AC410" t="str">
            <v xml:space="preserve"> - </v>
          </cell>
          <cell r="AD410" t="str">
            <v xml:space="preserve"> - </v>
          </cell>
          <cell r="AE410" t="str">
            <v xml:space="preserve"> - </v>
          </cell>
          <cell r="AF410" t="str">
            <v xml:space="preserve"> - </v>
          </cell>
          <cell r="AG410" t="str">
            <v xml:space="preserve"> - </v>
          </cell>
          <cell r="AH410" t="str">
            <v xml:space="preserve"> - </v>
          </cell>
          <cell r="AI410" t="str">
            <v xml:space="preserve"> - </v>
          </cell>
          <cell r="AJ410" t="str">
            <v xml:space="preserve"> - </v>
          </cell>
          <cell r="AK410" t="str">
            <v xml:space="preserve"> - </v>
          </cell>
          <cell r="AL410" t="str">
            <v xml:space="preserve"> - </v>
          </cell>
          <cell r="AM410" t="str">
            <v xml:space="preserve"> - </v>
          </cell>
          <cell r="AN410" t="str">
            <v xml:space="preserve"> - </v>
          </cell>
          <cell r="AO410" t="str">
            <v xml:space="preserve"> - </v>
          </cell>
          <cell r="AP410" t="str">
            <v xml:space="preserve"> - </v>
          </cell>
          <cell r="AQ410" t="str">
            <v xml:space="preserve"> - </v>
          </cell>
          <cell r="AR410" t="str">
            <v xml:space="preserve"> - </v>
          </cell>
          <cell r="AS410" t="str">
            <v xml:space="preserve"> - </v>
          </cell>
          <cell r="AT410" t="str">
            <v xml:space="preserve"> - </v>
          </cell>
          <cell r="AU410" t="str">
            <v xml:space="preserve"> - </v>
          </cell>
          <cell r="AV410" t="str">
            <v xml:space="preserve"> - </v>
          </cell>
          <cell r="AW410" t="str">
            <v xml:space="preserve"> - </v>
          </cell>
          <cell r="AX410">
            <v>44089</v>
          </cell>
          <cell r="AY410" t="str">
            <v>Resolución 1451 de 2014</v>
          </cell>
          <cell r="AZ410" t="str">
            <v>PAULA ANDREA VARGAS OLIVEROS</v>
          </cell>
        </row>
        <row r="411">
          <cell r="A411" t="e">
            <v>#N/A</v>
          </cell>
          <cell r="B411" t="str">
            <v>LAV0020-00-2018</v>
          </cell>
          <cell r="C411" t="str">
            <v>ÀREA DE EXPLOTACIÒN MORICHITO -  - Licencia Ambiental.</v>
          </cell>
          <cell r="D411" t="str">
            <v>DCX S.A.S.</v>
          </cell>
          <cell r="E411" t="str">
            <v>Hidrocarburos</v>
          </cell>
          <cell r="F411" t="str">
            <v>CASANARE</v>
          </cell>
          <cell r="G411" t="str">
            <v>MANÍ, OROCUÉ</v>
          </cell>
          <cell r="H411" t="str">
            <v>CORPORINOQUIA</v>
          </cell>
          <cell r="I411" t="str">
            <v>Resolución</v>
          </cell>
          <cell r="J411">
            <v>1223</v>
          </cell>
          <cell r="K411">
            <v>43642</v>
          </cell>
          <cell r="L411" t="str">
            <v>Bosque de galería y/o ripario del Peinobioma Amazonia - Orinoquia</v>
          </cell>
          <cell r="M411">
            <v>7.5</v>
          </cell>
          <cell r="N411" t="str">
            <v xml:space="preserve"> - </v>
          </cell>
          <cell r="O411" t="str">
            <v xml:space="preserve"> - </v>
          </cell>
          <cell r="P411" t="str">
            <v xml:space="preserve"> - </v>
          </cell>
          <cell r="Q411" t="str">
            <v>La sociedad DCX S.A.S., deberá compensar de acuerdo con el Manual de Asignación de Compensaciones por Pérdida de Biodiversidad, teniendo en cuenta la totalidad de ecosistemas reportados para el área, considerando los factores de compensación</v>
          </cell>
          <cell r="R411" t="str">
            <v>Por pérdida de biodiversidad (Res. 1517 de 2012)</v>
          </cell>
          <cell r="S411" t="str">
            <v>Pérdida por biodiversidad</v>
          </cell>
          <cell r="T411" t="str">
            <v xml:space="preserve"> - </v>
          </cell>
          <cell r="U411" t="str">
            <v xml:space="preserve"> - </v>
          </cell>
          <cell r="V411" t="str">
            <v xml:space="preserve"> - </v>
          </cell>
          <cell r="W411" t="str">
            <v xml:space="preserve"> - </v>
          </cell>
          <cell r="X411" t="str">
            <v xml:space="preserve"> - </v>
          </cell>
          <cell r="Y411" t="str">
            <v xml:space="preserve"> - </v>
          </cell>
          <cell r="Z411" t="str">
            <v>No se ejecutó</v>
          </cell>
          <cell r="AA411" t="str">
            <v xml:space="preserve"> - </v>
          </cell>
          <cell r="AB411" t="str">
            <v xml:space="preserve"> - </v>
          </cell>
          <cell r="AC411" t="str">
            <v xml:space="preserve"> - </v>
          </cell>
          <cell r="AD411" t="str">
            <v xml:space="preserve"> - </v>
          </cell>
          <cell r="AE411" t="str">
            <v xml:space="preserve"> - </v>
          </cell>
          <cell r="AF411" t="str">
            <v xml:space="preserve"> - </v>
          </cell>
          <cell r="AG411" t="str">
            <v xml:space="preserve"> - </v>
          </cell>
          <cell r="AH411" t="str">
            <v xml:space="preserve"> - </v>
          </cell>
          <cell r="AI411" t="str">
            <v xml:space="preserve"> - </v>
          </cell>
          <cell r="AJ411" t="str">
            <v xml:space="preserve"> - </v>
          </cell>
          <cell r="AK411" t="str">
            <v xml:space="preserve"> - </v>
          </cell>
          <cell r="AL411" t="str">
            <v xml:space="preserve"> - </v>
          </cell>
          <cell r="AM411" t="str">
            <v xml:space="preserve"> - </v>
          </cell>
          <cell r="AN411" t="str">
            <v xml:space="preserve"> - </v>
          </cell>
          <cell r="AO411" t="str">
            <v xml:space="preserve"> - </v>
          </cell>
          <cell r="AP411" t="str">
            <v xml:space="preserve"> - </v>
          </cell>
          <cell r="AQ411" t="str">
            <v xml:space="preserve"> - </v>
          </cell>
          <cell r="AR411" t="str">
            <v xml:space="preserve"> - </v>
          </cell>
          <cell r="AS411" t="str">
            <v xml:space="preserve"> - </v>
          </cell>
          <cell r="AT411" t="str">
            <v xml:space="preserve"> - </v>
          </cell>
          <cell r="AU411" t="str">
            <v xml:space="preserve"> - </v>
          </cell>
          <cell r="AV411" t="str">
            <v xml:space="preserve"> - </v>
          </cell>
          <cell r="AW411" t="str">
            <v>La sociedad no ha presentado el plan de compensación por pérdida de biodiversidad</v>
          </cell>
          <cell r="AX411">
            <v>44085</v>
          </cell>
          <cell r="AY411" t="str">
            <v>Acta 265 de 2020, Resolución 1223 de 2019</v>
          </cell>
          <cell r="AZ411" t="str">
            <v>PAULA ANDREA VARGAS OLIVEROS</v>
          </cell>
        </row>
        <row r="412">
          <cell r="A412" t="e">
            <v>#N/A</v>
          </cell>
          <cell r="B412" t="str">
            <v>LAV0020-00-2018</v>
          </cell>
          <cell r="C412" t="str">
            <v>ÀREA DE EXPLOTACIÒN MORICHITO -  - Licencia Ambiental.</v>
          </cell>
          <cell r="D412" t="str">
            <v>DCX S.A.S.</v>
          </cell>
          <cell r="E412" t="str">
            <v>Hidrocarburos</v>
          </cell>
          <cell r="F412" t="str">
            <v>CASANARE</v>
          </cell>
          <cell r="G412" t="str">
            <v>MANÍ, OROCUÉ</v>
          </cell>
          <cell r="H412" t="str">
            <v>CORPORINOQUIA</v>
          </cell>
          <cell r="I412" t="str">
            <v>Resolución</v>
          </cell>
          <cell r="J412">
            <v>1223</v>
          </cell>
          <cell r="K412">
            <v>43642</v>
          </cell>
          <cell r="L412" t="str">
            <v>Bosque de galería y/o ripario del Helobioma Amazonia - Orinoquia</v>
          </cell>
          <cell r="M412">
            <v>6.75</v>
          </cell>
          <cell r="N412" t="str">
            <v xml:space="preserve"> - </v>
          </cell>
          <cell r="O412" t="str">
            <v xml:space="preserve"> - </v>
          </cell>
          <cell r="P412" t="str">
            <v xml:space="preserve"> - </v>
          </cell>
          <cell r="Q412" t="str">
            <v>La sociedad DCX S.A.S., deberá compensar de acuerdo con el Manual de Asignación de Compensaciones por Pérdida de Biodiversidad, teniendo en cuenta la totalidad de ecosistemas reportados para el área, considerando los factores de compensación</v>
          </cell>
          <cell r="R412" t="str">
            <v>Por pérdida de biodiversidad (Res. 1517 de 2012)</v>
          </cell>
          <cell r="S412" t="str">
            <v>Pérdida por biodiversidad</v>
          </cell>
          <cell r="T412" t="str">
            <v xml:space="preserve"> - </v>
          </cell>
          <cell r="U412" t="str">
            <v xml:space="preserve"> - </v>
          </cell>
          <cell r="V412" t="str">
            <v xml:space="preserve"> - </v>
          </cell>
          <cell r="W412" t="str">
            <v xml:space="preserve"> - </v>
          </cell>
          <cell r="X412" t="str">
            <v xml:space="preserve"> - </v>
          </cell>
          <cell r="Y412" t="str">
            <v xml:space="preserve"> - </v>
          </cell>
          <cell r="Z412" t="str">
            <v>No se ejecutó</v>
          </cell>
          <cell r="AA412" t="str">
            <v xml:space="preserve"> - </v>
          </cell>
          <cell r="AB412" t="str">
            <v xml:space="preserve"> - </v>
          </cell>
          <cell r="AC412" t="str">
            <v xml:space="preserve"> - </v>
          </cell>
          <cell r="AD412" t="str">
            <v xml:space="preserve"> - </v>
          </cell>
          <cell r="AE412" t="str">
            <v xml:space="preserve"> - </v>
          </cell>
          <cell r="AF412" t="str">
            <v xml:space="preserve"> - </v>
          </cell>
          <cell r="AG412" t="str">
            <v xml:space="preserve"> - </v>
          </cell>
          <cell r="AH412" t="str">
            <v xml:space="preserve"> - </v>
          </cell>
          <cell r="AI412" t="str">
            <v xml:space="preserve"> - </v>
          </cell>
          <cell r="AJ412" t="str">
            <v xml:space="preserve"> - </v>
          </cell>
          <cell r="AK412" t="str">
            <v xml:space="preserve"> - </v>
          </cell>
          <cell r="AL412" t="str">
            <v xml:space="preserve"> - </v>
          </cell>
          <cell r="AM412" t="str">
            <v xml:space="preserve"> - </v>
          </cell>
          <cell r="AN412" t="str">
            <v xml:space="preserve"> - </v>
          </cell>
          <cell r="AO412" t="str">
            <v xml:space="preserve"> - </v>
          </cell>
          <cell r="AP412" t="str">
            <v xml:space="preserve"> - </v>
          </cell>
          <cell r="AQ412" t="str">
            <v xml:space="preserve"> - </v>
          </cell>
          <cell r="AR412" t="str">
            <v xml:space="preserve"> - </v>
          </cell>
          <cell r="AS412" t="str">
            <v xml:space="preserve"> - </v>
          </cell>
          <cell r="AT412" t="str">
            <v xml:space="preserve"> - </v>
          </cell>
          <cell r="AU412" t="str">
            <v xml:space="preserve"> - </v>
          </cell>
          <cell r="AV412" t="str">
            <v xml:space="preserve"> - </v>
          </cell>
          <cell r="AW412" t="str">
            <v xml:space="preserve"> - </v>
          </cell>
          <cell r="AX412">
            <v>44085</v>
          </cell>
          <cell r="AY412" t="str">
            <v>Acta 265 de 2020, Resolución 1223 de 2019</v>
          </cell>
          <cell r="AZ412" t="str">
            <v>PAULA ANDREA VARGAS OLIVEROS</v>
          </cell>
        </row>
        <row r="413">
          <cell r="A413" t="e">
            <v>#N/A</v>
          </cell>
          <cell r="B413" t="str">
            <v>LAV0020-00-2018</v>
          </cell>
          <cell r="C413" t="str">
            <v>ÀREA DE EXPLOTACIÒN MORICHITO -  - Licencia Ambiental.</v>
          </cell>
          <cell r="D413" t="str">
            <v>DCX S.A.S.</v>
          </cell>
          <cell r="E413" t="str">
            <v>Hidrocarburos</v>
          </cell>
          <cell r="F413" t="str">
            <v>CASANARE</v>
          </cell>
          <cell r="G413" t="str">
            <v>MANÍ, OROCUÉ</v>
          </cell>
          <cell r="H413" t="str">
            <v>CORPORINOQUIA</v>
          </cell>
          <cell r="I413" t="str">
            <v>Resolución</v>
          </cell>
          <cell r="J413">
            <v>1223</v>
          </cell>
          <cell r="K413">
            <v>43642</v>
          </cell>
          <cell r="L413" t="str">
            <v>Herbazal abierto arenoso del Peinobioma Amazonia -Orinoquia</v>
          </cell>
          <cell r="M413">
            <v>6.75</v>
          </cell>
          <cell r="N413" t="str">
            <v xml:space="preserve"> - </v>
          </cell>
          <cell r="O413" t="str">
            <v xml:space="preserve"> - </v>
          </cell>
          <cell r="P413" t="str">
            <v xml:space="preserve"> - </v>
          </cell>
          <cell r="Q413" t="str">
            <v>La sociedad DCX S.A.S., deberá compensar de acuerdo con el Manual de Asignación de Compensaciones por Pérdida de Biodiversidad, teniendo en cuenta la totalidad de ecosistemas reportados para el área, considerando los factores de compensación</v>
          </cell>
          <cell r="R413" t="str">
            <v>Por pérdida de biodiversidad (Res. 1517 de 2012)</v>
          </cell>
          <cell r="S413" t="str">
            <v>Pérdida por biodiversidad</v>
          </cell>
          <cell r="T413" t="str">
            <v xml:space="preserve"> - </v>
          </cell>
          <cell r="U413" t="str">
            <v xml:space="preserve"> - </v>
          </cell>
          <cell r="V413" t="str">
            <v xml:space="preserve"> - </v>
          </cell>
          <cell r="W413" t="str">
            <v xml:space="preserve"> - </v>
          </cell>
          <cell r="X413" t="str">
            <v xml:space="preserve"> - </v>
          </cell>
          <cell r="Y413" t="str">
            <v xml:space="preserve"> - </v>
          </cell>
          <cell r="Z413" t="str">
            <v>No se ejecutó</v>
          </cell>
          <cell r="AA413" t="str">
            <v xml:space="preserve"> - </v>
          </cell>
          <cell r="AB413" t="str">
            <v xml:space="preserve"> - </v>
          </cell>
          <cell r="AC413" t="str">
            <v xml:space="preserve"> - </v>
          </cell>
          <cell r="AD413" t="str">
            <v xml:space="preserve"> - </v>
          </cell>
          <cell r="AE413" t="str">
            <v xml:space="preserve"> - </v>
          </cell>
          <cell r="AF413" t="str">
            <v xml:space="preserve"> - </v>
          </cell>
          <cell r="AG413" t="str">
            <v xml:space="preserve"> - </v>
          </cell>
          <cell r="AH413" t="str">
            <v xml:space="preserve"> - </v>
          </cell>
          <cell r="AI413" t="str">
            <v xml:space="preserve"> - </v>
          </cell>
          <cell r="AJ413" t="str">
            <v xml:space="preserve"> - </v>
          </cell>
          <cell r="AK413" t="str">
            <v xml:space="preserve"> - </v>
          </cell>
          <cell r="AL413" t="str">
            <v xml:space="preserve"> - </v>
          </cell>
          <cell r="AM413" t="str">
            <v xml:space="preserve"> - </v>
          </cell>
          <cell r="AN413" t="str">
            <v xml:space="preserve"> - </v>
          </cell>
          <cell r="AO413" t="str">
            <v xml:space="preserve"> - </v>
          </cell>
          <cell r="AP413" t="str">
            <v xml:space="preserve"> - </v>
          </cell>
          <cell r="AQ413" t="str">
            <v xml:space="preserve"> - </v>
          </cell>
          <cell r="AR413" t="str">
            <v xml:space="preserve"> - </v>
          </cell>
          <cell r="AS413" t="str">
            <v xml:space="preserve"> - </v>
          </cell>
          <cell r="AT413" t="str">
            <v xml:space="preserve"> - </v>
          </cell>
          <cell r="AU413" t="str">
            <v xml:space="preserve"> - </v>
          </cell>
          <cell r="AV413" t="str">
            <v xml:space="preserve"> - </v>
          </cell>
          <cell r="AW413" t="str">
            <v xml:space="preserve"> - </v>
          </cell>
          <cell r="AX413">
            <v>44085</v>
          </cell>
          <cell r="AY413" t="str">
            <v>Acta 265 de 2020, Resolución 1223 de 2019</v>
          </cell>
          <cell r="AZ413" t="str">
            <v>PAULA ANDREA VARGAS OLIVEROS</v>
          </cell>
        </row>
        <row r="414">
          <cell r="A414" t="e">
            <v>#N/A</v>
          </cell>
          <cell r="B414" t="str">
            <v>LAV0020-00-2018</v>
          </cell>
          <cell r="C414" t="str">
            <v>ÀREA DE EXPLOTACIÒN MORICHITO -  - Licencia Ambiental.</v>
          </cell>
          <cell r="D414" t="str">
            <v>DCX S.A.S.</v>
          </cell>
          <cell r="E414" t="str">
            <v>Hidrocarburos</v>
          </cell>
          <cell r="F414" t="str">
            <v>CASANARE</v>
          </cell>
          <cell r="G414" t="str">
            <v>MANÍ, OROCUÉ</v>
          </cell>
          <cell r="H414" t="str">
            <v>CORPORINOQUIA</v>
          </cell>
          <cell r="I414" t="str">
            <v>Resolución</v>
          </cell>
          <cell r="J414">
            <v>1223</v>
          </cell>
          <cell r="K414">
            <v>43642</v>
          </cell>
          <cell r="L414" t="str">
            <v>Herbazal denso de tierra firme con arbustos del Peinobioma de la Amazonia -Orinoquia</v>
          </cell>
          <cell r="M414">
            <v>6.75</v>
          </cell>
          <cell r="N414" t="str">
            <v xml:space="preserve"> - </v>
          </cell>
          <cell r="O414" t="str">
            <v xml:space="preserve"> - </v>
          </cell>
          <cell r="P414" t="str">
            <v xml:space="preserve"> - </v>
          </cell>
          <cell r="Q414" t="str">
            <v>La sociedad DCX S.A.S., deberá compensar de acuerdo con el Manual de Asignación de Compensaciones por Pérdida de Biodiversidad, teniendo en cuenta la totalidad de ecosistemas reportados para el área, considerando los factores de compensación</v>
          </cell>
          <cell r="R414" t="str">
            <v>Por pérdida de biodiversidad (Res. 1517 de 2012)</v>
          </cell>
          <cell r="S414" t="str">
            <v>Pérdida por biodiversidad</v>
          </cell>
          <cell r="T414" t="str">
            <v xml:space="preserve"> - </v>
          </cell>
          <cell r="U414" t="str">
            <v xml:space="preserve"> - </v>
          </cell>
          <cell r="V414" t="str">
            <v xml:space="preserve"> - </v>
          </cell>
          <cell r="W414" t="str">
            <v xml:space="preserve"> - </v>
          </cell>
          <cell r="X414" t="str">
            <v xml:space="preserve"> - </v>
          </cell>
          <cell r="Y414" t="str">
            <v xml:space="preserve"> - </v>
          </cell>
          <cell r="Z414" t="str">
            <v>No se ejecutó</v>
          </cell>
          <cell r="AA414" t="str">
            <v xml:space="preserve"> - </v>
          </cell>
          <cell r="AB414" t="str">
            <v xml:space="preserve"> - </v>
          </cell>
          <cell r="AC414" t="str">
            <v xml:space="preserve"> - </v>
          </cell>
          <cell r="AD414" t="str">
            <v xml:space="preserve"> - </v>
          </cell>
          <cell r="AE414" t="str">
            <v xml:space="preserve"> - </v>
          </cell>
          <cell r="AF414" t="str">
            <v xml:space="preserve"> - </v>
          </cell>
          <cell r="AG414" t="str">
            <v xml:space="preserve"> - </v>
          </cell>
          <cell r="AH414" t="str">
            <v xml:space="preserve"> - </v>
          </cell>
          <cell r="AI414" t="str">
            <v xml:space="preserve"> - </v>
          </cell>
          <cell r="AJ414" t="str">
            <v xml:space="preserve"> - </v>
          </cell>
          <cell r="AK414" t="str">
            <v xml:space="preserve"> - </v>
          </cell>
          <cell r="AL414" t="str">
            <v xml:space="preserve"> - </v>
          </cell>
          <cell r="AM414" t="str">
            <v xml:space="preserve"> - </v>
          </cell>
          <cell r="AN414" t="str">
            <v xml:space="preserve"> - </v>
          </cell>
          <cell r="AO414" t="str">
            <v xml:space="preserve"> - </v>
          </cell>
          <cell r="AP414" t="str">
            <v xml:space="preserve"> - </v>
          </cell>
          <cell r="AQ414" t="str">
            <v xml:space="preserve"> - </v>
          </cell>
          <cell r="AR414" t="str">
            <v xml:space="preserve"> - </v>
          </cell>
          <cell r="AS414" t="str">
            <v xml:space="preserve"> - </v>
          </cell>
          <cell r="AT414" t="str">
            <v xml:space="preserve"> - </v>
          </cell>
          <cell r="AU414" t="str">
            <v xml:space="preserve"> - </v>
          </cell>
          <cell r="AV414" t="str">
            <v xml:space="preserve"> - </v>
          </cell>
          <cell r="AW414" t="str">
            <v xml:space="preserve"> - </v>
          </cell>
          <cell r="AX414">
            <v>44085</v>
          </cell>
          <cell r="AY414" t="str">
            <v>Acta 265 de 2020, Resolución 1223 de 2019</v>
          </cell>
          <cell r="AZ414" t="str">
            <v>PAULA ANDREA VARGAS OLIVEROS</v>
          </cell>
        </row>
        <row r="415">
          <cell r="A415" t="e">
            <v>#N/A</v>
          </cell>
          <cell r="B415" t="str">
            <v>LAV0020-00-2018</v>
          </cell>
          <cell r="C415" t="str">
            <v>ÀREA DE EXPLOTACIÒN MORICHITO -  - Licencia Ambiental.</v>
          </cell>
          <cell r="D415" t="str">
            <v>DCX S.A.S.</v>
          </cell>
          <cell r="E415" t="str">
            <v>Hidrocarburos</v>
          </cell>
          <cell r="F415" t="str">
            <v>CASANARE</v>
          </cell>
          <cell r="G415" t="str">
            <v>MANÍ, OROCUÉ</v>
          </cell>
          <cell r="H415" t="str">
            <v>CORPORINOQUIA</v>
          </cell>
          <cell r="I415" t="str">
            <v>Resolución</v>
          </cell>
          <cell r="J415">
            <v>1223</v>
          </cell>
          <cell r="K415">
            <v>43642</v>
          </cell>
          <cell r="L415" t="str">
            <v>Herbazal denso de tierra firmeno arbolado del Peinobioma de la Amazonia -Orinoquia</v>
          </cell>
          <cell r="M415">
            <v>6.75</v>
          </cell>
          <cell r="N415" t="str">
            <v xml:space="preserve"> - </v>
          </cell>
          <cell r="O415" t="str">
            <v xml:space="preserve"> - </v>
          </cell>
          <cell r="P415" t="str">
            <v xml:space="preserve"> - </v>
          </cell>
          <cell r="Q415" t="str">
            <v>La sociedad DCX S.A.S., deberá compensar de acuerdo con el Manual de Asignación de Compensaciones por Pérdida de Biodiversidad, teniendo en cuenta la totalidad de ecosistemas reportados para el área, considerando los factores de compensación</v>
          </cell>
          <cell r="R415" t="str">
            <v>Por pérdida de biodiversidad (Res. 1517 de 2012)</v>
          </cell>
          <cell r="S415" t="str">
            <v>Pérdida por biodiversidad</v>
          </cell>
          <cell r="T415" t="str">
            <v xml:space="preserve"> - </v>
          </cell>
          <cell r="U415" t="str">
            <v xml:space="preserve"> - </v>
          </cell>
          <cell r="V415" t="str">
            <v xml:space="preserve"> - </v>
          </cell>
          <cell r="W415" t="str">
            <v xml:space="preserve"> - </v>
          </cell>
          <cell r="X415" t="str">
            <v xml:space="preserve"> - </v>
          </cell>
          <cell r="Y415" t="str">
            <v xml:space="preserve"> - </v>
          </cell>
          <cell r="Z415" t="str">
            <v>No se ejecutó</v>
          </cell>
          <cell r="AA415" t="str">
            <v xml:space="preserve"> - </v>
          </cell>
          <cell r="AB415" t="str">
            <v xml:space="preserve"> - </v>
          </cell>
          <cell r="AC415" t="str">
            <v xml:space="preserve"> - </v>
          </cell>
          <cell r="AD415" t="str">
            <v xml:space="preserve"> - </v>
          </cell>
          <cell r="AE415" t="str">
            <v xml:space="preserve"> - </v>
          </cell>
          <cell r="AF415" t="str">
            <v xml:space="preserve"> - </v>
          </cell>
          <cell r="AG415" t="str">
            <v xml:space="preserve"> - </v>
          </cell>
          <cell r="AH415" t="str">
            <v xml:space="preserve"> - </v>
          </cell>
          <cell r="AI415" t="str">
            <v xml:space="preserve"> - </v>
          </cell>
          <cell r="AJ415" t="str">
            <v xml:space="preserve"> - </v>
          </cell>
          <cell r="AK415" t="str">
            <v xml:space="preserve"> - </v>
          </cell>
          <cell r="AL415" t="str">
            <v xml:space="preserve"> - </v>
          </cell>
          <cell r="AM415" t="str">
            <v xml:space="preserve"> - </v>
          </cell>
          <cell r="AN415" t="str">
            <v xml:space="preserve"> - </v>
          </cell>
          <cell r="AO415" t="str">
            <v xml:space="preserve"> - </v>
          </cell>
          <cell r="AP415" t="str">
            <v xml:space="preserve"> - </v>
          </cell>
          <cell r="AQ415" t="str">
            <v xml:space="preserve"> - </v>
          </cell>
          <cell r="AR415" t="str">
            <v xml:space="preserve"> - </v>
          </cell>
          <cell r="AS415" t="str">
            <v xml:space="preserve"> - </v>
          </cell>
          <cell r="AT415" t="str">
            <v xml:space="preserve"> - </v>
          </cell>
          <cell r="AU415" t="str">
            <v xml:space="preserve"> - </v>
          </cell>
          <cell r="AV415" t="str">
            <v xml:space="preserve"> - </v>
          </cell>
          <cell r="AW415" t="str">
            <v xml:space="preserve"> - </v>
          </cell>
          <cell r="AX415">
            <v>44085</v>
          </cell>
          <cell r="AY415" t="str">
            <v>Acta 265 de 2020, Resolución 1223 de 2019</v>
          </cell>
          <cell r="AZ415" t="str">
            <v>PAULA ANDREA VARGAS OLIVEROS</v>
          </cell>
        </row>
        <row r="416">
          <cell r="A416" t="e">
            <v>#N/A</v>
          </cell>
          <cell r="B416" t="str">
            <v>LAV0020-00-2018</v>
          </cell>
          <cell r="C416" t="str">
            <v>ÀREA DE EXPLOTACIÒN MORICHITO -  - Licencia Ambiental.</v>
          </cell>
          <cell r="D416" t="str">
            <v>DCX S.A.S.</v>
          </cell>
          <cell r="E416" t="str">
            <v>Hidrocarburos</v>
          </cell>
          <cell r="F416" t="str">
            <v>CASANARE</v>
          </cell>
          <cell r="G416" t="str">
            <v>MANÍ, OROCUÉ</v>
          </cell>
          <cell r="H416" t="str">
            <v>CORPORINOQUIA</v>
          </cell>
          <cell r="I416" t="str">
            <v>Resolución</v>
          </cell>
          <cell r="J416">
            <v>1223</v>
          </cell>
          <cell r="K416">
            <v>43642</v>
          </cell>
          <cell r="L416" t="str">
            <v>Herbazal denso de tierra firme con arbustos del Helobioma Amazonia – Orinoquia</v>
          </cell>
          <cell r="M416">
            <v>6.5</v>
          </cell>
          <cell r="N416" t="str">
            <v xml:space="preserve"> - </v>
          </cell>
          <cell r="O416" t="str">
            <v xml:space="preserve"> - </v>
          </cell>
          <cell r="P416" t="str">
            <v xml:space="preserve"> - </v>
          </cell>
          <cell r="Q416" t="str">
            <v>La sociedad DCX S.A.S., deberá compensar de acuerdo con el Manual de Asignación de Compensaciones por Pérdida de Biodiversidad, teniendo en cuenta la totalidad de ecosistemas reportados para el área, considerando los factores de compensación</v>
          </cell>
          <cell r="R416" t="str">
            <v>Por pérdida de biodiversidad (Res. 1517 de 2012)</v>
          </cell>
          <cell r="S416" t="str">
            <v>Pérdida por biodiversidad</v>
          </cell>
          <cell r="T416" t="str">
            <v xml:space="preserve"> - </v>
          </cell>
          <cell r="U416" t="str">
            <v xml:space="preserve"> - </v>
          </cell>
          <cell r="V416" t="str">
            <v xml:space="preserve"> - </v>
          </cell>
          <cell r="W416" t="str">
            <v xml:space="preserve"> - </v>
          </cell>
          <cell r="X416" t="str">
            <v xml:space="preserve"> - </v>
          </cell>
          <cell r="Y416" t="str">
            <v xml:space="preserve"> - </v>
          </cell>
          <cell r="Z416" t="str">
            <v>No se ejecutó</v>
          </cell>
          <cell r="AA416" t="str">
            <v xml:space="preserve"> - </v>
          </cell>
          <cell r="AB416" t="str">
            <v xml:space="preserve"> - </v>
          </cell>
          <cell r="AC416" t="str">
            <v xml:space="preserve"> - </v>
          </cell>
          <cell r="AD416" t="str">
            <v xml:space="preserve"> - </v>
          </cell>
          <cell r="AE416" t="str">
            <v xml:space="preserve"> - </v>
          </cell>
          <cell r="AF416" t="str">
            <v xml:space="preserve"> - </v>
          </cell>
          <cell r="AG416" t="str">
            <v xml:space="preserve"> - </v>
          </cell>
          <cell r="AH416" t="str">
            <v xml:space="preserve"> - </v>
          </cell>
          <cell r="AI416" t="str">
            <v xml:space="preserve"> - </v>
          </cell>
          <cell r="AJ416" t="str">
            <v xml:space="preserve"> - </v>
          </cell>
          <cell r="AK416" t="str">
            <v xml:space="preserve"> - </v>
          </cell>
          <cell r="AL416" t="str">
            <v xml:space="preserve"> - </v>
          </cell>
          <cell r="AM416" t="str">
            <v xml:space="preserve"> - </v>
          </cell>
          <cell r="AN416" t="str">
            <v xml:space="preserve"> - </v>
          </cell>
          <cell r="AO416" t="str">
            <v xml:space="preserve"> - </v>
          </cell>
          <cell r="AP416" t="str">
            <v xml:space="preserve"> - </v>
          </cell>
          <cell r="AQ416" t="str">
            <v xml:space="preserve"> - </v>
          </cell>
          <cell r="AR416" t="str">
            <v xml:space="preserve"> - </v>
          </cell>
          <cell r="AS416" t="str">
            <v xml:space="preserve"> - </v>
          </cell>
          <cell r="AT416" t="str">
            <v xml:space="preserve"> - </v>
          </cell>
          <cell r="AU416" t="str">
            <v xml:space="preserve"> - </v>
          </cell>
          <cell r="AV416" t="str">
            <v xml:space="preserve"> - </v>
          </cell>
          <cell r="AW416" t="str">
            <v xml:space="preserve"> - </v>
          </cell>
          <cell r="AX416">
            <v>44085</v>
          </cell>
          <cell r="AY416" t="str">
            <v>Acta 265 de 2020, Resolución 1223 de 2019</v>
          </cell>
          <cell r="AZ416" t="str">
            <v>PAULA ANDREA VARGAS OLIVEROS</v>
          </cell>
        </row>
        <row r="417">
          <cell r="A417" t="e">
            <v>#N/A</v>
          </cell>
          <cell r="B417" t="str">
            <v>LAV0020-00-2018</v>
          </cell>
          <cell r="C417" t="str">
            <v>ÀREA DE EXPLOTACIÒN MORICHITO -  - Licencia Ambiental.</v>
          </cell>
          <cell r="D417" t="str">
            <v>DCX S.A.S.</v>
          </cell>
          <cell r="E417" t="str">
            <v>Hidrocarburos</v>
          </cell>
          <cell r="F417" t="str">
            <v>CASANARE</v>
          </cell>
          <cell r="G417" t="str">
            <v>MANÍ, OROCUÉ</v>
          </cell>
          <cell r="H417" t="str">
            <v>CORPORINOQUIA</v>
          </cell>
          <cell r="I417" t="str">
            <v>Resolución</v>
          </cell>
          <cell r="J417">
            <v>1223</v>
          </cell>
          <cell r="K417">
            <v>43642</v>
          </cell>
          <cell r="L417" t="str">
            <v>Herbazal denso de tierra firme no arbolado del Helobioma Amazonia – Orinoquia</v>
          </cell>
          <cell r="M417">
            <v>6.5</v>
          </cell>
          <cell r="N417" t="str">
            <v xml:space="preserve"> - </v>
          </cell>
          <cell r="O417" t="str">
            <v xml:space="preserve"> - </v>
          </cell>
          <cell r="P417" t="str">
            <v xml:space="preserve"> - </v>
          </cell>
          <cell r="Q417" t="str">
            <v>La sociedad DCX S.A.S., deberá compensar de acuerdo con el Manual de Asignación de Compensaciones por Pérdida de Biodiversidad, teniendo en cuenta la totalidad de ecosistemas reportados para el área, considerando los factores de compensación</v>
          </cell>
          <cell r="R417" t="str">
            <v>Por pérdida de biodiversidad (Res. 1517 de 2012)</v>
          </cell>
          <cell r="S417" t="str">
            <v>Pérdida por biodiversidad</v>
          </cell>
          <cell r="T417" t="str">
            <v xml:space="preserve"> - </v>
          </cell>
          <cell r="U417" t="str">
            <v xml:space="preserve"> - </v>
          </cell>
          <cell r="V417" t="str">
            <v xml:space="preserve"> - </v>
          </cell>
          <cell r="W417" t="str">
            <v xml:space="preserve"> - </v>
          </cell>
          <cell r="X417" t="str">
            <v xml:space="preserve"> - </v>
          </cell>
          <cell r="Y417" t="str">
            <v xml:space="preserve"> - </v>
          </cell>
          <cell r="Z417" t="str">
            <v>No se ejecutó</v>
          </cell>
          <cell r="AA417" t="str">
            <v xml:space="preserve"> - </v>
          </cell>
          <cell r="AB417" t="str">
            <v xml:space="preserve"> - </v>
          </cell>
          <cell r="AC417" t="str">
            <v xml:space="preserve"> - </v>
          </cell>
          <cell r="AD417" t="str">
            <v xml:space="preserve"> - </v>
          </cell>
          <cell r="AE417" t="str">
            <v xml:space="preserve"> - </v>
          </cell>
          <cell r="AF417" t="str">
            <v xml:space="preserve"> - </v>
          </cell>
          <cell r="AG417" t="str">
            <v xml:space="preserve"> - </v>
          </cell>
          <cell r="AH417" t="str">
            <v xml:space="preserve"> - </v>
          </cell>
          <cell r="AI417" t="str">
            <v xml:space="preserve"> - </v>
          </cell>
          <cell r="AJ417" t="str">
            <v xml:space="preserve"> - </v>
          </cell>
          <cell r="AK417" t="str">
            <v xml:space="preserve"> - </v>
          </cell>
          <cell r="AL417" t="str">
            <v xml:space="preserve"> - </v>
          </cell>
          <cell r="AM417" t="str">
            <v xml:space="preserve"> - </v>
          </cell>
          <cell r="AN417" t="str">
            <v xml:space="preserve"> - </v>
          </cell>
          <cell r="AO417" t="str">
            <v xml:space="preserve"> - </v>
          </cell>
          <cell r="AP417" t="str">
            <v xml:space="preserve"> - </v>
          </cell>
          <cell r="AQ417" t="str">
            <v xml:space="preserve"> - </v>
          </cell>
          <cell r="AR417" t="str">
            <v xml:space="preserve"> - </v>
          </cell>
          <cell r="AS417" t="str">
            <v xml:space="preserve"> - </v>
          </cell>
          <cell r="AT417" t="str">
            <v xml:space="preserve"> - </v>
          </cell>
          <cell r="AU417" t="str">
            <v xml:space="preserve"> - </v>
          </cell>
          <cell r="AV417" t="str">
            <v xml:space="preserve"> - </v>
          </cell>
          <cell r="AW417" t="str">
            <v xml:space="preserve"> - </v>
          </cell>
          <cell r="AX417">
            <v>44085</v>
          </cell>
          <cell r="AY417" t="str">
            <v>Acta 265 de 2020, Resolución 1223 de 2019</v>
          </cell>
          <cell r="AZ417" t="str">
            <v>PAULA ANDREA VARGAS OLIVEROS</v>
          </cell>
        </row>
        <row r="418">
          <cell r="A418" t="e">
            <v>#N/A</v>
          </cell>
          <cell r="B418" t="str">
            <v>LAV0020-00-2018</v>
          </cell>
          <cell r="C418" t="str">
            <v>ÀREA DE EXPLOTACIÒN MORICHITO -  - Licencia Ambiental.</v>
          </cell>
          <cell r="D418" t="str">
            <v>DCX S.A.S.</v>
          </cell>
          <cell r="E418" t="str">
            <v>Hidrocarburos</v>
          </cell>
          <cell r="F418" t="str">
            <v>CASANARE</v>
          </cell>
          <cell r="G418" t="str">
            <v>MANÍ, OROCUÉ</v>
          </cell>
          <cell r="H418" t="str">
            <v>CORPORINOQUIA</v>
          </cell>
          <cell r="I418" t="str">
            <v>Resolución</v>
          </cell>
          <cell r="J418">
            <v>1223</v>
          </cell>
          <cell r="K418">
            <v>43642</v>
          </cell>
          <cell r="L418" t="str">
            <v>Vegetación secundaria alta del Peinobioma Amazonia - Orinoquia</v>
          </cell>
          <cell r="M418">
            <v>3.75</v>
          </cell>
          <cell r="N418" t="str">
            <v xml:space="preserve"> - </v>
          </cell>
          <cell r="O418" t="str">
            <v xml:space="preserve"> - </v>
          </cell>
          <cell r="P418" t="str">
            <v xml:space="preserve"> - </v>
          </cell>
          <cell r="Q418" t="str">
            <v>La sociedad DCX S.A.S., deberá compensar de acuerdo con el Manual de Asignación de Compensaciones por Pérdida de Biodiversidad, teniendo en cuenta la totalidad de ecosistemas reportados para el área, considerando los factores de compensación</v>
          </cell>
          <cell r="R418" t="str">
            <v>Por pérdida de biodiversidad (Res. 1517 de 2012)</v>
          </cell>
          <cell r="S418" t="str">
            <v>Pérdida por biodiversidad</v>
          </cell>
          <cell r="T418" t="str">
            <v xml:space="preserve"> - </v>
          </cell>
          <cell r="U418" t="str">
            <v xml:space="preserve"> - </v>
          </cell>
          <cell r="V418" t="str">
            <v xml:space="preserve"> - </v>
          </cell>
          <cell r="W418" t="str">
            <v xml:space="preserve"> - </v>
          </cell>
          <cell r="X418" t="str">
            <v xml:space="preserve"> - </v>
          </cell>
          <cell r="Y418" t="str">
            <v xml:space="preserve"> - </v>
          </cell>
          <cell r="Z418" t="str">
            <v>No se ejecutó</v>
          </cell>
          <cell r="AA418" t="str">
            <v xml:space="preserve"> - </v>
          </cell>
          <cell r="AB418" t="str">
            <v xml:space="preserve"> - </v>
          </cell>
          <cell r="AC418" t="str">
            <v xml:space="preserve"> - </v>
          </cell>
          <cell r="AD418" t="str">
            <v xml:space="preserve"> - </v>
          </cell>
          <cell r="AE418" t="str">
            <v xml:space="preserve"> - </v>
          </cell>
          <cell r="AF418" t="str">
            <v xml:space="preserve"> - </v>
          </cell>
          <cell r="AG418" t="str">
            <v xml:space="preserve"> - </v>
          </cell>
          <cell r="AH418" t="str">
            <v xml:space="preserve"> - </v>
          </cell>
          <cell r="AI418" t="str">
            <v xml:space="preserve"> - </v>
          </cell>
          <cell r="AJ418" t="str">
            <v xml:space="preserve"> - </v>
          </cell>
          <cell r="AK418" t="str">
            <v xml:space="preserve"> - </v>
          </cell>
          <cell r="AL418" t="str">
            <v xml:space="preserve"> - </v>
          </cell>
          <cell r="AM418" t="str">
            <v xml:space="preserve"> - </v>
          </cell>
          <cell r="AN418" t="str">
            <v xml:space="preserve"> - </v>
          </cell>
          <cell r="AO418" t="str">
            <v xml:space="preserve"> - </v>
          </cell>
          <cell r="AP418" t="str">
            <v xml:space="preserve"> - </v>
          </cell>
          <cell r="AQ418" t="str">
            <v xml:space="preserve"> - </v>
          </cell>
          <cell r="AR418" t="str">
            <v xml:space="preserve"> - </v>
          </cell>
          <cell r="AS418" t="str">
            <v xml:space="preserve"> - </v>
          </cell>
          <cell r="AT418" t="str">
            <v xml:space="preserve"> - </v>
          </cell>
          <cell r="AU418" t="str">
            <v xml:space="preserve"> - </v>
          </cell>
          <cell r="AV418" t="str">
            <v xml:space="preserve"> - </v>
          </cell>
          <cell r="AW418" t="str">
            <v xml:space="preserve"> - </v>
          </cell>
          <cell r="AX418">
            <v>44085</v>
          </cell>
          <cell r="AY418" t="str">
            <v>Acta 265 de 2020, Resolución 1223 de 2019</v>
          </cell>
          <cell r="AZ418" t="str">
            <v>PAULA ANDREA VARGAS OLIVEROS</v>
          </cell>
        </row>
        <row r="419">
          <cell r="A419" t="e">
            <v>#N/A</v>
          </cell>
          <cell r="B419" t="str">
            <v>LAV0020-00-2018</v>
          </cell>
          <cell r="C419" t="str">
            <v>ÀREA DE EXPLOTACIÒN MORICHITO -  - Licencia Ambiental.</v>
          </cell>
          <cell r="D419" t="str">
            <v>DCX S.A.S.</v>
          </cell>
          <cell r="E419" t="str">
            <v>Hidrocarburos</v>
          </cell>
          <cell r="F419" t="str">
            <v>CASANARE</v>
          </cell>
          <cell r="G419" t="str">
            <v>MANÍ, OROCUÉ</v>
          </cell>
          <cell r="H419" t="str">
            <v>CORPORINOQUIA</v>
          </cell>
          <cell r="I419" t="str">
            <v>Resolución</v>
          </cell>
          <cell r="J419">
            <v>1223</v>
          </cell>
          <cell r="K419">
            <v>43642</v>
          </cell>
          <cell r="L419" t="str">
            <v>Vegetación secundaria baja del Peinobioma Amazonia - Orinoquia</v>
          </cell>
          <cell r="M419">
            <v>3.75</v>
          </cell>
          <cell r="N419" t="str">
            <v xml:space="preserve"> - </v>
          </cell>
          <cell r="O419" t="str">
            <v xml:space="preserve"> - </v>
          </cell>
          <cell r="P419" t="str">
            <v xml:space="preserve"> - </v>
          </cell>
          <cell r="Q419" t="str">
            <v>La sociedad DCX S.A.S., deberá compensar de acuerdo con el Manual de Asignación de Compensaciones por Pérdida de Biodiversidad, teniendo en cuenta la totalidad de ecosistemas reportados para el área, considerando los factores de compensación</v>
          </cell>
          <cell r="R419" t="str">
            <v>Por pérdida de biodiversidad (Res. 1517 de 2012)</v>
          </cell>
          <cell r="S419" t="str">
            <v>Pérdida por biodiversidad</v>
          </cell>
          <cell r="T419" t="str">
            <v xml:space="preserve"> - </v>
          </cell>
          <cell r="U419" t="str">
            <v xml:space="preserve"> - </v>
          </cell>
          <cell r="V419" t="str">
            <v xml:space="preserve"> - </v>
          </cell>
          <cell r="W419" t="str">
            <v xml:space="preserve"> - </v>
          </cell>
          <cell r="X419" t="str">
            <v xml:space="preserve"> - </v>
          </cell>
          <cell r="Y419" t="str">
            <v xml:space="preserve"> - </v>
          </cell>
          <cell r="Z419" t="str">
            <v>No se ejecutó</v>
          </cell>
          <cell r="AA419" t="str">
            <v xml:space="preserve"> - </v>
          </cell>
          <cell r="AB419" t="str">
            <v xml:space="preserve"> - </v>
          </cell>
          <cell r="AC419" t="str">
            <v xml:space="preserve"> - </v>
          </cell>
          <cell r="AD419" t="str">
            <v xml:space="preserve"> - </v>
          </cell>
          <cell r="AE419" t="str">
            <v xml:space="preserve"> - </v>
          </cell>
          <cell r="AF419" t="str">
            <v xml:space="preserve"> - </v>
          </cell>
          <cell r="AG419" t="str">
            <v xml:space="preserve"> - </v>
          </cell>
          <cell r="AH419" t="str">
            <v xml:space="preserve"> - </v>
          </cell>
          <cell r="AI419" t="str">
            <v xml:space="preserve"> - </v>
          </cell>
          <cell r="AJ419" t="str">
            <v xml:space="preserve"> - </v>
          </cell>
          <cell r="AK419" t="str">
            <v xml:space="preserve"> - </v>
          </cell>
          <cell r="AL419" t="str">
            <v xml:space="preserve"> - </v>
          </cell>
          <cell r="AM419" t="str">
            <v xml:space="preserve"> - </v>
          </cell>
          <cell r="AN419" t="str">
            <v xml:space="preserve"> - </v>
          </cell>
          <cell r="AO419" t="str">
            <v xml:space="preserve"> - </v>
          </cell>
          <cell r="AP419" t="str">
            <v xml:space="preserve"> - </v>
          </cell>
          <cell r="AQ419" t="str">
            <v xml:space="preserve"> - </v>
          </cell>
          <cell r="AR419" t="str">
            <v xml:space="preserve"> - </v>
          </cell>
          <cell r="AS419" t="str">
            <v xml:space="preserve"> - </v>
          </cell>
          <cell r="AT419" t="str">
            <v xml:space="preserve"> - </v>
          </cell>
          <cell r="AU419" t="str">
            <v xml:space="preserve"> - </v>
          </cell>
          <cell r="AV419" t="str">
            <v xml:space="preserve"> - </v>
          </cell>
          <cell r="AW419" t="str">
            <v xml:space="preserve"> - </v>
          </cell>
          <cell r="AX419">
            <v>44085</v>
          </cell>
          <cell r="AY419" t="str">
            <v>Acta 265 de 2020, Resolución 1223 de 2019</v>
          </cell>
          <cell r="AZ419" t="str">
            <v>PAULA ANDREA VARGAS OLIVEROS</v>
          </cell>
        </row>
        <row r="420">
          <cell r="A420" t="e">
            <v>#N/A</v>
          </cell>
          <cell r="B420" t="str">
            <v>LAV0020-00-2018</v>
          </cell>
          <cell r="C420" t="str">
            <v>ÀREA DE EXPLOTACIÒN MORICHITO -  - Licencia Ambiental.</v>
          </cell>
          <cell r="D420" t="str">
            <v>DCX S.A.S.</v>
          </cell>
          <cell r="E420" t="str">
            <v>Hidrocarburos</v>
          </cell>
          <cell r="F420" t="str">
            <v>CASANARE</v>
          </cell>
          <cell r="G420" t="str">
            <v>MANÍ, OROCUÉ</v>
          </cell>
          <cell r="H420" t="str">
            <v>CORPORINOQUIA</v>
          </cell>
          <cell r="I420" t="str">
            <v>Resolución</v>
          </cell>
          <cell r="J420">
            <v>1223</v>
          </cell>
          <cell r="K420">
            <v>43642</v>
          </cell>
          <cell r="L420" t="str">
            <v>Vegetación secundaria alta del Helobioma Amazonia – Orinoquia</v>
          </cell>
          <cell r="M420">
            <v>3.75</v>
          </cell>
          <cell r="N420" t="str">
            <v xml:space="preserve"> - </v>
          </cell>
          <cell r="O420" t="str">
            <v xml:space="preserve"> - </v>
          </cell>
          <cell r="P420" t="str">
            <v xml:space="preserve"> - </v>
          </cell>
          <cell r="Q420" t="str">
            <v>La sociedad DCX S.A.S., deberá compensar de acuerdo con el Manual de Asignación de Compensaciones por Pérdida de Biodiversidad, teniendo en cuenta la totalidad de ecosistemas reportados para el área, considerando los factores de compensación</v>
          </cell>
          <cell r="R420" t="str">
            <v>Por pérdida de biodiversidad (Res. 1517 de 2012)</v>
          </cell>
          <cell r="S420" t="str">
            <v>Pérdida por biodiversidad</v>
          </cell>
          <cell r="T420" t="str">
            <v xml:space="preserve"> - </v>
          </cell>
          <cell r="U420" t="str">
            <v xml:space="preserve"> - </v>
          </cell>
          <cell r="V420" t="str">
            <v xml:space="preserve"> - </v>
          </cell>
          <cell r="W420" t="str">
            <v xml:space="preserve"> - </v>
          </cell>
          <cell r="X420" t="str">
            <v xml:space="preserve"> - </v>
          </cell>
          <cell r="Y420" t="str">
            <v xml:space="preserve"> - </v>
          </cell>
          <cell r="Z420" t="str">
            <v>No se ejecutó</v>
          </cell>
          <cell r="AA420" t="str">
            <v xml:space="preserve"> - </v>
          </cell>
          <cell r="AB420" t="str">
            <v xml:space="preserve"> - </v>
          </cell>
          <cell r="AC420" t="str">
            <v xml:space="preserve"> - </v>
          </cell>
          <cell r="AD420" t="str">
            <v xml:space="preserve"> - </v>
          </cell>
          <cell r="AE420" t="str">
            <v xml:space="preserve"> - </v>
          </cell>
          <cell r="AF420" t="str">
            <v xml:space="preserve"> - </v>
          </cell>
          <cell r="AG420" t="str">
            <v xml:space="preserve"> - </v>
          </cell>
          <cell r="AH420" t="str">
            <v xml:space="preserve"> - </v>
          </cell>
          <cell r="AI420" t="str">
            <v xml:space="preserve"> - </v>
          </cell>
          <cell r="AJ420" t="str">
            <v xml:space="preserve"> - </v>
          </cell>
          <cell r="AK420" t="str">
            <v xml:space="preserve"> - </v>
          </cell>
          <cell r="AL420" t="str">
            <v xml:space="preserve"> - </v>
          </cell>
          <cell r="AM420" t="str">
            <v xml:space="preserve"> - </v>
          </cell>
          <cell r="AN420" t="str">
            <v xml:space="preserve"> - </v>
          </cell>
          <cell r="AO420" t="str">
            <v xml:space="preserve"> - </v>
          </cell>
          <cell r="AP420" t="str">
            <v xml:space="preserve"> - </v>
          </cell>
          <cell r="AQ420" t="str">
            <v xml:space="preserve"> - </v>
          </cell>
          <cell r="AR420" t="str">
            <v xml:space="preserve"> - </v>
          </cell>
          <cell r="AS420" t="str">
            <v xml:space="preserve"> - </v>
          </cell>
          <cell r="AT420" t="str">
            <v xml:space="preserve"> - </v>
          </cell>
          <cell r="AU420" t="str">
            <v xml:space="preserve"> - </v>
          </cell>
          <cell r="AV420" t="str">
            <v xml:space="preserve"> - </v>
          </cell>
          <cell r="AW420" t="str">
            <v xml:space="preserve"> - </v>
          </cell>
          <cell r="AX420">
            <v>44085</v>
          </cell>
          <cell r="AY420" t="str">
            <v>Acta 265 de 2020, Resolución 1223 de 2019</v>
          </cell>
          <cell r="AZ420" t="str">
            <v>PAULA ANDREA VARGAS OLIVEROS</v>
          </cell>
        </row>
        <row r="421">
          <cell r="A421" t="e">
            <v>#N/A</v>
          </cell>
          <cell r="B421" t="str">
            <v>LAV0020-00-2018</v>
          </cell>
          <cell r="C421" t="str">
            <v>ÀREA DE EXPLOTACIÒN MORICHITO -  - Licencia Ambiental.</v>
          </cell>
          <cell r="D421" t="str">
            <v>DCX S.A.S.</v>
          </cell>
          <cell r="E421" t="str">
            <v>Hidrocarburos</v>
          </cell>
          <cell r="F421" t="str">
            <v>CASANARE</v>
          </cell>
          <cell r="G421" t="str">
            <v>MANÍ, OROCUÉ</v>
          </cell>
          <cell r="H421" t="str">
            <v>CORPORINOQUIA</v>
          </cell>
          <cell r="I421" t="str">
            <v>Resolución</v>
          </cell>
          <cell r="J421">
            <v>1223</v>
          </cell>
          <cell r="K421">
            <v>43642</v>
          </cell>
          <cell r="L421" t="str">
            <v>Vegetación secundaria baja del Helobioma Amazonia – Orinoquia</v>
          </cell>
          <cell r="M421">
            <v>3.75</v>
          </cell>
          <cell r="N421" t="str">
            <v xml:space="preserve"> - </v>
          </cell>
          <cell r="O421" t="str">
            <v xml:space="preserve"> - </v>
          </cell>
          <cell r="P421" t="str">
            <v xml:space="preserve"> - </v>
          </cell>
          <cell r="Q421" t="str">
            <v>La sociedad DCX S.A.S., deberá compensar de acuerdo con el Manual de Asignación de Compensaciones por Pérdida de Biodiversidad, teniendo en cuenta la totalidad de ecosistemas reportados para el área, considerando los factores de compensación</v>
          </cell>
          <cell r="R421" t="str">
            <v>Por pérdida de biodiversidad (Res. 1517 de 2012)</v>
          </cell>
          <cell r="S421" t="str">
            <v>Pérdida por biodiversidad</v>
          </cell>
          <cell r="T421" t="str">
            <v xml:space="preserve"> - </v>
          </cell>
          <cell r="U421" t="str">
            <v xml:space="preserve"> - </v>
          </cell>
          <cell r="V421" t="str">
            <v xml:space="preserve"> - </v>
          </cell>
          <cell r="W421" t="str">
            <v xml:space="preserve"> - </v>
          </cell>
          <cell r="X421" t="str">
            <v xml:space="preserve"> - </v>
          </cell>
          <cell r="Y421" t="str">
            <v xml:space="preserve"> - </v>
          </cell>
          <cell r="Z421" t="str">
            <v>No se ejecutó</v>
          </cell>
          <cell r="AA421" t="str">
            <v xml:space="preserve"> - </v>
          </cell>
          <cell r="AB421" t="str">
            <v xml:space="preserve"> - </v>
          </cell>
          <cell r="AC421" t="str">
            <v xml:space="preserve"> - </v>
          </cell>
          <cell r="AD421" t="str">
            <v xml:space="preserve"> - </v>
          </cell>
          <cell r="AE421" t="str">
            <v xml:space="preserve"> - </v>
          </cell>
          <cell r="AF421" t="str">
            <v xml:space="preserve"> - </v>
          </cell>
          <cell r="AG421" t="str">
            <v xml:space="preserve"> - </v>
          </cell>
          <cell r="AH421" t="str">
            <v xml:space="preserve"> - </v>
          </cell>
          <cell r="AI421" t="str">
            <v xml:space="preserve"> - </v>
          </cell>
          <cell r="AJ421" t="str">
            <v xml:space="preserve"> - </v>
          </cell>
          <cell r="AK421" t="str">
            <v xml:space="preserve"> - </v>
          </cell>
          <cell r="AL421" t="str">
            <v xml:space="preserve"> - </v>
          </cell>
          <cell r="AM421" t="str">
            <v xml:space="preserve"> - </v>
          </cell>
          <cell r="AN421" t="str">
            <v xml:space="preserve"> - </v>
          </cell>
          <cell r="AO421" t="str">
            <v xml:space="preserve"> - </v>
          </cell>
          <cell r="AP421" t="str">
            <v xml:space="preserve"> - </v>
          </cell>
          <cell r="AQ421" t="str">
            <v xml:space="preserve"> - </v>
          </cell>
          <cell r="AR421" t="str">
            <v xml:space="preserve"> - </v>
          </cell>
          <cell r="AS421" t="str">
            <v xml:space="preserve"> - </v>
          </cell>
          <cell r="AT421" t="str">
            <v xml:space="preserve"> - </v>
          </cell>
          <cell r="AU421" t="str">
            <v xml:space="preserve"> - </v>
          </cell>
          <cell r="AV421" t="str">
            <v xml:space="preserve"> - </v>
          </cell>
          <cell r="AW421" t="str">
            <v xml:space="preserve"> - </v>
          </cell>
          <cell r="AX421">
            <v>44085</v>
          </cell>
          <cell r="AY421" t="str">
            <v>Acta 265 de 2020, Resolución 1223 de 2019</v>
          </cell>
          <cell r="AZ421" t="str">
            <v>PAULA ANDREA VARGAS OLIVEROS</v>
          </cell>
        </row>
        <row r="422">
          <cell r="A422" t="e">
            <v>#N/A</v>
          </cell>
          <cell r="B422" t="str">
            <v>LAV0020-00-2018</v>
          </cell>
          <cell r="C422" t="str">
            <v>ÀREA DE EXPLOTACIÒN MORICHITO -  - Licencia Ambiental.</v>
          </cell>
          <cell r="D422" t="str">
            <v>DCX S.A.S.</v>
          </cell>
          <cell r="E422" t="str">
            <v>Hidrocarburos</v>
          </cell>
          <cell r="F422" t="str">
            <v>CASANARE</v>
          </cell>
          <cell r="G422" t="str">
            <v>MANÍ, OROCUÉ</v>
          </cell>
          <cell r="H422" t="str">
            <v>CORPORINOQUIA</v>
          </cell>
          <cell r="I422" t="str">
            <v>Resolución</v>
          </cell>
          <cell r="J422">
            <v>1223</v>
          </cell>
          <cell r="K422">
            <v>43642</v>
          </cell>
          <cell r="L422" t="str">
            <v>Pastos enmalezados del Helobioma Amazonia – Orinoquia</v>
          </cell>
          <cell r="M422" t="str">
            <v>1:1</v>
          </cell>
          <cell r="N422" t="str">
            <v xml:space="preserve"> - </v>
          </cell>
          <cell r="O422" t="str">
            <v xml:space="preserve"> - </v>
          </cell>
          <cell r="P422" t="str">
            <v xml:space="preserve"> - </v>
          </cell>
          <cell r="Q422" t="str">
            <v>La sociedad DCX S.A.S., deberá compensar en los ecosistemas Pastos enmalezados del Helobioma Amazonia – Orinoquia, Explotación de hidrocarburos dePeinobioma Amazonia – Orinoquia y Pastos enmalezados del Peinobioma Amazonia – Orinoquia., en proporción 1:1 debido especialmente al cambio de uso del suelo.</v>
          </cell>
          <cell r="R422" t="str">
            <v>Otras Compensaciones</v>
          </cell>
          <cell r="S422" t="str">
            <v>Uso del suelo</v>
          </cell>
          <cell r="T422" t="str">
            <v xml:space="preserve"> - </v>
          </cell>
          <cell r="U422" t="str">
            <v xml:space="preserve"> - </v>
          </cell>
          <cell r="V422" t="str">
            <v xml:space="preserve"> - </v>
          </cell>
          <cell r="W422" t="str">
            <v xml:space="preserve"> - </v>
          </cell>
          <cell r="X422" t="str">
            <v xml:space="preserve"> - </v>
          </cell>
          <cell r="Y422" t="str">
            <v xml:space="preserve"> - </v>
          </cell>
          <cell r="Z422" t="str">
            <v>No se ejecutó</v>
          </cell>
          <cell r="AA422" t="str">
            <v xml:space="preserve"> - </v>
          </cell>
          <cell r="AB422" t="str">
            <v xml:space="preserve"> - </v>
          </cell>
          <cell r="AC422" t="str">
            <v xml:space="preserve"> - </v>
          </cell>
          <cell r="AD422" t="str">
            <v xml:space="preserve"> - </v>
          </cell>
          <cell r="AE422" t="str">
            <v xml:space="preserve"> - </v>
          </cell>
          <cell r="AF422" t="str">
            <v xml:space="preserve"> - </v>
          </cell>
          <cell r="AG422" t="str">
            <v xml:space="preserve"> - </v>
          </cell>
          <cell r="AH422" t="str">
            <v xml:space="preserve"> - </v>
          </cell>
          <cell r="AI422" t="str">
            <v xml:space="preserve"> - </v>
          </cell>
          <cell r="AJ422" t="str">
            <v xml:space="preserve"> - </v>
          </cell>
          <cell r="AK422" t="str">
            <v xml:space="preserve"> - </v>
          </cell>
          <cell r="AL422" t="str">
            <v xml:space="preserve"> - </v>
          </cell>
          <cell r="AM422" t="str">
            <v xml:space="preserve"> - </v>
          </cell>
          <cell r="AN422" t="str">
            <v xml:space="preserve"> - </v>
          </cell>
          <cell r="AO422" t="str">
            <v xml:space="preserve"> - </v>
          </cell>
          <cell r="AP422" t="str">
            <v xml:space="preserve"> - </v>
          </cell>
          <cell r="AQ422" t="str">
            <v xml:space="preserve"> - </v>
          </cell>
          <cell r="AR422" t="str">
            <v xml:space="preserve"> - </v>
          </cell>
          <cell r="AS422" t="str">
            <v xml:space="preserve"> - </v>
          </cell>
          <cell r="AT422" t="str">
            <v xml:space="preserve"> - </v>
          </cell>
          <cell r="AU422" t="str">
            <v xml:space="preserve"> - </v>
          </cell>
          <cell r="AV422" t="str">
            <v xml:space="preserve"> - </v>
          </cell>
          <cell r="AW422" t="str">
            <v xml:space="preserve"> - </v>
          </cell>
          <cell r="AX422">
            <v>44085</v>
          </cell>
          <cell r="AY422" t="str">
            <v>Acta 265 de 2020, Resolución 1223 de 2019</v>
          </cell>
          <cell r="AZ422" t="str">
            <v>PAULA ANDREA VARGAS OLIVEROS</v>
          </cell>
        </row>
        <row r="423">
          <cell r="A423" t="e">
            <v>#N/A</v>
          </cell>
          <cell r="B423" t="str">
            <v>LAV0020-00-2018</v>
          </cell>
          <cell r="C423" t="str">
            <v>ÀREA DE EXPLOTACIÒN MORICHITO -  - Licencia Ambiental.</v>
          </cell>
          <cell r="D423" t="str">
            <v>DCX S.A.S.</v>
          </cell>
          <cell r="E423" t="str">
            <v>Hidrocarburos</v>
          </cell>
          <cell r="F423" t="str">
            <v>CASANARE</v>
          </cell>
          <cell r="G423" t="str">
            <v>MANÍ, OROCUÉ</v>
          </cell>
          <cell r="H423" t="str">
            <v>CORPORINOQUIA</v>
          </cell>
          <cell r="I423" t="str">
            <v>Resolución</v>
          </cell>
          <cell r="J423">
            <v>1223</v>
          </cell>
          <cell r="K423">
            <v>43642</v>
          </cell>
          <cell r="L423" t="str">
            <v>Peinobioma Amazonia – Orinoquia</v>
          </cell>
          <cell r="M423" t="str">
            <v>1:1</v>
          </cell>
          <cell r="N423" t="str">
            <v xml:space="preserve"> - </v>
          </cell>
          <cell r="O423" t="str">
            <v xml:space="preserve"> - </v>
          </cell>
          <cell r="P423" t="str">
            <v xml:space="preserve"> - </v>
          </cell>
          <cell r="Q423" t="str">
            <v>La sociedad DCX S.A.S., deberá compensar en los ecosistemas Pastos enmalezados del Helobioma Amazonia – Orinoquia, Explotación de hidrocarburos dePeinobioma Amazonia – Orinoquia y Pastos enmalezados del Peinobioma Amazonia – Orinoquia., en proporción 1:1 debido especialmente al cambio de uso del suelo.</v>
          </cell>
          <cell r="R423" t="str">
            <v>Otras Compensaciones</v>
          </cell>
          <cell r="S423" t="str">
            <v>Uso del suelo</v>
          </cell>
          <cell r="T423" t="str">
            <v xml:space="preserve"> - </v>
          </cell>
          <cell r="U423" t="str">
            <v xml:space="preserve"> - </v>
          </cell>
          <cell r="V423" t="str">
            <v xml:space="preserve"> - </v>
          </cell>
          <cell r="W423" t="str">
            <v xml:space="preserve"> - </v>
          </cell>
          <cell r="X423" t="str">
            <v xml:space="preserve"> - </v>
          </cell>
          <cell r="Y423" t="str">
            <v xml:space="preserve"> - </v>
          </cell>
          <cell r="Z423" t="str">
            <v>No se ejecutó</v>
          </cell>
          <cell r="AA423" t="str">
            <v xml:space="preserve"> - </v>
          </cell>
          <cell r="AB423" t="str">
            <v xml:space="preserve"> - </v>
          </cell>
          <cell r="AC423" t="str">
            <v xml:space="preserve"> - </v>
          </cell>
          <cell r="AD423" t="str">
            <v xml:space="preserve"> - </v>
          </cell>
          <cell r="AE423" t="str">
            <v xml:space="preserve"> - </v>
          </cell>
          <cell r="AF423" t="str">
            <v xml:space="preserve"> - </v>
          </cell>
          <cell r="AG423" t="str">
            <v xml:space="preserve"> - </v>
          </cell>
          <cell r="AH423" t="str">
            <v xml:space="preserve"> - </v>
          </cell>
          <cell r="AI423" t="str">
            <v xml:space="preserve"> - </v>
          </cell>
          <cell r="AJ423" t="str">
            <v xml:space="preserve"> - </v>
          </cell>
          <cell r="AK423" t="str">
            <v xml:space="preserve"> - </v>
          </cell>
          <cell r="AL423" t="str">
            <v xml:space="preserve"> - </v>
          </cell>
          <cell r="AM423" t="str">
            <v xml:space="preserve"> - </v>
          </cell>
          <cell r="AN423" t="str">
            <v xml:space="preserve"> - </v>
          </cell>
          <cell r="AO423" t="str">
            <v xml:space="preserve"> - </v>
          </cell>
          <cell r="AP423" t="str">
            <v xml:space="preserve"> - </v>
          </cell>
          <cell r="AQ423" t="str">
            <v xml:space="preserve"> - </v>
          </cell>
          <cell r="AR423" t="str">
            <v xml:space="preserve"> - </v>
          </cell>
          <cell r="AS423" t="str">
            <v xml:space="preserve"> - </v>
          </cell>
          <cell r="AT423" t="str">
            <v xml:space="preserve"> - </v>
          </cell>
          <cell r="AU423" t="str">
            <v xml:space="preserve"> - </v>
          </cell>
          <cell r="AV423" t="str">
            <v xml:space="preserve"> - </v>
          </cell>
          <cell r="AW423" t="str">
            <v xml:space="preserve"> - </v>
          </cell>
          <cell r="AX423">
            <v>44085</v>
          </cell>
          <cell r="AY423" t="str">
            <v>Acta 265 de 2020, Resolución 1223 de 2019</v>
          </cell>
          <cell r="AZ423" t="str">
            <v>PAULA ANDREA VARGAS OLIVEROS</v>
          </cell>
        </row>
        <row r="424">
          <cell r="A424" t="e">
            <v>#N/A</v>
          </cell>
          <cell r="B424" t="str">
            <v>LAV0025-00-2016</v>
          </cell>
          <cell r="C424" t="str">
            <v>ÁREA DE PERFORACIÓN EXPLORATORIA PARAULATA - LICENCIA AMBIENTAL</v>
          </cell>
          <cell r="D424" t="str">
            <v xml:space="preserve">PETROLEOS DEL NORTE S.A. </v>
          </cell>
          <cell r="E424" t="str">
            <v>HIDROCARBUROS</v>
          </cell>
          <cell r="F424" t="str">
            <v>CASANARE</v>
          </cell>
          <cell r="G424" t="str">
            <v xml:space="preserve">PAZ DE ARIPORO </v>
          </cell>
          <cell r="H424" t="str">
            <v>CORPORINOQUIA</v>
          </cell>
          <cell r="I424" t="str">
            <v>Resolución</v>
          </cell>
          <cell r="J424">
            <v>1650</v>
          </cell>
          <cell r="K424">
            <v>42732</v>
          </cell>
          <cell r="L424" t="str">
            <v>Ecosistemas diferentes a los naturales o seminaturales</v>
          </cell>
          <cell r="M424" t="str">
            <v>1:1</v>
          </cell>
          <cell r="N424" t="str">
            <v xml:space="preserve"> - </v>
          </cell>
          <cell r="O424" t="str">
            <v xml:space="preserve"> - </v>
          </cell>
          <cell r="P424" t="str">
            <v xml:space="preserve"> - </v>
          </cell>
          <cell r="Q424" t="str">
            <v>La empresa PETROLEOS DEL NORTE S.A. deberá compensar por cambio en el uso del suelo, una proporción de 1:1 en área (por cada hectárea afectada deberá compensar una hectárea), en actividades de conservación, reforestación, compra de predios, enriquecimiento y/o restauración.</v>
          </cell>
          <cell r="R424" t="str">
            <v>Otras Compensaciones</v>
          </cell>
          <cell r="S424" t="str">
            <v>Uso del suelo</v>
          </cell>
          <cell r="T424" t="str">
            <v xml:space="preserve"> - </v>
          </cell>
          <cell r="U424" t="str">
            <v xml:space="preserve"> - </v>
          </cell>
          <cell r="V424" t="str">
            <v xml:space="preserve"> - </v>
          </cell>
          <cell r="W424" t="str">
            <v xml:space="preserve"> - </v>
          </cell>
          <cell r="X424" t="str">
            <v xml:space="preserve"> - </v>
          </cell>
          <cell r="Y424" t="str">
            <v xml:space="preserve"> - </v>
          </cell>
          <cell r="Z424" t="str">
            <v>No se ejecutó</v>
          </cell>
          <cell r="AA424" t="str">
            <v xml:space="preserve"> - </v>
          </cell>
          <cell r="AB424" t="str">
            <v xml:space="preserve"> - </v>
          </cell>
          <cell r="AC424" t="str">
            <v xml:space="preserve"> - </v>
          </cell>
          <cell r="AD424" t="str">
            <v xml:space="preserve"> - </v>
          </cell>
          <cell r="AE424" t="str">
            <v xml:space="preserve"> - </v>
          </cell>
          <cell r="AF424" t="str">
            <v xml:space="preserve"> - </v>
          </cell>
          <cell r="AG424" t="str">
            <v xml:space="preserve"> - </v>
          </cell>
          <cell r="AH424" t="str">
            <v xml:space="preserve"> - </v>
          </cell>
          <cell r="AI424" t="str">
            <v xml:space="preserve"> - </v>
          </cell>
          <cell r="AJ424" t="str">
            <v xml:space="preserve"> - </v>
          </cell>
          <cell r="AK424" t="str">
            <v xml:space="preserve"> - </v>
          </cell>
          <cell r="AL424" t="str">
            <v xml:space="preserve"> - </v>
          </cell>
          <cell r="AM424" t="str">
            <v xml:space="preserve"> - </v>
          </cell>
          <cell r="AN424" t="str">
            <v xml:space="preserve"> - </v>
          </cell>
          <cell r="AO424" t="str">
            <v xml:space="preserve"> - </v>
          </cell>
          <cell r="AP424" t="str">
            <v xml:space="preserve"> - </v>
          </cell>
          <cell r="AQ424" t="str">
            <v xml:space="preserve"> - </v>
          </cell>
          <cell r="AR424" t="str">
            <v xml:space="preserve"> - </v>
          </cell>
          <cell r="AS424" t="str">
            <v xml:space="preserve"> - </v>
          </cell>
          <cell r="AT424" t="str">
            <v xml:space="preserve"> - </v>
          </cell>
          <cell r="AU424" t="str">
            <v xml:space="preserve"> - </v>
          </cell>
          <cell r="AV424" t="str">
            <v xml:space="preserve"> - </v>
          </cell>
          <cell r="AW424" t="str">
            <v>Se declarapérdida de ejecutoriedad de la Resolución 1650 del 28 de diciembre de 2016 y archivo del expediente</v>
          </cell>
          <cell r="AX424">
            <v>44089</v>
          </cell>
          <cell r="AY424" t="str">
            <v>Resolución 2321 de 2019, Resolución 1650 de 2016</v>
          </cell>
          <cell r="AZ424" t="str">
            <v>PAULA ANDREA VARGAS OLIVEROS</v>
          </cell>
        </row>
        <row r="425">
          <cell r="A425" t="e">
            <v>#N/A</v>
          </cell>
          <cell r="B425" t="str">
            <v>LAV0025-00-2016</v>
          </cell>
          <cell r="C425" t="str">
            <v>ÁREA DE PERFORACIÓN EXPLORATORIA PARAULATA - LICENCIA AMBIENTAL</v>
          </cell>
          <cell r="D425" t="str">
            <v xml:space="preserve">PETROLEOS DEL NORTE S.A. </v>
          </cell>
          <cell r="E425" t="str">
            <v>HIDROCARBUROS</v>
          </cell>
          <cell r="F425" t="str">
            <v>CASANARE</v>
          </cell>
          <cell r="G425" t="str">
            <v xml:space="preserve">PAZ DE ARIPORO </v>
          </cell>
          <cell r="H425" t="str">
            <v>CORPORINOQUIA</v>
          </cell>
          <cell r="I425" t="str">
            <v>Resolución</v>
          </cell>
          <cell r="J425">
            <v>1650</v>
          </cell>
          <cell r="K425">
            <v>42732</v>
          </cell>
          <cell r="L425" t="str">
            <v>Bosques naturales del helobioma Amazonia y Orinoquia en Orinoquia CasanareHelobiomas de la Amazonia y Orinoquia</v>
          </cell>
          <cell r="M425">
            <v>6.75</v>
          </cell>
          <cell r="N425" t="str">
            <v xml:space="preserve"> - </v>
          </cell>
          <cell r="O425" t="str">
            <v xml:space="preserve"> - </v>
          </cell>
          <cell r="P425" t="str">
            <v xml:space="preserve"> - </v>
          </cell>
          <cell r="Q425" t="str">
            <v>La empresa PETROLEOS DEL NORTE S.A. deberá compensar de acuerdo al Manual de Asignación de Compensaciones por Pérdida de Biodiversidad, teniendo en cuenta la totalidad de ecosistemas reportados para el área, considerando los factores de compensación planteados</v>
          </cell>
          <cell r="R425" t="str">
            <v>Por pérdida de biodiversidad (Res. 1517 de 2012)</v>
          </cell>
          <cell r="S425" t="str">
            <v>Pérdida por biodiversidad</v>
          </cell>
          <cell r="T425" t="str">
            <v xml:space="preserve"> - </v>
          </cell>
          <cell r="U425" t="str">
            <v xml:space="preserve"> - </v>
          </cell>
          <cell r="V425" t="str">
            <v xml:space="preserve"> - </v>
          </cell>
          <cell r="W425" t="str">
            <v xml:space="preserve"> - </v>
          </cell>
          <cell r="X425" t="str">
            <v xml:space="preserve"> - </v>
          </cell>
          <cell r="Y425" t="str">
            <v xml:space="preserve"> - </v>
          </cell>
          <cell r="Z425" t="str">
            <v>No se ejecutó</v>
          </cell>
          <cell r="AA425" t="str">
            <v xml:space="preserve"> - </v>
          </cell>
          <cell r="AB425" t="str">
            <v xml:space="preserve"> - </v>
          </cell>
          <cell r="AC425" t="str">
            <v xml:space="preserve"> - </v>
          </cell>
          <cell r="AD425" t="str">
            <v xml:space="preserve"> - </v>
          </cell>
          <cell r="AE425" t="str">
            <v xml:space="preserve"> - </v>
          </cell>
          <cell r="AF425" t="str">
            <v xml:space="preserve"> - </v>
          </cell>
          <cell r="AG425" t="str">
            <v xml:space="preserve"> - </v>
          </cell>
          <cell r="AH425" t="str">
            <v xml:space="preserve"> - </v>
          </cell>
          <cell r="AI425" t="str">
            <v xml:space="preserve"> - </v>
          </cell>
          <cell r="AJ425" t="str">
            <v xml:space="preserve"> - </v>
          </cell>
          <cell r="AK425" t="str">
            <v xml:space="preserve"> - </v>
          </cell>
          <cell r="AL425" t="str">
            <v xml:space="preserve"> - </v>
          </cell>
          <cell r="AM425" t="str">
            <v xml:space="preserve"> - </v>
          </cell>
          <cell r="AN425" t="str">
            <v xml:space="preserve"> - </v>
          </cell>
          <cell r="AO425" t="str">
            <v xml:space="preserve"> - </v>
          </cell>
          <cell r="AP425" t="str">
            <v xml:space="preserve"> - </v>
          </cell>
          <cell r="AQ425" t="str">
            <v xml:space="preserve"> - </v>
          </cell>
          <cell r="AR425" t="str">
            <v xml:space="preserve"> - </v>
          </cell>
          <cell r="AS425" t="str">
            <v xml:space="preserve"> - </v>
          </cell>
          <cell r="AT425" t="str">
            <v xml:space="preserve"> - </v>
          </cell>
          <cell r="AU425" t="str">
            <v xml:space="preserve"> - </v>
          </cell>
          <cell r="AV425" t="str">
            <v xml:space="preserve"> - </v>
          </cell>
          <cell r="AW425" t="str">
            <v xml:space="preserve"> - </v>
          </cell>
          <cell r="AX425">
            <v>44089</v>
          </cell>
          <cell r="AY425" t="str">
            <v>Resolución 2321 de 2019, Resolución 1650 de 2016</v>
          </cell>
          <cell r="AZ425" t="str">
            <v>PAULA ANDREA VARGAS OLIVEROS</v>
          </cell>
        </row>
        <row r="426">
          <cell r="A426" t="e">
            <v>#N/A</v>
          </cell>
          <cell r="B426" t="str">
            <v>LAV0025-00-2016</v>
          </cell>
          <cell r="C426" t="str">
            <v>ÁREA DE PERFORACIÓN EXPLORATORIA PARAULATA - LICENCIA AMBIENTAL</v>
          </cell>
          <cell r="D426" t="str">
            <v xml:space="preserve">PETROLEOS DEL NORTE S.A. </v>
          </cell>
          <cell r="E426" t="str">
            <v>HIDROCARBUROS</v>
          </cell>
          <cell r="F426" t="str">
            <v>CASANARE</v>
          </cell>
          <cell r="G426" t="str">
            <v xml:space="preserve">PAZ DE ARIPORO </v>
          </cell>
          <cell r="H426" t="str">
            <v>CORPORINOQUIA</v>
          </cell>
          <cell r="I426" t="str">
            <v>Resolución</v>
          </cell>
          <cell r="J426">
            <v>1650</v>
          </cell>
          <cell r="K426">
            <v>42732</v>
          </cell>
          <cell r="L426" t="str">
            <v>Herbazales del helobioma Amazonia y Orinoquia en Orinoquia CasanareHelobiomas de la Amazonia y Orinoquia</v>
          </cell>
          <cell r="M426">
            <v>6.5</v>
          </cell>
          <cell r="N426" t="str">
            <v xml:space="preserve"> - </v>
          </cell>
          <cell r="O426" t="str">
            <v xml:space="preserve"> - </v>
          </cell>
          <cell r="P426" t="str">
            <v xml:space="preserve"> - </v>
          </cell>
          <cell r="Q426" t="str">
            <v>La empresa PETROLEOS DEL NORTE S.A. deberá compensar de acuerdo al Manual de Asignación de Compensaciones por Pérdida de Biodiversidad, teniendo en cuenta la totalidad de ecosistemas reportados para el área, considerando los factores de compensación planteados</v>
          </cell>
          <cell r="R426" t="str">
            <v>Por pérdida de biodiversidad (Res. 1517 de 2012)</v>
          </cell>
          <cell r="S426" t="str">
            <v>Pérdida por biodiversidad</v>
          </cell>
          <cell r="T426" t="str">
            <v xml:space="preserve"> - </v>
          </cell>
          <cell r="U426" t="str">
            <v xml:space="preserve"> - </v>
          </cell>
          <cell r="V426" t="str">
            <v xml:space="preserve"> - </v>
          </cell>
          <cell r="W426" t="str">
            <v xml:space="preserve"> - </v>
          </cell>
          <cell r="X426" t="str">
            <v xml:space="preserve"> - </v>
          </cell>
          <cell r="Y426" t="str">
            <v xml:space="preserve"> - </v>
          </cell>
          <cell r="Z426" t="str">
            <v>No se ejecutó</v>
          </cell>
          <cell r="AA426" t="str">
            <v xml:space="preserve"> - </v>
          </cell>
          <cell r="AB426" t="str">
            <v xml:space="preserve"> - </v>
          </cell>
          <cell r="AC426" t="str">
            <v xml:space="preserve"> - </v>
          </cell>
          <cell r="AD426" t="str">
            <v xml:space="preserve"> - </v>
          </cell>
          <cell r="AE426" t="str">
            <v xml:space="preserve"> - </v>
          </cell>
          <cell r="AF426" t="str">
            <v xml:space="preserve"> - </v>
          </cell>
          <cell r="AG426" t="str">
            <v xml:space="preserve"> - </v>
          </cell>
          <cell r="AH426" t="str">
            <v xml:space="preserve"> - </v>
          </cell>
          <cell r="AI426" t="str">
            <v xml:space="preserve"> - </v>
          </cell>
          <cell r="AJ426" t="str">
            <v xml:space="preserve"> - </v>
          </cell>
          <cell r="AK426" t="str">
            <v xml:space="preserve"> - </v>
          </cell>
          <cell r="AL426" t="str">
            <v xml:space="preserve"> - </v>
          </cell>
          <cell r="AM426" t="str">
            <v xml:space="preserve"> - </v>
          </cell>
          <cell r="AN426" t="str">
            <v xml:space="preserve"> - </v>
          </cell>
          <cell r="AO426" t="str">
            <v xml:space="preserve"> - </v>
          </cell>
          <cell r="AP426" t="str">
            <v xml:space="preserve"> - </v>
          </cell>
          <cell r="AQ426" t="str">
            <v xml:space="preserve"> - </v>
          </cell>
          <cell r="AR426" t="str">
            <v xml:space="preserve"> - </v>
          </cell>
          <cell r="AS426" t="str">
            <v xml:space="preserve"> - </v>
          </cell>
          <cell r="AT426" t="str">
            <v xml:space="preserve"> - </v>
          </cell>
          <cell r="AU426" t="str">
            <v xml:space="preserve"> - </v>
          </cell>
          <cell r="AV426" t="str">
            <v xml:space="preserve"> - </v>
          </cell>
          <cell r="AW426" t="str">
            <v xml:space="preserve"> - </v>
          </cell>
          <cell r="AX426">
            <v>44089</v>
          </cell>
          <cell r="AY426" t="str">
            <v>Resolución 2321 de 2019, Resolución 1650 de 2016</v>
          </cell>
          <cell r="AZ426" t="str">
            <v>PAULA ANDREA VARGAS OLIVEROS</v>
          </cell>
        </row>
        <row r="427">
          <cell r="A427" t="e">
            <v>#N/A</v>
          </cell>
          <cell r="B427" t="str">
            <v>LAV0025-00-2016</v>
          </cell>
          <cell r="C427" t="str">
            <v>ÁREA DE PERFORACIÓN EXPLORATORIA PARAULATA - LICENCIA AMBIENTAL</v>
          </cell>
          <cell r="D427" t="str">
            <v xml:space="preserve">PETROLEOS DEL NORTE S.A. </v>
          </cell>
          <cell r="E427" t="str">
            <v>HIDROCARBUROS</v>
          </cell>
          <cell r="F427" t="str">
            <v>CASANARE</v>
          </cell>
          <cell r="G427" t="str">
            <v xml:space="preserve">PAZ DE ARIPORO </v>
          </cell>
          <cell r="H427" t="str">
            <v>CORPORINOQUIA</v>
          </cell>
          <cell r="I427" t="str">
            <v>Resolución</v>
          </cell>
          <cell r="J427">
            <v>1650</v>
          </cell>
          <cell r="K427">
            <v>42732</v>
          </cell>
          <cell r="L427" t="str">
            <v>Bosques naturales del peinobioma de la Amazonia y Orinoquia en Orinoquia CasanarePeinobiomas de la Amazonia y Orinoquia</v>
          </cell>
          <cell r="M427">
            <v>7.5</v>
          </cell>
          <cell r="N427" t="str">
            <v xml:space="preserve"> - </v>
          </cell>
          <cell r="O427" t="str">
            <v xml:space="preserve"> - </v>
          </cell>
          <cell r="P427" t="str">
            <v xml:space="preserve"> - </v>
          </cell>
          <cell r="Q427" t="str">
            <v>La empresa PETROLEOS DEL NORTE S.A. deberá compensar de acuerdo al Manual de Asignación de Compensaciones por Pérdida de Biodiversidad, teniendo en cuenta la totalidad de ecosistemas reportados para el área, considerando los factores de compensación planteados</v>
          </cell>
          <cell r="R427" t="str">
            <v>Por pérdida de biodiversidad (Res. 1517 de 2012)</v>
          </cell>
          <cell r="S427" t="str">
            <v>Pérdida por biodiversidad</v>
          </cell>
          <cell r="T427" t="str">
            <v xml:space="preserve"> - </v>
          </cell>
          <cell r="U427" t="str">
            <v xml:space="preserve"> - </v>
          </cell>
          <cell r="V427" t="str">
            <v xml:space="preserve"> - </v>
          </cell>
          <cell r="W427" t="str">
            <v xml:space="preserve"> - </v>
          </cell>
          <cell r="X427" t="str">
            <v xml:space="preserve"> - </v>
          </cell>
          <cell r="Y427" t="str">
            <v xml:space="preserve"> - </v>
          </cell>
          <cell r="Z427" t="str">
            <v>No se ejecutó</v>
          </cell>
          <cell r="AA427" t="str">
            <v xml:space="preserve"> - </v>
          </cell>
          <cell r="AB427" t="str">
            <v xml:space="preserve"> - </v>
          </cell>
          <cell r="AC427" t="str">
            <v xml:space="preserve"> - </v>
          </cell>
          <cell r="AD427" t="str">
            <v xml:space="preserve"> - </v>
          </cell>
          <cell r="AE427" t="str">
            <v xml:space="preserve"> - </v>
          </cell>
          <cell r="AF427" t="str">
            <v xml:space="preserve"> - </v>
          </cell>
          <cell r="AG427" t="str">
            <v xml:space="preserve"> - </v>
          </cell>
          <cell r="AH427" t="str">
            <v xml:space="preserve"> - </v>
          </cell>
          <cell r="AI427" t="str">
            <v xml:space="preserve"> - </v>
          </cell>
          <cell r="AJ427" t="str">
            <v xml:space="preserve"> - </v>
          </cell>
          <cell r="AK427" t="str">
            <v xml:space="preserve"> - </v>
          </cell>
          <cell r="AL427" t="str">
            <v xml:space="preserve"> - </v>
          </cell>
          <cell r="AM427" t="str">
            <v xml:space="preserve"> - </v>
          </cell>
          <cell r="AN427" t="str">
            <v xml:space="preserve"> - </v>
          </cell>
          <cell r="AO427" t="str">
            <v xml:space="preserve"> - </v>
          </cell>
          <cell r="AP427" t="str">
            <v xml:space="preserve"> - </v>
          </cell>
          <cell r="AQ427" t="str">
            <v xml:space="preserve"> - </v>
          </cell>
          <cell r="AR427" t="str">
            <v xml:space="preserve"> - </v>
          </cell>
          <cell r="AS427" t="str">
            <v xml:space="preserve"> - </v>
          </cell>
          <cell r="AT427" t="str">
            <v xml:space="preserve"> - </v>
          </cell>
          <cell r="AU427" t="str">
            <v xml:space="preserve"> - </v>
          </cell>
          <cell r="AV427" t="str">
            <v xml:space="preserve"> - </v>
          </cell>
          <cell r="AW427" t="str">
            <v xml:space="preserve"> - </v>
          </cell>
          <cell r="AX427">
            <v>44089</v>
          </cell>
          <cell r="AY427" t="str">
            <v>Resolución 2321 de 2019, Resolución 1650 de 2016</v>
          </cell>
          <cell r="AZ427" t="str">
            <v>PAULA ANDREA VARGAS OLIVEROS</v>
          </cell>
        </row>
        <row r="428">
          <cell r="A428" t="e">
            <v>#N/A</v>
          </cell>
          <cell r="B428" t="str">
            <v>LAV0025-00-2016</v>
          </cell>
          <cell r="C428" t="str">
            <v>ÁREA DE PERFORACIÓN EXPLORATORIA PARAULATA - LICENCIA AMBIENTAL</v>
          </cell>
          <cell r="D428" t="str">
            <v xml:space="preserve">PETROLEOS DEL NORTE S.A. </v>
          </cell>
          <cell r="E428" t="str">
            <v>HIDROCARBUROS</v>
          </cell>
          <cell r="F428" t="str">
            <v>CASANARE</v>
          </cell>
          <cell r="G428" t="str">
            <v xml:space="preserve">PAZ DE ARIPORO </v>
          </cell>
          <cell r="H428" t="str">
            <v>CORPORINOQUIA</v>
          </cell>
          <cell r="I428" t="str">
            <v>Resolución</v>
          </cell>
          <cell r="J428">
            <v>1650</v>
          </cell>
          <cell r="K428">
            <v>42732</v>
          </cell>
          <cell r="L428" t="str">
            <v>Herbazales del peinobioma de la Amazonia y Orinoquia en Orinoquia CasanarePeinobiomas de la Amazonia y Orinoquia.</v>
          </cell>
          <cell r="M428">
            <v>6.75</v>
          </cell>
          <cell r="N428" t="str">
            <v xml:space="preserve"> - </v>
          </cell>
          <cell r="O428" t="str">
            <v xml:space="preserve"> - </v>
          </cell>
          <cell r="P428" t="str">
            <v xml:space="preserve"> - </v>
          </cell>
          <cell r="Q428" t="str">
            <v>La empresa PETROLEOS DEL NORTE S.A. deberá compensar de acuerdo al Manual de Asignación de Compensaciones por Pérdida de Biodiversidad, teniendo en cuenta la totalidad de ecosistemas reportados para el área, considerando los factores de compensación planteados</v>
          </cell>
          <cell r="R428" t="str">
            <v>Por pérdida de biodiversidad (Res. 1517 de 2012)</v>
          </cell>
          <cell r="S428" t="str">
            <v>Pérdida por biodiversidad</v>
          </cell>
          <cell r="T428" t="str">
            <v xml:space="preserve"> - </v>
          </cell>
          <cell r="U428" t="str">
            <v xml:space="preserve"> - </v>
          </cell>
          <cell r="V428" t="str">
            <v xml:space="preserve"> - </v>
          </cell>
          <cell r="W428" t="str">
            <v xml:space="preserve"> - </v>
          </cell>
          <cell r="X428" t="str">
            <v xml:space="preserve"> - </v>
          </cell>
          <cell r="Y428" t="str">
            <v xml:space="preserve"> - </v>
          </cell>
          <cell r="Z428" t="str">
            <v>No se ejecutó</v>
          </cell>
          <cell r="AA428" t="str">
            <v xml:space="preserve"> - </v>
          </cell>
          <cell r="AB428" t="str">
            <v xml:space="preserve"> - </v>
          </cell>
          <cell r="AC428" t="str">
            <v xml:space="preserve"> - </v>
          </cell>
          <cell r="AD428" t="str">
            <v xml:space="preserve"> - </v>
          </cell>
          <cell r="AE428" t="str">
            <v xml:space="preserve"> - </v>
          </cell>
          <cell r="AF428" t="str">
            <v xml:space="preserve"> - </v>
          </cell>
          <cell r="AG428" t="str">
            <v xml:space="preserve"> - </v>
          </cell>
          <cell r="AH428" t="str">
            <v xml:space="preserve"> - </v>
          </cell>
          <cell r="AI428" t="str">
            <v xml:space="preserve"> - </v>
          </cell>
          <cell r="AJ428" t="str">
            <v xml:space="preserve"> - </v>
          </cell>
          <cell r="AK428" t="str">
            <v xml:space="preserve"> - </v>
          </cell>
          <cell r="AL428" t="str">
            <v xml:space="preserve"> - </v>
          </cell>
          <cell r="AM428" t="str">
            <v xml:space="preserve"> - </v>
          </cell>
          <cell r="AN428" t="str">
            <v xml:space="preserve"> - </v>
          </cell>
          <cell r="AO428" t="str">
            <v xml:space="preserve"> - </v>
          </cell>
          <cell r="AP428" t="str">
            <v xml:space="preserve"> - </v>
          </cell>
          <cell r="AQ428" t="str">
            <v xml:space="preserve"> - </v>
          </cell>
          <cell r="AR428" t="str">
            <v xml:space="preserve"> - </v>
          </cell>
          <cell r="AS428" t="str">
            <v xml:space="preserve"> - </v>
          </cell>
          <cell r="AT428" t="str">
            <v xml:space="preserve"> - </v>
          </cell>
          <cell r="AU428" t="str">
            <v xml:space="preserve"> - </v>
          </cell>
          <cell r="AV428" t="str">
            <v xml:space="preserve"> - </v>
          </cell>
          <cell r="AW428" t="str">
            <v xml:space="preserve"> - </v>
          </cell>
          <cell r="AX428">
            <v>44089</v>
          </cell>
          <cell r="AY428" t="str">
            <v>Resolución 2321 de 2019, Resolución 1650 de 2016</v>
          </cell>
          <cell r="AZ428" t="str">
            <v>PAULA ANDREA VARGAS OLIVEROS</v>
          </cell>
        </row>
        <row r="429">
          <cell r="A429" t="e">
            <v>#N/A</v>
          </cell>
          <cell r="B429" t="str">
            <v>LAV0028-13</v>
          </cell>
          <cell r="C429" t="str">
            <v>ÁREA DE PERFORACIÓN EXPLORATORIA LLANOS 22 NORTE - ÁREA DE PERFORACIÓN EXPLORATORIA LLANOS 22 NORTE - LICENCIA AMBIENTAL.</v>
          </cell>
          <cell r="D429" t="str">
            <v xml:space="preserve">CEPSA COLOMBIA S.A. - CEPCOLSA </v>
          </cell>
          <cell r="E429" t="str">
            <v>HIDROCARBUROS</v>
          </cell>
          <cell r="F429" t="str">
            <v>CASANARE</v>
          </cell>
          <cell r="G429" t="str">
            <v>YOPAL Y AGUAZUL</v>
          </cell>
          <cell r="H429" t="str">
            <v>CORPORINOQUIA</v>
          </cell>
          <cell r="I429" t="str">
            <v>Resolución</v>
          </cell>
          <cell r="J429">
            <v>490</v>
          </cell>
          <cell r="K429">
            <v>42124</v>
          </cell>
          <cell r="L429" t="str">
            <v xml:space="preserve"> - </v>
          </cell>
          <cell r="M429" t="str">
            <v xml:space="preserve"> - </v>
          </cell>
          <cell r="N429" t="str">
            <v xml:space="preserve"> - </v>
          </cell>
          <cell r="O429" t="str">
            <v xml:space="preserve"> - </v>
          </cell>
          <cell r="P429" t="str">
            <v xml:space="preserve"> - </v>
          </cell>
          <cell r="Q429" t="str">
            <v xml:space="preserve"> - </v>
          </cell>
          <cell r="R429" t="str">
            <v xml:space="preserve"> - </v>
          </cell>
          <cell r="S429" t="str">
            <v xml:space="preserve"> - </v>
          </cell>
          <cell r="T429" t="str">
            <v xml:space="preserve"> - </v>
          </cell>
          <cell r="U429" t="str">
            <v xml:space="preserve"> - </v>
          </cell>
          <cell r="V429" t="str">
            <v xml:space="preserve"> - </v>
          </cell>
          <cell r="W429" t="str">
            <v xml:space="preserve"> - </v>
          </cell>
          <cell r="X429" t="str">
            <v xml:space="preserve"> - </v>
          </cell>
          <cell r="Y429" t="str">
            <v xml:space="preserve"> - </v>
          </cell>
          <cell r="Z429" t="str">
            <v xml:space="preserve"> - </v>
          </cell>
          <cell r="AA429" t="str">
            <v xml:space="preserve"> - </v>
          </cell>
          <cell r="AB429" t="str">
            <v xml:space="preserve"> - </v>
          </cell>
          <cell r="AC429" t="str">
            <v xml:space="preserve"> - </v>
          </cell>
          <cell r="AD429" t="str">
            <v xml:space="preserve"> - </v>
          </cell>
          <cell r="AE429" t="str">
            <v xml:space="preserve"> - </v>
          </cell>
          <cell r="AF429" t="str">
            <v xml:space="preserve"> - </v>
          </cell>
          <cell r="AG429" t="str">
            <v xml:space="preserve"> - </v>
          </cell>
          <cell r="AH429" t="str">
            <v xml:space="preserve"> - </v>
          </cell>
          <cell r="AI429" t="str">
            <v xml:space="preserve"> - </v>
          </cell>
          <cell r="AJ429" t="str">
            <v xml:space="preserve"> - </v>
          </cell>
          <cell r="AK429" t="str">
            <v xml:space="preserve"> - </v>
          </cell>
          <cell r="AL429" t="str">
            <v xml:space="preserve"> - </v>
          </cell>
          <cell r="AM429" t="str">
            <v xml:space="preserve"> - </v>
          </cell>
          <cell r="AN429" t="str">
            <v xml:space="preserve"> - </v>
          </cell>
          <cell r="AO429" t="str">
            <v xml:space="preserve"> - </v>
          </cell>
          <cell r="AP429" t="str">
            <v xml:space="preserve"> - </v>
          </cell>
          <cell r="AQ429" t="str">
            <v xml:space="preserve"> - </v>
          </cell>
          <cell r="AR429" t="str">
            <v xml:space="preserve"> - </v>
          </cell>
          <cell r="AS429" t="str">
            <v xml:space="preserve"> - </v>
          </cell>
          <cell r="AT429" t="str">
            <v xml:space="preserve"> - </v>
          </cell>
          <cell r="AU429" t="str">
            <v xml:space="preserve"> - </v>
          </cell>
          <cell r="AV429" t="str">
            <v xml:space="preserve"> - </v>
          </cell>
          <cell r="AW429" t="str">
            <v>A la fecha (09/11/2018) la Empresa no han desarrollado obras ni actividadas en el proyecto "ÁREA DE PERFORACIÓN EXPLORATORIA LLANOS 22 NORTE", por tanto  no aplica el plan de compensación.</v>
          </cell>
          <cell r="AX429" t="str">
            <v xml:space="preserve"> - </v>
          </cell>
          <cell r="AY429" t="str">
            <v>Expediente LAV0028-13 y SILA.</v>
          </cell>
          <cell r="AZ429" t="str">
            <v>2018</v>
          </cell>
        </row>
        <row r="430">
          <cell r="A430" t="e">
            <v>#N/A</v>
          </cell>
          <cell r="B430" t="str">
            <v>LAV0029-00-2017</v>
          </cell>
          <cell r="C430" t="str">
            <v>ÁREA DE DESARROLLO RUMBA -  - LICENCIA AMBIENTAL.</v>
          </cell>
          <cell r="D430" t="str">
            <v xml:space="preserve">PAREX RESOURCES COLOMBIA LTD SUCURSAL </v>
          </cell>
          <cell r="E430" t="str">
            <v>HIDROCARBUROS</v>
          </cell>
          <cell r="F430" t="str">
            <v>CASANARE</v>
          </cell>
          <cell r="G430" t="str">
            <v>AGUAZUL, MANI Y TAURAMENA</v>
          </cell>
          <cell r="H430" t="str">
            <v>CORPORINOQUIA</v>
          </cell>
          <cell r="I430" t="str">
            <v>Resolución</v>
          </cell>
          <cell r="J430">
            <v>943</v>
          </cell>
          <cell r="K430">
            <v>42961</v>
          </cell>
          <cell r="L430" t="str">
            <v>Ecosistemas diferentes a los naturales y seminaturales</v>
          </cell>
          <cell r="M430" t="str">
            <v>1:1</v>
          </cell>
          <cell r="N430" t="str">
            <v xml:space="preserve"> - </v>
          </cell>
          <cell r="O430" t="str">
            <v xml:space="preserve"> - </v>
          </cell>
          <cell r="P430" t="str">
            <v xml:space="preserve"> - </v>
          </cell>
          <cell r="Q430" t="str">
            <v>Compensar, en una proporción de 1:1 en área (por cada hectárea afectada deberá compensar una hectárea), en actividades de conservación, reforestación, compra de predios, enriquecimiento y/o restauración.</v>
          </cell>
          <cell r="R430" t="str">
            <v>Del medio biótico (Res. 256 de 2018)</v>
          </cell>
          <cell r="S430" t="str">
            <v>Uso del suelo</v>
          </cell>
          <cell r="T430" t="str">
            <v>2018185167- 1-000</v>
          </cell>
          <cell r="U430">
            <v>43461</v>
          </cell>
          <cell r="V430" t="str">
            <v>Si</v>
          </cell>
          <cell r="W430" t="str">
            <v>Resolución</v>
          </cell>
          <cell r="X430">
            <v>2423</v>
          </cell>
          <cell r="Y430">
            <v>43809</v>
          </cell>
          <cell r="Z430" t="str">
            <v>Aprobado por ejecutar</v>
          </cell>
          <cell r="AA430" t="str">
            <v xml:space="preserve"> - </v>
          </cell>
          <cell r="AB430" t="str">
            <v>Rehabilitación</v>
          </cell>
          <cell r="AC430" t="str">
            <v>Implementación del Proyecto de Uso Sostenible, como mecanismos se aprobaron los acuerdos de conservación y PSA</v>
          </cell>
          <cell r="AD430" t="str">
            <v xml:space="preserve"> - </v>
          </cell>
          <cell r="AE430" t="str">
            <v xml:space="preserve"> - </v>
          </cell>
          <cell r="AF430" t="str">
            <v xml:space="preserve"> - </v>
          </cell>
          <cell r="AG430" t="str">
            <v xml:space="preserve"> - </v>
          </cell>
          <cell r="AH430" t="str">
            <v xml:space="preserve"> - </v>
          </cell>
          <cell r="AI430" t="str">
            <v xml:space="preserve"> - </v>
          </cell>
          <cell r="AJ430" t="str">
            <v xml:space="preserve"> - </v>
          </cell>
          <cell r="AK430" t="str">
            <v xml:space="preserve"> - </v>
          </cell>
          <cell r="AL430" t="str">
            <v xml:space="preserve"> - </v>
          </cell>
          <cell r="AM430" t="str">
            <v xml:space="preserve"> - </v>
          </cell>
          <cell r="AN430" t="str">
            <v xml:space="preserve"> - </v>
          </cell>
          <cell r="AO430" t="str">
            <v xml:space="preserve"> - </v>
          </cell>
          <cell r="AP430" t="str">
            <v xml:space="preserve"> - </v>
          </cell>
          <cell r="AQ430" t="str">
            <v xml:space="preserve"> - </v>
          </cell>
          <cell r="AR430" t="str">
            <v xml:space="preserve"> - </v>
          </cell>
          <cell r="AS430" t="str">
            <v xml:space="preserve"> - </v>
          </cell>
          <cell r="AT430" t="str">
            <v xml:space="preserve"> - </v>
          </cell>
          <cell r="AU430" t="str">
            <v xml:space="preserve"> - </v>
          </cell>
          <cell r="AV430" t="str">
            <v xml:space="preserve"> - </v>
          </cell>
          <cell r="AW430" t="str">
            <v>Se aceptó acogimiento a la resolución 256 de 2018</v>
          </cell>
          <cell r="AX430">
            <v>44087</v>
          </cell>
          <cell r="AY430" t="str">
            <v>Resolución 943 de 2017</v>
          </cell>
          <cell r="AZ430" t="str">
            <v>PAULA ANDREA VARGAS OLIVEROS</v>
          </cell>
        </row>
        <row r="431">
          <cell r="A431" t="e">
            <v>#N/A</v>
          </cell>
          <cell r="B431" t="str">
            <v>LAV0029-00-2017</v>
          </cell>
          <cell r="C431" t="str">
            <v>ÁREA DE DESARROLLO RUMBA -  - LICENCIA AMBIENTAL.</v>
          </cell>
          <cell r="D431" t="str">
            <v xml:space="preserve">PAREX RESOURCES COLOMBIA LTD SUCURSAL </v>
          </cell>
          <cell r="E431" t="str">
            <v>HIDROCARBUROS</v>
          </cell>
          <cell r="F431" t="str">
            <v>CASANARE</v>
          </cell>
          <cell r="G431" t="str">
            <v>AGUAZUL, MANI Y TAURAMENA</v>
          </cell>
          <cell r="H431" t="str">
            <v>CORPORINOQUIA</v>
          </cell>
          <cell r="I431" t="str">
            <v>Resolución</v>
          </cell>
          <cell r="J431">
            <v>943</v>
          </cell>
          <cell r="K431">
            <v>42961</v>
          </cell>
          <cell r="L431" t="str">
            <v>BOSQUE DE GALERIA</v>
          </cell>
          <cell r="M431">
            <v>6.75</v>
          </cell>
          <cell r="N431">
            <v>22.004999999999999</v>
          </cell>
          <cell r="O431" t="str">
            <v>ha</v>
          </cell>
          <cell r="P431" t="str">
            <v xml:space="preserve"> - </v>
          </cell>
          <cell r="Q431" t="str">
            <v>La empresa PAREX RESOURCES COLOMBIA LTD SUCURSAL deberá compensar de acuerdo al manual de asignación de compensaciones por pérdida de biodiversidad de conformidad a lo establecido en la Resolución 1517 del 31 de agosto de 2012 teniendo en cuenta la totalidad de ecosistemas reportados para el área considerando los factores de compensación</v>
          </cell>
          <cell r="R431" t="str">
            <v>Del medio biótico (Res. 256 de 2018)</v>
          </cell>
          <cell r="S431" t="str">
            <v>Pérdida por biodiversidad</v>
          </cell>
          <cell r="T431" t="str">
            <v xml:space="preserve"> - </v>
          </cell>
          <cell r="U431" t="str">
            <v xml:space="preserve"> - </v>
          </cell>
          <cell r="V431" t="str">
            <v xml:space="preserve"> - </v>
          </cell>
          <cell r="W431" t="str">
            <v xml:space="preserve"> - </v>
          </cell>
          <cell r="X431" t="str">
            <v xml:space="preserve"> - </v>
          </cell>
          <cell r="Y431" t="str">
            <v xml:space="preserve"> - </v>
          </cell>
          <cell r="Z431" t="str">
            <v>No se ejecutó</v>
          </cell>
          <cell r="AA431" t="str">
            <v xml:space="preserve"> - </v>
          </cell>
          <cell r="AB431" t="str">
            <v xml:space="preserve"> - </v>
          </cell>
          <cell r="AC431" t="str">
            <v xml:space="preserve"> - </v>
          </cell>
          <cell r="AD431" t="str">
            <v xml:space="preserve"> - </v>
          </cell>
          <cell r="AE431" t="str">
            <v xml:space="preserve"> - </v>
          </cell>
          <cell r="AF431" t="str">
            <v xml:space="preserve"> - </v>
          </cell>
          <cell r="AG431" t="str">
            <v xml:space="preserve"> - </v>
          </cell>
          <cell r="AH431" t="str">
            <v xml:space="preserve"> - </v>
          </cell>
          <cell r="AI431" t="str">
            <v xml:space="preserve"> - </v>
          </cell>
          <cell r="AJ431" t="str">
            <v xml:space="preserve"> - </v>
          </cell>
          <cell r="AK431" t="str">
            <v xml:space="preserve"> - </v>
          </cell>
          <cell r="AL431" t="str">
            <v xml:space="preserve"> - </v>
          </cell>
          <cell r="AM431" t="str">
            <v xml:space="preserve"> - </v>
          </cell>
          <cell r="AN431" t="str">
            <v xml:space="preserve"> - </v>
          </cell>
          <cell r="AO431" t="str">
            <v xml:space="preserve"> - </v>
          </cell>
          <cell r="AP431" t="str">
            <v xml:space="preserve"> - </v>
          </cell>
          <cell r="AQ431" t="str">
            <v xml:space="preserve"> - </v>
          </cell>
          <cell r="AR431" t="str">
            <v xml:space="preserve"> - </v>
          </cell>
          <cell r="AS431" t="str">
            <v xml:space="preserve"> - </v>
          </cell>
          <cell r="AT431" t="str">
            <v xml:space="preserve"> - </v>
          </cell>
          <cell r="AU431" t="str">
            <v xml:space="preserve"> - </v>
          </cell>
          <cell r="AV431" t="str">
            <v xml:space="preserve"> - </v>
          </cell>
          <cell r="AW431" t="str">
            <v xml:space="preserve"> - </v>
          </cell>
          <cell r="AX431">
            <v>44087</v>
          </cell>
          <cell r="AY431" t="str">
            <v>Resolución 943 de 2017</v>
          </cell>
          <cell r="AZ431" t="str">
            <v>PAULA ANDREA VARGAS OLIVEROS</v>
          </cell>
        </row>
        <row r="432">
          <cell r="A432" t="e">
            <v>#N/A</v>
          </cell>
          <cell r="B432" t="str">
            <v>LAV0029-00-2017</v>
          </cell>
          <cell r="C432" t="str">
            <v>ÁREA DE DESARROLLO RUMBA -  - LICENCIA AMBIENTAL.</v>
          </cell>
          <cell r="D432" t="str">
            <v xml:space="preserve">PAREX RESOURCES COLOMBIA LTD SUCURSAL </v>
          </cell>
          <cell r="E432" t="str">
            <v>HIDROCARBUROS</v>
          </cell>
          <cell r="F432" t="str">
            <v>CASANARE</v>
          </cell>
          <cell r="G432" t="str">
            <v>AGUAZUL, MANI Y TAURAMENA</v>
          </cell>
          <cell r="H432" t="str">
            <v>CORPORINOQUIA</v>
          </cell>
          <cell r="I432" t="str">
            <v>Resolución</v>
          </cell>
          <cell r="J432">
            <v>943</v>
          </cell>
          <cell r="K432">
            <v>42961</v>
          </cell>
          <cell r="L432" t="str">
            <v>VEGETACIONES SECUNDARIAS</v>
          </cell>
          <cell r="M432">
            <v>3.37</v>
          </cell>
          <cell r="N432">
            <v>21.83</v>
          </cell>
          <cell r="O432" t="str">
            <v>ha</v>
          </cell>
          <cell r="P432" t="str">
            <v xml:space="preserve"> - </v>
          </cell>
          <cell r="Q432" t="str">
            <v>La empresa PAREX RESOURCES COLOMBIA LTD SUCURSAL deberá compensar de acuerdo al manual de asignación de compensaciones por pérdida de biodiversidad de conformidad a lo establecido en la Resolución 1517 del 31 de agosto de 2012 teniendo en cuenta la totalidad de ecosistemas reportados para el área considerando los factores de compensación</v>
          </cell>
          <cell r="R432" t="str">
            <v>Del medio biótico (Res. 256 de 2018)</v>
          </cell>
          <cell r="S432" t="str">
            <v>Pérdida por biodiversidad</v>
          </cell>
          <cell r="T432" t="str">
            <v xml:space="preserve"> - </v>
          </cell>
          <cell r="U432" t="str">
            <v xml:space="preserve"> - </v>
          </cell>
          <cell r="V432" t="str">
            <v xml:space="preserve"> - </v>
          </cell>
          <cell r="W432" t="str">
            <v xml:space="preserve"> - </v>
          </cell>
          <cell r="X432" t="str">
            <v xml:space="preserve"> - </v>
          </cell>
          <cell r="Y432" t="str">
            <v xml:space="preserve"> - </v>
          </cell>
          <cell r="Z432" t="str">
            <v>No se ejecutó</v>
          </cell>
          <cell r="AA432" t="str">
            <v xml:space="preserve"> - </v>
          </cell>
          <cell r="AB432" t="str">
            <v xml:space="preserve"> - </v>
          </cell>
          <cell r="AC432" t="str">
            <v xml:space="preserve"> - </v>
          </cell>
          <cell r="AD432" t="str">
            <v xml:space="preserve"> - </v>
          </cell>
          <cell r="AE432" t="str">
            <v xml:space="preserve"> - </v>
          </cell>
          <cell r="AF432" t="str">
            <v xml:space="preserve"> - </v>
          </cell>
          <cell r="AG432" t="str">
            <v xml:space="preserve"> - </v>
          </cell>
          <cell r="AH432" t="str">
            <v xml:space="preserve"> - </v>
          </cell>
          <cell r="AI432" t="str">
            <v xml:space="preserve"> - </v>
          </cell>
          <cell r="AJ432" t="str">
            <v xml:space="preserve"> - </v>
          </cell>
          <cell r="AK432" t="str">
            <v xml:space="preserve"> - </v>
          </cell>
          <cell r="AL432" t="str">
            <v xml:space="preserve"> - </v>
          </cell>
          <cell r="AM432" t="str">
            <v xml:space="preserve"> - </v>
          </cell>
          <cell r="AN432" t="str">
            <v xml:space="preserve"> - </v>
          </cell>
          <cell r="AO432" t="str">
            <v xml:space="preserve"> - </v>
          </cell>
          <cell r="AP432" t="str">
            <v xml:space="preserve"> - </v>
          </cell>
          <cell r="AQ432" t="str">
            <v xml:space="preserve"> - </v>
          </cell>
          <cell r="AR432" t="str">
            <v xml:space="preserve"> - </v>
          </cell>
          <cell r="AS432" t="str">
            <v xml:space="preserve"> - </v>
          </cell>
          <cell r="AT432" t="str">
            <v xml:space="preserve"> - </v>
          </cell>
          <cell r="AU432" t="str">
            <v xml:space="preserve"> - </v>
          </cell>
          <cell r="AV432" t="str">
            <v xml:space="preserve"> - </v>
          </cell>
          <cell r="AW432" t="str">
            <v xml:space="preserve"> - </v>
          </cell>
          <cell r="AX432">
            <v>44087</v>
          </cell>
          <cell r="AY432" t="str">
            <v>Resolución 943 de 2017</v>
          </cell>
          <cell r="AZ432" t="str">
            <v>PAULA ANDREA VARGAS OLIVEROS</v>
          </cell>
        </row>
        <row r="433">
          <cell r="A433" t="e">
            <v>#N/A</v>
          </cell>
          <cell r="B433" t="str">
            <v>LAV0029-00-2017</v>
          </cell>
          <cell r="C433" t="str">
            <v>ÁREA DE DESARROLLO RUMBA -  - LICENCIA AMBIENTAL.</v>
          </cell>
          <cell r="D433" t="str">
            <v xml:space="preserve">PAREX RESOURCES COLOMBIA LTD SUCURSAL </v>
          </cell>
          <cell r="E433" t="str">
            <v>HIDROCARBUROS</v>
          </cell>
          <cell r="F433" t="str">
            <v>CASANARE</v>
          </cell>
          <cell r="G433" t="str">
            <v>AGUAZUL, MANI Y TAURAMENA</v>
          </cell>
          <cell r="H433" t="str">
            <v>CORPORINOQUIA</v>
          </cell>
          <cell r="I433" t="str">
            <v>Resolución</v>
          </cell>
          <cell r="J433">
            <v>943</v>
          </cell>
          <cell r="K433">
            <v>42961</v>
          </cell>
          <cell r="L433" t="str">
            <v>HERBAZALES DENSOS</v>
          </cell>
          <cell r="M433">
            <v>6.5</v>
          </cell>
          <cell r="N433">
            <v>316.81</v>
          </cell>
          <cell r="O433" t="str">
            <v>ha</v>
          </cell>
          <cell r="P433" t="str">
            <v xml:space="preserve"> - </v>
          </cell>
          <cell r="Q433" t="str">
            <v>La empresa PAREX RESOURCES COLOMBIA LTD SUCURSAL deberá compensar de acuerdo al manual de asignación de compensaciones por pérdida de biodiversidad de conformidad a lo establecido en la Resolución 1517 del 31 de agosto de 2012 teniendo en cuenta la totalidad de ecosistemas reportados para el área considerando los factores de compensación</v>
          </cell>
          <cell r="R433" t="str">
            <v>Del medio biótico (Res. 256 de 2018)</v>
          </cell>
          <cell r="S433" t="str">
            <v>Pérdida por biodiversidad</v>
          </cell>
          <cell r="T433" t="str">
            <v xml:space="preserve"> - </v>
          </cell>
          <cell r="U433" t="str">
            <v xml:space="preserve"> - </v>
          </cell>
          <cell r="V433" t="str">
            <v xml:space="preserve"> - </v>
          </cell>
          <cell r="W433" t="str">
            <v xml:space="preserve"> - </v>
          </cell>
          <cell r="X433" t="str">
            <v xml:space="preserve"> - </v>
          </cell>
          <cell r="Y433" t="str">
            <v xml:space="preserve"> - </v>
          </cell>
          <cell r="Z433" t="str">
            <v>No se ejecutó</v>
          </cell>
          <cell r="AA433" t="str">
            <v xml:space="preserve"> - </v>
          </cell>
          <cell r="AB433" t="str">
            <v xml:space="preserve"> - </v>
          </cell>
          <cell r="AC433" t="str">
            <v xml:space="preserve"> - </v>
          </cell>
          <cell r="AD433" t="str">
            <v xml:space="preserve"> - </v>
          </cell>
          <cell r="AE433" t="str">
            <v xml:space="preserve"> - </v>
          </cell>
          <cell r="AF433" t="str">
            <v xml:space="preserve"> - </v>
          </cell>
          <cell r="AG433" t="str">
            <v xml:space="preserve"> - </v>
          </cell>
          <cell r="AH433" t="str">
            <v xml:space="preserve"> - </v>
          </cell>
          <cell r="AI433" t="str">
            <v xml:space="preserve"> - </v>
          </cell>
          <cell r="AJ433" t="str">
            <v xml:space="preserve"> - </v>
          </cell>
          <cell r="AK433" t="str">
            <v xml:space="preserve"> - </v>
          </cell>
          <cell r="AL433" t="str">
            <v xml:space="preserve"> - </v>
          </cell>
          <cell r="AM433" t="str">
            <v xml:space="preserve"> - </v>
          </cell>
          <cell r="AN433" t="str">
            <v xml:space="preserve"> - </v>
          </cell>
          <cell r="AO433" t="str">
            <v xml:space="preserve"> - </v>
          </cell>
          <cell r="AP433" t="str">
            <v xml:space="preserve"> - </v>
          </cell>
          <cell r="AQ433" t="str">
            <v xml:space="preserve"> - </v>
          </cell>
          <cell r="AR433" t="str">
            <v xml:space="preserve"> - </v>
          </cell>
          <cell r="AS433" t="str">
            <v xml:space="preserve"> - </v>
          </cell>
          <cell r="AT433" t="str">
            <v xml:space="preserve"> - </v>
          </cell>
          <cell r="AU433" t="str">
            <v xml:space="preserve"> - </v>
          </cell>
          <cell r="AV433" t="str">
            <v xml:space="preserve"> - </v>
          </cell>
          <cell r="AW433" t="str">
            <v xml:space="preserve"> - </v>
          </cell>
          <cell r="AX433">
            <v>44087</v>
          </cell>
          <cell r="AY433" t="str">
            <v>Resolución 943 de 2017</v>
          </cell>
          <cell r="AZ433" t="str">
            <v>PAULA ANDREA VARGAS OLIVEROS</v>
          </cell>
        </row>
        <row r="434">
          <cell r="A434" t="e">
            <v>#N/A</v>
          </cell>
          <cell r="B434" t="str">
            <v>LAV0030-00-2015</v>
          </cell>
          <cell r="C434" t="str">
            <v>EXPLOTACIÓN BLOQUE EL EDÉN</v>
          </cell>
          <cell r="D434" t="str">
            <v>PAREX RESOURCES COLOMBIA LTD SUCURSAL</v>
          </cell>
          <cell r="E434" t="str">
            <v>HIDROCARBUROS</v>
          </cell>
          <cell r="F434" t="str">
            <v>CASANARE</v>
          </cell>
          <cell r="G434" t="str">
            <v>YOPAL, AGUAZUL, MANÍ</v>
          </cell>
          <cell r="H434" t="str">
            <v>CORPÓRACIÓN AUTÓNOMA REGIONAL DE LA ORINOQUIA -CORPORINOQUIA</v>
          </cell>
          <cell r="I434" t="str">
            <v>Resolución</v>
          </cell>
          <cell r="J434">
            <v>1000</v>
          </cell>
          <cell r="K434">
            <v>42625</v>
          </cell>
          <cell r="L434" t="str">
            <v xml:space="preserve"> - </v>
          </cell>
          <cell r="M434" t="str">
            <v xml:space="preserve"> - </v>
          </cell>
          <cell r="N434" t="str">
            <v xml:space="preserve"> - </v>
          </cell>
          <cell r="O434" t="str">
            <v xml:space="preserve"> - </v>
          </cell>
          <cell r="P434" t="str">
            <v xml:space="preserve"> - </v>
          </cell>
          <cell r="Q434" t="str">
            <v>La empresa PAREX RESOURCES COLOMBIA LTD SUCURSAL, deberá compensar de acuerdo al manual de asignación de compensaciones por pérdida de biodiversidad</v>
          </cell>
          <cell r="R434" t="str">
            <v>Por pérdida de biodiversidad (Res. 1517 de 2012)</v>
          </cell>
          <cell r="S434" t="str">
            <v>Pérdida por biodiversidad</v>
          </cell>
          <cell r="T434" t="str">
            <v xml:space="preserve"> - </v>
          </cell>
          <cell r="U434" t="str">
            <v xml:space="preserve"> - </v>
          </cell>
          <cell r="V434" t="str">
            <v xml:space="preserve"> - </v>
          </cell>
          <cell r="W434" t="str">
            <v xml:space="preserve"> - </v>
          </cell>
          <cell r="X434" t="str">
            <v xml:space="preserve"> - </v>
          </cell>
          <cell r="Y434" t="str">
            <v xml:space="preserve"> - </v>
          </cell>
          <cell r="Z434" t="str">
            <v xml:space="preserve"> - </v>
          </cell>
          <cell r="AA434" t="str">
            <v xml:space="preserve"> - </v>
          </cell>
          <cell r="AB434" t="str">
            <v xml:space="preserve"> - </v>
          </cell>
          <cell r="AC434" t="str">
            <v xml:space="preserve"> - </v>
          </cell>
          <cell r="AD434" t="str">
            <v xml:space="preserve"> - </v>
          </cell>
          <cell r="AE434" t="str">
            <v xml:space="preserve"> - </v>
          </cell>
          <cell r="AF434" t="str">
            <v xml:space="preserve"> - </v>
          </cell>
          <cell r="AG434" t="str">
            <v xml:space="preserve"> - </v>
          </cell>
          <cell r="AH434" t="str">
            <v xml:space="preserve"> - </v>
          </cell>
          <cell r="AI434" t="str">
            <v xml:space="preserve"> - </v>
          </cell>
          <cell r="AJ434" t="str">
            <v xml:space="preserve"> - </v>
          </cell>
          <cell r="AK434" t="str">
            <v xml:space="preserve"> - </v>
          </cell>
          <cell r="AL434" t="str">
            <v xml:space="preserve"> - </v>
          </cell>
          <cell r="AM434" t="str">
            <v xml:space="preserve"> - </v>
          </cell>
          <cell r="AN434" t="str">
            <v xml:space="preserve"> - </v>
          </cell>
          <cell r="AO434" t="str">
            <v xml:space="preserve"> - </v>
          </cell>
          <cell r="AP434" t="str">
            <v xml:space="preserve"> - </v>
          </cell>
          <cell r="AQ434" t="str">
            <v xml:space="preserve"> - </v>
          </cell>
          <cell r="AR434" t="str">
            <v xml:space="preserve"> - </v>
          </cell>
          <cell r="AS434" t="str">
            <v xml:space="preserve"> - </v>
          </cell>
          <cell r="AT434" t="str">
            <v xml:space="preserve"> - </v>
          </cell>
          <cell r="AU434" t="str">
            <v xml:space="preserve"> - </v>
          </cell>
          <cell r="AV434" t="str">
            <v xml:space="preserve"> - </v>
          </cell>
          <cell r="AW434" t="str">
            <v>La empresa debe presentar el Plan de Compensación por pérdida de biodiversidad para las áreas afectadas, las cuales corresponden a la ampliacion de las locaciones La Casona y Rumi, en un área de 1,46 hectáreas y 0,20 hectáreas, respectivamente en cumplimiento del Programa de compensación para el medio biótico, Ficha 23. Conservación Por Pérdida De La Biodiversidad</v>
          </cell>
          <cell r="AX434">
            <v>44091</v>
          </cell>
          <cell r="AY434" t="str">
            <v>Resolcuión 1000 de 2016, Auto 12055 de 2019</v>
          </cell>
          <cell r="AZ434" t="str">
            <v>PAULA ANDREA VARGAS OLIVEROS</v>
          </cell>
        </row>
        <row r="435">
          <cell r="A435" t="str">
            <v>LAV0030-14</v>
          </cell>
          <cell r="B435" t="str">
            <v>LAV0030-14</v>
          </cell>
          <cell r="C435" t="str">
            <v>ÁREA DE DESARROLLO DE PRODUCCIÓN DE HIDROCARBUROS CUBIRO CENTRAL</v>
          </cell>
          <cell r="D435" t="str">
            <v>FRONTERA ENERGY COLOMBIA CORP. SUCURSAL COLOMBIA.</v>
          </cell>
          <cell r="E435" t="str">
            <v>HIDROCARBUROS</v>
          </cell>
          <cell r="F435" t="str">
            <v>CASANARE</v>
          </cell>
          <cell r="G435" t="str">
            <v>SAN LUIS DE PALENQUE, TRINIDAD.</v>
          </cell>
          <cell r="H435" t="str">
            <v>CORPORINOQUIA</v>
          </cell>
          <cell r="I435" t="str">
            <v>Resolución</v>
          </cell>
          <cell r="J435">
            <v>589</v>
          </cell>
          <cell r="K435">
            <v>42528</v>
          </cell>
          <cell r="L435" t="str">
            <v>Bosques naturales del
peinobioma de la Amazonia y
Orinoquia en Orinoquia
Casanare Peinobiomas de la
Amazonia y Orinoquia</v>
          </cell>
          <cell r="M435">
            <v>7.5</v>
          </cell>
          <cell r="N435">
            <v>1989</v>
          </cell>
          <cell r="O435" t="str">
            <v>ha</v>
          </cell>
          <cell r="P435" t="str">
            <v xml:space="preserve"> - </v>
          </cell>
          <cell r="Q435" t="str">
            <v>La empresa PACIFIC STRATUS ENERGY COLOMBIA CORP,
deberá compensar de acuerdo al Manual de asignación de compensaciones por pérdida de
biodiversidad, las áreas yen los ecosistemas equivalentes</v>
          </cell>
          <cell r="R435" t="str">
            <v>Por pérdida de biodiversidad (Res. 1517 de 2012)</v>
          </cell>
          <cell r="S435" t="str">
            <v>Pérdida por biodiversidad</v>
          </cell>
          <cell r="T435" t="str">
            <v xml:space="preserve"> - </v>
          </cell>
          <cell r="U435" t="str">
            <v xml:space="preserve"> - </v>
          </cell>
          <cell r="V435" t="str">
            <v xml:space="preserve"> - </v>
          </cell>
          <cell r="W435" t="str">
            <v xml:space="preserve"> - </v>
          </cell>
          <cell r="X435" t="str">
            <v xml:space="preserve"> - </v>
          </cell>
          <cell r="Y435" t="str">
            <v xml:space="preserve"> - </v>
          </cell>
          <cell r="Z435" t="str">
            <v>No se ejecutó</v>
          </cell>
          <cell r="AA435" t="str">
            <v xml:space="preserve"> - </v>
          </cell>
          <cell r="AB435" t="str">
            <v xml:space="preserve"> - </v>
          </cell>
          <cell r="AC435" t="str">
            <v xml:space="preserve"> - </v>
          </cell>
          <cell r="AD435" t="str">
            <v xml:space="preserve"> - </v>
          </cell>
          <cell r="AE435" t="str">
            <v xml:space="preserve"> - </v>
          </cell>
          <cell r="AF435" t="str">
            <v xml:space="preserve"> - </v>
          </cell>
          <cell r="AG435" t="str">
            <v xml:space="preserve"> - </v>
          </cell>
          <cell r="AH435" t="str">
            <v xml:space="preserve"> - </v>
          </cell>
          <cell r="AI435" t="str">
            <v xml:space="preserve"> - </v>
          </cell>
          <cell r="AJ435" t="str">
            <v xml:space="preserve"> - </v>
          </cell>
          <cell r="AK435" t="str">
            <v xml:space="preserve"> - </v>
          </cell>
          <cell r="AL435" t="str">
            <v xml:space="preserve"> - </v>
          </cell>
          <cell r="AM435" t="str">
            <v xml:space="preserve"> - </v>
          </cell>
          <cell r="AN435" t="str">
            <v xml:space="preserve"> - </v>
          </cell>
          <cell r="AO435" t="str">
            <v xml:space="preserve"> - </v>
          </cell>
          <cell r="AP435" t="str">
            <v xml:space="preserve"> - </v>
          </cell>
          <cell r="AQ435" t="str">
            <v xml:space="preserve"> - </v>
          </cell>
          <cell r="AR435" t="str">
            <v xml:space="preserve"> - </v>
          </cell>
          <cell r="AS435" t="str">
            <v xml:space="preserve"> - </v>
          </cell>
          <cell r="AT435" t="str">
            <v xml:space="preserve"> - </v>
          </cell>
          <cell r="AU435" t="str">
            <v xml:space="preserve"> - </v>
          </cell>
          <cell r="AV435" t="str">
            <v xml:space="preserve"> - </v>
          </cell>
          <cell r="AW435" t="str">
            <v>La Empresa no ha dado cumplimiento a la presente obligación</v>
          </cell>
          <cell r="AX435">
            <v>44089</v>
          </cell>
          <cell r="AY435" t="str">
            <v>Resolución 589 de 2016, Auto 4914 de 2020</v>
          </cell>
          <cell r="AZ435" t="str">
            <v>PAULA ANDREA VARGAS OLIVEROS</v>
          </cell>
        </row>
        <row r="436">
          <cell r="A436" t="e">
            <v>#N/A</v>
          </cell>
          <cell r="B436" t="str">
            <v>LAV0031-13</v>
          </cell>
          <cell r="C436" t="str">
            <v>AREA DE DESARROLLO LLANOS 22 SUR</v>
          </cell>
          <cell r="D436" t="str">
            <v xml:space="preserve"> CEPSA COLOMBIA S.A. - CEPCOLSA</v>
          </cell>
          <cell r="E436" t="str">
            <v>HIDROCARBUROS</v>
          </cell>
          <cell r="F436" t="str">
            <v>CASANARE</v>
          </cell>
          <cell r="G436" t="str">
            <v>AGUAZUL</v>
          </cell>
          <cell r="H436" t="str">
            <v>CORPORINOQUIA</v>
          </cell>
          <cell r="I436" t="str">
            <v>Resolución</v>
          </cell>
          <cell r="J436">
            <v>89</v>
          </cell>
          <cell r="K436">
            <v>41679</v>
          </cell>
          <cell r="L436" t="str">
            <v xml:space="preserve"> - </v>
          </cell>
          <cell r="M436" t="str">
            <v xml:space="preserve"> - </v>
          </cell>
          <cell r="N436">
            <v>1504</v>
          </cell>
          <cell r="O436" t="str">
            <v>ha</v>
          </cell>
          <cell r="P436" t="str">
            <v xml:space="preserve"> - </v>
          </cell>
          <cell r="Q436" t="str">
            <v>Permiso de aprovechamiento forestal único en un volumen máximo de 1212,46 m3 en coberturas de bosques de galeria para la ocupación de cauces y en pastos arbolados para la construcción de locaciones,SPF y CPF.</v>
          </cell>
          <cell r="R436" t="str">
            <v>Por pérdida de biodiversidad (Res. 1517 de 2012)</v>
          </cell>
          <cell r="S436" t="str">
            <v>Pérdida por biodiversidad</v>
          </cell>
          <cell r="T436" t="str">
            <v xml:space="preserve"> - </v>
          </cell>
          <cell r="U436" t="str">
            <v xml:space="preserve"> - </v>
          </cell>
          <cell r="V436" t="str">
            <v xml:space="preserve"> - </v>
          </cell>
          <cell r="W436" t="str">
            <v xml:space="preserve"> - </v>
          </cell>
          <cell r="X436" t="str">
            <v xml:space="preserve"> - </v>
          </cell>
          <cell r="Y436" t="str">
            <v xml:space="preserve"> - </v>
          </cell>
          <cell r="Z436" t="str">
            <v>No se ejecutó</v>
          </cell>
          <cell r="AA436" t="str">
            <v xml:space="preserve"> - </v>
          </cell>
          <cell r="AB436" t="str">
            <v xml:space="preserve"> - </v>
          </cell>
          <cell r="AC436" t="str">
            <v xml:space="preserve"> - </v>
          </cell>
          <cell r="AD436" t="str">
            <v xml:space="preserve"> - </v>
          </cell>
          <cell r="AE436" t="str">
            <v xml:space="preserve"> - </v>
          </cell>
          <cell r="AF436" t="str">
            <v xml:space="preserve"> - </v>
          </cell>
          <cell r="AG436" t="str">
            <v xml:space="preserve"> - </v>
          </cell>
          <cell r="AH436" t="str">
            <v xml:space="preserve"> - </v>
          </cell>
          <cell r="AI436" t="str">
            <v xml:space="preserve"> - </v>
          </cell>
          <cell r="AJ436" t="str">
            <v xml:space="preserve"> - </v>
          </cell>
          <cell r="AK436" t="str">
            <v xml:space="preserve"> - </v>
          </cell>
          <cell r="AL436" t="str">
            <v xml:space="preserve"> - </v>
          </cell>
          <cell r="AM436" t="str">
            <v xml:space="preserve"> - </v>
          </cell>
          <cell r="AN436" t="str">
            <v xml:space="preserve"> - </v>
          </cell>
          <cell r="AO436" t="str">
            <v xml:space="preserve"> - </v>
          </cell>
          <cell r="AP436" t="str">
            <v xml:space="preserve"> - </v>
          </cell>
          <cell r="AQ436" t="str">
            <v xml:space="preserve"> - </v>
          </cell>
          <cell r="AR436" t="str">
            <v xml:space="preserve"> - </v>
          </cell>
          <cell r="AS436" t="str">
            <v xml:space="preserve"> - </v>
          </cell>
          <cell r="AT436" t="str">
            <v xml:space="preserve"> - </v>
          </cell>
          <cell r="AU436" t="str">
            <v xml:space="preserve"> - </v>
          </cell>
          <cell r="AV436" t="str">
            <v xml:space="preserve"> - </v>
          </cell>
          <cell r="AW436" t="str">
            <v xml:space="preserve">De acuerdo a las obligaciones establecidas en la Resolución 089 de 2014 en su Artículo Sexto, cita: 
"(…)
La Empresa CEPSA COLOMBIA S.A. deberá compensar de acuerdo al manual de asignación de compensaciones por pérdida de biodiversidad de forma preliminar las áreas y en los ecosistemas equivalentes que se presentan a continuación:
OBRA O ACTIVIDAD: Construcción de vías nuevas al interior del área de desarrollo Llanos 22 sur, construcción de SPF´S, Construcción de CPF, Construcción y adecuación de locaciones, Ampliación locación pozo Ramiriqui-1, disposición de materiales estériles (ZODMES), Zona para disposición de aguas residuales tratadas.
AREA INTERVENIDA (Ha): 188
AREA TOTAL A COMPENSAR (Ha): 1504
FACTOR DE COMPENSACION: 8
ECOSISTEMA/DISTRITO BIOGEOGRAFICO: Bosque de galería y/o ripario Peinobioma la Amazonía y Orinoquía en Norandina E_Cordillera oriental Orobiomas bajos de los Andes.
Obligaciones: 
a. Presentar el plan definitivo de compensaciones por pérdida de biodiversidad en un plazo no mayor a doce (12) meses contados a partir de la fecha ejecutoria de la presente Resolución de conformidad con lo establecido en el Artículo 3 de la Resolución 1517 del 31-08-2012".
(...)"
Luego mediante radicado 2015002946-2-000 del 26-01-2015, una vez cumplido el plazo, la ANLA solicitó a la Empresa CEPSA COLOMBIA S.A., allegar el plan definitivo de compensaciones por pérdida de biodiversidad; posteriormente mediante radicado 2015002946-1-001 del 03-03-2015, la Empresa CEPSA manifiesta que teniendo en cuenta dentro de sus actividades no se ha generado intervención de coberturas adicionales a las áreas previamente intervenidas durante la etapa de exploración (Plataforma multipozos Ramiriquí), No ha consolidado, ni ha adelantado actividad para generar la compensación y solicita la presentación del plan de compensación por pérdida de biodiversidad una vez se realice la intervención de nuevas áreas.
</v>
          </cell>
          <cell r="AX436" t="str">
            <v xml:space="preserve"> - </v>
          </cell>
          <cell r="AY436" t="str">
            <v xml:space="preserve">CT 04891 del 06-10-2017 y CT 5920 del 03-10-2018 </v>
          </cell>
          <cell r="AZ436" t="str">
            <v>2018</v>
          </cell>
        </row>
        <row r="437">
          <cell r="A437" t="str">
            <v>LAV0034-00-2015</v>
          </cell>
          <cell r="B437" t="str">
            <v>LAV0034-00-2015</v>
          </cell>
          <cell r="C437" t="str">
            <v>LICENCIA GLOBAL DEL ÁREA DE DESARROLLO LLANOS 23 SUR -  - LICENCIA AMBIENTAL.</v>
          </cell>
          <cell r="D437" t="str">
            <v>CNE OIL &amp; GAS S.A.S</v>
          </cell>
          <cell r="E437" t="str">
            <v>HIDROCARBUROS</v>
          </cell>
          <cell r="F437" t="str">
            <v>CASANARE</v>
          </cell>
          <cell r="G437" t="str">
            <v>YOPAL, SAN
LUIS DE PALENQUE Y OROCUÉ</v>
          </cell>
          <cell r="H437" t="str">
            <v>CORPORINOQUIA</v>
          </cell>
          <cell r="I437" t="str">
            <v>Resolución</v>
          </cell>
          <cell r="J437">
            <v>425</v>
          </cell>
          <cell r="K437">
            <v>42480</v>
          </cell>
          <cell r="L437" t="str">
            <v xml:space="preserve"> - </v>
          </cell>
          <cell r="M437" t="str">
            <v xml:space="preserve"> - </v>
          </cell>
          <cell r="N437">
            <v>1.24</v>
          </cell>
          <cell r="O437" t="str">
            <v>ha</v>
          </cell>
          <cell r="P437" t="str">
            <v>Recuperación</v>
          </cell>
          <cell r="Q437" t="str">
            <v xml:space="preserve"> - </v>
          </cell>
          <cell r="R437" t="str">
            <v>Otras Compensaciones</v>
          </cell>
          <cell r="S437" t="str">
            <v>Afectaciones generales al medio ambiente</v>
          </cell>
          <cell r="T437" t="str">
            <v xml:space="preserve"> - </v>
          </cell>
          <cell r="U437" t="str">
            <v xml:space="preserve"> - </v>
          </cell>
          <cell r="V437" t="str">
            <v xml:space="preserve"> - </v>
          </cell>
          <cell r="W437" t="str">
            <v xml:space="preserve"> - </v>
          </cell>
          <cell r="X437" t="str">
            <v xml:space="preserve"> - </v>
          </cell>
          <cell r="Y437" t="str">
            <v xml:space="preserve"> - </v>
          </cell>
          <cell r="Z437" t="str">
            <v xml:space="preserve"> - </v>
          </cell>
          <cell r="AA437" t="str">
            <v xml:space="preserve"> - </v>
          </cell>
          <cell r="AB437" t="str">
            <v xml:space="preserve"> - </v>
          </cell>
          <cell r="AC437" t="str">
            <v xml:space="preserve"> - </v>
          </cell>
          <cell r="AD437" t="str">
            <v xml:space="preserve"> - </v>
          </cell>
          <cell r="AE437" t="str">
            <v xml:space="preserve"> - </v>
          </cell>
          <cell r="AF437" t="str">
            <v xml:space="preserve"> - </v>
          </cell>
          <cell r="AG437" t="str">
            <v xml:space="preserve"> - </v>
          </cell>
          <cell r="AH437" t="str">
            <v xml:space="preserve"> - </v>
          </cell>
          <cell r="AI437" t="str">
            <v xml:space="preserve"> - </v>
          </cell>
          <cell r="AJ437" t="str">
            <v xml:space="preserve"> - </v>
          </cell>
          <cell r="AK437" t="str">
            <v xml:space="preserve"> - </v>
          </cell>
          <cell r="AL437" t="str">
            <v xml:space="preserve"> - </v>
          </cell>
          <cell r="AM437" t="str">
            <v xml:space="preserve"> - </v>
          </cell>
          <cell r="AN437" t="str">
            <v xml:space="preserve"> - </v>
          </cell>
          <cell r="AO437" t="str">
            <v xml:space="preserve"> - </v>
          </cell>
          <cell r="AP437" t="str">
            <v xml:space="preserve"> - </v>
          </cell>
          <cell r="AQ437" t="str">
            <v xml:space="preserve"> - </v>
          </cell>
          <cell r="AR437" t="str">
            <v xml:space="preserve"> - </v>
          </cell>
          <cell r="AS437" t="str">
            <v xml:space="preserve"> - </v>
          </cell>
          <cell r="AT437" t="str">
            <v xml:space="preserve"> - </v>
          </cell>
          <cell r="AU437" t="str">
            <v xml:space="preserve"> - </v>
          </cell>
          <cell r="AV437" t="str">
            <v xml:space="preserve"> - </v>
          </cell>
          <cell r="AW437" t="str">
            <v>Según el AUTO 3134 del 19 de junio de 2018, el personal de la empresa CNE OIL Y GAS S.A.S. manifestó que no se han efectuado actividades en la etapa de desarrollo y que la infraestructura asociada a las plataformas Pointer y Danés y sus vías de acceso, hacen parte de la etapa exploratoria del proyecto Llanos 23 sur.</v>
          </cell>
          <cell r="AX437" t="str">
            <v xml:space="preserve"> - </v>
          </cell>
          <cell r="AY437" t="str">
            <v>SILA, CT2725 del 8 de junio de 2017, AUTO 3134 del 19 de junio de 2018.</v>
          </cell>
          <cell r="AZ437" t="str">
            <v>2018</v>
          </cell>
        </row>
        <row r="438">
          <cell r="A438" t="str">
            <v>LAV0035-00-2015</v>
          </cell>
          <cell r="B438" t="str">
            <v>LAV0035-00-2015</v>
          </cell>
          <cell r="C438" t="str">
            <v>LICENCIA GLOBAL PARA EL ÁREA DE DESARROLLO LLANOS 23 NORTE -  - LICENCIA AMBIENTAL.</v>
          </cell>
          <cell r="D438" t="str">
            <v xml:space="preserve">CNE OIL Y GAS S.A.S. </v>
          </cell>
          <cell r="E438" t="str">
            <v>HIDROCARBUROS</v>
          </cell>
          <cell r="F438" t="str">
            <v>CASANARE</v>
          </cell>
          <cell r="G438" t="str">
            <v>SAN LUIS DE PALENQUE</v>
          </cell>
          <cell r="H438" t="str">
            <v>COPORINIQUIA</v>
          </cell>
          <cell r="I438" t="str">
            <v>Resolución</v>
          </cell>
          <cell r="J438">
            <v>44</v>
          </cell>
          <cell r="K438">
            <v>42391</v>
          </cell>
          <cell r="L438" t="str">
            <v xml:space="preserve"> - </v>
          </cell>
          <cell r="M438" t="str">
            <v xml:space="preserve"> - </v>
          </cell>
          <cell r="N438">
            <v>52.85</v>
          </cell>
          <cell r="O438" t="str">
            <v>ha</v>
          </cell>
          <cell r="P438" t="str">
            <v>Reforestación protectora</v>
          </cell>
          <cell r="Q438" t="str">
            <v xml:space="preserve">La Empresa propone que las áreas de compensación se establecerán previa conceri ación con la Corp o çacidn ..- Autónoma Regional de la Orinoquia- CORPORINO QUIA, haciendo énfasis en la recuperación de ecosistemas y áreas ambientalmente frágiles como son las márgenes hídricas, áreas de nacederos, morichales, esteros y relictos de bosques, entre otros. Ademas de conservar áreas ecológicamente equivalentes a las afectadas, en lugares que representen la mejor oportunidad de conservación efectiva, es decir, lugares dentro del Portafolio de Áreas Prioritarias para la Consen,ación, generados por el Ministerio de Ambiente y Desarrollo Sostenible y por las Autoridades Ambientales y/o Sistema Nacional de Áreas Protegidas. donde la biodiversidad es viable por área, condición y contexto paisajístico, donde se logre generar una nueva categoría de manejo o estrategia de conservación por la vida útil del proyecto. </v>
          </cell>
          <cell r="R438" t="str">
            <v>Por pérdida de biodiversidad (Res. 1517 de 2012)</v>
          </cell>
          <cell r="S438" t="str">
            <v>Pérdida por biodiversidad</v>
          </cell>
          <cell r="T438" t="str">
            <v xml:space="preserve"> - </v>
          </cell>
          <cell r="U438" t="str">
            <v xml:space="preserve"> - </v>
          </cell>
          <cell r="V438" t="str">
            <v xml:space="preserve"> - </v>
          </cell>
          <cell r="W438" t="str">
            <v xml:space="preserve"> - </v>
          </cell>
          <cell r="X438" t="str">
            <v xml:space="preserve"> - </v>
          </cell>
          <cell r="Y438" t="str">
            <v xml:space="preserve"> - </v>
          </cell>
          <cell r="Z438" t="str">
            <v xml:space="preserve"> - </v>
          </cell>
          <cell r="AA438" t="str">
            <v xml:space="preserve"> - </v>
          </cell>
          <cell r="AB438" t="str">
            <v>Reforestación protectora</v>
          </cell>
          <cell r="AC438" t="str">
            <v>Reforestación de áreas degradadas y que tengan aptitud forestal. - Compra de predios en áreas sensibles y ambientalmente estratégicas. - Protección y/o conservación de vegetación de bosque de galería.- Protección de áreas de nacederos y márgenes hídricas.- Protección y conservación de áreas de importancia ambiental dentro de la Reserva Natural Hato Venecia de Guanapalo u otras reservas registradas en el área del proyecto.</v>
          </cell>
          <cell r="AD438" t="str">
            <v xml:space="preserve"> - </v>
          </cell>
          <cell r="AE438" t="str">
            <v xml:space="preserve"> - </v>
          </cell>
          <cell r="AF438" t="str">
            <v xml:space="preserve"> - </v>
          </cell>
          <cell r="AG438" t="str">
            <v xml:space="preserve"> - </v>
          </cell>
          <cell r="AH438" t="str">
            <v xml:space="preserve"> - </v>
          </cell>
          <cell r="AI438" t="str">
            <v xml:space="preserve"> - </v>
          </cell>
          <cell r="AJ438" t="str">
            <v xml:space="preserve"> - </v>
          </cell>
          <cell r="AK438" t="str">
            <v xml:space="preserve"> - </v>
          </cell>
          <cell r="AL438" t="str">
            <v xml:space="preserve"> - </v>
          </cell>
          <cell r="AM438" t="str">
            <v xml:space="preserve"> - </v>
          </cell>
          <cell r="AN438" t="str">
            <v xml:space="preserve"> - </v>
          </cell>
          <cell r="AO438" t="str">
            <v xml:space="preserve"> - </v>
          </cell>
          <cell r="AP438" t="str">
            <v xml:space="preserve"> - </v>
          </cell>
          <cell r="AQ438" t="str">
            <v xml:space="preserve"> - </v>
          </cell>
          <cell r="AR438" t="str">
            <v xml:space="preserve"> - </v>
          </cell>
          <cell r="AS438" t="str">
            <v xml:space="preserve"> - </v>
          </cell>
          <cell r="AT438" t="str">
            <v xml:space="preserve"> - </v>
          </cell>
          <cell r="AU438" t="str">
            <v xml:space="preserve"> - </v>
          </cell>
          <cell r="AV438" t="str">
            <v xml:space="preserve"> - </v>
          </cell>
          <cell r="AW438" t="str">
            <v>De acuerdo con el Concepto Tecnico 5837 del 24 de noviembre de 2018 acojido por el Auto 5916 del 14 de diciembre de 2017 esta autoridad determino que  no se evidenció avance correspondiente a la construcción de la línea de flujo, ni se identificó en el ICA No. 1 del periodo 16-02-2016 al 15-02-2017 en la ejecución de actividades con cargo a la inversión del 1% del valor del proyecto, por lo tanto para el presente seguimiento no se ha dado cumplimiento al desarrollo de la compsensacion por perdida de biodeversidad.</v>
          </cell>
          <cell r="AX438" t="str">
            <v xml:space="preserve"> - </v>
          </cell>
          <cell r="AY438" t="str">
            <v>Concepto Tecnico 5837 del 24 de noviembre de 2018 acojido por el Auto 5916 del 14 de diciembre de 2017</v>
          </cell>
          <cell r="AZ438" t="str">
            <v>2018</v>
          </cell>
        </row>
        <row r="439">
          <cell r="A439" t="str">
            <v>LAV0036-00-2015</v>
          </cell>
          <cell r="B439" t="str">
            <v>LAV0036-00-2015</v>
          </cell>
          <cell r="C439" t="str">
            <v>LICENCIA GLOBAL DEL ÁREA DE DESARROLLO LLANOS 23 OESTE -  - LICENCIA AMBIENTAL.</v>
          </cell>
          <cell r="D439" t="str">
            <v xml:space="preserve">CARRAO ENERGY S.A. SUCURSAL COLOMBIA </v>
          </cell>
          <cell r="E439" t="str">
            <v>HIDROCARBUROS</v>
          </cell>
          <cell r="F439" t="str">
            <v>CASANARE</v>
          </cell>
          <cell r="G439" t="str">
            <v>YOPAL, SAN LUIS DE PALENQUE Y OROCUÉ</v>
          </cell>
          <cell r="H439" t="str">
            <v>CORPORINOQUIA</v>
          </cell>
          <cell r="I439" t="str">
            <v>Resolución</v>
          </cell>
          <cell r="J439">
            <v>473</v>
          </cell>
          <cell r="K439">
            <v>42494</v>
          </cell>
          <cell r="L439" t="str">
            <v>Ecosistemas diferentes a los naturales o seminaturales</v>
          </cell>
          <cell r="M439" t="str">
            <v>1:1</v>
          </cell>
          <cell r="N439" t="str">
            <v xml:space="preserve"> - </v>
          </cell>
          <cell r="O439" t="str">
            <v xml:space="preserve"> - </v>
          </cell>
          <cell r="P439" t="str">
            <v xml:space="preserve"> - </v>
          </cell>
          <cell r="Q439" t="str">
            <v>En relación a los ecosistemas no naturales o seminaturales, compensar en una proporción de 1:1 en área (por cada hectárea afectada deberá compensar una hectárea), en caso de considerarse la posibilidad de sumar la compensación de áreas no naturales al Plan de Compensación por Pérdida de Biodiversidad, esto será viable toda vez que se lleven a cabo actividades de conservación, reforestación, compra de predios, enriquecimiento y/o restauración.</v>
          </cell>
          <cell r="R439" t="str">
            <v>Otras Compensaciones</v>
          </cell>
          <cell r="S439" t="str">
            <v>Uso del suelo</v>
          </cell>
          <cell r="T439" t="str">
            <v xml:space="preserve"> - </v>
          </cell>
          <cell r="U439" t="str">
            <v xml:space="preserve"> - </v>
          </cell>
          <cell r="V439" t="str">
            <v xml:space="preserve"> - </v>
          </cell>
          <cell r="W439" t="str">
            <v xml:space="preserve"> - </v>
          </cell>
          <cell r="X439" t="str">
            <v xml:space="preserve"> - </v>
          </cell>
          <cell r="Y439" t="str">
            <v xml:space="preserve"> - </v>
          </cell>
          <cell r="Z439" t="str">
            <v>No se ejecutó</v>
          </cell>
          <cell r="AA439" t="str">
            <v xml:space="preserve"> - </v>
          </cell>
          <cell r="AB439" t="str">
            <v xml:space="preserve"> - </v>
          </cell>
          <cell r="AC439" t="str">
            <v xml:space="preserve"> - </v>
          </cell>
          <cell r="AD439" t="str">
            <v xml:space="preserve"> - </v>
          </cell>
          <cell r="AE439" t="str">
            <v xml:space="preserve"> - </v>
          </cell>
          <cell r="AF439" t="str">
            <v xml:space="preserve"> - </v>
          </cell>
          <cell r="AG439" t="str">
            <v xml:space="preserve"> - </v>
          </cell>
          <cell r="AH439" t="str">
            <v xml:space="preserve"> - </v>
          </cell>
          <cell r="AI439" t="str">
            <v xml:space="preserve"> - </v>
          </cell>
          <cell r="AJ439" t="str">
            <v xml:space="preserve"> - </v>
          </cell>
          <cell r="AK439" t="str">
            <v xml:space="preserve"> - </v>
          </cell>
          <cell r="AL439" t="str">
            <v xml:space="preserve"> - </v>
          </cell>
          <cell r="AM439" t="str">
            <v xml:space="preserve"> - </v>
          </cell>
          <cell r="AN439" t="str">
            <v xml:space="preserve"> - </v>
          </cell>
          <cell r="AO439" t="str">
            <v xml:space="preserve"> - </v>
          </cell>
          <cell r="AP439" t="str">
            <v xml:space="preserve"> - </v>
          </cell>
          <cell r="AQ439" t="str">
            <v xml:space="preserve"> - </v>
          </cell>
          <cell r="AR439" t="str">
            <v xml:space="preserve"> - </v>
          </cell>
          <cell r="AS439" t="str">
            <v xml:space="preserve"> - </v>
          </cell>
          <cell r="AT439" t="str">
            <v xml:space="preserve"> - </v>
          </cell>
          <cell r="AU439" t="str">
            <v xml:space="preserve"> - </v>
          </cell>
          <cell r="AV439" t="str">
            <v xml:space="preserve"> - </v>
          </cell>
          <cell r="AW439" t="str">
            <v xml:space="preserve"> - </v>
          </cell>
          <cell r="AX439">
            <v>44091</v>
          </cell>
          <cell r="AY439" t="str">
            <v>Resolucion 473 de 2016</v>
          </cell>
          <cell r="AZ439" t="str">
            <v>PAULA ANDREA VARGAS OLIVEROS</v>
          </cell>
        </row>
        <row r="440">
          <cell r="A440" t="str">
            <v>LAV0036-00-2015</v>
          </cell>
          <cell r="B440" t="str">
            <v>LAV0036-00-2015</v>
          </cell>
          <cell r="C440" t="str">
            <v>LICENCIA GLOBAL DEL ÁREA DE DESARROLLO LLANOS 23 OESTE -  - LICENCIA AMBIENTAL.</v>
          </cell>
          <cell r="D440" t="str">
            <v xml:space="preserve">CARRAO ENERGY S.A. SUCURSAL COLOMBIA </v>
          </cell>
          <cell r="E440" t="str">
            <v>HIDROCARBUROS</v>
          </cell>
          <cell r="F440" t="str">
            <v>CASANARE</v>
          </cell>
          <cell r="G440" t="str">
            <v>YOPAL, SAN LUIS DE PALENQUE Y OROCUÉ</v>
          </cell>
          <cell r="H440" t="str">
            <v>CORPORINOQUIA</v>
          </cell>
          <cell r="I440" t="str">
            <v>Resolución</v>
          </cell>
          <cell r="J440">
            <v>473</v>
          </cell>
          <cell r="K440">
            <v>42494</v>
          </cell>
          <cell r="L440" t="str">
            <v>Bosques naturales del peinobioma de la Amazonia y Orinoquia en Orinoquia Casanare</v>
          </cell>
          <cell r="M440">
            <v>7.5</v>
          </cell>
          <cell r="N440" t="str">
            <v xml:space="preserve"> - </v>
          </cell>
          <cell r="O440" t="str">
            <v xml:space="preserve"> - </v>
          </cell>
          <cell r="P440" t="str">
            <v xml:space="preserve"> - </v>
          </cell>
          <cell r="Q440" t="str">
            <v>La empresa CNE OIL &amp; GAS S.A.S., deberá realizar la compensación biótica con base en lo que establece el Manual de Asignación de Compensaciones por Pérdida de Biodiversidad y en relación con la totalidad de las áreas intervenidas o afectadas para el desarrollo del proyecto Área de Desarrollo Llanos 23 Oeste", indistintamente que sean objeto o no de aprovechamiento forestal, estableciendo las áreas a compensar para cada unidad de cobertura y el ecosistema objeto de intervención, acorde con los factor de compensación que correspondan a cada ecosistema según sea y acorde con el Listado Nacional de Factores de Compensación</v>
          </cell>
          <cell r="R440" t="str">
            <v>Por pérdida de biodiversidad (Res. 1517 de 2012)</v>
          </cell>
          <cell r="S440" t="str">
            <v>Pérdida por biodiversidad</v>
          </cell>
          <cell r="T440" t="str">
            <v xml:space="preserve"> - </v>
          </cell>
          <cell r="U440" t="str">
            <v xml:space="preserve"> - </v>
          </cell>
          <cell r="V440" t="str">
            <v xml:space="preserve"> - </v>
          </cell>
          <cell r="W440" t="str">
            <v xml:space="preserve"> - </v>
          </cell>
          <cell r="X440" t="str">
            <v xml:space="preserve"> - </v>
          </cell>
          <cell r="Y440" t="str">
            <v xml:space="preserve"> - </v>
          </cell>
          <cell r="Z440" t="str">
            <v>No se ejecutó</v>
          </cell>
          <cell r="AA440" t="str">
            <v xml:space="preserve"> - </v>
          </cell>
          <cell r="AB440" t="str">
            <v xml:space="preserve"> - </v>
          </cell>
          <cell r="AC440" t="str">
            <v xml:space="preserve"> - </v>
          </cell>
          <cell r="AD440" t="str">
            <v xml:space="preserve"> - </v>
          </cell>
          <cell r="AE440" t="str">
            <v xml:space="preserve"> - </v>
          </cell>
          <cell r="AF440" t="str">
            <v xml:space="preserve"> - </v>
          </cell>
          <cell r="AG440" t="str">
            <v xml:space="preserve"> - </v>
          </cell>
          <cell r="AH440" t="str">
            <v xml:space="preserve"> - </v>
          </cell>
          <cell r="AI440" t="str">
            <v xml:space="preserve"> - </v>
          </cell>
          <cell r="AJ440" t="str">
            <v xml:space="preserve"> - </v>
          </cell>
          <cell r="AK440" t="str">
            <v xml:space="preserve"> - </v>
          </cell>
          <cell r="AL440" t="str">
            <v xml:space="preserve"> - </v>
          </cell>
          <cell r="AM440" t="str">
            <v xml:space="preserve"> - </v>
          </cell>
          <cell r="AN440" t="str">
            <v xml:space="preserve"> - </v>
          </cell>
          <cell r="AO440" t="str">
            <v xml:space="preserve"> - </v>
          </cell>
          <cell r="AP440" t="str">
            <v xml:space="preserve"> - </v>
          </cell>
          <cell r="AQ440" t="str">
            <v xml:space="preserve"> - </v>
          </cell>
          <cell r="AR440" t="str">
            <v xml:space="preserve"> - </v>
          </cell>
          <cell r="AS440" t="str">
            <v xml:space="preserve"> - </v>
          </cell>
          <cell r="AT440" t="str">
            <v xml:space="preserve"> - </v>
          </cell>
          <cell r="AU440" t="str">
            <v xml:space="preserve"> - </v>
          </cell>
          <cell r="AV440" t="str">
            <v xml:space="preserve"> - </v>
          </cell>
          <cell r="AW440" t="str">
            <v>La empresa debe presentar plan de compensación por pérdida de biodiversidad</v>
          </cell>
          <cell r="AX440">
            <v>44091</v>
          </cell>
          <cell r="AY440" t="str">
            <v>Resolucion 473 de 2016</v>
          </cell>
          <cell r="AZ440" t="str">
            <v>PAULA ANDREA VARGAS OLIVEROS</v>
          </cell>
        </row>
        <row r="441">
          <cell r="A441" t="str">
            <v>LAV0036-00-2015</v>
          </cell>
          <cell r="B441" t="str">
            <v>LAV0036-00-2015</v>
          </cell>
          <cell r="C441" t="str">
            <v>LICENCIA GLOBAL DEL ÁREA DE DESARROLLO LLANOS 23 OESTE -  - LICENCIA AMBIENTAL.</v>
          </cell>
          <cell r="D441" t="str">
            <v xml:space="preserve">CARRAO ENERGY S.A. SUCURSAL COLOMBIA </v>
          </cell>
          <cell r="E441" t="str">
            <v>HIDROCARBUROS</v>
          </cell>
          <cell r="F441" t="str">
            <v>CASANARE</v>
          </cell>
          <cell r="G441" t="str">
            <v>YOPAL, SAN LUIS DE PALENQUE Y OROCUÉ</v>
          </cell>
          <cell r="H441" t="str">
            <v>CORPORINOQUIA</v>
          </cell>
          <cell r="I441" t="str">
            <v>Resolución</v>
          </cell>
          <cell r="J441">
            <v>473</v>
          </cell>
          <cell r="K441">
            <v>42494</v>
          </cell>
          <cell r="L441" t="str">
            <v>Herbazales del peinobioma de la Amazonia Y Orinoquia en Orinoquia Casanare Peinobiomas de la Amazonia y Orinoquia</v>
          </cell>
          <cell r="M441">
            <v>6.75</v>
          </cell>
          <cell r="N441" t="str">
            <v xml:space="preserve"> - </v>
          </cell>
          <cell r="O441" t="str">
            <v xml:space="preserve"> - </v>
          </cell>
          <cell r="P441" t="str">
            <v xml:space="preserve"> - </v>
          </cell>
          <cell r="Q441" t="str">
            <v>La empresa CNE OIL &amp; GAS S.A.S., deberá realizar la compensación biótica con base en lo que establece el Manual de Asignación de Compensaciones por Pérdida de Biodiversidad y en relación con la totalidad de las áreas intervenidas o afectadas para el desarrollo del proyecto Área de Desarrollo Llanos 23 Oeste", indistintamente que sean objeto o no de aprovechamiento forestal, estableciendo las áreas a compensar para cada unidad de cobertura y el ecosistema objeto de intervención, acorde con los factor de compensación que correspondan a cada ecosistema según sea y acorde con el Listado Nacional de Factores de Compensación</v>
          </cell>
          <cell r="R441" t="str">
            <v>Por pérdida de biodiversidad (Res. 1517 de 2012)</v>
          </cell>
          <cell r="S441" t="str">
            <v>Pérdida por biodiversidad</v>
          </cell>
          <cell r="T441" t="str">
            <v xml:space="preserve"> - </v>
          </cell>
          <cell r="U441" t="str">
            <v xml:space="preserve"> - </v>
          </cell>
          <cell r="V441" t="str">
            <v xml:space="preserve"> - </v>
          </cell>
          <cell r="W441" t="str">
            <v xml:space="preserve"> - </v>
          </cell>
          <cell r="X441" t="str">
            <v xml:space="preserve"> - </v>
          </cell>
          <cell r="Y441" t="str">
            <v xml:space="preserve"> - </v>
          </cell>
          <cell r="Z441" t="str">
            <v>No se ejecutó</v>
          </cell>
          <cell r="AA441" t="str">
            <v xml:space="preserve"> - </v>
          </cell>
          <cell r="AB441" t="str">
            <v xml:space="preserve"> - </v>
          </cell>
          <cell r="AC441" t="str">
            <v xml:space="preserve"> - </v>
          </cell>
          <cell r="AD441" t="str">
            <v xml:space="preserve"> - </v>
          </cell>
          <cell r="AE441" t="str">
            <v xml:space="preserve"> - </v>
          </cell>
          <cell r="AF441" t="str">
            <v xml:space="preserve"> - </v>
          </cell>
          <cell r="AG441" t="str">
            <v xml:space="preserve"> - </v>
          </cell>
          <cell r="AH441" t="str">
            <v xml:space="preserve"> - </v>
          </cell>
          <cell r="AI441" t="str">
            <v xml:space="preserve"> - </v>
          </cell>
          <cell r="AJ441" t="str">
            <v xml:space="preserve"> - </v>
          </cell>
          <cell r="AK441" t="str">
            <v xml:space="preserve"> - </v>
          </cell>
          <cell r="AL441" t="str">
            <v xml:space="preserve"> - </v>
          </cell>
          <cell r="AM441" t="str">
            <v xml:space="preserve"> - </v>
          </cell>
          <cell r="AN441" t="str">
            <v xml:space="preserve"> - </v>
          </cell>
          <cell r="AO441" t="str">
            <v xml:space="preserve"> - </v>
          </cell>
          <cell r="AP441" t="str">
            <v xml:space="preserve"> - </v>
          </cell>
          <cell r="AQ441" t="str">
            <v xml:space="preserve"> - </v>
          </cell>
          <cell r="AR441" t="str">
            <v xml:space="preserve"> - </v>
          </cell>
          <cell r="AS441" t="str">
            <v xml:space="preserve"> - </v>
          </cell>
          <cell r="AT441" t="str">
            <v xml:space="preserve"> - </v>
          </cell>
          <cell r="AU441" t="str">
            <v xml:space="preserve"> - </v>
          </cell>
          <cell r="AV441" t="str">
            <v xml:space="preserve"> - </v>
          </cell>
          <cell r="AW441" t="str">
            <v xml:space="preserve"> - </v>
          </cell>
          <cell r="AX441">
            <v>44091</v>
          </cell>
          <cell r="AY441" t="str">
            <v>Resolucion 473 de 2016</v>
          </cell>
          <cell r="AZ441" t="str">
            <v>PAULA ANDREA VARGAS OLIVEROS</v>
          </cell>
        </row>
        <row r="442">
          <cell r="A442" t="str">
            <v>LAV0036-00-2015</v>
          </cell>
          <cell r="B442" t="str">
            <v>LAV0036-00-2015</v>
          </cell>
          <cell r="C442" t="str">
            <v>LICENCIA GLOBAL DEL ÁREA DE DESARROLLO LLANOS 23 OESTE -  - LICENCIA AMBIENTAL.</v>
          </cell>
          <cell r="D442" t="str">
            <v xml:space="preserve">CARRAO ENERGY S.A. SUCURSAL COLOMBIA </v>
          </cell>
          <cell r="E442" t="str">
            <v>HIDROCARBUROS</v>
          </cell>
          <cell r="F442" t="str">
            <v>CASANARE</v>
          </cell>
          <cell r="G442" t="str">
            <v>YOPAL, SAN LUIS DE PALENQUE Y OROCUÉ</v>
          </cell>
          <cell r="H442" t="str">
            <v>CORPORINOQUIA</v>
          </cell>
          <cell r="I442" t="str">
            <v>Resolución</v>
          </cell>
          <cell r="J442">
            <v>473</v>
          </cell>
          <cell r="K442">
            <v>42494</v>
          </cell>
          <cell r="L442" t="str">
            <v>Bosques naturales del helobioma de la Amazonia y Orinoquia en Orinoquia Casanare Helobioma de la Amazonia y Orinoquia</v>
          </cell>
          <cell r="M442">
            <v>6.75</v>
          </cell>
          <cell r="N442" t="str">
            <v xml:space="preserve"> - </v>
          </cell>
          <cell r="O442" t="str">
            <v xml:space="preserve"> - </v>
          </cell>
          <cell r="P442" t="str">
            <v xml:space="preserve"> - </v>
          </cell>
          <cell r="Q442" t="str">
            <v>La empresa CNE OIL &amp; GAS S.A.S., deberá realizar la compensación biótica con base en lo que establece el Manual de Asignación de Compensaciones por Pérdida de Biodiversidad y en relación con la totalidad de las áreas intervenidas o afectadas para el desarrollo del proyecto Área de Desarrollo Llanos 23 Oeste", indistintamente que sean objeto o no de aprovechamiento forestal, estableciendo las áreas a compensar para cada unidad de cobertura y el ecosistema objeto de intervención, acorde con los factor de compensación que correspondan a cada ecosistema según sea y acorde con el Listado Nacional de Factores de Compensación</v>
          </cell>
          <cell r="R442" t="str">
            <v>Por pérdida de biodiversidad (Res. 1517 de 2012)</v>
          </cell>
          <cell r="S442" t="str">
            <v>Pérdida por biodiversidad</v>
          </cell>
          <cell r="T442" t="str">
            <v xml:space="preserve"> - </v>
          </cell>
          <cell r="U442" t="str">
            <v xml:space="preserve"> - </v>
          </cell>
          <cell r="V442" t="str">
            <v xml:space="preserve"> - </v>
          </cell>
          <cell r="W442" t="str">
            <v xml:space="preserve"> - </v>
          </cell>
          <cell r="X442" t="str">
            <v xml:space="preserve"> - </v>
          </cell>
          <cell r="Y442" t="str">
            <v xml:space="preserve"> - </v>
          </cell>
          <cell r="Z442" t="str">
            <v>No se ejecutó</v>
          </cell>
          <cell r="AA442" t="str">
            <v xml:space="preserve"> - </v>
          </cell>
          <cell r="AB442" t="str">
            <v xml:space="preserve"> - </v>
          </cell>
          <cell r="AC442" t="str">
            <v xml:space="preserve"> - </v>
          </cell>
          <cell r="AD442" t="str">
            <v xml:space="preserve"> - </v>
          </cell>
          <cell r="AE442" t="str">
            <v xml:space="preserve"> - </v>
          </cell>
          <cell r="AF442" t="str">
            <v xml:space="preserve"> - </v>
          </cell>
          <cell r="AG442" t="str">
            <v xml:space="preserve"> - </v>
          </cell>
          <cell r="AH442" t="str">
            <v xml:space="preserve"> - </v>
          </cell>
          <cell r="AI442" t="str">
            <v xml:space="preserve"> - </v>
          </cell>
          <cell r="AJ442" t="str">
            <v xml:space="preserve"> - </v>
          </cell>
          <cell r="AK442" t="str">
            <v xml:space="preserve"> - </v>
          </cell>
          <cell r="AL442" t="str">
            <v xml:space="preserve"> - </v>
          </cell>
          <cell r="AM442" t="str">
            <v xml:space="preserve"> - </v>
          </cell>
          <cell r="AN442" t="str">
            <v xml:space="preserve"> - </v>
          </cell>
          <cell r="AO442" t="str">
            <v xml:space="preserve"> - </v>
          </cell>
          <cell r="AP442" t="str">
            <v xml:space="preserve"> - </v>
          </cell>
          <cell r="AQ442" t="str">
            <v xml:space="preserve"> - </v>
          </cell>
          <cell r="AR442" t="str">
            <v xml:space="preserve"> - </v>
          </cell>
          <cell r="AS442" t="str">
            <v xml:space="preserve"> - </v>
          </cell>
          <cell r="AT442" t="str">
            <v xml:space="preserve"> - </v>
          </cell>
          <cell r="AU442" t="str">
            <v xml:space="preserve"> - </v>
          </cell>
          <cell r="AV442" t="str">
            <v xml:space="preserve"> - </v>
          </cell>
          <cell r="AW442" t="str">
            <v xml:space="preserve"> - </v>
          </cell>
          <cell r="AX442">
            <v>44091</v>
          </cell>
          <cell r="AY442" t="str">
            <v>Resolucion 473 de 2016</v>
          </cell>
          <cell r="AZ442" t="str">
            <v>PAULA ANDREA VARGAS OLIVEROS</v>
          </cell>
        </row>
        <row r="443">
          <cell r="A443" t="str">
            <v>LAV0036-00-2015</v>
          </cell>
          <cell r="B443" t="str">
            <v>LAV0036-00-2015</v>
          </cell>
          <cell r="C443" t="str">
            <v>LICENCIA GLOBAL DEL ÁREA DE DESARROLLO LLANOS 23 OESTE -  - LICENCIA AMBIENTAL.</v>
          </cell>
          <cell r="D443" t="str">
            <v xml:space="preserve">CARRAO ENERGY S.A. SUCURSAL COLOMBIA </v>
          </cell>
          <cell r="E443" t="str">
            <v>HIDROCARBUROS</v>
          </cell>
          <cell r="F443" t="str">
            <v>CASANARE</v>
          </cell>
          <cell r="G443" t="str">
            <v>YOPAL, SAN LUIS DE PALENQUE Y OROCUÉ</v>
          </cell>
          <cell r="H443" t="str">
            <v>CORPORINOQUIA</v>
          </cell>
          <cell r="I443" t="str">
            <v>Resolución</v>
          </cell>
          <cell r="J443">
            <v>473</v>
          </cell>
          <cell r="K443">
            <v>42494</v>
          </cell>
          <cell r="L443" t="str">
            <v>Herbazales del helobioma de la Amazonia y Orinoquia en Orinoquia Casanare Helobioma de la Amazonia y Orinoquia</v>
          </cell>
          <cell r="M443">
            <v>6.5</v>
          </cell>
          <cell r="N443" t="str">
            <v xml:space="preserve"> - </v>
          </cell>
          <cell r="O443" t="str">
            <v xml:space="preserve"> - </v>
          </cell>
          <cell r="P443" t="str">
            <v xml:space="preserve"> - </v>
          </cell>
          <cell r="Q443" t="str">
            <v>La empresa CNE OIL &amp; GAS S.A.S., deberá realizar la compensación biótica con base en lo que establece el Manual de Asignación de Compensaciones por Pérdida de Biodiversidad y en relación con la totalidad de las áreas intervenidas o afectadas para el desarrollo del proyecto Área de Desarrollo Llanos 23 Oeste", indistintamente que sean objeto o no de aprovechamiento forestal, estableciendo las áreas a compensar para cada unidad de cobertura y el ecosistema objeto de intervención, acorde con los factor de compensación que correspondan a cada ecosistema según sea y acorde con el Listado Nacional de Factores de Compensación</v>
          </cell>
          <cell r="R443" t="str">
            <v>Por pérdida de biodiversidad (Res. 1517 de 2012)</v>
          </cell>
          <cell r="S443" t="str">
            <v>Pérdida por biodiversidad</v>
          </cell>
          <cell r="T443" t="str">
            <v xml:space="preserve"> - </v>
          </cell>
          <cell r="U443" t="str">
            <v xml:space="preserve"> - </v>
          </cell>
          <cell r="V443" t="str">
            <v xml:space="preserve"> - </v>
          </cell>
          <cell r="W443" t="str">
            <v xml:space="preserve"> - </v>
          </cell>
          <cell r="X443" t="str">
            <v xml:space="preserve"> - </v>
          </cell>
          <cell r="Y443" t="str">
            <v xml:space="preserve"> - </v>
          </cell>
          <cell r="Z443" t="str">
            <v>No se ejecutó</v>
          </cell>
          <cell r="AA443" t="str">
            <v xml:space="preserve"> - </v>
          </cell>
          <cell r="AB443" t="str">
            <v xml:space="preserve"> - </v>
          </cell>
          <cell r="AC443" t="str">
            <v xml:space="preserve"> - </v>
          </cell>
          <cell r="AD443" t="str">
            <v xml:space="preserve"> - </v>
          </cell>
          <cell r="AE443" t="str">
            <v xml:space="preserve"> - </v>
          </cell>
          <cell r="AF443" t="str">
            <v xml:space="preserve"> - </v>
          </cell>
          <cell r="AG443" t="str">
            <v xml:space="preserve"> - </v>
          </cell>
          <cell r="AH443" t="str">
            <v xml:space="preserve"> - </v>
          </cell>
          <cell r="AI443" t="str">
            <v xml:space="preserve"> - </v>
          </cell>
          <cell r="AJ443" t="str">
            <v xml:space="preserve"> - </v>
          </cell>
          <cell r="AK443" t="str">
            <v xml:space="preserve"> - </v>
          </cell>
          <cell r="AL443" t="str">
            <v xml:space="preserve"> - </v>
          </cell>
          <cell r="AM443" t="str">
            <v xml:space="preserve"> - </v>
          </cell>
          <cell r="AN443" t="str">
            <v xml:space="preserve"> - </v>
          </cell>
          <cell r="AO443" t="str">
            <v xml:space="preserve"> - </v>
          </cell>
          <cell r="AP443" t="str">
            <v xml:space="preserve"> - </v>
          </cell>
          <cell r="AQ443" t="str">
            <v xml:space="preserve"> - </v>
          </cell>
          <cell r="AR443" t="str">
            <v xml:space="preserve"> - </v>
          </cell>
          <cell r="AS443" t="str">
            <v xml:space="preserve"> - </v>
          </cell>
          <cell r="AT443" t="str">
            <v xml:space="preserve"> - </v>
          </cell>
          <cell r="AU443" t="str">
            <v xml:space="preserve"> - </v>
          </cell>
          <cell r="AV443" t="str">
            <v xml:space="preserve"> - </v>
          </cell>
          <cell r="AW443" t="str">
            <v xml:space="preserve"> - </v>
          </cell>
          <cell r="AX443">
            <v>44091</v>
          </cell>
          <cell r="AY443" t="str">
            <v>Resolucion 473 de 2016</v>
          </cell>
          <cell r="AZ443" t="str">
            <v>PAULA ANDREA VARGAS OLIVEROS</v>
          </cell>
        </row>
        <row r="444">
          <cell r="A444" t="e">
            <v>#N/A</v>
          </cell>
          <cell r="B444" t="str">
            <v>LAV0043-14</v>
          </cell>
          <cell r="C444" t="str">
            <v xml:space="preserve">ÁREA DE EXPLOTACIÓN NASHIRA </v>
          </cell>
          <cell r="D444" t="str">
            <v xml:space="preserve">OIRU CORPORATION </v>
          </cell>
          <cell r="E444" t="str">
            <v>HIDROCARBUROS</v>
          </cell>
          <cell r="F444" t="str">
            <v>CASANARE</v>
          </cell>
          <cell r="G444" t="str">
            <v>OROCUE</v>
          </cell>
          <cell r="H444" t="str">
            <v>CORPORINOQUIA</v>
          </cell>
          <cell r="I444" t="str">
            <v>Resolución</v>
          </cell>
          <cell r="J444">
            <v>1088</v>
          </cell>
          <cell r="K444">
            <v>42250</v>
          </cell>
          <cell r="L444" t="str">
            <v xml:space="preserve"> - </v>
          </cell>
          <cell r="M444" t="str">
            <v xml:space="preserve"> - </v>
          </cell>
          <cell r="N444" t="str">
            <v xml:space="preserve"> - </v>
          </cell>
          <cell r="O444" t="str">
            <v>ha</v>
          </cell>
          <cell r="P444" t="str">
            <v xml:space="preserve"> - </v>
          </cell>
          <cell r="Q444" t="str">
            <v xml:space="preserve"> Compensar las áreas definitivamente intervenidas en actividades de conservación, reforestación, compra de predios, enriquecimiento y/o reforestación</v>
          </cell>
          <cell r="R444" t="str">
            <v>Por pérdida de biodiversidad (Res. 1517 de 2012)</v>
          </cell>
          <cell r="S444" t="str">
            <v>Pérdida por biodiversidad</v>
          </cell>
          <cell r="T444" t="str">
            <v xml:space="preserve">2018058898-1-000 </v>
          </cell>
          <cell r="U444">
            <v>43231</v>
          </cell>
          <cell r="V444" t="str">
            <v>No</v>
          </cell>
          <cell r="W444" t="str">
            <v xml:space="preserve"> - </v>
          </cell>
          <cell r="X444" t="str">
            <v xml:space="preserve"> - </v>
          </cell>
          <cell r="Y444" t="str">
            <v xml:space="preserve"> - </v>
          </cell>
          <cell r="Z444" t="str">
            <v>Evaluación</v>
          </cell>
          <cell r="AA444" t="str">
            <v xml:space="preserve"> - </v>
          </cell>
          <cell r="AB444" t="str">
            <v>Reforestación protectora</v>
          </cell>
          <cell r="AC444" t="str">
            <v xml:space="preserve"> Compensar las áreas definitivamente intervenidas en actividades de conservación, reforestación, compra de predios, enriquecimiento y/o reforestación</v>
          </cell>
          <cell r="AD444" t="str">
            <v xml:space="preserve"> - </v>
          </cell>
          <cell r="AE444" t="str">
            <v xml:space="preserve"> - </v>
          </cell>
          <cell r="AF444" t="str">
            <v xml:space="preserve"> - </v>
          </cell>
          <cell r="AG444" t="str">
            <v>ha</v>
          </cell>
          <cell r="AH444" t="str">
            <v xml:space="preserve"> - </v>
          </cell>
          <cell r="AI444" t="str">
            <v xml:space="preserve"> - </v>
          </cell>
          <cell r="AJ444" t="str">
            <v xml:space="preserve"> - </v>
          </cell>
          <cell r="AK444" t="str">
            <v xml:space="preserve"> - </v>
          </cell>
          <cell r="AL444" t="str">
            <v xml:space="preserve"> - </v>
          </cell>
          <cell r="AM444" t="str">
            <v>Compra de Predios</v>
          </cell>
          <cell r="AN444" t="str">
            <v xml:space="preserve"> - </v>
          </cell>
          <cell r="AO444" t="str">
            <v xml:space="preserve"> - </v>
          </cell>
          <cell r="AP444" t="str">
            <v xml:space="preserve"> - </v>
          </cell>
          <cell r="AQ444" t="str">
            <v>Casanare</v>
          </cell>
          <cell r="AR444" t="str">
            <v>OROCUÉ</v>
          </cell>
          <cell r="AS444" t="str">
            <v xml:space="preserve"> - </v>
          </cell>
          <cell r="AT444" t="str">
            <v>CORPORINOQUIA</v>
          </cell>
          <cell r="AU444" t="str">
            <v>Reforestación protectora</v>
          </cell>
          <cell r="AV444" t="str">
            <v>Aun no se ha ejecutado</v>
          </cell>
          <cell r="AW444" t="str">
            <v>Pendiente la evaluación del Plan Definitivo por pérdida de biodiversidad, presentado por la Empresa.</v>
          </cell>
          <cell r="AX444" t="str">
            <v xml:space="preserve"> - </v>
          </cell>
          <cell r="AY444" t="str">
            <v>Revisión física del expediente y en SILA.</v>
          </cell>
          <cell r="AZ444" t="str">
            <v>2018</v>
          </cell>
        </row>
        <row r="445">
          <cell r="A445" t="str">
            <v>LAV0048-00-2015</v>
          </cell>
          <cell r="B445" t="str">
            <v>LAV0048-00-2015</v>
          </cell>
          <cell r="C445" t="str">
            <v>EXPLOTACIÓN LLANOS 30 NORTE</v>
          </cell>
          <cell r="D445" t="str">
            <v xml:space="preserve">PAREX RESOURCES COLOMBIA LTD SUCURSAL </v>
          </cell>
          <cell r="E445" t="str">
            <v>HIDROCARBUROS</v>
          </cell>
          <cell r="F445" t="str">
            <v>CASANARE</v>
          </cell>
          <cell r="G445" t="str">
            <v>SAN LUIS DE PALENQUE</v>
          </cell>
          <cell r="H445" t="str">
            <v>CORPORINOQUIA</v>
          </cell>
          <cell r="I445" t="str">
            <v>Resolución</v>
          </cell>
          <cell r="J445">
            <v>1628</v>
          </cell>
          <cell r="K445">
            <v>42354</v>
          </cell>
          <cell r="L445" t="str">
            <v xml:space="preserve"> - </v>
          </cell>
          <cell r="M445" t="str">
            <v xml:space="preserve"> - </v>
          </cell>
          <cell r="N445" t="str">
            <v xml:space="preserve"> - </v>
          </cell>
          <cell r="O445" t="str">
            <v>ha</v>
          </cell>
          <cell r="P445" t="str">
            <v>Reforestación protectora</v>
          </cell>
          <cell r="Q445" t="str">
            <v>Bosque de galería y/o ripario del Peinobioma Amazonia-Orinoquia : FC 7,5
Bosque fragmentado con pastos y cultivos del Peinobioma Amazonia y Orinoquia Orinoquia : FC 7,5
Herbazal abierto arenoso del Peinobioma Amazonia - Onoquia: 6,75
Herbazal denso inundable no arbolado del Peinobioma Amazonia - Orinoquia: 6,75
Palmares del Peinobioma Amazonia - Orinoquia: 7,5
Vegetación secundada alta del Peinobioma Amazonia -Orinoquia: 3,75
Vegetación secundaria baja del Peinobioma Amazonia - Orinoquia: 3,75</v>
          </cell>
          <cell r="R445" t="str">
            <v>Por pérdida de biodiversidad (Res. 1517 de 2012)</v>
          </cell>
          <cell r="S445" t="str">
            <v>Pérdida por biodiversidad</v>
          </cell>
          <cell r="T445" t="str">
            <v xml:space="preserve"> - </v>
          </cell>
          <cell r="U445" t="str">
            <v xml:space="preserve"> - </v>
          </cell>
          <cell r="V445" t="str">
            <v xml:space="preserve"> - </v>
          </cell>
          <cell r="W445" t="str">
            <v xml:space="preserve"> - </v>
          </cell>
          <cell r="X445" t="str">
            <v xml:space="preserve"> - </v>
          </cell>
          <cell r="Y445" t="str">
            <v xml:space="preserve"> - </v>
          </cell>
          <cell r="Z445" t="str">
            <v xml:space="preserve"> - </v>
          </cell>
          <cell r="AA445" t="str">
            <v xml:space="preserve"> - </v>
          </cell>
          <cell r="AB445" t="str">
            <v xml:space="preserve"> - </v>
          </cell>
          <cell r="AC445" t="str">
            <v xml:space="preserve"> - </v>
          </cell>
          <cell r="AD445" t="str">
            <v xml:space="preserve"> - </v>
          </cell>
          <cell r="AE445" t="str">
            <v xml:space="preserve"> - </v>
          </cell>
          <cell r="AF445" t="str">
            <v xml:space="preserve"> - </v>
          </cell>
          <cell r="AG445" t="str">
            <v xml:space="preserve"> - </v>
          </cell>
          <cell r="AH445" t="str">
            <v xml:space="preserve"> - </v>
          </cell>
          <cell r="AI445" t="str">
            <v xml:space="preserve"> - </v>
          </cell>
          <cell r="AJ445" t="str">
            <v xml:space="preserve"> - </v>
          </cell>
          <cell r="AK445" t="str">
            <v xml:space="preserve"> - </v>
          </cell>
          <cell r="AL445" t="str">
            <v xml:space="preserve"> - </v>
          </cell>
          <cell r="AM445" t="str">
            <v xml:space="preserve"> - </v>
          </cell>
          <cell r="AN445" t="str">
            <v xml:space="preserve"> - </v>
          </cell>
          <cell r="AO445" t="str">
            <v xml:space="preserve"> - </v>
          </cell>
          <cell r="AP445" t="str">
            <v xml:space="preserve"> - </v>
          </cell>
          <cell r="AQ445" t="str">
            <v xml:space="preserve"> - </v>
          </cell>
          <cell r="AR445" t="str">
            <v xml:space="preserve"> - </v>
          </cell>
          <cell r="AS445" t="str">
            <v xml:space="preserve"> - </v>
          </cell>
          <cell r="AT445" t="str">
            <v xml:space="preserve"> - </v>
          </cell>
          <cell r="AU445" t="str">
            <v xml:space="preserve"> - </v>
          </cell>
          <cell r="AV445" t="str">
            <v xml:space="preserve"> - </v>
          </cell>
          <cell r="AW445" t="str">
            <v>De acuerdo a lo verificado en el Expediente y a lo establecido en el Auto 3630 de 29/06/2018, la Empresa no ha intervenido áreas adicionales.
K: En la Resolución 1628 (Art. 13) se establecieron factores de compensación dependiendo de los ecosistemas a intervenir, no se relaciono uno general.</v>
          </cell>
          <cell r="AX445" t="str">
            <v xml:space="preserve"> - </v>
          </cell>
          <cell r="AY445" t="str">
            <v>Exp: LAV0048-00-2015
CT6442
Auto3630</v>
          </cell>
          <cell r="AZ445" t="str">
            <v>2018</v>
          </cell>
        </row>
        <row r="446">
          <cell r="A446" t="str">
            <v>LAV0049-00-2015</v>
          </cell>
          <cell r="B446" t="str">
            <v>LAV0049-00-2015</v>
          </cell>
          <cell r="C446" t="str">
            <v>ÁREA DE EXPLOTACIÓN Y DESARROLLO CURITO</v>
          </cell>
          <cell r="D446" t="str">
            <v>PETROMINERALES COLOMBIA LTD SUCURSAL COLOMBIA</v>
          </cell>
          <cell r="E446" t="str">
            <v>HIDROCARBUROS</v>
          </cell>
          <cell r="F446" t="str">
            <v>CASANARE</v>
          </cell>
          <cell r="G446" t="str">
            <v>SAN LUIS DE PALENQUE Y OROCUÉ</v>
          </cell>
          <cell r="H446" t="str">
            <v>CORPORINOQUIA</v>
          </cell>
          <cell r="I446" t="str">
            <v>Resolución</v>
          </cell>
          <cell r="J446">
            <v>1426</v>
          </cell>
          <cell r="K446">
            <v>42317</v>
          </cell>
          <cell r="L446" t="str">
            <v xml:space="preserve"> - </v>
          </cell>
          <cell r="M446" t="str">
            <v xml:space="preserve"> - </v>
          </cell>
          <cell r="N446">
            <v>19.18</v>
          </cell>
          <cell r="O446" t="str">
            <v>ha</v>
          </cell>
          <cell r="P446" t="str">
            <v xml:space="preserve"> - </v>
          </cell>
          <cell r="Q446" t="str">
            <v>"La Empresa PETROMINERALES COLOMBIA CORP. SUCURSAL COLOMBIA,, debera compensar por pérdida de biodiversidad y presentar el Plan definitivo de compensaciones, en un plaza no mayor a dace (12) meses contados a partir de la ejecutoria de la presente, de conformidad a Ia establecido en el Articulo 30 de la ResoluciOn 1517 del 31 de agosto de 2012 y toda la información cartogrâfica siguiendo el modelo de datas (Geodatabase de informes de cumplimiento ambiental -compensaciones 1%) adoptado par la Autaridad Nacional de Licencias Ambientales —ANLA, a través de la ResoluciOn 188 del 27 de febrera de 2013."</v>
          </cell>
          <cell r="R446" t="str">
            <v>Por pérdida de biodiversidad (Res. 1517 de 2012)</v>
          </cell>
          <cell r="S446" t="str">
            <v>Afectaciones generales al medio ambiente</v>
          </cell>
          <cell r="T446" t="str">
            <v>2015031404-1-000</v>
          </cell>
          <cell r="U446">
            <v>42172</v>
          </cell>
          <cell r="V446" t="str">
            <v>Si</v>
          </cell>
          <cell r="W446" t="str">
            <v>Resolución</v>
          </cell>
          <cell r="X446">
            <v>1426</v>
          </cell>
          <cell r="Y446">
            <v>42317</v>
          </cell>
          <cell r="Z446" t="str">
            <v>Aprobado por ejecutar</v>
          </cell>
          <cell r="AA446">
            <v>19.18</v>
          </cell>
          <cell r="AB446" t="str">
            <v xml:space="preserve"> - </v>
          </cell>
          <cell r="AC446" t="str">
            <v>"La Empresa PETROMINERALES COLOMBIA CORP. SUCURSAL COLOMBIA,, debera compensar por pérdida de biodiversidad y presentar el Plan definitivo de compensaciones, en un plaza no mayor a dace (12) meses contados a partir de la ejecutoria de la presente, de conformidad a Ia establecido en el Articulo 30 de la ResoluciOn 1517 del 31 de agosto de 2012 y toda la información cartogrâfica siguiendo el modelo de datas (Geodatabase de informes de cumplimiento ambiental -compensaciones 1%) adoptado par la Autaridad Nacional de Licencias Ambientales —ANLA, a través de la ResoluciOn 188 del 27 de febrera de 2013."</v>
          </cell>
          <cell r="AD446" t="str">
            <v xml:space="preserve"> - </v>
          </cell>
          <cell r="AE446" t="str">
            <v xml:space="preserve"> - </v>
          </cell>
          <cell r="AF446">
            <v>0</v>
          </cell>
          <cell r="AG446" t="str">
            <v xml:space="preserve"> - </v>
          </cell>
          <cell r="AH446" t="str">
            <v xml:space="preserve"> - </v>
          </cell>
          <cell r="AI446" t="str">
            <v xml:space="preserve"> - </v>
          </cell>
          <cell r="AJ446" t="str">
            <v xml:space="preserve"> - </v>
          </cell>
          <cell r="AK446" t="str">
            <v xml:space="preserve"> - </v>
          </cell>
          <cell r="AL446" t="str">
            <v xml:space="preserve"> - </v>
          </cell>
          <cell r="AM446" t="str">
            <v xml:space="preserve"> - </v>
          </cell>
          <cell r="AN446" t="str">
            <v xml:space="preserve"> - </v>
          </cell>
          <cell r="AO446" t="str">
            <v xml:space="preserve"> - </v>
          </cell>
          <cell r="AP446" t="str">
            <v xml:space="preserve"> - </v>
          </cell>
          <cell r="AQ446" t="str">
            <v>Casanare</v>
          </cell>
          <cell r="AR446" t="str">
            <v xml:space="preserve"> - </v>
          </cell>
          <cell r="AS446" t="str">
            <v xml:space="preserve"> - </v>
          </cell>
          <cell r="AT446" t="str">
            <v>CORPORINOQUIA</v>
          </cell>
          <cell r="AU446" t="str">
            <v xml:space="preserve"> - </v>
          </cell>
          <cell r="AV446" t="str">
            <v xml:space="preserve"> - </v>
          </cell>
          <cell r="AW446" t="str">
            <v>* En el concepto técnico 06129 del 1 de diciembre de 2017 se enuncia que la Empresa no ha realizado nuevas actividades constructivas para el desarrollo del proyecto, por tanto, no ha intervenido nuevas coberturas vegetales. Revisada la información a la fecha la Empresa no ha realizado el Plan de Compesación por perdida de biodiversidad</v>
          </cell>
          <cell r="AX446" t="str">
            <v xml:space="preserve"> - </v>
          </cell>
          <cell r="AY446" t="str">
            <v>"Resolución 1426 del 9 de noviembre de 2015 Concepto técnico 5470 del 19 de septiembre de 2018. concepto técnico 06129 del 1 de diciembre de 2017"</v>
          </cell>
          <cell r="AZ446" t="str">
            <v>2018</v>
          </cell>
        </row>
        <row r="447">
          <cell r="A447" t="e">
            <v>#N/A</v>
          </cell>
          <cell r="B447" t="str">
            <v>LAV0053-00-2018</v>
          </cell>
          <cell r="C447" t="str">
            <v>ESTUDIO DE IMPACTO AMBIENTAL ÁREA DE INTERÉS EXPLORATORIO GUATÍN NORTE Y GUATÍN SUR BLOQUE LLA-64 -  - Licencia Ambiental.</v>
          </cell>
          <cell r="D447" t="str">
            <v>VETRA EXPLORACIÓN Y PRODUCCIÓN COLOMBIA S.A.S.</v>
          </cell>
          <cell r="E447" t="str">
            <v>Hidrocarburos</v>
          </cell>
          <cell r="F447" t="str">
            <v>CASANARE</v>
          </cell>
          <cell r="G447" t="str">
            <v>YOPAL, OROCUÉ</v>
          </cell>
          <cell r="H447" t="str">
            <v>CORPORINOQUIA</v>
          </cell>
          <cell r="I447" t="str">
            <v>Resolución</v>
          </cell>
          <cell r="J447">
            <v>528</v>
          </cell>
          <cell r="K447">
            <v>43559</v>
          </cell>
          <cell r="L447" t="str">
            <v>Bosque de galería y/o ripario del Helobioma Casanare</v>
          </cell>
          <cell r="M447">
            <v>6.5</v>
          </cell>
          <cell r="N447">
            <v>38.81</v>
          </cell>
          <cell r="O447" t="str">
            <v>ha</v>
          </cell>
          <cell r="P447" t="str">
            <v>Restauración ecológica</v>
          </cell>
          <cell r="Q447" t="str">
            <v>Implementar el Plan de compensación del componente biótico en 239,93 hectáreas, dentro de las áreas propuestas y aprobadas</v>
          </cell>
          <cell r="R447" t="str">
            <v>Por pérdida de biodiversidad (Res. 1517 de 2012)</v>
          </cell>
          <cell r="S447" t="str">
            <v>Pérdida por biodiversidad</v>
          </cell>
          <cell r="T447" t="str">
            <v>2018127610-1-000</v>
          </cell>
          <cell r="U447">
            <v>43357</v>
          </cell>
          <cell r="V447" t="str">
            <v>Si</v>
          </cell>
          <cell r="W447" t="str">
            <v>Resolución</v>
          </cell>
          <cell r="X447">
            <v>528</v>
          </cell>
          <cell r="Y447">
            <v>43559</v>
          </cell>
          <cell r="Z447" t="str">
            <v>Aprobado por ejecutar</v>
          </cell>
          <cell r="AA447">
            <v>239.93</v>
          </cell>
          <cell r="AB447" t="str">
            <v>Restauración ecológica</v>
          </cell>
          <cell r="AC447" t="str">
            <v>Restauración ecológica en términos de compensación y pago por servicios ambientales</v>
          </cell>
          <cell r="AD447" t="str">
            <v xml:space="preserve"> - </v>
          </cell>
          <cell r="AE447" t="str">
            <v xml:space="preserve"> - </v>
          </cell>
          <cell r="AF447" t="str">
            <v xml:space="preserve"> - </v>
          </cell>
          <cell r="AG447" t="str">
            <v xml:space="preserve"> - </v>
          </cell>
          <cell r="AH447" t="str">
            <v xml:space="preserve"> - </v>
          </cell>
          <cell r="AI447" t="str">
            <v xml:space="preserve"> - </v>
          </cell>
          <cell r="AJ447" t="str">
            <v xml:space="preserve"> - </v>
          </cell>
          <cell r="AK447" t="str">
            <v xml:space="preserve"> - </v>
          </cell>
          <cell r="AL447" t="str">
            <v xml:space="preserve"> - </v>
          </cell>
          <cell r="AM447" t="str">
            <v xml:space="preserve"> - </v>
          </cell>
          <cell r="AN447" t="str">
            <v xml:space="preserve"> - </v>
          </cell>
          <cell r="AO447" t="str">
            <v xml:space="preserve"> - </v>
          </cell>
          <cell r="AP447" t="str">
            <v xml:space="preserve"> - </v>
          </cell>
          <cell r="AQ447" t="str">
            <v xml:space="preserve"> - </v>
          </cell>
          <cell r="AR447" t="str">
            <v xml:space="preserve"> - </v>
          </cell>
          <cell r="AS447" t="str">
            <v xml:space="preserve"> - </v>
          </cell>
          <cell r="AT447" t="str">
            <v xml:space="preserve"> - </v>
          </cell>
          <cell r="AU447" t="str">
            <v xml:space="preserve"> - </v>
          </cell>
          <cell r="AV447" t="str">
            <v xml:space="preserve"> - </v>
          </cell>
          <cell r="AW447" t="str">
            <v xml:space="preserve"> - </v>
          </cell>
          <cell r="AX447">
            <v>44085</v>
          </cell>
          <cell r="AY447" t="str">
            <v>Resolución 528 de 2019</v>
          </cell>
          <cell r="AZ447" t="str">
            <v>PAULA ANDREA VARGAS OLIVEROS</v>
          </cell>
        </row>
        <row r="448">
          <cell r="A448" t="e">
            <v>#N/A</v>
          </cell>
          <cell r="B448" t="str">
            <v>LAV0053-00-2018</v>
          </cell>
          <cell r="C448" t="str">
            <v>ESTUDIO DE IMPACTO AMBIENTAL ÁREA DE INTERÉS EXPLORATORIO GUATÍN NORTE Y GUATÍN SUR BLOQUE LLA-64 -  - Licencia Ambiental.</v>
          </cell>
          <cell r="D448" t="str">
            <v>VETRA EXPLORACIÓN Y PRODUCCIÓN COLOMBIA S.A.S.</v>
          </cell>
          <cell r="E448" t="str">
            <v>Hidrocarburos</v>
          </cell>
          <cell r="F448" t="str">
            <v>CASANARE</v>
          </cell>
          <cell r="G448" t="str">
            <v>YOPAL, OROCUÉ</v>
          </cell>
          <cell r="H448" t="str">
            <v>CORPORINOQUIA</v>
          </cell>
          <cell r="I448" t="str">
            <v>Resolución</v>
          </cell>
          <cell r="J448">
            <v>528</v>
          </cell>
          <cell r="K448">
            <v>43559</v>
          </cell>
          <cell r="L448" t="str">
            <v>Herbazal denso inundable no arbolado del Helobioma Casanare</v>
          </cell>
          <cell r="M448">
            <v>6.5</v>
          </cell>
          <cell r="N448">
            <v>76.31</v>
          </cell>
          <cell r="O448" t="str">
            <v>ha</v>
          </cell>
          <cell r="P448" t="str">
            <v>Restauración ecológica</v>
          </cell>
          <cell r="Q448" t="str">
            <v>Implementar el Plan de compensación del componente biótico en 239,93 hectáreas, dentro de las áreas propuestas y aprobadas</v>
          </cell>
          <cell r="R448" t="str">
            <v>Por pérdida de biodiversidad (Res. 1517 de 2012)</v>
          </cell>
          <cell r="S448" t="str">
            <v>Pérdida por biodiversidad</v>
          </cell>
          <cell r="T448" t="str">
            <v xml:space="preserve"> - </v>
          </cell>
          <cell r="U448" t="str">
            <v xml:space="preserve"> - </v>
          </cell>
          <cell r="V448" t="str">
            <v xml:space="preserve"> - </v>
          </cell>
          <cell r="W448" t="str">
            <v xml:space="preserve"> - </v>
          </cell>
          <cell r="X448" t="str">
            <v xml:space="preserve"> - </v>
          </cell>
          <cell r="Y448" t="str">
            <v xml:space="preserve"> - </v>
          </cell>
          <cell r="Z448" t="str">
            <v>Aprobado por ejecutar</v>
          </cell>
          <cell r="AA448" t="str">
            <v xml:space="preserve"> - </v>
          </cell>
          <cell r="AB448" t="str">
            <v>Restauración ecológica</v>
          </cell>
          <cell r="AC448" t="str">
            <v>Restauración ecológica en términos de compensación y pago por servicios ambientales</v>
          </cell>
          <cell r="AD448" t="str">
            <v xml:space="preserve"> - </v>
          </cell>
          <cell r="AE448" t="str">
            <v xml:space="preserve"> - </v>
          </cell>
          <cell r="AF448" t="str">
            <v xml:space="preserve"> - </v>
          </cell>
          <cell r="AG448" t="str">
            <v xml:space="preserve"> - </v>
          </cell>
          <cell r="AH448" t="str">
            <v xml:space="preserve"> - </v>
          </cell>
          <cell r="AI448" t="str">
            <v xml:space="preserve"> - </v>
          </cell>
          <cell r="AJ448" t="str">
            <v xml:space="preserve"> - </v>
          </cell>
          <cell r="AK448" t="str">
            <v xml:space="preserve"> - </v>
          </cell>
          <cell r="AL448" t="str">
            <v xml:space="preserve"> - </v>
          </cell>
          <cell r="AM448" t="str">
            <v xml:space="preserve"> - </v>
          </cell>
          <cell r="AN448" t="str">
            <v xml:space="preserve"> - </v>
          </cell>
          <cell r="AO448" t="str">
            <v xml:space="preserve"> - </v>
          </cell>
          <cell r="AP448" t="str">
            <v xml:space="preserve"> - </v>
          </cell>
          <cell r="AQ448" t="str">
            <v xml:space="preserve"> - </v>
          </cell>
          <cell r="AR448" t="str">
            <v xml:space="preserve"> - </v>
          </cell>
          <cell r="AS448" t="str">
            <v xml:space="preserve"> - </v>
          </cell>
          <cell r="AT448" t="str">
            <v xml:space="preserve"> - </v>
          </cell>
          <cell r="AU448" t="str">
            <v xml:space="preserve"> - </v>
          </cell>
          <cell r="AV448" t="str">
            <v xml:space="preserve"> - </v>
          </cell>
          <cell r="AW448" t="str">
            <v xml:space="preserve"> - </v>
          </cell>
          <cell r="AX448">
            <v>44085</v>
          </cell>
          <cell r="AY448" t="str">
            <v>Resolución 528 de 2019</v>
          </cell>
          <cell r="AZ448" t="str">
            <v>PAULA ANDREA VARGAS OLIVEROS</v>
          </cell>
        </row>
        <row r="449">
          <cell r="A449" t="e">
            <v>#N/A</v>
          </cell>
          <cell r="B449" t="str">
            <v>LAV0053-00-2018</v>
          </cell>
          <cell r="C449" t="str">
            <v>ESTUDIO DE IMPACTO AMBIENTAL ÁREA DE INTERÉS EXPLORATORIO GUATÍN NORTE Y GUATÍN SUR BLOQUE LLA-64 -  - Licencia Ambiental.</v>
          </cell>
          <cell r="D449" t="str">
            <v>VETRA EXPLORACIÓN Y PRODUCCIÓN COLOMBIA S.A.S.</v>
          </cell>
          <cell r="E449" t="str">
            <v>Hidrocarburos</v>
          </cell>
          <cell r="F449" t="str">
            <v>CASANARE</v>
          </cell>
          <cell r="G449" t="str">
            <v>YOPAL, OROCUÉ</v>
          </cell>
          <cell r="H449" t="str">
            <v>CORPORINOQUIA</v>
          </cell>
          <cell r="I449" t="str">
            <v>Resolución</v>
          </cell>
          <cell r="J449">
            <v>528</v>
          </cell>
          <cell r="K449">
            <v>43559</v>
          </cell>
          <cell r="L449" t="str">
            <v>Zonas pantanosas del Helobioma Casanare</v>
          </cell>
          <cell r="M449">
            <v>6.5</v>
          </cell>
          <cell r="N449">
            <v>95.62</v>
          </cell>
          <cell r="O449" t="str">
            <v>ha</v>
          </cell>
          <cell r="P449" t="str">
            <v>Restauración ecológica</v>
          </cell>
          <cell r="Q449" t="str">
            <v>Implementar el Plan de compensación del componente biótico en 239,93 hectáreas, dentro de las áreas propuestas y aprobadas</v>
          </cell>
          <cell r="R449" t="str">
            <v>Por pérdida de biodiversidad (Res. 1517 de 2012)</v>
          </cell>
          <cell r="S449" t="str">
            <v>Pérdida por biodiversidad</v>
          </cell>
          <cell r="T449" t="str">
            <v xml:space="preserve"> - </v>
          </cell>
          <cell r="U449" t="str">
            <v xml:space="preserve"> - </v>
          </cell>
          <cell r="V449" t="str">
            <v xml:space="preserve"> - </v>
          </cell>
          <cell r="W449" t="str">
            <v xml:space="preserve"> - </v>
          </cell>
          <cell r="X449" t="str">
            <v xml:space="preserve"> - </v>
          </cell>
          <cell r="Y449" t="str">
            <v xml:space="preserve"> - </v>
          </cell>
          <cell r="Z449" t="str">
            <v>Aprobado por ejecutar</v>
          </cell>
          <cell r="AA449" t="str">
            <v xml:space="preserve"> - </v>
          </cell>
          <cell r="AB449" t="str">
            <v>Restauración ecológica</v>
          </cell>
          <cell r="AC449" t="str">
            <v>Restauración ecológica en términos de compensación y pago por servicios ambientales</v>
          </cell>
          <cell r="AD449" t="str">
            <v xml:space="preserve"> - </v>
          </cell>
          <cell r="AE449" t="str">
            <v xml:space="preserve"> - </v>
          </cell>
          <cell r="AF449" t="str">
            <v xml:space="preserve"> - </v>
          </cell>
          <cell r="AG449" t="str">
            <v xml:space="preserve"> - </v>
          </cell>
          <cell r="AH449" t="str">
            <v xml:space="preserve"> - </v>
          </cell>
          <cell r="AI449" t="str">
            <v xml:space="preserve"> - </v>
          </cell>
          <cell r="AJ449" t="str">
            <v xml:space="preserve"> - </v>
          </cell>
          <cell r="AK449" t="str">
            <v xml:space="preserve"> - </v>
          </cell>
          <cell r="AL449" t="str">
            <v xml:space="preserve"> - </v>
          </cell>
          <cell r="AM449" t="str">
            <v xml:space="preserve"> - </v>
          </cell>
          <cell r="AN449" t="str">
            <v xml:space="preserve"> - </v>
          </cell>
          <cell r="AO449" t="str">
            <v xml:space="preserve"> - </v>
          </cell>
          <cell r="AP449" t="str">
            <v xml:space="preserve"> - </v>
          </cell>
          <cell r="AQ449" t="str">
            <v xml:space="preserve"> - </v>
          </cell>
          <cell r="AR449" t="str">
            <v xml:space="preserve"> - </v>
          </cell>
          <cell r="AS449" t="str">
            <v xml:space="preserve"> - </v>
          </cell>
          <cell r="AT449" t="str">
            <v xml:space="preserve"> - </v>
          </cell>
          <cell r="AU449" t="str">
            <v xml:space="preserve"> - </v>
          </cell>
          <cell r="AV449" t="str">
            <v xml:space="preserve"> - </v>
          </cell>
          <cell r="AW449" t="str">
            <v xml:space="preserve"> - </v>
          </cell>
          <cell r="AX449">
            <v>44085</v>
          </cell>
          <cell r="AY449" t="str">
            <v>Resolución 528 de 2019</v>
          </cell>
          <cell r="AZ449" t="str">
            <v>PAULA ANDREA VARGAS OLIVEROS</v>
          </cell>
        </row>
        <row r="450">
          <cell r="A450" t="e">
            <v>#N/A</v>
          </cell>
          <cell r="B450" t="str">
            <v>LAV0053-00-2018</v>
          </cell>
          <cell r="C450" t="str">
            <v>ESTUDIO DE IMPACTO AMBIENTAL ÁREA DE INTERÉS EXPLORATORIO GUATÍN NORTE Y GUATÍN SUR BLOQUE LLA-64 -  - Licencia Ambiental.</v>
          </cell>
          <cell r="D450" t="str">
            <v>VETRA EXPLORACIÓN Y PRODUCCIÓN COLOMBIA S.A.S.</v>
          </cell>
          <cell r="E450" t="str">
            <v>Hidrocarburos</v>
          </cell>
          <cell r="F450" t="str">
            <v>CASANARE</v>
          </cell>
          <cell r="G450" t="str">
            <v>YOPAL, OROCUÉ</v>
          </cell>
          <cell r="H450" t="str">
            <v>CORPORINOQUIA</v>
          </cell>
          <cell r="I450" t="str">
            <v>Resolución</v>
          </cell>
          <cell r="J450">
            <v>528</v>
          </cell>
          <cell r="K450">
            <v>43559</v>
          </cell>
          <cell r="L450" t="str">
            <v>Vegetación secundaria baja del Helobioma Casanare</v>
          </cell>
          <cell r="M450">
            <v>3.25</v>
          </cell>
          <cell r="N450">
            <v>29.19</v>
          </cell>
          <cell r="O450" t="str">
            <v>ha</v>
          </cell>
          <cell r="P450" t="str">
            <v>Restauración ecológica</v>
          </cell>
          <cell r="Q450" t="str">
            <v>Implementar el Plan de compensación del componente biótico en 239,93 hectáreas, dentro de las áreas propuestas y aprobadas</v>
          </cell>
          <cell r="R450" t="str">
            <v>Por pérdida de biodiversidad (Res. 1517 de 2012)</v>
          </cell>
          <cell r="S450" t="str">
            <v>Pérdida por biodiversidad</v>
          </cell>
          <cell r="T450" t="str">
            <v xml:space="preserve"> - </v>
          </cell>
          <cell r="U450" t="str">
            <v xml:space="preserve"> - </v>
          </cell>
          <cell r="V450" t="str">
            <v xml:space="preserve"> - </v>
          </cell>
          <cell r="W450" t="str">
            <v xml:space="preserve"> - </v>
          </cell>
          <cell r="X450" t="str">
            <v xml:space="preserve"> - </v>
          </cell>
          <cell r="Y450" t="str">
            <v xml:space="preserve"> - </v>
          </cell>
          <cell r="Z450" t="str">
            <v>Aprobado por ejecutar</v>
          </cell>
          <cell r="AA450" t="str">
            <v xml:space="preserve"> - </v>
          </cell>
          <cell r="AB450" t="str">
            <v>Restauración ecológica</v>
          </cell>
          <cell r="AC450" t="str">
            <v>Restauración ecológica en términos de compensación y pago por servicios ambientales</v>
          </cell>
          <cell r="AD450" t="str">
            <v xml:space="preserve"> - </v>
          </cell>
          <cell r="AE450" t="str">
            <v xml:space="preserve"> - </v>
          </cell>
          <cell r="AF450" t="str">
            <v xml:space="preserve"> - </v>
          </cell>
          <cell r="AG450" t="str">
            <v xml:space="preserve"> - </v>
          </cell>
          <cell r="AH450" t="str">
            <v xml:space="preserve"> - </v>
          </cell>
          <cell r="AI450" t="str">
            <v xml:space="preserve"> - </v>
          </cell>
          <cell r="AJ450" t="str">
            <v xml:space="preserve"> - </v>
          </cell>
          <cell r="AK450" t="str">
            <v xml:space="preserve"> - </v>
          </cell>
          <cell r="AL450" t="str">
            <v xml:space="preserve"> - </v>
          </cell>
          <cell r="AM450" t="str">
            <v xml:space="preserve"> - </v>
          </cell>
          <cell r="AN450" t="str">
            <v xml:space="preserve"> - </v>
          </cell>
          <cell r="AO450" t="str">
            <v xml:space="preserve"> - </v>
          </cell>
          <cell r="AP450" t="str">
            <v xml:space="preserve"> - </v>
          </cell>
          <cell r="AQ450" t="str">
            <v xml:space="preserve"> - </v>
          </cell>
          <cell r="AR450" t="str">
            <v xml:space="preserve"> - </v>
          </cell>
          <cell r="AS450" t="str">
            <v xml:space="preserve"> - </v>
          </cell>
          <cell r="AT450" t="str">
            <v xml:space="preserve"> - </v>
          </cell>
          <cell r="AU450" t="str">
            <v xml:space="preserve"> - </v>
          </cell>
          <cell r="AV450" t="str">
            <v xml:space="preserve"> - </v>
          </cell>
          <cell r="AW450" t="str">
            <v xml:space="preserve"> - </v>
          </cell>
          <cell r="AX450">
            <v>44085</v>
          </cell>
          <cell r="AY450" t="str">
            <v>Resolución 528 de 2019</v>
          </cell>
          <cell r="AZ450" t="str">
            <v>PAULA ANDREA VARGAS OLIVEROS</v>
          </cell>
        </row>
        <row r="451">
          <cell r="A451" t="str">
            <v>LAV0057-14</v>
          </cell>
          <cell r="B451" t="str">
            <v>LAV0057-14</v>
          </cell>
          <cell r="C451" t="str">
            <v>ÁREA DE DESARROLLO BLOQUE ARRENDAJO - ÁREA DE DESARROLLO BLOQUE ARRENDAJO</v>
          </cell>
          <cell r="D451" t="str">
            <v>FRONTERA ENERGY COLOMBIA CORP.</v>
          </cell>
          <cell r="E451" t="str">
            <v>HIDROCARBUROS</v>
          </cell>
          <cell r="F451" t="str">
            <v>CASANARE</v>
          </cell>
          <cell r="G451" t="str">
            <v>PAZ DE ARIPORO Y TRINIDAD</v>
          </cell>
          <cell r="H451" t="str">
            <v>CORPORINOQUIA</v>
          </cell>
          <cell r="I451" t="str">
            <v>Resolución</v>
          </cell>
          <cell r="J451">
            <v>1080</v>
          </cell>
          <cell r="K451">
            <v>42249</v>
          </cell>
          <cell r="L451" t="str">
            <v>Bosques naturales del helobioma amazonia y orinoquia en orinoquia casanarehelobiomas de la amazonia y orinoquia</v>
          </cell>
          <cell r="M451">
            <v>6.75</v>
          </cell>
          <cell r="N451">
            <v>6903.6</v>
          </cell>
          <cell r="O451" t="str">
            <v>ha</v>
          </cell>
          <cell r="P451" t="str">
            <v>La Empresa PACIFIC STRATUS ENERGY COLOMBIA CORP,deberá compensar de acuerdo al Manual de Asignación de Compensaciones por pérdida debiodiversidad de forma preliminar las áreas y en los ecosistemas equivalentes</v>
          </cell>
          <cell r="R451" t="str">
            <v>Por pérdida de biodiversidad (Res. 1517 de 2012)</v>
          </cell>
          <cell r="S451" t="str">
            <v>Pérdida por biodiversidad</v>
          </cell>
          <cell r="T451" t="str">
            <v xml:space="preserve"> - </v>
          </cell>
          <cell r="U451" t="str">
            <v xml:space="preserve"> - </v>
          </cell>
          <cell r="V451" t="str">
            <v xml:space="preserve"> - </v>
          </cell>
          <cell r="W451" t="str">
            <v xml:space="preserve"> - </v>
          </cell>
          <cell r="X451" t="str">
            <v xml:space="preserve"> - </v>
          </cell>
          <cell r="Y451" t="str">
            <v xml:space="preserve"> - </v>
          </cell>
          <cell r="Z451" t="str">
            <v xml:space="preserve"> - </v>
          </cell>
          <cell r="AA451" t="str">
            <v xml:space="preserve"> - </v>
          </cell>
          <cell r="AB451" t="str">
            <v xml:space="preserve"> - </v>
          </cell>
          <cell r="AC451" t="str">
            <v xml:space="preserve"> - </v>
          </cell>
          <cell r="AD451" t="str">
            <v xml:space="preserve"> - </v>
          </cell>
          <cell r="AE451" t="str">
            <v xml:space="preserve"> - </v>
          </cell>
          <cell r="AF451" t="str">
            <v xml:space="preserve"> - </v>
          </cell>
          <cell r="AG451" t="str">
            <v xml:space="preserve"> - </v>
          </cell>
          <cell r="AH451" t="str">
            <v xml:space="preserve"> - </v>
          </cell>
          <cell r="AI451" t="str">
            <v xml:space="preserve"> - </v>
          </cell>
          <cell r="AJ451" t="str">
            <v xml:space="preserve"> - </v>
          </cell>
          <cell r="AK451" t="str">
            <v xml:space="preserve"> - </v>
          </cell>
          <cell r="AL451" t="str">
            <v xml:space="preserve"> - </v>
          </cell>
          <cell r="AM451" t="str">
            <v xml:space="preserve"> - </v>
          </cell>
          <cell r="AN451" t="str">
            <v xml:space="preserve"> - </v>
          </cell>
          <cell r="AO451" t="str">
            <v xml:space="preserve"> - </v>
          </cell>
          <cell r="AP451" t="str">
            <v xml:space="preserve"> - </v>
          </cell>
          <cell r="AQ451" t="str">
            <v xml:space="preserve"> - </v>
          </cell>
          <cell r="AR451" t="str">
            <v xml:space="preserve"> - </v>
          </cell>
          <cell r="AS451" t="str">
            <v xml:space="preserve"> - </v>
          </cell>
          <cell r="AT451" t="str">
            <v xml:space="preserve"> - </v>
          </cell>
          <cell r="AU451" t="str">
            <v xml:space="preserve"> - </v>
          </cell>
          <cell r="AV451" t="str">
            <v xml:space="preserve"> - </v>
          </cell>
          <cell r="AW451" t="str">
            <v>La Empresa no ha remitido el Plan de Manejo Específico de las Compensaciones por Pérdida de Biodiversidad</v>
          </cell>
          <cell r="AX451">
            <v>44083</v>
          </cell>
          <cell r="AY451" t="str">
            <v>Resolución 1080 de 2015, Auto 6288 de 2017</v>
          </cell>
          <cell r="AZ451" t="str">
            <v>PAULA ANDREA VARGAS OLIVEROS</v>
          </cell>
        </row>
        <row r="452">
          <cell r="A452" t="str">
            <v>LAV0057-14</v>
          </cell>
          <cell r="B452" t="str">
            <v>LAV0057-14</v>
          </cell>
          <cell r="C452" t="str">
            <v>ÁREA DE DESARROLLO BLOQUE ARRENDAJO - ÁREA DE DESARROLLO BLOQUE ARRENDAJO</v>
          </cell>
          <cell r="D452" t="str">
            <v>FRONTERA ENERGY COLOMBIA CORP.</v>
          </cell>
          <cell r="E452" t="str">
            <v>HIDROCARBUROS</v>
          </cell>
          <cell r="F452" t="str">
            <v>CASANARE</v>
          </cell>
          <cell r="G452" t="str">
            <v>PAZ DE ARIPORO Y TRINIDAD</v>
          </cell>
          <cell r="H452" t="str">
            <v>CORPORINOQUIA</v>
          </cell>
          <cell r="I452" t="str">
            <v>Resolución</v>
          </cell>
          <cell r="J452">
            <v>1080</v>
          </cell>
          <cell r="K452">
            <v>42249</v>
          </cell>
          <cell r="L452" t="str">
            <v>Ecosistemas diferentes a los naturales y seminaturales</v>
          </cell>
          <cell r="M452" t="str">
            <v>1:1</v>
          </cell>
          <cell r="N452" t="str">
            <v xml:space="preserve"> - </v>
          </cell>
          <cell r="O452" t="str">
            <v>ha</v>
          </cell>
          <cell r="P452" t="str">
            <v xml:space="preserve"> - </v>
          </cell>
          <cell r="Q452" t="str">
            <v>Compensar en una proporción de 1:1 en área (por cada hectárea afectada deberá compensaruna hectárea) en actividades de conservación, reforestación, compra de predios, enriquecimiento y/o restauración, en relacion con la compensación por ecosistemas diferentes a los naturales ysemin aturales.</v>
          </cell>
          <cell r="R452" t="str">
            <v>Otras Compensaciones</v>
          </cell>
          <cell r="S452" t="str">
            <v>Uso del suelo</v>
          </cell>
          <cell r="T452" t="str">
            <v xml:space="preserve"> - </v>
          </cell>
          <cell r="U452" t="str">
            <v xml:space="preserve"> - </v>
          </cell>
          <cell r="V452" t="str">
            <v xml:space="preserve"> - </v>
          </cell>
          <cell r="W452" t="str">
            <v xml:space="preserve"> - </v>
          </cell>
          <cell r="X452" t="str">
            <v xml:space="preserve"> - </v>
          </cell>
          <cell r="Y452" t="str">
            <v xml:space="preserve"> - </v>
          </cell>
          <cell r="Z452" t="str">
            <v xml:space="preserve"> - </v>
          </cell>
          <cell r="AA452" t="str">
            <v xml:space="preserve"> - </v>
          </cell>
          <cell r="AB452" t="str">
            <v xml:space="preserve"> - </v>
          </cell>
          <cell r="AC452" t="str">
            <v xml:space="preserve"> - </v>
          </cell>
          <cell r="AD452" t="str">
            <v xml:space="preserve"> - </v>
          </cell>
          <cell r="AE452" t="str">
            <v xml:space="preserve"> - </v>
          </cell>
          <cell r="AF452" t="str">
            <v xml:space="preserve"> - </v>
          </cell>
          <cell r="AG452" t="str">
            <v xml:space="preserve"> - </v>
          </cell>
          <cell r="AH452" t="str">
            <v xml:space="preserve"> - </v>
          </cell>
          <cell r="AI452" t="str">
            <v xml:space="preserve"> - </v>
          </cell>
          <cell r="AJ452" t="str">
            <v xml:space="preserve"> - </v>
          </cell>
          <cell r="AK452" t="str">
            <v xml:space="preserve"> - </v>
          </cell>
          <cell r="AL452" t="str">
            <v xml:space="preserve"> - </v>
          </cell>
          <cell r="AM452" t="str">
            <v xml:space="preserve"> - </v>
          </cell>
          <cell r="AN452" t="str">
            <v xml:space="preserve"> - </v>
          </cell>
          <cell r="AO452" t="str">
            <v xml:space="preserve"> - </v>
          </cell>
          <cell r="AP452" t="str">
            <v xml:space="preserve"> - </v>
          </cell>
          <cell r="AQ452" t="str">
            <v xml:space="preserve"> - </v>
          </cell>
          <cell r="AR452" t="str">
            <v xml:space="preserve"> - </v>
          </cell>
          <cell r="AS452" t="str">
            <v xml:space="preserve"> - </v>
          </cell>
          <cell r="AT452" t="str">
            <v xml:space="preserve"> - </v>
          </cell>
          <cell r="AU452" t="str">
            <v xml:space="preserve"> - </v>
          </cell>
          <cell r="AV452" t="str">
            <v xml:space="preserve"> - </v>
          </cell>
          <cell r="AW452" t="str">
            <v>La empresa no ha presentado los soportes que certifiquen el avance de las actividades de compensación por los ecosistemas diferentes a los naturales y seminaturales en una proporción de 1:1 en actividades de conservación, reforestación, compra de predios, enriquecimiento y/o restauración.</v>
          </cell>
          <cell r="AX452">
            <v>44083</v>
          </cell>
          <cell r="AY452" t="str">
            <v>Resolución 1080 de 2015, Auto 6288 de 2017</v>
          </cell>
          <cell r="AZ452" t="str">
            <v>PAULA ANDREA VARGAS OLIVEROS</v>
          </cell>
        </row>
        <row r="453">
          <cell r="A453" t="str">
            <v>LAV0070-00-2015</v>
          </cell>
          <cell r="B453" t="str">
            <v>LAV0070-00-2015</v>
          </cell>
          <cell r="C453" t="str">
            <v>ÁREA DE DESARROLLO LLANOS 40 -  - LICENCIA AMBIENTAL.</v>
          </cell>
          <cell r="D453" t="str">
            <v xml:space="preserve">PAREX RESOURCES COLOMBIA LTD SUCURSAL </v>
          </cell>
          <cell r="E453" t="str">
            <v>HIDROCARBUROS</v>
          </cell>
          <cell r="F453" t="str">
            <v>CASANARE</v>
          </cell>
          <cell r="G453" t="str">
            <v>PAZ DE ARIPORO</v>
          </cell>
          <cell r="H453" t="str">
            <v>CORPORINOQUIA</v>
          </cell>
          <cell r="I453" t="str">
            <v>Resolución</v>
          </cell>
          <cell r="J453">
            <v>164</v>
          </cell>
          <cell r="K453">
            <v>42418</v>
          </cell>
          <cell r="L453" t="str">
            <v xml:space="preserve"> - </v>
          </cell>
          <cell r="M453" t="str">
            <v xml:space="preserve"> - </v>
          </cell>
          <cell r="N453" t="str">
            <v xml:space="preserve"> - </v>
          </cell>
          <cell r="O453" t="str">
            <v xml:space="preserve"> - </v>
          </cell>
          <cell r="P453" t="str">
            <v>Saneamientos predial/restauración ecológica</v>
          </cell>
          <cell r="Q453" t="str">
            <v>Adquisición de predios ubicados estratégicamente para la protección del recurso hídrico, la recuperación del suelo y la cobertura vegetal asociada a los caños Caño Chiquito, Las Hermosas, entre otros.</v>
          </cell>
          <cell r="R453" t="str">
            <v>Otras Compensaciones</v>
          </cell>
          <cell r="S453" t="str">
            <v>Afectaciones generales al medio ambiente</v>
          </cell>
          <cell r="T453" t="str">
            <v xml:space="preserve"> - </v>
          </cell>
          <cell r="U453" t="str">
            <v xml:space="preserve"> - </v>
          </cell>
          <cell r="V453" t="str">
            <v xml:space="preserve"> - </v>
          </cell>
          <cell r="W453" t="str">
            <v xml:space="preserve"> - </v>
          </cell>
          <cell r="X453" t="str">
            <v xml:space="preserve"> - </v>
          </cell>
          <cell r="Y453" t="str">
            <v xml:space="preserve"> - </v>
          </cell>
          <cell r="Z453" t="str">
            <v>Aprobado por ejecutar</v>
          </cell>
          <cell r="AA453" t="str">
            <v xml:space="preserve"> - </v>
          </cell>
          <cell r="AB453" t="str">
            <v>Saneamientos predial/restauración ecológica</v>
          </cell>
          <cell r="AC453" t="str">
            <v>Adquisición de predios ubicados estratégicamente para la protección del recurso hídrico, la recuperación del suelo y la cobertura vegetal asociada a los caños Caño Chiquito, Las Hermosas, entre otros.</v>
          </cell>
          <cell r="AD453" t="str">
            <v xml:space="preserve"> - </v>
          </cell>
          <cell r="AE453" t="str">
            <v xml:space="preserve"> - </v>
          </cell>
          <cell r="AF453" t="str">
            <v xml:space="preserve"> - </v>
          </cell>
          <cell r="AG453" t="str">
            <v xml:space="preserve"> - </v>
          </cell>
          <cell r="AH453" t="str">
            <v xml:space="preserve"> - </v>
          </cell>
          <cell r="AI453" t="str">
            <v xml:space="preserve"> - </v>
          </cell>
          <cell r="AJ453" t="str">
            <v xml:space="preserve"> - </v>
          </cell>
          <cell r="AK453" t="str">
            <v xml:space="preserve"> - </v>
          </cell>
          <cell r="AL453" t="str">
            <v xml:space="preserve"> - </v>
          </cell>
          <cell r="AM453" t="str">
            <v xml:space="preserve"> - </v>
          </cell>
          <cell r="AN453" t="str">
            <v xml:space="preserve"> - </v>
          </cell>
          <cell r="AO453" t="str">
            <v xml:space="preserve"> - </v>
          </cell>
          <cell r="AP453" t="str">
            <v xml:space="preserve"> - </v>
          </cell>
          <cell r="AQ453" t="str">
            <v xml:space="preserve"> - </v>
          </cell>
          <cell r="AR453" t="str">
            <v xml:space="preserve"> - </v>
          </cell>
          <cell r="AS453" t="str">
            <v xml:space="preserve"> - </v>
          </cell>
          <cell r="AT453" t="str">
            <v xml:space="preserve"> - </v>
          </cell>
          <cell r="AU453" t="str">
            <v xml:space="preserve"> - </v>
          </cell>
          <cell r="AV453" t="str">
            <v xml:space="preserve"> - </v>
          </cell>
          <cell r="AW453" t="str">
            <v>La empresa debe presentar las actividades realizadas de acuerdo con la modificación en la cobertura vegetal y cambios en la composición florística, en cumplimiento de la ficha B-27 – FR. compensación por flora.</v>
          </cell>
          <cell r="AX453">
            <v>44091</v>
          </cell>
          <cell r="AY453" t="str">
            <v>AUTO 10552 DE 2019, AUTO 3536 DE 2018, RESOLUCIÓN 164 DE 2016</v>
          </cell>
          <cell r="AZ453" t="str">
            <v>PAULA ANDREA VARGAS OLIVEROS</v>
          </cell>
        </row>
        <row r="454">
          <cell r="A454" t="str">
            <v>LAV0070-00-2015</v>
          </cell>
          <cell r="B454" t="str">
            <v>LAV0070-00-2015</v>
          </cell>
          <cell r="C454" t="str">
            <v>ÁREA DE DESARROLLO LLANOS 40 -  - LICENCIA AMBIENTAL.</v>
          </cell>
          <cell r="D454" t="str">
            <v xml:space="preserve">PAREX RESOURCES COLOMBIA LTD SUCURSAL </v>
          </cell>
          <cell r="E454" t="str">
            <v>HIDROCARBUROS</v>
          </cell>
          <cell r="F454" t="str">
            <v>CASANARE</v>
          </cell>
          <cell r="G454" t="str">
            <v>PAZ DE ARIPORO</v>
          </cell>
          <cell r="H454" t="str">
            <v>CORPORINOQUIA</v>
          </cell>
          <cell r="I454" t="str">
            <v>Resolución</v>
          </cell>
          <cell r="J454">
            <v>164</v>
          </cell>
          <cell r="K454">
            <v>42418</v>
          </cell>
          <cell r="L454" t="str">
            <v xml:space="preserve"> - </v>
          </cell>
          <cell r="M454" t="str">
            <v xml:space="preserve"> - </v>
          </cell>
          <cell r="N454" t="str">
            <v xml:space="preserve"> - </v>
          </cell>
          <cell r="O454" t="str">
            <v xml:space="preserve"> - </v>
          </cell>
          <cell r="P454" t="str">
            <v>Reforestación protectora</v>
          </cell>
          <cell r="Q454" t="str">
            <v>Siembra de individuos forestal propuesta en las coberturas boscosas que pudiesen llegar a ser intervenidas por obras lineales durante el desarrollo del proyecto</v>
          </cell>
          <cell r="R454" t="str">
            <v>Otras Compensaciones</v>
          </cell>
          <cell r="S454" t="str">
            <v>Aprovechamiento forestal</v>
          </cell>
          <cell r="T454" t="str">
            <v xml:space="preserve"> - </v>
          </cell>
          <cell r="U454" t="str">
            <v xml:space="preserve"> - </v>
          </cell>
          <cell r="V454" t="str">
            <v xml:space="preserve"> - </v>
          </cell>
          <cell r="W454" t="str">
            <v xml:space="preserve"> - </v>
          </cell>
          <cell r="X454" t="str">
            <v xml:space="preserve"> - </v>
          </cell>
          <cell r="Y454" t="str">
            <v xml:space="preserve"> - </v>
          </cell>
          <cell r="Z454" t="str">
            <v>Aprobado por ejecutar</v>
          </cell>
          <cell r="AA454" t="str">
            <v xml:space="preserve"> - </v>
          </cell>
          <cell r="AB454" t="str">
            <v>Reforestación protectora</v>
          </cell>
          <cell r="AC454" t="str">
            <v>Siembra de individuos forestal propuesta en las coberturas boscosas que pudiesen llegar a ser intervenidas por obras lineales durante el desarrollo del proyecto</v>
          </cell>
          <cell r="AD454" t="str">
            <v xml:space="preserve"> - </v>
          </cell>
          <cell r="AE454" t="str">
            <v xml:space="preserve"> - </v>
          </cell>
          <cell r="AF454" t="str">
            <v xml:space="preserve"> - </v>
          </cell>
          <cell r="AG454" t="str">
            <v xml:space="preserve"> - </v>
          </cell>
          <cell r="AH454" t="str">
            <v xml:space="preserve"> - </v>
          </cell>
          <cell r="AI454" t="str">
            <v xml:space="preserve"> - </v>
          </cell>
          <cell r="AJ454" t="str">
            <v xml:space="preserve"> - </v>
          </cell>
          <cell r="AK454" t="str">
            <v xml:space="preserve"> - </v>
          </cell>
          <cell r="AL454" t="str">
            <v xml:space="preserve"> - </v>
          </cell>
          <cell r="AM454" t="str">
            <v xml:space="preserve"> - </v>
          </cell>
          <cell r="AN454" t="str">
            <v xml:space="preserve"> - </v>
          </cell>
          <cell r="AO454" t="str">
            <v xml:space="preserve"> - </v>
          </cell>
          <cell r="AP454" t="str">
            <v xml:space="preserve"> - </v>
          </cell>
          <cell r="AQ454" t="str">
            <v xml:space="preserve"> - </v>
          </cell>
          <cell r="AR454" t="str">
            <v xml:space="preserve"> - </v>
          </cell>
          <cell r="AS454" t="str">
            <v xml:space="preserve"> - </v>
          </cell>
          <cell r="AT454" t="str">
            <v xml:space="preserve"> - </v>
          </cell>
          <cell r="AU454" t="str">
            <v xml:space="preserve"> - </v>
          </cell>
          <cell r="AV454" t="str">
            <v xml:space="preserve"> - </v>
          </cell>
          <cell r="AW454" t="str">
            <v>La Sociedad no ha entregado el plan de compensación para la presente Resolución 0164 de 2016, de acuerdo con las actividades de aprovechamiento que se encuentren
aprobadas por esta licencia, cumplimiento de la Ficha de Seguimiento y Monitoreo: B-09-PRR. Revegetalización y reforestación.</v>
          </cell>
          <cell r="AX454">
            <v>44091</v>
          </cell>
          <cell r="AY454" t="str">
            <v>AUTO 10552 DE 2019, AUTO 3536 DE 2018, RESOLUCIÓN 164 DE 2016</v>
          </cell>
          <cell r="AZ454" t="str">
            <v>PAULA ANDREA VARGAS OLIVEROS</v>
          </cell>
        </row>
        <row r="455">
          <cell r="A455" t="str">
            <v>LAV0070-00-2015</v>
          </cell>
          <cell r="B455" t="str">
            <v>LAV0070-00-2015</v>
          </cell>
          <cell r="C455" t="str">
            <v>ÁREA DE DESARROLLO LLANOS 40 -  - LICENCIA AMBIENTAL.</v>
          </cell>
          <cell r="D455" t="str">
            <v xml:space="preserve">PAREX RESOURCES COLOMBIA LTD SUCURSAL </v>
          </cell>
          <cell r="E455" t="str">
            <v>HIDROCARBUROS</v>
          </cell>
          <cell r="F455" t="str">
            <v>CASANARE</v>
          </cell>
          <cell r="G455" t="str">
            <v>PAZ DE ARIPORO</v>
          </cell>
          <cell r="H455" t="str">
            <v>CORPORINOQUIA</v>
          </cell>
          <cell r="I455" t="str">
            <v>Resolución</v>
          </cell>
          <cell r="J455">
            <v>164</v>
          </cell>
          <cell r="K455">
            <v>42418</v>
          </cell>
          <cell r="L455" t="str">
            <v xml:space="preserve"> - </v>
          </cell>
          <cell r="M455" t="str">
            <v xml:space="preserve"> - </v>
          </cell>
          <cell r="N455" t="str">
            <v xml:space="preserve"> - </v>
          </cell>
          <cell r="O455" t="str">
            <v xml:space="preserve"> - </v>
          </cell>
          <cell r="P455" t="str">
            <v>Establecer acuerdos de conservación, servidumbre ecológicas, Incentivos para mantenimiento y conservación de las áreas</v>
          </cell>
          <cell r="Q455" t="str">
            <v>Protección y conservación de habitats</v>
          </cell>
          <cell r="R455" t="str">
            <v>Otras Compensaciones</v>
          </cell>
          <cell r="S455" t="str">
            <v>Afectaciones generales al medio ambiente</v>
          </cell>
          <cell r="T455" t="str">
            <v xml:space="preserve"> - </v>
          </cell>
          <cell r="U455" t="str">
            <v xml:space="preserve"> - </v>
          </cell>
          <cell r="V455" t="str">
            <v xml:space="preserve"> - </v>
          </cell>
          <cell r="W455" t="str">
            <v xml:space="preserve"> - </v>
          </cell>
          <cell r="X455" t="str">
            <v xml:space="preserve"> - </v>
          </cell>
          <cell r="Y455" t="str">
            <v xml:space="preserve"> - </v>
          </cell>
          <cell r="Z455" t="str">
            <v>Aprobado por ejecutar</v>
          </cell>
          <cell r="AA455" t="str">
            <v xml:space="preserve"> - </v>
          </cell>
          <cell r="AB455" t="str">
            <v>Establecer acuerdos de conservación, servidumbre ecológicas, Incentivos para mantenimiento y conservación de las áreas</v>
          </cell>
          <cell r="AC455" t="str">
            <v>Protección y conservación de habitats</v>
          </cell>
          <cell r="AD455" t="str">
            <v xml:space="preserve"> - </v>
          </cell>
          <cell r="AE455" t="str">
            <v xml:space="preserve"> - </v>
          </cell>
          <cell r="AF455" t="str">
            <v xml:space="preserve"> - </v>
          </cell>
          <cell r="AG455" t="str">
            <v xml:space="preserve"> - </v>
          </cell>
          <cell r="AH455" t="str">
            <v xml:space="preserve"> - </v>
          </cell>
          <cell r="AI455" t="str">
            <v xml:space="preserve"> - </v>
          </cell>
          <cell r="AJ455" t="str">
            <v xml:space="preserve"> - </v>
          </cell>
          <cell r="AK455" t="str">
            <v xml:space="preserve"> - </v>
          </cell>
          <cell r="AL455" t="str">
            <v xml:space="preserve"> - </v>
          </cell>
          <cell r="AM455" t="str">
            <v xml:space="preserve"> - </v>
          </cell>
          <cell r="AN455" t="str">
            <v xml:space="preserve"> - </v>
          </cell>
          <cell r="AO455" t="str">
            <v xml:space="preserve"> - </v>
          </cell>
          <cell r="AP455" t="str">
            <v xml:space="preserve"> - </v>
          </cell>
          <cell r="AQ455" t="str">
            <v xml:space="preserve"> - </v>
          </cell>
          <cell r="AR455" t="str">
            <v xml:space="preserve"> - </v>
          </cell>
          <cell r="AS455" t="str">
            <v xml:space="preserve"> - </v>
          </cell>
          <cell r="AT455" t="str">
            <v xml:space="preserve"> - </v>
          </cell>
          <cell r="AU455" t="str">
            <v xml:space="preserve"> - </v>
          </cell>
          <cell r="AV455" t="str">
            <v xml:space="preserve"> - </v>
          </cell>
          <cell r="AW455" t="str">
            <v>La empresa presentó de Manejo: B-20 – PCH. Manejo Protección y Conservación de Hábitats, medidas 2 y 3.</v>
          </cell>
          <cell r="AX455">
            <v>44091</v>
          </cell>
          <cell r="AY455" t="str">
            <v>AUTO 10552 DE 2019, AUTO 3536 DE 2018, RESOLUCIÓN 164 DE 2016</v>
          </cell>
          <cell r="AZ455" t="str">
            <v>PAULA ANDREA VARGAS OLIVEROS</v>
          </cell>
        </row>
        <row r="456">
          <cell r="A456" t="str">
            <v>LAV0070-00-2015</v>
          </cell>
          <cell r="B456" t="str">
            <v>LAV0070-00-2015</v>
          </cell>
          <cell r="C456" t="str">
            <v>ÁREA DE DESARROLLO LLANOS 40 -  - LICENCIA AMBIENTAL.</v>
          </cell>
          <cell r="D456" t="str">
            <v xml:space="preserve">PAREX RESOURCES COLOMBIA LTD SUCURSAL </v>
          </cell>
          <cell r="E456" t="str">
            <v>HIDROCARBUROS</v>
          </cell>
          <cell r="F456" t="str">
            <v>CASANARE</v>
          </cell>
          <cell r="G456" t="str">
            <v>PAZ DE ARIPORO</v>
          </cell>
          <cell r="H456" t="str">
            <v>CORPORINOQUIA</v>
          </cell>
          <cell r="I456" t="str">
            <v>Resolución</v>
          </cell>
          <cell r="J456">
            <v>164</v>
          </cell>
          <cell r="K456">
            <v>42418</v>
          </cell>
          <cell r="L456" t="str">
            <v>Bosques Naturales del
helobioma de la Amazonia
y la Orinoquia</v>
          </cell>
          <cell r="M456">
            <v>6.75</v>
          </cell>
          <cell r="N456" t="str">
            <v xml:space="preserve"> - </v>
          </cell>
          <cell r="O456" t="str">
            <v xml:space="preserve"> - </v>
          </cell>
          <cell r="P456" t="str">
            <v xml:space="preserve"> - </v>
          </cell>
          <cell r="Q456" t="str">
            <v>La empresa PAREX RESOURCES COLOMBIA LTD SUCURSAL, deberá realizar la correspondiente "Compensación por pérdida de biodiversidad" y ajustar la respectiva ficha, de acuerdo con las áreas definitivamente intervenidas, compensando de acuerdo al manual de asignación de compensaciones por pérdida de biodiversidad con base en los ecosistemas identificados para el área</v>
          </cell>
          <cell r="R456" t="str">
            <v>Por pérdida de biodiversidad (Res. 1517 de 2012)</v>
          </cell>
          <cell r="S456" t="str">
            <v>Pérdida por biodiversidad</v>
          </cell>
          <cell r="T456" t="str">
            <v xml:space="preserve"> - </v>
          </cell>
          <cell r="U456" t="str">
            <v xml:space="preserve"> - </v>
          </cell>
          <cell r="V456" t="str">
            <v xml:space="preserve"> - </v>
          </cell>
          <cell r="W456" t="str">
            <v xml:space="preserve"> - </v>
          </cell>
          <cell r="X456" t="str">
            <v xml:space="preserve"> - </v>
          </cell>
          <cell r="Y456" t="str">
            <v xml:space="preserve"> - </v>
          </cell>
          <cell r="Z456" t="str">
            <v>No se ejecutó</v>
          </cell>
          <cell r="AA456" t="str">
            <v xml:space="preserve"> - </v>
          </cell>
          <cell r="AB456" t="str">
            <v xml:space="preserve"> - </v>
          </cell>
          <cell r="AC456" t="str">
            <v xml:space="preserve"> - </v>
          </cell>
          <cell r="AD456" t="str">
            <v xml:space="preserve"> - </v>
          </cell>
          <cell r="AE456" t="str">
            <v xml:space="preserve"> - </v>
          </cell>
          <cell r="AF456" t="str">
            <v xml:space="preserve"> - </v>
          </cell>
          <cell r="AG456" t="str">
            <v xml:space="preserve"> - </v>
          </cell>
          <cell r="AH456" t="str">
            <v xml:space="preserve"> - </v>
          </cell>
          <cell r="AI456" t="str">
            <v xml:space="preserve"> - </v>
          </cell>
          <cell r="AJ456" t="str">
            <v xml:space="preserve"> - </v>
          </cell>
          <cell r="AK456" t="str">
            <v xml:space="preserve"> - </v>
          </cell>
          <cell r="AL456" t="str">
            <v xml:space="preserve"> - </v>
          </cell>
          <cell r="AM456" t="str">
            <v xml:space="preserve"> - </v>
          </cell>
          <cell r="AN456" t="str">
            <v xml:space="preserve"> - </v>
          </cell>
          <cell r="AO456" t="str">
            <v xml:space="preserve"> - </v>
          </cell>
          <cell r="AP456" t="str">
            <v xml:space="preserve"> - </v>
          </cell>
          <cell r="AQ456" t="str">
            <v xml:space="preserve"> - </v>
          </cell>
          <cell r="AR456" t="str">
            <v xml:space="preserve"> - </v>
          </cell>
          <cell r="AS456" t="str">
            <v xml:space="preserve"> - </v>
          </cell>
          <cell r="AT456" t="str">
            <v xml:space="preserve"> - </v>
          </cell>
          <cell r="AU456" t="str">
            <v xml:space="preserve"> - </v>
          </cell>
          <cell r="AV456" t="str">
            <v xml:space="preserve"> - </v>
          </cell>
          <cell r="AW456" t="str">
            <v>La empresa debe presentar en el plan definitivo de las compensaciones por pérdida de biodiversidad, considerando la ubicación geográfica de las posibles áreas que cumplan con los criterios establecidos en el Manual para la asignación de compensaciones por pérdida de biodiversidad y en el total de áreas afectadas por el proyecto, entendiendo que deben cumplir primordialmente con los criterios de contexto paisajístico y equivalencia ecosistémica</v>
          </cell>
          <cell r="AX456">
            <v>44091</v>
          </cell>
          <cell r="AY456" t="str">
            <v>AUTO 10552 DE 2019, AUTO 3536 DE 2018, RESOLUCIÓN 164 DE 2016</v>
          </cell>
          <cell r="AZ456" t="str">
            <v>PAULA ANDREA VARGAS OLIVEROS</v>
          </cell>
        </row>
        <row r="457">
          <cell r="A457" t="str">
            <v>LAV0070-00-2015</v>
          </cell>
          <cell r="B457" t="str">
            <v>LAV0070-00-2015</v>
          </cell>
          <cell r="C457" t="str">
            <v>ÁREA DE DESARROLLO LLANOS 40 -  - LICENCIA AMBIENTAL.</v>
          </cell>
          <cell r="D457" t="str">
            <v xml:space="preserve">PAREX RESOURCES COLOMBIA LTD SUCURSAL </v>
          </cell>
          <cell r="E457" t="str">
            <v>HIDROCARBUROS</v>
          </cell>
          <cell r="F457" t="str">
            <v>CASANARE</v>
          </cell>
          <cell r="G457" t="str">
            <v>PAZ DE ARIPORO</v>
          </cell>
          <cell r="H457" t="str">
            <v>CORPORINOQUIA</v>
          </cell>
          <cell r="I457" t="str">
            <v>Resolución</v>
          </cell>
          <cell r="J457">
            <v>164</v>
          </cell>
          <cell r="K457">
            <v>42418</v>
          </cell>
          <cell r="L457" t="str">
            <v>Vegetación secundaria del
helobioma de la Amazonia
y la Orinoquia</v>
          </cell>
          <cell r="M457">
            <v>3.375</v>
          </cell>
          <cell r="N457" t="str">
            <v xml:space="preserve"> - </v>
          </cell>
          <cell r="O457" t="str">
            <v xml:space="preserve"> - </v>
          </cell>
          <cell r="P457" t="str">
            <v xml:space="preserve"> - </v>
          </cell>
          <cell r="Q457" t="str">
            <v>La empresa PAREX RESOURCES COLOMBIA LTD SUCURSAL, deberá realizar la correspondiente "Compensación por pérdida de biodiversidad" y ajustar la respectiva ficha, de acuerdo con las áreas definitivamente intervenidas, compensando de acuerdo al manual de asignación de compensaciones por pérdida de biodiversidad con base en los ecosistemas identificados para el área</v>
          </cell>
          <cell r="R457" t="str">
            <v>Por pérdida de biodiversidad (Res. 1517 de 2012)</v>
          </cell>
          <cell r="S457" t="str">
            <v>Pérdida por biodiversidad</v>
          </cell>
          <cell r="T457" t="str">
            <v xml:space="preserve"> - </v>
          </cell>
          <cell r="U457" t="str">
            <v xml:space="preserve"> - </v>
          </cell>
          <cell r="V457" t="str">
            <v xml:space="preserve"> - </v>
          </cell>
          <cell r="W457" t="str">
            <v xml:space="preserve"> - </v>
          </cell>
          <cell r="X457" t="str">
            <v xml:space="preserve"> - </v>
          </cell>
          <cell r="Y457" t="str">
            <v xml:space="preserve"> - </v>
          </cell>
          <cell r="Z457" t="str">
            <v>No se ejecutó</v>
          </cell>
          <cell r="AA457" t="str">
            <v xml:space="preserve"> - </v>
          </cell>
          <cell r="AB457" t="str">
            <v xml:space="preserve"> - </v>
          </cell>
          <cell r="AC457" t="str">
            <v xml:space="preserve"> - </v>
          </cell>
          <cell r="AD457" t="str">
            <v xml:space="preserve"> - </v>
          </cell>
          <cell r="AE457" t="str">
            <v xml:space="preserve"> - </v>
          </cell>
          <cell r="AF457" t="str">
            <v xml:space="preserve"> - </v>
          </cell>
          <cell r="AG457" t="str">
            <v xml:space="preserve"> - </v>
          </cell>
          <cell r="AH457" t="str">
            <v xml:space="preserve"> - </v>
          </cell>
          <cell r="AI457" t="str">
            <v xml:space="preserve"> - </v>
          </cell>
          <cell r="AJ457" t="str">
            <v xml:space="preserve"> - </v>
          </cell>
          <cell r="AK457" t="str">
            <v xml:space="preserve"> - </v>
          </cell>
          <cell r="AL457" t="str">
            <v xml:space="preserve"> - </v>
          </cell>
          <cell r="AM457" t="str">
            <v xml:space="preserve"> - </v>
          </cell>
          <cell r="AN457" t="str">
            <v xml:space="preserve"> - </v>
          </cell>
          <cell r="AO457" t="str">
            <v xml:space="preserve"> - </v>
          </cell>
          <cell r="AP457" t="str">
            <v xml:space="preserve"> - </v>
          </cell>
          <cell r="AQ457" t="str">
            <v xml:space="preserve"> - </v>
          </cell>
          <cell r="AR457" t="str">
            <v xml:space="preserve"> - </v>
          </cell>
          <cell r="AS457" t="str">
            <v xml:space="preserve"> - </v>
          </cell>
          <cell r="AT457" t="str">
            <v xml:space="preserve"> - </v>
          </cell>
          <cell r="AU457" t="str">
            <v xml:space="preserve"> - </v>
          </cell>
          <cell r="AV457" t="str">
            <v xml:space="preserve"> - </v>
          </cell>
          <cell r="AW457" t="str">
            <v xml:space="preserve"> - </v>
          </cell>
          <cell r="AX457">
            <v>44091</v>
          </cell>
          <cell r="AY457" t="str">
            <v>AUTO 10552 DE 2019, AUTO 3536 DE 2018, RESOLUCIÓN 164 DE 2016</v>
          </cell>
          <cell r="AZ457" t="str">
            <v>PAULA ANDREA VARGAS OLIVEROS</v>
          </cell>
        </row>
        <row r="458">
          <cell r="A458" t="str">
            <v>LAV0070-00-2015</v>
          </cell>
          <cell r="B458" t="str">
            <v>LAV0070-00-2015</v>
          </cell>
          <cell r="C458" t="str">
            <v>ÁREA DE DESARROLLO LLANOS 40 -  - LICENCIA AMBIENTAL.</v>
          </cell>
          <cell r="D458" t="str">
            <v xml:space="preserve">PAREX RESOURCES COLOMBIA LTD SUCURSAL </v>
          </cell>
          <cell r="E458" t="str">
            <v>HIDROCARBUROS</v>
          </cell>
          <cell r="F458" t="str">
            <v>CASANARE</v>
          </cell>
          <cell r="G458" t="str">
            <v>PAZ DE ARIPORO</v>
          </cell>
          <cell r="H458" t="str">
            <v>CORPORINOQUIA</v>
          </cell>
          <cell r="I458" t="str">
            <v>Resolución</v>
          </cell>
          <cell r="J458">
            <v>164</v>
          </cell>
          <cell r="K458">
            <v>42418</v>
          </cell>
          <cell r="L458" t="str">
            <v>Herbazales del helobioma
de la Amazonia y la
Orinoquia</v>
          </cell>
          <cell r="M458">
            <v>6.5</v>
          </cell>
          <cell r="N458" t="str">
            <v xml:space="preserve"> - </v>
          </cell>
          <cell r="O458" t="str">
            <v xml:space="preserve"> - </v>
          </cell>
          <cell r="P458" t="str">
            <v xml:space="preserve"> - </v>
          </cell>
          <cell r="Q458" t="str">
            <v>La empresa PAREX RESOURCES COLOMBIA LTD SUCURSAL, deberá realizar la correspondiente "Compensación por pérdida de biodiversidad" y ajustar la respectiva ficha, de acuerdo con las áreas definitivamente intervenidas, compensando de acuerdo al manual de asignación de compensaciones por pérdida de biodiversidad con base en los ecosistemas identificados para el área</v>
          </cell>
          <cell r="R458" t="str">
            <v>Por pérdida de biodiversidad (Res. 1517 de 2012)</v>
          </cell>
          <cell r="S458" t="str">
            <v>Pérdida por biodiversidad</v>
          </cell>
          <cell r="T458" t="str">
            <v xml:space="preserve"> - </v>
          </cell>
          <cell r="U458" t="str">
            <v xml:space="preserve"> - </v>
          </cell>
          <cell r="V458" t="str">
            <v xml:space="preserve"> - </v>
          </cell>
          <cell r="W458" t="str">
            <v xml:space="preserve"> - </v>
          </cell>
          <cell r="X458" t="str">
            <v xml:space="preserve"> - </v>
          </cell>
          <cell r="Y458" t="str">
            <v xml:space="preserve"> - </v>
          </cell>
          <cell r="Z458" t="str">
            <v>No se ejecutó</v>
          </cell>
          <cell r="AA458" t="str">
            <v xml:space="preserve"> - </v>
          </cell>
          <cell r="AB458" t="str">
            <v xml:space="preserve"> - </v>
          </cell>
          <cell r="AC458" t="str">
            <v xml:space="preserve"> - </v>
          </cell>
          <cell r="AD458" t="str">
            <v xml:space="preserve"> - </v>
          </cell>
          <cell r="AE458" t="str">
            <v xml:space="preserve"> - </v>
          </cell>
          <cell r="AF458" t="str">
            <v xml:space="preserve"> - </v>
          </cell>
          <cell r="AG458" t="str">
            <v xml:space="preserve"> - </v>
          </cell>
          <cell r="AH458" t="str">
            <v xml:space="preserve"> - </v>
          </cell>
          <cell r="AI458" t="str">
            <v xml:space="preserve"> - </v>
          </cell>
          <cell r="AJ458" t="str">
            <v xml:space="preserve"> - </v>
          </cell>
          <cell r="AK458" t="str">
            <v xml:space="preserve"> - </v>
          </cell>
          <cell r="AL458" t="str">
            <v xml:space="preserve"> - </v>
          </cell>
          <cell r="AM458" t="str">
            <v xml:space="preserve"> - </v>
          </cell>
          <cell r="AN458" t="str">
            <v xml:space="preserve"> - </v>
          </cell>
          <cell r="AO458" t="str">
            <v xml:space="preserve"> - </v>
          </cell>
          <cell r="AP458" t="str">
            <v xml:space="preserve"> - </v>
          </cell>
          <cell r="AQ458" t="str">
            <v xml:space="preserve"> - </v>
          </cell>
          <cell r="AR458" t="str">
            <v xml:space="preserve"> - </v>
          </cell>
          <cell r="AS458" t="str">
            <v xml:space="preserve"> - </v>
          </cell>
          <cell r="AT458" t="str">
            <v xml:space="preserve"> - </v>
          </cell>
          <cell r="AU458" t="str">
            <v xml:space="preserve"> - </v>
          </cell>
          <cell r="AV458" t="str">
            <v xml:space="preserve"> - </v>
          </cell>
          <cell r="AW458" t="str">
            <v xml:space="preserve"> - </v>
          </cell>
          <cell r="AX458">
            <v>44091</v>
          </cell>
          <cell r="AY458" t="str">
            <v>AUTO 10552 DE 2019, AUTO 3536 DE 2018, RESOLUCIÓN 164 DE 2016</v>
          </cell>
          <cell r="AZ458" t="str">
            <v>PAULA ANDREA VARGAS OLIVEROS</v>
          </cell>
        </row>
        <row r="459">
          <cell r="A459" t="str">
            <v>LAV0070-00-2015</v>
          </cell>
          <cell r="B459" t="str">
            <v>LAV0070-00-2015</v>
          </cell>
          <cell r="C459" t="str">
            <v>ÁREA DE DESARROLLO LLANOS 40 -  - LICENCIA AMBIENTAL.</v>
          </cell>
          <cell r="D459" t="str">
            <v xml:space="preserve">PAREX RESOURCES COLOMBIA LTD SUCURSAL </v>
          </cell>
          <cell r="E459" t="str">
            <v>HIDROCARBUROS</v>
          </cell>
          <cell r="F459" t="str">
            <v>CASANARE</v>
          </cell>
          <cell r="G459" t="str">
            <v>PAZ DE ARIPORO</v>
          </cell>
          <cell r="H459" t="str">
            <v>CORPORINOQUIA</v>
          </cell>
          <cell r="I459" t="str">
            <v>Resolución</v>
          </cell>
          <cell r="J459">
            <v>164</v>
          </cell>
          <cell r="K459">
            <v>42418</v>
          </cell>
          <cell r="L459" t="str">
            <v>Ecosistemas diferentes a los naturales y seminaturales</v>
          </cell>
          <cell r="M459" t="str">
            <v>1:1</v>
          </cell>
          <cell r="N459" t="str">
            <v xml:space="preserve"> - </v>
          </cell>
          <cell r="O459" t="str">
            <v xml:space="preserve"> - </v>
          </cell>
          <cell r="P459" t="str">
            <v xml:space="preserve"> - </v>
          </cell>
          <cell r="Q459" t="str">
            <v>En relación con la compensación por ecosistemas diferentes a los naturales y seminaturales, la empresa deberá compensar en una proporción de 1:1 en área (por cada hectárea afectada deberá compensar una hectárea).</v>
          </cell>
          <cell r="R459" t="str">
            <v>Otras Compensaciones</v>
          </cell>
          <cell r="S459" t="str">
            <v>Uso del suelo</v>
          </cell>
          <cell r="T459" t="str">
            <v xml:space="preserve"> - </v>
          </cell>
          <cell r="U459" t="str">
            <v xml:space="preserve"> - </v>
          </cell>
          <cell r="V459" t="str">
            <v xml:space="preserve"> - </v>
          </cell>
          <cell r="W459" t="str">
            <v xml:space="preserve"> - </v>
          </cell>
          <cell r="X459" t="str">
            <v xml:space="preserve"> - </v>
          </cell>
          <cell r="Y459" t="str">
            <v xml:space="preserve"> - </v>
          </cell>
          <cell r="Z459" t="str">
            <v>No se ejecutó</v>
          </cell>
          <cell r="AA459" t="str">
            <v xml:space="preserve"> - </v>
          </cell>
          <cell r="AB459" t="str">
            <v xml:space="preserve"> - </v>
          </cell>
          <cell r="AC459" t="str">
            <v xml:space="preserve"> - </v>
          </cell>
          <cell r="AD459" t="str">
            <v xml:space="preserve"> - </v>
          </cell>
          <cell r="AE459" t="str">
            <v xml:space="preserve"> - </v>
          </cell>
          <cell r="AF459" t="str">
            <v xml:space="preserve"> - </v>
          </cell>
          <cell r="AG459" t="str">
            <v xml:space="preserve"> - </v>
          </cell>
          <cell r="AH459" t="str">
            <v xml:space="preserve"> - </v>
          </cell>
          <cell r="AI459" t="str">
            <v xml:space="preserve"> - </v>
          </cell>
          <cell r="AJ459" t="str">
            <v xml:space="preserve"> - </v>
          </cell>
          <cell r="AK459" t="str">
            <v xml:space="preserve"> - </v>
          </cell>
          <cell r="AL459" t="str">
            <v xml:space="preserve"> - </v>
          </cell>
          <cell r="AM459" t="str">
            <v xml:space="preserve"> - </v>
          </cell>
          <cell r="AN459" t="str">
            <v xml:space="preserve"> - </v>
          </cell>
          <cell r="AO459" t="str">
            <v xml:space="preserve"> - </v>
          </cell>
          <cell r="AP459" t="str">
            <v xml:space="preserve"> - </v>
          </cell>
          <cell r="AQ459" t="str">
            <v xml:space="preserve"> - </v>
          </cell>
          <cell r="AR459" t="str">
            <v xml:space="preserve"> - </v>
          </cell>
          <cell r="AS459" t="str">
            <v xml:space="preserve"> - </v>
          </cell>
          <cell r="AT459" t="str">
            <v xml:space="preserve"> - </v>
          </cell>
          <cell r="AU459" t="str">
            <v xml:space="preserve"> - </v>
          </cell>
          <cell r="AV459" t="str">
            <v xml:space="preserve"> - </v>
          </cell>
          <cell r="AW459" t="str">
            <v xml:space="preserve"> - </v>
          </cell>
          <cell r="AX459">
            <v>44091</v>
          </cell>
          <cell r="AY459" t="str">
            <v>AUTO 10552 DE 2019, AUTO 3536 DE 2018, RESOLUCIÓN 164 DE 2016</v>
          </cell>
          <cell r="AZ459" t="str">
            <v>PAULA ANDREA VARGAS OLIVEROS</v>
          </cell>
        </row>
        <row r="460">
          <cell r="A460" t="e">
            <v>#N/A</v>
          </cell>
          <cell r="B460" t="str">
            <v>LAV0073-14</v>
          </cell>
          <cell r="C460" t="str">
            <v>CAMPO LABRADOR</v>
          </cell>
          <cell r="D460" t="str">
            <v>CANACOL ENERGY COLOMBIA S.</v>
          </cell>
          <cell r="E460" t="str">
            <v>HIDROCARBUROS</v>
          </cell>
          <cell r="F460" t="str">
            <v>CASANARE</v>
          </cell>
          <cell r="G460" t="str">
            <v>OROCUÉ Y SAN LUIS DE PALENQUE</v>
          </cell>
          <cell r="H460" t="str">
            <v>CORPORINOQUIA</v>
          </cell>
          <cell r="I460" t="str">
            <v>Resolución</v>
          </cell>
          <cell r="J460">
            <v>540</v>
          </cell>
          <cell r="K460">
            <v>42136</v>
          </cell>
          <cell r="L460" t="str">
            <v xml:space="preserve"> - </v>
          </cell>
          <cell r="M460" t="str">
            <v xml:space="preserve"> - </v>
          </cell>
          <cell r="N460">
            <v>26.16</v>
          </cell>
          <cell r="O460" t="str">
            <v>ha</v>
          </cell>
          <cell r="P460" t="str">
            <v>Reforestación protectora</v>
          </cell>
          <cell r="Q460" t="str">
            <v xml:space="preserve">compensar en una proporción de 1:1 en área (por cada hectárea afectada deberá compensar una hectárea) en actividades de conservación, reforestación, compra de predios, enriquecimiento y/o restauración de acuerdo al Manual de Asignación de Compensaciones por pérdida de biodiversidad </v>
          </cell>
          <cell r="R460" t="str">
            <v>Por pérdida de biodiversidad (Res. 1517 de 2012)</v>
          </cell>
          <cell r="S460" t="str">
            <v>Pérdida por biodiversidad</v>
          </cell>
          <cell r="T460" t="str">
            <v xml:space="preserve"> - </v>
          </cell>
          <cell r="U460" t="str">
            <v xml:space="preserve"> - </v>
          </cell>
          <cell r="V460" t="str">
            <v xml:space="preserve"> - </v>
          </cell>
          <cell r="W460" t="str">
            <v xml:space="preserve"> - </v>
          </cell>
          <cell r="X460" t="str">
            <v xml:space="preserve"> - </v>
          </cell>
          <cell r="Y460" t="str">
            <v xml:space="preserve"> - </v>
          </cell>
          <cell r="Z460" t="str">
            <v xml:space="preserve"> - </v>
          </cell>
          <cell r="AA460" t="str">
            <v xml:space="preserve"> - </v>
          </cell>
          <cell r="AB460" t="str">
            <v xml:space="preserve"> - </v>
          </cell>
          <cell r="AC460" t="str">
            <v xml:space="preserve"> - </v>
          </cell>
          <cell r="AD460" t="str">
            <v xml:space="preserve"> - </v>
          </cell>
          <cell r="AE460" t="str">
            <v xml:space="preserve"> - </v>
          </cell>
          <cell r="AF460" t="str">
            <v xml:space="preserve"> - </v>
          </cell>
          <cell r="AG460" t="str">
            <v xml:space="preserve"> - </v>
          </cell>
          <cell r="AH460" t="str">
            <v xml:space="preserve"> - </v>
          </cell>
          <cell r="AI460" t="str">
            <v xml:space="preserve"> - </v>
          </cell>
          <cell r="AJ460" t="str">
            <v xml:space="preserve"> - </v>
          </cell>
          <cell r="AK460" t="str">
            <v xml:space="preserve"> - </v>
          </cell>
          <cell r="AL460" t="str">
            <v xml:space="preserve"> - </v>
          </cell>
          <cell r="AM460" t="str">
            <v xml:space="preserve"> - </v>
          </cell>
          <cell r="AN460" t="str">
            <v xml:space="preserve"> - </v>
          </cell>
          <cell r="AO460" t="str">
            <v xml:space="preserve"> - </v>
          </cell>
          <cell r="AP460" t="str">
            <v xml:space="preserve"> - </v>
          </cell>
          <cell r="AQ460" t="str">
            <v xml:space="preserve"> - </v>
          </cell>
          <cell r="AR460" t="str">
            <v xml:space="preserve"> - </v>
          </cell>
          <cell r="AS460" t="str">
            <v xml:space="preserve"> - </v>
          </cell>
          <cell r="AT460" t="str">
            <v xml:space="preserve"> - </v>
          </cell>
          <cell r="AU460" t="str">
            <v xml:space="preserve"> - </v>
          </cell>
          <cell r="AV460" t="str">
            <v xml:space="preserve"> - </v>
          </cell>
          <cell r="AW460" t="str">
            <v xml:space="preserve">La Empresa no presentado el plan de compensación por pérdida de biodiversidad, sin embargo, ha adelantado la siguiente gestión: 
La empresa, en el ICA No. 1 2018093838-1-000 del 2018.07-17, radicado  ficha 3ª, indica: Para dar respuesta a la compensación establecida Canacol informa que, a la fecha, en el Campo Labrador no se han realizado actividades que requieran intervención de cobertura vegetales, cabe resaltar que la infraestructura existente fue construida durante la etapa de exploración bajo la viabilidad de la Licencia del Bloque de Perforación Exploratoria el Algarrobo, con Resolución 0285 del 23 de febrero de 2005, para la ANLA Expediente LAM 3094.
Realizada la revisión documental del Expediente LAV 0073-14, que la Empresa no ha presentado el plan definitivo de compensaciones por pérdida de biodiversidad, de conformidad a lo establecido en el artículo 3 de la Resolución 1517 del 31 de agosto de 2012. No obstante, la presente obligación es clara, en el sentido de indicar que el plan definitivo debe presentarse en un plazo no mayor a doce (12) meses, contados a partir de la fecha ejecutoria del presente acto administrativo de conformidad a lo establecido en el artículo 3 de la Resolución 1517 del 31 de agosto de 2012.
</v>
          </cell>
          <cell r="AX460" t="str">
            <v xml:space="preserve"> - </v>
          </cell>
          <cell r="AY460" t="str">
            <v>Expediente,LA0073-14</v>
          </cell>
          <cell r="AZ460" t="str">
            <v>2018</v>
          </cell>
        </row>
        <row r="461">
          <cell r="A461" t="e">
            <v>#N/A</v>
          </cell>
          <cell r="B461" t="str">
            <v>LAV0082-14</v>
          </cell>
          <cell r="C461" t="str">
            <v>ÁREA DE INTERÉS DE EXPLOTACIÓN OJO DE TIGRE</v>
          </cell>
          <cell r="D461" t="str">
            <v xml:space="preserve">GREEN POWER SUCURSAL COLOMBIA  </v>
          </cell>
          <cell r="E461" t="str">
            <v>HIDROCARBUROS</v>
          </cell>
          <cell r="F461" t="str">
            <v>CASANARE</v>
          </cell>
          <cell r="G461" t="str">
            <v>PAZ DE ARIPORO Y HATO COROZAL</v>
          </cell>
          <cell r="H461" t="str">
            <v>CORPORINOQUIA</v>
          </cell>
          <cell r="I461" t="str">
            <v>Resolución</v>
          </cell>
          <cell r="J461">
            <v>1656</v>
          </cell>
          <cell r="K461">
            <v>42359</v>
          </cell>
          <cell r="L461" t="str">
            <v xml:space="preserve"> - </v>
          </cell>
          <cell r="M461" t="str">
            <v xml:space="preserve"> - </v>
          </cell>
          <cell r="N461">
            <v>40301</v>
          </cell>
          <cell r="O461" t="str">
            <v>ha</v>
          </cell>
          <cell r="P461" t="str">
            <v xml:space="preserve"> - </v>
          </cell>
          <cell r="Q461" t="str">
            <v xml:space="preserve"> - </v>
          </cell>
          <cell r="R461" t="str">
            <v>Por pérdida de biodiversidad (Res. 1517 de 2012)</v>
          </cell>
          <cell r="S461" t="str">
            <v>Pérdida por biodiversidad</v>
          </cell>
          <cell r="T461" t="str">
            <v xml:space="preserve"> - </v>
          </cell>
          <cell r="U461" t="str">
            <v xml:space="preserve"> - </v>
          </cell>
          <cell r="V461" t="str">
            <v xml:space="preserve"> - </v>
          </cell>
          <cell r="W461" t="str">
            <v xml:space="preserve"> - </v>
          </cell>
          <cell r="X461" t="str">
            <v xml:space="preserve"> - </v>
          </cell>
          <cell r="Y461" t="str">
            <v xml:space="preserve"> - </v>
          </cell>
          <cell r="Z461" t="str">
            <v xml:space="preserve"> - </v>
          </cell>
          <cell r="AA461" t="str">
            <v xml:space="preserve"> - </v>
          </cell>
          <cell r="AB461" t="str">
            <v xml:space="preserve"> - </v>
          </cell>
          <cell r="AC461" t="str">
            <v xml:space="preserve"> - </v>
          </cell>
          <cell r="AD461" t="str">
            <v xml:space="preserve"> - </v>
          </cell>
          <cell r="AE461" t="str">
            <v xml:space="preserve"> - </v>
          </cell>
          <cell r="AF461" t="str">
            <v xml:space="preserve"> - </v>
          </cell>
          <cell r="AG461" t="str">
            <v xml:space="preserve"> - </v>
          </cell>
          <cell r="AH461" t="str">
            <v xml:space="preserve"> - </v>
          </cell>
          <cell r="AI461" t="str">
            <v xml:space="preserve"> - </v>
          </cell>
          <cell r="AJ461" t="str">
            <v xml:space="preserve"> - </v>
          </cell>
          <cell r="AK461" t="str">
            <v xml:space="preserve"> - </v>
          </cell>
          <cell r="AL461" t="str">
            <v xml:space="preserve"> - </v>
          </cell>
          <cell r="AM461" t="str">
            <v xml:space="preserve"> - </v>
          </cell>
          <cell r="AN461" t="str">
            <v xml:space="preserve"> - </v>
          </cell>
          <cell r="AO461" t="str">
            <v xml:space="preserve"> - </v>
          </cell>
          <cell r="AP461" t="str">
            <v xml:space="preserve"> - </v>
          </cell>
          <cell r="AQ461" t="str">
            <v xml:space="preserve"> - </v>
          </cell>
          <cell r="AR461" t="str">
            <v xml:space="preserve"> - </v>
          </cell>
          <cell r="AS461" t="str">
            <v xml:space="preserve"> - </v>
          </cell>
          <cell r="AT461" t="str">
            <v xml:space="preserve"> - </v>
          </cell>
          <cell r="AU461" t="str">
            <v xml:space="preserve"> - </v>
          </cell>
          <cell r="AV461" t="str">
            <v xml:space="preserve"> - </v>
          </cell>
          <cell r="AW461" t="str">
            <v xml:space="preserve">Mediante Resolución 1656 del 21 de diciembre de 2015, se requiere a la Empresa presentar de Plan definitivo de compensaciones por pérdida de biodiversidad.  
En la revisión del archivo no se econtró radicado del Plan de Compensación por Pérdida de Biodiversidad. 
En el Conceto Técnico 5598 del 14 de noviembre de 2017, acogido mediante Auto 5674 del 30 de noviembre de 2017, se reporta que según lo observado en la revisión documental realizada al expediente y lo observado en la visita realizada el 1 de noviembre de 2017, a la fecha no se evidencia del desarrollo de obras y/o actividades actividades con la L.A. </v>
          </cell>
          <cell r="AX461" t="str">
            <v xml:space="preserve"> - </v>
          </cell>
          <cell r="AY461" t="str">
            <v xml:space="preserve"> Resolución 1656 del 21 de diciembre de 2015</v>
          </cell>
          <cell r="AZ461" t="str">
            <v>2018</v>
          </cell>
        </row>
        <row r="462">
          <cell r="A462" t="e">
            <v>#N/A</v>
          </cell>
          <cell r="B462" t="str">
            <v>LAV0082-14</v>
          </cell>
          <cell r="C462" t="str">
            <v>ÁREA DE INTERÉS DE EXPLOTACIÓN OJO DE TIGRE</v>
          </cell>
          <cell r="D462" t="str">
            <v xml:space="preserve">GREEN POWER SUCURSAL COLOMBIA  </v>
          </cell>
          <cell r="E462" t="str">
            <v>HIDROCARBUROS</v>
          </cell>
          <cell r="F462" t="str">
            <v>CASANARE</v>
          </cell>
          <cell r="G462" t="str">
            <v>PAZ DE ARIPORO Y HATO COROZAL</v>
          </cell>
          <cell r="H462" t="str">
            <v>CORPORINOQUIA</v>
          </cell>
          <cell r="I462" t="str">
            <v>Resolución</v>
          </cell>
          <cell r="J462">
            <v>1656</v>
          </cell>
          <cell r="K462">
            <v>42359</v>
          </cell>
          <cell r="L462" t="str">
            <v xml:space="preserve"> - </v>
          </cell>
          <cell r="M462" t="str">
            <v xml:space="preserve"> - </v>
          </cell>
          <cell r="N462">
            <v>40301</v>
          </cell>
          <cell r="O462" t="str">
            <v>ha</v>
          </cell>
          <cell r="P462" t="str">
            <v xml:space="preserve"> - </v>
          </cell>
          <cell r="Q462" t="str">
            <v xml:space="preserve"> - </v>
          </cell>
          <cell r="R462" t="str">
            <v>Por pérdida de biodiversidad (Res. 1517 de 2012)</v>
          </cell>
          <cell r="S462" t="str">
            <v>Pérdida por biodiversidad</v>
          </cell>
          <cell r="T462" t="str">
            <v xml:space="preserve"> - </v>
          </cell>
          <cell r="U462" t="str">
            <v xml:space="preserve"> - </v>
          </cell>
          <cell r="V462" t="str">
            <v xml:space="preserve"> - </v>
          </cell>
          <cell r="W462" t="str">
            <v xml:space="preserve"> - </v>
          </cell>
          <cell r="X462" t="str">
            <v xml:space="preserve"> - </v>
          </cell>
          <cell r="Y462" t="str">
            <v xml:space="preserve"> - </v>
          </cell>
          <cell r="Z462" t="str">
            <v xml:space="preserve"> - </v>
          </cell>
          <cell r="AA462" t="str">
            <v xml:space="preserve"> - </v>
          </cell>
          <cell r="AB462" t="str">
            <v xml:space="preserve"> - </v>
          </cell>
          <cell r="AC462" t="str">
            <v xml:space="preserve"> - </v>
          </cell>
          <cell r="AD462" t="str">
            <v xml:space="preserve"> - </v>
          </cell>
          <cell r="AE462" t="str">
            <v xml:space="preserve"> - </v>
          </cell>
          <cell r="AF462" t="str">
            <v xml:space="preserve"> - </v>
          </cell>
          <cell r="AG462" t="str">
            <v xml:space="preserve"> - </v>
          </cell>
          <cell r="AH462" t="str">
            <v xml:space="preserve"> - </v>
          </cell>
          <cell r="AI462" t="str">
            <v xml:space="preserve"> - </v>
          </cell>
          <cell r="AJ462" t="str">
            <v xml:space="preserve"> - </v>
          </cell>
          <cell r="AK462" t="str">
            <v xml:space="preserve"> - </v>
          </cell>
          <cell r="AL462" t="str">
            <v xml:space="preserve"> - </v>
          </cell>
          <cell r="AM462" t="str">
            <v xml:space="preserve"> - </v>
          </cell>
          <cell r="AN462" t="str">
            <v xml:space="preserve"> - </v>
          </cell>
          <cell r="AO462" t="str">
            <v xml:space="preserve"> - </v>
          </cell>
          <cell r="AP462" t="str">
            <v xml:space="preserve"> - </v>
          </cell>
          <cell r="AQ462" t="str">
            <v xml:space="preserve"> - </v>
          </cell>
          <cell r="AR462" t="str">
            <v xml:space="preserve"> - </v>
          </cell>
          <cell r="AS462" t="str">
            <v xml:space="preserve"> - </v>
          </cell>
          <cell r="AT462" t="str">
            <v xml:space="preserve"> - </v>
          </cell>
          <cell r="AU462" t="str">
            <v xml:space="preserve"> - </v>
          </cell>
          <cell r="AV462" t="str">
            <v xml:space="preserve"> - </v>
          </cell>
          <cell r="AW462" t="str">
            <v xml:space="preserve">Mediante Resolución 1656 del 21 de diciembre de 2015, se requiere a la Empresa presentar de Plan definitivo de compensaciones por pérdida de biodiversidad.  
En la revisión del archivo no se econtró radicado del Plan de Compensación por Pérdida de Biodiversidad. 
En el Conceto Técnico 5598 del 14 de noviembre de 2017, acogido mediante Auto 5674 del 30 de noviembre de 2017, se reporta que según lo observado en la revisión documental realizada al expediente y lo observado en la visita realizada el 1 de noviembre de 2017, a la fecha no se evidencia del desarrollo de obras y/o actividades actividades con la L.A. </v>
          </cell>
          <cell r="AX462" t="str">
            <v xml:space="preserve"> - </v>
          </cell>
          <cell r="AY462" t="str">
            <v xml:space="preserve"> Resolución 1656 del 21 de diciembre de 2015</v>
          </cell>
          <cell r="AZ462" t="str">
            <v>2018</v>
          </cell>
        </row>
        <row r="463">
          <cell r="A463" t="e">
            <v>#N/A</v>
          </cell>
          <cell r="B463" t="str">
            <v>LAV0084-00-2014</v>
          </cell>
          <cell r="C463" t="str">
            <v>EXPLOTACIÓN DE HIDROCARBUROS EN EL BLOQUE CABRESTERO</v>
          </cell>
          <cell r="D463" t="str">
            <v>PARAEX RESORUCES COLOMBIA LTDA. SUCURSAL</v>
          </cell>
          <cell r="E463" t="str">
            <v>HIDROCARBUROS</v>
          </cell>
          <cell r="F463" t="str">
            <v>CASANARE</v>
          </cell>
          <cell r="G463" t="str">
            <v>VILLANUEVA Y TAURAMENA</v>
          </cell>
          <cell r="H463" t="str">
            <v xml:space="preserve">CORPORINOQUÍA </v>
          </cell>
          <cell r="I463" t="str">
            <v>Resolución</v>
          </cell>
          <cell r="J463">
            <v>1271</v>
          </cell>
          <cell r="K463">
            <v>42286</v>
          </cell>
          <cell r="L463" t="str">
            <v>BOSQUES NATURALES</v>
          </cell>
          <cell r="M463" t="str">
            <v>7,5</v>
          </cell>
          <cell r="N463">
            <v>4990.8</v>
          </cell>
          <cell r="O463" t="str">
            <v>ha</v>
          </cell>
          <cell r="P463" t="str">
            <v>Restauración ecológica</v>
          </cell>
          <cell r="Q463" t="str">
            <v>1. La descripción e identificación de los Ecosistemas/Distritos biogeográficos propuestos en el Estudio de Impacto Ambiental, deberán ser revisados y corregidos para el área específica, ya que los incluidos en la Geodatabase no corresponden a lo revisado por esta Autoridad.  Esto en virtud de sentar las bases adecuadas para el estudio de ecosistemas a intervenir y sus respectivos equivalentes ecosistémicos.
2. Dado que no se encontró que la ficha: BI-10 “Compensación por Aprovechamiento Forestal, cambio de uso del suelo y afectación de la cobertura vegetal", presentada en el Estudio de Impacto Ambiental a través del Radicado: 2014054391-1-000 del 3 de Octubre de 2014., es necesario se contemple dentro de su desarrollo, los criterios establecidos en el Manual para la Asignación de Compensaciones por pérdida de Biodiversidad. En virtud de lo anterior La empresa deberá ajustar a crear nueva ficha donde se contemple la totalidad de los criterios de dicho manual. Esta ficha deberá ser entregada junto con el plan definitivo de Compensaciones por Pérdida de Biodiversidad.
3. Compensar de forma preliminar y de acuerdo al Manual de Asignación de Compensaciones por Pérdida de Biodiversidad, las áreas y en los ecosistemas equivalentes que se muestra a continuación, en tanto no haya presentado en su Plan definitivo de Compensaciones el estudio exhaustivo de las áreas a afectar, derivado de la ubicación de las estructuras en el espacio físico: Bosques naturales del peinobioma de la Amazonía y Orinoquía en Orinoquía Casanare Peinobiomas de la Amazonía y Orinoquía. FC: 7,5
3.1.1. En relación con la presentación del plan de compensaciones por pérdida de biodiversidad, se deberán tener en cuenta las consideraciones que realice esta Autoridad en el presente acto administrativo, en cuanto a cambios par aumento o disminución de áreas de intervención, negación parcial o total de infraestructura asociada al proyecto y a la zonificación ambiental y de manejo de éste. De tal forma que, ante cualquiera de estos cambios se tendrían que recalcular las áreas finales a compensar. Cambios que se deben reflejar en el plan específico de compensaciones por pérdida de biodiversidad presentado por la empresa, bajo los términos de este acto administrativo y de la Resolución 1517 del 31 de agosto de 2012.</v>
          </cell>
          <cell r="R463" t="str">
            <v>Por pérdida de biodiversidad (Res. 1517 de 2012)</v>
          </cell>
          <cell r="S463" t="str">
            <v>Pérdida por biodiversidad</v>
          </cell>
          <cell r="T463" t="str">
            <v>2018185166-1-000</v>
          </cell>
          <cell r="U463">
            <v>43461</v>
          </cell>
          <cell r="V463" t="str">
            <v>No</v>
          </cell>
          <cell r="W463" t="str">
            <v xml:space="preserve"> - </v>
          </cell>
          <cell r="X463" t="str">
            <v xml:space="preserve"> - </v>
          </cell>
          <cell r="Y463" t="str">
            <v xml:space="preserve"> - </v>
          </cell>
          <cell r="Z463" t="str">
            <v>Evaluación</v>
          </cell>
          <cell r="AA463" t="str">
            <v xml:space="preserve"> - </v>
          </cell>
          <cell r="AB463" t="str">
            <v>Rehabilitación</v>
          </cell>
          <cell r="AC463" t="str">
            <v>Acciones de preservación a través del cerramiento de áreas ecológicamente equivalentes (Acuerdos de conservación o adquisición de áreas) y el establecimiento de módulos de restauración (Rehabilitación ecológica), lo cual será complementado con el desarrollo de proyectos productivos sostenibles (silvopastoreo) con mantenimiento a tres (3 años), llevando a cabo la ejecución del Plan de Compensación de manera directa e individual</v>
          </cell>
          <cell r="AD463" t="str">
            <v xml:space="preserve"> - </v>
          </cell>
          <cell r="AE463" t="str">
            <v xml:space="preserve"> - </v>
          </cell>
          <cell r="AF463" t="str">
            <v xml:space="preserve"> - </v>
          </cell>
          <cell r="AG463" t="str">
            <v xml:space="preserve"> - </v>
          </cell>
          <cell r="AH463" t="str">
            <v xml:space="preserve"> - </v>
          </cell>
          <cell r="AI463" t="str">
            <v xml:space="preserve"> - </v>
          </cell>
          <cell r="AJ463" t="str">
            <v xml:space="preserve"> - </v>
          </cell>
          <cell r="AK463" t="str">
            <v xml:space="preserve"> - </v>
          </cell>
          <cell r="AL463" t="str">
            <v>Zonas de importancia estratégica</v>
          </cell>
          <cell r="AM463" t="str">
            <v>Pagos Por Servicios Ambientales</v>
          </cell>
          <cell r="AN463" t="str">
            <v>CAR</v>
          </cell>
          <cell r="AO463" t="str">
            <v xml:space="preserve"> - </v>
          </cell>
          <cell r="AP463" t="str">
            <v xml:space="preserve"> - </v>
          </cell>
          <cell r="AQ463" t="str">
            <v>Casanare</v>
          </cell>
          <cell r="AR463" t="str">
            <v>VILLANUEVA (Casanare)</v>
          </cell>
          <cell r="AS463" t="str">
            <v>Puerto Miriam (Villanueva), Tunupe, Piñalito (Tauramena)</v>
          </cell>
          <cell r="AT463" t="str">
            <v>CORMACARENA</v>
          </cell>
          <cell r="AU463" t="str">
            <v>Herramienta de manejo de paisaje, proyectos silvopastoriles, agroforestales, silviculturales, etc) en áreas agrícolas y ganaderas</v>
          </cell>
          <cell r="AV463" t="str">
            <v>Se proponen 3 acciones: acción de preservación a través del cerramiento de áreas ecológicamente equivalentes (Acuerdos de conservación o adquisición de áreas), y Pago por Servicios Ambientales, la rehabilitación ecológica mediante el establecimiento de módulos de restauración, y  complementado con el desarrollo de proyectos productivos sostenibles (silvopastoreo).</v>
          </cell>
          <cell r="AW463" t="str">
            <v>Se evalua propuesta de modificación al Plan de Compensación del medio biótico pero no se aprueba por multiples vacíos e inconsistencias en cada una de las 3 acciones propuestas. 
Para la preserrvación, se deben realizar ajustes según normatividad vigente la PSA. Para la restauración se requiere ajustar diseño metodológico para la impelentación de los módulos para la rehabilitación ecológica, y para el sistema silvopastoril se requirió ajustar  y amplair propuesta.
Se requirió también caracterización de ecosistemas equivalentes, ya que no se aprobaron las áreas para la compensacio´n por falta de soporte.</v>
          </cell>
          <cell r="AX463">
            <v>43657</v>
          </cell>
          <cell r="AY463" t="str">
            <v>Plan de compensación allegado, y actos administrativos respectivos al proyecto</v>
          </cell>
          <cell r="AZ463" t="str">
            <v>OSCAR</v>
          </cell>
        </row>
        <row r="464">
          <cell r="A464" t="e">
            <v>#N/A</v>
          </cell>
          <cell r="B464" t="str">
            <v>LAV0092-00-2014</v>
          </cell>
          <cell r="C464" t="str">
            <v>LICENCIA AMBIENTAL GLOBAL DE CANAGUARO - LICENCIA AMBIENTAL GLOBAL DE CANAGUARO - LICENCIA AMBIENTAL.</v>
          </cell>
          <cell r="D464" t="str">
            <v>FRONTERA ENERGY COLOMBIA CORP. SUCURSAL COLOMBIA</v>
          </cell>
          <cell r="E464" t="str">
            <v>HIDROCARBUROS</v>
          </cell>
          <cell r="F464" t="str">
            <v>CASANARE</v>
          </cell>
          <cell r="G464" t="str">
            <v>MONTERREY, TAURAMENA</v>
          </cell>
          <cell r="H464" t="str">
            <v>CORPORINOQUIA</v>
          </cell>
          <cell r="I464" t="str">
            <v>Resolución</v>
          </cell>
          <cell r="J464">
            <v>1171</v>
          </cell>
          <cell r="K464">
            <v>42670</v>
          </cell>
          <cell r="L464" t="str">
            <v xml:space="preserve"> - </v>
          </cell>
          <cell r="M464" t="str">
            <v>1:1</v>
          </cell>
          <cell r="N464" t="str">
            <v xml:space="preserve"> - </v>
          </cell>
          <cell r="O464" t="str">
            <v xml:space="preserve"> - </v>
          </cell>
          <cell r="P464" t="str">
            <v xml:space="preserve"> - </v>
          </cell>
          <cell r="Q464" t="str">
            <v>En relación con la compensación por ecosistemas diferentes a los naturales y seminaturales, la empresa deberá compensar en una proporción de 1:1 en área (por cada hectárea afectada deberá compensar una hectárea) en actividades de conservación, reforestación, compra de predios, enriquecimiento y/o restauración.</v>
          </cell>
          <cell r="R464" t="str">
            <v>Otras Compensaciones</v>
          </cell>
          <cell r="S464" t="str">
            <v>Uso del suelo</v>
          </cell>
          <cell r="T464" t="str">
            <v xml:space="preserve"> - </v>
          </cell>
          <cell r="U464" t="str">
            <v xml:space="preserve"> - </v>
          </cell>
          <cell r="V464" t="str">
            <v xml:space="preserve"> - </v>
          </cell>
          <cell r="W464" t="str">
            <v xml:space="preserve"> - </v>
          </cell>
          <cell r="X464" t="str">
            <v xml:space="preserve"> - </v>
          </cell>
          <cell r="Y464" t="str">
            <v xml:space="preserve"> - </v>
          </cell>
          <cell r="Z464" t="str">
            <v xml:space="preserve"> - </v>
          </cell>
          <cell r="AA464" t="str">
            <v xml:space="preserve"> - </v>
          </cell>
          <cell r="AB464" t="str">
            <v xml:space="preserve"> - </v>
          </cell>
          <cell r="AC464" t="str">
            <v xml:space="preserve"> - </v>
          </cell>
          <cell r="AD464" t="str">
            <v xml:space="preserve"> - </v>
          </cell>
          <cell r="AE464" t="str">
            <v xml:space="preserve"> - </v>
          </cell>
          <cell r="AF464" t="str">
            <v xml:space="preserve"> - </v>
          </cell>
          <cell r="AG464" t="str">
            <v xml:space="preserve"> - </v>
          </cell>
          <cell r="AH464" t="str">
            <v xml:space="preserve"> - </v>
          </cell>
          <cell r="AI464" t="str">
            <v xml:space="preserve"> - </v>
          </cell>
          <cell r="AJ464" t="str">
            <v xml:space="preserve"> - </v>
          </cell>
          <cell r="AK464" t="str">
            <v xml:space="preserve"> - </v>
          </cell>
          <cell r="AL464" t="str">
            <v xml:space="preserve"> - </v>
          </cell>
          <cell r="AM464" t="str">
            <v xml:space="preserve"> - </v>
          </cell>
          <cell r="AN464" t="str">
            <v xml:space="preserve"> - </v>
          </cell>
          <cell r="AO464" t="str">
            <v xml:space="preserve"> - </v>
          </cell>
          <cell r="AP464" t="str">
            <v xml:space="preserve"> - </v>
          </cell>
          <cell r="AQ464" t="str">
            <v xml:space="preserve"> - </v>
          </cell>
          <cell r="AR464" t="str">
            <v xml:space="preserve"> - </v>
          </cell>
          <cell r="AS464" t="str">
            <v xml:space="preserve"> - </v>
          </cell>
          <cell r="AT464" t="str">
            <v xml:space="preserve"> - </v>
          </cell>
          <cell r="AU464" t="str">
            <v xml:space="preserve"> - </v>
          </cell>
          <cell r="AV464" t="str">
            <v xml:space="preserve"> - </v>
          </cell>
          <cell r="AW464" t="str">
            <v>La empresa debe presentar el Plan de Compensación por Pérdida de Biodiversidad en los términos de la actualización del Manual para la Asignación de Compensación por Pérdida de Biodiversidad, adoptado mediante Resolución 256 de 2018.</v>
          </cell>
          <cell r="AX464">
            <v>44091</v>
          </cell>
          <cell r="AY464" t="str">
            <v>Resolución 1171 de 2016, Auto 9971 de 2019</v>
          </cell>
          <cell r="AZ464" t="str">
            <v>PAULA ANDREA VARGAS OLIVEROS</v>
          </cell>
        </row>
        <row r="465">
          <cell r="A465" t="e">
            <v>#N/A</v>
          </cell>
          <cell r="B465" t="str">
            <v>LAV0092-00-2014</v>
          </cell>
          <cell r="C465" t="str">
            <v>LICENCIA AMBIENTAL GLOBAL DE CANAGUARO - LICENCIA AMBIENTAL GLOBAL DE CANAGUARO - LICENCIA AMBIENTAL.</v>
          </cell>
          <cell r="D465" t="str">
            <v>FRONTERA ENERGY COLOMBIA CORP. SUCURSAL COLOMBIA</v>
          </cell>
          <cell r="E465" t="str">
            <v>HIDROCARBUROS</v>
          </cell>
          <cell r="F465" t="str">
            <v>CASANARE</v>
          </cell>
          <cell r="G465" t="str">
            <v>MONTERREY, TAURAMENA</v>
          </cell>
          <cell r="H465" t="str">
            <v>CORPORINOQUIA</v>
          </cell>
          <cell r="I465" t="str">
            <v>Resolución</v>
          </cell>
          <cell r="J465">
            <v>1171</v>
          </cell>
          <cell r="K465">
            <v>42670</v>
          </cell>
          <cell r="L465" t="str">
            <v>Bosques naturales del helobioma amazonia Orinoquia</v>
          </cell>
          <cell r="M465">
            <v>6.75</v>
          </cell>
          <cell r="N465">
            <v>8.2349999999999994</v>
          </cell>
          <cell r="O465" t="str">
            <v>ha</v>
          </cell>
          <cell r="P465" t="str">
            <v xml:space="preserve"> - </v>
          </cell>
          <cell r="Q465" t="str">
            <v>La empresa PETROMINERALES COLOMBIA CORP. SUCURSAL COLOMBIA, deberá presentar el plan de compensaciones por pérdida de biodiversidad, de conformidad con lo establecido en el artículo tercero de la Resolución 1517 del 31 de agosto de 2012</v>
          </cell>
          <cell r="R465" t="str">
            <v>Por pérdida de biodiversidad (Res. 1517 de 2012)</v>
          </cell>
          <cell r="S465" t="str">
            <v>Pérdida por biodiversidad</v>
          </cell>
          <cell r="T465" t="str">
            <v xml:space="preserve"> - </v>
          </cell>
          <cell r="U465" t="str">
            <v xml:space="preserve"> - </v>
          </cell>
          <cell r="V465" t="str">
            <v xml:space="preserve"> - </v>
          </cell>
          <cell r="W465" t="str">
            <v xml:space="preserve"> - </v>
          </cell>
          <cell r="X465" t="str">
            <v xml:space="preserve"> - </v>
          </cell>
          <cell r="Y465" t="str">
            <v xml:space="preserve"> - </v>
          </cell>
          <cell r="Z465" t="str">
            <v xml:space="preserve"> - </v>
          </cell>
          <cell r="AA465" t="str">
            <v xml:space="preserve"> - </v>
          </cell>
          <cell r="AB465" t="str">
            <v xml:space="preserve"> - </v>
          </cell>
          <cell r="AC465" t="str">
            <v xml:space="preserve"> - </v>
          </cell>
          <cell r="AD465" t="str">
            <v xml:space="preserve"> - </v>
          </cell>
          <cell r="AE465" t="str">
            <v xml:space="preserve"> - </v>
          </cell>
          <cell r="AF465" t="str">
            <v xml:space="preserve"> - </v>
          </cell>
          <cell r="AG465" t="str">
            <v xml:space="preserve"> - </v>
          </cell>
          <cell r="AH465" t="str">
            <v xml:space="preserve"> - </v>
          </cell>
          <cell r="AI465" t="str">
            <v xml:space="preserve"> - </v>
          </cell>
          <cell r="AJ465" t="str">
            <v xml:space="preserve"> - </v>
          </cell>
          <cell r="AK465" t="str">
            <v xml:space="preserve"> - </v>
          </cell>
          <cell r="AL465" t="str">
            <v xml:space="preserve"> - </v>
          </cell>
          <cell r="AM465" t="str">
            <v xml:space="preserve"> - </v>
          </cell>
          <cell r="AN465" t="str">
            <v xml:space="preserve"> - </v>
          </cell>
          <cell r="AO465" t="str">
            <v xml:space="preserve"> - </v>
          </cell>
          <cell r="AP465" t="str">
            <v xml:space="preserve"> - </v>
          </cell>
          <cell r="AQ465" t="str">
            <v xml:space="preserve"> - </v>
          </cell>
          <cell r="AR465" t="str">
            <v xml:space="preserve"> - </v>
          </cell>
          <cell r="AS465" t="str">
            <v xml:space="preserve"> - </v>
          </cell>
          <cell r="AT465" t="str">
            <v xml:space="preserve"> - </v>
          </cell>
          <cell r="AU465" t="str">
            <v xml:space="preserve"> - </v>
          </cell>
          <cell r="AV465" t="str">
            <v xml:space="preserve"> - </v>
          </cell>
          <cell r="AW465" t="str">
            <v xml:space="preserve"> - </v>
          </cell>
          <cell r="AX465">
            <v>44091</v>
          </cell>
          <cell r="AY465" t="str">
            <v>Resolución 1171 de 2016, Auto 9971 de 2019</v>
          </cell>
          <cell r="AZ465" t="str">
            <v>PAULA ANDREA VARGAS OLIVEROS</v>
          </cell>
        </row>
        <row r="466">
          <cell r="A466" t="e">
            <v>#N/A</v>
          </cell>
          <cell r="B466" t="str">
            <v>LAV0092-00-2014</v>
          </cell>
          <cell r="C466" t="str">
            <v>LICENCIA AMBIENTAL GLOBAL DE CANAGUARO - LICENCIA AMBIENTAL GLOBAL DE CANAGUARO - LICENCIA AMBIENTAL.</v>
          </cell>
          <cell r="D466" t="str">
            <v>FRONTERA ENERGY COLOMBIA CORP. SUCURSAL COLOMBIA</v>
          </cell>
          <cell r="E466" t="str">
            <v>HIDROCARBUROS</v>
          </cell>
          <cell r="F466" t="str">
            <v>CASANARE</v>
          </cell>
          <cell r="G466" t="str">
            <v>MONTERREY, TAURAMENA</v>
          </cell>
          <cell r="H466" t="str">
            <v>CORPORINOQUIA</v>
          </cell>
          <cell r="I466" t="str">
            <v>Resolución</v>
          </cell>
          <cell r="J466">
            <v>1171</v>
          </cell>
          <cell r="K466">
            <v>42670</v>
          </cell>
          <cell r="L466" t="str">
            <v>Bosques naturales del peinobioma amazonia Orinoquia</v>
          </cell>
          <cell r="M466">
            <v>7.25</v>
          </cell>
          <cell r="N466">
            <v>8.8450000000000006</v>
          </cell>
          <cell r="O466" t="str">
            <v>ha</v>
          </cell>
          <cell r="P466" t="str">
            <v xml:space="preserve"> - </v>
          </cell>
          <cell r="Q466" t="str">
            <v>La empresa PETROMINERALES COLOMBIA CORP. SUCURSAL COLOMBIA, deberá presentar el plan de compensaciones por pérdida de biodiversidad, de conformidad con lo establecido en el artículo tercero de la Resolución 1517 del 31 de agosto de 2012</v>
          </cell>
          <cell r="R466" t="str">
            <v>Por pérdida de biodiversidad (Res. 1517 de 2012)</v>
          </cell>
          <cell r="S466" t="str">
            <v>Pérdida por biodiversidad</v>
          </cell>
          <cell r="T466" t="str">
            <v xml:space="preserve"> - </v>
          </cell>
          <cell r="U466" t="str">
            <v xml:space="preserve"> - </v>
          </cell>
          <cell r="V466" t="str">
            <v xml:space="preserve"> - </v>
          </cell>
          <cell r="W466" t="str">
            <v xml:space="preserve"> - </v>
          </cell>
          <cell r="X466" t="str">
            <v xml:space="preserve"> - </v>
          </cell>
          <cell r="Y466" t="str">
            <v xml:space="preserve"> - </v>
          </cell>
          <cell r="Z466" t="str">
            <v xml:space="preserve"> - </v>
          </cell>
          <cell r="AA466" t="str">
            <v xml:space="preserve"> - </v>
          </cell>
          <cell r="AB466" t="str">
            <v xml:space="preserve"> - </v>
          </cell>
          <cell r="AC466" t="str">
            <v xml:space="preserve"> - </v>
          </cell>
          <cell r="AD466" t="str">
            <v xml:space="preserve"> - </v>
          </cell>
          <cell r="AE466" t="str">
            <v xml:space="preserve"> - </v>
          </cell>
          <cell r="AF466" t="str">
            <v xml:space="preserve"> - </v>
          </cell>
          <cell r="AG466" t="str">
            <v xml:space="preserve"> - </v>
          </cell>
          <cell r="AH466" t="str">
            <v xml:space="preserve"> - </v>
          </cell>
          <cell r="AI466" t="str">
            <v xml:space="preserve"> - </v>
          </cell>
          <cell r="AJ466" t="str">
            <v xml:space="preserve"> - </v>
          </cell>
          <cell r="AK466" t="str">
            <v xml:space="preserve"> - </v>
          </cell>
          <cell r="AL466" t="str">
            <v xml:space="preserve"> - </v>
          </cell>
          <cell r="AM466" t="str">
            <v xml:space="preserve"> - </v>
          </cell>
          <cell r="AN466" t="str">
            <v xml:space="preserve"> - </v>
          </cell>
          <cell r="AO466" t="str">
            <v xml:space="preserve"> - </v>
          </cell>
          <cell r="AP466" t="str">
            <v xml:space="preserve"> - </v>
          </cell>
          <cell r="AQ466" t="str">
            <v xml:space="preserve"> - </v>
          </cell>
          <cell r="AR466" t="str">
            <v xml:space="preserve"> - </v>
          </cell>
          <cell r="AS466" t="str">
            <v xml:space="preserve"> - </v>
          </cell>
          <cell r="AT466" t="str">
            <v xml:space="preserve"> - </v>
          </cell>
          <cell r="AU466" t="str">
            <v xml:space="preserve"> - </v>
          </cell>
          <cell r="AV466" t="str">
            <v xml:space="preserve"> - </v>
          </cell>
          <cell r="AW466" t="str">
            <v xml:space="preserve"> - </v>
          </cell>
          <cell r="AX466">
            <v>44091</v>
          </cell>
          <cell r="AY466" t="str">
            <v>Resolución 1171 de 2016, Auto 9971 de 2019</v>
          </cell>
          <cell r="AZ466" t="str">
            <v>PAULA ANDREA VARGAS OLIVEROS</v>
          </cell>
        </row>
        <row r="467">
          <cell r="A467" t="e">
            <v>#N/A</v>
          </cell>
          <cell r="B467" t="str">
            <v>LAV0092-00-2014</v>
          </cell>
          <cell r="C467" t="str">
            <v>LICENCIA AMBIENTAL GLOBAL DE CANAGUARO - LICENCIA AMBIENTAL GLOBAL DE CANAGUARO - LICENCIA AMBIENTAL.</v>
          </cell>
          <cell r="D467" t="str">
            <v>FRONTERA ENERGY COLOMBIA CORP. SUCURSAL COLOMBIA</v>
          </cell>
          <cell r="E467" t="str">
            <v>HIDROCARBUROS</v>
          </cell>
          <cell r="F467" t="str">
            <v>CASANARE</v>
          </cell>
          <cell r="G467" t="str">
            <v>MONTERREY, TAURAMENA</v>
          </cell>
          <cell r="H467" t="str">
            <v>CORPORINOQUIA</v>
          </cell>
          <cell r="I467" t="str">
            <v>Resolución</v>
          </cell>
          <cell r="J467">
            <v>1171</v>
          </cell>
          <cell r="K467">
            <v>42670</v>
          </cell>
          <cell r="L467" t="str">
            <v>ecosistemas de herbazal y vegetación secundaria</v>
          </cell>
          <cell r="M467" t="str">
            <v xml:space="preserve"> - </v>
          </cell>
          <cell r="N467">
            <v>3320</v>
          </cell>
          <cell r="O467" t="str">
            <v>ha</v>
          </cell>
          <cell r="P467" t="str">
            <v xml:space="preserve"> - </v>
          </cell>
          <cell r="Q467" t="str">
            <v>La empresa PETROMINERALES COLOMBIA CORP. SUCURSAL COLOMBIA, deberá presentar el plan de compensaciones por pérdida de biodiversidad, de conformidad con lo establecido en el artículo tercero de la Resolución 1517 del 31 de agosto de 2012</v>
          </cell>
          <cell r="R467" t="str">
            <v>Por pérdida de biodiversidad (Res. 1517 de 2012)</v>
          </cell>
          <cell r="S467" t="str">
            <v>Pérdida por biodiversidad</v>
          </cell>
          <cell r="T467" t="str">
            <v xml:space="preserve"> - </v>
          </cell>
          <cell r="U467" t="str">
            <v xml:space="preserve"> - </v>
          </cell>
          <cell r="V467" t="str">
            <v xml:space="preserve"> - </v>
          </cell>
          <cell r="W467" t="str">
            <v xml:space="preserve"> - </v>
          </cell>
          <cell r="X467" t="str">
            <v xml:space="preserve"> - </v>
          </cell>
          <cell r="Y467" t="str">
            <v xml:space="preserve"> - </v>
          </cell>
          <cell r="Z467" t="str">
            <v xml:space="preserve"> - </v>
          </cell>
          <cell r="AA467" t="str">
            <v xml:space="preserve"> - </v>
          </cell>
          <cell r="AB467" t="str">
            <v xml:space="preserve"> - </v>
          </cell>
          <cell r="AC467" t="str">
            <v xml:space="preserve"> - </v>
          </cell>
          <cell r="AD467" t="str">
            <v xml:space="preserve"> - </v>
          </cell>
          <cell r="AE467" t="str">
            <v xml:space="preserve"> - </v>
          </cell>
          <cell r="AF467" t="str">
            <v xml:space="preserve"> - </v>
          </cell>
          <cell r="AG467" t="str">
            <v xml:space="preserve"> - </v>
          </cell>
          <cell r="AH467" t="str">
            <v xml:space="preserve"> - </v>
          </cell>
          <cell r="AI467" t="str">
            <v xml:space="preserve"> - </v>
          </cell>
          <cell r="AJ467" t="str">
            <v xml:space="preserve"> - </v>
          </cell>
          <cell r="AK467" t="str">
            <v xml:space="preserve"> - </v>
          </cell>
          <cell r="AL467" t="str">
            <v xml:space="preserve"> - </v>
          </cell>
          <cell r="AM467" t="str">
            <v xml:space="preserve"> - </v>
          </cell>
          <cell r="AN467" t="str">
            <v xml:space="preserve"> - </v>
          </cell>
          <cell r="AO467" t="str">
            <v xml:space="preserve"> - </v>
          </cell>
          <cell r="AP467" t="str">
            <v xml:space="preserve"> - </v>
          </cell>
          <cell r="AQ467" t="str">
            <v xml:space="preserve"> - </v>
          </cell>
          <cell r="AR467" t="str">
            <v xml:space="preserve"> - </v>
          </cell>
          <cell r="AS467" t="str">
            <v xml:space="preserve"> - </v>
          </cell>
          <cell r="AT467" t="str">
            <v xml:space="preserve"> - </v>
          </cell>
          <cell r="AU467" t="str">
            <v xml:space="preserve"> - </v>
          </cell>
          <cell r="AV467" t="str">
            <v xml:space="preserve"> - </v>
          </cell>
          <cell r="AW467" t="str">
            <v xml:space="preserve"> - </v>
          </cell>
          <cell r="AX467">
            <v>44091</v>
          </cell>
          <cell r="AY467" t="str">
            <v>Resolución 1171 de 2016, Auto 9971 de 2019</v>
          </cell>
          <cell r="AZ467" t="str">
            <v>PAULA ANDREA VARGAS OLIVEROS</v>
          </cell>
        </row>
        <row r="468">
          <cell r="A468" t="e">
            <v>#N/A</v>
          </cell>
          <cell r="B468" t="str">
            <v>LAV0097-00-2014</v>
          </cell>
          <cell r="C468" t="str">
            <v>ÁREA DE DESARROLLO PUNTERO</v>
          </cell>
          <cell r="D468" t="str">
            <v>CEPSA COLOMBIA</v>
          </cell>
          <cell r="E468" t="str">
            <v>HIDROCARBUROS</v>
          </cell>
          <cell r="F468" t="str">
            <v>CASANARE</v>
          </cell>
          <cell r="G468" t="str">
            <v>MANÍ</v>
          </cell>
          <cell r="H468" t="str">
            <v>CORPORINOQUIA</v>
          </cell>
          <cell r="I468" t="str">
            <v>Resolución</v>
          </cell>
          <cell r="J468">
            <v>1694</v>
          </cell>
          <cell r="K468">
            <v>42362</v>
          </cell>
          <cell r="L468" t="str">
            <v xml:space="preserve"> - </v>
          </cell>
          <cell r="M468" t="str">
            <v xml:space="preserve"> - </v>
          </cell>
          <cell r="N468" t="str">
            <v>Si</v>
          </cell>
          <cell r="O468" t="str">
            <v xml:space="preserve"> - </v>
          </cell>
          <cell r="P468" t="str">
            <v xml:space="preserve"> - </v>
          </cell>
          <cell r="Q468" t="str">
            <v xml:space="preserve"> - </v>
          </cell>
          <cell r="R468" t="str">
            <v xml:space="preserve"> - </v>
          </cell>
          <cell r="S468" t="str">
            <v xml:space="preserve"> - </v>
          </cell>
          <cell r="T468" t="str">
            <v xml:space="preserve"> - </v>
          </cell>
          <cell r="U468" t="str">
            <v xml:space="preserve"> - </v>
          </cell>
          <cell r="V468" t="str">
            <v xml:space="preserve"> - </v>
          </cell>
          <cell r="W468" t="str">
            <v xml:space="preserve"> - </v>
          </cell>
          <cell r="X468" t="str">
            <v xml:space="preserve"> - </v>
          </cell>
          <cell r="Y468" t="str">
            <v xml:space="preserve"> - </v>
          </cell>
          <cell r="Z468" t="str">
            <v xml:space="preserve"> - </v>
          </cell>
          <cell r="AA468" t="str">
            <v xml:space="preserve"> - </v>
          </cell>
          <cell r="AB468" t="str">
            <v xml:space="preserve"> - </v>
          </cell>
          <cell r="AC468" t="str">
            <v xml:space="preserve"> - </v>
          </cell>
          <cell r="AD468" t="str">
            <v xml:space="preserve"> - </v>
          </cell>
          <cell r="AE468" t="str">
            <v xml:space="preserve"> - </v>
          </cell>
          <cell r="AF468" t="str">
            <v xml:space="preserve"> - </v>
          </cell>
          <cell r="AG468" t="str">
            <v xml:space="preserve"> - </v>
          </cell>
          <cell r="AH468" t="str">
            <v xml:space="preserve"> - </v>
          </cell>
          <cell r="AI468" t="str">
            <v xml:space="preserve"> - </v>
          </cell>
          <cell r="AJ468" t="str">
            <v xml:space="preserve"> - </v>
          </cell>
          <cell r="AK468" t="str">
            <v xml:space="preserve"> - </v>
          </cell>
          <cell r="AL468" t="str">
            <v xml:space="preserve"> - </v>
          </cell>
          <cell r="AM468" t="str">
            <v xml:space="preserve"> - </v>
          </cell>
          <cell r="AN468" t="str">
            <v xml:space="preserve"> - </v>
          </cell>
          <cell r="AO468" t="str">
            <v xml:space="preserve"> - </v>
          </cell>
          <cell r="AP468" t="str">
            <v xml:space="preserve"> - </v>
          </cell>
          <cell r="AQ468" t="str">
            <v xml:space="preserve"> - </v>
          </cell>
          <cell r="AR468" t="str">
            <v xml:space="preserve"> - </v>
          </cell>
          <cell r="AS468" t="str">
            <v xml:space="preserve"> - </v>
          </cell>
          <cell r="AT468" t="str">
            <v xml:space="preserve"> - </v>
          </cell>
          <cell r="AU468" t="str">
            <v xml:space="preserve"> - </v>
          </cell>
          <cell r="AV468" t="str">
            <v xml:space="preserve"> - </v>
          </cell>
          <cell r="AW468" t="str">
            <v xml:space="preserve"> - </v>
          </cell>
          <cell r="AX468" t="str">
            <v xml:space="preserve"> - </v>
          </cell>
          <cell r="AY468" t="str">
            <v xml:space="preserve"> - </v>
          </cell>
          <cell r="AZ468" t="str">
            <v>2018</v>
          </cell>
        </row>
        <row r="469">
          <cell r="A469" t="e">
            <v>#N/A</v>
          </cell>
          <cell r="B469" t="str">
            <v>LAV0097-00-2014</v>
          </cell>
          <cell r="C469" t="str">
            <v>ÁREA DE DESARROLLO PUNTERO</v>
          </cell>
          <cell r="D469" t="str">
            <v>CEPSA COLOMBIA</v>
          </cell>
          <cell r="E469" t="str">
            <v>HIDROCARBUROS</v>
          </cell>
          <cell r="F469" t="str">
            <v>CASANARE</v>
          </cell>
          <cell r="G469" t="str">
            <v>MANÍ</v>
          </cell>
          <cell r="H469" t="str">
            <v>CORPORINOQUIA</v>
          </cell>
          <cell r="I469" t="str">
            <v>Resolución</v>
          </cell>
          <cell r="J469">
            <v>1694</v>
          </cell>
          <cell r="K469">
            <v>42362</v>
          </cell>
          <cell r="L469" t="str">
            <v xml:space="preserve"> - </v>
          </cell>
          <cell r="M469" t="str">
            <v xml:space="preserve"> - </v>
          </cell>
          <cell r="N469">
            <v>4.2361111111111106E-2</v>
          </cell>
          <cell r="O469" t="str">
            <v>ha</v>
          </cell>
          <cell r="P469" t="str">
            <v>Reforestación protectora</v>
          </cell>
          <cell r="Q469" t="str">
            <v xml:space="preserve">A través del artículo vigésimo tercero se requiere a la sociedad realizar la compensación de acuerdo al manual de compensación y en los ecosistemas equivalentes, de acuerdo a lo que se presenta a continuación, como factor de compensación
Áreas agrícolas heterogéneas  Helobioma Amazonia-Orinoquia:  1:1
Áreas urbanas  Helobioma Amazonia-Orinoquia: 1:1
Bosques naturales  Helobioma Amazonia-Orinoquia: 1:6,75
Herbazal  Helobioma Amazonia-Orinoquia: 1:6,5
Cultivos anuales o transitorios  Helobioma Amazonia-Orinoquia: 1:1
Cultivos permanentes y semipermanentes  Helobioma Amazonia-Orinoquia: 1:1
Pastos  Helobioma Amazonia-Orinoquia: 1:1
Vegetación secundaria  Helobioma Amazonia-Orinoquia: 1:3,375
Zonas industriales y comerciales  Helobioma Amazonia-Orinoquia: 1:1
Áreas Agricolas  Peinobioma Amazonia-Orinoquia: 1:1
Áreas urbanas Peinobioma Amazonia-Orinoquia: 1:1
Bosques naturales  Peinobioma Amazonia-Orinoquia: 1:7,5
Herbazal  Peinobioma Amazonia-Orinoquia:1:6,75
Bosques Plantados  Peinobioma Amazonia-Orinoquia: 1:1
Cultivos permanentes y semipermanentes Peinobioma Amazonia-Orinoquia: 1:1
Pastos  Peinobioma Amazonia-Orinoquia: 1:1
Vegetación secundaria  Peinobioma Amazonia-Orinoquia: 1:3,75
Zonas desnudas  Peinobioma Amazonia-Orinoquia: 1:9,16
</v>
          </cell>
          <cell r="R469" t="str">
            <v>Por pérdida de biodiversidad (Res. 1517 de 2012)</v>
          </cell>
          <cell r="S469" t="str">
            <v>Pérdida por biodiversidad</v>
          </cell>
          <cell r="T469" t="str">
            <v xml:space="preserve"> - </v>
          </cell>
          <cell r="U469" t="str">
            <v xml:space="preserve"> - </v>
          </cell>
          <cell r="V469" t="str">
            <v xml:space="preserve"> - </v>
          </cell>
          <cell r="W469" t="str">
            <v xml:space="preserve"> - </v>
          </cell>
          <cell r="X469" t="str">
            <v xml:space="preserve"> - </v>
          </cell>
          <cell r="Y469" t="str">
            <v xml:space="preserve"> - </v>
          </cell>
          <cell r="Z469" t="str">
            <v xml:space="preserve"> - </v>
          </cell>
          <cell r="AA469" t="str">
            <v xml:space="preserve"> - </v>
          </cell>
          <cell r="AB469" t="str">
            <v xml:space="preserve"> - </v>
          </cell>
          <cell r="AC469" t="str">
            <v xml:space="preserve"> - </v>
          </cell>
          <cell r="AD469" t="str">
            <v xml:space="preserve"> - </v>
          </cell>
          <cell r="AE469" t="str">
            <v xml:space="preserve"> - </v>
          </cell>
          <cell r="AF469" t="str">
            <v xml:space="preserve"> - </v>
          </cell>
          <cell r="AG469" t="str">
            <v xml:space="preserve"> - </v>
          </cell>
          <cell r="AH469" t="str">
            <v xml:space="preserve"> - </v>
          </cell>
          <cell r="AI469" t="str">
            <v xml:space="preserve"> - </v>
          </cell>
          <cell r="AJ469" t="str">
            <v xml:space="preserve"> - </v>
          </cell>
          <cell r="AK469" t="str">
            <v xml:space="preserve"> - </v>
          </cell>
          <cell r="AL469" t="str">
            <v xml:space="preserve"> - </v>
          </cell>
          <cell r="AM469" t="str">
            <v xml:space="preserve"> - </v>
          </cell>
          <cell r="AN469" t="str">
            <v xml:space="preserve"> - </v>
          </cell>
          <cell r="AO469" t="str">
            <v xml:space="preserve"> - </v>
          </cell>
          <cell r="AP469" t="str">
            <v xml:space="preserve"> - </v>
          </cell>
          <cell r="AQ469" t="str">
            <v xml:space="preserve"> - </v>
          </cell>
          <cell r="AR469" t="str">
            <v xml:space="preserve"> - </v>
          </cell>
          <cell r="AS469" t="str">
            <v xml:space="preserve"> - </v>
          </cell>
          <cell r="AT469" t="str">
            <v xml:space="preserve"> - </v>
          </cell>
          <cell r="AU469" t="str">
            <v xml:space="preserve"> - </v>
          </cell>
          <cell r="AV469" t="str">
            <v xml:space="preserve"> - </v>
          </cell>
          <cell r="AW469" t="str">
            <v>Columna Q a X: Línea de compensación autorizada de manera temporal en la licencia ambiental Resolución 1694 del 24 de diciembre de 2015
Columna Y a AS: La sociedad no ha implementado la compensación.</v>
          </cell>
          <cell r="AX469" t="str">
            <v xml:space="preserve"> - </v>
          </cell>
          <cell r="AY469" t="str">
            <v xml:space="preserve">Carpetas expediente LAV0097-00-2014
Concepto Técnico 6573 del 15 de diciembre de 2017
</v>
          </cell>
          <cell r="AZ469" t="str">
            <v>2018</v>
          </cell>
        </row>
        <row r="470">
          <cell r="A470" t="str">
            <v>LAV0103-00-2014</v>
          </cell>
          <cell r="B470" t="str">
            <v>LAV0103-00-2014</v>
          </cell>
          <cell r="C470" t="str">
            <v>CAMPO DE EXPLOTACIÓN DE HIDROCARBUROS ANDALUZ - BLOQUE JAGÜEYES - CAMPO DE EXPLOTACIÓN DE HIDROCARBUROS ANDALUZ - BLOQUE JAGÜEYES - LICENCIA AMBIENTAL.</v>
          </cell>
          <cell r="D470" t="str">
            <v xml:space="preserve">TABASCO OIL COMPANY LLC. </v>
          </cell>
          <cell r="E470" t="str">
            <v>HIDROCARBUROS</v>
          </cell>
          <cell r="F470" t="str">
            <v>CASANARE</v>
          </cell>
          <cell r="G470" t="str">
            <v>PAZ DE ARIPORO</v>
          </cell>
          <cell r="H470" t="str">
            <v>CORPORINOQUIA</v>
          </cell>
          <cell r="I470" t="str">
            <v>Resolución</v>
          </cell>
          <cell r="J470">
            <v>1711</v>
          </cell>
          <cell r="K470">
            <v>42368</v>
          </cell>
          <cell r="L470" t="str">
            <v xml:space="preserve"> - </v>
          </cell>
          <cell r="M470" t="str">
            <v xml:space="preserve"> - </v>
          </cell>
          <cell r="N470" t="str">
            <v xml:space="preserve"> - </v>
          </cell>
          <cell r="O470" t="str">
            <v>ha</v>
          </cell>
          <cell r="P470" t="str">
            <v xml:space="preserve"> - </v>
          </cell>
          <cell r="Q470" t="str">
            <v>dentro de la licencia esta como opción la compra de predios en áreas estrategicas y reforestación protectora</v>
          </cell>
          <cell r="R470" t="str">
            <v>Otras Compensaciones</v>
          </cell>
          <cell r="S470" t="str">
            <v>Afectaciones generales al medio ambiente</v>
          </cell>
          <cell r="T470" t="str">
            <v xml:space="preserve"> - </v>
          </cell>
          <cell r="U470" t="str">
            <v xml:space="preserve"> - </v>
          </cell>
          <cell r="V470" t="str">
            <v xml:space="preserve"> - </v>
          </cell>
          <cell r="W470" t="str">
            <v xml:space="preserve"> - </v>
          </cell>
          <cell r="X470" t="str">
            <v xml:space="preserve"> - </v>
          </cell>
          <cell r="Y470" t="str">
            <v xml:space="preserve"> - </v>
          </cell>
          <cell r="Z470" t="str">
            <v xml:space="preserve"> - </v>
          </cell>
          <cell r="AA470" t="str">
            <v xml:space="preserve"> - </v>
          </cell>
          <cell r="AB470" t="str">
            <v xml:space="preserve"> - </v>
          </cell>
          <cell r="AC470" t="str">
            <v xml:space="preserve"> - </v>
          </cell>
          <cell r="AD470" t="str">
            <v xml:space="preserve"> - </v>
          </cell>
          <cell r="AE470" t="str">
            <v xml:space="preserve"> - </v>
          </cell>
          <cell r="AF470" t="str">
            <v xml:space="preserve"> - </v>
          </cell>
          <cell r="AG470" t="str">
            <v xml:space="preserve"> - </v>
          </cell>
          <cell r="AH470" t="str">
            <v xml:space="preserve"> - </v>
          </cell>
          <cell r="AI470" t="str">
            <v xml:space="preserve"> - </v>
          </cell>
          <cell r="AJ470" t="str">
            <v xml:space="preserve"> - </v>
          </cell>
          <cell r="AK470" t="str">
            <v xml:space="preserve"> - </v>
          </cell>
          <cell r="AL470" t="str">
            <v xml:space="preserve"> - </v>
          </cell>
          <cell r="AM470" t="str">
            <v xml:space="preserve"> - </v>
          </cell>
          <cell r="AN470" t="str">
            <v xml:space="preserve"> - </v>
          </cell>
          <cell r="AO470" t="str">
            <v xml:space="preserve"> - </v>
          </cell>
          <cell r="AP470" t="str">
            <v xml:space="preserve"> - </v>
          </cell>
          <cell r="AQ470" t="str">
            <v xml:space="preserve"> - </v>
          </cell>
          <cell r="AR470" t="str">
            <v xml:space="preserve"> - </v>
          </cell>
          <cell r="AS470" t="str">
            <v xml:space="preserve"> - </v>
          </cell>
          <cell r="AT470" t="str">
            <v xml:space="preserve"> - </v>
          </cell>
          <cell r="AU470" t="str">
            <v xml:space="preserve"> - </v>
          </cell>
          <cell r="AV470" t="str">
            <v xml:space="preserve"> - </v>
          </cell>
          <cell r="AW470" t="str">
            <v>No se ha presentado el plan de compensación</v>
          </cell>
          <cell r="AX470" t="str">
            <v xml:space="preserve"> - </v>
          </cell>
          <cell r="AY470" t="str">
            <v>Carpetas del Expediente y CT 5426 del 18 de septiembre de 2018</v>
          </cell>
          <cell r="AZ470" t="str">
            <v>2018</v>
          </cell>
        </row>
        <row r="471">
          <cell r="A471" t="str">
            <v>LAM4240</v>
          </cell>
          <cell r="B471" t="str">
            <v>LAM4240</v>
          </cell>
          <cell r="C471" t="str">
            <v>ÁREA DE INTERÉS DE PERFORACIÓN EXPLORATORIA LA CUERVA</v>
          </cell>
          <cell r="D471" t="str">
            <v>PERENCO COLOMBIA LIMITED</v>
          </cell>
          <cell r="E471" t="str">
            <v>HIDROCARBUROS</v>
          </cell>
          <cell r="F471" t="str">
            <v>CASANARE</v>
          </cell>
          <cell r="G471" t="str">
            <v>PAZ DE ARIPORO</v>
          </cell>
          <cell r="H471" t="str">
            <v>CORPORINOQUIA</v>
          </cell>
          <cell r="I471" t="str">
            <v>Resolución</v>
          </cell>
          <cell r="J471">
            <v>2466</v>
          </cell>
          <cell r="K471">
            <v>39811</v>
          </cell>
          <cell r="L471" t="str">
            <v>-</v>
          </cell>
          <cell r="M471" t="str">
            <v>-</v>
          </cell>
          <cell r="N471" t="str">
            <v>-</v>
          </cell>
          <cell r="O471" t="str">
            <v>-</v>
          </cell>
          <cell r="P471" t="str">
            <v>-</v>
          </cell>
          <cell r="Q471" t="str">
            <v>-</v>
          </cell>
          <cell r="R471" t="str">
            <v>Otras Compensaciones</v>
          </cell>
          <cell r="S471" t="str">
            <v>Pérdida por biodiversidad</v>
          </cell>
          <cell r="T471" t="str">
            <v>-</v>
          </cell>
          <cell r="U471" t="str">
            <v>-</v>
          </cell>
          <cell r="V471" t="str">
            <v>-</v>
          </cell>
          <cell r="W471" t="str">
            <v>-</v>
          </cell>
          <cell r="X471" t="str">
            <v>-</v>
          </cell>
          <cell r="Y471" t="str">
            <v>-</v>
          </cell>
          <cell r="Z471" t="str">
            <v>No se ejecutó</v>
          </cell>
          <cell r="AB471" t="str">
            <v>Reforestación protectora</v>
          </cell>
          <cell r="AC471" t="str">
            <v>-</v>
          </cell>
          <cell r="AD471" t="str">
            <v>-</v>
          </cell>
          <cell r="AE471" t="str">
            <v>-</v>
          </cell>
          <cell r="AF471" t="str">
            <v>-</v>
          </cell>
          <cell r="AG471" t="str">
            <v>-</v>
          </cell>
          <cell r="AH471" t="str">
            <v>-</v>
          </cell>
          <cell r="AI471" t="str">
            <v>-</v>
          </cell>
          <cell r="AJ471" t="str">
            <v>-</v>
          </cell>
          <cell r="AK471" t="str">
            <v>-</v>
          </cell>
          <cell r="AL471" t="str">
            <v>-</v>
          </cell>
          <cell r="AM471" t="str">
            <v>-</v>
          </cell>
          <cell r="AN471" t="str">
            <v>-</v>
          </cell>
          <cell r="AO471" t="str">
            <v>-</v>
          </cell>
          <cell r="AP471" t="str">
            <v>-</v>
          </cell>
          <cell r="AQ471" t="str">
            <v>-</v>
          </cell>
          <cell r="AR471" t="str">
            <v>-</v>
          </cell>
          <cell r="AS471" t="str">
            <v>-</v>
          </cell>
          <cell r="AT471" t="str">
            <v>-</v>
          </cell>
          <cell r="AU471" t="str">
            <v>-</v>
          </cell>
          <cell r="AV471" t="str">
            <v>-</v>
          </cell>
          <cell r="AW471" t="str">
            <v>Hasta la fecha no se ha iniciado las actividades relacionadas con la compensación por cambio de uso de suelo y forestal. La Empresa manifestó en la visita de seguimiento realizada que se han realizado mesas de trabajo con la CORPORINOQUIA a fin de determinar las acciones a desarrollar tendientes al cumplimiento de la compensación, la mesa de trabajo más reciente fue el 13/3/2019.</v>
          </cell>
          <cell r="AX471" t="str">
            <v>-</v>
          </cell>
          <cell r="AY471" t="str">
            <v>-</v>
          </cell>
          <cell r="AZ471" t="str">
            <v>Por actualizar</v>
          </cell>
        </row>
        <row r="472">
          <cell r="A472" t="str">
            <v>LAM4240</v>
          </cell>
          <cell r="B472" t="str">
            <v>LAM4240</v>
          </cell>
          <cell r="C472" t="str">
            <v>ÁREA DE INTERÉS DE PERFORACIÓN EXPLORATORIA LA CUERVA</v>
          </cell>
          <cell r="D472" t="str">
            <v>PERENCO COLOMBIA LIMITED</v>
          </cell>
          <cell r="E472" t="str">
            <v>HIDROCARBUROS</v>
          </cell>
          <cell r="F472" t="str">
            <v>CASANARE</v>
          </cell>
          <cell r="G472" t="str">
            <v>PAZ DE ARIPORO</v>
          </cell>
          <cell r="H472" t="str">
            <v>CORPORINOQUIA</v>
          </cell>
          <cell r="I472" t="str">
            <v>Resolución</v>
          </cell>
          <cell r="J472">
            <v>2466</v>
          </cell>
          <cell r="K472">
            <v>39811</v>
          </cell>
          <cell r="L472" t="str">
            <v>-</v>
          </cell>
          <cell r="M472" t="str">
            <v>-</v>
          </cell>
          <cell r="N472" t="str">
            <v>-</v>
          </cell>
          <cell r="O472" t="str">
            <v>-</v>
          </cell>
          <cell r="P472" t="str">
            <v>-</v>
          </cell>
          <cell r="Q472" t="str">
            <v>-</v>
          </cell>
          <cell r="R472" t="str">
            <v>Otras Compensaciones</v>
          </cell>
          <cell r="S472" t="str">
            <v>Afectación del paisaje</v>
          </cell>
          <cell r="T472" t="str">
            <v>-</v>
          </cell>
          <cell r="U472" t="str">
            <v>-</v>
          </cell>
          <cell r="V472" t="str">
            <v>-</v>
          </cell>
          <cell r="W472" t="str">
            <v>-</v>
          </cell>
          <cell r="X472" t="str">
            <v>-</v>
          </cell>
          <cell r="Y472" t="str">
            <v>-</v>
          </cell>
          <cell r="Z472" t="str">
            <v>No se ejecutó</v>
          </cell>
          <cell r="AB472" t="str">
            <v>compra de predios</v>
          </cell>
          <cell r="AC472" t="str">
            <v>-</v>
          </cell>
          <cell r="AD472" t="str">
            <v>-</v>
          </cell>
          <cell r="AE472" t="str">
            <v>-</v>
          </cell>
          <cell r="AF472" t="str">
            <v>-</v>
          </cell>
          <cell r="AG472" t="str">
            <v>-</v>
          </cell>
          <cell r="AH472" t="str">
            <v>-</v>
          </cell>
          <cell r="AI472" t="str">
            <v>-</v>
          </cell>
          <cell r="AJ472" t="str">
            <v>-</v>
          </cell>
          <cell r="AK472" t="str">
            <v>-</v>
          </cell>
          <cell r="AL472" t="str">
            <v>-</v>
          </cell>
          <cell r="AM472" t="str">
            <v>-</v>
          </cell>
          <cell r="AN472" t="str">
            <v>-</v>
          </cell>
          <cell r="AO472" t="str">
            <v>-</v>
          </cell>
          <cell r="AP472" t="str">
            <v>-</v>
          </cell>
          <cell r="AQ472" t="str">
            <v>-</v>
          </cell>
          <cell r="AR472" t="str">
            <v>-</v>
          </cell>
          <cell r="AS472" t="str">
            <v>-</v>
          </cell>
          <cell r="AT472" t="str">
            <v>-</v>
          </cell>
          <cell r="AU472" t="str">
            <v>-</v>
          </cell>
          <cell r="AV472" t="str">
            <v>-</v>
          </cell>
          <cell r="AW472" t="str">
            <v>Hasta la fecha no se ha iniciado las actividades relacionadas con la compensación por cambio de uso de suelo y forestal. La Empresa manifestó en la visita de seguimiento realizada que se han realizado mesas de trabajo con la CORPORINOQUIA a fin de determinar las acciones a desarrollar tendientes al cumplimiento de la compensación, la mesa de trabajo más reciente fue el 13/3/2019.</v>
          </cell>
          <cell r="AX472" t="str">
            <v>-</v>
          </cell>
          <cell r="AY472" t="str">
            <v>-</v>
          </cell>
        </row>
        <row r="473">
          <cell r="A473" t="str">
            <v>LAM3173</v>
          </cell>
          <cell r="B473" t="str">
            <v>LAM3173</v>
          </cell>
          <cell r="C473" t="str">
            <v>Área de Explotación Yamú – Campo Carupana.</v>
          </cell>
          <cell r="D473" t="str">
            <v>GEOPARK COLOMBIA SAS</v>
          </cell>
          <cell r="E473" t="str">
            <v>Hidrocarburos</v>
          </cell>
          <cell r="F473" t="str">
            <v>Casanare</v>
          </cell>
          <cell r="G473" t="str">
            <v>PAZ DE AIRIPORO, PORE, TRINIDAD</v>
          </cell>
          <cell r="H473" t="str">
            <v>CORPORTINOQUIA</v>
          </cell>
          <cell r="I473" t="str">
            <v>Resolución</v>
          </cell>
          <cell r="J473">
            <v>580</v>
          </cell>
          <cell r="K473">
            <v>38477</v>
          </cell>
          <cell r="R473" t="str">
            <v>Otras Compensaciones</v>
          </cell>
          <cell r="S473" t="str">
            <v>Uso del suelo</v>
          </cell>
          <cell r="Z473" t="str">
            <v>Aprobado por ejecutar</v>
          </cell>
          <cell r="AB473" t="str">
            <v>Reforestación protectora</v>
          </cell>
        </row>
        <row r="474">
          <cell r="A474" t="str">
            <v>LAM3173</v>
          </cell>
          <cell r="B474" t="str">
            <v>LAM3173</v>
          </cell>
          <cell r="C474" t="str">
            <v>Área de Explotación Yamú – Campo Carupana.</v>
          </cell>
          <cell r="D474" t="str">
            <v>GEOPARK COLOMBIA SAS</v>
          </cell>
          <cell r="E474" t="str">
            <v>Hidrocarburos</v>
          </cell>
          <cell r="F474" t="str">
            <v>Casanare</v>
          </cell>
          <cell r="G474" t="str">
            <v>PAZ DE AIRIPORO, PORE, TRINIDAD</v>
          </cell>
          <cell r="H474" t="str">
            <v>CORPORTINOQUIA</v>
          </cell>
          <cell r="I474" t="str">
            <v>Resolución</v>
          </cell>
          <cell r="J474">
            <v>580</v>
          </cell>
          <cell r="K474">
            <v>38477</v>
          </cell>
          <cell r="R474" t="str">
            <v>Otras Compensaciones</v>
          </cell>
          <cell r="S474" t="str">
            <v>Aprovechamiento forestal</v>
          </cell>
          <cell r="Z474" t="str">
            <v>Aprobado por ejecutar</v>
          </cell>
          <cell r="AB474" t="str">
            <v>Reforestación protectora</v>
          </cell>
        </row>
        <row r="475">
          <cell r="A475" t="str">
            <v>LAM1700</v>
          </cell>
          <cell r="B475" t="str">
            <v>LAM1700</v>
          </cell>
          <cell r="C475" t="str">
            <v>ÁREA DE PRODUCCIÓN CRAVO SUR Y CRAVO ESTE</v>
          </cell>
          <cell r="D475" t="str">
            <v>PERENCO COLOMBIA LIMITED</v>
          </cell>
          <cell r="E475" t="str">
            <v>HIDROCARBUROS</v>
          </cell>
          <cell r="F475" t="str">
            <v>CASANARE</v>
          </cell>
          <cell r="G475" t="str">
            <v>SAN LUIS DE PALENQUE</v>
          </cell>
          <cell r="H475" t="str">
            <v>CORPORINOQUIA</v>
          </cell>
          <cell r="I475" t="str">
            <v>Resolución</v>
          </cell>
          <cell r="J475">
            <v>304</v>
          </cell>
          <cell r="K475">
            <v>36279</v>
          </cell>
          <cell r="R475" t="str">
            <v>Por pérdida de biodiversidad (Res. 1517 de 2012)</v>
          </cell>
          <cell r="S475" t="str">
            <v>Uso del suelo</v>
          </cell>
          <cell r="Z475" t="str">
            <v>Aprobado por ejecutar</v>
          </cell>
          <cell r="AB475" t="str">
            <v>Reforestación protectora</v>
          </cell>
        </row>
        <row r="476">
          <cell r="A476" t="str">
            <v>LAM1700</v>
          </cell>
          <cell r="B476" t="str">
            <v>LAM1700</v>
          </cell>
          <cell r="C476" t="str">
            <v>ÁREA DE PRODUCCIÓN CRAVO SUR Y CRAVO ESTE</v>
          </cell>
          <cell r="D476" t="str">
            <v>PERENCO COLOMBIA LIMITED</v>
          </cell>
          <cell r="E476" t="str">
            <v>HIDROCARBUROS</v>
          </cell>
          <cell r="F476" t="str">
            <v>CASANARE</v>
          </cell>
          <cell r="G476" t="str">
            <v>SAN LUIS DE PALENQUE</v>
          </cell>
          <cell r="H476" t="str">
            <v>CORPORINOQUIA</v>
          </cell>
          <cell r="I476" t="str">
            <v>Resolución</v>
          </cell>
          <cell r="J476">
            <v>304</v>
          </cell>
          <cell r="K476">
            <v>36279</v>
          </cell>
          <cell r="R476" t="str">
            <v>Por pérdida de biodiversidad (Res. 1517 de 2012)</v>
          </cell>
          <cell r="S476" t="str">
            <v>Afectación del paisaje</v>
          </cell>
          <cell r="Z476" t="str">
            <v>Aprobado por ejecutar</v>
          </cell>
          <cell r="AB476" t="str">
            <v>Reforestación protectora</v>
          </cell>
        </row>
        <row r="477">
          <cell r="A477" t="e">
            <v>#N/A</v>
          </cell>
          <cell r="B477" t="str">
            <v>LAM2512</v>
          </cell>
          <cell r="C477" t="str">
            <v>Área de Pozos de Desarrollo Cupiagua YW, vía de acceso y línea de flujo</v>
          </cell>
          <cell r="D477" t="str">
            <v>ECOPETROL S.A</v>
          </cell>
          <cell r="E477" t="str">
            <v>HIDROCARBUROS</v>
          </cell>
          <cell r="F477" t="str">
            <v>CASANARE</v>
          </cell>
          <cell r="G477" t="str">
            <v>AGUAZUL</v>
          </cell>
          <cell r="H477" t="str">
            <v>CORPORINOQUIA</v>
          </cell>
          <cell r="I477" t="str">
            <v>Resolución</v>
          </cell>
          <cell r="J477">
            <v>728</v>
          </cell>
          <cell r="K477">
            <v>37468</v>
          </cell>
          <cell r="R477" t="str">
            <v>Otras Compensaciones</v>
          </cell>
          <cell r="S477" t="str">
            <v>Uso del suelo</v>
          </cell>
          <cell r="Z477" t="str">
            <v>Evaluación</v>
          </cell>
          <cell r="AB477" t="str">
            <v>Reforestación protectora</v>
          </cell>
        </row>
        <row r="478">
          <cell r="A478" t="e">
            <v>#N/A</v>
          </cell>
          <cell r="B478" t="str">
            <v>LAM3289</v>
          </cell>
          <cell r="C478" t="str">
            <v>Reentry Pozo La Cabaña-1</v>
          </cell>
          <cell r="D478" t="str">
            <v>R3 EXPLORACIÓN Y PRODUCCIÓN S.A</v>
          </cell>
          <cell r="E478" t="str">
            <v>HIDROCARBUROS</v>
          </cell>
          <cell r="F478" t="str">
            <v>CASANARE</v>
          </cell>
          <cell r="G478" t="str">
            <v>AGUAZUL</v>
          </cell>
          <cell r="H478" t="str">
            <v>CORPORINOQUIA</v>
          </cell>
          <cell r="R478" t="str">
            <v>Otras Compensaciones</v>
          </cell>
          <cell r="S478" t="str">
            <v>Uso del suelo</v>
          </cell>
          <cell r="Z478" t="str">
            <v>Aprobado en ejecución</v>
          </cell>
          <cell r="AB478" t="str">
            <v>Reforestación protectora</v>
          </cell>
        </row>
        <row r="479">
          <cell r="A479" t="str">
            <v>LAM5041</v>
          </cell>
          <cell r="B479" t="str">
            <v>LAM5041</v>
          </cell>
          <cell r="C479" t="str">
            <v>EXPLORACIÓN DE HIDROCARBUROS EN EL ÁREA “LLANOS 17”</v>
          </cell>
          <cell r="D479" t="str">
            <v>PAREX RESOURCES COLOMBIA LTD SUCURSAL</v>
          </cell>
          <cell r="E479" t="str">
            <v>HIDROCARBUROS</v>
          </cell>
          <cell r="F479" t="str">
            <v>CASANARE</v>
          </cell>
          <cell r="G479" t="str">
            <v>PAZ DE ARIPORO, TRINIDAD, PORE</v>
          </cell>
          <cell r="H479" t="str">
            <v>CORPORINOQUIA</v>
          </cell>
          <cell r="I479" t="str">
            <v>Resolución</v>
          </cell>
          <cell r="J479">
            <v>1611</v>
          </cell>
          <cell r="K479">
            <v>40764</v>
          </cell>
          <cell r="M479" t="str">
            <v>1:2</v>
          </cell>
          <cell r="R479" t="str">
            <v>Del medio biótico (Res. 256 de 2018)</v>
          </cell>
          <cell r="S479" t="str">
            <v>Remoción de cobertura vegetal</v>
          </cell>
          <cell r="Z479" t="str">
            <v>Aprobado por ejecutar</v>
          </cell>
          <cell r="AB479" t="str">
            <v>compra de predios</v>
          </cell>
          <cell r="AW479" t="str">
            <v>la ANLA en la visita de seguimiento del año 2019, realizó un recorrido por el predio la Solución ubicado en el municipio de Paz de Ariporo-Casanare, el cual fue aprobado en la Resolución 1847 de 2019 para ser adquirido para la conservación de la biodiversidad en cumplimento de las obligaciones por Aprovechamiento de la Cobertura Vegetal y a Razón de Uso de Suelo</v>
          </cell>
        </row>
      </sheetData>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FE87E-34E2-47B8-A517-B3308412DB61}">
  <dimension ref="A1:J266"/>
  <sheetViews>
    <sheetView tabSelected="1" zoomScale="70" zoomScaleNormal="70" workbookViewId="0">
      <selection activeCell="L4" sqref="L4"/>
    </sheetView>
  </sheetViews>
  <sheetFormatPr baseColWidth="10" defaultRowHeight="15" x14ac:dyDescent="0.25"/>
  <cols>
    <col min="1" max="1" width="21.7109375" style="1" customWidth="1"/>
    <col min="2" max="2" width="31" style="1" customWidth="1"/>
    <col min="3" max="3" width="45" style="1" customWidth="1"/>
    <col min="4" max="4" width="27" style="1" customWidth="1"/>
    <col min="5" max="5" width="16.85546875" style="1" customWidth="1"/>
    <col min="6" max="6" width="36.5703125" style="1" customWidth="1"/>
    <col min="7" max="7" width="21.7109375" style="1" customWidth="1"/>
    <col min="8" max="8" width="16.42578125" style="1" bestFit="1" customWidth="1"/>
    <col min="9" max="9" width="18" style="1" customWidth="1"/>
    <col min="10" max="10" width="24.85546875" style="1" customWidth="1"/>
    <col min="11" max="16384" width="11.42578125" style="1"/>
  </cols>
  <sheetData>
    <row r="1" spans="1:10" s="126" customFormat="1" ht="30.75" thickBot="1" x14ac:dyDescent="0.3">
      <c r="A1" s="172" t="s">
        <v>2316</v>
      </c>
      <c r="B1" s="173"/>
      <c r="C1" s="173"/>
      <c r="D1" s="173"/>
      <c r="E1" s="173"/>
      <c r="F1" s="173"/>
      <c r="G1" s="173"/>
      <c r="H1" s="173"/>
      <c r="I1" s="173"/>
      <c r="J1" s="174"/>
    </row>
    <row r="2" spans="1:10" ht="63" x14ac:dyDescent="0.25">
      <c r="A2" s="11" t="s">
        <v>3</v>
      </c>
      <c r="B2" s="12" t="s">
        <v>4</v>
      </c>
      <c r="C2" s="12" t="s">
        <v>48</v>
      </c>
      <c r="D2" s="13" t="s">
        <v>5</v>
      </c>
      <c r="E2" s="12" t="s">
        <v>6</v>
      </c>
      <c r="F2" s="12" t="s">
        <v>7</v>
      </c>
      <c r="G2" s="12" t="s">
        <v>8</v>
      </c>
      <c r="H2" s="12" t="s">
        <v>9</v>
      </c>
      <c r="I2" s="12" t="s">
        <v>10</v>
      </c>
      <c r="J2" s="14" t="s">
        <v>0</v>
      </c>
    </row>
    <row r="3" spans="1:10" ht="45" x14ac:dyDescent="0.25">
      <c r="A3" s="15" t="s">
        <v>49</v>
      </c>
      <c r="B3" s="2" t="s">
        <v>50</v>
      </c>
      <c r="C3" s="3" t="s">
        <v>51</v>
      </c>
      <c r="D3" s="4" t="s">
        <v>29</v>
      </c>
      <c r="E3" s="2" t="s">
        <v>52</v>
      </c>
      <c r="F3" s="2" t="s">
        <v>21</v>
      </c>
      <c r="G3" s="2">
        <v>617</v>
      </c>
      <c r="H3" s="5">
        <v>34697</v>
      </c>
      <c r="I3" s="6">
        <v>5.303801</v>
      </c>
      <c r="J3" s="29" t="s">
        <v>1</v>
      </c>
    </row>
    <row r="4" spans="1:10" ht="45" x14ac:dyDescent="0.25">
      <c r="A4" s="15" t="s">
        <v>53</v>
      </c>
      <c r="B4" s="2" t="s">
        <v>54</v>
      </c>
      <c r="C4" s="3" t="s">
        <v>55</v>
      </c>
      <c r="D4" s="4" t="s">
        <v>29</v>
      </c>
      <c r="E4" s="2" t="s">
        <v>56</v>
      </c>
      <c r="F4" s="2" t="s">
        <v>21</v>
      </c>
      <c r="G4" s="2">
        <v>34</v>
      </c>
      <c r="H4" s="5">
        <v>34418</v>
      </c>
      <c r="I4" s="6">
        <v>9.3795520000000003</v>
      </c>
      <c r="J4" s="29" t="s">
        <v>1</v>
      </c>
    </row>
    <row r="5" spans="1:10" ht="75" x14ac:dyDescent="0.25">
      <c r="A5" s="15" t="s">
        <v>57</v>
      </c>
      <c r="B5" s="2" t="s">
        <v>50</v>
      </c>
      <c r="C5" s="30" t="s">
        <v>58</v>
      </c>
      <c r="D5" s="4" t="s">
        <v>29</v>
      </c>
      <c r="E5" s="2" t="s">
        <v>56</v>
      </c>
      <c r="F5" s="2" t="s">
        <v>21</v>
      </c>
      <c r="G5" s="7">
        <v>30</v>
      </c>
      <c r="H5" s="31">
        <v>34418</v>
      </c>
      <c r="I5" s="6">
        <v>2.8652989999999998</v>
      </c>
      <c r="J5" s="29" t="s">
        <v>1</v>
      </c>
    </row>
    <row r="6" spans="1:10" ht="45" x14ac:dyDescent="0.25">
      <c r="A6" s="15" t="s">
        <v>59</v>
      </c>
      <c r="B6" s="2" t="s">
        <v>54</v>
      </c>
      <c r="C6" s="30" t="s">
        <v>60</v>
      </c>
      <c r="D6" s="4" t="s">
        <v>29</v>
      </c>
      <c r="E6" s="2" t="s">
        <v>61</v>
      </c>
      <c r="F6" s="2" t="s">
        <v>21</v>
      </c>
      <c r="G6" s="2">
        <v>33</v>
      </c>
      <c r="H6" s="5">
        <v>34418</v>
      </c>
      <c r="I6" s="6" t="s">
        <v>62</v>
      </c>
      <c r="J6" s="29" t="s">
        <v>1</v>
      </c>
    </row>
    <row r="7" spans="1:10" ht="45" x14ac:dyDescent="0.25">
      <c r="A7" s="15" t="s">
        <v>63</v>
      </c>
      <c r="B7" s="2" t="s">
        <v>50</v>
      </c>
      <c r="C7" s="3" t="s">
        <v>64</v>
      </c>
      <c r="D7" s="4" t="s">
        <v>29</v>
      </c>
      <c r="E7" s="2" t="s">
        <v>65</v>
      </c>
      <c r="F7" s="2" t="s">
        <v>21</v>
      </c>
      <c r="G7" s="2">
        <v>128</v>
      </c>
      <c r="H7" s="5">
        <v>34488</v>
      </c>
      <c r="I7" s="6" t="s">
        <v>62</v>
      </c>
      <c r="J7" s="29" t="s">
        <v>1</v>
      </c>
    </row>
    <row r="8" spans="1:10" ht="45" x14ac:dyDescent="0.25">
      <c r="A8" s="15" t="s">
        <v>66</v>
      </c>
      <c r="B8" s="2" t="s">
        <v>67</v>
      </c>
      <c r="C8" s="3" t="s">
        <v>68</v>
      </c>
      <c r="D8" s="4" t="s">
        <v>29</v>
      </c>
      <c r="E8" s="2" t="s">
        <v>52</v>
      </c>
      <c r="F8" s="2" t="s">
        <v>21</v>
      </c>
      <c r="G8" s="2">
        <v>82</v>
      </c>
      <c r="H8" s="5">
        <v>34458</v>
      </c>
      <c r="I8" s="6" t="s">
        <v>62</v>
      </c>
      <c r="J8" s="29" t="s">
        <v>1</v>
      </c>
    </row>
    <row r="9" spans="1:10" ht="45" x14ac:dyDescent="0.25">
      <c r="A9" s="15" t="s">
        <v>69</v>
      </c>
      <c r="B9" s="2" t="s">
        <v>67</v>
      </c>
      <c r="C9" s="3" t="s">
        <v>70</v>
      </c>
      <c r="D9" s="4" t="s">
        <v>29</v>
      </c>
      <c r="E9" s="2" t="s">
        <v>52</v>
      </c>
      <c r="F9" s="2" t="s">
        <v>21</v>
      </c>
      <c r="G9" s="2">
        <v>101</v>
      </c>
      <c r="H9" s="5">
        <v>34478</v>
      </c>
      <c r="I9" s="6" t="s">
        <v>62</v>
      </c>
      <c r="J9" s="29" t="s">
        <v>1</v>
      </c>
    </row>
    <row r="10" spans="1:10" ht="45" x14ac:dyDescent="0.25">
      <c r="A10" s="15" t="s">
        <v>71</v>
      </c>
      <c r="B10" s="2" t="s">
        <v>54</v>
      </c>
      <c r="C10" s="3" t="s">
        <v>72</v>
      </c>
      <c r="D10" s="4" t="s">
        <v>29</v>
      </c>
      <c r="E10" s="2" t="s">
        <v>61</v>
      </c>
      <c r="F10" s="2" t="s">
        <v>21</v>
      </c>
      <c r="G10" s="2">
        <v>95</v>
      </c>
      <c r="H10" s="5">
        <v>34464</v>
      </c>
      <c r="I10" s="6" t="s">
        <v>62</v>
      </c>
      <c r="J10" s="29" t="s">
        <v>1</v>
      </c>
    </row>
    <row r="11" spans="1:10" ht="45" x14ac:dyDescent="0.25">
      <c r="A11" s="15" t="s">
        <v>73</v>
      </c>
      <c r="B11" s="2" t="s">
        <v>74</v>
      </c>
      <c r="C11" s="3" t="s">
        <v>75</v>
      </c>
      <c r="D11" s="4" t="s">
        <v>29</v>
      </c>
      <c r="E11" s="2" t="s">
        <v>76</v>
      </c>
      <c r="F11" s="2" t="s">
        <v>21</v>
      </c>
      <c r="G11" s="2">
        <v>148</v>
      </c>
      <c r="H11" s="5">
        <v>34502</v>
      </c>
      <c r="I11" s="6">
        <v>19920.016976999999</v>
      </c>
      <c r="J11" s="29" t="s">
        <v>1</v>
      </c>
    </row>
    <row r="12" spans="1:10" ht="45" x14ac:dyDescent="0.25">
      <c r="A12" s="15" t="s">
        <v>77</v>
      </c>
      <c r="B12" s="2" t="s">
        <v>50</v>
      </c>
      <c r="C12" s="3" t="s">
        <v>78</v>
      </c>
      <c r="D12" s="4" t="s">
        <v>29</v>
      </c>
      <c r="E12" s="2" t="s">
        <v>79</v>
      </c>
      <c r="F12" s="2" t="s">
        <v>21</v>
      </c>
      <c r="G12" s="2">
        <v>130</v>
      </c>
      <c r="H12" s="5">
        <v>34488</v>
      </c>
      <c r="I12" s="6">
        <v>4.2538489999999998</v>
      </c>
      <c r="J12" s="29" t="s">
        <v>1</v>
      </c>
    </row>
    <row r="13" spans="1:10" ht="45" x14ac:dyDescent="0.25">
      <c r="A13" s="15" t="s">
        <v>80</v>
      </c>
      <c r="B13" s="2" t="s">
        <v>50</v>
      </c>
      <c r="C13" s="3" t="s">
        <v>81</v>
      </c>
      <c r="D13" s="4" t="s">
        <v>29</v>
      </c>
      <c r="E13" s="2" t="s">
        <v>52</v>
      </c>
      <c r="F13" s="2" t="s">
        <v>21</v>
      </c>
      <c r="G13" s="2">
        <v>248</v>
      </c>
      <c r="H13" s="5">
        <v>34551</v>
      </c>
      <c r="I13" s="6" t="s">
        <v>62</v>
      </c>
      <c r="J13" s="29" t="s">
        <v>1</v>
      </c>
    </row>
    <row r="14" spans="1:10" ht="60" x14ac:dyDescent="0.25">
      <c r="A14" s="15" t="s">
        <v>82</v>
      </c>
      <c r="B14" s="2" t="s">
        <v>50</v>
      </c>
      <c r="C14" s="3" t="s">
        <v>83</v>
      </c>
      <c r="D14" s="4" t="s">
        <v>84</v>
      </c>
      <c r="E14" s="2" t="s">
        <v>85</v>
      </c>
      <c r="F14" s="2" t="s">
        <v>21</v>
      </c>
      <c r="G14" s="2">
        <v>86</v>
      </c>
      <c r="H14" s="5">
        <v>35093</v>
      </c>
      <c r="I14" s="6">
        <v>11352.600655</v>
      </c>
      <c r="J14" s="29" t="s">
        <v>1</v>
      </c>
    </row>
    <row r="15" spans="1:10" ht="45" x14ac:dyDescent="0.25">
      <c r="A15" s="15" t="s">
        <v>86</v>
      </c>
      <c r="B15" s="2" t="s">
        <v>50</v>
      </c>
      <c r="C15" s="3" t="s">
        <v>87</v>
      </c>
      <c r="D15" s="4" t="s">
        <v>29</v>
      </c>
      <c r="E15" s="2" t="s">
        <v>88</v>
      </c>
      <c r="F15" s="2" t="s">
        <v>21</v>
      </c>
      <c r="G15" s="2">
        <v>182</v>
      </c>
      <c r="H15" s="5">
        <v>34757</v>
      </c>
      <c r="I15" s="6">
        <v>8406.3534</v>
      </c>
      <c r="J15" s="29" t="s">
        <v>1</v>
      </c>
    </row>
    <row r="16" spans="1:10" ht="45" x14ac:dyDescent="0.25">
      <c r="A16" s="15" t="s">
        <v>89</v>
      </c>
      <c r="B16" s="2" t="s">
        <v>90</v>
      </c>
      <c r="C16" s="3" t="s">
        <v>91</v>
      </c>
      <c r="D16" s="4" t="s">
        <v>29</v>
      </c>
      <c r="E16" s="2" t="s">
        <v>92</v>
      </c>
      <c r="F16" s="2" t="s">
        <v>21</v>
      </c>
      <c r="G16" s="2">
        <v>218</v>
      </c>
      <c r="H16" s="5">
        <v>34548</v>
      </c>
      <c r="I16" s="6" t="s">
        <v>62</v>
      </c>
      <c r="J16" s="29" t="s">
        <v>1</v>
      </c>
    </row>
    <row r="17" spans="1:10" ht="75" x14ac:dyDescent="0.25">
      <c r="A17" s="15" t="s">
        <v>89</v>
      </c>
      <c r="B17" s="2" t="s">
        <v>90</v>
      </c>
      <c r="C17" s="3" t="s">
        <v>93</v>
      </c>
      <c r="D17" s="4" t="s">
        <v>29</v>
      </c>
      <c r="E17" s="2" t="s">
        <v>92</v>
      </c>
      <c r="F17" s="2" t="s">
        <v>21</v>
      </c>
      <c r="G17" s="2">
        <v>1336</v>
      </c>
      <c r="H17" s="5">
        <v>42299</v>
      </c>
      <c r="I17" s="6" t="s">
        <v>62</v>
      </c>
      <c r="J17" s="29" t="s">
        <v>1</v>
      </c>
    </row>
    <row r="18" spans="1:10" ht="60" x14ac:dyDescent="0.25">
      <c r="A18" s="15" t="s">
        <v>94</v>
      </c>
      <c r="B18" s="2" t="s">
        <v>50</v>
      </c>
      <c r="C18" s="3" t="s">
        <v>95</v>
      </c>
      <c r="D18" s="4" t="s">
        <v>29</v>
      </c>
      <c r="E18" s="2" t="s">
        <v>52</v>
      </c>
      <c r="F18" s="2" t="s">
        <v>21</v>
      </c>
      <c r="G18" s="2">
        <v>191</v>
      </c>
      <c r="H18" s="5">
        <v>34037</v>
      </c>
      <c r="I18" s="6" t="s">
        <v>62</v>
      </c>
      <c r="J18" s="29" t="s">
        <v>1</v>
      </c>
    </row>
    <row r="19" spans="1:10" ht="45" x14ac:dyDescent="0.25">
      <c r="A19" s="15" t="s">
        <v>96</v>
      </c>
      <c r="B19" s="2" t="s">
        <v>54</v>
      </c>
      <c r="C19" s="3" t="s">
        <v>97</v>
      </c>
      <c r="D19" s="4" t="s">
        <v>29</v>
      </c>
      <c r="E19" s="2" t="s">
        <v>56</v>
      </c>
      <c r="F19" s="2" t="s">
        <v>21</v>
      </c>
      <c r="G19" s="2">
        <v>335</v>
      </c>
      <c r="H19" s="5">
        <v>34618</v>
      </c>
      <c r="I19" s="6">
        <v>8.3725509999999996</v>
      </c>
      <c r="J19" s="29" t="s">
        <v>1</v>
      </c>
    </row>
    <row r="20" spans="1:10" ht="90" x14ac:dyDescent="0.25">
      <c r="A20" s="15" t="s">
        <v>98</v>
      </c>
      <c r="B20" s="2" t="s">
        <v>99</v>
      </c>
      <c r="C20" s="3" t="s">
        <v>100</v>
      </c>
      <c r="D20" s="4" t="s">
        <v>101</v>
      </c>
      <c r="E20" s="2" t="s">
        <v>102</v>
      </c>
      <c r="F20" s="2" t="s">
        <v>21</v>
      </c>
      <c r="G20" s="2">
        <v>578</v>
      </c>
      <c r="H20" s="5">
        <v>34179</v>
      </c>
      <c r="I20" s="6" t="s">
        <v>62</v>
      </c>
      <c r="J20" s="29" t="s">
        <v>1</v>
      </c>
    </row>
    <row r="21" spans="1:10" ht="45" x14ac:dyDescent="0.25">
      <c r="A21" s="15" t="s">
        <v>103</v>
      </c>
      <c r="B21" s="2" t="s">
        <v>104</v>
      </c>
      <c r="C21" s="3" t="s">
        <v>105</v>
      </c>
      <c r="D21" s="4" t="s">
        <v>29</v>
      </c>
      <c r="E21" s="2" t="s">
        <v>106</v>
      </c>
      <c r="F21" s="2" t="s">
        <v>21</v>
      </c>
      <c r="G21" s="2">
        <v>188</v>
      </c>
      <c r="H21" s="5">
        <v>34759</v>
      </c>
      <c r="I21" s="6">
        <v>12728.628451</v>
      </c>
      <c r="J21" s="29" t="s">
        <v>1</v>
      </c>
    </row>
    <row r="22" spans="1:10" ht="45" x14ac:dyDescent="0.25">
      <c r="A22" s="15" t="s">
        <v>107</v>
      </c>
      <c r="B22" s="2" t="s">
        <v>67</v>
      </c>
      <c r="C22" s="3" t="s">
        <v>108</v>
      </c>
      <c r="D22" s="4" t="s">
        <v>29</v>
      </c>
      <c r="E22" s="2" t="s">
        <v>52</v>
      </c>
      <c r="F22" s="2" t="s">
        <v>21</v>
      </c>
      <c r="G22" s="2">
        <v>376</v>
      </c>
      <c r="H22" s="5">
        <v>34639</v>
      </c>
      <c r="I22" s="6">
        <v>8.5121950000000002</v>
      </c>
      <c r="J22" s="29" t="s">
        <v>1</v>
      </c>
    </row>
    <row r="23" spans="1:10" ht="45" x14ac:dyDescent="0.25">
      <c r="A23" s="15" t="s">
        <v>109</v>
      </c>
      <c r="B23" s="2" t="s">
        <v>67</v>
      </c>
      <c r="C23" s="3" t="s">
        <v>110</v>
      </c>
      <c r="D23" s="4" t="s">
        <v>29</v>
      </c>
      <c r="E23" s="2" t="s">
        <v>52</v>
      </c>
      <c r="F23" s="2" t="s">
        <v>21</v>
      </c>
      <c r="G23" s="2">
        <v>255</v>
      </c>
      <c r="H23" s="5">
        <v>34767</v>
      </c>
      <c r="I23" s="6">
        <v>5.3179829999999999</v>
      </c>
      <c r="J23" s="29" t="s">
        <v>1</v>
      </c>
    </row>
    <row r="24" spans="1:10" ht="45" x14ac:dyDescent="0.25">
      <c r="A24" s="15" t="s">
        <v>111</v>
      </c>
      <c r="B24" s="2" t="s">
        <v>54</v>
      </c>
      <c r="C24" s="3" t="s">
        <v>112</v>
      </c>
      <c r="D24" s="4" t="s">
        <v>29</v>
      </c>
      <c r="E24" s="2" t="s">
        <v>61</v>
      </c>
      <c r="F24" s="2" t="s">
        <v>21</v>
      </c>
      <c r="G24" s="2">
        <v>407</v>
      </c>
      <c r="H24" s="5">
        <v>34817</v>
      </c>
      <c r="I24" s="6" t="s">
        <v>62</v>
      </c>
      <c r="J24" s="29" t="s">
        <v>1</v>
      </c>
    </row>
    <row r="25" spans="1:10" ht="45" x14ac:dyDescent="0.25">
      <c r="A25" s="15" t="s">
        <v>113</v>
      </c>
      <c r="B25" s="2" t="s">
        <v>104</v>
      </c>
      <c r="C25" s="3" t="s">
        <v>114</v>
      </c>
      <c r="D25" s="4" t="s">
        <v>29</v>
      </c>
      <c r="E25" s="2" t="s">
        <v>115</v>
      </c>
      <c r="F25" s="2" t="s">
        <v>21</v>
      </c>
      <c r="G25" s="2">
        <v>412</v>
      </c>
      <c r="H25" s="5">
        <v>34821</v>
      </c>
      <c r="I25" s="6" t="s">
        <v>62</v>
      </c>
      <c r="J25" s="29" t="s">
        <v>1</v>
      </c>
    </row>
    <row r="26" spans="1:10" ht="45" x14ac:dyDescent="0.25">
      <c r="A26" s="15" t="s">
        <v>116</v>
      </c>
      <c r="B26" s="2" t="s">
        <v>54</v>
      </c>
      <c r="C26" s="3" t="s">
        <v>117</v>
      </c>
      <c r="D26" s="4" t="s">
        <v>29</v>
      </c>
      <c r="E26" s="2" t="s">
        <v>56</v>
      </c>
      <c r="F26" s="2" t="s">
        <v>21</v>
      </c>
      <c r="G26" s="2">
        <v>325</v>
      </c>
      <c r="H26" s="5">
        <v>34794</v>
      </c>
      <c r="I26" s="6">
        <v>7.3559510000000001</v>
      </c>
      <c r="J26" s="29" t="s">
        <v>1</v>
      </c>
    </row>
    <row r="27" spans="1:10" ht="60" x14ac:dyDescent="0.25">
      <c r="A27" s="15" t="s">
        <v>118</v>
      </c>
      <c r="B27" s="2" t="s">
        <v>104</v>
      </c>
      <c r="C27" s="3" t="s">
        <v>119</v>
      </c>
      <c r="D27" s="4" t="s">
        <v>29</v>
      </c>
      <c r="E27" s="2" t="s">
        <v>120</v>
      </c>
      <c r="F27" s="2" t="s">
        <v>21</v>
      </c>
      <c r="G27" s="2">
        <v>599</v>
      </c>
      <c r="H27" s="5">
        <v>33404</v>
      </c>
      <c r="I27" s="6">
        <v>26647.503477999999</v>
      </c>
      <c r="J27" s="29" t="s">
        <v>1</v>
      </c>
    </row>
    <row r="28" spans="1:10" ht="45" x14ac:dyDescent="0.25">
      <c r="A28" s="15" t="s">
        <v>121</v>
      </c>
      <c r="B28" s="2" t="s">
        <v>67</v>
      </c>
      <c r="C28" s="3" t="s">
        <v>122</v>
      </c>
      <c r="D28" s="4" t="s">
        <v>29</v>
      </c>
      <c r="E28" s="2" t="s">
        <v>52</v>
      </c>
      <c r="F28" s="2" t="s">
        <v>21</v>
      </c>
      <c r="G28" s="2">
        <v>1267</v>
      </c>
      <c r="H28" s="5">
        <v>34997</v>
      </c>
      <c r="I28" s="6" t="s">
        <v>62</v>
      </c>
      <c r="J28" s="29" t="s">
        <v>1</v>
      </c>
    </row>
    <row r="29" spans="1:10" ht="45" x14ac:dyDescent="0.25">
      <c r="A29" s="15" t="s">
        <v>123</v>
      </c>
      <c r="B29" s="2" t="s">
        <v>54</v>
      </c>
      <c r="C29" s="3" t="s">
        <v>124</v>
      </c>
      <c r="D29" s="4" t="s">
        <v>29</v>
      </c>
      <c r="E29" s="2" t="s">
        <v>56</v>
      </c>
      <c r="F29" s="2" t="s">
        <v>21</v>
      </c>
      <c r="G29" s="2">
        <v>605</v>
      </c>
      <c r="H29" s="5">
        <v>34850</v>
      </c>
      <c r="I29" s="6">
        <v>5.6101999999999999</v>
      </c>
      <c r="J29" s="29" t="s">
        <v>1</v>
      </c>
    </row>
    <row r="30" spans="1:10" ht="45" x14ac:dyDescent="0.25">
      <c r="A30" s="15" t="s">
        <v>125</v>
      </c>
      <c r="B30" s="2" t="s">
        <v>104</v>
      </c>
      <c r="C30" s="3" t="s">
        <v>126</v>
      </c>
      <c r="D30" s="4" t="s">
        <v>29</v>
      </c>
      <c r="E30" s="2" t="s">
        <v>127</v>
      </c>
      <c r="F30" s="2" t="s">
        <v>21</v>
      </c>
      <c r="G30" s="2">
        <v>542</v>
      </c>
      <c r="H30" s="32">
        <v>35601</v>
      </c>
      <c r="I30" s="6">
        <v>15019.995765</v>
      </c>
      <c r="J30" s="29" t="s">
        <v>1</v>
      </c>
    </row>
    <row r="31" spans="1:10" ht="45" x14ac:dyDescent="0.25">
      <c r="A31" s="15" t="s">
        <v>128</v>
      </c>
      <c r="B31" s="2" t="s">
        <v>104</v>
      </c>
      <c r="C31" s="3" t="s">
        <v>129</v>
      </c>
      <c r="D31" s="4" t="s">
        <v>29</v>
      </c>
      <c r="E31" s="2" t="s">
        <v>79</v>
      </c>
      <c r="F31" s="2" t="s">
        <v>21</v>
      </c>
      <c r="G31" s="2">
        <v>410</v>
      </c>
      <c r="H31" s="32">
        <v>34821</v>
      </c>
      <c r="I31" s="6" t="s">
        <v>62</v>
      </c>
      <c r="J31" s="29" t="s">
        <v>1</v>
      </c>
    </row>
    <row r="32" spans="1:10" ht="60" x14ac:dyDescent="0.25">
      <c r="A32" s="15" t="s">
        <v>130</v>
      </c>
      <c r="B32" s="2" t="s">
        <v>67</v>
      </c>
      <c r="C32" s="3" t="s">
        <v>131</v>
      </c>
      <c r="D32" s="4" t="s">
        <v>29</v>
      </c>
      <c r="E32" s="2" t="s">
        <v>132</v>
      </c>
      <c r="F32" s="2" t="s">
        <v>21</v>
      </c>
      <c r="G32" s="2">
        <v>321</v>
      </c>
      <c r="H32" s="5">
        <v>34095</v>
      </c>
      <c r="I32" s="6" t="s">
        <v>62</v>
      </c>
      <c r="J32" s="29" t="s">
        <v>1</v>
      </c>
    </row>
    <row r="33" spans="1:10" ht="45" x14ac:dyDescent="0.25">
      <c r="A33" s="15" t="s">
        <v>133</v>
      </c>
      <c r="B33" s="2" t="s">
        <v>54</v>
      </c>
      <c r="C33" s="3" t="s">
        <v>134</v>
      </c>
      <c r="D33" s="4" t="s">
        <v>29</v>
      </c>
      <c r="E33" s="2" t="s">
        <v>56</v>
      </c>
      <c r="F33" s="2" t="s">
        <v>21</v>
      </c>
      <c r="G33" s="2">
        <v>448</v>
      </c>
      <c r="H33" s="5">
        <v>34131</v>
      </c>
      <c r="I33" s="6">
        <v>10.089784</v>
      </c>
      <c r="J33" s="29" t="s">
        <v>1</v>
      </c>
    </row>
    <row r="34" spans="1:10" ht="45" x14ac:dyDescent="0.25">
      <c r="A34" s="15" t="s">
        <v>135</v>
      </c>
      <c r="B34" s="2" t="s">
        <v>67</v>
      </c>
      <c r="C34" s="3" t="s">
        <v>136</v>
      </c>
      <c r="D34" s="4" t="s">
        <v>29</v>
      </c>
      <c r="E34" s="2" t="s">
        <v>52</v>
      </c>
      <c r="F34" s="2" t="s">
        <v>21</v>
      </c>
      <c r="G34" s="2">
        <v>1636</v>
      </c>
      <c r="H34" s="32">
        <v>35059</v>
      </c>
      <c r="I34" s="6" t="s">
        <v>62</v>
      </c>
      <c r="J34" s="29" t="s">
        <v>1</v>
      </c>
    </row>
    <row r="35" spans="1:10" ht="45" x14ac:dyDescent="0.25">
      <c r="A35" s="15" t="s">
        <v>137</v>
      </c>
      <c r="B35" s="2" t="s">
        <v>67</v>
      </c>
      <c r="C35" s="3" t="s">
        <v>138</v>
      </c>
      <c r="D35" s="4" t="s">
        <v>29</v>
      </c>
      <c r="E35" s="2" t="s">
        <v>52</v>
      </c>
      <c r="F35" s="2" t="s">
        <v>21</v>
      </c>
      <c r="G35" s="2">
        <v>1737</v>
      </c>
      <c r="H35" s="5">
        <v>35062</v>
      </c>
      <c r="I35" s="6">
        <v>82.698141000000007</v>
      </c>
      <c r="J35" s="29" t="s">
        <v>1</v>
      </c>
    </row>
    <row r="36" spans="1:10" ht="45" x14ac:dyDescent="0.25">
      <c r="A36" s="15" t="s">
        <v>139</v>
      </c>
      <c r="B36" s="2" t="s">
        <v>50</v>
      </c>
      <c r="C36" s="3" t="s">
        <v>140</v>
      </c>
      <c r="D36" s="4" t="s">
        <v>29</v>
      </c>
      <c r="E36" s="2" t="s">
        <v>52</v>
      </c>
      <c r="F36" s="2" t="s">
        <v>21</v>
      </c>
      <c r="G36" s="2">
        <v>1634</v>
      </c>
      <c r="H36" s="32">
        <v>35059</v>
      </c>
      <c r="I36" s="6">
        <v>2.7642000000000002</v>
      </c>
      <c r="J36" s="29" t="s">
        <v>1</v>
      </c>
    </row>
    <row r="37" spans="1:10" ht="45" x14ac:dyDescent="0.25">
      <c r="A37" s="15" t="s">
        <v>139</v>
      </c>
      <c r="B37" s="2" t="s">
        <v>50</v>
      </c>
      <c r="C37" s="3" t="s">
        <v>140</v>
      </c>
      <c r="D37" s="4" t="s">
        <v>29</v>
      </c>
      <c r="E37" s="2" t="s">
        <v>52</v>
      </c>
      <c r="F37" s="2" t="s">
        <v>21</v>
      </c>
      <c r="G37" s="2">
        <v>158</v>
      </c>
      <c r="H37" s="5">
        <v>39476</v>
      </c>
      <c r="I37" s="6">
        <v>2.7642000000000002</v>
      </c>
      <c r="J37" s="29" t="s">
        <v>1</v>
      </c>
    </row>
    <row r="38" spans="1:10" ht="45" x14ac:dyDescent="0.25">
      <c r="A38" s="15" t="s">
        <v>141</v>
      </c>
      <c r="B38" s="2" t="s">
        <v>54</v>
      </c>
      <c r="C38" s="3" t="s">
        <v>142</v>
      </c>
      <c r="D38" s="4" t="s">
        <v>29</v>
      </c>
      <c r="E38" s="2" t="s">
        <v>56</v>
      </c>
      <c r="F38" s="2" t="s">
        <v>21</v>
      </c>
      <c r="G38" s="2">
        <v>1314</v>
      </c>
      <c r="H38" s="5">
        <v>35404</v>
      </c>
      <c r="I38" s="6">
        <v>6.1861480000000002</v>
      </c>
      <c r="J38" s="29" t="s">
        <v>1</v>
      </c>
    </row>
    <row r="39" spans="1:10" ht="45" x14ac:dyDescent="0.25">
      <c r="A39" s="15" t="s">
        <v>143</v>
      </c>
      <c r="B39" s="2" t="s">
        <v>54</v>
      </c>
      <c r="C39" s="3" t="s">
        <v>144</v>
      </c>
      <c r="D39" s="4" t="s">
        <v>29</v>
      </c>
      <c r="E39" s="2" t="s">
        <v>61</v>
      </c>
      <c r="F39" s="2" t="s">
        <v>21</v>
      </c>
      <c r="G39" s="2">
        <v>1407</v>
      </c>
      <c r="H39" s="5">
        <v>35031</v>
      </c>
      <c r="I39" s="6" t="s">
        <v>62</v>
      </c>
      <c r="J39" s="29" t="s">
        <v>1</v>
      </c>
    </row>
    <row r="40" spans="1:10" ht="45" x14ac:dyDescent="0.25">
      <c r="A40" s="15" t="s">
        <v>145</v>
      </c>
      <c r="B40" s="2" t="s">
        <v>50</v>
      </c>
      <c r="C40" s="3" t="s">
        <v>146</v>
      </c>
      <c r="D40" s="4" t="s">
        <v>29</v>
      </c>
      <c r="E40" s="2" t="s">
        <v>52</v>
      </c>
      <c r="F40" s="2" t="s">
        <v>21</v>
      </c>
      <c r="G40" s="2">
        <v>435</v>
      </c>
      <c r="H40" s="5">
        <v>35180</v>
      </c>
      <c r="I40" s="6" t="s">
        <v>62</v>
      </c>
      <c r="J40" s="29" t="s">
        <v>1</v>
      </c>
    </row>
    <row r="41" spans="1:10" ht="45" x14ac:dyDescent="0.25">
      <c r="A41" s="15" t="s">
        <v>145</v>
      </c>
      <c r="B41" s="2" t="s">
        <v>50</v>
      </c>
      <c r="C41" s="3" t="s">
        <v>146</v>
      </c>
      <c r="D41" s="4" t="s">
        <v>29</v>
      </c>
      <c r="E41" s="2" t="s">
        <v>52</v>
      </c>
      <c r="F41" s="2" t="s">
        <v>21</v>
      </c>
      <c r="G41" s="2">
        <v>1168</v>
      </c>
      <c r="H41" s="5">
        <v>39980</v>
      </c>
      <c r="I41" s="6" t="s">
        <v>62</v>
      </c>
      <c r="J41" s="29" t="s">
        <v>1</v>
      </c>
    </row>
    <row r="42" spans="1:10" ht="45" x14ac:dyDescent="0.25">
      <c r="A42" s="15" t="s">
        <v>147</v>
      </c>
      <c r="B42" s="2" t="s">
        <v>67</v>
      </c>
      <c r="C42" s="3" t="s">
        <v>148</v>
      </c>
      <c r="D42" s="4" t="s">
        <v>29</v>
      </c>
      <c r="E42" s="2" t="s">
        <v>52</v>
      </c>
      <c r="F42" s="2" t="s">
        <v>21</v>
      </c>
      <c r="G42" s="2">
        <v>1623</v>
      </c>
      <c r="H42" s="5">
        <v>35055</v>
      </c>
      <c r="I42" s="6" t="s">
        <v>62</v>
      </c>
      <c r="J42" s="29" t="s">
        <v>1</v>
      </c>
    </row>
    <row r="43" spans="1:10" ht="45" x14ac:dyDescent="0.25">
      <c r="A43" s="15" t="s">
        <v>147</v>
      </c>
      <c r="B43" s="2" t="s">
        <v>67</v>
      </c>
      <c r="C43" s="3" t="s">
        <v>148</v>
      </c>
      <c r="D43" s="4" t="s">
        <v>29</v>
      </c>
      <c r="E43" s="2" t="s">
        <v>52</v>
      </c>
      <c r="F43" s="2" t="s">
        <v>21</v>
      </c>
      <c r="G43" s="2">
        <v>1167</v>
      </c>
      <c r="H43" s="5">
        <v>39970</v>
      </c>
      <c r="I43" s="6" t="s">
        <v>62</v>
      </c>
      <c r="J43" s="29" t="s">
        <v>1</v>
      </c>
    </row>
    <row r="44" spans="1:10" ht="45" x14ac:dyDescent="0.25">
      <c r="A44" s="15" t="s">
        <v>149</v>
      </c>
      <c r="B44" s="2" t="s">
        <v>104</v>
      </c>
      <c r="C44" s="3" t="s">
        <v>150</v>
      </c>
      <c r="D44" s="4" t="s">
        <v>29</v>
      </c>
      <c r="E44" s="2" t="s">
        <v>151</v>
      </c>
      <c r="F44" s="2" t="s">
        <v>21</v>
      </c>
      <c r="G44" s="2">
        <v>121</v>
      </c>
      <c r="H44" s="32">
        <v>35102</v>
      </c>
      <c r="I44" s="6">
        <v>3315.8994160000002</v>
      </c>
      <c r="J44" s="29" t="s">
        <v>1</v>
      </c>
    </row>
    <row r="45" spans="1:10" ht="45" x14ac:dyDescent="0.25">
      <c r="A45" s="15" t="s">
        <v>152</v>
      </c>
      <c r="B45" s="2" t="s">
        <v>67</v>
      </c>
      <c r="C45" s="3" t="s">
        <v>153</v>
      </c>
      <c r="D45" s="4" t="s">
        <v>29</v>
      </c>
      <c r="E45" s="2" t="s">
        <v>52</v>
      </c>
      <c r="F45" s="2" t="s">
        <v>21</v>
      </c>
      <c r="G45" s="2">
        <v>1633</v>
      </c>
      <c r="H45" s="32">
        <v>35059</v>
      </c>
      <c r="I45" s="6">
        <v>4.4711559999999997</v>
      </c>
      <c r="J45" s="29" t="s">
        <v>1</v>
      </c>
    </row>
    <row r="46" spans="1:10" ht="45" x14ac:dyDescent="0.25">
      <c r="A46" s="15" t="s">
        <v>152</v>
      </c>
      <c r="B46" s="2" t="s">
        <v>67</v>
      </c>
      <c r="C46" s="3" t="s">
        <v>153</v>
      </c>
      <c r="D46" s="4" t="s">
        <v>29</v>
      </c>
      <c r="E46" s="2" t="s">
        <v>52</v>
      </c>
      <c r="F46" s="2" t="s">
        <v>21</v>
      </c>
      <c r="G46" s="2">
        <v>1167</v>
      </c>
      <c r="H46" s="5">
        <v>39970</v>
      </c>
      <c r="I46" s="6">
        <v>4.4711559999999997</v>
      </c>
      <c r="J46" s="29" t="s">
        <v>1</v>
      </c>
    </row>
    <row r="47" spans="1:10" ht="45" x14ac:dyDescent="0.25">
      <c r="A47" s="15" t="s">
        <v>154</v>
      </c>
      <c r="B47" s="2" t="s">
        <v>50</v>
      </c>
      <c r="C47" s="3" t="s">
        <v>155</v>
      </c>
      <c r="D47" s="4" t="s">
        <v>29</v>
      </c>
      <c r="E47" s="2" t="s">
        <v>79</v>
      </c>
      <c r="F47" s="2" t="s">
        <v>21</v>
      </c>
      <c r="G47" s="2">
        <v>97</v>
      </c>
      <c r="H47" s="5">
        <v>34464</v>
      </c>
      <c r="I47" s="6">
        <v>4.6452010000000001</v>
      </c>
      <c r="J47" s="29" t="s">
        <v>1</v>
      </c>
    </row>
    <row r="48" spans="1:10" ht="45" x14ac:dyDescent="0.25">
      <c r="A48" s="15" t="s">
        <v>156</v>
      </c>
      <c r="B48" s="2" t="s">
        <v>54</v>
      </c>
      <c r="C48" s="3" t="s">
        <v>157</v>
      </c>
      <c r="D48" s="4" t="s">
        <v>29</v>
      </c>
      <c r="E48" s="2" t="s">
        <v>61</v>
      </c>
      <c r="F48" s="2" t="s">
        <v>21</v>
      </c>
      <c r="G48" s="2">
        <v>551</v>
      </c>
      <c r="H48" s="5">
        <v>35212</v>
      </c>
      <c r="I48" s="6" t="s">
        <v>62</v>
      </c>
      <c r="J48" s="29" t="s">
        <v>1</v>
      </c>
    </row>
    <row r="49" spans="1:10" ht="45" x14ac:dyDescent="0.25">
      <c r="A49" s="15" t="s">
        <v>158</v>
      </c>
      <c r="B49" s="2" t="s">
        <v>50</v>
      </c>
      <c r="C49" s="3" t="s">
        <v>159</v>
      </c>
      <c r="D49" s="4" t="s">
        <v>29</v>
      </c>
      <c r="E49" s="2" t="s">
        <v>52</v>
      </c>
      <c r="F49" s="2" t="s">
        <v>21</v>
      </c>
      <c r="G49" s="2">
        <v>6</v>
      </c>
      <c r="H49" s="5">
        <v>35309</v>
      </c>
      <c r="I49" s="6" t="s">
        <v>62</v>
      </c>
      <c r="J49" s="29" t="s">
        <v>1</v>
      </c>
    </row>
    <row r="50" spans="1:10" ht="45" x14ac:dyDescent="0.25">
      <c r="A50" s="15" t="s">
        <v>158</v>
      </c>
      <c r="B50" s="2" t="s">
        <v>50</v>
      </c>
      <c r="C50" s="3" t="s">
        <v>159</v>
      </c>
      <c r="D50" s="4" t="s">
        <v>29</v>
      </c>
      <c r="E50" s="2" t="s">
        <v>52</v>
      </c>
      <c r="F50" s="2" t="s">
        <v>21</v>
      </c>
      <c r="G50" s="2">
        <v>379</v>
      </c>
      <c r="H50" s="5">
        <v>39514</v>
      </c>
      <c r="I50" s="6" t="s">
        <v>62</v>
      </c>
      <c r="J50" s="29" t="s">
        <v>1</v>
      </c>
    </row>
    <row r="51" spans="1:10" ht="45" x14ac:dyDescent="0.25">
      <c r="A51" s="15" t="s">
        <v>160</v>
      </c>
      <c r="B51" s="2" t="s">
        <v>104</v>
      </c>
      <c r="C51" s="3" t="s">
        <v>161</v>
      </c>
      <c r="D51" s="4" t="s">
        <v>29</v>
      </c>
      <c r="E51" s="2" t="s">
        <v>115</v>
      </c>
      <c r="F51" s="2" t="s">
        <v>21</v>
      </c>
      <c r="G51" s="2">
        <v>864</v>
      </c>
      <c r="H51" s="32">
        <v>36444</v>
      </c>
      <c r="I51" s="6" t="s">
        <v>62</v>
      </c>
      <c r="J51" s="29" t="s">
        <v>1</v>
      </c>
    </row>
    <row r="52" spans="1:10" ht="45" x14ac:dyDescent="0.25">
      <c r="A52" s="15" t="s">
        <v>162</v>
      </c>
      <c r="B52" s="2" t="s">
        <v>54</v>
      </c>
      <c r="C52" s="3" t="s">
        <v>163</v>
      </c>
      <c r="D52" s="4" t="s">
        <v>29</v>
      </c>
      <c r="E52" s="2" t="s">
        <v>56</v>
      </c>
      <c r="F52" s="2" t="s">
        <v>21</v>
      </c>
      <c r="G52" s="2">
        <v>339</v>
      </c>
      <c r="H52" s="5">
        <v>35157</v>
      </c>
      <c r="I52" s="6">
        <v>2.9201999999999999</v>
      </c>
      <c r="J52" s="29" t="s">
        <v>1</v>
      </c>
    </row>
    <row r="53" spans="1:10" ht="45" x14ac:dyDescent="0.25">
      <c r="A53" s="15" t="s">
        <v>164</v>
      </c>
      <c r="B53" s="2" t="s">
        <v>54</v>
      </c>
      <c r="C53" s="3" t="s">
        <v>165</v>
      </c>
      <c r="D53" s="4" t="s">
        <v>29</v>
      </c>
      <c r="E53" s="2" t="s">
        <v>56</v>
      </c>
      <c r="F53" s="2" t="s">
        <v>21</v>
      </c>
      <c r="G53" s="2">
        <v>1410</v>
      </c>
      <c r="H53" s="5">
        <v>35350</v>
      </c>
      <c r="I53" s="6" t="s">
        <v>62</v>
      </c>
      <c r="J53" s="29" t="s">
        <v>1</v>
      </c>
    </row>
    <row r="54" spans="1:10" ht="45" x14ac:dyDescent="0.25">
      <c r="A54" s="15" t="s">
        <v>166</v>
      </c>
      <c r="B54" s="2" t="s">
        <v>67</v>
      </c>
      <c r="C54" s="3" t="s">
        <v>167</v>
      </c>
      <c r="D54" s="4" t="s">
        <v>29</v>
      </c>
      <c r="E54" s="2" t="s">
        <v>52</v>
      </c>
      <c r="F54" s="2" t="s">
        <v>21</v>
      </c>
      <c r="G54" s="2">
        <v>1736</v>
      </c>
      <c r="H54" s="5">
        <v>35062</v>
      </c>
      <c r="I54" s="6" t="s">
        <v>62</v>
      </c>
      <c r="J54" s="29" t="s">
        <v>1</v>
      </c>
    </row>
    <row r="55" spans="1:10" ht="45" x14ac:dyDescent="0.25">
      <c r="A55" s="15" t="s">
        <v>166</v>
      </c>
      <c r="B55" s="2" t="s">
        <v>67</v>
      </c>
      <c r="C55" s="3" t="s">
        <v>168</v>
      </c>
      <c r="D55" s="4" t="s">
        <v>29</v>
      </c>
      <c r="E55" s="2" t="s">
        <v>52</v>
      </c>
      <c r="F55" s="2" t="s">
        <v>21</v>
      </c>
      <c r="G55" s="2">
        <v>52</v>
      </c>
      <c r="H55" s="5">
        <v>39109</v>
      </c>
      <c r="I55" s="6" t="s">
        <v>62</v>
      </c>
      <c r="J55" s="29" t="s">
        <v>1</v>
      </c>
    </row>
    <row r="56" spans="1:10" ht="45" x14ac:dyDescent="0.25">
      <c r="A56" s="15" t="s">
        <v>169</v>
      </c>
      <c r="B56" s="2" t="s">
        <v>50</v>
      </c>
      <c r="C56" s="3" t="s">
        <v>170</v>
      </c>
      <c r="D56" s="4" t="s">
        <v>29</v>
      </c>
      <c r="E56" s="2" t="s">
        <v>61</v>
      </c>
      <c r="F56" s="2" t="s">
        <v>21</v>
      </c>
      <c r="G56" s="2">
        <v>692</v>
      </c>
      <c r="H56" s="5">
        <v>35244</v>
      </c>
      <c r="I56" s="6" t="s">
        <v>62</v>
      </c>
      <c r="J56" s="29" t="s">
        <v>1</v>
      </c>
    </row>
    <row r="57" spans="1:10" ht="45" x14ac:dyDescent="0.25">
      <c r="A57" s="15" t="s">
        <v>171</v>
      </c>
      <c r="B57" s="2" t="s">
        <v>172</v>
      </c>
      <c r="C57" s="3" t="s">
        <v>173</v>
      </c>
      <c r="D57" s="4" t="s">
        <v>29</v>
      </c>
      <c r="E57" s="2" t="s">
        <v>174</v>
      </c>
      <c r="F57" s="2" t="s">
        <v>21</v>
      </c>
      <c r="G57" s="2">
        <v>782</v>
      </c>
      <c r="H57" s="5">
        <v>35667</v>
      </c>
      <c r="I57" s="6">
        <v>919.58</v>
      </c>
      <c r="J57" s="29" t="s">
        <v>1</v>
      </c>
    </row>
    <row r="58" spans="1:10" ht="75" x14ac:dyDescent="0.25">
      <c r="A58" s="15" t="s">
        <v>175</v>
      </c>
      <c r="B58" s="2" t="s">
        <v>67</v>
      </c>
      <c r="C58" s="3" t="s">
        <v>176</v>
      </c>
      <c r="D58" s="4" t="s">
        <v>29</v>
      </c>
      <c r="E58" s="2" t="s">
        <v>52</v>
      </c>
      <c r="F58" s="2" t="s">
        <v>21</v>
      </c>
      <c r="G58" s="2">
        <v>52</v>
      </c>
      <c r="H58" s="5">
        <v>35457</v>
      </c>
      <c r="I58" s="6" t="s">
        <v>62</v>
      </c>
      <c r="J58" s="29" t="s">
        <v>1</v>
      </c>
    </row>
    <row r="59" spans="1:10" ht="45" x14ac:dyDescent="0.25">
      <c r="A59" s="15" t="s">
        <v>177</v>
      </c>
      <c r="B59" s="2" t="s">
        <v>50</v>
      </c>
      <c r="C59" s="3" t="s">
        <v>178</v>
      </c>
      <c r="D59" s="4" t="s">
        <v>29</v>
      </c>
      <c r="E59" s="2" t="s">
        <v>179</v>
      </c>
      <c r="F59" s="2" t="s">
        <v>21</v>
      </c>
      <c r="G59" s="2">
        <v>1089</v>
      </c>
      <c r="H59" s="5">
        <v>34286</v>
      </c>
      <c r="I59" s="6">
        <v>6.3410989999999998</v>
      </c>
      <c r="J59" s="29" t="s">
        <v>1</v>
      </c>
    </row>
    <row r="60" spans="1:10" ht="45" x14ac:dyDescent="0.25">
      <c r="A60" s="15" t="s">
        <v>177</v>
      </c>
      <c r="B60" s="2" t="s">
        <v>50</v>
      </c>
      <c r="C60" s="3" t="s">
        <v>180</v>
      </c>
      <c r="D60" s="4" t="s">
        <v>29</v>
      </c>
      <c r="E60" s="2" t="s">
        <v>179</v>
      </c>
      <c r="F60" s="2" t="s">
        <v>21</v>
      </c>
      <c r="G60" s="2">
        <v>54</v>
      </c>
      <c r="H60" s="5">
        <v>35458</v>
      </c>
      <c r="I60" s="6">
        <v>6.3410989999999998</v>
      </c>
      <c r="J60" s="29" t="s">
        <v>1</v>
      </c>
    </row>
    <row r="61" spans="1:10" ht="45" x14ac:dyDescent="0.25">
      <c r="A61" s="15" t="s">
        <v>181</v>
      </c>
      <c r="B61" s="2" t="s">
        <v>50</v>
      </c>
      <c r="C61" s="3" t="s">
        <v>182</v>
      </c>
      <c r="D61" s="4" t="s">
        <v>29</v>
      </c>
      <c r="E61" s="2" t="s">
        <v>52</v>
      </c>
      <c r="F61" s="2" t="s">
        <v>21</v>
      </c>
      <c r="G61" s="2">
        <v>106</v>
      </c>
      <c r="H61" s="5">
        <v>35828</v>
      </c>
      <c r="I61" s="6" t="s">
        <v>62</v>
      </c>
      <c r="J61" s="29" t="s">
        <v>1</v>
      </c>
    </row>
    <row r="62" spans="1:10" ht="45" x14ac:dyDescent="0.25">
      <c r="A62" s="15" t="s">
        <v>183</v>
      </c>
      <c r="B62" s="2" t="s">
        <v>67</v>
      </c>
      <c r="C62" s="3" t="s">
        <v>184</v>
      </c>
      <c r="D62" s="4" t="s">
        <v>29</v>
      </c>
      <c r="E62" s="2" t="s">
        <v>52</v>
      </c>
      <c r="F62" s="2" t="s">
        <v>21</v>
      </c>
      <c r="G62" s="2">
        <v>1299</v>
      </c>
      <c r="H62" s="5">
        <v>35403</v>
      </c>
      <c r="I62" s="6">
        <v>2.6421830000000002</v>
      </c>
      <c r="J62" s="29" t="s">
        <v>1</v>
      </c>
    </row>
    <row r="63" spans="1:10" ht="45" x14ac:dyDescent="0.25">
      <c r="A63" s="15" t="s">
        <v>185</v>
      </c>
      <c r="B63" s="2" t="s">
        <v>50</v>
      </c>
      <c r="C63" s="3" t="s">
        <v>186</v>
      </c>
      <c r="D63" s="4" t="s">
        <v>29</v>
      </c>
      <c r="E63" s="2" t="s">
        <v>52</v>
      </c>
      <c r="F63" s="2" t="s">
        <v>21</v>
      </c>
      <c r="G63" s="2">
        <v>389</v>
      </c>
      <c r="H63" s="5">
        <v>35566</v>
      </c>
      <c r="I63" s="6" t="s">
        <v>62</v>
      </c>
      <c r="J63" s="29" t="s">
        <v>1</v>
      </c>
    </row>
    <row r="64" spans="1:10" ht="45" x14ac:dyDescent="0.25">
      <c r="A64" s="15" t="s">
        <v>187</v>
      </c>
      <c r="B64" s="2" t="s">
        <v>54</v>
      </c>
      <c r="C64" s="3" t="s">
        <v>188</v>
      </c>
      <c r="D64" s="4" t="s">
        <v>29</v>
      </c>
      <c r="E64" s="2" t="s">
        <v>56</v>
      </c>
      <c r="F64" s="2" t="s">
        <v>21</v>
      </c>
      <c r="G64" s="2">
        <v>116</v>
      </c>
      <c r="H64" s="32">
        <v>35481</v>
      </c>
      <c r="I64" s="6" t="s">
        <v>62</v>
      </c>
      <c r="J64" s="29" t="s">
        <v>1</v>
      </c>
    </row>
    <row r="65" spans="1:10" ht="45" x14ac:dyDescent="0.25">
      <c r="A65" s="15" t="s">
        <v>189</v>
      </c>
      <c r="B65" s="2" t="s">
        <v>50</v>
      </c>
      <c r="C65" s="3" t="s">
        <v>190</v>
      </c>
      <c r="D65" s="4" t="s">
        <v>29</v>
      </c>
      <c r="E65" s="2" t="s">
        <v>52</v>
      </c>
      <c r="F65" s="2" t="s">
        <v>21</v>
      </c>
      <c r="G65" s="2">
        <v>217</v>
      </c>
      <c r="H65" s="32">
        <v>35506</v>
      </c>
      <c r="I65" s="6">
        <v>2.5686339999999999</v>
      </c>
      <c r="J65" s="29" t="s">
        <v>1</v>
      </c>
    </row>
    <row r="66" spans="1:10" ht="45" x14ac:dyDescent="0.25">
      <c r="A66" s="15" t="s">
        <v>191</v>
      </c>
      <c r="B66" s="2" t="s">
        <v>50</v>
      </c>
      <c r="C66" s="3" t="s">
        <v>192</v>
      </c>
      <c r="D66" s="4" t="s">
        <v>29</v>
      </c>
      <c r="E66" s="2" t="s">
        <v>52</v>
      </c>
      <c r="F66" s="2" t="s">
        <v>21</v>
      </c>
      <c r="G66" s="2">
        <v>523</v>
      </c>
      <c r="H66" s="32">
        <v>35594</v>
      </c>
      <c r="I66" s="6" t="s">
        <v>62</v>
      </c>
      <c r="J66" s="29" t="s">
        <v>1</v>
      </c>
    </row>
    <row r="67" spans="1:10" ht="45" x14ac:dyDescent="0.25">
      <c r="A67" s="15" t="s">
        <v>193</v>
      </c>
      <c r="B67" s="2" t="s">
        <v>50</v>
      </c>
      <c r="C67" s="3" t="s">
        <v>194</v>
      </c>
      <c r="D67" s="4" t="s">
        <v>29</v>
      </c>
      <c r="E67" s="2" t="s">
        <v>52</v>
      </c>
      <c r="F67" s="2" t="s">
        <v>21</v>
      </c>
      <c r="G67" s="2">
        <v>188</v>
      </c>
      <c r="H67" s="5">
        <v>35500</v>
      </c>
      <c r="I67" s="6">
        <v>5.5028499999999996</v>
      </c>
      <c r="J67" s="29" t="s">
        <v>1</v>
      </c>
    </row>
    <row r="68" spans="1:10" ht="45" x14ac:dyDescent="0.25">
      <c r="A68" s="15" t="s">
        <v>195</v>
      </c>
      <c r="B68" s="2" t="s">
        <v>196</v>
      </c>
      <c r="C68" s="3" t="s">
        <v>197</v>
      </c>
      <c r="D68" s="4" t="s">
        <v>29</v>
      </c>
      <c r="E68" s="2" t="s">
        <v>52</v>
      </c>
      <c r="F68" s="2" t="s">
        <v>21</v>
      </c>
      <c r="G68" s="2">
        <v>201</v>
      </c>
      <c r="H68" s="5">
        <v>35502</v>
      </c>
      <c r="I68" s="6" t="s">
        <v>62</v>
      </c>
      <c r="J68" s="29" t="s">
        <v>1</v>
      </c>
    </row>
    <row r="69" spans="1:10" ht="45" x14ac:dyDescent="0.25">
      <c r="A69" s="15" t="s">
        <v>198</v>
      </c>
      <c r="B69" s="2" t="s">
        <v>54</v>
      </c>
      <c r="C69" s="3" t="s">
        <v>199</v>
      </c>
      <c r="D69" s="4" t="s">
        <v>29</v>
      </c>
      <c r="E69" s="2" t="s">
        <v>61</v>
      </c>
      <c r="F69" s="2" t="s">
        <v>21</v>
      </c>
      <c r="G69" s="2">
        <v>189</v>
      </c>
      <c r="H69" s="5">
        <v>35500</v>
      </c>
      <c r="I69" s="6" t="s">
        <v>62</v>
      </c>
      <c r="J69" s="29" t="s">
        <v>1</v>
      </c>
    </row>
    <row r="70" spans="1:10" ht="45" x14ac:dyDescent="0.25">
      <c r="A70" s="15" t="s">
        <v>200</v>
      </c>
      <c r="B70" s="2" t="s">
        <v>54</v>
      </c>
      <c r="C70" s="3" t="s">
        <v>201</v>
      </c>
      <c r="D70" s="4" t="s">
        <v>29</v>
      </c>
      <c r="E70" s="2" t="s">
        <v>61</v>
      </c>
      <c r="F70" s="2" t="s">
        <v>21</v>
      </c>
      <c r="G70" s="2">
        <v>202</v>
      </c>
      <c r="H70" s="5">
        <v>35502</v>
      </c>
      <c r="I70" s="6" t="s">
        <v>62</v>
      </c>
      <c r="J70" s="29" t="s">
        <v>1</v>
      </c>
    </row>
    <row r="71" spans="1:10" ht="45" x14ac:dyDescent="0.25">
      <c r="A71" s="15" t="s">
        <v>202</v>
      </c>
      <c r="B71" s="2" t="s">
        <v>104</v>
      </c>
      <c r="C71" s="3" t="s">
        <v>203</v>
      </c>
      <c r="D71" s="4" t="s">
        <v>29</v>
      </c>
      <c r="E71" s="2" t="s">
        <v>204</v>
      </c>
      <c r="F71" s="2" t="s">
        <v>21</v>
      </c>
      <c r="G71" s="2">
        <v>848</v>
      </c>
      <c r="H71" s="5">
        <v>35695</v>
      </c>
      <c r="I71" s="6" t="s">
        <v>62</v>
      </c>
      <c r="J71" s="29" t="s">
        <v>1</v>
      </c>
    </row>
    <row r="72" spans="1:10" ht="45" x14ac:dyDescent="0.25">
      <c r="A72" s="15" t="s">
        <v>205</v>
      </c>
      <c r="B72" s="2" t="s">
        <v>50</v>
      </c>
      <c r="C72" s="3" t="s">
        <v>206</v>
      </c>
      <c r="D72" s="4" t="s">
        <v>29</v>
      </c>
      <c r="E72" s="2" t="s">
        <v>179</v>
      </c>
      <c r="F72" s="2" t="s">
        <v>21</v>
      </c>
      <c r="G72" s="2">
        <v>1217</v>
      </c>
      <c r="H72" s="5">
        <v>35781</v>
      </c>
      <c r="I72" s="6" t="s">
        <v>62</v>
      </c>
      <c r="J72" s="29" t="s">
        <v>1</v>
      </c>
    </row>
    <row r="73" spans="1:10" ht="45" x14ac:dyDescent="0.25">
      <c r="A73" s="15" t="s">
        <v>207</v>
      </c>
      <c r="B73" s="2" t="s">
        <v>104</v>
      </c>
      <c r="C73" s="3" t="s">
        <v>208</v>
      </c>
      <c r="D73" s="4" t="s">
        <v>29</v>
      </c>
      <c r="E73" s="2" t="s">
        <v>209</v>
      </c>
      <c r="F73" s="2" t="s">
        <v>21</v>
      </c>
      <c r="G73" s="2">
        <v>961</v>
      </c>
      <c r="H73" s="5">
        <v>35734</v>
      </c>
      <c r="I73" s="6" t="s">
        <v>62</v>
      </c>
      <c r="J73" s="29" t="s">
        <v>1</v>
      </c>
    </row>
    <row r="74" spans="1:10" ht="60" x14ac:dyDescent="0.25">
      <c r="A74" s="15" t="s">
        <v>210</v>
      </c>
      <c r="B74" s="2" t="s">
        <v>104</v>
      </c>
      <c r="C74" s="3" t="s">
        <v>211</v>
      </c>
      <c r="D74" s="4" t="s">
        <v>29</v>
      </c>
      <c r="E74" s="2" t="s">
        <v>212</v>
      </c>
      <c r="F74" s="2" t="s">
        <v>21</v>
      </c>
      <c r="G74" s="2">
        <v>325</v>
      </c>
      <c r="H74" s="32">
        <v>35905</v>
      </c>
      <c r="I74" s="6">
        <v>5334.1247050000002</v>
      </c>
      <c r="J74" s="29" t="s">
        <v>1</v>
      </c>
    </row>
    <row r="75" spans="1:10" ht="45" x14ac:dyDescent="0.25">
      <c r="A75" s="15" t="s">
        <v>213</v>
      </c>
      <c r="B75" s="2" t="s">
        <v>67</v>
      </c>
      <c r="C75" s="3" t="s">
        <v>214</v>
      </c>
      <c r="D75" s="4" t="s">
        <v>29</v>
      </c>
      <c r="E75" s="2" t="s">
        <v>52</v>
      </c>
      <c r="F75" s="2" t="s">
        <v>21</v>
      </c>
      <c r="G75" s="2">
        <v>849</v>
      </c>
      <c r="H75" s="5">
        <v>35695</v>
      </c>
      <c r="I75" s="6" t="s">
        <v>62</v>
      </c>
      <c r="J75" s="29" t="s">
        <v>1</v>
      </c>
    </row>
    <row r="76" spans="1:10" ht="45" x14ac:dyDescent="0.25">
      <c r="A76" s="15" t="s">
        <v>215</v>
      </c>
      <c r="B76" s="2" t="s">
        <v>67</v>
      </c>
      <c r="C76" s="3" t="s">
        <v>216</v>
      </c>
      <c r="D76" s="4" t="s">
        <v>29</v>
      </c>
      <c r="E76" s="2" t="s">
        <v>52</v>
      </c>
      <c r="F76" s="2" t="s">
        <v>21</v>
      </c>
      <c r="G76" s="2">
        <v>712</v>
      </c>
      <c r="H76" s="32">
        <v>36007</v>
      </c>
      <c r="I76" s="6" t="s">
        <v>62</v>
      </c>
      <c r="J76" s="29" t="s">
        <v>1</v>
      </c>
    </row>
    <row r="77" spans="1:10" ht="45" x14ac:dyDescent="0.25">
      <c r="A77" s="15" t="s">
        <v>217</v>
      </c>
      <c r="B77" s="2" t="s">
        <v>50</v>
      </c>
      <c r="C77" s="3" t="s">
        <v>218</v>
      </c>
      <c r="D77" s="4" t="s">
        <v>29</v>
      </c>
      <c r="E77" s="2" t="s">
        <v>52</v>
      </c>
      <c r="F77" s="2" t="s">
        <v>21</v>
      </c>
      <c r="G77" s="2">
        <v>685</v>
      </c>
      <c r="H77" s="32">
        <v>36004</v>
      </c>
      <c r="I77" s="6">
        <v>75</v>
      </c>
      <c r="J77" s="29" t="s">
        <v>1</v>
      </c>
    </row>
    <row r="78" spans="1:10" ht="45" x14ac:dyDescent="0.25">
      <c r="A78" s="15" t="s">
        <v>219</v>
      </c>
      <c r="B78" s="2" t="s">
        <v>172</v>
      </c>
      <c r="C78" s="3" t="s">
        <v>220</v>
      </c>
      <c r="D78" s="4" t="s">
        <v>29</v>
      </c>
      <c r="E78" s="2" t="s">
        <v>35</v>
      </c>
      <c r="F78" s="2" t="s">
        <v>21</v>
      </c>
      <c r="G78" s="2">
        <v>831</v>
      </c>
      <c r="H78" s="5">
        <v>35275</v>
      </c>
      <c r="I78" s="6">
        <v>688.34339399999999</v>
      </c>
      <c r="J78" s="29" t="s">
        <v>1</v>
      </c>
    </row>
    <row r="79" spans="1:10" ht="45" x14ac:dyDescent="0.25">
      <c r="A79" s="28" t="s">
        <v>221</v>
      </c>
      <c r="B79" s="2" t="s">
        <v>50</v>
      </c>
      <c r="C79" s="8" t="s">
        <v>222</v>
      </c>
      <c r="D79" s="4" t="s">
        <v>29</v>
      </c>
      <c r="E79" s="2" t="s">
        <v>52</v>
      </c>
      <c r="F79" s="2" t="s">
        <v>21</v>
      </c>
      <c r="G79" s="9">
        <v>1092</v>
      </c>
      <c r="H79" s="10">
        <v>35766</v>
      </c>
      <c r="I79" s="6" t="s">
        <v>62</v>
      </c>
      <c r="J79" s="29" t="s">
        <v>1</v>
      </c>
    </row>
    <row r="80" spans="1:10" ht="45" x14ac:dyDescent="0.25">
      <c r="A80" s="15" t="s">
        <v>223</v>
      </c>
      <c r="B80" s="2" t="s">
        <v>224</v>
      </c>
      <c r="C80" s="3" t="s">
        <v>225</v>
      </c>
      <c r="D80" s="4" t="s">
        <v>29</v>
      </c>
      <c r="E80" s="2" t="s">
        <v>174</v>
      </c>
      <c r="F80" s="2" t="s">
        <v>21</v>
      </c>
      <c r="G80" s="2">
        <v>807</v>
      </c>
      <c r="H80" s="5">
        <v>35677</v>
      </c>
      <c r="I80" s="6">
        <v>746.79559200000006</v>
      </c>
      <c r="J80" s="29" t="s">
        <v>1</v>
      </c>
    </row>
    <row r="81" spans="1:10" ht="45" x14ac:dyDescent="0.25">
      <c r="A81" s="15" t="s">
        <v>226</v>
      </c>
      <c r="B81" s="2" t="s">
        <v>50</v>
      </c>
      <c r="C81" s="3" t="s">
        <v>227</v>
      </c>
      <c r="D81" s="4" t="s">
        <v>29</v>
      </c>
      <c r="E81" s="2" t="s">
        <v>79</v>
      </c>
      <c r="F81" s="2" t="s">
        <v>21</v>
      </c>
      <c r="G81" s="2">
        <v>595</v>
      </c>
      <c r="H81" s="5">
        <v>36696</v>
      </c>
      <c r="I81" s="6">
        <v>2.8164500000000001</v>
      </c>
      <c r="J81" s="29" t="s">
        <v>1</v>
      </c>
    </row>
    <row r="82" spans="1:10" ht="45" x14ac:dyDescent="0.25">
      <c r="A82" s="15" t="s">
        <v>228</v>
      </c>
      <c r="B82" s="2" t="s">
        <v>229</v>
      </c>
      <c r="C82" s="3" t="s">
        <v>230</v>
      </c>
      <c r="D82" s="4" t="s">
        <v>231</v>
      </c>
      <c r="E82" s="2" t="s">
        <v>232</v>
      </c>
      <c r="F82" s="2" t="s">
        <v>21</v>
      </c>
      <c r="G82" s="2">
        <v>1285</v>
      </c>
      <c r="H82" s="5">
        <v>42290</v>
      </c>
      <c r="I82" s="6">
        <v>1768.5037500000001</v>
      </c>
      <c r="J82" s="29" t="s">
        <v>1</v>
      </c>
    </row>
    <row r="83" spans="1:10" ht="45" x14ac:dyDescent="0.25">
      <c r="A83" s="15" t="s">
        <v>233</v>
      </c>
      <c r="B83" s="2" t="s">
        <v>50</v>
      </c>
      <c r="C83" s="3" t="s">
        <v>234</v>
      </c>
      <c r="D83" s="4" t="s">
        <v>29</v>
      </c>
      <c r="E83" s="2" t="s">
        <v>179</v>
      </c>
      <c r="F83" s="2" t="s">
        <v>21</v>
      </c>
      <c r="G83" s="2">
        <v>284</v>
      </c>
      <c r="H83" s="5">
        <v>35880</v>
      </c>
      <c r="I83" s="6" t="s">
        <v>62</v>
      </c>
      <c r="J83" s="29" t="s">
        <v>1</v>
      </c>
    </row>
    <row r="84" spans="1:10" ht="45" x14ac:dyDescent="0.25">
      <c r="A84" s="15" t="s">
        <v>235</v>
      </c>
      <c r="B84" s="2" t="s">
        <v>50</v>
      </c>
      <c r="C84" s="3" t="s">
        <v>236</v>
      </c>
      <c r="D84" s="4" t="s">
        <v>29</v>
      </c>
      <c r="E84" s="2" t="s">
        <v>52</v>
      </c>
      <c r="F84" s="2" t="s">
        <v>21</v>
      </c>
      <c r="G84" s="2">
        <v>886</v>
      </c>
      <c r="H84" s="5">
        <v>36049</v>
      </c>
      <c r="I84" s="6" t="s">
        <v>62</v>
      </c>
      <c r="J84" s="29" t="s">
        <v>1</v>
      </c>
    </row>
    <row r="85" spans="1:10" ht="45" x14ac:dyDescent="0.25">
      <c r="A85" s="15" t="s">
        <v>237</v>
      </c>
      <c r="B85" s="2" t="s">
        <v>74</v>
      </c>
      <c r="C85" s="3" t="s">
        <v>238</v>
      </c>
      <c r="D85" s="4" t="s">
        <v>29</v>
      </c>
      <c r="E85" s="2" t="s">
        <v>79</v>
      </c>
      <c r="F85" s="2" t="s">
        <v>21</v>
      </c>
      <c r="G85" s="2">
        <v>1622</v>
      </c>
      <c r="H85" s="5">
        <v>40409</v>
      </c>
      <c r="I85" s="6">
        <v>4325.503428</v>
      </c>
      <c r="J85" s="29" t="s">
        <v>1</v>
      </c>
    </row>
    <row r="86" spans="1:10" ht="45" x14ac:dyDescent="0.25">
      <c r="A86" s="15" t="s">
        <v>239</v>
      </c>
      <c r="B86" s="2" t="s">
        <v>104</v>
      </c>
      <c r="C86" s="3" t="s">
        <v>240</v>
      </c>
      <c r="D86" s="4" t="s">
        <v>29</v>
      </c>
      <c r="E86" s="2" t="s">
        <v>127</v>
      </c>
      <c r="F86" s="2" t="s">
        <v>21</v>
      </c>
      <c r="G86" s="2">
        <v>2110</v>
      </c>
      <c r="H86" s="5">
        <v>39780</v>
      </c>
      <c r="I86" s="6" t="s">
        <v>62</v>
      </c>
      <c r="J86" s="29" t="s">
        <v>1</v>
      </c>
    </row>
    <row r="87" spans="1:10" ht="45" x14ac:dyDescent="0.25">
      <c r="A87" s="15" t="s">
        <v>241</v>
      </c>
      <c r="B87" s="2" t="s">
        <v>242</v>
      </c>
      <c r="C87" s="3" t="s">
        <v>243</v>
      </c>
      <c r="D87" s="4" t="s">
        <v>29</v>
      </c>
      <c r="E87" s="2" t="s">
        <v>244</v>
      </c>
      <c r="F87" s="2" t="s">
        <v>21</v>
      </c>
      <c r="G87" s="2">
        <v>169</v>
      </c>
      <c r="H87" s="5">
        <v>36230</v>
      </c>
      <c r="I87" s="6">
        <v>1472.499994</v>
      </c>
      <c r="J87" s="29" t="s">
        <v>1</v>
      </c>
    </row>
    <row r="88" spans="1:10" ht="45" x14ac:dyDescent="0.25">
      <c r="A88" s="15" t="s">
        <v>245</v>
      </c>
      <c r="B88" s="2" t="s">
        <v>67</v>
      </c>
      <c r="C88" s="3" t="s">
        <v>246</v>
      </c>
      <c r="D88" s="4" t="s">
        <v>29</v>
      </c>
      <c r="E88" s="2" t="s">
        <v>52</v>
      </c>
      <c r="F88" s="2" t="s">
        <v>21</v>
      </c>
      <c r="G88" s="2">
        <v>538</v>
      </c>
      <c r="H88" s="5">
        <v>36347</v>
      </c>
      <c r="I88" s="6" t="s">
        <v>62</v>
      </c>
      <c r="J88" s="29" t="s">
        <v>1</v>
      </c>
    </row>
    <row r="89" spans="1:10" ht="45" x14ac:dyDescent="0.25">
      <c r="A89" s="15" t="s">
        <v>245</v>
      </c>
      <c r="B89" s="2" t="s">
        <v>67</v>
      </c>
      <c r="C89" s="3" t="s">
        <v>246</v>
      </c>
      <c r="D89" s="4" t="s">
        <v>29</v>
      </c>
      <c r="E89" s="2" t="s">
        <v>52</v>
      </c>
      <c r="F89" s="2" t="s">
        <v>21</v>
      </c>
      <c r="G89" s="2">
        <v>302</v>
      </c>
      <c r="H89" s="5">
        <v>37355</v>
      </c>
      <c r="I89" s="6" t="s">
        <v>62</v>
      </c>
      <c r="J89" s="29" t="s">
        <v>1</v>
      </c>
    </row>
    <row r="90" spans="1:10" ht="45" x14ac:dyDescent="0.25">
      <c r="A90" s="15" t="s">
        <v>247</v>
      </c>
      <c r="B90" s="2" t="s">
        <v>50</v>
      </c>
      <c r="C90" s="3" t="s">
        <v>248</v>
      </c>
      <c r="D90" s="4" t="s">
        <v>29</v>
      </c>
      <c r="E90" s="2" t="s">
        <v>52</v>
      </c>
      <c r="F90" s="2" t="s">
        <v>21</v>
      </c>
      <c r="G90" s="2">
        <v>170</v>
      </c>
      <c r="H90" s="5">
        <v>36230</v>
      </c>
      <c r="I90" s="6" t="s">
        <v>62</v>
      </c>
      <c r="J90" s="29" t="s">
        <v>1</v>
      </c>
    </row>
    <row r="91" spans="1:10" ht="45" x14ac:dyDescent="0.25">
      <c r="A91" s="15" t="s">
        <v>249</v>
      </c>
      <c r="B91" s="2" t="s">
        <v>54</v>
      </c>
      <c r="C91" s="3" t="s">
        <v>250</v>
      </c>
      <c r="D91" s="4" t="s">
        <v>29</v>
      </c>
      <c r="E91" s="2" t="s">
        <v>56</v>
      </c>
      <c r="F91" s="2" t="s">
        <v>21</v>
      </c>
      <c r="G91" s="2">
        <v>606</v>
      </c>
      <c r="H91" s="5">
        <v>36370</v>
      </c>
      <c r="I91" s="6" t="s">
        <v>62</v>
      </c>
      <c r="J91" s="29" t="s">
        <v>1</v>
      </c>
    </row>
    <row r="92" spans="1:10" ht="45" x14ac:dyDescent="0.25">
      <c r="A92" s="15" t="s">
        <v>251</v>
      </c>
      <c r="B92" s="2" t="s">
        <v>104</v>
      </c>
      <c r="C92" s="3" t="s">
        <v>252</v>
      </c>
      <c r="D92" s="4" t="s">
        <v>29</v>
      </c>
      <c r="E92" s="2" t="s">
        <v>127</v>
      </c>
      <c r="F92" s="2" t="s">
        <v>21</v>
      </c>
      <c r="G92" s="2">
        <v>166</v>
      </c>
      <c r="H92" s="5">
        <v>36571</v>
      </c>
      <c r="I92" s="6" t="s">
        <v>62</v>
      </c>
      <c r="J92" s="29" t="s">
        <v>1</v>
      </c>
    </row>
    <row r="93" spans="1:10" ht="45" x14ac:dyDescent="0.25">
      <c r="A93" s="15" t="s">
        <v>253</v>
      </c>
      <c r="B93" s="2" t="s">
        <v>50</v>
      </c>
      <c r="C93" s="3" t="s">
        <v>254</v>
      </c>
      <c r="D93" s="4" t="s">
        <v>29</v>
      </c>
      <c r="E93" s="2" t="s">
        <v>52</v>
      </c>
      <c r="F93" s="2" t="s">
        <v>21</v>
      </c>
      <c r="G93" s="2">
        <v>825</v>
      </c>
      <c r="H93" s="5">
        <v>36755</v>
      </c>
      <c r="I93" s="6" t="s">
        <v>62</v>
      </c>
      <c r="J93" s="29" t="s">
        <v>1</v>
      </c>
    </row>
    <row r="94" spans="1:10" ht="45" x14ac:dyDescent="0.25">
      <c r="A94" s="15" t="s">
        <v>255</v>
      </c>
      <c r="B94" s="2" t="s">
        <v>50</v>
      </c>
      <c r="C94" s="3" t="s">
        <v>256</v>
      </c>
      <c r="D94" s="4" t="s">
        <v>29</v>
      </c>
      <c r="E94" s="2" t="s">
        <v>79</v>
      </c>
      <c r="F94" s="2" t="s">
        <v>21</v>
      </c>
      <c r="G94" s="2">
        <v>1060</v>
      </c>
      <c r="H94" s="5">
        <v>36819</v>
      </c>
      <c r="I94" s="6" t="s">
        <v>62</v>
      </c>
      <c r="J94" s="29" t="s">
        <v>1</v>
      </c>
    </row>
    <row r="95" spans="1:10" ht="45" x14ac:dyDescent="0.25">
      <c r="A95" s="15" t="s">
        <v>257</v>
      </c>
      <c r="B95" s="2" t="s">
        <v>50</v>
      </c>
      <c r="C95" s="3" t="s">
        <v>258</v>
      </c>
      <c r="D95" s="4" t="s">
        <v>29</v>
      </c>
      <c r="E95" s="2" t="s">
        <v>52</v>
      </c>
      <c r="F95" s="2" t="s">
        <v>21</v>
      </c>
      <c r="G95" s="2">
        <v>675</v>
      </c>
      <c r="H95" s="5">
        <v>36396</v>
      </c>
      <c r="I95" s="6" t="s">
        <v>62</v>
      </c>
      <c r="J95" s="29" t="s">
        <v>1</v>
      </c>
    </row>
    <row r="96" spans="1:10" ht="45" x14ac:dyDescent="0.25">
      <c r="A96" s="15" t="s">
        <v>259</v>
      </c>
      <c r="B96" s="2" t="s">
        <v>260</v>
      </c>
      <c r="C96" s="3" t="s">
        <v>261</v>
      </c>
      <c r="D96" s="4" t="s">
        <v>29</v>
      </c>
      <c r="E96" s="2" t="s">
        <v>174</v>
      </c>
      <c r="F96" s="2" t="s">
        <v>21</v>
      </c>
      <c r="G96" s="2">
        <v>1039</v>
      </c>
      <c r="H96" s="5">
        <v>36496</v>
      </c>
      <c r="I96" s="6">
        <v>1078.303465</v>
      </c>
      <c r="J96" s="29" t="s">
        <v>1</v>
      </c>
    </row>
    <row r="97" spans="1:10" ht="45" x14ac:dyDescent="0.25">
      <c r="A97" s="15" t="s">
        <v>262</v>
      </c>
      <c r="B97" s="2" t="s">
        <v>67</v>
      </c>
      <c r="C97" s="3" t="s">
        <v>263</v>
      </c>
      <c r="D97" s="4" t="s">
        <v>29</v>
      </c>
      <c r="E97" s="2" t="s">
        <v>52</v>
      </c>
      <c r="F97" s="2" t="s">
        <v>21</v>
      </c>
      <c r="G97" s="2">
        <v>824</v>
      </c>
      <c r="H97" s="5">
        <v>36433</v>
      </c>
      <c r="I97" s="6">
        <v>0.87027399999999999</v>
      </c>
      <c r="J97" s="29" t="s">
        <v>1</v>
      </c>
    </row>
    <row r="98" spans="1:10" ht="45" x14ac:dyDescent="0.25">
      <c r="A98" s="15" t="s">
        <v>264</v>
      </c>
      <c r="B98" s="2" t="s">
        <v>67</v>
      </c>
      <c r="C98" s="3" t="s">
        <v>265</v>
      </c>
      <c r="D98" s="4" t="s">
        <v>29</v>
      </c>
      <c r="E98" s="2" t="s">
        <v>52</v>
      </c>
      <c r="F98" s="2" t="s">
        <v>21</v>
      </c>
      <c r="G98" s="2">
        <v>985</v>
      </c>
      <c r="H98" s="5">
        <v>36486</v>
      </c>
      <c r="I98" s="6" t="s">
        <v>62</v>
      </c>
      <c r="J98" s="29" t="s">
        <v>1</v>
      </c>
    </row>
    <row r="99" spans="1:10" ht="45" x14ac:dyDescent="0.25">
      <c r="A99" s="15" t="s">
        <v>266</v>
      </c>
      <c r="B99" s="2" t="s">
        <v>67</v>
      </c>
      <c r="C99" s="3" t="s">
        <v>267</v>
      </c>
      <c r="D99" s="4" t="s">
        <v>29</v>
      </c>
      <c r="E99" s="2" t="s">
        <v>52</v>
      </c>
      <c r="F99" s="2" t="s">
        <v>21</v>
      </c>
      <c r="G99" s="2">
        <v>890</v>
      </c>
      <c r="H99" s="5">
        <v>36452</v>
      </c>
      <c r="I99" s="6" t="s">
        <v>62</v>
      </c>
      <c r="J99" s="29" t="s">
        <v>1</v>
      </c>
    </row>
    <row r="100" spans="1:10" ht="45" x14ac:dyDescent="0.25">
      <c r="A100" s="15" t="s">
        <v>268</v>
      </c>
      <c r="B100" s="2" t="s">
        <v>50</v>
      </c>
      <c r="C100" s="3" t="s">
        <v>269</v>
      </c>
      <c r="D100" s="4" t="s">
        <v>29</v>
      </c>
      <c r="E100" s="2" t="s">
        <v>270</v>
      </c>
      <c r="F100" s="2" t="s">
        <v>21</v>
      </c>
      <c r="G100" s="2">
        <v>1180</v>
      </c>
      <c r="H100" s="5">
        <v>36514</v>
      </c>
      <c r="I100" s="6" t="s">
        <v>62</v>
      </c>
      <c r="J100" s="29" t="s">
        <v>1</v>
      </c>
    </row>
    <row r="101" spans="1:10" ht="45" x14ac:dyDescent="0.25">
      <c r="A101" s="15" t="s">
        <v>271</v>
      </c>
      <c r="B101" s="2" t="s">
        <v>50</v>
      </c>
      <c r="C101" s="3" t="s">
        <v>272</v>
      </c>
      <c r="D101" s="4" t="s">
        <v>29</v>
      </c>
      <c r="E101" s="2" t="s">
        <v>52</v>
      </c>
      <c r="F101" s="2" t="s">
        <v>21</v>
      </c>
      <c r="G101" s="2">
        <v>891</v>
      </c>
      <c r="H101" s="5">
        <v>36452</v>
      </c>
      <c r="I101" s="6" t="s">
        <v>62</v>
      </c>
      <c r="J101" s="29" t="s">
        <v>1</v>
      </c>
    </row>
    <row r="102" spans="1:10" ht="45" x14ac:dyDescent="0.25">
      <c r="A102" s="15" t="s">
        <v>273</v>
      </c>
      <c r="B102" s="2" t="s">
        <v>274</v>
      </c>
      <c r="C102" s="3" t="s">
        <v>275</v>
      </c>
      <c r="D102" s="4" t="s">
        <v>29</v>
      </c>
      <c r="E102" s="2" t="s">
        <v>35</v>
      </c>
      <c r="F102" s="2" t="s">
        <v>21</v>
      </c>
      <c r="G102" s="2">
        <v>223</v>
      </c>
      <c r="H102" s="5">
        <v>38755</v>
      </c>
      <c r="I102" s="6">
        <v>9.3000000000000007</v>
      </c>
      <c r="J102" s="29" t="s">
        <v>1</v>
      </c>
    </row>
    <row r="103" spans="1:10" ht="45" x14ac:dyDescent="0.25">
      <c r="A103" s="15" t="s">
        <v>276</v>
      </c>
      <c r="B103" s="2" t="s">
        <v>277</v>
      </c>
      <c r="C103" s="3" t="s">
        <v>278</v>
      </c>
      <c r="D103" s="4" t="s">
        <v>29</v>
      </c>
      <c r="E103" s="2" t="s">
        <v>279</v>
      </c>
      <c r="F103" s="2" t="s">
        <v>21</v>
      </c>
      <c r="G103" s="2">
        <v>66</v>
      </c>
      <c r="H103" s="32">
        <v>37278</v>
      </c>
      <c r="I103" s="6">
        <v>536.34115199999997</v>
      </c>
      <c r="J103" s="29" t="s">
        <v>1</v>
      </c>
    </row>
    <row r="104" spans="1:10" ht="45" x14ac:dyDescent="0.25">
      <c r="A104" s="15" t="s">
        <v>280</v>
      </c>
      <c r="B104" s="2" t="s">
        <v>50</v>
      </c>
      <c r="C104" s="3" t="s">
        <v>281</v>
      </c>
      <c r="D104" s="4" t="s">
        <v>29</v>
      </c>
      <c r="E104" s="2" t="s">
        <v>282</v>
      </c>
      <c r="F104" s="2" t="s">
        <v>21</v>
      </c>
      <c r="G104" s="2">
        <v>57</v>
      </c>
      <c r="H104" s="5">
        <v>37277</v>
      </c>
      <c r="I104" s="6" t="s">
        <v>62</v>
      </c>
      <c r="J104" s="29" t="s">
        <v>1</v>
      </c>
    </row>
    <row r="105" spans="1:10" ht="45" x14ac:dyDescent="0.25">
      <c r="A105" s="15" t="s">
        <v>283</v>
      </c>
      <c r="B105" s="2" t="s">
        <v>104</v>
      </c>
      <c r="C105" s="3" t="s">
        <v>284</v>
      </c>
      <c r="D105" s="4" t="s">
        <v>29</v>
      </c>
      <c r="E105" s="2" t="s">
        <v>79</v>
      </c>
      <c r="F105" s="2" t="s">
        <v>21</v>
      </c>
      <c r="G105" s="2">
        <v>673</v>
      </c>
      <c r="H105" s="32">
        <v>37061</v>
      </c>
      <c r="I105" s="6" t="s">
        <v>62</v>
      </c>
      <c r="J105" s="29" t="s">
        <v>1</v>
      </c>
    </row>
    <row r="106" spans="1:10" ht="45" x14ac:dyDescent="0.25">
      <c r="A106" s="15" t="s">
        <v>285</v>
      </c>
      <c r="B106" s="2" t="s">
        <v>50</v>
      </c>
      <c r="C106" s="3" t="s">
        <v>286</v>
      </c>
      <c r="D106" s="4" t="s">
        <v>29</v>
      </c>
      <c r="E106" s="2" t="s">
        <v>52</v>
      </c>
      <c r="F106" s="2" t="s">
        <v>21</v>
      </c>
      <c r="G106" s="2">
        <v>1184</v>
      </c>
      <c r="H106" s="32">
        <v>37244</v>
      </c>
      <c r="I106" s="6">
        <v>2.5785999999999998</v>
      </c>
      <c r="J106" s="29" t="s">
        <v>1</v>
      </c>
    </row>
    <row r="107" spans="1:10" ht="45" x14ac:dyDescent="0.25">
      <c r="A107" s="15" t="s">
        <v>287</v>
      </c>
      <c r="B107" s="2" t="s">
        <v>288</v>
      </c>
      <c r="C107" s="3" t="s">
        <v>289</v>
      </c>
      <c r="D107" s="4" t="s">
        <v>29</v>
      </c>
      <c r="E107" s="2" t="s">
        <v>290</v>
      </c>
      <c r="F107" s="2" t="s">
        <v>21</v>
      </c>
      <c r="G107" s="2">
        <v>2181</v>
      </c>
      <c r="H107" s="5">
        <v>38714</v>
      </c>
      <c r="I107" s="6">
        <v>16299.99999</v>
      </c>
      <c r="J107" s="29" t="s">
        <v>1</v>
      </c>
    </row>
    <row r="108" spans="1:10" ht="45" x14ac:dyDescent="0.25">
      <c r="A108" s="15" t="s">
        <v>291</v>
      </c>
      <c r="B108" s="2" t="s">
        <v>67</v>
      </c>
      <c r="C108" s="3" t="s">
        <v>292</v>
      </c>
      <c r="D108" s="4" t="s">
        <v>29</v>
      </c>
      <c r="E108" s="2" t="s">
        <v>52</v>
      </c>
      <c r="F108" s="2" t="s">
        <v>21</v>
      </c>
      <c r="G108" s="2">
        <v>856</v>
      </c>
      <c r="H108" s="5">
        <v>37152</v>
      </c>
      <c r="I108" s="6">
        <v>7.8892980000000001</v>
      </c>
      <c r="J108" s="29" t="s">
        <v>1</v>
      </c>
    </row>
    <row r="109" spans="1:10" ht="45" x14ac:dyDescent="0.25">
      <c r="A109" s="15" t="s">
        <v>293</v>
      </c>
      <c r="B109" s="2" t="s">
        <v>50</v>
      </c>
      <c r="C109" s="3" t="s">
        <v>294</v>
      </c>
      <c r="D109" s="4" t="s">
        <v>29</v>
      </c>
      <c r="E109" s="2" t="s">
        <v>52</v>
      </c>
      <c r="F109" s="2" t="s">
        <v>21</v>
      </c>
      <c r="G109" s="2">
        <v>728</v>
      </c>
      <c r="H109" s="5">
        <v>37468</v>
      </c>
      <c r="I109" s="6">
        <v>13.144088999999999</v>
      </c>
      <c r="J109" s="29" t="s">
        <v>1</v>
      </c>
    </row>
    <row r="110" spans="1:10" ht="45" x14ac:dyDescent="0.25">
      <c r="A110" s="15" t="s">
        <v>295</v>
      </c>
      <c r="B110" s="2" t="s">
        <v>50</v>
      </c>
      <c r="C110" s="3" t="s">
        <v>296</v>
      </c>
      <c r="D110" s="4" t="s">
        <v>29</v>
      </c>
      <c r="E110" s="2" t="s">
        <v>52</v>
      </c>
      <c r="F110" s="2" t="s">
        <v>21</v>
      </c>
      <c r="G110" s="2">
        <v>694</v>
      </c>
      <c r="H110" s="5">
        <v>37462</v>
      </c>
      <c r="I110" s="6">
        <v>7.1415470000000001</v>
      </c>
      <c r="J110" s="29" t="s">
        <v>1</v>
      </c>
    </row>
    <row r="111" spans="1:10" ht="45" x14ac:dyDescent="0.25">
      <c r="A111" s="15" t="s">
        <v>297</v>
      </c>
      <c r="B111" s="2" t="s">
        <v>67</v>
      </c>
      <c r="C111" s="3" t="s">
        <v>298</v>
      </c>
      <c r="D111" s="4" t="s">
        <v>29</v>
      </c>
      <c r="E111" s="2" t="s">
        <v>209</v>
      </c>
      <c r="F111" s="2" t="s">
        <v>21</v>
      </c>
      <c r="G111" s="2">
        <v>773</v>
      </c>
      <c r="H111" s="5">
        <v>40030</v>
      </c>
      <c r="I111" s="6" t="s">
        <v>62</v>
      </c>
      <c r="J111" s="29" t="s">
        <v>1</v>
      </c>
    </row>
    <row r="112" spans="1:10" ht="45" x14ac:dyDescent="0.25">
      <c r="A112" s="15" t="s">
        <v>299</v>
      </c>
      <c r="B112" s="2" t="s">
        <v>229</v>
      </c>
      <c r="C112" s="3" t="s">
        <v>300</v>
      </c>
      <c r="D112" s="4" t="s">
        <v>29</v>
      </c>
      <c r="E112" s="2" t="s">
        <v>204</v>
      </c>
      <c r="F112" s="2" t="s">
        <v>21</v>
      </c>
      <c r="G112" s="2">
        <v>369</v>
      </c>
      <c r="H112" s="5">
        <v>37711</v>
      </c>
      <c r="I112" s="6">
        <v>555.77085699999998</v>
      </c>
      <c r="J112" s="29" t="s">
        <v>1</v>
      </c>
    </row>
    <row r="113" spans="1:10" ht="45" x14ac:dyDescent="0.25">
      <c r="A113" s="15" t="s">
        <v>301</v>
      </c>
      <c r="B113" s="2" t="s">
        <v>33</v>
      </c>
      <c r="C113" s="3" t="s">
        <v>302</v>
      </c>
      <c r="D113" s="4" t="s">
        <v>29</v>
      </c>
      <c r="E113" s="2" t="s">
        <v>35</v>
      </c>
      <c r="F113" s="2" t="s">
        <v>21</v>
      </c>
      <c r="G113" s="2">
        <v>850</v>
      </c>
      <c r="H113" s="5">
        <v>37839</v>
      </c>
      <c r="I113" s="6">
        <v>831.48133099999995</v>
      </c>
      <c r="J113" s="29" t="s">
        <v>1</v>
      </c>
    </row>
    <row r="114" spans="1:10" ht="45" x14ac:dyDescent="0.25">
      <c r="A114" s="15" t="s">
        <v>303</v>
      </c>
      <c r="B114" s="2" t="s">
        <v>242</v>
      </c>
      <c r="C114" s="3" t="s">
        <v>304</v>
      </c>
      <c r="D114" s="4" t="s">
        <v>29</v>
      </c>
      <c r="E114" s="2" t="s">
        <v>305</v>
      </c>
      <c r="F114" s="2" t="s">
        <v>21</v>
      </c>
      <c r="G114" s="2">
        <v>1521</v>
      </c>
      <c r="H114" s="5">
        <v>37979</v>
      </c>
      <c r="I114" s="6">
        <v>4637.6609529999996</v>
      </c>
      <c r="J114" s="29" t="s">
        <v>1</v>
      </c>
    </row>
    <row r="115" spans="1:10" ht="45" x14ac:dyDescent="0.25">
      <c r="A115" s="15" t="s">
        <v>306</v>
      </c>
      <c r="B115" s="2" t="s">
        <v>54</v>
      </c>
      <c r="C115" s="3" t="s">
        <v>307</v>
      </c>
      <c r="D115" s="4" t="s">
        <v>29</v>
      </c>
      <c r="E115" s="2" t="s">
        <v>65</v>
      </c>
      <c r="F115" s="2" t="s">
        <v>21</v>
      </c>
      <c r="G115" s="2">
        <v>188</v>
      </c>
      <c r="H115" s="5">
        <v>38037</v>
      </c>
      <c r="I115" s="6" t="s">
        <v>62</v>
      </c>
      <c r="J115" s="29" t="s">
        <v>1</v>
      </c>
    </row>
    <row r="116" spans="1:10" ht="45" x14ac:dyDescent="0.25">
      <c r="A116" s="15" t="s">
        <v>308</v>
      </c>
      <c r="B116" s="2" t="s">
        <v>224</v>
      </c>
      <c r="C116" s="3" t="s">
        <v>309</v>
      </c>
      <c r="D116" s="4" t="s">
        <v>29</v>
      </c>
      <c r="E116" s="2" t="s">
        <v>174</v>
      </c>
      <c r="F116" s="2" t="s">
        <v>21</v>
      </c>
      <c r="G116" s="2">
        <v>520</v>
      </c>
      <c r="H116" s="5">
        <v>38464</v>
      </c>
      <c r="I116" s="6">
        <v>34.811303000000002</v>
      </c>
      <c r="J116" s="29" t="s">
        <v>1</v>
      </c>
    </row>
    <row r="117" spans="1:10" ht="135" x14ac:dyDescent="0.25">
      <c r="A117" s="15" t="s">
        <v>310</v>
      </c>
      <c r="B117" s="2" t="s">
        <v>311</v>
      </c>
      <c r="C117" s="3" t="s">
        <v>312</v>
      </c>
      <c r="D117" s="4" t="s">
        <v>39</v>
      </c>
      <c r="E117" s="2" t="s">
        <v>313</v>
      </c>
      <c r="F117" s="17" t="s">
        <v>41</v>
      </c>
      <c r="G117" s="2">
        <v>1712</v>
      </c>
      <c r="H117" s="5">
        <v>38958</v>
      </c>
      <c r="I117" s="6" t="s">
        <v>62</v>
      </c>
      <c r="J117" s="29" t="s">
        <v>1</v>
      </c>
    </row>
    <row r="118" spans="1:10" x14ac:dyDescent="0.25">
      <c r="A118" s="15" t="s">
        <v>314</v>
      </c>
      <c r="B118" s="2" t="s">
        <v>67</v>
      </c>
      <c r="C118" s="3" t="s">
        <v>315</v>
      </c>
      <c r="D118" s="4" t="s">
        <v>29</v>
      </c>
      <c r="E118" s="2" t="s">
        <v>52</v>
      </c>
      <c r="F118" s="33"/>
      <c r="G118" s="2">
        <v>904</v>
      </c>
      <c r="H118" s="5">
        <v>38234</v>
      </c>
      <c r="I118" s="6" t="s">
        <v>62</v>
      </c>
      <c r="J118" s="29" t="s">
        <v>1</v>
      </c>
    </row>
    <row r="119" spans="1:10" ht="30" x14ac:dyDescent="0.25">
      <c r="A119" s="15" t="s">
        <v>316</v>
      </c>
      <c r="B119" s="2" t="s">
        <v>33</v>
      </c>
      <c r="C119" s="3" t="s">
        <v>317</v>
      </c>
      <c r="D119" s="4" t="s">
        <v>29</v>
      </c>
      <c r="E119" s="2" t="s">
        <v>318</v>
      </c>
      <c r="F119" s="34" t="s">
        <v>21</v>
      </c>
      <c r="G119" s="2">
        <v>1367</v>
      </c>
      <c r="H119" s="5">
        <v>38316</v>
      </c>
      <c r="I119" s="6">
        <v>36.241916000000003</v>
      </c>
      <c r="J119" s="29" t="s">
        <v>1</v>
      </c>
    </row>
    <row r="120" spans="1:10" ht="45" x14ac:dyDescent="0.25">
      <c r="A120" s="15" t="s">
        <v>319</v>
      </c>
      <c r="B120" s="2" t="s">
        <v>320</v>
      </c>
      <c r="C120" s="3" t="s">
        <v>321</v>
      </c>
      <c r="D120" s="4" t="s">
        <v>29</v>
      </c>
      <c r="E120" s="2" t="s">
        <v>322</v>
      </c>
      <c r="F120" s="2" t="s">
        <v>21</v>
      </c>
      <c r="G120" s="2">
        <v>285</v>
      </c>
      <c r="H120" s="5">
        <v>38406</v>
      </c>
      <c r="I120" s="6">
        <v>8514.5534299999999</v>
      </c>
      <c r="J120" s="29" t="s">
        <v>1</v>
      </c>
    </row>
    <row r="121" spans="1:10" ht="60" x14ac:dyDescent="0.25">
      <c r="A121" s="15" t="s">
        <v>323</v>
      </c>
      <c r="B121" s="2" t="s">
        <v>324</v>
      </c>
      <c r="C121" s="3" t="s">
        <v>325</v>
      </c>
      <c r="D121" s="4" t="s">
        <v>29</v>
      </c>
      <c r="E121" s="2" t="s">
        <v>326</v>
      </c>
      <c r="F121" s="2" t="s">
        <v>21</v>
      </c>
      <c r="G121" s="2">
        <v>259</v>
      </c>
      <c r="H121" s="5">
        <v>38406</v>
      </c>
      <c r="I121" s="6">
        <v>16676.098621000001</v>
      </c>
      <c r="J121" s="29" t="s">
        <v>1</v>
      </c>
    </row>
    <row r="122" spans="1:10" ht="45" x14ac:dyDescent="0.25">
      <c r="A122" s="15" t="s">
        <v>327</v>
      </c>
      <c r="B122" s="2" t="s">
        <v>50</v>
      </c>
      <c r="C122" s="3" t="s">
        <v>328</v>
      </c>
      <c r="D122" s="4" t="s">
        <v>29</v>
      </c>
      <c r="E122" s="2" t="s">
        <v>52</v>
      </c>
      <c r="F122" s="2" t="s">
        <v>21</v>
      </c>
      <c r="G122" s="2">
        <v>233</v>
      </c>
      <c r="H122" s="5">
        <v>38401</v>
      </c>
      <c r="I122" s="6" t="s">
        <v>62</v>
      </c>
      <c r="J122" s="29" t="s">
        <v>1</v>
      </c>
    </row>
    <row r="123" spans="1:10" ht="45" x14ac:dyDescent="0.25">
      <c r="A123" s="15" t="s">
        <v>329</v>
      </c>
      <c r="B123" s="2" t="s">
        <v>330</v>
      </c>
      <c r="C123" s="3" t="s">
        <v>331</v>
      </c>
      <c r="D123" s="4" t="s">
        <v>29</v>
      </c>
      <c r="E123" s="2" t="s">
        <v>332</v>
      </c>
      <c r="F123" s="2" t="s">
        <v>21</v>
      </c>
      <c r="G123" s="2">
        <v>695</v>
      </c>
      <c r="H123" s="5">
        <v>38475</v>
      </c>
      <c r="I123" s="6">
        <v>2577.91</v>
      </c>
      <c r="J123" s="29" t="s">
        <v>1</v>
      </c>
    </row>
    <row r="124" spans="1:10" ht="45" x14ac:dyDescent="0.25">
      <c r="A124" s="15" t="s">
        <v>333</v>
      </c>
      <c r="B124" s="2" t="s">
        <v>334</v>
      </c>
      <c r="C124" s="3" t="s">
        <v>335</v>
      </c>
      <c r="D124" s="4" t="s">
        <v>29</v>
      </c>
      <c r="E124" s="2" t="s">
        <v>336</v>
      </c>
      <c r="F124" s="2" t="s">
        <v>21</v>
      </c>
      <c r="G124" s="2">
        <v>580</v>
      </c>
      <c r="H124" s="5">
        <v>38477</v>
      </c>
      <c r="I124" s="6">
        <v>7363.8895169999996</v>
      </c>
      <c r="J124" s="29" t="s">
        <v>1</v>
      </c>
    </row>
    <row r="125" spans="1:10" ht="45" x14ac:dyDescent="0.25">
      <c r="A125" s="15" t="s">
        <v>337</v>
      </c>
      <c r="B125" s="2" t="s">
        <v>338</v>
      </c>
      <c r="C125" s="3" t="s">
        <v>339</v>
      </c>
      <c r="D125" s="4" t="s">
        <v>29</v>
      </c>
      <c r="E125" s="2" t="s">
        <v>174</v>
      </c>
      <c r="F125" s="2" t="s">
        <v>21</v>
      </c>
      <c r="G125" s="2">
        <v>2146</v>
      </c>
      <c r="H125" s="5">
        <v>42361</v>
      </c>
      <c r="I125" s="6">
        <v>103.28315000000001</v>
      </c>
      <c r="J125" s="29" t="s">
        <v>1</v>
      </c>
    </row>
    <row r="126" spans="1:10" ht="60" x14ac:dyDescent="0.25">
      <c r="A126" s="15" t="s">
        <v>340</v>
      </c>
      <c r="B126" s="2" t="s">
        <v>104</v>
      </c>
      <c r="C126" s="3" t="s">
        <v>341</v>
      </c>
      <c r="D126" s="4" t="s">
        <v>29</v>
      </c>
      <c r="E126" s="2" t="s">
        <v>342</v>
      </c>
      <c r="F126" s="2" t="s">
        <v>21</v>
      </c>
      <c r="G126" s="2">
        <v>1247</v>
      </c>
      <c r="H126" s="5">
        <v>38593</v>
      </c>
      <c r="I126" s="6">
        <v>8799.9999449999996</v>
      </c>
      <c r="J126" s="29" t="s">
        <v>1</v>
      </c>
    </row>
    <row r="127" spans="1:10" ht="135" x14ac:dyDescent="0.25">
      <c r="A127" s="15" t="s">
        <v>343</v>
      </c>
      <c r="B127" s="2" t="s">
        <v>344</v>
      </c>
      <c r="C127" s="3" t="s">
        <v>345</v>
      </c>
      <c r="D127" s="4" t="s">
        <v>39</v>
      </c>
      <c r="E127" s="2" t="s">
        <v>346</v>
      </c>
      <c r="F127" s="17" t="s">
        <v>41</v>
      </c>
      <c r="G127" s="2">
        <v>30</v>
      </c>
      <c r="H127" s="5">
        <v>38723</v>
      </c>
      <c r="I127" s="6" t="s">
        <v>62</v>
      </c>
      <c r="J127" s="29" t="s">
        <v>1</v>
      </c>
    </row>
    <row r="128" spans="1:10" ht="45" x14ac:dyDescent="0.25">
      <c r="A128" s="15" t="s">
        <v>347</v>
      </c>
      <c r="B128" s="2" t="s">
        <v>348</v>
      </c>
      <c r="C128" s="3" t="s">
        <v>349</v>
      </c>
      <c r="D128" s="4" t="s">
        <v>29</v>
      </c>
      <c r="E128" s="2" t="s">
        <v>115</v>
      </c>
      <c r="F128" s="2" t="s">
        <v>21</v>
      </c>
      <c r="G128" s="2">
        <v>1846</v>
      </c>
      <c r="H128" s="5">
        <v>39777</v>
      </c>
      <c r="I128" s="6">
        <v>4722.6676960000004</v>
      </c>
      <c r="J128" s="29" t="s">
        <v>1</v>
      </c>
    </row>
    <row r="129" spans="1:10" ht="45" x14ac:dyDescent="0.25">
      <c r="A129" s="15" t="s">
        <v>347</v>
      </c>
      <c r="B129" s="2" t="s">
        <v>348</v>
      </c>
      <c r="C129" s="3" t="s">
        <v>349</v>
      </c>
      <c r="D129" s="4" t="s">
        <v>29</v>
      </c>
      <c r="E129" s="2" t="s">
        <v>115</v>
      </c>
      <c r="F129" s="2" t="s">
        <v>21</v>
      </c>
      <c r="G129" s="2">
        <v>2467</v>
      </c>
      <c r="H129" s="5">
        <v>39811</v>
      </c>
      <c r="I129" s="6">
        <v>4722.6676960000004</v>
      </c>
      <c r="J129" s="29" t="s">
        <v>1</v>
      </c>
    </row>
    <row r="130" spans="1:10" ht="45" x14ac:dyDescent="0.25">
      <c r="A130" s="15" t="s">
        <v>350</v>
      </c>
      <c r="B130" s="2" t="s">
        <v>172</v>
      </c>
      <c r="C130" s="3" t="s">
        <v>351</v>
      </c>
      <c r="D130" s="4" t="s">
        <v>29</v>
      </c>
      <c r="E130" s="2" t="s">
        <v>352</v>
      </c>
      <c r="F130" s="2" t="s">
        <v>21</v>
      </c>
      <c r="G130" s="2">
        <v>2211</v>
      </c>
      <c r="H130" s="32">
        <v>38716</v>
      </c>
      <c r="I130" s="6">
        <v>30341.033318000002</v>
      </c>
      <c r="J130" s="29" t="s">
        <v>1</v>
      </c>
    </row>
    <row r="131" spans="1:10" ht="45" x14ac:dyDescent="0.25">
      <c r="A131" s="15" t="s">
        <v>353</v>
      </c>
      <c r="B131" s="2" t="s">
        <v>354</v>
      </c>
      <c r="C131" s="3" t="s">
        <v>355</v>
      </c>
      <c r="D131" s="4" t="s">
        <v>29</v>
      </c>
      <c r="E131" s="2" t="s">
        <v>356</v>
      </c>
      <c r="F131" s="2" t="s">
        <v>21</v>
      </c>
      <c r="G131" s="2">
        <v>2180</v>
      </c>
      <c r="H131" s="5">
        <v>38380</v>
      </c>
      <c r="I131" s="6">
        <v>17738.574726999999</v>
      </c>
      <c r="J131" s="29" t="s">
        <v>1</v>
      </c>
    </row>
    <row r="132" spans="1:10" ht="45" x14ac:dyDescent="0.25">
      <c r="A132" s="15" t="s">
        <v>357</v>
      </c>
      <c r="B132" s="2" t="s">
        <v>358</v>
      </c>
      <c r="C132" s="3" t="s">
        <v>359</v>
      </c>
      <c r="D132" s="4" t="s">
        <v>29</v>
      </c>
      <c r="E132" s="2" t="s">
        <v>360</v>
      </c>
      <c r="F132" s="2" t="s">
        <v>21</v>
      </c>
      <c r="G132" s="2">
        <v>2147</v>
      </c>
      <c r="H132" s="5">
        <v>38709</v>
      </c>
      <c r="I132" s="6">
        <v>38762.043610000001</v>
      </c>
      <c r="J132" s="29" t="s">
        <v>1</v>
      </c>
    </row>
    <row r="133" spans="1:10" ht="45" x14ac:dyDescent="0.25">
      <c r="A133" s="15" t="s">
        <v>361</v>
      </c>
      <c r="B133" s="2" t="s">
        <v>260</v>
      </c>
      <c r="C133" s="3" t="s">
        <v>362</v>
      </c>
      <c r="D133" s="4" t="s">
        <v>29</v>
      </c>
      <c r="E133" s="2" t="s">
        <v>174</v>
      </c>
      <c r="F133" s="2" t="s">
        <v>21</v>
      </c>
      <c r="G133" s="2">
        <v>370</v>
      </c>
      <c r="H133" s="5">
        <v>38772</v>
      </c>
      <c r="I133" s="6">
        <v>28057.811963</v>
      </c>
      <c r="J133" s="29" t="s">
        <v>1</v>
      </c>
    </row>
    <row r="134" spans="1:10" ht="45" x14ac:dyDescent="0.25">
      <c r="A134" s="15" t="s">
        <v>363</v>
      </c>
      <c r="B134" s="2" t="s">
        <v>364</v>
      </c>
      <c r="C134" s="3" t="s">
        <v>365</v>
      </c>
      <c r="D134" s="4" t="s">
        <v>29</v>
      </c>
      <c r="E134" s="2" t="s">
        <v>106</v>
      </c>
      <c r="F134" s="2" t="s">
        <v>21</v>
      </c>
      <c r="G134" s="2">
        <v>429</v>
      </c>
      <c r="H134" s="5">
        <v>38784</v>
      </c>
      <c r="I134" s="6">
        <v>99.961046999999994</v>
      </c>
      <c r="J134" s="29" t="s">
        <v>1</v>
      </c>
    </row>
    <row r="135" spans="1:10" ht="45" x14ac:dyDescent="0.25">
      <c r="A135" s="15" t="s">
        <v>366</v>
      </c>
      <c r="B135" s="2" t="s">
        <v>33</v>
      </c>
      <c r="C135" s="3" t="s">
        <v>367</v>
      </c>
      <c r="D135" s="4" t="s">
        <v>29</v>
      </c>
      <c r="E135" s="2" t="s">
        <v>79</v>
      </c>
      <c r="F135" s="2" t="s">
        <v>21</v>
      </c>
      <c r="G135" s="2">
        <v>1766</v>
      </c>
      <c r="H135" s="5">
        <v>38965</v>
      </c>
      <c r="I135" s="6">
        <v>5394</v>
      </c>
      <c r="J135" s="29" t="s">
        <v>1</v>
      </c>
    </row>
    <row r="136" spans="1:10" ht="45" x14ac:dyDescent="0.25">
      <c r="A136" s="15" t="s">
        <v>368</v>
      </c>
      <c r="B136" s="2" t="s">
        <v>242</v>
      </c>
      <c r="C136" s="3" t="s">
        <v>369</v>
      </c>
      <c r="D136" s="4" t="s">
        <v>29</v>
      </c>
      <c r="E136" s="2" t="s">
        <v>106</v>
      </c>
      <c r="F136" s="2" t="s">
        <v>21</v>
      </c>
      <c r="G136" s="2">
        <v>52</v>
      </c>
      <c r="H136" s="5">
        <v>37277</v>
      </c>
      <c r="I136" s="6">
        <v>2991.0551890000002</v>
      </c>
      <c r="J136" s="29" t="s">
        <v>1</v>
      </c>
    </row>
    <row r="137" spans="1:10" ht="45" x14ac:dyDescent="0.25">
      <c r="A137" s="15" t="s">
        <v>370</v>
      </c>
      <c r="B137" s="2" t="s">
        <v>50</v>
      </c>
      <c r="C137" s="3" t="s">
        <v>371</v>
      </c>
      <c r="D137" s="4" t="s">
        <v>29</v>
      </c>
      <c r="E137" s="2" t="s">
        <v>52</v>
      </c>
      <c r="F137" s="2" t="s">
        <v>21</v>
      </c>
      <c r="G137" s="2">
        <v>1466</v>
      </c>
      <c r="H137" s="5">
        <v>38923</v>
      </c>
      <c r="I137" s="6" t="s">
        <v>62</v>
      </c>
      <c r="J137" s="29" t="s">
        <v>1</v>
      </c>
    </row>
    <row r="138" spans="1:10" ht="45" x14ac:dyDescent="0.25">
      <c r="A138" s="15" t="s">
        <v>372</v>
      </c>
      <c r="B138" s="2" t="s">
        <v>358</v>
      </c>
      <c r="C138" s="3" t="s">
        <v>373</v>
      </c>
      <c r="D138" s="4" t="s">
        <v>29</v>
      </c>
      <c r="E138" s="2" t="s">
        <v>106</v>
      </c>
      <c r="F138" s="2" t="s">
        <v>21</v>
      </c>
      <c r="G138" s="2">
        <v>1630</v>
      </c>
      <c r="H138" s="5">
        <v>38944</v>
      </c>
      <c r="I138" s="6">
        <v>3961.6989680000001</v>
      </c>
      <c r="J138" s="29" t="s">
        <v>1</v>
      </c>
    </row>
    <row r="139" spans="1:10" ht="45" x14ac:dyDescent="0.25">
      <c r="A139" s="15" t="s">
        <v>374</v>
      </c>
      <c r="B139" s="2" t="s">
        <v>33</v>
      </c>
      <c r="C139" s="3" t="s">
        <v>375</v>
      </c>
      <c r="D139" s="4" t="s">
        <v>29</v>
      </c>
      <c r="E139" s="2" t="s">
        <v>376</v>
      </c>
      <c r="F139" s="2" t="s">
        <v>21</v>
      </c>
      <c r="G139" s="2">
        <v>314</v>
      </c>
      <c r="H139" s="5">
        <v>39134.476745219908</v>
      </c>
      <c r="I139" s="6">
        <v>2463.2171079999998</v>
      </c>
      <c r="J139" s="29" t="s">
        <v>1</v>
      </c>
    </row>
    <row r="140" spans="1:10" ht="45" x14ac:dyDescent="0.25">
      <c r="A140" s="15" t="s">
        <v>377</v>
      </c>
      <c r="B140" s="2" t="s">
        <v>104</v>
      </c>
      <c r="C140" s="3" t="s">
        <v>378</v>
      </c>
      <c r="D140" s="4" t="s">
        <v>29</v>
      </c>
      <c r="E140" s="2" t="s">
        <v>379</v>
      </c>
      <c r="F140" s="2" t="s">
        <v>21</v>
      </c>
      <c r="G140" s="2">
        <v>1862</v>
      </c>
      <c r="H140" s="5">
        <v>38978</v>
      </c>
      <c r="I140" s="6">
        <v>8000.4185269999998</v>
      </c>
      <c r="J140" s="29" t="s">
        <v>1</v>
      </c>
    </row>
    <row r="141" spans="1:10" ht="45" x14ac:dyDescent="0.25">
      <c r="A141" s="15" t="s">
        <v>380</v>
      </c>
      <c r="B141" s="2" t="s">
        <v>381</v>
      </c>
      <c r="C141" s="3" t="s">
        <v>382</v>
      </c>
      <c r="D141" s="4" t="s">
        <v>29</v>
      </c>
      <c r="E141" s="2" t="s">
        <v>174</v>
      </c>
      <c r="F141" s="2" t="s">
        <v>21</v>
      </c>
      <c r="G141" s="2">
        <v>2466</v>
      </c>
      <c r="H141" s="5">
        <v>39066</v>
      </c>
      <c r="I141" s="6">
        <v>43585.620163</v>
      </c>
      <c r="J141" s="29" t="s">
        <v>1</v>
      </c>
    </row>
    <row r="142" spans="1:10" ht="45" x14ac:dyDescent="0.25">
      <c r="A142" s="15" t="s">
        <v>380</v>
      </c>
      <c r="B142" s="2" t="s">
        <v>37</v>
      </c>
      <c r="C142" s="3" t="s">
        <v>382</v>
      </c>
      <c r="D142" s="4" t="s">
        <v>29</v>
      </c>
      <c r="E142" s="2" t="s">
        <v>174</v>
      </c>
      <c r="F142" s="2" t="s">
        <v>21</v>
      </c>
      <c r="G142" s="2">
        <v>375</v>
      </c>
      <c r="H142" s="5">
        <v>41053.521527777775</v>
      </c>
      <c r="I142" s="6">
        <v>43585.620163</v>
      </c>
      <c r="J142" s="29" t="s">
        <v>1</v>
      </c>
    </row>
    <row r="143" spans="1:10" ht="45" x14ac:dyDescent="0.25">
      <c r="A143" s="15" t="s">
        <v>383</v>
      </c>
      <c r="B143" s="2" t="s">
        <v>384</v>
      </c>
      <c r="C143" s="3" t="s">
        <v>385</v>
      </c>
      <c r="D143" s="4" t="s">
        <v>386</v>
      </c>
      <c r="E143" s="2" t="s">
        <v>387</v>
      </c>
      <c r="F143" s="2" t="s">
        <v>21</v>
      </c>
      <c r="G143" s="2">
        <v>2717</v>
      </c>
      <c r="H143" s="5">
        <v>39079</v>
      </c>
      <c r="I143" s="6">
        <v>21397.45505</v>
      </c>
      <c r="J143" s="29" t="s">
        <v>1</v>
      </c>
    </row>
    <row r="144" spans="1:10" ht="45" x14ac:dyDescent="0.25">
      <c r="A144" s="15" t="s">
        <v>388</v>
      </c>
      <c r="B144" s="2" t="s">
        <v>172</v>
      </c>
      <c r="C144" s="3" t="s">
        <v>389</v>
      </c>
      <c r="D144" s="4" t="s">
        <v>386</v>
      </c>
      <c r="E144" s="2" t="s">
        <v>106</v>
      </c>
      <c r="F144" s="2" t="s">
        <v>21</v>
      </c>
      <c r="G144" s="2">
        <v>277</v>
      </c>
      <c r="H144" s="5">
        <v>39129</v>
      </c>
      <c r="I144" s="6">
        <v>10400.000029999999</v>
      </c>
      <c r="J144" s="29" t="s">
        <v>1</v>
      </c>
    </row>
    <row r="145" spans="1:10" ht="45" x14ac:dyDescent="0.25">
      <c r="A145" s="15" t="s">
        <v>390</v>
      </c>
      <c r="B145" s="2" t="s">
        <v>391</v>
      </c>
      <c r="C145" s="3" t="s">
        <v>392</v>
      </c>
      <c r="D145" s="4" t="s">
        <v>29</v>
      </c>
      <c r="E145" s="2" t="s">
        <v>127</v>
      </c>
      <c r="F145" s="2" t="s">
        <v>21</v>
      </c>
      <c r="G145" s="2">
        <v>348</v>
      </c>
      <c r="H145" s="5">
        <v>39141.499576122682</v>
      </c>
      <c r="I145" s="6">
        <v>23714.068040999999</v>
      </c>
      <c r="J145" s="29" t="s">
        <v>1</v>
      </c>
    </row>
    <row r="146" spans="1:10" ht="45" x14ac:dyDescent="0.25">
      <c r="A146" s="15" t="s">
        <v>393</v>
      </c>
      <c r="B146" s="2" t="s">
        <v>394</v>
      </c>
      <c r="C146" s="3" t="s">
        <v>395</v>
      </c>
      <c r="D146" s="4" t="s">
        <v>29</v>
      </c>
      <c r="E146" s="2" t="s">
        <v>52</v>
      </c>
      <c r="F146" s="2" t="s">
        <v>21</v>
      </c>
      <c r="G146" s="2">
        <v>155</v>
      </c>
      <c r="H146" s="5">
        <v>38747</v>
      </c>
      <c r="I146" s="6">
        <v>1.999822</v>
      </c>
      <c r="J146" s="29" t="s">
        <v>1</v>
      </c>
    </row>
    <row r="147" spans="1:10" ht="45" x14ac:dyDescent="0.25">
      <c r="A147" s="15" t="s">
        <v>396</v>
      </c>
      <c r="B147" s="2" t="s">
        <v>397</v>
      </c>
      <c r="C147" s="3" t="s">
        <v>398</v>
      </c>
      <c r="D147" s="4" t="s">
        <v>29</v>
      </c>
      <c r="E147" s="2" t="s">
        <v>174</v>
      </c>
      <c r="F147" s="2" t="s">
        <v>21</v>
      </c>
      <c r="G147" s="2">
        <v>167</v>
      </c>
      <c r="H147" s="5">
        <v>39115</v>
      </c>
      <c r="I147" s="6">
        <v>84.722965000000002</v>
      </c>
      <c r="J147" s="29" t="s">
        <v>1</v>
      </c>
    </row>
    <row r="148" spans="1:10" ht="45" x14ac:dyDescent="0.25">
      <c r="A148" s="15" t="s">
        <v>399</v>
      </c>
      <c r="B148" s="2" t="s">
        <v>400</v>
      </c>
      <c r="C148" s="3" t="s">
        <v>401</v>
      </c>
      <c r="D148" s="4" t="s">
        <v>29</v>
      </c>
      <c r="E148" s="2" t="s">
        <v>174</v>
      </c>
      <c r="F148" s="2" t="s">
        <v>21</v>
      </c>
      <c r="G148" s="2">
        <v>766</v>
      </c>
      <c r="H148" s="5">
        <v>39302</v>
      </c>
      <c r="I148" s="6">
        <v>12351.3616</v>
      </c>
      <c r="J148" s="29" t="s">
        <v>1</v>
      </c>
    </row>
    <row r="149" spans="1:10" ht="45" x14ac:dyDescent="0.25">
      <c r="A149" s="15" t="s">
        <v>402</v>
      </c>
      <c r="B149" s="2" t="s">
        <v>403</v>
      </c>
      <c r="C149" s="3" t="s">
        <v>404</v>
      </c>
      <c r="D149" s="4" t="s">
        <v>29</v>
      </c>
      <c r="E149" s="2" t="s">
        <v>174</v>
      </c>
      <c r="F149" s="2" t="s">
        <v>21</v>
      </c>
      <c r="G149" s="2">
        <v>773</v>
      </c>
      <c r="H149" s="5">
        <v>39212</v>
      </c>
      <c r="I149" s="6">
        <v>2085.0729120000001</v>
      </c>
      <c r="J149" s="29" t="s">
        <v>1</v>
      </c>
    </row>
    <row r="150" spans="1:10" ht="45" x14ac:dyDescent="0.25">
      <c r="A150" s="15" t="s">
        <v>405</v>
      </c>
      <c r="B150" s="2" t="s">
        <v>338</v>
      </c>
      <c r="C150" s="3" t="s">
        <v>406</v>
      </c>
      <c r="D150" s="4" t="s">
        <v>29</v>
      </c>
      <c r="E150" s="2" t="s">
        <v>174</v>
      </c>
      <c r="F150" s="2" t="s">
        <v>21</v>
      </c>
      <c r="G150" s="2">
        <v>2558</v>
      </c>
      <c r="H150" s="5">
        <v>39070</v>
      </c>
      <c r="I150" s="6" t="s">
        <v>62</v>
      </c>
      <c r="J150" s="29" t="s">
        <v>1</v>
      </c>
    </row>
    <row r="151" spans="1:10" ht="45" x14ac:dyDescent="0.25">
      <c r="A151" s="15" t="s">
        <v>407</v>
      </c>
      <c r="B151" s="2" t="s">
        <v>348</v>
      </c>
      <c r="C151" s="3" t="s">
        <v>408</v>
      </c>
      <c r="D151" s="4" t="s">
        <v>29</v>
      </c>
      <c r="E151" s="2" t="s">
        <v>106</v>
      </c>
      <c r="F151" s="2" t="s">
        <v>21</v>
      </c>
      <c r="G151" s="2">
        <v>471</v>
      </c>
      <c r="H151" s="5">
        <v>39157</v>
      </c>
      <c r="I151" s="6">
        <v>28411.388069000001</v>
      </c>
      <c r="J151" s="29" t="s">
        <v>1</v>
      </c>
    </row>
    <row r="152" spans="1:10" ht="45" x14ac:dyDescent="0.25">
      <c r="A152" s="15" t="s">
        <v>409</v>
      </c>
      <c r="B152" s="2" t="s">
        <v>104</v>
      </c>
      <c r="C152" s="3" t="s">
        <v>410</v>
      </c>
      <c r="D152" s="4" t="s">
        <v>29</v>
      </c>
      <c r="E152" s="2" t="s">
        <v>115</v>
      </c>
      <c r="F152" s="2" t="s">
        <v>21</v>
      </c>
      <c r="G152" s="2">
        <v>15</v>
      </c>
      <c r="H152" s="5">
        <v>39455.724132986106</v>
      </c>
      <c r="I152" s="6">
        <v>5581.2925679999998</v>
      </c>
      <c r="J152" s="29" t="s">
        <v>1</v>
      </c>
    </row>
    <row r="153" spans="1:10" ht="45" x14ac:dyDescent="0.25">
      <c r="A153" s="15" t="s">
        <v>411</v>
      </c>
      <c r="B153" s="2" t="s">
        <v>104</v>
      </c>
      <c r="C153" s="3" t="s">
        <v>412</v>
      </c>
      <c r="D153" s="4" t="s">
        <v>29</v>
      </c>
      <c r="E153" s="2" t="s">
        <v>174</v>
      </c>
      <c r="F153" s="2" t="s">
        <v>21</v>
      </c>
      <c r="G153" s="2">
        <v>836</v>
      </c>
      <c r="H153" s="32">
        <v>39218</v>
      </c>
      <c r="I153" s="6">
        <v>10163.626283</v>
      </c>
      <c r="J153" s="29" t="s">
        <v>1</v>
      </c>
    </row>
    <row r="154" spans="1:10" ht="45" x14ac:dyDescent="0.25">
      <c r="A154" s="15" t="s">
        <v>413</v>
      </c>
      <c r="B154" s="2" t="s">
        <v>229</v>
      </c>
      <c r="C154" s="3" t="s">
        <v>414</v>
      </c>
      <c r="D154" s="4" t="s">
        <v>29</v>
      </c>
      <c r="E154" s="2" t="s">
        <v>174</v>
      </c>
      <c r="F154" s="2" t="s">
        <v>21</v>
      </c>
      <c r="G154" s="2">
        <v>1927</v>
      </c>
      <c r="H154" s="5">
        <v>39386</v>
      </c>
      <c r="I154" s="6">
        <v>1879.5262990000001</v>
      </c>
      <c r="J154" s="29" t="s">
        <v>1</v>
      </c>
    </row>
    <row r="155" spans="1:10" ht="45" x14ac:dyDescent="0.25">
      <c r="A155" s="15" t="s">
        <v>415</v>
      </c>
      <c r="B155" s="2" t="s">
        <v>416</v>
      </c>
      <c r="C155" s="3" t="s">
        <v>417</v>
      </c>
      <c r="D155" s="4" t="s">
        <v>29</v>
      </c>
      <c r="E155" s="2" t="s">
        <v>174</v>
      </c>
      <c r="F155" s="2" t="s">
        <v>21</v>
      </c>
      <c r="G155" s="2">
        <v>952</v>
      </c>
      <c r="H155" s="5">
        <v>42858</v>
      </c>
      <c r="I155" s="6">
        <v>2872.6965409999998</v>
      </c>
      <c r="J155" s="29" t="s">
        <v>1</v>
      </c>
    </row>
    <row r="156" spans="1:10" ht="60" x14ac:dyDescent="0.25">
      <c r="A156" s="15" t="s">
        <v>418</v>
      </c>
      <c r="B156" s="2" t="s">
        <v>419</v>
      </c>
      <c r="C156" s="3" t="s">
        <v>420</v>
      </c>
      <c r="D156" s="4" t="s">
        <v>29</v>
      </c>
      <c r="E156" s="2" t="s">
        <v>421</v>
      </c>
      <c r="F156" s="2" t="s">
        <v>21</v>
      </c>
      <c r="G156" s="2">
        <v>1268</v>
      </c>
      <c r="H156" s="5">
        <v>39279.752245601849</v>
      </c>
      <c r="I156" s="6">
        <v>9977.5496010000006</v>
      </c>
      <c r="J156" s="29" t="s">
        <v>1</v>
      </c>
    </row>
    <row r="157" spans="1:10" ht="45" x14ac:dyDescent="0.25">
      <c r="A157" s="15" t="s">
        <v>422</v>
      </c>
      <c r="B157" s="2" t="s">
        <v>423</v>
      </c>
      <c r="C157" s="3" t="s">
        <v>424</v>
      </c>
      <c r="D157" s="4" t="s">
        <v>29</v>
      </c>
      <c r="E157" s="2" t="s">
        <v>174</v>
      </c>
      <c r="F157" s="2" t="s">
        <v>21</v>
      </c>
      <c r="G157" s="2">
        <v>1039</v>
      </c>
      <c r="H157" s="5">
        <v>36496</v>
      </c>
      <c r="I157" s="6">
        <v>7307.3890220000003</v>
      </c>
      <c r="J157" s="29" t="s">
        <v>1</v>
      </c>
    </row>
    <row r="158" spans="1:10" ht="45" x14ac:dyDescent="0.25">
      <c r="A158" s="15" t="s">
        <v>422</v>
      </c>
      <c r="B158" s="2" t="s">
        <v>425</v>
      </c>
      <c r="C158" s="3" t="s">
        <v>426</v>
      </c>
      <c r="D158" s="4" t="s">
        <v>29</v>
      </c>
      <c r="E158" s="2" t="s">
        <v>174</v>
      </c>
      <c r="F158" s="2" t="s">
        <v>21</v>
      </c>
      <c r="G158" s="2">
        <v>2301</v>
      </c>
      <c r="H158" s="5">
        <v>39434</v>
      </c>
      <c r="I158" s="6">
        <v>7307.3890220000003</v>
      </c>
      <c r="J158" s="29" t="s">
        <v>1</v>
      </c>
    </row>
    <row r="159" spans="1:10" ht="60" x14ac:dyDescent="0.25">
      <c r="A159" s="15" t="s">
        <v>427</v>
      </c>
      <c r="B159" s="2" t="s">
        <v>428</v>
      </c>
      <c r="C159" s="3" t="s">
        <v>429</v>
      </c>
      <c r="D159" s="4" t="s">
        <v>29</v>
      </c>
      <c r="E159" s="2" t="s">
        <v>430</v>
      </c>
      <c r="F159" s="2" t="s">
        <v>21</v>
      </c>
      <c r="G159" s="2">
        <v>2067</v>
      </c>
      <c r="H159" s="32">
        <v>39415</v>
      </c>
      <c r="I159" s="6">
        <v>17140.785455000001</v>
      </c>
      <c r="J159" s="29" t="s">
        <v>1</v>
      </c>
    </row>
    <row r="160" spans="1:10" ht="45" x14ac:dyDescent="0.25">
      <c r="A160" s="15" t="s">
        <v>431</v>
      </c>
      <c r="B160" s="2" t="s">
        <v>432</v>
      </c>
      <c r="C160" s="3" t="s">
        <v>433</v>
      </c>
      <c r="D160" s="4" t="s">
        <v>29</v>
      </c>
      <c r="E160" s="2" t="s">
        <v>79</v>
      </c>
      <c r="F160" s="2" t="s">
        <v>21</v>
      </c>
      <c r="G160" s="2">
        <v>2058</v>
      </c>
      <c r="H160" s="5">
        <v>39412</v>
      </c>
      <c r="I160" s="6">
        <v>1461.3718260000001</v>
      </c>
      <c r="J160" s="29" t="s">
        <v>1</v>
      </c>
    </row>
    <row r="161" spans="1:10" ht="45" x14ac:dyDescent="0.25">
      <c r="A161" s="15" t="s">
        <v>434</v>
      </c>
      <c r="B161" s="2" t="s">
        <v>435</v>
      </c>
      <c r="C161" s="3" t="s">
        <v>436</v>
      </c>
      <c r="D161" s="4" t="s">
        <v>29</v>
      </c>
      <c r="E161" s="2" t="s">
        <v>115</v>
      </c>
      <c r="F161" s="2" t="s">
        <v>21</v>
      </c>
      <c r="G161" s="2">
        <v>94</v>
      </c>
      <c r="H161" s="5">
        <v>39465</v>
      </c>
      <c r="I161" s="6">
        <v>2624.1352179999999</v>
      </c>
      <c r="J161" s="29" t="s">
        <v>1</v>
      </c>
    </row>
    <row r="162" spans="1:10" ht="45" x14ac:dyDescent="0.25">
      <c r="A162" s="15" t="s">
        <v>437</v>
      </c>
      <c r="B162" s="2" t="s">
        <v>344</v>
      </c>
      <c r="C162" s="3" t="s">
        <v>438</v>
      </c>
      <c r="D162" s="4" t="s">
        <v>29</v>
      </c>
      <c r="E162" s="2" t="s">
        <v>120</v>
      </c>
      <c r="F162" s="2" t="s">
        <v>21</v>
      </c>
      <c r="G162" s="2">
        <v>269</v>
      </c>
      <c r="H162" s="5">
        <v>39497.618334224535</v>
      </c>
      <c r="I162" s="6">
        <v>29612.11232</v>
      </c>
      <c r="J162" s="29" t="s">
        <v>1</v>
      </c>
    </row>
    <row r="163" spans="1:10" ht="45" x14ac:dyDescent="0.25">
      <c r="A163" s="15" t="s">
        <v>439</v>
      </c>
      <c r="B163" s="2" t="s">
        <v>67</v>
      </c>
      <c r="C163" s="3" t="s">
        <v>440</v>
      </c>
      <c r="D163" s="4" t="s">
        <v>29</v>
      </c>
      <c r="E163" s="2" t="s">
        <v>127</v>
      </c>
      <c r="F163" s="2" t="s">
        <v>21</v>
      </c>
      <c r="G163" s="2">
        <v>450</v>
      </c>
      <c r="H163" s="5">
        <v>39521</v>
      </c>
      <c r="I163" s="6">
        <v>1566.7990339999999</v>
      </c>
      <c r="J163" s="29" t="s">
        <v>1</v>
      </c>
    </row>
    <row r="164" spans="1:10" ht="45" x14ac:dyDescent="0.25">
      <c r="A164" s="15" t="s">
        <v>441</v>
      </c>
      <c r="B164" s="2" t="s">
        <v>50</v>
      </c>
      <c r="C164" s="3" t="s">
        <v>442</v>
      </c>
      <c r="D164" s="4" t="s">
        <v>29</v>
      </c>
      <c r="E164" s="2" t="s">
        <v>209</v>
      </c>
      <c r="F164" s="2" t="s">
        <v>21</v>
      </c>
      <c r="G164" s="2">
        <v>1583</v>
      </c>
      <c r="H164" s="5">
        <v>39702</v>
      </c>
      <c r="I164" s="6">
        <v>6925.354214</v>
      </c>
      <c r="J164" s="29" t="s">
        <v>1</v>
      </c>
    </row>
    <row r="165" spans="1:10" ht="45" x14ac:dyDescent="0.25">
      <c r="A165" s="15" t="s">
        <v>443</v>
      </c>
      <c r="B165" s="2" t="s">
        <v>334</v>
      </c>
      <c r="C165" s="3" t="s">
        <v>444</v>
      </c>
      <c r="D165" s="4" t="s">
        <v>29</v>
      </c>
      <c r="E165" s="2" t="s">
        <v>445</v>
      </c>
      <c r="F165" s="2" t="s">
        <v>21</v>
      </c>
      <c r="G165" s="2">
        <v>1811</v>
      </c>
      <c r="H165" s="5">
        <v>39736</v>
      </c>
      <c r="I165" s="6">
        <v>354.93528800000001</v>
      </c>
      <c r="J165" s="29" t="s">
        <v>1</v>
      </c>
    </row>
    <row r="166" spans="1:10" ht="45" x14ac:dyDescent="0.25">
      <c r="A166" s="15" t="s">
        <v>446</v>
      </c>
      <c r="B166" s="2" t="s">
        <v>277</v>
      </c>
      <c r="C166" s="3" t="s">
        <v>447</v>
      </c>
      <c r="D166" s="4" t="s">
        <v>29</v>
      </c>
      <c r="E166" s="2" t="s">
        <v>279</v>
      </c>
      <c r="F166" s="2" t="s">
        <v>21</v>
      </c>
      <c r="G166" s="2">
        <v>121</v>
      </c>
      <c r="H166" s="5">
        <v>39839</v>
      </c>
      <c r="I166" s="6">
        <v>6741.9255350000003</v>
      </c>
      <c r="J166" s="29" t="s">
        <v>1</v>
      </c>
    </row>
    <row r="167" spans="1:10" ht="45" x14ac:dyDescent="0.25">
      <c r="A167" s="15" t="s">
        <v>448</v>
      </c>
      <c r="B167" s="2" t="s">
        <v>348</v>
      </c>
      <c r="C167" s="3" t="s">
        <v>449</v>
      </c>
      <c r="D167" s="4" t="s">
        <v>29</v>
      </c>
      <c r="E167" s="2" t="s">
        <v>115</v>
      </c>
      <c r="F167" s="2" t="s">
        <v>21</v>
      </c>
      <c r="G167" s="2">
        <v>1835</v>
      </c>
      <c r="H167" s="5">
        <v>39742</v>
      </c>
      <c r="I167" s="6">
        <v>20676.050399</v>
      </c>
      <c r="J167" s="29" t="s">
        <v>1</v>
      </c>
    </row>
    <row r="168" spans="1:10" ht="45" x14ac:dyDescent="0.25">
      <c r="A168" s="15" t="s">
        <v>450</v>
      </c>
      <c r="B168" s="2" t="s">
        <v>451</v>
      </c>
      <c r="C168" s="3" t="s">
        <v>452</v>
      </c>
      <c r="D168" s="4" t="s">
        <v>29</v>
      </c>
      <c r="E168" s="2" t="s">
        <v>174</v>
      </c>
      <c r="F168" s="2" t="s">
        <v>21</v>
      </c>
      <c r="G168" s="2">
        <v>571</v>
      </c>
      <c r="H168" s="32">
        <v>40316</v>
      </c>
      <c r="I168" s="6">
        <v>5206.8663909999996</v>
      </c>
      <c r="J168" s="29" t="s">
        <v>1</v>
      </c>
    </row>
    <row r="169" spans="1:10" ht="45" x14ac:dyDescent="0.25">
      <c r="A169" s="15" t="s">
        <v>453</v>
      </c>
      <c r="B169" s="2" t="s">
        <v>229</v>
      </c>
      <c r="C169" s="3" t="s">
        <v>454</v>
      </c>
      <c r="D169" s="4" t="s">
        <v>29</v>
      </c>
      <c r="E169" s="2" t="s">
        <v>290</v>
      </c>
      <c r="F169" s="2" t="s">
        <v>21</v>
      </c>
      <c r="G169" s="2">
        <v>2072</v>
      </c>
      <c r="H169" s="5">
        <v>39776</v>
      </c>
      <c r="I169" s="6">
        <v>9595.0659269999996</v>
      </c>
      <c r="J169" s="29" t="s">
        <v>1</v>
      </c>
    </row>
    <row r="170" spans="1:10" ht="45" x14ac:dyDescent="0.25">
      <c r="A170" s="15" t="s">
        <v>455</v>
      </c>
      <c r="B170" s="2" t="s">
        <v>456</v>
      </c>
      <c r="C170" s="3" t="s">
        <v>457</v>
      </c>
      <c r="D170" s="4" t="s">
        <v>29</v>
      </c>
      <c r="E170" s="2" t="s">
        <v>106</v>
      </c>
      <c r="F170" s="2" t="s">
        <v>21</v>
      </c>
      <c r="G170" s="2">
        <v>2466</v>
      </c>
      <c r="H170" s="5">
        <v>39811</v>
      </c>
      <c r="I170" s="6">
        <v>19405.686618</v>
      </c>
      <c r="J170" s="29" t="s">
        <v>1</v>
      </c>
    </row>
    <row r="171" spans="1:10" ht="45" x14ac:dyDescent="0.25">
      <c r="A171" s="15" t="s">
        <v>458</v>
      </c>
      <c r="B171" s="2" t="s">
        <v>344</v>
      </c>
      <c r="C171" s="3" t="s">
        <v>459</v>
      </c>
      <c r="D171" s="4" t="s">
        <v>29</v>
      </c>
      <c r="E171" s="2" t="s">
        <v>151</v>
      </c>
      <c r="F171" s="2" t="s">
        <v>21</v>
      </c>
      <c r="G171" s="2">
        <v>504</v>
      </c>
      <c r="H171" s="5">
        <v>39885</v>
      </c>
      <c r="I171" s="6">
        <v>44267.171752000002</v>
      </c>
      <c r="J171" s="29" t="s">
        <v>1</v>
      </c>
    </row>
    <row r="172" spans="1:10" ht="60" x14ac:dyDescent="0.25">
      <c r="A172" s="15" t="s">
        <v>460</v>
      </c>
      <c r="B172" s="2" t="s">
        <v>344</v>
      </c>
      <c r="C172" s="3" t="s">
        <v>461</v>
      </c>
      <c r="D172" s="4" t="s">
        <v>29</v>
      </c>
      <c r="E172" s="2" t="s">
        <v>326</v>
      </c>
      <c r="F172" s="2" t="s">
        <v>21</v>
      </c>
      <c r="G172" s="2">
        <v>505</v>
      </c>
      <c r="H172" s="5">
        <v>39885</v>
      </c>
      <c r="I172" s="6">
        <v>44693.465087999997</v>
      </c>
      <c r="J172" s="29" t="s">
        <v>1</v>
      </c>
    </row>
    <row r="173" spans="1:10" ht="45" x14ac:dyDescent="0.25">
      <c r="A173" s="15" t="s">
        <v>462</v>
      </c>
      <c r="B173" s="2" t="s">
        <v>104</v>
      </c>
      <c r="C173" s="3" t="s">
        <v>463</v>
      </c>
      <c r="D173" s="4" t="s">
        <v>29</v>
      </c>
      <c r="E173" s="2" t="s">
        <v>464</v>
      </c>
      <c r="F173" s="2" t="s">
        <v>21</v>
      </c>
      <c r="G173" s="2">
        <v>770</v>
      </c>
      <c r="H173" s="32">
        <v>39930</v>
      </c>
      <c r="I173" s="6">
        <v>32782.357162</v>
      </c>
      <c r="J173" s="29" t="s">
        <v>1</v>
      </c>
    </row>
    <row r="174" spans="1:10" ht="45" x14ac:dyDescent="0.25">
      <c r="A174" s="15" t="s">
        <v>465</v>
      </c>
      <c r="B174" s="2" t="s">
        <v>17</v>
      </c>
      <c r="C174" s="3" t="s">
        <v>466</v>
      </c>
      <c r="D174" s="4" t="s">
        <v>29</v>
      </c>
      <c r="E174" s="2" t="s">
        <v>79</v>
      </c>
      <c r="F174" s="2" t="s">
        <v>21</v>
      </c>
      <c r="G174" s="2">
        <v>2005</v>
      </c>
      <c r="H174" s="32">
        <v>40102</v>
      </c>
      <c r="I174" s="6">
        <v>47.340691</v>
      </c>
      <c r="J174" s="29" t="s">
        <v>1</v>
      </c>
    </row>
    <row r="175" spans="1:10" ht="45" x14ac:dyDescent="0.25">
      <c r="A175" s="15" t="s">
        <v>467</v>
      </c>
      <c r="B175" s="2" t="s">
        <v>344</v>
      </c>
      <c r="C175" s="3" t="s">
        <v>468</v>
      </c>
      <c r="D175" s="4" t="s">
        <v>29</v>
      </c>
      <c r="E175" s="2" t="s">
        <v>151</v>
      </c>
      <c r="F175" s="2" t="s">
        <v>21</v>
      </c>
      <c r="G175" s="2">
        <v>1705</v>
      </c>
      <c r="H175" s="5">
        <v>40065</v>
      </c>
      <c r="I175" s="6">
        <v>39330.642399999997</v>
      </c>
      <c r="J175" s="29" t="s">
        <v>1</v>
      </c>
    </row>
    <row r="176" spans="1:10" ht="45" x14ac:dyDescent="0.25">
      <c r="A176" s="15" t="s">
        <v>469</v>
      </c>
      <c r="B176" s="2" t="s">
        <v>397</v>
      </c>
      <c r="C176" s="3" t="s">
        <v>470</v>
      </c>
      <c r="D176" s="4" t="s">
        <v>29</v>
      </c>
      <c r="E176" s="2" t="s">
        <v>471</v>
      </c>
      <c r="F176" s="2" t="s">
        <v>21</v>
      </c>
      <c r="G176" s="2">
        <v>758</v>
      </c>
      <c r="H176" s="5">
        <v>40288</v>
      </c>
      <c r="I176" s="6">
        <v>27925.744871999999</v>
      </c>
      <c r="J176" s="29" t="s">
        <v>1</v>
      </c>
    </row>
    <row r="177" spans="1:10" ht="75" x14ac:dyDescent="0.25">
      <c r="A177" s="15" t="s">
        <v>472</v>
      </c>
      <c r="B177" s="2" t="s">
        <v>473</v>
      </c>
      <c r="C177" s="3" t="s">
        <v>474</v>
      </c>
      <c r="D177" s="4" t="s">
        <v>29</v>
      </c>
      <c r="E177" s="2" t="s">
        <v>475</v>
      </c>
      <c r="F177" s="2" t="s">
        <v>21</v>
      </c>
      <c r="G177" s="2">
        <v>353</v>
      </c>
      <c r="H177" s="5">
        <v>40227</v>
      </c>
      <c r="I177" s="6">
        <v>4040.759098</v>
      </c>
      <c r="J177" s="29" t="s">
        <v>1</v>
      </c>
    </row>
    <row r="178" spans="1:10" ht="45" x14ac:dyDescent="0.25">
      <c r="A178" s="15" t="s">
        <v>476</v>
      </c>
      <c r="B178" s="2" t="s">
        <v>403</v>
      </c>
      <c r="C178" s="3" t="s">
        <v>477</v>
      </c>
      <c r="D178" s="4" t="s">
        <v>29</v>
      </c>
      <c r="E178" s="2" t="s">
        <v>174</v>
      </c>
      <c r="F178" s="2" t="s">
        <v>21</v>
      </c>
      <c r="G178" s="2">
        <v>2185</v>
      </c>
      <c r="H178" s="5">
        <v>40123</v>
      </c>
      <c r="I178" s="6">
        <v>14029.713841999999</v>
      </c>
      <c r="J178" s="29" t="s">
        <v>1</v>
      </c>
    </row>
    <row r="179" spans="1:10" ht="45" x14ac:dyDescent="0.25">
      <c r="A179" s="15" t="s">
        <v>478</v>
      </c>
      <c r="B179" s="2" t="s">
        <v>419</v>
      </c>
      <c r="C179" s="3" t="s">
        <v>479</v>
      </c>
      <c r="D179" s="4" t="s">
        <v>29</v>
      </c>
      <c r="E179" s="2" t="s">
        <v>480</v>
      </c>
      <c r="F179" s="2" t="s">
        <v>21</v>
      </c>
      <c r="G179" s="2">
        <v>2191</v>
      </c>
      <c r="H179" s="5">
        <v>40123</v>
      </c>
      <c r="I179" s="6">
        <v>13063.285965999999</v>
      </c>
      <c r="J179" s="29" t="s">
        <v>1</v>
      </c>
    </row>
    <row r="180" spans="1:10" ht="45" x14ac:dyDescent="0.25">
      <c r="A180" s="15" t="s">
        <v>481</v>
      </c>
      <c r="B180" s="2" t="s">
        <v>37</v>
      </c>
      <c r="C180" s="3" t="s">
        <v>482</v>
      </c>
      <c r="D180" s="4" t="s">
        <v>29</v>
      </c>
      <c r="E180" s="2" t="s">
        <v>480</v>
      </c>
      <c r="F180" s="2" t="s">
        <v>21</v>
      </c>
      <c r="G180" s="2">
        <v>2080</v>
      </c>
      <c r="H180" s="5">
        <v>40113</v>
      </c>
      <c r="I180" s="6">
        <v>16148.753795000001</v>
      </c>
      <c r="J180" s="29" t="s">
        <v>1</v>
      </c>
    </row>
    <row r="181" spans="1:10" ht="45" x14ac:dyDescent="0.25">
      <c r="A181" s="15" t="s">
        <v>483</v>
      </c>
      <c r="B181" s="2" t="s">
        <v>419</v>
      </c>
      <c r="C181" s="3" t="s">
        <v>484</v>
      </c>
      <c r="D181" s="4" t="s">
        <v>29</v>
      </c>
      <c r="E181" s="2" t="s">
        <v>485</v>
      </c>
      <c r="F181" s="2" t="s">
        <v>21</v>
      </c>
      <c r="G181" s="2">
        <v>2126</v>
      </c>
      <c r="H181" s="5">
        <v>40116</v>
      </c>
      <c r="I181" s="6">
        <v>4955.9807270000001</v>
      </c>
      <c r="J181" s="29" t="s">
        <v>1</v>
      </c>
    </row>
    <row r="182" spans="1:10" ht="45" x14ac:dyDescent="0.25">
      <c r="A182" s="15" t="s">
        <v>486</v>
      </c>
      <c r="B182" s="2" t="s">
        <v>338</v>
      </c>
      <c r="C182" s="3" t="s">
        <v>487</v>
      </c>
      <c r="D182" s="4" t="s">
        <v>29</v>
      </c>
      <c r="E182" s="2" t="s">
        <v>106</v>
      </c>
      <c r="F182" s="2" t="s">
        <v>21</v>
      </c>
      <c r="G182" s="2">
        <v>661</v>
      </c>
      <c r="H182" s="5">
        <v>40268</v>
      </c>
      <c r="I182" s="6">
        <v>78.453299999999999</v>
      </c>
      <c r="J182" s="29" t="s">
        <v>1</v>
      </c>
    </row>
    <row r="183" spans="1:10" ht="45" x14ac:dyDescent="0.25">
      <c r="A183" s="15" t="s">
        <v>488</v>
      </c>
      <c r="B183" s="2" t="s">
        <v>338</v>
      </c>
      <c r="C183" s="3" t="s">
        <v>489</v>
      </c>
      <c r="D183" s="4" t="s">
        <v>29</v>
      </c>
      <c r="E183" s="2" t="s">
        <v>174</v>
      </c>
      <c r="F183" s="2" t="s">
        <v>21</v>
      </c>
      <c r="G183" s="2">
        <v>638</v>
      </c>
      <c r="H183" s="5">
        <v>40263</v>
      </c>
      <c r="I183" s="6">
        <v>129.47378599999999</v>
      </c>
      <c r="J183" s="29" t="s">
        <v>1</v>
      </c>
    </row>
    <row r="184" spans="1:10" ht="45" x14ac:dyDescent="0.25">
      <c r="A184" s="15" t="s">
        <v>490</v>
      </c>
      <c r="B184" s="2" t="s">
        <v>491</v>
      </c>
      <c r="C184" s="3" t="s">
        <v>492</v>
      </c>
      <c r="D184" s="4" t="s">
        <v>29</v>
      </c>
      <c r="E184" s="2" t="s">
        <v>106</v>
      </c>
      <c r="F184" s="2" t="s">
        <v>21</v>
      </c>
      <c r="G184" s="2">
        <v>170</v>
      </c>
      <c r="H184" s="5">
        <v>40207</v>
      </c>
      <c r="I184" s="6">
        <v>63783.102602999999</v>
      </c>
      <c r="J184" s="29" t="s">
        <v>1</v>
      </c>
    </row>
    <row r="185" spans="1:10" ht="45" x14ac:dyDescent="0.25">
      <c r="A185" s="15" t="s">
        <v>493</v>
      </c>
      <c r="B185" s="2" t="s">
        <v>494</v>
      </c>
      <c r="C185" s="3" t="s">
        <v>495</v>
      </c>
      <c r="D185" s="4" t="s">
        <v>29</v>
      </c>
      <c r="E185" s="2" t="s">
        <v>496</v>
      </c>
      <c r="F185" s="2" t="s">
        <v>21</v>
      </c>
      <c r="G185" s="2">
        <v>1044</v>
      </c>
      <c r="H185" s="5">
        <v>40331</v>
      </c>
      <c r="I185" s="6" t="s">
        <v>62</v>
      </c>
      <c r="J185" s="29" t="s">
        <v>1</v>
      </c>
    </row>
    <row r="186" spans="1:10" ht="45" x14ac:dyDescent="0.25">
      <c r="A186" s="15" t="s">
        <v>497</v>
      </c>
      <c r="B186" s="2" t="s">
        <v>491</v>
      </c>
      <c r="C186" s="3" t="s">
        <v>498</v>
      </c>
      <c r="D186" s="4" t="s">
        <v>29</v>
      </c>
      <c r="E186" s="2" t="s">
        <v>115</v>
      </c>
      <c r="F186" s="2" t="s">
        <v>21</v>
      </c>
      <c r="G186" s="2">
        <v>662</v>
      </c>
      <c r="H186" s="5">
        <v>40268</v>
      </c>
      <c r="I186" s="6">
        <v>58392.963319000002</v>
      </c>
      <c r="J186" s="29" t="s">
        <v>1</v>
      </c>
    </row>
    <row r="187" spans="1:10" ht="60" x14ac:dyDescent="0.25">
      <c r="A187" s="28" t="s">
        <v>499</v>
      </c>
      <c r="B187" s="7" t="s">
        <v>104</v>
      </c>
      <c r="C187" s="8" t="s">
        <v>500</v>
      </c>
      <c r="D187" s="4" t="s">
        <v>29</v>
      </c>
      <c r="E187" s="2" t="s">
        <v>52</v>
      </c>
      <c r="F187" s="2" t="s">
        <v>21</v>
      </c>
      <c r="G187" s="9">
        <v>579</v>
      </c>
      <c r="H187" s="10">
        <v>40256</v>
      </c>
      <c r="I187" s="6">
        <v>41287.724552</v>
      </c>
      <c r="J187" s="29" t="s">
        <v>1</v>
      </c>
    </row>
    <row r="188" spans="1:10" ht="45" x14ac:dyDescent="0.25">
      <c r="A188" s="15" t="s">
        <v>501</v>
      </c>
      <c r="B188" s="2" t="s">
        <v>288</v>
      </c>
      <c r="C188" s="3" t="s">
        <v>502</v>
      </c>
      <c r="D188" s="4" t="s">
        <v>29</v>
      </c>
      <c r="E188" s="2" t="s">
        <v>127</v>
      </c>
      <c r="F188" s="2" t="s">
        <v>21</v>
      </c>
      <c r="G188" s="2">
        <v>1638</v>
      </c>
      <c r="H188" s="32">
        <v>40773</v>
      </c>
      <c r="I188" s="6">
        <v>43649.575912</v>
      </c>
      <c r="J188" s="29" t="s">
        <v>1</v>
      </c>
    </row>
    <row r="189" spans="1:10" ht="45" x14ac:dyDescent="0.25">
      <c r="A189" s="15" t="s">
        <v>503</v>
      </c>
      <c r="B189" s="2" t="s">
        <v>104</v>
      </c>
      <c r="C189" s="3" t="s">
        <v>504</v>
      </c>
      <c r="D189" s="4" t="s">
        <v>29</v>
      </c>
      <c r="E189" s="2" t="s">
        <v>174</v>
      </c>
      <c r="F189" s="2" t="s">
        <v>21</v>
      </c>
      <c r="G189" s="2">
        <v>2121</v>
      </c>
      <c r="H189" s="32">
        <v>40477</v>
      </c>
      <c r="I189" s="6">
        <v>1319.806793</v>
      </c>
      <c r="J189" s="29" t="s">
        <v>1</v>
      </c>
    </row>
    <row r="190" spans="1:10" ht="135" x14ac:dyDescent="0.25">
      <c r="A190" s="15" t="s">
        <v>505</v>
      </c>
      <c r="B190" s="2" t="s">
        <v>37</v>
      </c>
      <c r="C190" s="3" t="s">
        <v>506</v>
      </c>
      <c r="D190" s="4" t="s">
        <v>29</v>
      </c>
      <c r="E190" s="2" t="s">
        <v>379</v>
      </c>
      <c r="F190" s="17" t="s">
        <v>41</v>
      </c>
      <c r="G190" s="2">
        <v>1326</v>
      </c>
      <c r="H190" s="5">
        <v>40725</v>
      </c>
      <c r="I190" s="6">
        <v>27136.722876</v>
      </c>
      <c r="J190" s="29" t="s">
        <v>1</v>
      </c>
    </row>
    <row r="191" spans="1:10" ht="135" x14ac:dyDescent="0.25">
      <c r="A191" s="15" t="s">
        <v>507</v>
      </c>
      <c r="B191" s="2" t="s">
        <v>37</v>
      </c>
      <c r="C191" s="3" t="s">
        <v>508</v>
      </c>
      <c r="D191" s="4" t="s">
        <v>39</v>
      </c>
      <c r="E191" s="2" t="s">
        <v>379</v>
      </c>
      <c r="F191" s="17" t="s">
        <v>41</v>
      </c>
      <c r="G191" s="2">
        <v>86</v>
      </c>
      <c r="H191" s="5">
        <v>40569</v>
      </c>
      <c r="I191" s="6">
        <v>18425.218994999999</v>
      </c>
      <c r="J191" s="29" t="s">
        <v>1</v>
      </c>
    </row>
    <row r="192" spans="1:10" ht="45" x14ac:dyDescent="0.25">
      <c r="A192" s="15" t="s">
        <v>509</v>
      </c>
      <c r="B192" s="2" t="s">
        <v>67</v>
      </c>
      <c r="C192" s="3" t="s">
        <v>510</v>
      </c>
      <c r="D192" s="4" t="s">
        <v>29</v>
      </c>
      <c r="E192" s="2" t="s">
        <v>179</v>
      </c>
      <c r="F192" s="2" t="s">
        <v>21</v>
      </c>
      <c r="G192" s="2">
        <v>1614</v>
      </c>
      <c r="H192" s="5">
        <v>40764</v>
      </c>
      <c r="I192" s="6" t="s">
        <v>62</v>
      </c>
      <c r="J192" s="29" t="s">
        <v>1</v>
      </c>
    </row>
    <row r="193" spans="1:10" ht="45" x14ac:dyDescent="0.25">
      <c r="A193" s="15" t="s">
        <v>511</v>
      </c>
      <c r="B193" s="2" t="s">
        <v>456</v>
      </c>
      <c r="C193" s="3" t="s">
        <v>512</v>
      </c>
      <c r="D193" s="4" t="s">
        <v>29</v>
      </c>
      <c r="E193" s="2" t="s">
        <v>106</v>
      </c>
      <c r="F193" s="2" t="s">
        <v>21</v>
      </c>
      <c r="G193" s="2">
        <v>1043</v>
      </c>
      <c r="H193" s="5">
        <v>40331</v>
      </c>
      <c r="I193" s="6">
        <v>19405.675928000001</v>
      </c>
      <c r="J193" s="29" t="s">
        <v>1</v>
      </c>
    </row>
    <row r="194" spans="1:10" ht="75" x14ac:dyDescent="0.25">
      <c r="A194" s="15" t="s">
        <v>513</v>
      </c>
      <c r="B194" s="2" t="s">
        <v>514</v>
      </c>
      <c r="C194" s="3" t="s">
        <v>515</v>
      </c>
      <c r="D194" s="4" t="s">
        <v>29</v>
      </c>
      <c r="E194" s="2" t="s">
        <v>56</v>
      </c>
      <c r="F194" s="2" t="s">
        <v>21</v>
      </c>
      <c r="G194" s="2">
        <v>350</v>
      </c>
      <c r="H194" s="5">
        <v>40602</v>
      </c>
      <c r="I194" s="6">
        <v>68717.350932999994</v>
      </c>
      <c r="J194" s="29" t="s">
        <v>1</v>
      </c>
    </row>
    <row r="195" spans="1:10" ht="45" x14ac:dyDescent="0.25">
      <c r="A195" s="15" t="s">
        <v>516</v>
      </c>
      <c r="B195" s="2" t="s">
        <v>400</v>
      </c>
      <c r="C195" s="3" t="s">
        <v>517</v>
      </c>
      <c r="D195" s="4" t="s">
        <v>29</v>
      </c>
      <c r="E195" s="2" t="s">
        <v>174</v>
      </c>
      <c r="F195" s="2" t="s">
        <v>21</v>
      </c>
      <c r="G195" s="2">
        <v>178</v>
      </c>
      <c r="H195" s="5">
        <v>41697</v>
      </c>
      <c r="I195" s="6">
        <v>35469.763941999998</v>
      </c>
      <c r="J195" s="29" t="s">
        <v>1</v>
      </c>
    </row>
    <row r="196" spans="1:10" ht="135" x14ac:dyDescent="0.25">
      <c r="A196" s="15" t="s">
        <v>518</v>
      </c>
      <c r="B196" s="2" t="s">
        <v>519</v>
      </c>
      <c r="C196" s="3" t="s">
        <v>520</v>
      </c>
      <c r="D196" s="4" t="s">
        <v>39</v>
      </c>
      <c r="E196" s="2" t="s">
        <v>174</v>
      </c>
      <c r="F196" s="17" t="s">
        <v>41</v>
      </c>
      <c r="G196" s="2">
        <v>2440</v>
      </c>
      <c r="H196" s="5">
        <v>40518</v>
      </c>
      <c r="I196" s="6">
        <v>67002.556490000003</v>
      </c>
      <c r="J196" s="29" t="s">
        <v>1</v>
      </c>
    </row>
    <row r="197" spans="1:10" ht="45" x14ac:dyDescent="0.25">
      <c r="A197" s="15" t="s">
        <v>521</v>
      </c>
      <c r="B197" s="2" t="s">
        <v>229</v>
      </c>
      <c r="C197" s="3" t="s">
        <v>522</v>
      </c>
      <c r="D197" s="4" t="s">
        <v>386</v>
      </c>
      <c r="E197" s="2" t="s">
        <v>106</v>
      </c>
      <c r="F197" s="2" t="s">
        <v>21</v>
      </c>
      <c r="G197" s="2">
        <v>76</v>
      </c>
      <c r="H197" s="5">
        <v>40568</v>
      </c>
      <c r="I197" s="6">
        <v>109483.525457</v>
      </c>
      <c r="J197" s="29" t="s">
        <v>1</v>
      </c>
    </row>
    <row r="198" spans="1:10" ht="45" x14ac:dyDescent="0.25">
      <c r="A198" s="15" t="s">
        <v>523</v>
      </c>
      <c r="B198" s="2" t="s">
        <v>524</v>
      </c>
      <c r="C198" s="3" t="s">
        <v>525</v>
      </c>
      <c r="D198" s="4" t="s">
        <v>29</v>
      </c>
      <c r="E198" s="2" t="s">
        <v>127</v>
      </c>
      <c r="F198" s="2" t="s">
        <v>21</v>
      </c>
      <c r="G198" s="2">
        <v>2722</v>
      </c>
      <c r="H198" s="32">
        <v>40541</v>
      </c>
      <c r="I198" s="6">
        <v>18346.203305999999</v>
      </c>
      <c r="J198" s="29" t="s">
        <v>1</v>
      </c>
    </row>
    <row r="199" spans="1:10" ht="45" x14ac:dyDescent="0.25">
      <c r="A199" s="15" t="s">
        <v>526</v>
      </c>
      <c r="B199" s="2" t="s">
        <v>344</v>
      </c>
      <c r="C199" s="3" t="s">
        <v>527</v>
      </c>
      <c r="D199" s="4" t="s">
        <v>29</v>
      </c>
      <c r="E199" s="2" t="s">
        <v>106</v>
      </c>
      <c r="F199" s="2" t="s">
        <v>21</v>
      </c>
      <c r="G199" s="2">
        <v>229</v>
      </c>
      <c r="H199" s="5">
        <v>40589</v>
      </c>
      <c r="I199" s="6">
        <v>33478.425994999998</v>
      </c>
      <c r="J199" s="29" t="s">
        <v>1</v>
      </c>
    </row>
    <row r="200" spans="1:10" ht="60" x14ac:dyDescent="0.25">
      <c r="A200" s="15" t="s">
        <v>528</v>
      </c>
      <c r="B200" s="2" t="s">
        <v>529</v>
      </c>
      <c r="C200" s="3" t="s">
        <v>530</v>
      </c>
      <c r="D200" s="4" t="s">
        <v>29</v>
      </c>
      <c r="E200" s="2" t="s">
        <v>35</v>
      </c>
      <c r="F200" s="2" t="s">
        <v>21</v>
      </c>
      <c r="G200" s="2">
        <v>531</v>
      </c>
      <c r="H200" s="5">
        <v>40625</v>
      </c>
      <c r="I200" s="6">
        <v>17269.373908000001</v>
      </c>
      <c r="J200" s="29" t="s">
        <v>1</v>
      </c>
    </row>
    <row r="201" spans="1:10" ht="45" x14ac:dyDescent="0.25">
      <c r="A201" s="15" t="s">
        <v>531</v>
      </c>
      <c r="B201" s="2" t="s">
        <v>344</v>
      </c>
      <c r="C201" s="3" t="s">
        <v>532</v>
      </c>
      <c r="D201" s="4" t="s">
        <v>29</v>
      </c>
      <c r="E201" s="2" t="s">
        <v>79</v>
      </c>
      <c r="F201" s="2" t="s">
        <v>21</v>
      </c>
      <c r="G201" s="2">
        <v>230</v>
      </c>
      <c r="H201" s="5">
        <v>40589</v>
      </c>
      <c r="I201" s="6">
        <v>54015.578453000002</v>
      </c>
      <c r="J201" s="29" t="s">
        <v>1</v>
      </c>
    </row>
    <row r="202" spans="1:10" ht="45" x14ac:dyDescent="0.25">
      <c r="A202" s="15" t="s">
        <v>533</v>
      </c>
      <c r="B202" s="2" t="s">
        <v>400</v>
      </c>
      <c r="C202" s="3" t="s">
        <v>534</v>
      </c>
      <c r="D202" s="4" t="s">
        <v>29</v>
      </c>
      <c r="E202" s="2" t="s">
        <v>106</v>
      </c>
      <c r="F202" s="2" t="s">
        <v>21</v>
      </c>
      <c r="G202" s="2">
        <v>1611</v>
      </c>
      <c r="H202" s="5">
        <v>40764</v>
      </c>
      <c r="I202" s="6">
        <v>44027.732363000003</v>
      </c>
      <c r="J202" s="29" t="s">
        <v>1</v>
      </c>
    </row>
    <row r="203" spans="1:10" ht="45" x14ac:dyDescent="0.25">
      <c r="A203" s="15" t="s">
        <v>535</v>
      </c>
      <c r="B203" s="2" t="s">
        <v>344</v>
      </c>
      <c r="C203" s="3" t="s">
        <v>536</v>
      </c>
      <c r="D203" s="4" t="s">
        <v>29</v>
      </c>
      <c r="E203" s="2" t="s">
        <v>56</v>
      </c>
      <c r="F203" s="2" t="s">
        <v>21</v>
      </c>
      <c r="G203" s="2">
        <v>247</v>
      </c>
      <c r="H203" s="5">
        <v>40590</v>
      </c>
      <c r="I203" s="6">
        <v>11825.039113999999</v>
      </c>
      <c r="J203" s="29" t="s">
        <v>1</v>
      </c>
    </row>
    <row r="204" spans="1:10" ht="45" x14ac:dyDescent="0.25">
      <c r="A204" s="15" t="s">
        <v>537</v>
      </c>
      <c r="B204" s="2" t="s">
        <v>538</v>
      </c>
      <c r="C204" s="3" t="s">
        <v>539</v>
      </c>
      <c r="D204" s="4" t="s">
        <v>29</v>
      </c>
      <c r="E204" s="2" t="s">
        <v>56</v>
      </c>
      <c r="F204" s="2" t="s">
        <v>21</v>
      </c>
      <c r="G204" s="2">
        <v>291</v>
      </c>
      <c r="H204" s="5">
        <v>40595</v>
      </c>
      <c r="I204" s="6">
        <v>33250.401476999999</v>
      </c>
      <c r="J204" s="29" t="s">
        <v>1</v>
      </c>
    </row>
    <row r="205" spans="1:10" ht="45" x14ac:dyDescent="0.25">
      <c r="A205" s="15" t="s">
        <v>537</v>
      </c>
      <c r="B205" s="2" t="s">
        <v>538</v>
      </c>
      <c r="C205" s="3" t="s">
        <v>539</v>
      </c>
      <c r="D205" s="4" t="s">
        <v>29</v>
      </c>
      <c r="E205" s="2" t="s">
        <v>56</v>
      </c>
      <c r="F205" s="2" t="s">
        <v>21</v>
      </c>
      <c r="G205" s="2">
        <v>1317</v>
      </c>
      <c r="H205" s="5">
        <v>41947</v>
      </c>
      <c r="I205" s="6">
        <v>33250.401476999999</v>
      </c>
      <c r="J205" s="29" t="s">
        <v>1</v>
      </c>
    </row>
    <row r="206" spans="1:10" ht="45" x14ac:dyDescent="0.25">
      <c r="A206" s="15" t="s">
        <v>540</v>
      </c>
      <c r="B206" s="2" t="s">
        <v>344</v>
      </c>
      <c r="C206" s="3" t="s">
        <v>541</v>
      </c>
      <c r="D206" s="4" t="s">
        <v>29</v>
      </c>
      <c r="E206" s="2" t="s">
        <v>279</v>
      </c>
      <c r="F206" s="2" t="s">
        <v>21</v>
      </c>
      <c r="G206" s="2">
        <v>297</v>
      </c>
      <c r="H206" s="5">
        <v>40595</v>
      </c>
      <c r="I206" s="6">
        <v>45198.007304999999</v>
      </c>
      <c r="J206" s="29" t="s">
        <v>1</v>
      </c>
    </row>
    <row r="207" spans="1:10" ht="45" x14ac:dyDescent="0.25">
      <c r="A207" s="15" t="s">
        <v>542</v>
      </c>
      <c r="B207" s="2" t="s">
        <v>344</v>
      </c>
      <c r="C207" s="3" t="s">
        <v>543</v>
      </c>
      <c r="D207" s="4" t="s">
        <v>29</v>
      </c>
      <c r="E207" s="2" t="s">
        <v>52</v>
      </c>
      <c r="F207" s="2" t="s">
        <v>21</v>
      </c>
      <c r="G207" s="2">
        <v>254</v>
      </c>
      <c r="H207" s="5">
        <v>40591</v>
      </c>
      <c r="I207" s="6">
        <v>20179.61191</v>
      </c>
      <c r="J207" s="29" t="s">
        <v>1</v>
      </c>
    </row>
    <row r="208" spans="1:10" ht="60" x14ac:dyDescent="0.25">
      <c r="A208" s="15" t="s">
        <v>544</v>
      </c>
      <c r="B208" s="2" t="s">
        <v>67</v>
      </c>
      <c r="C208" s="3" t="s">
        <v>545</v>
      </c>
      <c r="D208" s="4" t="s">
        <v>19</v>
      </c>
      <c r="E208" s="2" t="s">
        <v>546</v>
      </c>
      <c r="F208" s="2" t="s">
        <v>21</v>
      </c>
      <c r="G208" s="2">
        <v>793</v>
      </c>
      <c r="H208" s="5">
        <v>40665</v>
      </c>
      <c r="I208" s="6">
        <v>20.474658000000002</v>
      </c>
      <c r="J208" s="29" t="s">
        <v>1</v>
      </c>
    </row>
    <row r="209" spans="1:10" ht="45" x14ac:dyDescent="0.25">
      <c r="A209" s="15" t="s">
        <v>547</v>
      </c>
      <c r="B209" s="2" t="s">
        <v>548</v>
      </c>
      <c r="C209" s="3" t="s">
        <v>549</v>
      </c>
      <c r="D209" s="4" t="s">
        <v>29</v>
      </c>
      <c r="E209" s="2" t="s">
        <v>56</v>
      </c>
      <c r="F209" s="2" t="s">
        <v>21</v>
      </c>
      <c r="G209" s="2">
        <v>1712</v>
      </c>
      <c r="H209" s="5">
        <v>40778</v>
      </c>
      <c r="I209" s="6">
        <v>40613.321811000002</v>
      </c>
      <c r="J209" s="29" t="s">
        <v>1</v>
      </c>
    </row>
    <row r="210" spans="1:10" ht="45" x14ac:dyDescent="0.25">
      <c r="A210" s="15" t="s">
        <v>550</v>
      </c>
      <c r="B210" s="2" t="s">
        <v>338</v>
      </c>
      <c r="C210" s="3" t="s">
        <v>551</v>
      </c>
      <c r="D210" s="4" t="s">
        <v>29</v>
      </c>
      <c r="E210" s="2" t="s">
        <v>174</v>
      </c>
      <c r="F210" s="2" t="s">
        <v>21</v>
      </c>
      <c r="G210" s="2">
        <v>414</v>
      </c>
      <c r="H210" s="5">
        <v>41060</v>
      </c>
      <c r="I210" s="6">
        <v>13207.839394000001</v>
      </c>
      <c r="J210" s="29" t="s">
        <v>1</v>
      </c>
    </row>
    <row r="211" spans="1:10" ht="60" x14ac:dyDescent="0.25">
      <c r="A211" s="15" t="s">
        <v>552</v>
      </c>
      <c r="B211" s="2" t="s">
        <v>338</v>
      </c>
      <c r="C211" s="3" t="s">
        <v>553</v>
      </c>
      <c r="D211" s="4" t="s">
        <v>29</v>
      </c>
      <c r="E211" s="2" t="s">
        <v>554</v>
      </c>
      <c r="F211" s="2" t="s">
        <v>21</v>
      </c>
      <c r="G211" s="2">
        <v>1329</v>
      </c>
      <c r="H211" s="5">
        <v>40725</v>
      </c>
      <c r="I211" s="6">
        <v>24702.295107000002</v>
      </c>
      <c r="J211" s="29" t="s">
        <v>1</v>
      </c>
    </row>
    <row r="212" spans="1:10" ht="45" x14ac:dyDescent="0.25">
      <c r="A212" s="15" t="s">
        <v>555</v>
      </c>
      <c r="B212" s="2" t="s">
        <v>491</v>
      </c>
      <c r="C212" s="3" t="s">
        <v>556</v>
      </c>
      <c r="D212" s="4" t="s">
        <v>29</v>
      </c>
      <c r="E212" s="2" t="s">
        <v>127</v>
      </c>
      <c r="F212" s="2" t="s">
        <v>21</v>
      </c>
      <c r="G212" s="2">
        <v>10</v>
      </c>
      <c r="H212" s="5">
        <v>40919</v>
      </c>
      <c r="I212" s="6">
        <v>16394.667032000001</v>
      </c>
      <c r="J212" s="29" t="s">
        <v>1</v>
      </c>
    </row>
    <row r="213" spans="1:10" ht="60" x14ac:dyDescent="0.25">
      <c r="A213" s="15" t="s">
        <v>557</v>
      </c>
      <c r="B213" s="2" t="s">
        <v>338</v>
      </c>
      <c r="C213" s="3" t="s">
        <v>558</v>
      </c>
      <c r="D213" s="4" t="s">
        <v>29</v>
      </c>
      <c r="E213" s="2" t="s">
        <v>106</v>
      </c>
      <c r="F213" s="2" t="s">
        <v>21</v>
      </c>
      <c r="G213" s="2">
        <v>1186</v>
      </c>
      <c r="H213" s="5">
        <v>40711</v>
      </c>
      <c r="I213" s="6">
        <v>24397.090674999999</v>
      </c>
      <c r="J213" s="29" t="s">
        <v>1</v>
      </c>
    </row>
    <row r="214" spans="1:10" ht="45" x14ac:dyDescent="0.25">
      <c r="A214" s="15" t="s">
        <v>559</v>
      </c>
      <c r="B214" s="2" t="s">
        <v>560</v>
      </c>
      <c r="C214" s="3" t="s">
        <v>561</v>
      </c>
      <c r="D214" s="4" t="s">
        <v>29</v>
      </c>
      <c r="E214" s="2" t="s">
        <v>35</v>
      </c>
      <c r="F214" s="2" t="s">
        <v>21</v>
      </c>
      <c r="G214" s="2">
        <v>1610</v>
      </c>
      <c r="H214" s="5">
        <v>40764</v>
      </c>
      <c r="I214" s="6">
        <v>8106.4661079999996</v>
      </c>
      <c r="J214" s="29" t="s">
        <v>1</v>
      </c>
    </row>
    <row r="215" spans="1:10" ht="75" x14ac:dyDescent="0.25">
      <c r="A215" s="15" t="s">
        <v>562</v>
      </c>
      <c r="B215" s="2" t="s">
        <v>563</v>
      </c>
      <c r="C215" s="3" t="s">
        <v>564</v>
      </c>
      <c r="D215" s="4" t="s">
        <v>29</v>
      </c>
      <c r="E215" s="2" t="s">
        <v>79</v>
      </c>
      <c r="F215" s="2" t="s">
        <v>21</v>
      </c>
      <c r="G215" s="2">
        <v>1331</v>
      </c>
      <c r="H215" s="5">
        <v>40725</v>
      </c>
      <c r="I215" s="6">
        <v>24352.005332000001</v>
      </c>
      <c r="J215" s="29" t="s">
        <v>1</v>
      </c>
    </row>
    <row r="216" spans="1:10" ht="45" x14ac:dyDescent="0.25">
      <c r="A216" s="15" t="s">
        <v>565</v>
      </c>
      <c r="B216" s="2" t="s">
        <v>566</v>
      </c>
      <c r="C216" s="3" t="s">
        <v>567</v>
      </c>
      <c r="D216" s="4" t="s">
        <v>29</v>
      </c>
      <c r="E216" s="2" t="s">
        <v>106</v>
      </c>
      <c r="F216" s="2" t="s">
        <v>21</v>
      </c>
      <c r="G216" s="2">
        <v>310</v>
      </c>
      <c r="H216" s="5">
        <v>41036</v>
      </c>
      <c r="I216" s="6">
        <v>45173.249639000001</v>
      </c>
      <c r="J216" s="29" t="s">
        <v>1</v>
      </c>
    </row>
    <row r="217" spans="1:10" ht="45" x14ac:dyDescent="0.25">
      <c r="A217" s="15" t="s">
        <v>568</v>
      </c>
      <c r="B217" s="2" t="s">
        <v>569</v>
      </c>
      <c r="C217" s="3" t="s">
        <v>570</v>
      </c>
      <c r="D217" s="4" t="s">
        <v>29</v>
      </c>
      <c r="E217" s="2" t="s">
        <v>571</v>
      </c>
      <c r="F217" s="2" t="s">
        <v>21</v>
      </c>
      <c r="G217" s="2">
        <v>786</v>
      </c>
      <c r="H217" s="5">
        <v>41494</v>
      </c>
      <c r="I217" s="6">
        <v>69086.380260000005</v>
      </c>
      <c r="J217" s="29" t="s">
        <v>1</v>
      </c>
    </row>
    <row r="218" spans="1:10" ht="45" x14ac:dyDescent="0.25">
      <c r="A218" s="15" t="s">
        <v>572</v>
      </c>
      <c r="B218" s="2" t="s">
        <v>67</v>
      </c>
      <c r="C218" s="3" t="s">
        <v>573</v>
      </c>
      <c r="D218" s="4" t="s">
        <v>29</v>
      </c>
      <c r="E218" s="2" t="s">
        <v>106</v>
      </c>
      <c r="F218" s="2" t="s">
        <v>21</v>
      </c>
      <c r="G218" s="2">
        <v>232</v>
      </c>
      <c r="H218" s="5">
        <v>41018</v>
      </c>
      <c r="I218" s="6">
        <v>42303.576895999999</v>
      </c>
      <c r="J218" s="29" t="s">
        <v>1</v>
      </c>
    </row>
    <row r="219" spans="1:10" ht="60" x14ac:dyDescent="0.25">
      <c r="A219" s="15" t="s">
        <v>574</v>
      </c>
      <c r="B219" s="2" t="s">
        <v>104</v>
      </c>
      <c r="C219" s="3" t="s">
        <v>575</v>
      </c>
      <c r="D219" s="4" t="s">
        <v>29</v>
      </c>
      <c r="E219" s="2" t="s">
        <v>496</v>
      </c>
      <c r="F219" s="2" t="s">
        <v>21</v>
      </c>
      <c r="G219" s="2">
        <v>370</v>
      </c>
      <c r="H219" s="5">
        <v>41052</v>
      </c>
      <c r="I219" s="6">
        <v>26192.027667999999</v>
      </c>
      <c r="J219" s="29" t="s">
        <v>1</v>
      </c>
    </row>
    <row r="220" spans="1:10" ht="45" x14ac:dyDescent="0.25">
      <c r="A220" s="15" t="s">
        <v>576</v>
      </c>
      <c r="B220" s="2" t="s">
        <v>577</v>
      </c>
      <c r="C220" s="3" t="s">
        <v>578</v>
      </c>
      <c r="D220" s="4" t="s">
        <v>29</v>
      </c>
      <c r="E220" s="2" t="s">
        <v>360</v>
      </c>
      <c r="F220" s="2" t="s">
        <v>21</v>
      </c>
      <c r="G220" s="2">
        <v>132</v>
      </c>
      <c r="H220" s="32">
        <v>41317</v>
      </c>
      <c r="I220" s="6">
        <v>6703.0432540000002</v>
      </c>
      <c r="J220" s="29" t="s">
        <v>1</v>
      </c>
    </row>
    <row r="221" spans="1:10" ht="75" x14ac:dyDescent="0.25">
      <c r="A221" s="15" t="s">
        <v>579</v>
      </c>
      <c r="B221" s="2" t="s">
        <v>229</v>
      </c>
      <c r="C221" s="3" t="s">
        <v>580</v>
      </c>
      <c r="D221" s="4" t="s">
        <v>231</v>
      </c>
      <c r="E221" s="2" t="s">
        <v>581</v>
      </c>
      <c r="F221" s="2" t="s">
        <v>582</v>
      </c>
      <c r="G221" s="2">
        <v>1315</v>
      </c>
      <c r="H221" s="5">
        <v>41943</v>
      </c>
      <c r="I221" s="6">
        <v>37730.360011999997</v>
      </c>
      <c r="J221" s="29" t="s">
        <v>1</v>
      </c>
    </row>
    <row r="222" spans="1:10" ht="45" x14ac:dyDescent="0.25">
      <c r="A222" s="15" t="s">
        <v>583</v>
      </c>
      <c r="B222" s="2" t="s">
        <v>400</v>
      </c>
      <c r="C222" s="3" t="s">
        <v>584</v>
      </c>
      <c r="D222" s="4" t="s">
        <v>29</v>
      </c>
      <c r="E222" s="2" t="s">
        <v>585</v>
      </c>
      <c r="F222" s="2" t="s">
        <v>21</v>
      </c>
      <c r="G222" s="2">
        <v>72</v>
      </c>
      <c r="H222" s="5">
        <v>41303</v>
      </c>
      <c r="I222" s="6">
        <v>64435.593838000001</v>
      </c>
      <c r="J222" s="29" t="s">
        <v>1</v>
      </c>
    </row>
    <row r="223" spans="1:10" ht="75" x14ac:dyDescent="0.25">
      <c r="A223" s="15" t="s">
        <v>586</v>
      </c>
      <c r="B223" s="2" t="s">
        <v>587</v>
      </c>
      <c r="C223" s="3" t="s">
        <v>588</v>
      </c>
      <c r="D223" s="4" t="s">
        <v>29</v>
      </c>
      <c r="E223" s="2" t="s">
        <v>332</v>
      </c>
      <c r="F223" s="2" t="s">
        <v>21</v>
      </c>
      <c r="G223" s="2">
        <v>1368</v>
      </c>
      <c r="H223" s="5">
        <v>41950</v>
      </c>
      <c r="I223" s="6">
        <v>14793.813442000001</v>
      </c>
      <c r="J223" s="29" t="s">
        <v>1</v>
      </c>
    </row>
    <row r="224" spans="1:10" ht="60" x14ac:dyDescent="0.25">
      <c r="A224" s="15" t="s">
        <v>589</v>
      </c>
      <c r="B224" s="2" t="s">
        <v>590</v>
      </c>
      <c r="C224" s="3" t="s">
        <v>591</v>
      </c>
      <c r="D224" s="4" t="s">
        <v>29</v>
      </c>
      <c r="E224" s="2" t="s">
        <v>127</v>
      </c>
      <c r="F224" s="2" t="s">
        <v>21</v>
      </c>
      <c r="G224" s="2">
        <v>678</v>
      </c>
      <c r="H224" s="5">
        <v>41465</v>
      </c>
      <c r="I224" s="6">
        <v>2796.7266020000002</v>
      </c>
      <c r="J224" s="29" t="s">
        <v>1</v>
      </c>
    </row>
    <row r="225" spans="1:10" ht="45" x14ac:dyDescent="0.25">
      <c r="A225" s="15" t="s">
        <v>592</v>
      </c>
      <c r="B225" s="2" t="s">
        <v>593</v>
      </c>
      <c r="C225" s="3" t="s">
        <v>594</v>
      </c>
      <c r="D225" s="4" t="s">
        <v>29</v>
      </c>
      <c r="E225" s="2" t="s">
        <v>554</v>
      </c>
      <c r="F225" s="2" t="s">
        <v>21</v>
      </c>
      <c r="G225" s="2">
        <v>1102</v>
      </c>
      <c r="H225" s="32">
        <v>41263</v>
      </c>
      <c r="I225" s="6">
        <v>5412.1805249999998</v>
      </c>
      <c r="J225" s="29" t="s">
        <v>1</v>
      </c>
    </row>
    <row r="226" spans="1:10" ht="45" x14ac:dyDescent="0.25">
      <c r="A226" s="15" t="s">
        <v>595</v>
      </c>
      <c r="B226" s="2" t="s">
        <v>104</v>
      </c>
      <c r="C226" s="3" t="s">
        <v>596</v>
      </c>
      <c r="D226" s="4" t="s">
        <v>29</v>
      </c>
      <c r="E226" s="2" t="s">
        <v>174</v>
      </c>
      <c r="F226" s="2" t="s">
        <v>21</v>
      </c>
      <c r="G226" s="2">
        <v>1338</v>
      </c>
      <c r="H226" s="32">
        <v>41635</v>
      </c>
      <c r="I226" s="6">
        <v>2513.146393</v>
      </c>
      <c r="J226" s="29" t="s">
        <v>1</v>
      </c>
    </row>
    <row r="227" spans="1:10" ht="75" x14ac:dyDescent="0.25">
      <c r="A227" s="15" t="s">
        <v>597</v>
      </c>
      <c r="B227" s="2" t="s">
        <v>587</v>
      </c>
      <c r="C227" s="3" t="s">
        <v>598</v>
      </c>
      <c r="D227" s="4" t="s">
        <v>29</v>
      </c>
      <c r="E227" s="2" t="s">
        <v>106</v>
      </c>
      <c r="F227" s="2" t="s">
        <v>21</v>
      </c>
      <c r="G227" s="2">
        <v>276</v>
      </c>
      <c r="H227" s="5">
        <v>41355</v>
      </c>
      <c r="I227" s="6">
        <v>14709.832915999999</v>
      </c>
      <c r="J227" s="29" t="s">
        <v>1</v>
      </c>
    </row>
    <row r="228" spans="1:10" ht="45" x14ac:dyDescent="0.25">
      <c r="A228" s="15" t="s">
        <v>599</v>
      </c>
      <c r="B228" s="2" t="s">
        <v>590</v>
      </c>
      <c r="C228" s="3" t="s">
        <v>600</v>
      </c>
      <c r="D228" s="4" t="s">
        <v>29</v>
      </c>
      <c r="E228" s="2" t="s">
        <v>79</v>
      </c>
      <c r="F228" s="2" t="s">
        <v>21</v>
      </c>
      <c r="G228" s="2">
        <v>1180</v>
      </c>
      <c r="H228" s="5">
        <v>41600</v>
      </c>
      <c r="I228" s="6">
        <v>7960.2820700000002</v>
      </c>
      <c r="J228" s="29" t="s">
        <v>1</v>
      </c>
    </row>
    <row r="229" spans="1:10" ht="75" x14ac:dyDescent="0.25">
      <c r="A229" s="15" t="s">
        <v>601</v>
      </c>
      <c r="B229" s="2" t="s">
        <v>37</v>
      </c>
      <c r="C229" s="3" t="s">
        <v>602</v>
      </c>
      <c r="D229" s="4" t="s">
        <v>29</v>
      </c>
      <c r="E229" s="2" t="s">
        <v>603</v>
      </c>
      <c r="F229" s="2" t="s">
        <v>21</v>
      </c>
      <c r="G229" s="2">
        <v>1281</v>
      </c>
      <c r="H229" s="5">
        <v>41621</v>
      </c>
      <c r="I229" s="6">
        <v>14761.180925000001</v>
      </c>
      <c r="J229" s="29" t="s">
        <v>1</v>
      </c>
    </row>
    <row r="230" spans="1:10" ht="60" x14ac:dyDescent="0.25">
      <c r="A230" s="15" t="s">
        <v>604</v>
      </c>
      <c r="B230" s="2" t="s">
        <v>260</v>
      </c>
      <c r="C230" s="3" t="s">
        <v>605</v>
      </c>
      <c r="D230" s="4" t="s">
        <v>29</v>
      </c>
      <c r="E230" s="2" t="s">
        <v>606</v>
      </c>
      <c r="F230" s="2" t="s">
        <v>21</v>
      </c>
      <c r="G230" s="2">
        <v>74</v>
      </c>
      <c r="H230" s="5">
        <v>41667</v>
      </c>
      <c r="I230" s="6">
        <v>16948.001829000001</v>
      </c>
      <c r="J230" s="29" t="s">
        <v>1</v>
      </c>
    </row>
    <row r="231" spans="1:10" ht="45" x14ac:dyDescent="0.25">
      <c r="A231" s="15" t="s">
        <v>607</v>
      </c>
      <c r="B231" s="2" t="s">
        <v>67</v>
      </c>
      <c r="C231" s="3" t="s">
        <v>608</v>
      </c>
      <c r="D231" s="4" t="s">
        <v>29</v>
      </c>
      <c r="E231" s="2" t="s">
        <v>609</v>
      </c>
      <c r="F231" s="2" t="s">
        <v>21</v>
      </c>
      <c r="G231" s="2">
        <v>179</v>
      </c>
      <c r="H231" s="5">
        <v>41697</v>
      </c>
      <c r="I231" s="6">
        <v>65782.155056999996</v>
      </c>
      <c r="J231" s="29" t="s">
        <v>1</v>
      </c>
    </row>
    <row r="232" spans="1:10" ht="45" x14ac:dyDescent="0.25">
      <c r="A232" s="15" t="s">
        <v>610</v>
      </c>
      <c r="B232" s="2" t="s">
        <v>37</v>
      </c>
      <c r="C232" s="3" t="s">
        <v>611</v>
      </c>
      <c r="D232" s="4" t="s">
        <v>29</v>
      </c>
      <c r="E232" s="2" t="s">
        <v>612</v>
      </c>
      <c r="F232" s="2" t="s">
        <v>21</v>
      </c>
      <c r="G232" s="2">
        <v>375</v>
      </c>
      <c r="H232" s="5">
        <v>40992</v>
      </c>
      <c r="I232" s="6">
        <v>25781.614333000001</v>
      </c>
      <c r="J232" s="29" t="s">
        <v>1</v>
      </c>
    </row>
    <row r="233" spans="1:10" ht="45" x14ac:dyDescent="0.25">
      <c r="A233" s="15" t="s">
        <v>613</v>
      </c>
      <c r="B233" s="2" t="s">
        <v>614</v>
      </c>
      <c r="C233" s="3" t="s">
        <v>615</v>
      </c>
      <c r="D233" s="4" t="s">
        <v>29</v>
      </c>
      <c r="E233" s="2" t="s">
        <v>115</v>
      </c>
      <c r="F233" s="2" t="s">
        <v>21</v>
      </c>
      <c r="G233" s="2">
        <v>838</v>
      </c>
      <c r="H233" s="5">
        <v>41845</v>
      </c>
      <c r="I233" s="6">
        <v>18980.261893999999</v>
      </c>
      <c r="J233" s="29" t="s">
        <v>1</v>
      </c>
    </row>
    <row r="234" spans="1:10" ht="45" x14ac:dyDescent="0.25">
      <c r="A234" s="15" t="s">
        <v>616</v>
      </c>
      <c r="B234" s="2" t="s">
        <v>617</v>
      </c>
      <c r="C234" s="3" t="s">
        <v>618</v>
      </c>
      <c r="D234" s="4" t="s">
        <v>29</v>
      </c>
      <c r="E234" s="2" t="s">
        <v>35</v>
      </c>
      <c r="F234" s="2" t="s">
        <v>21</v>
      </c>
      <c r="G234" s="2">
        <v>1432</v>
      </c>
      <c r="H234" s="5">
        <v>41969</v>
      </c>
      <c r="I234" s="6">
        <v>394.91775699999999</v>
      </c>
      <c r="J234" s="29" t="s">
        <v>1</v>
      </c>
    </row>
    <row r="235" spans="1:10" ht="45" x14ac:dyDescent="0.25">
      <c r="A235" s="15" t="s">
        <v>619</v>
      </c>
      <c r="B235" s="2" t="s">
        <v>104</v>
      </c>
      <c r="C235" s="3" t="s">
        <v>620</v>
      </c>
      <c r="D235" s="4" t="s">
        <v>29</v>
      </c>
      <c r="E235" s="2" t="s">
        <v>115</v>
      </c>
      <c r="F235" s="2" t="s">
        <v>21</v>
      </c>
      <c r="G235" s="2">
        <v>303</v>
      </c>
      <c r="H235" s="32">
        <v>41729</v>
      </c>
      <c r="I235" s="6">
        <v>194.140196</v>
      </c>
      <c r="J235" s="29" t="s">
        <v>1</v>
      </c>
    </row>
    <row r="236" spans="1:10" ht="75" x14ac:dyDescent="0.25">
      <c r="A236" s="15" t="s">
        <v>621</v>
      </c>
      <c r="B236" s="2" t="s">
        <v>311</v>
      </c>
      <c r="C236" s="3" t="s">
        <v>622</v>
      </c>
      <c r="D236" s="4" t="s">
        <v>29</v>
      </c>
      <c r="E236" s="2" t="s">
        <v>56</v>
      </c>
      <c r="F236" s="2" t="s">
        <v>21</v>
      </c>
      <c r="G236" s="2">
        <v>1454</v>
      </c>
      <c r="H236" s="5">
        <v>42321</v>
      </c>
      <c r="I236" s="6">
        <v>152.280315</v>
      </c>
      <c r="J236" s="29" t="s">
        <v>1</v>
      </c>
    </row>
    <row r="237" spans="1:10" ht="45" x14ac:dyDescent="0.25">
      <c r="A237" s="15" t="s">
        <v>623</v>
      </c>
      <c r="B237" s="2" t="s">
        <v>624</v>
      </c>
      <c r="C237" s="3" t="s">
        <v>625</v>
      </c>
      <c r="D237" s="4" t="s">
        <v>29</v>
      </c>
      <c r="E237" s="2" t="s">
        <v>626</v>
      </c>
      <c r="F237" s="2" t="s">
        <v>21</v>
      </c>
      <c r="G237" s="2">
        <v>1451</v>
      </c>
      <c r="H237" s="5">
        <v>41971</v>
      </c>
      <c r="I237" s="6">
        <v>17.738993000000001</v>
      </c>
      <c r="J237" s="29" t="s">
        <v>1</v>
      </c>
    </row>
    <row r="238" spans="1:10" ht="45" x14ac:dyDescent="0.25">
      <c r="A238" s="15" t="s">
        <v>627</v>
      </c>
      <c r="B238" s="2" t="s">
        <v>628</v>
      </c>
      <c r="C238" s="3" t="s">
        <v>629</v>
      </c>
      <c r="D238" s="4" t="s">
        <v>29</v>
      </c>
      <c r="E238" s="2" t="s">
        <v>106</v>
      </c>
      <c r="F238" s="2" t="s">
        <v>21</v>
      </c>
      <c r="G238" s="2">
        <v>192</v>
      </c>
      <c r="H238" s="5">
        <v>42426</v>
      </c>
      <c r="I238" s="6">
        <v>9570.2683560000005</v>
      </c>
      <c r="J238" s="29" t="s">
        <v>1</v>
      </c>
    </row>
    <row r="239" spans="1:10" ht="45" x14ac:dyDescent="0.25">
      <c r="A239" s="15" t="s">
        <v>630</v>
      </c>
      <c r="B239" s="2" t="s">
        <v>631</v>
      </c>
      <c r="C239" s="3" t="s">
        <v>632</v>
      </c>
      <c r="D239" s="4" t="s">
        <v>29</v>
      </c>
      <c r="E239" s="2" t="s">
        <v>106</v>
      </c>
      <c r="F239" s="2" t="s">
        <v>21</v>
      </c>
      <c r="G239" s="2">
        <v>1650</v>
      </c>
      <c r="H239" s="5">
        <v>42732</v>
      </c>
      <c r="I239" s="6">
        <v>9121.1373669999994</v>
      </c>
      <c r="J239" s="29" t="s">
        <v>1</v>
      </c>
    </row>
    <row r="240" spans="1:10" ht="45" x14ac:dyDescent="0.25">
      <c r="A240" s="15" t="s">
        <v>633</v>
      </c>
      <c r="B240" s="2" t="s">
        <v>344</v>
      </c>
      <c r="C240" s="3" t="s">
        <v>634</v>
      </c>
      <c r="D240" s="4" t="s">
        <v>29</v>
      </c>
      <c r="E240" s="2" t="s">
        <v>635</v>
      </c>
      <c r="F240" s="2" t="s">
        <v>21</v>
      </c>
      <c r="G240" s="2">
        <v>490</v>
      </c>
      <c r="H240" s="5">
        <v>42124</v>
      </c>
      <c r="I240" s="6">
        <v>11913.864491</v>
      </c>
      <c r="J240" s="29" t="s">
        <v>1</v>
      </c>
    </row>
    <row r="241" spans="1:10" ht="45" x14ac:dyDescent="0.25">
      <c r="A241" s="15" t="s">
        <v>636</v>
      </c>
      <c r="B241" s="2" t="s">
        <v>491</v>
      </c>
      <c r="C241" s="3" t="s">
        <v>637</v>
      </c>
      <c r="D241" s="4" t="s">
        <v>29</v>
      </c>
      <c r="E241" s="2" t="s">
        <v>638</v>
      </c>
      <c r="F241" s="2" t="s">
        <v>21</v>
      </c>
      <c r="G241" s="2">
        <v>943</v>
      </c>
      <c r="H241" s="5">
        <v>42961</v>
      </c>
      <c r="I241" s="6">
        <v>6147.2198060000001</v>
      </c>
      <c r="J241" s="29" t="s">
        <v>1</v>
      </c>
    </row>
    <row r="242" spans="1:10" ht="45" x14ac:dyDescent="0.25">
      <c r="A242" s="15" t="s">
        <v>639</v>
      </c>
      <c r="B242" s="2" t="s">
        <v>491</v>
      </c>
      <c r="C242" s="3" t="s">
        <v>640</v>
      </c>
      <c r="D242" s="4" t="s">
        <v>29</v>
      </c>
      <c r="E242" s="2" t="s">
        <v>641</v>
      </c>
      <c r="F242" s="2" t="s">
        <v>21</v>
      </c>
      <c r="G242" s="2">
        <v>1000</v>
      </c>
      <c r="H242" s="5">
        <v>42625</v>
      </c>
      <c r="I242" s="6">
        <v>44211.442473000003</v>
      </c>
      <c r="J242" s="29" t="s">
        <v>1</v>
      </c>
    </row>
    <row r="243" spans="1:10" ht="45" x14ac:dyDescent="0.25">
      <c r="A243" s="15" t="s">
        <v>642</v>
      </c>
      <c r="B243" s="2" t="s">
        <v>67</v>
      </c>
      <c r="C243" s="3" t="s">
        <v>643</v>
      </c>
      <c r="D243" s="4" t="s">
        <v>29</v>
      </c>
      <c r="E243" s="2" t="s">
        <v>644</v>
      </c>
      <c r="F243" s="2" t="s">
        <v>21</v>
      </c>
      <c r="G243" s="2">
        <v>552</v>
      </c>
      <c r="H243" s="5">
        <v>41789</v>
      </c>
      <c r="I243" s="6">
        <v>74552.369078000003</v>
      </c>
      <c r="J243" s="29" t="s">
        <v>1</v>
      </c>
    </row>
    <row r="244" spans="1:10" ht="45" x14ac:dyDescent="0.25">
      <c r="A244" s="15" t="s">
        <v>645</v>
      </c>
      <c r="B244" s="2" t="s">
        <v>358</v>
      </c>
      <c r="C244" s="3" t="s">
        <v>646</v>
      </c>
      <c r="D244" s="4" t="s">
        <v>29</v>
      </c>
      <c r="E244" s="2" t="s">
        <v>647</v>
      </c>
      <c r="F244" s="2" t="s">
        <v>21</v>
      </c>
      <c r="G244" s="2">
        <v>589</v>
      </c>
      <c r="H244" s="5">
        <v>42528</v>
      </c>
      <c r="I244" s="6">
        <v>10433.737126</v>
      </c>
      <c r="J244" s="29" t="s">
        <v>1</v>
      </c>
    </row>
    <row r="245" spans="1:10" ht="45" x14ac:dyDescent="0.25">
      <c r="A245" s="15" t="s">
        <v>648</v>
      </c>
      <c r="B245" s="2" t="s">
        <v>344</v>
      </c>
      <c r="C245" s="30" t="s">
        <v>649</v>
      </c>
      <c r="D245" s="4" t="s">
        <v>29</v>
      </c>
      <c r="E245" s="2" t="s">
        <v>52</v>
      </c>
      <c r="F245" s="2" t="s">
        <v>21</v>
      </c>
      <c r="G245" s="2">
        <v>89</v>
      </c>
      <c r="H245" s="5">
        <v>41673</v>
      </c>
      <c r="I245" s="6">
        <v>4867.6706219999996</v>
      </c>
      <c r="J245" s="29" t="s">
        <v>1</v>
      </c>
    </row>
    <row r="246" spans="1:10" ht="45" x14ac:dyDescent="0.25">
      <c r="A246" s="15" t="s">
        <v>650</v>
      </c>
      <c r="B246" s="2" t="s">
        <v>651</v>
      </c>
      <c r="C246" s="30" t="s">
        <v>652</v>
      </c>
      <c r="D246" s="4" t="s">
        <v>29</v>
      </c>
      <c r="E246" s="2" t="s">
        <v>653</v>
      </c>
      <c r="F246" s="2" t="s">
        <v>21</v>
      </c>
      <c r="G246" s="2">
        <v>425</v>
      </c>
      <c r="H246" s="5">
        <v>42480</v>
      </c>
      <c r="I246" s="6">
        <v>13196.600065000001</v>
      </c>
      <c r="J246" s="29" t="s">
        <v>1</v>
      </c>
    </row>
    <row r="247" spans="1:10" ht="45" x14ac:dyDescent="0.25">
      <c r="A247" s="15" t="s">
        <v>654</v>
      </c>
      <c r="B247" s="2" t="s">
        <v>651</v>
      </c>
      <c r="C247" s="30" t="s">
        <v>655</v>
      </c>
      <c r="D247" s="4" t="s">
        <v>29</v>
      </c>
      <c r="E247" s="2" t="s">
        <v>127</v>
      </c>
      <c r="F247" s="2" t="s">
        <v>21</v>
      </c>
      <c r="G247" s="2">
        <v>44</v>
      </c>
      <c r="H247" s="5">
        <v>42391</v>
      </c>
      <c r="I247" s="6">
        <v>5722.0401689999999</v>
      </c>
      <c r="J247" s="29" t="s">
        <v>1</v>
      </c>
    </row>
    <row r="248" spans="1:10" ht="45" x14ac:dyDescent="0.25">
      <c r="A248" s="15" t="s">
        <v>656</v>
      </c>
      <c r="B248" s="2" t="s">
        <v>491</v>
      </c>
      <c r="C248" s="3" t="s">
        <v>657</v>
      </c>
      <c r="D248" s="4" t="s">
        <v>29</v>
      </c>
      <c r="E248" s="2" t="s">
        <v>209</v>
      </c>
      <c r="F248" s="2" t="s">
        <v>21</v>
      </c>
      <c r="G248" s="2">
        <v>1628</v>
      </c>
      <c r="H248" s="5">
        <v>42354</v>
      </c>
      <c r="I248" s="6">
        <v>6467.1877619999996</v>
      </c>
      <c r="J248" s="29" t="s">
        <v>1</v>
      </c>
    </row>
    <row r="249" spans="1:10" ht="45" x14ac:dyDescent="0.25">
      <c r="A249" s="15" t="s">
        <v>658</v>
      </c>
      <c r="B249" s="2" t="s">
        <v>37</v>
      </c>
      <c r="C249" s="3" t="s">
        <v>659</v>
      </c>
      <c r="D249" s="4" t="s">
        <v>29</v>
      </c>
      <c r="E249" s="2" t="s">
        <v>127</v>
      </c>
      <c r="F249" s="2" t="s">
        <v>21</v>
      </c>
      <c r="G249" s="2">
        <v>1426</v>
      </c>
      <c r="H249" s="5">
        <v>42317</v>
      </c>
      <c r="I249" s="6">
        <v>39.710149000000001</v>
      </c>
      <c r="J249" s="29" t="s">
        <v>1</v>
      </c>
    </row>
    <row r="250" spans="1:10" ht="45" x14ac:dyDescent="0.25">
      <c r="A250" s="15" t="s">
        <v>660</v>
      </c>
      <c r="B250" s="2" t="s">
        <v>661</v>
      </c>
      <c r="C250" s="3" t="s">
        <v>662</v>
      </c>
      <c r="D250" s="4" t="s">
        <v>29</v>
      </c>
      <c r="E250" s="2" t="s">
        <v>279</v>
      </c>
      <c r="F250" s="2" t="s">
        <v>21</v>
      </c>
      <c r="G250" s="2">
        <v>73</v>
      </c>
      <c r="H250" s="5">
        <v>42396</v>
      </c>
      <c r="I250" s="6">
        <v>58.122807999999999</v>
      </c>
      <c r="J250" s="29" t="s">
        <v>1</v>
      </c>
    </row>
    <row r="251" spans="1:10" ht="45" x14ac:dyDescent="0.25">
      <c r="A251" s="15" t="s">
        <v>663</v>
      </c>
      <c r="B251" s="2" t="s">
        <v>54</v>
      </c>
      <c r="C251" s="3" t="s">
        <v>664</v>
      </c>
      <c r="D251" s="4" t="s">
        <v>29</v>
      </c>
      <c r="E251" s="2" t="s">
        <v>56</v>
      </c>
      <c r="F251" s="2" t="s">
        <v>21</v>
      </c>
      <c r="G251" s="2">
        <v>430</v>
      </c>
      <c r="H251" s="5">
        <v>41767</v>
      </c>
      <c r="I251" s="6">
        <v>44.796484</v>
      </c>
      <c r="J251" s="29" t="s">
        <v>1</v>
      </c>
    </row>
    <row r="252" spans="1:10" ht="45" x14ac:dyDescent="0.25">
      <c r="A252" s="15" t="s">
        <v>665</v>
      </c>
      <c r="B252" s="2" t="s">
        <v>491</v>
      </c>
      <c r="C252" s="3" t="s">
        <v>666</v>
      </c>
      <c r="D252" s="4" t="s">
        <v>29</v>
      </c>
      <c r="E252" s="2" t="s">
        <v>56</v>
      </c>
      <c r="F252" s="2" t="s">
        <v>21</v>
      </c>
      <c r="G252" s="2">
        <v>95</v>
      </c>
      <c r="H252" s="5">
        <v>34464</v>
      </c>
      <c r="I252" s="6">
        <v>14427.509910000001</v>
      </c>
      <c r="J252" s="29" t="s">
        <v>1</v>
      </c>
    </row>
    <row r="253" spans="1:10" ht="45" x14ac:dyDescent="0.25">
      <c r="A253" s="15" t="s">
        <v>665</v>
      </c>
      <c r="B253" s="2" t="s">
        <v>491</v>
      </c>
      <c r="C253" s="3" t="s">
        <v>666</v>
      </c>
      <c r="D253" s="4" t="s">
        <v>29</v>
      </c>
      <c r="E253" s="2" t="s">
        <v>56</v>
      </c>
      <c r="F253" s="2" t="s">
        <v>21</v>
      </c>
      <c r="G253" s="2">
        <v>164</v>
      </c>
      <c r="H253" s="5">
        <v>42418</v>
      </c>
      <c r="I253" s="6">
        <v>14427.509910000001</v>
      </c>
      <c r="J253" s="29" t="s">
        <v>1</v>
      </c>
    </row>
    <row r="254" spans="1:10" ht="45" x14ac:dyDescent="0.25">
      <c r="A254" s="15" t="s">
        <v>667</v>
      </c>
      <c r="B254" s="2" t="s">
        <v>37</v>
      </c>
      <c r="C254" s="3" t="s">
        <v>668</v>
      </c>
      <c r="D254" s="4" t="s">
        <v>29</v>
      </c>
      <c r="E254" s="2" t="s">
        <v>174</v>
      </c>
      <c r="F254" s="2" t="s">
        <v>21</v>
      </c>
      <c r="G254" s="2">
        <v>540</v>
      </c>
      <c r="H254" s="5">
        <v>42136</v>
      </c>
      <c r="I254" s="6">
        <v>169.26769999999999</v>
      </c>
      <c r="J254" s="29" t="s">
        <v>1</v>
      </c>
    </row>
    <row r="255" spans="1:10" ht="45" x14ac:dyDescent="0.25">
      <c r="A255" s="15" t="s">
        <v>669</v>
      </c>
      <c r="B255" s="2" t="s">
        <v>628</v>
      </c>
      <c r="C255" s="3" t="s">
        <v>670</v>
      </c>
      <c r="D255" s="4" t="s">
        <v>29</v>
      </c>
      <c r="E255" s="2" t="s">
        <v>554</v>
      </c>
      <c r="F255" s="2" t="s">
        <v>21</v>
      </c>
      <c r="G255" s="2">
        <v>1656</v>
      </c>
      <c r="H255" s="5">
        <v>42359</v>
      </c>
      <c r="I255" s="6">
        <v>232.29734999999999</v>
      </c>
      <c r="J255" s="29" t="s">
        <v>1</v>
      </c>
    </row>
    <row r="256" spans="1:10" ht="60" x14ac:dyDescent="0.25">
      <c r="A256" s="15" t="s">
        <v>671</v>
      </c>
      <c r="B256" s="2" t="s">
        <v>491</v>
      </c>
      <c r="C256" s="3" t="s">
        <v>672</v>
      </c>
      <c r="D256" s="4" t="s">
        <v>29</v>
      </c>
      <c r="E256" s="2" t="s">
        <v>673</v>
      </c>
      <c r="F256" s="2" t="s">
        <v>21</v>
      </c>
      <c r="G256" s="2">
        <v>1271</v>
      </c>
      <c r="H256" s="5">
        <v>42286</v>
      </c>
      <c r="I256" s="6">
        <v>9966.1081620000004</v>
      </c>
      <c r="J256" s="29" t="s">
        <v>1</v>
      </c>
    </row>
    <row r="257" spans="1:10" ht="45" x14ac:dyDescent="0.25">
      <c r="A257" s="15" t="s">
        <v>674</v>
      </c>
      <c r="B257" s="2" t="s">
        <v>675</v>
      </c>
      <c r="C257" s="3" t="s">
        <v>676</v>
      </c>
      <c r="D257" s="4" t="s">
        <v>29</v>
      </c>
      <c r="E257" s="2" t="s">
        <v>677</v>
      </c>
      <c r="F257" s="2" t="s">
        <v>21</v>
      </c>
      <c r="G257" s="2">
        <v>1171</v>
      </c>
      <c r="H257" s="5">
        <v>42650</v>
      </c>
      <c r="I257" s="6">
        <v>3079.9857470000002</v>
      </c>
      <c r="J257" s="29" t="s">
        <v>1</v>
      </c>
    </row>
    <row r="258" spans="1:10" ht="45" x14ac:dyDescent="0.25">
      <c r="A258" s="15" t="s">
        <v>678</v>
      </c>
      <c r="B258" s="2" t="s">
        <v>344</v>
      </c>
      <c r="C258" s="3" t="s">
        <v>679</v>
      </c>
      <c r="D258" s="4" t="s">
        <v>29</v>
      </c>
      <c r="E258" s="2" t="s">
        <v>35</v>
      </c>
      <c r="F258" s="2" t="s">
        <v>21</v>
      </c>
      <c r="G258" s="2">
        <v>1694</v>
      </c>
      <c r="H258" s="5">
        <v>42362</v>
      </c>
      <c r="I258" s="6">
        <v>12592.272478999999</v>
      </c>
      <c r="J258" s="29" t="s">
        <v>1</v>
      </c>
    </row>
    <row r="259" spans="1:10" ht="45" x14ac:dyDescent="0.25">
      <c r="A259" s="15" t="s">
        <v>680</v>
      </c>
      <c r="B259" s="2" t="s">
        <v>27</v>
      </c>
      <c r="C259" s="3" t="s">
        <v>681</v>
      </c>
      <c r="D259" s="4" t="s">
        <v>29</v>
      </c>
      <c r="E259" s="2" t="s">
        <v>106</v>
      </c>
      <c r="F259" s="2" t="s">
        <v>21</v>
      </c>
      <c r="G259" s="2">
        <v>1711</v>
      </c>
      <c r="H259" s="5">
        <v>42368</v>
      </c>
      <c r="I259" s="6">
        <v>1708.4297939999999</v>
      </c>
      <c r="J259" s="29" t="s">
        <v>1</v>
      </c>
    </row>
    <row r="260" spans="1:10" ht="150" x14ac:dyDescent="0.25">
      <c r="A260" s="15" t="s">
        <v>31</v>
      </c>
      <c r="B260" s="2" t="s">
        <v>11</v>
      </c>
      <c r="C260" s="3" t="s">
        <v>12</v>
      </c>
      <c r="D260" s="4" t="s">
        <v>13</v>
      </c>
      <c r="E260" s="2" t="s">
        <v>14</v>
      </c>
      <c r="F260" s="2" t="s">
        <v>15</v>
      </c>
      <c r="G260" s="2">
        <v>1021</v>
      </c>
      <c r="H260" s="5">
        <v>38876</v>
      </c>
      <c r="I260" s="6">
        <v>22564.415402999999</v>
      </c>
      <c r="J260" s="16" t="s">
        <v>2</v>
      </c>
    </row>
    <row r="261" spans="1:10" ht="45" x14ac:dyDescent="0.25">
      <c r="A261" s="15" t="s">
        <v>16</v>
      </c>
      <c r="B261" s="2" t="s">
        <v>17</v>
      </c>
      <c r="C261" s="3" t="s">
        <v>18</v>
      </c>
      <c r="D261" s="4" t="s">
        <v>19</v>
      </c>
      <c r="E261" s="2" t="s">
        <v>20</v>
      </c>
      <c r="F261" s="2" t="s">
        <v>21</v>
      </c>
      <c r="G261" s="2">
        <v>1344</v>
      </c>
      <c r="H261" s="5">
        <v>40004</v>
      </c>
      <c r="I261" s="6">
        <v>15782.301165999999</v>
      </c>
      <c r="J261" s="16" t="s">
        <v>47</v>
      </c>
    </row>
    <row r="262" spans="1:10" ht="45" x14ac:dyDescent="0.25">
      <c r="A262" s="15" t="s">
        <v>22</v>
      </c>
      <c r="B262" s="2" t="s">
        <v>23</v>
      </c>
      <c r="C262" s="3" t="s">
        <v>24</v>
      </c>
      <c r="D262" s="4" t="s">
        <v>19</v>
      </c>
      <c r="E262" s="2" t="s">
        <v>25</v>
      </c>
      <c r="F262" s="2" t="s">
        <v>21</v>
      </c>
      <c r="G262" s="2">
        <v>550</v>
      </c>
      <c r="H262" s="5">
        <v>41788</v>
      </c>
      <c r="I262" s="6">
        <v>25869.923088</v>
      </c>
      <c r="J262" s="16" t="s">
        <v>47</v>
      </c>
    </row>
    <row r="263" spans="1:10" ht="60" x14ac:dyDescent="0.25">
      <c r="A263" s="15" t="s">
        <v>26</v>
      </c>
      <c r="B263" s="2" t="s">
        <v>27</v>
      </c>
      <c r="C263" s="3" t="s">
        <v>28</v>
      </c>
      <c r="D263" s="4" t="s">
        <v>29</v>
      </c>
      <c r="E263" s="2" t="s">
        <v>30</v>
      </c>
      <c r="F263" s="2" t="s">
        <v>21</v>
      </c>
      <c r="G263" s="2">
        <v>80</v>
      </c>
      <c r="H263" s="5">
        <v>41304</v>
      </c>
      <c r="I263" s="6">
        <v>24382.486299</v>
      </c>
      <c r="J263" s="16" t="s">
        <v>47</v>
      </c>
    </row>
    <row r="264" spans="1:10" ht="45" x14ac:dyDescent="0.25">
      <c r="A264" s="15" t="s">
        <v>32</v>
      </c>
      <c r="B264" s="2" t="s">
        <v>33</v>
      </c>
      <c r="C264" s="3" t="s">
        <v>34</v>
      </c>
      <c r="D264" s="4" t="s">
        <v>29</v>
      </c>
      <c r="E264" s="2" t="s">
        <v>35</v>
      </c>
      <c r="F264" s="2" t="s">
        <v>21</v>
      </c>
      <c r="G264" s="2">
        <v>1289</v>
      </c>
      <c r="H264" s="5">
        <v>39288.517098645832</v>
      </c>
      <c r="I264" s="6">
        <v>1200.6802379999999</v>
      </c>
      <c r="J264" s="16" t="s">
        <v>682</v>
      </c>
    </row>
    <row r="265" spans="1:10" ht="135" x14ac:dyDescent="0.25">
      <c r="A265" s="15" t="s">
        <v>36</v>
      </c>
      <c r="B265" s="2" t="s">
        <v>37</v>
      </c>
      <c r="C265" s="3" t="s">
        <v>38</v>
      </c>
      <c r="D265" s="4" t="s">
        <v>39</v>
      </c>
      <c r="E265" s="2" t="s">
        <v>40</v>
      </c>
      <c r="F265" s="17" t="s">
        <v>41</v>
      </c>
      <c r="G265" s="2">
        <v>194</v>
      </c>
      <c r="H265" s="5">
        <v>41333</v>
      </c>
      <c r="I265" s="6">
        <v>47690.009453999999</v>
      </c>
      <c r="J265" s="16" t="s">
        <v>682</v>
      </c>
    </row>
    <row r="266" spans="1:10" ht="45.75" thickBot="1" x14ac:dyDescent="0.3">
      <c r="A266" s="18" t="s">
        <v>42</v>
      </c>
      <c r="B266" s="19" t="s">
        <v>43</v>
      </c>
      <c r="C266" s="20" t="s">
        <v>44</v>
      </c>
      <c r="D266" s="21" t="s">
        <v>39</v>
      </c>
      <c r="E266" s="22" t="s">
        <v>45</v>
      </c>
      <c r="F266" s="22" t="s">
        <v>21</v>
      </c>
      <c r="G266" s="23">
        <v>754</v>
      </c>
      <c r="H266" s="24">
        <v>40651</v>
      </c>
      <c r="I266" s="25">
        <v>132142.73257600001</v>
      </c>
      <c r="J266" s="26" t="s">
        <v>46</v>
      </c>
    </row>
  </sheetData>
  <autoFilter ref="A2:J266" xr:uid="{546FE87E-34E2-47B8-A517-B3308412DB61}"/>
  <mergeCells count="1">
    <mergeCell ref="A1:J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11980-48B4-40CF-AA3A-8723E78251D4}">
  <dimension ref="A1:F568"/>
  <sheetViews>
    <sheetView workbookViewId="0">
      <selection sqref="A1:F1"/>
    </sheetView>
  </sheetViews>
  <sheetFormatPr baseColWidth="10" defaultRowHeight="15" x14ac:dyDescent="0.25"/>
  <cols>
    <col min="1" max="1" width="19.140625" style="35" customWidth="1"/>
    <col min="2" max="2" width="33.28515625" style="35" customWidth="1"/>
    <col min="3" max="3" width="35.85546875" style="35" customWidth="1"/>
    <col min="4" max="4" width="35" style="35" customWidth="1"/>
    <col min="5" max="5" width="35.28515625" style="35" customWidth="1"/>
    <col min="6" max="6" width="63" style="35" customWidth="1"/>
    <col min="7" max="16384" width="11.42578125" style="35"/>
  </cols>
  <sheetData>
    <row r="1" spans="1:6" ht="18.75" thickBot="1" x14ac:dyDescent="0.3">
      <c r="A1" s="175" t="s">
        <v>2317</v>
      </c>
      <c r="B1" s="176"/>
      <c r="C1" s="176"/>
      <c r="D1" s="176"/>
      <c r="E1" s="176"/>
      <c r="F1" s="177"/>
    </row>
    <row r="2" spans="1:6" ht="63" x14ac:dyDescent="0.25">
      <c r="A2" s="156" t="s">
        <v>683</v>
      </c>
      <c r="B2" s="156" t="s">
        <v>684</v>
      </c>
      <c r="C2" s="156" t="s">
        <v>685</v>
      </c>
      <c r="D2" s="157" t="s">
        <v>686</v>
      </c>
      <c r="E2" s="156" t="s">
        <v>687</v>
      </c>
      <c r="F2" s="156" t="s">
        <v>688</v>
      </c>
    </row>
    <row r="3" spans="1:6" ht="60" x14ac:dyDescent="0.25">
      <c r="A3" s="2" t="s">
        <v>154</v>
      </c>
      <c r="B3" s="2" t="s">
        <v>689</v>
      </c>
      <c r="C3" s="2">
        <v>97</v>
      </c>
      <c r="D3" s="5">
        <v>34464</v>
      </c>
      <c r="E3" s="2" t="s">
        <v>690</v>
      </c>
      <c r="F3" s="2" t="s">
        <v>691</v>
      </c>
    </row>
    <row r="4" spans="1:6" x14ac:dyDescent="0.25">
      <c r="A4" s="2" t="s">
        <v>86</v>
      </c>
      <c r="B4" s="2" t="s">
        <v>692</v>
      </c>
      <c r="C4" s="2">
        <v>182</v>
      </c>
      <c r="D4" s="5">
        <v>34757</v>
      </c>
      <c r="E4" s="2" t="s">
        <v>693</v>
      </c>
      <c r="F4" s="2" t="s">
        <v>694</v>
      </c>
    </row>
    <row r="5" spans="1:6" ht="30" x14ac:dyDescent="0.25">
      <c r="A5" s="2" t="s">
        <v>103</v>
      </c>
      <c r="B5" s="2" t="s">
        <v>695</v>
      </c>
      <c r="C5" s="2">
        <v>188</v>
      </c>
      <c r="D5" s="5">
        <v>34759</v>
      </c>
      <c r="E5" s="2" t="s">
        <v>696</v>
      </c>
      <c r="F5" s="2" t="s">
        <v>697</v>
      </c>
    </row>
    <row r="6" spans="1:6" x14ac:dyDescent="0.25">
      <c r="A6" s="2" t="s">
        <v>98</v>
      </c>
      <c r="B6" s="2" t="s">
        <v>698</v>
      </c>
      <c r="C6" s="2">
        <v>952</v>
      </c>
      <c r="D6" s="5">
        <v>34942</v>
      </c>
      <c r="E6" s="2" t="s">
        <v>699</v>
      </c>
      <c r="F6" s="2" t="s">
        <v>700</v>
      </c>
    </row>
    <row r="7" spans="1:6" ht="45" x14ac:dyDescent="0.25">
      <c r="A7" s="2" t="s">
        <v>98</v>
      </c>
      <c r="B7" s="2" t="s">
        <v>698</v>
      </c>
      <c r="C7" s="2">
        <v>952</v>
      </c>
      <c r="D7" s="5">
        <v>34942</v>
      </c>
      <c r="E7" s="2" t="s">
        <v>701</v>
      </c>
      <c r="F7" s="2" t="s">
        <v>700</v>
      </c>
    </row>
    <row r="8" spans="1:6" ht="30" x14ac:dyDescent="0.25">
      <c r="A8" s="2" t="s">
        <v>98</v>
      </c>
      <c r="B8" s="2" t="s">
        <v>698</v>
      </c>
      <c r="C8" s="2">
        <v>952</v>
      </c>
      <c r="D8" s="5">
        <v>34942</v>
      </c>
      <c r="E8" s="2" t="s">
        <v>702</v>
      </c>
      <c r="F8" s="2" t="s">
        <v>697</v>
      </c>
    </row>
    <row r="9" spans="1:6" ht="90" x14ac:dyDescent="0.25">
      <c r="A9" s="2" t="s">
        <v>98</v>
      </c>
      <c r="B9" s="2" t="s">
        <v>698</v>
      </c>
      <c r="C9" s="2">
        <v>952</v>
      </c>
      <c r="D9" s="5">
        <v>34942</v>
      </c>
      <c r="E9" s="2" t="s">
        <v>703</v>
      </c>
      <c r="F9" s="2" t="s">
        <v>697</v>
      </c>
    </row>
    <row r="10" spans="1:6" x14ac:dyDescent="0.25">
      <c r="A10" s="2" t="s">
        <v>98</v>
      </c>
      <c r="B10" s="2" t="s">
        <v>698</v>
      </c>
      <c r="C10" s="2">
        <v>952</v>
      </c>
      <c r="D10" s="5">
        <v>34942</v>
      </c>
      <c r="E10" s="2" t="s">
        <v>704</v>
      </c>
      <c r="F10" s="2" t="s">
        <v>697</v>
      </c>
    </row>
    <row r="11" spans="1:6" ht="45" x14ac:dyDescent="0.25">
      <c r="A11" s="2" t="s">
        <v>98</v>
      </c>
      <c r="B11" s="2" t="s">
        <v>698</v>
      </c>
      <c r="C11" s="2">
        <v>952</v>
      </c>
      <c r="D11" s="5">
        <v>34942</v>
      </c>
      <c r="E11" s="2" t="s">
        <v>705</v>
      </c>
      <c r="F11" s="2" t="s">
        <v>697</v>
      </c>
    </row>
    <row r="12" spans="1:6" x14ac:dyDescent="0.25">
      <c r="A12" s="2" t="s">
        <v>223</v>
      </c>
      <c r="B12" s="2" t="s">
        <v>706</v>
      </c>
      <c r="C12" s="2">
        <v>1622</v>
      </c>
      <c r="D12" s="5">
        <v>35055</v>
      </c>
      <c r="E12" s="2"/>
      <c r="F12" s="2" t="s">
        <v>707</v>
      </c>
    </row>
    <row r="13" spans="1:6" ht="180" x14ac:dyDescent="0.25">
      <c r="A13" s="2" t="s">
        <v>169</v>
      </c>
      <c r="B13" s="2" t="s">
        <v>708</v>
      </c>
      <c r="C13" s="2">
        <v>692</v>
      </c>
      <c r="D13" s="5">
        <v>35244</v>
      </c>
      <c r="E13" s="2" t="s">
        <v>709</v>
      </c>
      <c r="F13" s="2" t="s">
        <v>710</v>
      </c>
    </row>
    <row r="14" spans="1:6" ht="60" x14ac:dyDescent="0.25">
      <c r="A14" s="2" t="s">
        <v>123</v>
      </c>
      <c r="B14" s="2" t="s">
        <v>711</v>
      </c>
      <c r="C14" s="2">
        <v>811</v>
      </c>
      <c r="D14" s="5">
        <v>35270</v>
      </c>
      <c r="E14" s="2" t="s">
        <v>712</v>
      </c>
      <c r="F14" s="2" t="s">
        <v>697</v>
      </c>
    </row>
    <row r="15" spans="1:6" ht="60" x14ac:dyDescent="0.25">
      <c r="A15" s="2" t="s">
        <v>123</v>
      </c>
      <c r="B15" s="2" t="s">
        <v>711</v>
      </c>
      <c r="C15" s="2">
        <v>811</v>
      </c>
      <c r="D15" s="5">
        <v>35270</v>
      </c>
      <c r="E15" s="2" t="s">
        <v>712</v>
      </c>
      <c r="F15" s="2" t="s">
        <v>697</v>
      </c>
    </row>
    <row r="16" spans="1:6" ht="60" x14ac:dyDescent="0.25">
      <c r="A16" s="2" t="s">
        <v>123</v>
      </c>
      <c r="B16" s="2" t="s">
        <v>711</v>
      </c>
      <c r="C16" s="2">
        <v>811</v>
      </c>
      <c r="D16" s="5">
        <v>35270</v>
      </c>
      <c r="E16" s="2" t="s">
        <v>712</v>
      </c>
      <c r="F16" s="2" t="s">
        <v>697</v>
      </c>
    </row>
    <row r="17" spans="1:6" ht="30" x14ac:dyDescent="0.25">
      <c r="A17" s="2" t="s">
        <v>219</v>
      </c>
      <c r="B17" s="2" t="s">
        <v>713</v>
      </c>
      <c r="C17" s="2">
        <v>831</v>
      </c>
      <c r="D17" s="5">
        <v>35275</v>
      </c>
      <c r="E17" s="2" t="s">
        <v>714</v>
      </c>
      <c r="F17" s="2" t="s">
        <v>715</v>
      </c>
    </row>
    <row r="18" spans="1:6" ht="30" x14ac:dyDescent="0.25">
      <c r="A18" s="2" t="s">
        <v>183</v>
      </c>
      <c r="B18" s="2" t="s">
        <v>716</v>
      </c>
      <c r="C18" s="2">
        <v>1299</v>
      </c>
      <c r="D18" s="5">
        <v>35403</v>
      </c>
      <c r="E18" s="2" t="s">
        <v>717</v>
      </c>
      <c r="F18" s="2" t="s">
        <v>718</v>
      </c>
    </row>
    <row r="19" spans="1:6" x14ac:dyDescent="0.25">
      <c r="A19" s="2" t="s">
        <v>141</v>
      </c>
      <c r="B19" s="2" t="s">
        <v>719</v>
      </c>
      <c r="C19" s="2">
        <v>1314</v>
      </c>
      <c r="D19" s="5">
        <v>35404</v>
      </c>
      <c r="E19" s="2" t="s">
        <v>720</v>
      </c>
      <c r="F19" s="2" t="s">
        <v>697</v>
      </c>
    </row>
    <row r="20" spans="1:6" x14ac:dyDescent="0.25">
      <c r="A20" s="2" t="s">
        <v>82</v>
      </c>
      <c r="B20" s="2" t="s">
        <v>721</v>
      </c>
      <c r="C20" s="2">
        <v>1407</v>
      </c>
      <c r="D20" s="5">
        <v>35411</v>
      </c>
      <c r="E20" s="2"/>
      <c r="F20" s="2"/>
    </row>
    <row r="21" spans="1:6" ht="30" x14ac:dyDescent="0.25">
      <c r="A21" s="2" t="s">
        <v>82</v>
      </c>
      <c r="B21" s="2" t="s">
        <v>721</v>
      </c>
      <c r="C21" s="2">
        <v>1407</v>
      </c>
      <c r="D21" s="5">
        <v>35411</v>
      </c>
      <c r="E21" s="2" t="s">
        <v>722</v>
      </c>
      <c r="F21" s="2" t="s">
        <v>723</v>
      </c>
    </row>
    <row r="22" spans="1:6" ht="30" x14ac:dyDescent="0.25">
      <c r="A22" s="2" t="s">
        <v>82</v>
      </c>
      <c r="B22" s="2" t="s">
        <v>721</v>
      </c>
      <c r="C22" s="2">
        <v>1407</v>
      </c>
      <c r="D22" s="5">
        <v>35411</v>
      </c>
      <c r="E22" s="2" t="s">
        <v>724</v>
      </c>
      <c r="F22" s="2" t="s">
        <v>723</v>
      </c>
    </row>
    <row r="23" spans="1:6" ht="45" x14ac:dyDescent="0.25">
      <c r="A23" s="2" t="s">
        <v>164</v>
      </c>
      <c r="B23" s="2" t="s">
        <v>725</v>
      </c>
      <c r="C23" s="2">
        <v>1410</v>
      </c>
      <c r="D23" s="5">
        <v>35411</v>
      </c>
      <c r="E23" s="2" t="s">
        <v>726</v>
      </c>
      <c r="F23" s="2" t="s">
        <v>697</v>
      </c>
    </row>
    <row r="24" spans="1:6" ht="45" x14ac:dyDescent="0.25">
      <c r="A24" s="2" t="s">
        <v>164</v>
      </c>
      <c r="B24" s="2" t="s">
        <v>725</v>
      </c>
      <c r="C24" s="2">
        <v>1410</v>
      </c>
      <c r="D24" s="5">
        <v>35411</v>
      </c>
      <c r="E24" s="2" t="s">
        <v>726</v>
      </c>
      <c r="F24" s="2" t="s">
        <v>697</v>
      </c>
    </row>
    <row r="25" spans="1:6" ht="45" x14ac:dyDescent="0.25">
      <c r="A25" s="2" t="s">
        <v>164</v>
      </c>
      <c r="B25" s="2" t="s">
        <v>725</v>
      </c>
      <c r="C25" s="2">
        <v>1410</v>
      </c>
      <c r="D25" s="5">
        <v>35411</v>
      </c>
      <c r="E25" s="2" t="s">
        <v>726</v>
      </c>
      <c r="F25" s="2" t="s">
        <v>727</v>
      </c>
    </row>
    <row r="26" spans="1:6" ht="90" x14ac:dyDescent="0.25">
      <c r="A26" s="2" t="s">
        <v>80</v>
      </c>
      <c r="B26" s="2" t="s">
        <v>728</v>
      </c>
      <c r="C26" s="2"/>
      <c r="D26" s="5"/>
      <c r="E26" s="2" t="s">
        <v>729</v>
      </c>
      <c r="F26" s="2"/>
    </row>
    <row r="27" spans="1:6" ht="45" x14ac:dyDescent="0.25">
      <c r="A27" s="2" t="s">
        <v>164</v>
      </c>
      <c r="B27" s="2" t="s">
        <v>725</v>
      </c>
      <c r="C27" s="2">
        <v>1410</v>
      </c>
      <c r="D27" s="5">
        <v>35411</v>
      </c>
      <c r="E27" s="2" t="s">
        <v>730</v>
      </c>
      <c r="F27" s="2" t="s">
        <v>715</v>
      </c>
    </row>
    <row r="28" spans="1:6" ht="75" x14ac:dyDescent="0.25">
      <c r="A28" s="2" t="s">
        <v>175</v>
      </c>
      <c r="B28" s="2" t="s">
        <v>731</v>
      </c>
      <c r="C28" s="2">
        <v>53</v>
      </c>
      <c r="D28" s="5">
        <v>35458</v>
      </c>
      <c r="E28" s="2" t="s">
        <v>732</v>
      </c>
      <c r="F28" s="2" t="s">
        <v>715</v>
      </c>
    </row>
    <row r="29" spans="1:6" x14ac:dyDescent="0.25">
      <c r="A29" s="2" t="s">
        <v>175</v>
      </c>
      <c r="B29" s="2" t="s">
        <v>731</v>
      </c>
      <c r="C29" s="2">
        <v>53</v>
      </c>
      <c r="D29" s="5">
        <v>35458</v>
      </c>
      <c r="E29" s="2"/>
      <c r="F29" s="2"/>
    </row>
    <row r="30" spans="1:6" x14ac:dyDescent="0.25">
      <c r="A30" s="2" t="s">
        <v>177</v>
      </c>
      <c r="B30" s="2" t="s">
        <v>733</v>
      </c>
      <c r="C30" s="2">
        <v>54</v>
      </c>
      <c r="D30" s="5">
        <v>35458</v>
      </c>
      <c r="E30" s="2" t="s">
        <v>734</v>
      </c>
      <c r="F30" s="2"/>
    </row>
    <row r="31" spans="1:6" ht="60" x14ac:dyDescent="0.25">
      <c r="A31" s="2" t="s">
        <v>89</v>
      </c>
      <c r="B31" s="2" t="s">
        <v>728</v>
      </c>
      <c r="C31" s="2"/>
      <c r="D31" s="5"/>
      <c r="E31" s="2" t="s">
        <v>735</v>
      </c>
      <c r="F31" s="2"/>
    </row>
    <row r="32" spans="1:6" ht="45" x14ac:dyDescent="0.25">
      <c r="A32" s="2" t="s">
        <v>187</v>
      </c>
      <c r="B32" s="2" t="s">
        <v>736</v>
      </c>
      <c r="C32" s="2">
        <v>116</v>
      </c>
      <c r="D32" s="5">
        <v>35481</v>
      </c>
      <c r="E32" s="2" t="s">
        <v>737</v>
      </c>
      <c r="F32" s="2" t="s">
        <v>697</v>
      </c>
    </row>
    <row r="33" spans="1:6" ht="45" x14ac:dyDescent="0.25">
      <c r="A33" s="2" t="s">
        <v>187</v>
      </c>
      <c r="B33" s="2" t="s">
        <v>736</v>
      </c>
      <c r="C33" s="2">
        <v>116</v>
      </c>
      <c r="D33" s="5">
        <v>35481</v>
      </c>
      <c r="E33" s="2" t="s">
        <v>737</v>
      </c>
      <c r="F33" s="2" t="s">
        <v>697</v>
      </c>
    </row>
    <row r="34" spans="1:6" ht="45" x14ac:dyDescent="0.25">
      <c r="A34" s="2" t="s">
        <v>187</v>
      </c>
      <c r="B34" s="2" t="s">
        <v>736</v>
      </c>
      <c r="C34" s="2">
        <v>116</v>
      </c>
      <c r="D34" s="5">
        <v>35481</v>
      </c>
      <c r="E34" s="2" t="s">
        <v>738</v>
      </c>
      <c r="F34" s="2" t="s">
        <v>723</v>
      </c>
    </row>
    <row r="35" spans="1:6" ht="75" x14ac:dyDescent="0.25">
      <c r="A35" s="2" t="s">
        <v>187</v>
      </c>
      <c r="B35" s="2" t="s">
        <v>736</v>
      </c>
      <c r="C35" s="2">
        <v>116</v>
      </c>
      <c r="D35" s="5">
        <v>35481</v>
      </c>
      <c r="E35" s="2" t="s">
        <v>739</v>
      </c>
      <c r="F35" s="2" t="s">
        <v>723</v>
      </c>
    </row>
    <row r="36" spans="1:6" x14ac:dyDescent="0.25">
      <c r="A36" s="2" t="s">
        <v>193</v>
      </c>
      <c r="B36" s="2" t="s">
        <v>695</v>
      </c>
      <c r="C36" s="2">
        <v>188</v>
      </c>
      <c r="D36" s="5">
        <v>35500</v>
      </c>
      <c r="E36" s="2" t="s">
        <v>740</v>
      </c>
      <c r="F36" s="2" t="s">
        <v>741</v>
      </c>
    </row>
    <row r="37" spans="1:6" ht="45" x14ac:dyDescent="0.25">
      <c r="A37" s="2" t="s">
        <v>193</v>
      </c>
      <c r="B37" s="2" t="s">
        <v>695</v>
      </c>
      <c r="C37" s="2">
        <v>188</v>
      </c>
      <c r="D37" s="5">
        <v>35500</v>
      </c>
      <c r="E37" s="2" t="s">
        <v>742</v>
      </c>
      <c r="F37" s="2" t="s">
        <v>727</v>
      </c>
    </row>
    <row r="38" spans="1:6" ht="30" x14ac:dyDescent="0.25">
      <c r="A38" s="2" t="s">
        <v>193</v>
      </c>
      <c r="B38" s="2" t="s">
        <v>695</v>
      </c>
      <c r="C38" s="2">
        <v>188</v>
      </c>
      <c r="D38" s="5">
        <v>35500</v>
      </c>
      <c r="E38" s="2" t="s">
        <v>743</v>
      </c>
      <c r="F38" s="2" t="s">
        <v>727</v>
      </c>
    </row>
    <row r="39" spans="1:6" x14ac:dyDescent="0.25">
      <c r="A39" s="2" t="s">
        <v>193</v>
      </c>
      <c r="B39" s="2" t="s">
        <v>695</v>
      </c>
      <c r="C39" s="2">
        <v>188</v>
      </c>
      <c r="D39" s="5">
        <v>35500</v>
      </c>
      <c r="E39" s="2" t="s">
        <v>744</v>
      </c>
      <c r="F39" s="2" t="s">
        <v>727</v>
      </c>
    </row>
    <row r="40" spans="1:6" ht="45" x14ac:dyDescent="0.25">
      <c r="A40" s="2" t="s">
        <v>195</v>
      </c>
      <c r="B40" s="2" t="s">
        <v>745</v>
      </c>
      <c r="C40" s="2">
        <v>201</v>
      </c>
      <c r="D40" s="5">
        <v>35502</v>
      </c>
      <c r="E40" s="2" t="s">
        <v>746</v>
      </c>
      <c r="F40" s="2" t="s">
        <v>747</v>
      </c>
    </row>
    <row r="41" spans="1:6" ht="75" x14ac:dyDescent="0.25">
      <c r="A41" s="2" t="s">
        <v>195</v>
      </c>
      <c r="B41" s="2" t="s">
        <v>745</v>
      </c>
      <c r="C41" s="2">
        <v>201</v>
      </c>
      <c r="D41" s="5">
        <v>35502</v>
      </c>
      <c r="E41" s="2" t="s">
        <v>739</v>
      </c>
      <c r="F41" s="2" t="s">
        <v>715</v>
      </c>
    </row>
    <row r="42" spans="1:6" ht="45" x14ac:dyDescent="0.25">
      <c r="A42" s="2" t="s">
        <v>200</v>
      </c>
      <c r="B42" s="2" t="s">
        <v>748</v>
      </c>
      <c r="C42" s="2">
        <v>202</v>
      </c>
      <c r="D42" s="5">
        <v>35502</v>
      </c>
      <c r="E42" s="2" t="s">
        <v>746</v>
      </c>
      <c r="F42" s="2" t="s">
        <v>697</v>
      </c>
    </row>
    <row r="43" spans="1:6" ht="45" x14ac:dyDescent="0.25">
      <c r="A43" s="2" t="s">
        <v>200</v>
      </c>
      <c r="B43" s="2" t="s">
        <v>748</v>
      </c>
      <c r="C43" s="2">
        <v>202</v>
      </c>
      <c r="D43" s="5">
        <v>35502</v>
      </c>
      <c r="E43" s="2" t="s">
        <v>746</v>
      </c>
      <c r="F43" s="2" t="s">
        <v>697</v>
      </c>
    </row>
    <row r="44" spans="1:6" ht="45" x14ac:dyDescent="0.25">
      <c r="A44" s="2" t="s">
        <v>200</v>
      </c>
      <c r="B44" s="2" t="s">
        <v>748</v>
      </c>
      <c r="C44" s="2">
        <v>202</v>
      </c>
      <c r="D44" s="5">
        <v>35502</v>
      </c>
      <c r="E44" s="2" t="s">
        <v>746</v>
      </c>
      <c r="F44" s="2" t="s">
        <v>727</v>
      </c>
    </row>
    <row r="45" spans="1:6" x14ac:dyDescent="0.25">
      <c r="A45" s="2" t="s">
        <v>113</v>
      </c>
      <c r="B45" s="2" t="s">
        <v>749</v>
      </c>
      <c r="C45" s="2">
        <v>230</v>
      </c>
      <c r="D45" s="5">
        <v>35507</v>
      </c>
      <c r="E45" s="2"/>
      <c r="F45" s="2" t="s">
        <v>750</v>
      </c>
    </row>
    <row r="46" spans="1:6" ht="45" x14ac:dyDescent="0.25">
      <c r="A46" s="2" t="s">
        <v>185</v>
      </c>
      <c r="B46" s="2" t="s">
        <v>751</v>
      </c>
      <c r="C46" s="2">
        <v>389</v>
      </c>
      <c r="D46" s="5">
        <v>35566</v>
      </c>
      <c r="E46" s="2" t="s">
        <v>730</v>
      </c>
      <c r="F46" s="2"/>
    </row>
    <row r="47" spans="1:6" ht="45" x14ac:dyDescent="0.25">
      <c r="A47" s="2" t="s">
        <v>125</v>
      </c>
      <c r="B47" s="2" t="s">
        <v>752</v>
      </c>
      <c r="C47" s="2">
        <v>542</v>
      </c>
      <c r="D47" s="5">
        <v>35601</v>
      </c>
      <c r="E47" s="2" t="s">
        <v>753</v>
      </c>
      <c r="F47" s="2" t="s">
        <v>715</v>
      </c>
    </row>
    <row r="48" spans="1:6" ht="90" x14ac:dyDescent="0.25">
      <c r="A48" s="2" t="s">
        <v>125</v>
      </c>
      <c r="B48" s="2" t="s">
        <v>752</v>
      </c>
      <c r="C48" s="2">
        <v>542</v>
      </c>
      <c r="D48" s="5">
        <v>35601</v>
      </c>
      <c r="E48" s="2" t="s">
        <v>754</v>
      </c>
      <c r="F48" s="2" t="s">
        <v>715</v>
      </c>
    </row>
    <row r="49" spans="1:6" ht="30" x14ac:dyDescent="0.25">
      <c r="A49" s="2" t="s">
        <v>125</v>
      </c>
      <c r="B49" s="2" t="s">
        <v>752</v>
      </c>
      <c r="C49" s="2">
        <v>542</v>
      </c>
      <c r="D49" s="5">
        <v>35601</v>
      </c>
      <c r="E49" s="2" t="s">
        <v>696</v>
      </c>
      <c r="F49" s="2" t="s">
        <v>700</v>
      </c>
    </row>
    <row r="50" spans="1:6" ht="30" x14ac:dyDescent="0.25">
      <c r="A50" s="2" t="s">
        <v>125</v>
      </c>
      <c r="B50" s="2" t="s">
        <v>752</v>
      </c>
      <c r="C50" s="2">
        <v>542</v>
      </c>
      <c r="D50" s="5">
        <v>35601</v>
      </c>
      <c r="E50" s="2" t="s">
        <v>696</v>
      </c>
      <c r="F50" s="2" t="s">
        <v>700</v>
      </c>
    </row>
    <row r="51" spans="1:6" x14ac:dyDescent="0.25">
      <c r="A51" s="2" t="s">
        <v>171</v>
      </c>
      <c r="B51" s="2" t="s">
        <v>755</v>
      </c>
      <c r="C51" s="2">
        <v>782</v>
      </c>
      <c r="D51" s="5">
        <v>35667</v>
      </c>
      <c r="E51" s="2" t="s">
        <v>756</v>
      </c>
      <c r="F51" s="2"/>
    </row>
    <row r="52" spans="1:6" x14ac:dyDescent="0.25">
      <c r="A52" s="2" t="s">
        <v>171</v>
      </c>
      <c r="B52" s="2" t="s">
        <v>755</v>
      </c>
      <c r="C52" s="2">
        <v>782</v>
      </c>
      <c r="D52" s="5">
        <v>35667</v>
      </c>
      <c r="E52" s="2"/>
      <c r="F52" s="2"/>
    </row>
    <row r="53" spans="1:6" ht="30" x14ac:dyDescent="0.25">
      <c r="A53" s="2" t="s">
        <v>223</v>
      </c>
      <c r="B53" s="2" t="s">
        <v>757</v>
      </c>
      <c r="C53" s="2">
        <v>807</v>
      </c>
      <c r="D53" s="5">
        <v>35677</v>
      </c>
      <c r="E53" s="2" t="s">
        <v>758</v>
      </c>
      <c r="F53" s="2" t="s">
        <v>723</v>
      </c>
    </row>
    <row r="54" spans="1:6" ht="30" x14ac:dyDescent="0.25">
      <c r="A54" s="2" t="s">
        <v>113</v>
      </c>
      <c r="B54" s="2" t="s">
        <v>728</v>
      </c>
      <c r="C54" s="2"/>
      <c r="D54" s="5"/>
      <c r="E54" s="2" t="s">
        <v>759</v>
      </c>
      <c r="F54" s="2" t="s">
        <v>697</v>
      </c>
    </row>
    <row r="55" spans="1:6" ht="30" x14ac:dyDescent="0.25">
      <c r="A55" s="2" t="s">
        <v>202</v>
      </c>
      <c r="B55" s="2" t="s">
        <v>760</v>
      </c>
      <c r="C55" s="2">
        <v>848</v>
      </c>
      <c r="D55" s="5">
        <v>35695</v>
      </c>
      <c r="E55" s="2" t="s">
        <v>758</v>
      </c>
      <c r="F55" s="2" t="s">
        <v>715</v>
      </c>
    </row>
    <row r="56" spans="1:6" ht="45" x14ac:dyDescent="0.25">
      <c r="A56" s="2" t="s">
        <v>202</v>
      </c>
      <c r="B56" s="2" t="s">
        <v>760</v>
      </c>
      <c r="C56" s="2">
        <v>848</v>
      </c>
      <c r="D56" s="5">
        <v>35695</v>
      </c>
      <c r="E56" s="2" t="s">
        <v>738</v>
      </c>
      <c r="F56" s="2" t="s">
        <v>715</v>
      </c>
    </row>
    <row r="57" spans="1:6" ht="30" x14ac:dyDescent="0.25">
      <c r="A57" s="2" t="s">
        <v>202</v>
      </c>
      <c r="B57" s="2" t="s">
        <v>760</v>
      </c>
      <c r="C57" s="2">
        <v>848</v>
      </c>
      <c r="D57" s="5">
        <v>35695</v>
      </c>
      <c r="E57" s="2" t="s">
        <v>714</v>
      </c>
      <c r="F57" s="2" t="s">
        <v>715</v>
      </c>
    </row>
    <row r="58" spans="1:6" ht="30" x14ac:dyDescent="0.25">
      <c r="A58" s="2" t="s">
        <v>202</v>
      </c>
      <c r="B58" s="2" t="s">
        <v>760</v>
      </c>
      <c r="C58" s="2">
        <v>848</v>
      </c>
      <c r="D58" s="5">
        <v>35695</v>
      </c>
      <c r="E58" s="2" t="s">
        <v>696</v>
      </c>
      <c r="F58" s="2" t="s">
        <v>697</v>
      </c>
    </row>
    <row r="59" spans="1:6" ht="30" x14ac:dyDescent="0.25">
      <c r="A59" s="2" t="s">
        <v>202</v>
      </c>
      <c r="B59" s="2" t="s">
        <v>760</v>
      </c>
      <c r="C59" s="2">
        <v>848</v>
      </c>
      <c r="D59" s="5">
        <v>35695</v>
      </c>
      <c r="E59" s="2" t="s">
        <v>696</v>
      </c>
      <c r="F59" s="2"/>
    </row>
    <row r="60" spans="1:6" ht="30" x14ac:dyDescent="0.25">
      <c r="A60" s="2" t="s">
        <v>213</v>
      </c>
      <c r="B60" s="2" t="s">
        <v>761</v>
      </c>
      <c r="C60" s="2">
        <v>849</v>
      </c>
      <c r="D60" s="5">
        <v>35695</v>
      </c>
      <c r="E60" s="2" t="s">
        <v>762</v>
      </c>
      <c r="F60" s="2" t="s">
        <v>763</v>
      </c>
    </row>
    <row r="61" spans="1:6" ht="75" x14ac:dyDescent="0.25">
      <c r="A61" s="2" t="s">
        <v>149</v>
      </c>
      <c r="B61" s="2" t="s">
        <v>764</v>
      </c>
      <c r="C61" s="2">
        <v>891</v>
      </c>
      <c r="D61" s="5">
        <v>35711</v>
      </c>
      <c r="E61" s="2" t="s">
        <v>739</v>
      </c>
      <c r="F61" s="2" t="s">
        <v>700</v>
      </c>
    </row>
    <row r="62" spans="1:6" ht="45" x14ac:dyDescent="0.25">
      <c r="A62" s="2" t="s">
        <v>141</v>
      </c>
      <c r="B62" s="2" t="s">
        <v>765</v>
      </c>
      <c r="C62" s="2">
        <v>931</v>
      </c>
      <c r="D62" s="5">
        <v>35719</v>
      </c>
      <c r="E62" s="2" t="s">
        <v>766</v>
      </c>
      <c r="F62" s="2" t="s">
        <v>697</v>
      </c>
    </row>
    <row r="63" spans="1:6" ht="45" x14ac:dyDescent="0.25">
      <c r="A63" s="2" t="s">
        <v>141</v>
      </c>
      <c r="B63" s="2" t="s">
        <v>765</v>
      </c>
      <c r="C63" s="2">
        <v>931</v>
      </c>
      <c r="D63" s="5">
        <v>35719</v>
      </c>
      <c r="E63" s="2" t="s">
        <v>766</v>
      </c>
      <c r="F63" s="2" t="s">
        <v>697</v>
      </c>
    </row>
    <row r="64" spans="1:6" ht="30" x14ac:dyDescent="0.25">
      <c r="A64" s="2" t="s">
        <v>207</v>
      </c>
      <c r="B64" s="2" t="s">
        <v>767</v>
      </c>
      <c r="C64" s="2">
        <v>961</v>
      </c>
      <c r="D64" s="5">
        <v>35734</v>
      </c>
      <c r="E64" s="2" t="s">
        <v>758</v>
      </c>
      <c r="F64" s="2" t="s">
        <v>715</v>
      </c>
    </row>
    <row r="65" spans="1:6" ht="45" x14ac:dyDescent="0.25">
      <c r="A65" s="2" t="s">
        <v>207</v>
      </c>
      <c r="B65" s="2" t="s">
        <v>767</v>
      </c>
      <c r="C65" s="2">
        <v>961</v>
      </c>
      <c r="D65" s="5">
        <v>35734</v>
      </c>
      <c r="E65" s="2" t="s">
        <v>738</v>
      </c>
      <c r="F65" s="2" t="s">
        <v>715</v>
      </c>
    </row>
    <row r="66" spans="1:6" ht="30" x14ac:dyDescent="0.25">
      <c r="A66" s="2" t="s">
        <v>207</v>
      </c>
      <c r="B66" s="2" t="s">
        <v>767</v>
      </c>
      <c r="C66" s="2">
        <v>961</v>
      </c>
      <c r="D66" s="5">
        <v>35734</v>
      </c>
      <c r="E66" s="2" t="s">
        <v>714</v>
      </c>
      <c r="F66" s="2" t="s">
        <v>715</v>
      </c>
    </row>
    <row r="67" spans="1:6" ht="30" x14ac:dyDescent="0.25">
      <c r="A67" s="2" t="s">
        <v>207</v>
      </c>
      <c r="B67" s="2" t="s">
        <v>767</v>
      </c>
      <c r="C67" s="2">
        <v>961</v>
      </c>
      <c r="D67" s="5">
        <v>35734</v>
      </c>
      <c r="E67" s="2" t="s">
        <v>696</v>
      </c>
      <c r="F67" s="2" t="s">
        <v>697</v>
      </c>
    </row>
    <row r="68" spans="1:6" ht="30" x14ac:dyDescent="0.25">
      <c r="A68" s="2" t="s">
        <v>207</v>
      </c>
      <c r="B68" s="2" t="s">
        <v>767</v>
      </c>
      <c r="C68" s="2">
        <v>961</v>
      </c>
      <c r="D68" s="5">
        <v>35734</v>
      </c>
      <c r="E68" s="2" t="s">
        <v>696</v>
      </c>
      <c r="F68" s="2" t="s">
        <v>697</v>
      </c>
    </row>
    <row r="69" spans="1:6" ht="180" x14ac:dyDescent="0.25">
      <c r="A69" s="2" t="s">
        <v>205</v>
      </c>
      <c r="B69" s="2" t="s">
        <v>768</v>
      </c>
      <c r="C69" s="2">
        <v>1217</v>
      </c>
      <c r="D69" s="5">
        <v>35781</v>
      </c>
      <c r="E69" s="2" t="s">
        <v>709</v>
      </c>
      <c r="F69" s="2" t="s">
        <v>710</v>
      </c>
    </row>
    <row r="70" spans="1:6" ht="30" x14ac:dyDescent="0.25">
      <c r="A70" s="2" t="s">
        <v>125</v>
      </c>
      <c r="B70" s="2" t="s">
        <v>728</v>
      </c>
      <c r="C70" s="2"/>
      <c r="D70" s="5"/>
      <c r="E70" s="2" t="s">
        <v>759</v>
      </c>
      <c r="F70" s="2" t="s">
        <v>697</v>
      </c>
    </row>
    <row r="71" spans="1:6" x14ac:dyDescent="0.25">
      <c r="A71" s="2" t="s">
        <v>181</v>
      </c>
      <c r="B71" s="2" t="s">
        <v>769</v>
      </c>
      <c r="C71" s="2">
        <v>106</v>
      </c>
      <c r="D71" s="5">
        <v>35828</v>
      </c>
      <c r="E71" s="2" t="s">
        <v>734</v>
      </c>
      <c r="F71" s="2"/>
    </row>
    <row r="72" spans="1:6" x14ac:dyDescent="0.25">
      <c r="A72" s="2" t="s">
        <v>233</v>
      </c>
      <c r="B72" s="2" t="s">
        <v>770</v>
      </c>
      <c r="C72" s="2">
        <v>284</v>
      </c>
      <c r="D72" s="5">
        <v>35880</v>
      </c>
      <c r="E72" s="2" t="s">
        <v>771</v>
      </c>
      <c r="F72" s="2" t="s">
        <v>697</v>
      </c>
    </row>
    <row r="73" spans="1:6" ht="30" x14ac:dyDescent="0.25">
      <c r="A73" s="2" t="s">
        <v>233</v>
      </c>
      <c r="B73" s="2" t="s">
        <v>770</v>
      </c>
      <c r="C73" s="2">
        <v>284</v>
      </c>
      <c r="D73" s="5">
        <v>35880</v>
      </c>
      <c r="E73" s="2" t="s">
        <v>772</v>
      </c>
      <c r="F73" s="2" t="s">
        <v>697</v>
      </c>
    </row>
    <row r="74" spans="1:6" ht="45" x14ac:dyDescent="0.25">
      <c r="A74" s="2" t="s">
        <v>233</v>
      </c>
      <c r="B74" s="2" t="s">
        <v>770</v>
      </c>
      <c r="C74" s="2">
        <v>284</v>
      </c>
      <c r="D74" s="5">
        <v>35880</v>
      </c>
      <c r="E74" s="2" t="s">
        <v>773</v>
      </c>
      <c r="F74" s="2" t="s">
        <v>697</v>
      </c>
    </row>
    <row r="75" spans="1:6" ht="30" x14ac:dyDescent="0.25">
      <c r="A75" s="2" t="s">
        <v>210</v>
      </c>
      <c r="B75" s="2" t="s">
        <v>774</v>
      </c>
      <c r="C75" s="2">
        <v>325</v>
      </c>
      <c r="D75" s="5">
        <v>35905</v>
      </c>
      <c r="E75" s="2" t="s">
        <v>714</v>
      </c>
      <c r="F75" s="2" t="s">
        <v>715</v>
      </c>
    </row>
    <row r="76" spans="1:6" ht="30" x14ac:dyDescent="0.25">
      <c r="A76" s="2" t="s">
        <v>210</v>
      </c>
      <c r="B76" s="2" t="s">
        <v>774</v>
      </c>
      <c r="C76" s="2">
        <v>325</v>
      </c>
      <c r="D76" s="5">
        <v>35905</v>
      </c>
      <c r="E76" s="2" t="s">
        <v>696</v>
      </c>
      <c r="F76" s="2" t="s">
        <v>697</v>
      </c>
    </row>
    <row r="77" spans="1:6" ht="45" x14ac:dyDescent="0.25">
      <c r="A77" s="2" t="s">
        <v>241</v>
      </c>
      <c r="B77" s="2" t="s">
        <v>775</v>
      </c>
      <c r="C77" s="2">
        <v>169</v>
      </c>
      <c r="D77" s="5">
        <v>36230</v>
      </c>
      <c r="E77" s="2" t="s">
        <v>776</v>
      </c>
      <c r="F77" s="2" t="s">
        <v>697</v>
      </c>
    </row>
    <row r="78" spans="1:6" ht="60" x14ac:dyDescent="0.25">
      <c r="A78" s="2" t="s">
        <v>245</v>
      </c>
      <c r="B78" s="2" t="s">
        <v>777</v>
      </c>
      <c r="C78" s="2">
        <v>538</v>
      </c>
      <c r="D78" s="5">
        <v>36347</v>
      </c>
      <c r="E78" s="2" t="s">
        <v>778</v>
      </c>
      <c r="F78" s="2" t="s">
        <v>723</v>
      </c>
    </row>
    <row r="79" spans="1:6" ht="75" x14ac:dyDescent="0.25">
      <c r="A79" s="2" t="s">
        <v>245</v>
      </c>
      <c r="B79" s="2" t="s">
        <v>777</v>
      </c>
      <c r="C79" s="2">
        <v>538</v>
      </c>
      <c r="D79" s="5">
        <v>36347</v>
      </c>
      <c r="E79" s="2" t="s">
        <v>739</v>
      </c>
      <c r="F79" s="2" t="s">
        <v>715</v>
      </c>
    </row>
    <row r="80" spans="1:6" ht="30" x14ac:dyDescent="0.25">
      <c r="A80" s="2" t="s">
        <v>245</v>
      </c>
      <c r="B80" s="2" t="s">
        <v>777</v>
      </c>
      <c r="C80" s="2">
        <v>538</v>
      </c>
      <c r="D80" s="5">
        <v>36347</v>
      </c>
      <c r="E80" s="2" t="s">
        <v>714</v>
      </c>
      <c r="F80" s="2" t="s">
        <v>723</v>
      </c>
    </row>
    <row r="81" spans="1:6" ht="45" x14ac:dyDescent="0.25">
      <c r="A81" s="2" t="s">
        <v>249</v>
      </c>
      <c r="B81" s="2" t="s">
        <v>779</v>
      </c>
      <c r="C81" s="2">
        <v>606</v>
      </c>
      <c r="D81" s="5">
        <v>36370</v>
      </c>
      <c r="E81" s="2" t="s">
        <v>780</v>
      </c>
      <c r="F81" s="2" t="s">
        <v>697</v>
      </c>
    </row>
    <row r="82" spans="1:6" ht="45" x14ac:dyDescent="0.25">
      <c r="A82" s="2" t="s">
        <v>249</v>
      </c>
      <c r="B82" s="2" t="s">
        <v>779</v>
      </c>
      <c r="C82" s="2">
        <v>606</v>
      </c>
      <c r="D82" s="5">
        <v>36370</v>
      </c>
      <c r="E82" s="2" t="s">
        <v>780</v>
      </c>
      <c r="F82" s="2" t="s">
        <v>697</v>
      </c>
    </row>
    <row r="83" spans="1:6" ht="45" x14ac:dyDescent="0.25">
      <c r="A83" s="2" t="s">
        <v>249</v>
      </c>
      <c r="B83" s="2" t="s">
        <v>779</v>
      </c>
      <c r="C83" s="2">
        <v>606</v>
      </c>
      <c r="D83" s="5">
        <v>36370</v>
      </c>
      <c r="E83" s="2" t="s">
        <v>780</v>
      </c>
      <c r="F83" s="2" t="s">
        <v>697</v>
      </c>
    </row>
    <row r="84" spans="1:6" ht="75" x14ac:dyDescent="0.25">
      <c r="A84" s="2" t="s">
        <v>249</v>
      </c>
      <c r="B84" s="2" t="s">
        <v>779</v>
      </c>
      <c r="C84" s="2">
        <v>606</v>
      </c>
      <c r="D84" s="5">
        <v>36370</v>
      </c>
      <c r="E84" s="2" t="s">
        <v>739</v>
      </c>
      <c r="F84" s="2" t="s">
        <v>723</v>
      </c>
    </row>
    <row r="85" spans="1:6" ht="45" x14ac:dyDescent="0.25">
      <c r="A85" s="2" t="s">
        <v>249</v>
      </c>
      <c r="B85" s="2" t="s">
        <v>779</v>
      </c>
      <c r="C85" s="2">
        <v>606</v>
      </c>
      <c r="D85" s="5">
        <v>36370</v>
      </c>
      <c r="E85" s="2" t="s">
        <v>738</v>
      </c>
      <c r="F85" s="2"/>
    </row>
    <row r="86" spans="1:6" ht="45" x14ac:dyDescent="0.25">
      <c r="A86" s="2" t="s">
        <v>257</v>
      </c>
      <c r="B86" s="2" t="s">
        <v>781</v>
      </c>
      <c r="C86" s="2">
        <v>675</v>
      </c>
      <c r="D86" s="5">
        <v>36396</v>
      </c>
      <c r="E86" s="2" t="s">
        <v>782</v>
      </c>
      <c r="F86" s="2" t="s">
        <v>783</v>
      </c>
    </row>
    <row r="87" spans="1:6" x14ac:dyDescent="0.25">
      <c r="A87" s="2" t="s">
        <v>262</v>
      </c>
      <c r="B87" s="2" t="s">
        <v>784</v>
      </c>
      <c r="C87" s="2">
        <v>824</v>
      </c>
      <c r="D87" s="5">
        <v>36433</v>
      </c>
      <c r="E87" s="2" t="s">
        <v>720</v>
      </c>
      <c r="F87" s="2"/>
    </row>
    <row r="88" spans="1:6" x14ac:dyDescent="0.25">
      <c r="A88" s="2" t="s">
        <v>266</v>
      </c>
      <c r="B88" s="2" t="s">
        <v>785</v>
      </c>
      <c r="C88" s="2">
        <v>890</v>
      </c>
      <c r="D88" s="5">
        <v>36452</v>
      </c>
      <c r="E88" s="2" t="s">
        <v>786</v>
      </c>
      <c r="F88" s="2" t="s">
        <v>715</v>
      </c>
    </row>
    <row r="89" spans="1:6" x14ac:dyDescent="0.25">
      <c r="A89" s="2" t="s">
        <v>266</v>
      </c>
      <c r="B89" s="2" t="s">
        <v>785</v>
      </c>
      <c r="C89" s="2">
        <v>890</v>
      </c>
      <c r="D89" s="5">
        <v>36452</v>
      </c>
      <c r="E89" s="2" t="s">
        <v>787</v>
      </c>
      <c r="F89" s="2" t="s">
        <v>715</v>
      </c>
    </row>
    <row r="90" spans="1:6" x14ac:dyDescent="0.25">
      <c r="A90" s="2" t="s">
        <v>266</v>
      </c>
      <c r="B90" s="2" t="s">
        <v>785</v>
      </c>
      <c r="C90" s="2">
        <v>890</v>
      </c>
      <c r="D90" s="5">
        <v>36452</v>
      </c>
      <c r="E90" s="2" t="s">
        <v>788</v>
      </c>
      <c r="F90" s="2" t="s">
        <v>715</v>
      </c>
    </row>
    <row r="91" spans="1:6" x14ac:dyDescent="0.25">
      <c r="A91" s="2" t="s">
        <v>271</v>
      </c>
      <c r="B91" s="2" t="s">
        <v>764</v>
      </c>
      <c r="C91" s="2">
        <v>891</v>
      </c>
      <c r="D91" s="5">
        <v>36452</v>
      </c>
      <c r="E91" s="2"/>
      <c r="F91" s="2"/>
    </row>
    <row r="92" spans="1:6" x14ac:dyDescent="0.25">
      <c r="A92" s="2" t="s">
        <v>264</v>
      </c>
      <c r="B92" s="2" t="s">
        <v>789</v>
      </c>
      <c r="C92" s="2">
        <v>985</v>
      </c>
      <c r="D92" s="5">
        <v>36486</v>
      </c>
      <c r="E92" s="2" t="s">
        <v>790</v>
      </c>
      <c r="F92" s="2"/>
    </row>
    <row r="93" spans="1:6" ht="45" x14ac:dyDescent="0.25">
      <c r="A93" s="2" t="s">
        <v>259</v>
      </c>
      <c r="B93" s="2" t="s">
        <v>791</v>
      </c>
      <c r="C93" s="2">
        <v>1039</v>
      </c>
      <c r="D93" s="5">
        <v>36496</v>
      </c>
      <c r="E93" s="2" t="s">
        <v>792</v>
      </c>
      <c r="F93" s="2" t="s">
        <v>697</v>
      </c>
    </row>
    <row r="94" spans="1:6" x14ac:dyDescent="0.25">
      <c r="A94" s="2" t="s">
        <v>268</v>
      </c>
      <c r="B94" s="2" t="s">
        <v>793</v>
      </c>
      <c r="C94" s="2">
        <v>1180</v>
      </c>
      <c r="D94" s="5">
        <v>36514</v>
      </c>
      <c r="E94" s="2"/>
      <c r="F94" s="2"/>
    </row>
    <row r="95" spans="1:6" ht="30" x14ac:dyDescent="0.25">
      <c r="A95" s="2" t="s">
        <v>251</v>
      </c>
      <c r="B95" s="2" t="s">
        <v>794</v>
      </c>
      <c r="C95" s="2">
        <v>166</v>
      </c>
      <c r="D95" s="5">
        <v>36571</v>
      </c>
      <c r="E95" s="2" t="s">
        <v>696</v>
      </c>
      <c r="F95" s="2" t="s">
        <v>697</v>
      </c>
    </row>
    <row r="96" spans="1:6" ht="30" x14ac:dyDescent="0.25">
      <c r="A96" s="2" t="s">
        <v>251</v>
      </c>
      <c r="B96" s="2" t="s">
        <v>794</v>
      </c>
      <c r="C96" s="2">
        <v>166</v>
      </c>
      <c r="D96" s="5">
        <v>36571</v>
      </c>
      <c r="E96" s="2" t="s">
        <v>758</v>
      </c>
      <c r="F96" s="2" t="s">
        <v>747</v>
      </c>
    </row>
    <row r="97" spans="1:6" ht="75" x14ac:dyDescent="0.25">
      <c r="A97" s="2" t="s">
        <v>251</v>
      </c>
      <c r="B97" s="2" t="s">
        <v>794</v>
      </c>
      <c r="C97" s="2">
        <v>166</v>
      </c>
      <c r="D97" s="5">
        <v>36571</v>
      </c>
      <c r="E97" s="2" t="s">
        <v>795</v>
      </c>
      <c r="F97" s="2" t="s">
        <v>747</v>
      </c>
    </row>
    <row r="98" spans="1:6" ht="30" x14ac:dyDescent="0.25">
      <c r="A98" s="2" t="s">
        <v>251</v>
      </c>
      <c r="B98" s="2" t="s">
        <v>794</v>
      </c>
      <c r="C98" s="2">
        <v>166</v>
      </c>
      <c r="D98" s="5">
        <v>36571</v>
      </c>
      <c r="E98" s="2" t="s">
        <v>696</v>
      </c>
      <c r="F98" s="2" t="s">
        <v>700</v>
      </c>
    </row>
    <row r="99" spans="1:6" ht="30" x14ac:dyDescent="0.25">
      <c r="A99" s="2" t="s">
        <v>251</v>
      </c>
      <c r="B99" s="2" t="s">
        <v>794</v>
      </c>
      <c r="C99" s="2">
        <v>166</v>
      </c>
      <c r="D99" s="5">
        <v>36571</v>
      </c>
      <c r="E99" s="2" t="s">
        <v>696</v>
      </c>
      <c r="F99" s="2"/>
    </row>
    <row r="100" spans="1:6" x14ac:dyDescent="0.25">
      <c r="A100" s="2" t="s">
        <v>226</v>
      </c>
      <c r="B100" s="2" t="s">
        <v>796</v>
      </c>
      <c r="C100" s="2">
        <v>595</v>
      </c>
      <c r="D100" s="5">
        <v>36696</v>
      </c>
      <c r="E100" s="2"/>
      <c r="F100" s="2" t="s">
        <v>723</v>
      </c>
    </row>
    <row r="101" spans="1:6" x14ac:dyDescent="0.25">
      <c r="A101" s="2" t="s">
        <v>226</v>
      </c>
      <c r="B101" s="2" t="s">
        <v>796</v>
      </c>
      <c r="C101" s="2">
        <v>595</v>
      </c>
      <c r="D101" s="5">
        <v>36696</v>
      </c>
      <c r="E101" s="2"/>
      <c r="F101" s="2" t="s">
        <v>723</v>
      </c>
    </row>
    <row r="102" spans="1:6" ht="45" x14ac:dyDescent="0.25">
      <c r="A102" s="2" t="s">
        <v>253</v>
      </c>
      <c r="B102" s="2" t="s">
        <v>797</v>
      </c>
      <c r="C102" s="2">
        <v>825</v>
      </c>
      <c r="D102" s="5">
        <v>36755</v>
      </c>
      <c r="E102" s="2" t="s">
        <v>798</v>
      </c>
      <c r="F102" s="2"/>
    </row>
    <row r="103" spans="1:6" x14ac:dyDescent="0.25">
      <c r="A103" s="2" t="s">
        <v>255</v>
      </c>
      <c r="B103" s="2" t="s">
        <v>799</v>
      </c>
      <c r="C103" s="2">
        <v>1060</v>
      </c>
      <c r="D103" s="5">
        <v>36819</v>
      </c>
      <c r="E103" s="2"/>
      <c r="F103" s="2" t="s">
        <v>700</v>
      </c>
    </row>
    <row r="104" spans="1:6" x14ac:dyDescent="0.25">
      <c r="A104" s="2" t="s">
        <v>283</v>
      </c>
      <c r="B104" s="2" t="s">
        <v>800</v>
      </c>
      <c r="C104" s="2">
        <v>673</v>
      </c>
      <c r="D104" s="5">
        <v>37091</v>
      </c>
      <c r="E104" s="2" t="s">
        <v>756</v>
      </c>
      <c r="F104" s="2"/>
    </row>
    <row r="105" spans="1:6" ht="75" x14ac:dyDescent="0.25">
      <c r="A105" s="2" t="s">
        <v>291</v>
      </c>
      <c r="B105" s="2" t="s">
        <v>801</v>
      </c>
      <c r="C105" s="2">
        <v>856</v>
      </c>
      <c r="D105" s="5">
        <v>37121</v>
      </c>
      <c r="E105" s="2" t="s">
        <v>739</v>
      </c>
      <c r="F105" s="2" t="s">
        <v>715</v>
      </c>
    </row>
    <row r="106" spans="1:6" x14ac:dyDescent="0.25">
      <c r="A106" s="2" t="s">
        <v>291</v>
      </c>
      <c r="B106" s="2" t="s">
        <v>801</v>
      </c>
      <c r="C106" s="2">
        <v>856</v>
      </c>
      <c r="D106" s="5">
        <v>37152</v>
      </c>
      <c r="E106" s="2" t="s">
        <v>788</v>
      </c>
      <c r="F106" s="2" t="s">
        <v>715</v>
      </c>
    </row>
    <row r="107" spans="1:6" ht="90" x14ac:dyDescent="0.25">
      <c r="A107" s="2" t="s">
        <v>285</v>
      </c>
      <c r="B107" s="2" t="s">
        <v>802</v>
      </c>
      <c r="C107" s="2">
        <v>1050</v>
      </c>
      <c r="D107" s="5">
        <v>37215</v>
      </c>
      <c r="E107" s="2" t="s">
        <v>803</v>
      </c>
      <c r="F107" s="2" t="s">
        <v>804</v>
      </c>
    </row>
    <row r="108" spans="1:6" ht="60" x14ac:dyDescent="0.25">
      <c r="A108" s="2" t="s">
        <v>280</v>
      </c>
      <c r="B108" s="2" t="s">
        <v>805</v>
      </c>
      <c r="C108" s="2">
        <v>57</v>
      </c>
      <c r="D108" s="5">
        <v>37277</v>
      </c>
      <c r="E108" s="2" t="s">
        <v>806</v>
      </c>
      <c r="F108" s="2" t="s">
        <v>715</v>
      </c>
    </row>
    <row r="109" spans="1:6" ht="75" x14ac:dyDescent="0.25">
      <c r="A109" s="2" t="s">
        <v>287</v>
      </c>
      <c r="B109" s="2" t="s">
        <v>807</v>
      </c>
      <c r="C109" s="2">
        <v>52</v>
      </c>
      <c r="D109" s="5">
        <v>37277</v>
      </c>
      <c r="E109" s="2" t="s">
        <v>739</v>
      </c>
      <c r="F109" s="2" t="s">
        <v>700</v>
      </c>
    </row>
    <row r="110" spans="1:6" ht="45" x14ac:dyDescent="0.25">
      <c r="A110" s="2" t="s">
        <v>368</v>
      </c>
      <c r="B110" s="2" t="s">
        <v>807</v>
      </c>
      <c r="C110" s="2">
        <v>52</v>
      </c>
      <c r="D110" s="5">
        <v>37277</v>
      </c>
      <c r="E110" s="2" t="s">
        <v>808</v>
      </c>
      <c r="F110" s="2" t="s">
        <v>697</v>
      </c>
    </row>
    <row r="111" spans="1:6" ht="30" x14ac:dyDescent="0.25">
      <c r="A111" s="2" t="s">
        <v>219</v>
      </c>
      <c r="B111" s="2" t="s">
        <v>809</v>
      </c>
      <c r="C111" s="2">
        <v>89</v>
      </c>
      <c r="D111" s="5">
        <v>37286</v>
      </c>
      <c r="E111" s="2" t="s">
        <v>714</v>
      </c>
      <c r="F111" s="2" t="s">
        <v>700</v>
      </c>
    </row>
    <row r="112" spans="1:6" ht="30" x14ac:dyDescent="0.25">
      <c r="A112" s="2" t="s">
        <v>245</v>
      </c>
      <c r="B112" s="2" t="s">
        <v>810</v>
      </c>
      <c r="C112" s="2">
        <v>302</v>
      </c>
      <c r="D112" s="5">
        <v>37355</v>
      </c>
      <c r="E112" s="2" t="s">
        <v>811</v>
      </c>
      <c r="F112" s="2" t="s">
        <v>715</v>
      </c>
    </row>
    <row r="113" spans="1:6" ht="30" x14ac:dyDescent="0.25">
      <c r="A113" s="2" t="s">
        <v>295</v>
      </c>
      <c r="B113" s="2" t="s">
        <v>812</v>
      </c>
      <c r="C113" s="2">
        <v>694</v>
      </c>
      <c r="D113" s="5">
        <v>37462</v>
      </c>
      <c r="E113" s="2" t="s">
        <v>813</v>
      </c>
      <c r="F113" s="2" t="s">
        <v>715</v>
      </c>
    </row>
    <row r="114" spans="1:6" x14ac:dyDescent="0.25">
      <c r="A114" s="2" t="s">
        <v>293</v>
      </c>
      <c r="B114" s="2" t="s">
        <v>814</v>
      </c>
      <c r="C114" s="2">
        <v>728</v>
      </c>
      <c r="D114" s="5">
        <v>37468</v>
      </c>
      <c r="E114" s="2" t="s">
        <v>815</v>
      </c>
      <c r="F114" s="2" t="s">
        <v>715</v>
      </c>
    </row>
    <row r="115" spans="1:6" ht="45" x14ac:dyDescent="0.25">
      <c r="A115" s="2" t="s">
        <v>297</v>
      </c>
      <c r="B115" s="2" t="s">
        <v>816</v>
      </c>
      <c r="C115" s="2">
        <v>773</v>
      </c>
      <c r="D115" s="5">
        <v>37473</v>
      </c>
      <c r="E115" s="2" t="s">
        <v>746</v>
      </c>
      <c r="F115" s="2" t="s">
        <v>747</v>
      </c>
    </row>
    <row r="116" spans="1:6" ht="30" x14ac:dyDescent="0.25">
      <c r="A116" s="2" t="s">
        <v>299</v>
      </c>
      <c r="B116" s="2" t="s">
        <v>817</v>
      </c>
      <c r="C116" s="2">
        <v>369</v>
      </c>
      <c r="D116" s="5">
        <v>37711</v>
      </c>
      <c r="E116" s="2" t="s">
        <v>714</v>
      </c>
      <c r="F116" s="2" t="s">
        <v>723</v>
      </c>
    </row>
    <row r="117" spans="1:6" ht="60" x14ac:dyDescent="0.25">
      <c r="A117" s="2" t="s">
        <v>299</v>
      </c>
      <c r="B117" s="2" t="s">
        <v>818</v>
      </c>
      <c r="C117" s="2">
        <v>579</v>
      </c>
      <c r="D117" s="5">
        <v>37764</v>
      </c>
      <c r="E117" s="2" t="s">
        <v>819</v>
      </c>
      <c r="F117" s="2" t="s">
        <v>820</v>
      </c>
    </row>
    <row r="118" spans="1:6" ht="60" x14ac:dyDescent="0.25">
      <c r="A118" s="2" t="s">
        <v>299</v>
      </c>
      <c r="B118" s="2" t="s">
        <v>818</v>
      </c>
      <c r="C118" s="2">
        <v>579</v>
      </c>
      <c r="D118" s="5">
        <v>37764</v>
      </c>
      <c r="E118" s="2" t="s">
        <v>819</v>
      </c>
      <c r="F118" s="2" t="s">
        <v>697</v>
      </c>
    </row>
    <row r="119" spans="1:6" ht="60" x14ac:dyDescent="0.25">
      <c r="A119" s="2" t="s">
        <v>299</v>
      </c>
      <c r="B119" s="2" t="s">
        <v>818</v>
      </c>
      <c r="C119" s="2">
        <v>579</v>
      </c>
      <c r="D119" s="5">
        <v>37764</v>
      </c>
      <c r="E119" s="2" t="s">
        <v>819</v>
      </c>
      <c r="F119" s="2" t="s">
        <v>820</v>
      </c>
    </row>
    <row r="120" spans="1:6" ht="45" x14ac:dyDescent="0.25">
      <c r="A120" s="2" t="s">
        <v>306</v>
      </c>
      <c r="B120" s="2" t="s">
        <v>695</v>
      </c>
      <c r="C120" s="2">
        <v>188</v>
      </c>
      <c r="D120" s="5">
        <v>38037</v>
      </c>
      <c r="E120" s="2" t="s">
        <v>821</v>
      </c>
      <c r="F120" s="2" t="s">
        <v>715</v>
      </c>
    </row>
    <row r="121" spans="1:6" ht="30" x14ac:dyDescent="0.25">
      <c r="A121" s="2" t="s">
        <v>314</v>
      </c>
      <c r="B121" s="2" t="s">
        <v>822</v>
      </c>
      <c r="C121" s="2">
        <v>904</v>
      </c>
      <c r="D121" s="5">
        <v>38203</v>
      </c>
      <c r="E121" s="2" t="s">
        <v>823</v>
      </c>
      <c r="F121" s="2" t="s">
        <v>715</v>
      </c>
    </row>
    <row r="122" spans="1:6" ht="60" x14ac:dyDescent="0.25">
      <c r="A122" s="2" t="s">
        <v>314</v>
      </c>
      <c r="B122" s="2" t="s">
        <v>822</v>
      </c>
      <c r="C122" s="2">
        <v>904</v>
      </c>
      <c r="D122" s="5">
        <v>38203</v>
      </c>
      <c r="E122" s="2" t="s">
        <v>778</v>
      </c>
      <c r="F122" s="2" t="s">
        <v>723</v>
      </c>
    </row>
    <row r="123" spans="1:6" ht="30" x14ac:dyDescent="0.25">
      <c r="A123" s="2" t="s">
        <v>327</v>
      </c>
      <c r="B123" s="2" t="s">
        <v>824</v>
      </c>
      <c r="C123" s="2">
        <v>233</v>
      </c>
      <c r="D123" s="5">
        <v>38401</v>
      </c>
      <c r="E123" s="2" t="s">
        <v>825</v>
      </c>
      <c r="F123" s="2" t="s">
        <v>715</v>
      </c>
    </row>
    <row r="124" spans="1:6" ht="60" x14ac:dyDescent="0.25">
      <c r="A124" s="2" t="s">
        <v>319</v>
      </c>
      <c r="B124" s="2" t="s">
        <v>826</v>
      </c>
      <c r="C124" s="2">
        <v>285</v>
      </c>
      <c r="D124" s="5">
        <v>38406</v>
      </c>
      <c r="E124" s="2" t="s">
        <v>827</v>
      </c>
      <c r="F124" s="2" t="s">
        <v>700</v>
      </c>
    </row>
    <row r="125" spans="1:6" ht="30" x14ac:dyDescent="0.25">
      <c r="A125" s="2" t="s">
        <v>323</v>
      </c>
      <c r="B125" s="2" t="s">
        <v>828</v>
      </c>
      <c r="C125" s="2">
        <v>259</v>
      </c>
      <c r="D125" s="5">
        <v>38406</v>
      </c>
      <c r="E125" s="2" t="s">
        <v>829</v>
      </c>
      <c r="F125" s="2" t="s">
        <v>830</v>
      </c>
    </row>
    <row r="126" spans="1:6" ht="45" x14ac:dyDescent="0.25">
      <c r="A126" s="2" t="s">
        <v>308</v>
      </c>
      <c r="B126" s="2" t="s">
        <v>831</v>
      </c>
      <c r="C126" s="2">
        <v>520</v>
      </c>
      <c r="D126" s="5">
        <v>38464</v>
      </c>
      <c r="E126" s="2" t="s">
        <v>832</v>
      </c>
      <c r="F126" s="2" t="s">
        <v>833</v>
      </c>
    </row>
    <row r="127" spans="1:6" x14ac:dyDescent="0.25">
      <c r="A127" s="2" t="s">
        <v>329</v>
      </c>
      <c r="B127" s="2" t="s">
        <v>834</v>
      </c>
      <c r="C127" s="2">
        <v>695</v>
      </c>
      <c r="D127" s="5">
        <v>38475</v>
      </c>
      <c r="E127" s="2"/>
      <c r="F127" s="2" t="s">
        <v>830</v>
      </c>
    </row>
    <row r="128" spans="1:6" ht="90" x14ac:dyDescent="0.25">
      <c r="A128" s="2" t="s">
        <v>333</v>
      </c>
      <c r="B128" s="2" t="s">
        <v>835</v>
      </c>
      <c r="C128" s="2">
        <v>580</v>
      </c>
      <c r="D128" s="5">
        <v>38477</v>
      </c>
      <c r="E128" s="2" t="s">
        <v>836</v>
      </c>
      <c r="F128" s="2" t="s">
        <v>700</v>
      </c>
    </row>
    <row r="129" spans="1:6" x14ac:dyDescent="0.25">
      <c r="A129" s="2" t="s">
        <v>340</v>
      </c>
      <c r="B129" s="2" t="s">
        <v>837</v>
      </c>
      <c r="C129" s="2">
        <v>1247</v>
      </c>
      <c r="D129" s="5">
        <v>38593</v>
      </c>
      <c r="E129" s="2" t="s">
        <v>838</v>
      </c>
      <c r="F129" s="2" t="s">
        <v>697</v>
      </c>
    </row>
    <row r="130" spans="1:6" ht="30" x14ac:dyDescent="0.25">
      <c r="A130" s="2" t="s">
        <v>337</v>
      </c>
      <c r="B130" s="2" t="s">
        <v>839</v>
      </c>
      <c r="C130" s="2">
        <v>2146</v>
      </c>
      <c r="D130" s="5">
        <v>38709</v>
      </c>
      <c r="E130" s="2" t="s">
        <v>840</v>
      </c>
      <c r="F130" s="2" t="s">
        <v>700</v>
      </c>
    </row>
    <row r="131" spans="1:6" ht="30" x14ac:dyDescent="0.25">
      <c r="A131" s="2" t="s">
        <v>337</v>
      </c>
      <c r="B131" s="2" t="s">
        <v>839</v>
      </c>
      <c r="C131" s="2">
        <v>2146</v>
      </c>
      <c r="D131" s="5">
        <v>38709</v>
      </c>
      <c r="E131" s="2" t="s">
        <v>841</v>
      </c>
      <c r="F131" s="2" t="s">
        <v>700</v>
      </c>
    </row>
    <row r="132" spans="1:6" ht="45" x14ac:dyDescent="0.25">
      <c r="A132" s="2" t="s">
        <v>337</v>
      </c>
      <c r="B132" s="2" t="s">
        <v>839</v>
      </c>
      <c r="C132" s="2">
        <v>2146</v>
      </c>
      <c r="D132" s="5">
        <v>38712</v>
      </c>
      <c r="E132" s="2" t="s">
        <v>738</v>
      </c>
      <c r="F132" s="2" t="s">
        <v>723</v>
      </c>
    </row>
    <row r="133" spans="1:6" x14ac:dyDescent="0.25">
      <c r="A133" s="2" t="s">
        <v>350</v>
      </c>
      <c r="B133" s="2" t="s">
        <v>842</v>
      </c>
      <c r="C133" s="2">
        <v>2211</v>
      </c>
      <c r="D133" s="5">
        <v>38716</v>
      </c>
      <c r="E133" s="2" t="s">
        <v>843</v>
      </c>
      <c r="F133" s="2" t="s">
        <v>700</v>
      </c>
    </row>
    <row r="134" spans="1:6" x14ac:dyDescent="0.25">
      <c r="A134" s="2" t="s">
        <v>350</v>
      </c>
      <c r="B134" s="2" t="s">
        <v>842</v>
      </c>
      <c r="C134" s="2">
        <v>2211</v>
      </c>
      <c r="D134" s="5">
        <v>38716</v>
      </c>
      <c r="E134" s="2"/>
      <c r="F134" s="2"/>
    </row>
    <row r="135" spans="1:6" ht="30" x14ac:dyDescent="0.25">
      <c r="A135" s="2" t="s">
        <v>844</v>
      </c>
      <c r="B135" s="2" t="s">
        <v>845</v>
      </c>
      <c r="C135" s="2">
        <v>155</v>
      </c>
      <c r="D135" s="5">
        <v>38747</v>
      </c>
      <c r="E135" s="2" t="s">
        <v>846</v>
      </c>
      <c r="F135" s="2" t="s">
        <v>700</v>
      </c>
    </row>
    <row r="136" spans="1:6" ht="75" x14ac:dyDescent="0.25">
      <c r="A136" s="2" t="s">
        <v>273</v>
      </c>
      <c r="B136" s="2" t="s">
        <v>847</v>
      </c>
      <c r="C136" s="2">
        <v>223</v>
      </c>
      <c r="D136" s="5">
        <v>38755</v>
      </c>
      <c r="E136" s="2" t="s">
        <v>848</v>
      </c>
      <c r="F136" s="2" t="s">
        <v>700</v>
      </c>
    </row>
    <row r="137" spans="1:6" ht="45" x14ac:dyDescent="0.25">
      <c r="A137" s="2" t="s">
        <v>361</v>
      </c>
      <c r="B137" s="2" t="s">
        <v>849</v>
      </c>
      <c r="C137" s="2">
        <v>370</v>
      </c>
      <c r="D137" s="5">
        <v>38772</v>
      </c>
      <c r="E137" s="2" t="s">
        <v>850</v>
      </c>
      <c r="F137" s="2" t="s">
        <v>715</v>
      </c>
    </row>
    <row r="138" spans="1:6" x14ac:dyDescent="0.25">
      <c r="A138" s="2" t="s">
        <v>361</v>
      </c>
      <c r="B138" s="2" t="s">
        <v>849</v>
      </c>
      <c r="C138" s="2">
        <v>370</v>
      </c>
      <c r="D138" s="5">
        <v>38772</v>
      </c>
      <c r="E138" s="2"/>
      <c r="F138" s="2" t="s">
        <v>715</v>
      </c>
    </row>
    <row r="139" spans="1:6" x14ac:dyDescent="0.25">
      <c r="A139" s="2" t="s">
        <v>363</v>
      </c>
      <c r="B139" s="2" t="s">
        <v>851</v>
      </c>
      <c r="C139" s="2">
        <v>429</v>
      </c>
      <c r="D139" s="5">
        <v>38784</v>
      </c>
      <c r="E139" s="2"/>
      <c r="F139" s="2" t="s">
        <v>747</v>
      </c>
    </row>
    <row r="140" spans="1:6" ht="45" x14ac:dyDescent="0.25">
      <c r="A140" s="2" t="s">
        <v>303</v>
      </c>
      <c r="B140" s="2" t="s">
        <v>852</v>
      </c>
      <c r="C140" s="2">
        <v>508</v>
      </c>
      <c r="D140" s="5">
        <v>38791</v>
      </c>
      <c r="E140" s="2" t="s">
        <v>853</v>
      </c>
      <c r="F140" s="2" t="s">
        <v>715</v>
      </c>
    </row>
    <row r="141" spans="1:6" ht="45" x14ac:dyDescent="0.25">
      <c r="A141" s="2" t="s">
        <v>303</v>
      </c>
      <c r="B141" s="2" t="s">
        <v>852</v>
      </c>
      <c r="C141" s="2">
        <v>508</v>
      </c>
      <c r="D141" s="5">
        <v>38791</v>
      </c>
      <c r="E141" s="2" t="s">
        <v>853</v>
      </c>
      <c r="F141" s="2" t="s">
        <v>715</v>
      </c>
    </row>
    <row r="142" spans="1:6" x14ac:dyDescent="0.25">
      <c r="A142" s="2" t="s">
        <v>31</v>
      </c>
      <c r="B142" s="2" t="s">
        <v>854</v>
      </c>
      <c r="C142" s="2">
        <v>1021</v>
      </c>
      <c r="D142" s="5">
        <v>38876</v>
      </c>
      <c r="E142" s="2"/>
      <c r="F142" s="2"/>
    </row>
    <row r="143" spans="1:6" ht="30" x14ac:dyDescent="0.25">
      <c r="A143" s="2" t="s">
        <v>207</v>
      </c>
      <c r="B143" s="2" t="s">
        <v>728</v>
      </c>
      <c r="C143" s="2"/>
      <c r="D143" s="5"/>
      <c r="E143" s="2" t="s">
        <v>759</v>
      </c>
      <c r="F143" s="2" t="s">
        <v>697</v>
      </c>
    </row>
    <row r="144" spans="1:6" ht="30" x14ac:dyDescent="0.25">
      <c r="A144" s="2" t="s">
        <v>370</v>
      </c>
      <c r="B144" s="2" t="s">
        <v>855</v>
      </c>
      <c r="C144" s="2">
        <v>1466</v>
      </c>
      <c r="D144" s="5">
        <v>38923</v>
      </c>
      <c r="E144" s="2" t="s">
        <v>856</v>
      </c>
      <c r="F144" s="2" t="s">
        <v>715</v>
      </c>
    </row>
    <row r="145" spans="1:6" ht="90" x14ac:dyDescent="0.25">
      <c r="A145" s="2" t="s">
        <v>370</v>
      </c>
      <c r="B145" s="2" t="s">
        <v>855</v>
      </c>
      <c r="C145" s="2">
        <v>1466</v>
      </c>
      <c r="D145" s="5">
        <v>38923</v>
      </c>
      <c r="E145" s="2" t="s">
        <v>857</v>
      </c>
      <c r="F145" s="2" t="s">
        <v>700</v>
      </c>
    </row>
    <row r="146" spans="1:6" x14ac:dyDescent="0.25">
      <c r="A146" s="2" t="s">
        <v>372</v>
      </c>
      <c r="B146" s="2" t="s">
        <v>858</v>
      </c>
      <c r="C146" s="2">
        <v>1630</v>
      </c>
      <c r="D146" s="5">
        <v>38944</v>
      </c>
      <c r="E146" s="2" t="s">
        <v>859</v>
      </c>
      <c r="F146" s="2" t="s">
        <v>830</v>
      </c>
    </row>
    <row r="147" spans="1:6" ht="75" x14ac:dyDescent="0.25">
      <c r="A147" s="2" t="s">
        <v>372</v>
      </c>
      <c r="B147" s="2" t="s">
        <v>858</v>
      </c>
      <c r="C147" s="2">
        <v>1630</v>
      </c>
      <c r="D147" s="5">
        <v>38944</v>
      </c>
      <c r="E147" s="2" t="s">
        <v>739</v>
      </c>
      <c r="F147" s="2" t="s">
        <v>715</v>
      </c>
    </row>
    <row r="148" spans="1:6" ht="75" x14ac:dyDescent="0.25">
      <c r="A148" s="2" t="s">
        <v>310</v>
      </c>
      <c r="B148" s="2" t="s">
        <v>860</v>
      </c>
      <c r="C148" s="2">
        <v>1712</v>
      </c>
      <c r="D148" s="5">
        <v>38958</v>
      </c>
      <c r="E148" s="2" t="s">
        <v>861</v>
      </c>
      <c r="F148" s="2" t="s">
        <v>697</v>
      </c>
    </row>
    <row r="149" spans="1:6" ht="30" x14ac:dyDescent="0.25">
      <c r="A149" s="2" t="s">
        <v>310</v>
      </c>
      <c r="B149" s="2" t="s">
        <v>862</v>
      </c>
      <c r="C149" s="2">
        <v>2965</v>
      </c>
      <c r="D149" s="5">
        <v>38958</v>
      </c>
      <c r="E149" s="2" t="s">
        <v>714</v>
      </c>
      <c r="F149" s="2" t="s">
        <v>700</v>
      </c>
    </row>
    <row r="150" spans="1:6" ht="60" x14ac:dyDescent="0.25">
      <c r="A150" s="2" t="s">
        <v>366</v>
      </c>
      <c r="B150" s="2" t="s">
        <v>863</v>
      </c>
      <c r="C150" s="2">
        <v>1766</v>
      </c>
      <c r="D150" s="5">
        <v>38965</v>
      </c>
      <c r="E150" s="2" t="s">
        <v>864</v>
      </c>
      <c r="F150" s="2" t="s">
        <v>830</v>
      </c>
    </row>
    <row r="151" spans="1:6" ht="30" x14ac:dyDescent="0.25">
      <c r="A151" s="2" t="s">
        <v>377</v>
      </c>
      <c r="B151" s="2" t="s">
        <v>865</v>
      </c>
      <c r="C151" s="2">
        <v>1862</v>
      </c>
      <c r="D151" s="5">
        <v>38978</v>
      </c>
      <c r="E151" s="2" t="s">
        <v>866</v>
      </c>
      <c r="F151" s="2" t="s">
        <v>700</v>
      </c>
    </row>
    <row r="152" spans="1:6" ht="30" x14ac:dyDescent="0.25">
      <c r="A152" s="2" t="s">
        <v>377</v>
      </c>
      <c r="B152" s="2" t="s">
        <v>865</v>
      </c>
      <c r="C152" s="2">
        <v>1862</v>
      </c>
      <c r="D152" s="5">
        <v>38978</v>
      </c>
      <c r="E152" s="2" t="s">
        <v>696</v>
      </c>
      <c r="F152" s="2" t="s">
        <v>700</v>
      </c>
    </row>
    <row r="153" spans="1:6" x14ac:dyDescent="0.25">
      <c r="A153" s="2" t="s">
        <v>357</v>
      </c>
      <c r="B153" s="2" t="s">
        <v>867</v>
      </c>
      <c r="C153" s="2">
        <v>1911</v>
      </c>
      <c r="D153" s="5">
        <v>38989</v>
      </c>
      <c r="E153" s="2" t="s">
        <v>868</v>
      </c>
      <c r="F153" s="2" t="s">
        <v>830</v>
      </c>
    </row>
    <row r="154" spans="1:6" ht="30" x14ac:dyDescent="0.25">
      <c r="A154" s="2" t="s">
        <v>228</v>
      </c>
      <c r="B154" s="2" t="s">
        <v>728</v>
      </c>
      <c r="C154" s="2"/>
      <c r="D154" s="5"/>
      <c r="E154" s="2" t="s">
        <v>869</v>
      </c>
      <c r="F154" s="2"/>
    </row>
    <row r="155" spans="1:6" ht="30" x14ac:dyDescent="0.25">
      <c r="A155" s="2" t="s">
        <v>276</v>
      </c>
      <c r="B155" s="2" t="s">
        <v>870</v>
      </c>
      <c r="C155" s="2">
        <v>2042</v>
      </c>
      <c r="D155" s="5">
        <v>39003</v>
      </c>
      <c r="E155" s="2" t="s">
        <v>714</v>
      </c>
      <c r="F155" s="2" t="s">
        <v>871</v>
      </c>
    </row>
    <row r="156" spans="1:6" ht="60" x14ac:dyDescent="0.25">
      <c r="A156" s="2" t="s">
        <v>343</v>
      </c>
      <c r="B156" s="2" t="s">
        <v>872</v>
      </c>
      <c r="C156" s="2">
        <v>2423</v>
      </c>
      <c r="D156" s="5">
        <v>39050</v>
      </c>
      <c r="E156" s="2" t="s">
        <v>873</v>
      </c>
      <c r="F156" s="2" t="s">
        <v>700</v>
      </c>
    </row>
    <row r="157" spans="1:6" ht="60" x14ac:dyDescent="0.25">
      <c r="A157" s="2" t="s">
        <v>380</v>
      </c>
      <c r="B157" s="2" t="s">
        <v>874</v>
      </c>
      <c r="C157" s="2">
        <v>2466</v>
      </c>
      <c r="D157" s="5">
        <v>39066</v>
      </c>
      <c r="E157" s="2" t="s">
        <v>875</v>
      </c>
      <c r="F157" s="2" t="s">
        <v>876</v>
      </c>
    </row>
    <row r="158" spans="1:6" ht="60" x14ac:dyDescent="0.25">
      <c r="A158" s="2" t="s">
        <v>380</v>
      </c>
      <c r="B158" s="2" t="s">
        <v>874</v>
      </c>
      <c r="C158" s="2">
        <v>2466</v>
      </c>
      <c r="D158" s="5">
        <v>39066</v>
      </c>
      <c r="E158" s="2" t="s">
        <v>875</v>
      </c>
      <c r="F158" s="2" t="s">
        <v>876</v>
      </c>
    </row>
    <row r="159" spans="1:6" ht="30" x14ac:dyDescent="0.25">
      <c r="A159" s="2" t="s">
        <v>380</v>
      </c>
      <c r="B159" s="2" t="s">
        <v>874</v>
      </c>
      <c r="C159" s="2">
        <v>2466</v>
      </c>
      <c r="D159" s="5">
        <v>39066</v>
      </c>
      <c r="E159" s="2" t="s">
        <v>714</v>
      </c>
      <c r="F159" s="2" t="s">
        <v>697</v>
      </c>
    </row>
    <row r="160" spans="1:6" ht="45" x14ac:dyDescent="0.25">
      <c r="A160" s="2" t="s">
        <v>380</v>
      </c>
      <c r="B160" s="2" t="s">
        <v>874</v>
      </c>
      <c r="C160" s="2">
        <v>2466</v>
      </c>
      <c r="D160" s="5">
        <v>39066</v>
      </c>
      <c r="E160" s="2" t="s">
        <v>738</v>
      </c>
      <c r="F160" s="2" t="s">
        <v>697</v>
      </c>
    </row>
    <row r="161" spans="1:6" ht="45" x14ac:dyDescent="0.25">
      <c r="A161" s="2" t="s">
        <v>405</v>
      </c>
      <c r="B161" s="2" t="s">
        <v>877</v>
      </c>
      <c r="C161" s="2">
        <v>2558</v>
      </c>
      <c r="D161" s="5">
        <v>39070</v>
      </c>
      <c r="E161" s="2" t="s">
        <v>878</v>
      </c>
      <c r="F161" s="2" t="s">
        <v>700</v>
      </c>
    </row>
    <row r="162" spans="1:6" ht="45" x14ac:dyDescent="0.25">
      <c r="A162" s="2" t="s">
        <v>405</v>
      </c>
      <c r="B162" s="2" t="s">
        <v>877</v>
      </c>
      <c r="C162" s="2">
        <v>2558</v>
      </c>
      <c r="D162" s="5">
        <v>39070</v>
      </c>
      <c r="E162" s="2" t="s">
        <v>738</v>
      </c>
      <c r="F162" s="2" t="s">
        <v>723</v>
      </c>
    </row>
    <row r="163" spans="1:6" x14ac:dyDescent="0.25">
      <c r="A163" s="2" t="s">
        <v>235</v>
      </c>
      <c r="B163" s="2" t="s">
        <v>728</v>
      </c>
      <c r="C163" s="2"/>
      <c r="D163" s="5"/>
      <c r="E163" s="2"/>
      <c r="F163" s="2"/>
    </row>
    <row r="164" spans="1:6" ht="30" x14ac:dyDescent="0.25">
      <c r="A164" s="2" t="s">
        <v>383</v>
      </c>
      <c r="B164" s="2" t="s">
        <v>879</v>
      </c>
      <c r="C164" s="2">
        <v>2717</v>
      </c>
      <c r="D164" s="5">
        <v>39079</v>
      </c>
      <c r="E164" s="2" t="s">
        <v>880</v>
      </c>
      <c r="F164" s="2" t="s">
        <v>697</v>
      </c>
    </row>
    <row r="165" spans="1:6" ht="30" x14ac:dyDescent="0.25">
      <c r="A165" s="2" t="s">
        <v>103</v>
      </c>
      <c r="B165" s="2" t="s">
        <v>881</v>
      </c>
      <c r="C165" s="2">
        <v>1758</v>
      </c>
      <c r="D165" s="5">
        <v>39085</v>
      </c>
      <c r="E165" s="2" t="s">
        <v>714</v>
      </c>
      <c r="F165" s="2" t="s">
        <v>700</v>
      </c>
    </row>
    <row r="166" spans="1:6" ht="75" x14ac:dyDescent="0.25">
      <c r="A166" s="2" t="s">
        <v>103</v>
      </c>
      <c r="B166" s="2" t="s">
        <v>881</v>
      </c>
      <c r="C166" s="2">
        <v>1758</v>
      </c>
      <c r="D166" s="5">
        <v>39085</v>
      </c>
      <c r="E166" s="2" t="s">
        <v>739</v>
      </c>
      <c r="F166" s="2" t="s">
        <v>700</v>
      </c>
    </row>
    <row r="167" spans="1:6" ht="30" x14ac:dyDescent="0.25">
      <c r="A167" s="2" t="s">
        <v>103</v>
      </c>
      <c r="B167" s="2" t="s">
        <v>881</v>
      </c>
      <c r="C167" s="2">
        <v>1758</v>
      </c>
      <c r="D167" s="5">
        <v>39085</v>
      </c>
      <c r="E167" s="2" t="s">
        <v>696</v>
      </c>
      <c r="F167" s="2" t="s">
        <v>697</v>
      </c>
    </row>
    <row r="168" spans="1:6" ht="120" x14ac:dyDescent="0.25">
      <c r="A168" s="2" t="s">
        <v>166</v>
      </c>
      <c r="B168" s="2" t="s">
        <v>807</v>
      </c>
      <c r="C168" s="2">
        <v>52</v>
      </c>
      <c r="D168" s="5">
        <v>39109</v>
      </c>
      <c r="E168" s="2" t="s">
        <v>882</v>
      </c>
      <c r="F168" s="2"/>
    </row>
    <row r="169" spans="1:6" ht="45" x14ac:dyDescent="0.25">
      <c r="A169" s="2" t="s">
        <v>396</v>
      </c>
      <c r="B169" s="2" t="s">
        <v>883</v>
      </c>
      <c r="C169" s="2">
        <v>167</v>
      </c>
      <c r="D169" s="5">
        <v>39115</v>
      </c>
      <c r="E169" s="2" t="s">
        <v>884</v>
      </c>
      <c r="F169" s="2" t="s">
        <v>700</v>
      </c>
    </row>
    <row r="170" spans="1:6" x14ac:dyDescent="0.25">
      <c r="A170" s="2" t="s">
        <v>388</v>
      </c>
      <c r="B170" s="2" t="s">
        <v>885</v>
      </c>
      <c r="C170" s="2">
        <v>277</v>
      </c>
      <c r="D170" s="5">
        <v>39129</v>
      </c>
      <c r="E170" s="2" t="s">
        <v>886</v>
      </c>
      <c r="F170" s="2" t="s">
        <v>700</v>
      </c>
    </row>
    <row r="171" spans="1:6" ht="60" x14ac:dyDescent="0.25">
      <c r="A171" s="2" t="s">
        <v>374</v>
      </c>
      <c r="B171" s="2" t="s">
        <v>887</v>
      </c>
      <c r="C171" s="2">
        <v>314</v>
      </c>
      <c r="D171" s="5">
        <v>39133</v>
      </c>
      <c r="E171" s="2" t="s">
        <v>888</v>
      </c>
      <c r="F171" s="2" t="s">
        <v>889</v>
      </c>
    </row>
    <row r="172" spans="1:6" ht="60" x14ac:dyDescent="0.25">
      <c r="A172" s="2" t="s">
        <v>390</v>
      </c>
      <c r="B172" s="2" t="s">
        <v>890</v>
      </c>
      <c r="C172" s="2">
        <v>348</v>
      </c>
      <c r="D172" s="5">
        <v>39141</v>
      </c>
      <c r="E172" s="2" t="s">
        <v>891</v>
      </c>
      <c r="F172" s="2" t="s">
        <v>707</v>
      </c>
    </row>
    <row r="173" spans="1:6" x14ac:dyDescent="0.25">
      <c r="A173" s="2" t="s">
        <v>247</v>
      </c>
      <c r="B173" s="2" t="s">
        <v>728</v>
      </c>
      <c r="C173" s="2"/>
      <c r="D173" s="5"/>
      <c r="E173" s="2"/>
      <c r="F173" s="2"/>
    </row>
    <row r="174" spans="1:6" ht="60" x14ac:dyDescent="0.25">
      <c r="A174" s="2" t="s">
        <v>390</v>
      </c>
      <c r="B174" s="2" t="s">
        <v>890</v>
      </c>
      <c r="C174" s="2">
        <v>348</v>
      </c>
      <c r="D174" s="5">
        <v>39141</v>
      </c>
      <c r="E174" s="2" t="s">
        <v>891</v>
      </c>
      <c r="F174" s="2" t="s">
        <v>707</v>
      </c>
    </row>
    <row r="175" spans="1:6" ht="60" x14ac:dyDescent="0.25">
      <c r="A175" s="2" t="s">
        <v>73</v>
      </c>
      <c r="B175" s="2" t="s">
        <v>892</v>
      </c>
      <c r="C175" s="2">
        <v>409</v>
      </c>
      <c r="D175" s="5">
        <v>39150</v>
      </c>
      <c r="E175" s="2" t="s">
        <v>893</v>
      </c>
      <c r="F175" s="2" t="s">
        <v>700</v>
      </c>
    </row>
    <row r="176" spans="1:6" ht="60" x14ac:dyDescent="0.25">
      <c r="A176" s="2" t="s">
        <v>73</v>
      </c>
      <c r="B176" s="2" t="s">
        <v>892</v>
      </c>
      <c r="C176" s="2">
        <v>409</v>
      </c>
      <c r="D176" s="5">
        <v>39150</v>
      </c>
      <c r="E176" s="2" t="s">
        <v>893</v>
      </c>
      <c r="F176" s="2" t="s">
        <v>763</v>
      </c>
    </row>
    <row r="177" spans="1:6" ht="45" x14ac:dyDescent="0.25">
      <c r="A177" s="2" t="s">
        <v>407</v>
      </c>
      <c r="B177" s="2" t="s">
        <v>894</v>
      </c>
      <c r="C177" s="2">
        <v>471</v>
      </c>
      <c r="D177" s="5">
        <v>39157</v>
      </c>
      <c r="E177" s="2" t="s">
        <v>895</v>
      </c>
      <c r="F177" s="2" t="s">
        <v>830</v>
      </c>
    </row>
    <row r="178" spans="1:6" ht="75" x14ac:dyDescent="0.25">
      <c r="A178" s="2" t="s">
        <v>399</v>
      </c>
      <c r="B178" s="2" t="s">
        <v>896</v>
      </c>
      <c r="C178" s="2">
        <v>766</v>
      </c>
      <c r="D178" s="5">
        <v>39210</v>
      </c>
      <c r="E178" s="2" t="s">
        <v>739</v>
      </c>
      <c r="F178" s="2" t="s">
        <v>715</v>
      </c>
    </row>
    <row r="179" spans="1:6" x14ac:dyDescent="0.25">
      <c r="A179" s="2" t="s">
        <v>402</v>
      </c>
      <c r="B179" s="2" t="s">
        <v>816</v>
      </c>
      <c r="C179" s="2">
        <v>773</v>
      </c>
      <c r="D179" s="5">
        <v>39211</v>
      </c>
      <c r="E179" s="2" t="s">
        <v>771</v>
      </c>
      <c r="F179" s="2" t="s">
        <v>700</v>
      </c>
    </row>
    <row r="180" spans="1:6" ht="45" x14ac:dyDescent="0.25">
      <c r="A180" s="2" t="s">
        <v>402</v>
      </c>
      <c r="B180" s="2" t="s">
        <v>816</v>
      </c>
      <c r="C180" s="2">
        <v>773</v>
      </c>
      <c r="D180" s="5">
        <v>39211</v>
      </c>
      <c r="E180" s="2" t="s">
        <v>897</v>
      </c>
      <c r="F180" s="2" t="s">
        <v>700</v>
      </c>
    </row>
    <row r="181" spans="1:6" ht="45" x14ac:dyDescent="0.25">
      <c r="A181" s="2" t="s">
        <v>402</v>
      </c>
      <c r="B181" s="2" t="s">
        <v>816</v>
      </c>
      <c r="C181" s="2">
        <v>773</v>
      </c>
      <c r="D181" s="5">
        <v>39212</v>
      </c>
      <c r="E181" s="2" t="s">
        <v>738</v>
      </c>
      <c r="F181" s="2" t="s">
        <v>723</v>
      </c>
    </row>
    <row r="182" spans="1:6" ht="30" x14ac:dyDescent="0.25">
      <c r="A182" s="2" t="s">
        <v>411</v>
      </c>
      <c r="B182" s="2" t="s">
        <v>898</v>
      </c>
      <c r="C182" s="2">
        <v>836</v>
      </c>
      <c r="D182" s="5">
        <v>39218</v>
      </c>
      <c r="E182" s="2" t="s">
        <v>714</v>
      </c>
      <c r="F182" s="2" t="s">
        <v>715</v>
      </c>
    </row>
    <row r="183" spans="1:6" ht="75" x14ac:dyDescent="0.25">
      <c r="A183" s="2" t="s">
        <v>411</v>
      </c>
      <c r="B183" s="2" t="s">
        <v>898</v>
      </c>
      <c r="C183" s="2">
        <v>836</v>
      </c>
      <c r="D183" s="5">
        <v>39218</v>
      </c>
      <c r="E183" s="2" t="s">
        <v>795</v>
      </c>
      <c r="F183" s="2" t="s">
        <v>715</v>
      </c>
    </row>
    <row r="184" spans="1:6" ht="45" x14ac:dyDescent="0.25">
      <c r="A184" s="2" t="s">
        <v>411</v>
      </c>
      <c r="B184" s="2" t="s">
        <v>898</v>
      </c>
      <c r="C184" s="2">
        <v>836</v>
      </c>
      <c r="D184" s="5">
        <v>39218</v>
      </c>
      <c r="E184" s="2" t="s">
        <v>738</v>
      </c>
      <c r="F184" s="2" t="s">
        <v>715</v>
      </c>
    </row>
    <row r="185" spans="1:6" ht="30" x14ac:dyDescent="0.25">
      <c r="A185" s="2" t="s">
        <v>411</v>
      </c>
      <c r="B185" s="2" t="s">
        <v>898</v>
      </c>
      <c r="C185" s="2">
        <v>836</v>
      </c>
      <c r="D185" s="5">
        <v>39218</v>
      </c>
      <c r="E185" s="2" t="s">
        <v>758</v>
      </c>
      <c r="F185" s="2" t="s">
        <v>715</v>
      </c>
    </row>
    <row r="186" spans="1:6" ht="30" x14ac:dyDescent="0.25">
      <c r="A186" s="2" t="s">
        <v>411</v>
      </c>
      <c r="B186" s="2" t="s">
        <v>898</v>
      </c>
      <c r="C186" s="2">
        <v>836</v>
      </c>
      <c r="D186" s="5">
        <v>39218</v>
      </c>
      <c r="E186" s="2" t="s">
        <v>696</v>
      </c>
      <c r="F186" s="2" t="s">
        <v>697</v>
      </c>
    </row>
    <row r="187" spans="1:6" ht="75" x14ac:dyDescent="0.25">
      <c r="A187" s="2" t="s">
        <v>415</v>
      </c>
      <c r="B187" s="2" t="s">
        <v>698</v>
      </c>
      <c r="C187" s="2">
        <v>952</v>
      </c>
      <c r="D187" s="5">
        <v>39234</v>
      </c>
      <c r="E187" s="2" t="s">
        <v>899</v>
      </c>
      <c r="F187" s="2" t="s">
        <v>697</v>
      </c>
    </row>
    <row r="188" spans="1:6" ht="30" x14ac:dyDescent="0.25">
      <c r="A188" s="2" t="s">
        <v>71</v>
      </c>
      <c r="B188" s="2" t="s">
        <v>900</v>
      </c>
      <c r="C188" s="2">
        <v>1114</v>
      </c>
      <c r="D188" s="5">
        <v>39254</v>
      </c>
      <c r="E188" s="2" t="s">
        <v>901</v>
      </c>
      <c r="F188" s="2" t="s">
        <v>700</v>
      </c>
    </row>
    <row r="189" spans="1:6" ht="30" x14ac:dyDescent="0.25">
      <c r="A189" s="2" t="s">
        <v>71</v>
      </c>
      <c r="B189" s="2" t="s">
        <v>900</v>
      </c>
      <c r="C189" s="2">
        <v>1114</v>
      </c>
      <c r="D189" s="5">
        <v>39254</v>
      </c>
      <c r="E189" s="2" t="s">
        <v>901</v>
      </c>
      <c r="F189" s="2" t="s">
        <v>700</v>
      </c>
    </row>
    <row r="190" spans="1:6" ht="75" x14ac:dyDescent="0.25">
      <c r="A190" s="2" t="s">
        <v>228</v>
      </c>
      <c r="B190" s="2" t="s">
        <v>902</v>
      </c>
      <c r="C190" s="2">
        <v>1221</v>
      </c>
      <c r="D190" s="5">
        <v>39274</v>
      </c>
      <c r="E190" s="2" t="s">
        <v>903</v>
      </c>
      <c r="F190" s="2" t="s">
        <v>700</v>
      </c>
    </row>
    <row r="191" spans="1:6" ht="75" x14ac:dyDescent="0.25">
      <c r="A191" s="2" t="s">
        <v>228</v>
      </c>
      <c r="B191" s="2" t="s">
        <v>902</v>
      </c>
      <c r="C191" s="2">
        <v>1221</v>
      </c>
      <c r="D191" s="5">
        <v>39274</v>
      </c>
      <c r="E191" s="2" t="s">
        <v>903</v>
      </c>
      <c r="F191" s="2" t="s">
        <v>700</v>
      </c>
    </row>
    <row r="192" spans="1:6" ht="75" x14ac:dyDescent="0.25">
      <c r="A192" s="2" t="s">
        <v>228</v>
      </c>
      <c r="B192" s="2" t="s">
        <v>902</v>
      </c>
      <c r="C192" s="2">
        <v>1221</v>
      </c>
      <c r="D192" s="5">
        <v>39274</v>
      </c>
      <c r="E192" s="2" t="s">
        <v>903</v>
      </c>
      <c r="F192" s="2" t="s">
        <v>700</v>
      </c>
    </row>
    <row r="193" spans="1:6" ht="90" x14ac:dyDescent="0.25">
      <c r="A193" s="2" t="s">
        <v>418</v>
      </c>
      <c r="B193" s="2" t="s">
        <v>904</v>
      </c>
      <c r="C193" s="2">
        <v>1268</v>
      </c>
      <c r="D193" s="5">
        <v>39279.752245601849</v>
      </c>
      <c r="E193" s="2" t="s">
        <v>905</v>
      </c>
      <c r="F193" s="2"/>
    </row>
    <row r="194" spans="1:6" ht="180" x14ac:dyDescent="0.25">
      <c r="A194" s="2" t="s">
        <v>32</v>
      </c>
      <c r="B194" s="2" t="s">
        <v>906</v>
      </c>
      <c r="C194" s="2">
        <v>1289</v>
      </c>
      <c r="D194" s="5">
        <v>39288</v>
      </c>
      <c r="E194" s="2" t="s">
        <v>907</v>
      </c>
      <c r="F194" s="2" t="s">
        <v>700</v>
      </c>
    </row>
    <row r="195" spans="1:6" x14ac:dyDescent="0.25">
      <c r="A195" s="2" t="s">
        <v>399</v>
      </c>
      <c r="B195" s="2" t="s">
        <v>896</v>
      </c>
      <c r="C195" s="2">
        <v>766</v>
      </c>
      <c r="D195" s="5">
        <v>39302</v>
      </c>
      <c r="E195" s="2" t="s">
        <v>908</v>
      </c>
      <c r="F195" s="2" t="s">
        <v>700</v>
      </c>
    </row>
    <row r="196" spans="1:6" ht="105" x14ac:dyDescent="0.25">
      <c r="A196" s="2" t="s">
        <v>109</v>
      </c>
      <c r="B196" s="2" t="s">
        <v>909</v>
      </c>
      <c r="C196" s="2">
        <v>1551</v>
      </c>
      <c r="D196" s="5">
        <v>39323</v>
      </c>
      <c r="E196" s="2" t="s">
        <v>910</v>
      </c>
      <c r="F196" s="2" t="s">
        <v>911</v>
      </c>
    </row>
    <row r="197" spans="1:6" ht="45" x14ac:dyDescent="0.25">
      <c r="A197" s="2" t="s">
        <v>137</v>
      </c>
      <c r="B197" s="2" t="s">
        <v>912</v>
      </c>
      <c r="C197" s="2">
        <v>1550</v>
      </c>
      <c r="D197" s="5">
        <v>39323</v>
      </c>
      <c r="E197" s="2" t="s">
        <v>913</v>
      </c>
      <c r="F197" s="2" t="s">
        <v>700</v>
      </c>
    </row>
    <row r="198" spans="1:6" x14ac:dyDescent="0.25">
      <c r="A198" s="2" t="s">
        <v>413</v>
      </c>
      <c r="B198" s="2" t="s">
        <v>914</v>
      </c>
      <c r="C198" s="2">
        <v>1927</v>
      </c>
      <c r="D198" s="5">
        <v>39386.621527777774</v>
      </c>
      <c r="E198" s="2"/>
      <c r="F198" s="2"/>
    </row>
    <row r="199" spans="1:6" x14ac:dyDescent="0.25">
      <c r="A199" s="2" t="s">
        <v>413</v>
      </c>
      <c r="B199" s="2" t="s">
        <v>914</v>
      </c>
      <c r="C199" s="2">
        <v>1927</v>
      </c>
      <c r="D199" s="5">
        <v>39386.621527777774</v>
      </c>
      <c r="E199" s="2"/>
      <c r="F199" s="2" t="s">
        <v>697</v>
      </c>
    </row>
    <row r="200" spans="1:6" x14ac:dyDescent="0.25">
      <c r="A200" s="2" t="s">
        <v>431</v>
      </c>
      <c r="B200" s="2" t="s">
        <v>915</v>
      </c>
      <c r="C200" s="2">
        <v>2058</v>
      </c>
      <c r="D200" s="5">
        <v>39412</v>
      </c>
      <c r="E200" s="2"/>
      <c r="F200" s="2"/>
    </row>
    <row r="201" spans="1:6" x14ac:dyDescent="0.25">
      <c r="A201" s="2" t="s">
        <v>431</v>
      </c>
      <c r="B201" s="2" t="s">
        <v>915</v>
      </c>
      <c r="C201" s="2">
        <v>2058</v>
      </c>
      <c r="D201" s="5">
        <v>39412</v>
      </c>
      <c r="E201" s="2"/>
      <c r="F201" s="2"/>
    </row>
    <row r="202" spans="1:6" ht="409.5" x14ac:dyDescent="0.25">
      <c r="A202" s="2" t="s">
        <v>130</v>
      </c>
      <c r="B202" s="2" t="s">
        <v>916</v>
      </c>
      <c r="C202" s="2">
        <v>2059</v>
      </c>
      <c r="D202" s="5">
        <v>39413</v>
      </c>
      <c r="E202" s="2" t="s">
        <v>917</v>
      </c>
      <c r="F202" s="2" t="s">
        <v>718</v>
      </c>
    </row>
    <row r="203" spans="1:6" ht="30" x14ac:dyDescent="0.25">
      <c r="A203" s="2" t="s">
        <v>427</v>
      </c>
      <c r="B203" s="2" t="s">
        <v>918</v>
      </c>
      <c r="C203" s="2">
        <v>2067</v>
      </c>
      <c r="D203" s="5">
        <v>39413</v>
      </c>
      <c r="E203" s="2" t="s">
        <v>696</v>
      </c>
      <c r="F203" s="2"/>
    </row>
    <row r="204" spans="1:6" ht="45" x14ac:dyDescent="0.25">
      <c r="A204" s="2" t="s">
        <v>427</v>
      </c>
      <c r="B204" s="2" t="s">
        <v>918</v>
      </c>
      <c r="C204" s="2">
        <v>2067</v>
      </c>
      <c r="D204" s="5">
        <v>39415</v>
      </c>
      <c r="E204" s="2" t="s">
        <v>738</v>
      </c>
      <c r="F204" s="2" t="s">
        <v>700</v>
      </c>
    </row>
    <row r="205" spans="1:6" ht="75" x14ac:dyDescent="0.25">
      <c r="A205" s="2" t="s">
        <v>427</v>
      </c>
      <c r="B205" s="2" t="s">
        <v>918</v>
      </c>
      <c r="C205" s="2">
        <v>2067</v>
      </c>
      <c r="D205" s="5">
        <v>39415</v>
      </c>
      <c r="E205" s="2" t="s">
        <v>739</v>
      </c>
      <c r="F205" s="2" t="s">
        <v>700</v>
      </c>
    </row>
    <row r="206" spans="1:6" ht="90" x14ac:dyDescent="0.25">
      <c r="A206" s="2" t="s">
        <v>49</v>
      </c>
      <c r="B206" s="2" t="s">
        <v>919</v>
      </c>
      <c r="C206" s="2">
        <v>2122</v>
      </c>
      <c r="D206" s="5">
        <v>39422</v>
      </c>
      <c r="E206" s="2" t="s">
        <v>920</v>
      </c>
      <c r="F206" s="2" t="s">
        <v>804</v>
      </c>
    </row>
    <row r="207" spans="1:6" ht="30" x14ac:dyDescent="0.25">
      <c r="A207" s="2" t="s">
        <v>422</v>
      </c>
      <c r="B207" s="2" t="s">
        <v>921</v>
      </c>
      <c r="C207" s="2">
        <v>2301</v>
      </c>
      <c r="D207" s="5">
        <v>39434</v>
      </c>
      <c r="E207" s="2" t="s">
        <v>714</v>
      </c>
      <c r="F207" s="2" t="s">
        <v>700</v>
      </c>
    </row>
    <row r="208" spans="1:6" x14ac:dyDescent="0.25">
      <c r="A208" s="2" t="s">
        <v>422</v>
      </c>
      <c r="B208" s="2" t="s">
        <v>921</v>
      </c>
      <c r="C208" s="2">
        <v>2301</v>
      </c>
      <c r="D208" s="5">
        <v>39435</v>
      </c>
      <c r="E208" s="2" t="s">
        <v>788</v>
      </c>
      <c r="F208" s="2" t="s">
        <v>700</v>
      </c>
    </row>
    <row r="209" spans="1:6" x14ac:dyDescent="0.25">
      <c r="A209" s="2" t="s">
        <v>422</v>
      </c>
      <c r="B209" s="2" t="s">
        <v>921</v>
      </c>
      <c r="C209" s="2">
        <v>2301</v>
      </c>
      <c r="D209" s="5">
        <v>39435</v>
      </c>
      <c r="E209" s="2" t="s">
        <v>788</v>
      </c>
      <c r="F209" s="2" t="s">
        <v>700</v>
      </c>
    </row>
    <row r="210" spans="1:6" ht="30" x14ac:dyDescent="0.25">
      <c r="A210" s="2" t="s">
        <v>69</v>
      </c>
      <c r="B210" s="2" t="s">
        <v>922</v>
      </c>
      <c r="C210" s="2">
        <v>2125</v>
      </c>
      <c r="D210" s="5">
        <v>39446</v>
      </c>
      <c r="E210" s="2" t="s">
        <v>923</v>
      </c>
      <c r="F210" s="2" t="s">
        <v>715</v>
      </c>
    </row>
    <row r="211" spans="1:6" x14ac:dyDescent="0.25">
      <c r="A211" s="2" t="s">
        <v>409</v>
      </c>
      <c r="B211" s="2" t="s">
        <v>924</v>
      </c>
      <c r="C211" s="2">
        <v>15</v>
      </c>
      <c r="D211" s="5">
        <v>39455.724132986106</v>
      </c>
      <c r="E211" s="2"/>
      <c r="F211" s="2" t="s">
        <v>700</v>
      </c>
    </row>
    <row r="212" spans="1:6" x14ac:dyDescent="0.25">
      <c r="A212" s="2" t="s">
        <v>409</v>
      </c>
      <c r="B212" s="2" t="s">
        <v>924</v>
      </c>
      <c r="C212" s="2">
        <v>15</v>
      </c>
      <c r="D212" s="5">
        <v>39455.724132986106</v>
      </c>
      <c r="E212" s="2"/>
      <c r="F212" s="2" t="s">
        <v>700</v>
      </c>
    </row>
    <row r="213" spans="1:6" x14ac:dyDescent="0.25">
      <c r="A213" s="2" t="s">
        <v>409</v>
      </c>
      <c r="B213" s="2" t="s">
        <v>924</v>
      </c>
      <c r="C213" s="2">
        <v>15</v>
      </c>
      <c r="D213" s="5">
        <v>39455.724132986106</v>
      </c>
      <c r="E213" s="2"/>
      <c r="F213" s="2" t="s">
        <v>700</v>
      </c>
    </row>
    <row r="214" spans="1:6" ht="45" x14ac:dyDescent="0.25">
      <c r="A214" s="2" t="s">
        <v>434</v>
      </c>
      <c r="B214" s="2" t="s">
        <v>925</v>
      </c>
      <c r="C214" s="2">
        <v>94</v>
      </c>
      <c r="D214" s="5">
        <v>39465</v>
      </c>
      <c r="E214" s="2" t="s">
        <v>926</v>
      </c>
      <c r="F214" s="2" t="s">
        <v>700</v>
      </c>
    </row>
    <row r="215" spans="1:6" ht="45" x14ac:dyDescent="0.25">
      <c r="A215" s="2" t="s">
        <v>434</v>
      </c>
      <c r="B215" s="2" t="s">
        <v>925</v>
      </c>
      <c r="C215" s="2">
        <v>94</v>
      </c>
      <c r="D215" s="5">
        <v>39465</v>
      </c>
      <c r="E215" s="2" t="s">
        <v>926</v>
      </c>
      <c r="F215" s="2" t="s">
        <v>700</v>
      </c>
    </row>
    <row r="216" spans="1:6" ht="105" x14ac:dyDescent="0.25">
      <c r="A216" s="2" t="s">
        <v>139</v>
      </c>
      <c r="B216" s="2" t="s">
        <v>927</v>
      </c>
      <c r="C216" s="2">
        <v>158</v>
      </c>
      <c r="D216" s="5">
        <v>39476</v>
      </c>
      <c r="E216" s="2" t="s">
        <v>928</v>
      </c>
      <c r="F216" s="2" t="s">
        <v>697</v>
      </c>
    </row>
    <row r="217" spans="1:6" ht="45" x14ac:dyDescent="0.25">
      <c r="A217" s="2" t="s">
        <v>139</v>
      </c>
      <c r="B217" s="2" t="s">
        <v>927</v>
      </c>
      <c r="C217" s="2">
        <v>158</v>
      </c>
      <c r="D217" s="5">
        <v>39476</v>
      </c>
      <c r="E217" s="2" t="s">
        <v>738</v>
      </c>
      <c r="F217" s="2" t="s">
        <v>723</v>
      </c>
    </row>
    <row r="218" spans="1:6" ht="45" x14ac:dyDescent="0.25">
      <c r="A218" s="2" t="s">
        <v>162</v>
      </c>
      <c r="B218" s="2" t="s">
        <v>929</v>
      </c>
      <c r="C218" s="2">
        <v>156</v>
      </c>
      <c r="D218" s="5">
        <v>39478</v>
      </c>
      <c r="E218" s="2" t="s">
        <v>930</v>
      </c>
      <c r="F218" s="2" t="s">
        <v>697</v>
      </c>
    </row>
    <row r="219" spans="1:6" ht="45" x14ac:dyDescent="0.25">
      <c r="A219" s="2" t="s">
        <v>162</v>
      </c>
      <c r="B219" s="2" t="s">
        <v>929</v>
      </c>
      <c r="C219" s="2">
        <v>156</v>
      </c>
      <c r="D219" s="5">
        <v>39478</v>
      </c>
      <c r="E219" s="2" t="s">
        <v>930</v>
      </c>
      <c r="F219" s="2" t="s">
        <v>697</v>
      </c>
    </row>
    <row r="220" spans="1:6" ht="60" x14ac:dyDescent="0.25">
      <c r="A220" s="2" t="s">
        <v>116</v>
      </c>
      <c r="B220" s="2" t="s">
        <v>931</v>
      </c>
      <c r="C220" s="2">
        <v>207</v>
      </c>
      <c r="D220" s="5">
        <v>39489</v>
      </c>
      <c r="E220" s="2" t="s">
        <v>932</v>
      </c>
      <c r="F220" s="2" t="s">
        <v>727</v>
      </c>
    </row>
    <row r="221" spans="1:6" ht="60" x14ac:dyDescent="0.25">
      <c r="A221" s="2" t="s">
        <v>116</v>
      </c>
      <c r="B221" s="2" t="s">
        <v>931</v>
      </c>
      <c r="C221" s="2">
        <v>207</v>
      </c>
      <c r="D221" s="5">
        <v>39489</v>
      </c>
      <c r="E221" s="2" t="s">
        <v>932</v>
      </c>
      <c r="F221" s="2" t="s">
        <v>727</v>
      </c>
    </row>
    <row r="222" spans="1:6" ht="60" x14ac:dyDescent="0.25">
      <c r="A222" s="2" t="s">
        <v>116</v>
      </c>
      <c r="B222" s="2" t="s">
        <v>931</v>
      </c>
      <c r="C222" s="2">
        <v>207</v>
      </c>
      <c r="D222" s="5">
        <v>39489</v>
      </c>
      <c r="E222" s="2" t="s">
        <v>932</v>
      </c>
      <c r="F222" s="2" t="s">
        <v>727</v>
      </c>
    </row>
    <row r="223" spans="1:6" ht="60" x14ac:dyDescent="0.25">
      <c r="A223" s="2" t="s">
        <v>116</v>
      </c>
      <c r="B223" s="2" t="s">
        <v>931</v>
      </c>
      <c r="C223" s="2">
        <v>207</v>
      </c>
      <c r="D223" s="5">
        <v>39489</v>
      </c>
      <c r="E223" s="2" t="s">
        <v>932</v>
      </c>
      <c r="F223" s="2" t="s">
        <v>727</v>
      </c>
    </row>
    <row r="224" spans="1:6" x14ac:dyDescent="0.25">
      <c r="A224" s="2" t="s">
        <v>357</v>
      </c>
      <c r="B224" s="2" t="s">
        <v>933</v>
      </c>
      <c r="C224" s="2">
        <v>236</v>
      </c>
      <c r="D224" s="5">
        <v>39492</v>
      </c>
      <c r="E224" s="2" t="s">
        <v>868</v>
      </c>
      <c r="F224" s="2" t="s">
        <v>830</v>
      </c>
    </row>
    <row r="225" spans="1:6" ht="60" x14ac:dyDescent="0.25">
      <c r="A225" s="2" t="s">
        <v>437</v>
      </c>
      <c r="B225" s="2" t="s">
        <v>934</v>
      </c>
      <c r="C225" s="2">
        <v>269</v>
      </c>
      <c r="D225" s="5">
        <v>39497.618334224535</v>
      </c>
      <c r="E225" s="2" t="s">
        <v>935</v>
      </c>
      <c r="F225" s="2"/>
    </row>
    <row r="226" spans="1:6" ht="90" x14ac:dyDescent="0.25">
      <c r="A226" s="2" t="s">
        <v>437</v>
      </c>
      <c r="B226" s="2" t="s">
        <v>934</v>
      </c>
      <c r="C226" s="2">
        <v>269</v>
      </c>
      <c r="D226" s="5">
        <v>39497.618334224535</v>
      </c>
      <c r="E226" s="2" t="s">
        <v>936</v>
      </c>
      <c r="F226" s="2"/>
    </row>
    <row r="227" spans="1:6" ht="60" x14ac:dyDescent="0.25">
      <c r="A227" s="2" t="s">
        <v>437</v>
      </c>
      <c r="B227" s="2" t="s">
        <v>934</v>
      </c>
      <c r="C227" s="2">
        <v>269</v>
      </c>
      <c r="D227" s="5">
        <v>39497.618334224535</v>
      </c>
      <c r="E227" s="2" t="s">
        <v>937</v>
      </c>
      <c r="F227" s="2"/>
    </row>
    <row r="228" spans="1:6" x14ac:dyDescent="0.25">
      <c r="A228" s="2" t="s">
        <v>357</v>
      </c>
      <c r="B228" s="2" t="s">
        <v>938</v>
      </c>
      <c r="C228" s="2">
        <v>378</v>
      </c>
      <c r="D228" s="5">
        <v>39512</v>
      </c>
      <c r="E228" s="2" t="s">
        <v>868</v>
      </c>
      <c r="F228" s="2" t="s">
        <v>830</v>
      </c>
    </row>
    <row r="229" spans="1:6" ht="90" x14ac:dyDescent="0.25">
      <c r="A229" s="2" t="s">
        <v>158</v>
      </c>
      <c r="B229" s="2" t="s">
        <v>939</v>
      </c>
      <c r="C229" s="2">
        <v>379</v>
      </c>
      <c r="D229" s="5">
        <v>39514</v>
      </c>
      <c r="E229" s="2" t="s">
        <v>940</v>
      </c>
      <c r="F229" s="2" t="s">
        <v>715</v>
      </c>
    </row>
    <row r="230" spans="1:6" ht="45" x14ac:dyDescent="0.25">
      <c r="A230" s="2" t="s">
        <v>439</v>
      </c>
      <c r="B230" s="2" t="s">
        <v>941</v>
      </c>
      <c r="C230" s="2">
        <v>450</v>
      </c>
      <c r="D230" s="5">
        <v>39521</v>
      </c>
      <c r="E230" s="2" t="s">
        <v>942</v>
      </c>
      <c r="F230" s="2" t="s">
        <v>700</v>
      </c>
    </row>
    <row r="231" spans="1:6" ht="75" x14ac:dyDescent="0.25">
      <c r="A231" s="2" t="s">
        <v>158</v>
      </c>
      <c r="B231" s="2" t="s">
        <v>939</v>
      </c>
      <c r="C231" s="2">
        <v>379</v>
      </c>
      <c r="D231" s="5">
        <v>39571</v>
      </c>
      <c r="E231" s="2" t="s">
        <v>739</v>
      </c>
      <c r="F231" s="2" t="s">
        <v>723</v>
      </c>
    </row>
    <row r="232" spans="1:6" ht="45" x14ac:dyDescent="0.25">
      <c r="A232" s="2" t="s">
        <v>158</v>
      </c>
      <c r="B232" s="2" t="s">
        <v>939</v>
      </c>
      <c r="C232" s="2">
        <v>379</v>
      </c>
      <c r="D232" s="5">
        <v>39571</v>
      </c>
      <c r="E232" s="2" t="s">
        <v>738</v>
      </c>
      <c r="F232" s="2" t="s">
        <v>723</v>
      </c>
    </row>
    <row r="233" spans="1:6" ht="30" x14ac:dyDescent="0.25">
      <c r="A233" s="2" t="s">
        <v>353</v>
      </c>
      <c r="B233" s="2" t="s">
        <v>943</v>
      </c>
      <c r="C233" s="2">
        <v>853</v>
      </c>
      <c r="D233" s="5">
        <v>39595</v>
      </c>
      <c r="E233" s="2" t="s">
        <v>944</v>
      </c>
      <c r="F233" s="2" t="s">
        <v>945</v>
      </c>
    </row>
    <row r="234" spans="1:6" x14ac:dyDescent="0.25">
      <c r="A234" s="2" t="s">
        <v>441</v>
      </c>
      <c r="B234" s="2" t="s">
        <v>946</v>
      </c>
      <c r="C234" s="2">
        <v>1583</v>
      </c>
      <c r="D234" s="5">
        <v>39702</v>
      </c>
      <c r="E234" s="2" t="s">
        <v>947</v>
      </c>
      <c r="F234" s="2"/>
    </row>
    <row r="235" spans="1:6" ht="75" x14ac:dyDescent="0.25">
      <c r="A235" s="2" t="s">
        <v>441</v>
      </c>
      <c r="B235" s="2" t="s">
        <v>946</v>
      </c>
      <c r="C235" s="2">
        <v>1583</v>
      </c>
      <c r="D235" s="5">
        <v>39702</v>
      </c>
      <c r="E235" s="2" t="s">
        <v>948</v>
      </c>
      <c r="F235" s="2" t="s">
        <v>697</v>
      </c>
    </row>
    <row r="236" spans="1:6" ht="135" x14ac:dyDescent="0.25">
      <c r="A236" s="2" t="s">
        <v>441</v>
      </c>
      <c r="B236" s="2" t="s">
        <v>946</v>
      </c>
      <c r="C236" s="2">
        <v>1583</v>
      </c>
      <c r="D236" s="5">
        <v>39702</v>
      </c>
      <c r="E236" s="2" t="s">
        <v>949</v>
      </c>
      <c r="F236" s="2"/>
    </row>
    <row r="237" spans="1:6" ht="30" x14ac:dyDescent="0.25">
      <c r="A237" s="2" t="s">
        <v>441</v>
      </c>
      <c r="B237" s="2" t="s">
        <v>946</v>
      </c>
      <c r="C237" s="2">
        <v>1583</v>
      </c>
      <c r="D237" s="5">
        <v>39702</v>
      </c>
      <c r="E237" s="2" t="s">
        <v>950</v>
      </c>
      <c r="F237" s="2"/>
    </row>
    <row r="238" spans="1:6" ht="150" x14ac:dyDescent="0.25">
      <c r="A238" s="2" t="s">
        <v>63</v>
      </c>
      <c r="B238" s="2" t="s">
        <v>951</v>
      </c>
      <c r="C238" s="2">
        <v>1587</v>
      </c>
      <c r="D238" s="5">
        <v>39703</v>
      </c>
      <c r="E238" s="2" t="s">
        <v>952</v>
      </c>
      <c r="F238" s="2" t="s">
        <v>727</v>
      </c>
    </row>
    <row r="239" spans="1:6" ht="60" x14ac:dyDescent="0.25">
      <c r="A239" s="2" t="s">
        <v>111</v>
      </c>
      <c r="B239" s="2" t="s">
        <v>953</v>
      </c>
      <c r="C239" s="2">
        <v>1716</v>
      </c>
      <c r="D239" s="5">
        <v>39721</v>
      </c>
      <c r="E239" s="2" t="s">
        <v>954</v>
      </c>
      <c r="F239" s="2" t="s">
        <v>723</v>
      </c>
    </row>
    <row r="240" spans="1:6" ht="60" x14ac:dyDescent="0.25">
      <c r="A240" s="2" t="s">
        <v>111</v>
      </c>
      <c r="B240" s="2" t="s">
        <v>953</v>
      </c>
      <c r="C240" s="2">
        <v>1716</v>
      </c>
      <c r="D240" s="5">
        <v>39721</v>
      </c>
      <c r="E240" s="2" t="s">
        <v>954</v>
      </c>
      <c r="F240" s="2" t="s">
        <v>697</v>
      </c>
    </row>
    <row r="241" spans="1:6" ht="60" x14ac:dyDescent="0.25">
      <c r="A241" s="2" t="s">
        <v>111</v>
      </c>
      <c r="B241" s="2" t="s">
        <v>953</v>
      </c>
      <c r="C241" s="2">
        <v>1716</v>
      </c>
      <c r="D241" s="5">
        <v>39721</v>
      </c>
      <c r="E241" s="2" t="s">
        <v>954</v>
      </c>
      <c r="F241" s="2" t="s">
        <v>697</v>
      </c>
    </row>
    <row r="242" spans="1:6" ht="60" x14ac:dyDescent="0.25">
      <c r="A242" s="2" t="s">
        <v>111</v>
      </c>
      <c r="B242" s="2" t="s">
        <v>953</v>
      </c>
      <c r="C242" s="2">
        <v>1716</v>
      </c>
      <c r="D242" s="5">
        <v>39721</v>
      </c>
      <c r="E242" s="2" t="s">
        <v>954</v>
      </c>
      <c r="F242" s="2" t="s">
        <v>697</v>
      </c>
    </row>
    <row r="243" spans="1:6" ht="30" x14ac:dyDescent="0.25">
      <c r="A243" s="2" t="s">
        <v>443</v>
      </c>
      <c r="B243" s="2" t="s">
        <v>955</v>
      </c>
      <c r="C243" s="2">
        <v>1811</v>
      </c>
      <c r="D243" s="5">
        <v>39726</v>
      </c>
      <c r="E243" s="2" t="s">
        <v>956</v>
      </c>
      <c r="F243" s="2" t="s">
        <v>830</v>
      </c>
    </row>
    <row r="244" spans="1:6" ht="60" x14ac:dyDescent="0.25">
      <c r="A244" s="2" t="s">
        <v>333</v>
      </c>
      <c r="B244" s="2" t="s">
        <v>957</v>
      </c>
      <c r="C244" s="2">
        <v>1811</v>
      </c>
      <c r="D244" s="5">
        <v>39736</v>
      </c>
      <c r="E244" s="2" t="s">
        <v>958</v>
      </c>
      <c r="F244" s="2" t="s">
        <v>747</v>
      </c>
    </row>
    <row r="245" spans="1:6" ht="30" x14ac:dyDescent="0.25">
      <c r="A245" s="2" t="s">
        <v>448</v>
      </c>
      <c r="B245" s="2" t="s">
        <v>959</v>
      </c>
      <c r="C245" s="2">
        <v>1835</v>
      </c>
      <c r="D245" s="5">
        <v>39742</v>
      </c>
      <c r="E245" s="2" t="s">
        <v>960</v>
      </c>
      <c r="F245" s="2"/>
    </row>
    <row r="246" spans="1:6" ht="45" x14ac:dyDescent="0.25">
      <c r="A246" s="2" t="s">
        <v>448</v>
      </c>
      <c r="B246" s="2" t="s">
        <v>959</v>
      </c>
      <c r="C246" s="2">
        <v>1835</v>
      </c>
      <c r="D246" s="5">
        <v>39742</v>
      </c>
      <c r="E246" s="2" t="s">
        <v>961</v>
      </c>
      <c r="F246" s="2" t="s">
        <v>694</v>
      </c>
    </row>
    <row r="247" spans="1:6" x14ac:dyDescent="0.25">
      <c r="A247" s="2" t="s">
        <v>448</v>
      </c>
      <c r="B247" s="2" t="s">
        <v>959</v>
      </c>
      <c r="C247" s="2">
        <v>1835</v>
      </c>
      <c r="D247" s="5">
        <v>39742</v>
      </c>
      <c r="E247" s="2" t="s">
        <v>962</v>
      </c>
      <c r="F247" s="2"/>
    </row>
    <row r="248" spans="1:6" ht="75" x14ac:dyDescent="0.25">
      <c r="A248" s="2" t="s">
        <v>448</v>
      </c>
      <c r="B248" s="2" t="s">
        <v>959</v>
      </c>
      <c r="C248" s="2">
        <v>1835</v>
      </c>
      <c r="D248" s="5">
        <v>39742</v>
      </c>
      <c r="E248" s="2" t="s">
        <v>739</v>
      </c>
      <c r="F248" s="2" t="s">
        <v>700</v>
      </c>
    </row>
    <row r="249" spans="1:6" ht="60" x14ac:dyDescent="0.25">
      <c r="A249" s="2" t="s">
        <v>94</v>
      </c>
      <c r="B249" s="2" t="s">
        <v>963</v>
      </c>
      <c r="C249" s="2">
        <v>1908</v>
      </c>
      <c r="D249" s="5">
        <v>39751</v>
      </c>
      <c r="E249" s="2" t="s">
        <v>964</v>
      </c>
      <c r="F249" s="2"/>
    </row>
    <row r="250" spans="1:6" ht="90" x14ac:dyDescent="0.25">
      <c r="A250" s="2" t="s">
        <v>107</v>
      </c>
      <c r="B250" s="2" t="s">
        <v>965</v>
      </c>
      <c r="C250" s="2">
        <v>1916</v>
      </c>
      <c r="D250" s="5">
        <v>39752</v>
      </c>
      <c r="E250" s="2" t="s">
        <v>966</v>
      </c>
      <c r="F250" s="2" t="s">
        <v>715</v>
      </c>
    </row>
    <row r="251" spans="1:6" ht="60" x14ac:dyDescent="0.25">
      <c r="A251" s="2" t="s">
        <v>143</v>
      </c>
      <c r="B251" s="2" t="s">
        <v>967</v>
      </c>
      <c r="C251" s="2">
        <v>1915</v>
      </c>
      <c r="D251" s="5">
        <v>39752</v>
      </c>
      <c r="E251" s="2" t="s">
        <v>968</v>
      </c>
      <c r="F251" s="2" t="s">
        <v>697</v>
      </c>
    </row>
    <row r="252" spans="1:6" ht="60" x14ac:dyDescent="0.25">
      <c r="A252" s="2" t="s">
        <v>143</v>
      </c>
      <c r="B252" s="2" t="s">
        <v>967</v>
      </c>
      <c r="C252" s="2">
        <v>1915</v>
      </c>
      <c r="D252" s="5">
        <v>39752</v>
      </c>
      <c r="E252" s="2" t="s">
        <v>968</v>
      </c>
      <c r="F252" s="2" t="s">
        <v>723</v>
      </c>
    </row>
    <row r="253" spans="1:6" ht="60" x14ac:dyDescent="0.25">
      <c r="A253" s="2" t="s">
        <v>143</v>
      </c>
      <c r="B253" s="2" t="s">
        <v>967</v>
      </c>
      <c r="C253" s="2">
        <v>1915</v>
      </c>
      <c r="D253" s="5">
        <v>39752</v>
      </c>
      <c r="E253" s="2" t="s">
        <v>968</v>
      </c>
      <c r="F253" s="2" t="s">
        <v>723</v>
      </c>
    </row>
    <row r="254" spans="1:6" ht="75" x14ac:dyDescent="0.25">
      <c r="A254" s="2" t="s">
        <v>453</v>
      </c>
      <c r="B254" s="2" t="s">
        <v>969</v>
      </c>
      <c r="C254" s="2">
        <v>2072</v>
      </c>
      <c r="D254" s="5">
        <v>39776</v>
      </c>
      <c r="E254" s="2" t="s">
        <v>899</v>
      </c>
      <c r="F254" s="2" t="s">
        <v>945</v>
      </c>
    </row>
    <row r="255" spans="1:6" x14ac:dyDescent="0.25">
      <c r="A255" s="2" t="s">
        <v>453</v>
      </c>
      <c r="B255" s="2" t="s">
        <v>969</v>
      </c>
      <c r="C255" s="2">
        <v>2072</v>
      </c>
      <c r="D255" s="5">
        <v>39776</v>
      </c>
      <c r="E255" s="2" t="s">
        <v>947</v>
      </c>
      <c r="F255" s="2" t="s">
        <v>945</v>
      </c>
    </row>
    <row r="256" spans="1:6" ht="30" x14ac:dyDescent="0.25">
      <c r="A256" s="2" t="s">
        <v>347</v>
      </c>
      <c r="B256" s="2" t="s">
        <v>970</v>
      </c>
      <c r="C256" s="2">
        <v>1846</v>
      </c>
      <c r="D256" s="5">
        <v>39777</v>
      </c>
      <c r="E256" s="2" t="s">
        <v>971</v>
      </c>
      <c r="F256" s="2" t="s">
        <v>830</v>
      </c>
    </row>
    <row r="257" spans="1:6" ht="30" x14ac:dyDescent="0.25">
      <c r="A257" s="2" t="s">
        <v>347</v>
      </c>
      <c r="B257" s="2" t="s">
        <v>970</v>
      </c>
      <c r="C257" s="2">
        <v>1846</v>
      </c>
      <c r="D257" s="5">
        <v>39777</v>
      </c>
      <c r="E257" s="2" t="s">
        <v>972</v>
      </c>
      <c r="F257" s="2" t="s">
        <v>830</v>
      </c>
    </row>
    <row r="258" spans="1:6" ht="75" x14ac:dyDescent="0.25">
      <c r="A258" s="2" t="s">
        <v>239</v>
      </c>
      <c r="B258" s="2" t="s">
        <v>973</v>
      </c>
      <c r="C258" s="2">
        <v>2110</v>
      </c>
      <c r="D258" s="5">
        <v>39780</v>
      </c>
      <c r="E258" s="2" t="s">
        <v>795</v>
      </c>
      <c r="F258" s="2" t="s">
        <v>700</v>
      </c>
    </row>
    <row r="259" spans="1:6" ht="30" x14ac:dyDescent="0.25">
      <c r="A259" s="2" t="s">
        <v>239</v>
      </c>
      <c r="B259" s="2" t="s">
        <v>973</v>
      </c>
      <c r="C259" s="2">
        <v>2110</v>
      </c>
      <c r="D259" s="5">
        <v>39780</v>
      </c>
      <c r="E259" s="2" t="s">
        <v>696</v>
      </c>
      <c r="F259" s="2" t="s">
        <v>700</v>
      </c>
    </row>
    <row r="260" spans="1:6" ht="30" x14ac:dyDescent="0.25">
      <c r="A260" s="2" t="s">
        <v>239</v>
      </c>
      <c r="B260" s="2" t="s">
        <v>973</v>
      </c>
      <c r="C260" s="2">
        <v>2110</v>
      </c>
      <c r="D260" s="5">
        <v>39780</v>
      </c>
      <c r="E260" s="2" t="s">
        <v>696</v>
      </c>
      <c r="F260" s="2" t="s">
        <v>700</v>
      </c>
    </row>
    <row r="261" spans="1:6" x14ac:dyDescent="0.25">
      <c r="A261" s="2" t="s">
        <v>407</v>
      </c>
      <c r="B261" s="2" t="s">
        <v>974</v>
      </c>
      <c r="C261" s="2">
        <v>2468</v>
      </c>
      <c r="D261" s="5">
        <v>39806</v>
      </c>
      <c r="E261" s="2" t="s">
        <v>908</v>
      </c>
      <c r="F261" s="2" t="s">
        <v>830</v>
      </c>
    </row>
    <row r="262" spans="1:6" ht="75" x14ac:dyDescent="0.25">
      <c r="A262" s="2" t="s">
        <v>347</v>
      </c>
      <c r="B262" s="2" t="s">
        <v>975</v>
      </c>
      <c r="C262" s="2">
        <v>2467</v>
      </c>
      <c r="D262" s="5">
        <v>39811</v>
      </c>
      <c r="E262" s="2" t="s">
        <v>739</v>
      </c>
      <c r="F262" s="2" t="s">
        <v>700</v>
      </c>
    </row>
    <row r="263" spans="1:6" ht="45" x14ac:dyDescent="0.25">
      <c r="A263" s="2" t="s">
        <v>455</v>
      </c>
      <c r="B263" s="2" t="s">
        <v>874</v>
      </c>
      <c r="C263" s="2">
        <v>2466</v>
      </c>
      <c r="D263" s="5">
        <v>39811</v>
      </c>
      <c r="E263" s="2" t="s">
        <v>976</v>
      </c>
      <c r="F263" s="2" t="s">
        <v>715</v>
      </c>
    </row>
    <row r="264" spans="1:6" ht="45" x14ac:dyDescent="0.25">
      <c r="A264" s="2" t="s">
        <v>455</v>
      </c>
      <c r="B264" s="2" t="s">
        <v>874</v>
      </c>
      <c r="C264" s="2">
        <v>2466</v>
      </c>
      <c r="D264" s="5">
        <v>39811</v>
      </c>
      <c r="E264" s="2" t="s">
        <v>976</v>
      </c>
      <c r="F264" s="2" t="s">
        <v>945</v>
      </c>
    </row>
    <row r="265" spans="1:6" ht="45" x14ac:dyDescent="0.25">
      <c r="A265" s="2" t="s">
        <v>455</v>
      </c>
      <c r="B265" s="2" t="s">
        <v>874</v>
      </c>
      <c r="C265" s="2">
        <v>2466</v>
      </c>
      <c r="D265" s="5">
        <v>39811</v>
      </c>
      <c r="E265" s="2" t="s">
        <v>976</v>
      </c>
      <c r="F265" s="2" t="s">
        <v>945</v>
      </c>
    </row>
    <row r="266" spans="1:6" ht="30" x14ac:dyDescent="0.25">
      <c r="A266" s="2" t="s">
        <v>455</v>
      </c>
      <c r="B266" s="2" t="s">
        <v>874</v>
      </c>
      <c r="C266" s="2">
        <v>2466</v>
      </c>
      <c r="D266" s="5">
        <v>39811</v>
      </c>
      <c r="E266" s="2" t="s">
        <v>714</v>
      </c>
      <c r="F266" s="2"/>
    </row>
    <row r="267" spans="1:6" ht="30" x14ac:dyDescent="0.25">
      <c r="A267" s="2" t="s">
        <v>446</v>
      </c>
      <c r="B267" s="2" t="s">
        <v>977</v>
      </c>
      <c r="C267" s="2">
        <v>121</v>
      </c>
      <c r="D267" s="5">
        <v>39839</v>
      </c>
      <c r="E267" s="2" t="s">
        <v>714</v>
      </c>
      <c r="F267" s="2" t="s">
        <v>700</v>
      </c>
    </row>
    <row r="268" spans="1:6" ht="45" x14ac:dyDescent="0.25">
      <c r="A268" s="2" t="s">
        <v>446</v>
      </c>
      <c r="B268" s="2" t="s">
        <v>977</v>
      </c>
      <c r="C268" s="2">
        <v>121</v>
      </c>
      <c r="D268" s="5">
        <v>39839</v>
      </c>
      <c r="E268" s="2" t="s">
        <v>738</v>
      </c>
      <c r="F268" s="2" t="s">
        <v>700</v>
      </c>
    </row>
    <row r="269" spans="1:6" ht="30" x14ac:dyDescent="0.25">
      <c r="A269" s="2" t="s">
        <v>446</v>
      </c>
      <c r="B269" s="2" t="s">
        <v>977</v>
      </c>
      <c r="C269" s="2">
        <v>121</v>
      </c>
      <c r="D269" s="5">
        <v>39839</v>
      </c>
      <c r="E269" s="2" t="s">
        <v>714</v>
      </c>
      <c r="F269" s="2" t="s">
        <v>700</v>
      </c>
    </row>
    <row r="270" spans="1:6" ht="45" x14ac:dyDescent="0.25">
      <c r="A270" s="2" t="s">
        <v>59</v>
      </c>
      <c r="B270" s="2" t="s">
        <v>978</v>
      </c>
      <c r="C270" s="2">
        <v>400</v>
      </c>
      <c r="D270" s="5">
        <v>39871</v>
      </c>
      <c r="E270" s="2" t="s">
        <v>979</v>
      </c>
      <c r="F270" s="2" t="s">
        <v>763</v>
      </c>
    </row>
    <row r="271" spans="1:6" ht="45" x14ac:dyDescent="0.25">
      <c r="A271" s="2" t="s">
        <v>59</v>
      </c>
      <c r="B271" s="2" t="s">
        <v>978</v>
      </c>
      <c r="C271" s="2">
        <v>400</v>
      </c>
      <c r="D271" s="5">
        <v>39871</v>
      </c>
      <c r="E271" s="2" t="s">
        <v>979</v>
      </c>
      <c r="F271" s="2" t="s">
        <v>763</v>
      </c>
    </row>
    <row r="272" spans="1:6" ht="45" x14ac:dyDescent="0.25">
      <c r="A272" s="2" t="s">
        <v>59</v>
      </c>
      <c r="B272" s="2" t="s">
        <v>978</v>
      </c>
      <c r="C272" s="2">
        <v>400</v>
      </c>
      <c r="D272" s="5">
        <v>39871</v>
      </c>
      <c r="E272" s="2" t="s">
        <v>979</v>
      </c>
      <c r="F272" s="2" t="s">
        <v>763</v>
      </c>
    </row>
    <row r="273" spans="1:6" ht="45" x14ac:dyDescent="0.25">
      <c r="A273" s="2" t="s">
        <v>59</v>
      </c>
      <c r="B273" s="2" t="s">
        <v>978</v>
      </c>
      <c r="C273" s="2">
        <v>400</v>
      </c>
      <c r="D273" s="5">
        <v>39871</v>
      </c>
      <c r="E273" s="2" t="s">
        <v>979</v>
      </c>
      <c r="F273" s="2" t="s">
        <v>763</v>
      </c>
    </row>
    <row r="274" spans="1:6" ht="75" x14ac:dyDescent="0.25">
      <c r="A274" s="2" t="s">
        <v>98</v>
      </c>
      <c r="B274" s="2" t="s">
        <v>980</v>
      </c>
      <c r="C274" s="2">
        <v>431</v>
      </c>
      <c r="D274" s="5">
        <v>39874</v>
      </c>
      <c r="E274" s="2" t="s">
        <v>739</v>
      </c>
      <c r="F274" s="2" t="s">
        <v>715</v>
      </c>
    </row>
    <row r="275" spans="1:6" ht="75" x14ac:dyDescent="0.25">
      <c r="A275" s="2" t="s">
        <v>98</v>
      </c>
      <c r="B275" s="2" t="s">
        <v>980</v>
      </c>
      <c r="C275" s="2">
        <v>431</v>
      </c>
      <c r="D275" s="5">
        <v>39874</v>
      </c>
      <c r="E275" s="2" t="s">
        <v>981</v>
      </c>
      <c r="F275" s="2" t="s">
        <v>715</v>
      </c>
    </row>
    <row r="276" spans="1:6" ht="60" x14ac:dyDescent="0.25">
      <c r="A276" s="2" t="s">
        <v>156</v>
      </c>
      <c r="B276" s="2" t="s">
        <v>982</v>
      </c>
      <c r="C276" s="2">
        <v>437</v>
      </c>
      <c r="D276" s="5">
        <v>39874</v>
      </c>
      <c r="E276" s="2" t="s">
        <v>932</v>
      </c>
      <c r="F276" s="2" t="s">
        <v>697</v>
      </c>
    </row>
    <row r="277" spans="1:6" ht="60" x14ac:dyDescent="0.25">
      <c r="A277" s="2" t="s">
        <v>156</v>
      </c>
      <c r="B277" s="2" t="s">
        <v>982</v>
      </c>
      <c r="C277" s="2">
        <v>437</v>
      </c>
      <c r="D277" s="5">
        <v>39874</v>
      </c>
      <c r="E277" s="2" t="s">
        <v>932</v>
      </c>
      <c r="F277" s="2" t="s">
        <v>697</v>
      </c>
    </row>
    <row r="278" spans="1:6" ht="60" x14ac:dyDescent="0.25">
      <c r="A278" s="2" t="s">
        <v>156</v>
      </c>
      <c r="B278" s="2" t="s">
        <v>982</v>
      </c>
      <c r="C278" s="2">
        <v>437</v>
      </c>
      <c r="D278" s="5">
        <v>39874</v>
      </c>
      <c r="E278" s="2" t="s">
        <v>932</v>
      </c>
      <c r="F278" s="2" t="s">
        <v>697</v>
      </c>
    </row>
    <row r="279" spans="1:6" ht="45" x14ac:dyDescent="0.25">
      <c r="A279" s="2" t="s">
        <v>303</v>
      </c>
      <c r="B279" s="2" t="s">
        <v>983</v>
      </c>
      <c r="C279" s="2">
        <v>472</v>
      </c>
      <c r="D279" s="5">
        <v>39881</v>
      </c>
      <c r="E279" s="2" t="s">
        <v>853</v>
      </c>
      <c r="F279" s="2" t="s">
        <v>715</v>
      </c>
    </row>
    <row r="280" spans="1:6" x14ac:dyDescent="0.25">
      <c r="A280" s="2" t="s">
        <v>458</v>
      </c>
      <c r="B280" s="2" t="s">
        <v>984</v>
      </c>
      <c r="C280" s="2">
        <v>504</v>
      </c>
      <c r="D280" s="5">
        <v>39885</v>
      </c>
      <c r="E280" s="2"/>
      <c r="F280" s="2"/>
    </row>
    <row r="281" spans="1:6" x14ac:dyDescent="0.25">
      <c r="A281" s="2" t="s">
        <v>458</v>
      </c>
      <c r="B281" s="2" t="s">
        <v>984</v>
      </c>
      <c r="C281" s="2">
        <v>504</v>
      </c>
      <c r="D281" s="5">
        <v>39885</v>
      </c>
      <c r="E281" s="2"/>
      <c r="F281" s="2"/>
    </row>
    <row r="282" spans="1:6" x14ac:dyDescent="0.25">
      <c r="A282" s="2" t="s">
        <v>458</v>
      </c>
      <c r="B282" s="2" t="s">
        <v>985</v>
      </c>
      <c r="C282" s="2">
        <v>504</v>
      </c>
      <c r="D282" s="5">
        <v>39885</v>
      </c>
      <c r="E282" s="2"/>
      <c r="F282" s="2"/>
    </row>
    <row r="283" spans="1:6" x14ac:dyDescent="0.25">
      <c r="A283" s="2" t="s">
        <v>460</v>
      </c>
      <c r="B283" s="2" t="s">
        <v>986</v>
      </c>
      <c r="C283" s="2">
        <v>505</v>
      </c>
      <c r="D283" s="5">
        <v>39885</v>
      </c>
      <c r="E283" s="2" t="s">
        <v>838</v>
      </c>
      <c r="F283" s="2" t="s">
        <v>694</v>
      </c>
    </row>
    <row r="284" spans="1:6" x14ac:dyDescent="0.25">
      <c r="A284" s="2" t="s">
        <v>460</v>
      </c>
      <c r="B284" s="2" t="s">
        <v>986</v>
      </c>
      <c r="C284" s="2">
        <v>505</v>
      </c>
      <c r="D284" s="5">
        <v>39885</v>
      </c>
      <c r="E284" s="2" t="s">
        <v>868</v>
      </c>
      <c r="F284" s="2" t="s">
        <v>694</v>
      </c>
    </row>
    <row r="285" spans="1:6" x14ac:dyDescent="0.25">
      <c r="A285" s="2" t="s">
        <v>460</v>
      </c>
      <c r="B285" s="2" t="s">
        <v>986</v>
      </c>
      <c r="C285" s="2">
        <v>505</v>
      </c>
      <c r="D285" s="5">
        <v>39885</v>
      </c>
      <c r="E285" s="2" t="s">
        <v>987</v>
      </c>
      <c r="F285" s="2" t="s">
        <v>694</v>
      </c>
    </row>
    <row r="286" spans="1:6" ht="60" x14ac:dyDescent="0.25">
      <c r="A286" s="2" t="s">
        <v>63</v>
      </c>
      <c r="B286" s="2" t="s">
        <v>988</v>
      </c>
      <c r="C286" s="2">
        <v>622</v>
      </c>
      <c r="D286" s="5">
        <v>39903</v>
      </c>
      <c r="E286" s="2" t="s">
        <v>989</v>
      </c>
      <c r="F286" s="2" t="s">
        <v>723</v>
      </c>
    </row>
    <row r="287" spans="1:6" ht="60" x14ac:dyDescent="0.25">
      <c r="A287" s="2" t="s">
        <v>63</v>
      </c>
      <c r="B287" s="2" t="s">
        <v>988</v>
      </c>
      <c r="C287" s="2">
        <v>622</v>
      </c>
      <c r="D287" s="5">
        <v>39903</v>
      </c>
      <c r="E287" s="2" t="s">
        <v>989</v>
      </c>
      <c r="F287" s="2" t="s">
        <v>723</v>
      </c>
    </row>
    <row r="288" spans="1:6" ht="60" x14ac:dyDescent="0.25">
      <c r="A288" s="2" t="s">
        <v>63</v>
      </c>
      <c r="B288" s="2" t="s">
        <v>988</v>
      </c>
      <c r="C288" s="2">
        <v>622</v>
      </c>
      <c r="D288" s="5">
        <v>39903</v>
      </c>
      <c r="E288" s="2" t="s">
        <v>989</v>
      </c>
      <c r="F288" s="2" t="s">
        <v>697</v>
      </c>
    </row>
    <row r="289" spans="1:6" ht="45" x14ac:dyDescent="0.25">
      <c r="A289" s="2" t="s">
        <v>301</v>
      </c>
      <c r="B289" s="2" t="s">
        <v>990</v>
      </c>
      <c r="C289" s="2">
        <v>740</v>
      </c>
      <c r="D289" s="5">
        <v>39923</v>
      </c>
      <c r="E289" s="2" t="s">
        <v>991</v>
      </c>
      <c r="F289" s="2"/>
    </row>
    <row r="290" spans="1:6" ht="30" x14ac:dyDescent="0.25">
      <c r="A290" s="2" t="s">
        <v>462</v>
      </c>
      <c r="B290" s="2" t="s">
        <v>992</v>
      </c>
      <c r="C290" s="2">
        <v>770</v>
      </c>
      <c r="D290" s="5">
        <v>39930</v>
      </c>
      <c r="E290" s="2" t="s">
        <v>714</v>
      </c>
      <c r="F290" s="2" t="s">
        <v>697</v>
      </c>
    </row>
    <row r="291" spans="1:6" ht="60" x14ac:dyDescent="0.25">
      <c r="A291" s="2" t="s">
        <v>135</v>
      </c>
      <c r="B291" s="2" t="s">
        <v>993</v>
      </c>
      <c r="C291" s="2">
        <v>970</v>
      </c>
      <c r="D291" s="5">
        <v>39960</v>
      </c>
      <c r="E291" s="2" t="s">
        <v>994</v>
      </c>
      <c r="F291" s="2"/>
    </row>
    <row r="292" spans="1:6" x14ac:dyDescent="0.25">
      <c r="A292" s="2" t="s">
        <v>16</v>
      </c>
      <c r="B292" s="2" t="s">
        <v>995</v>
      </c>
      <c r="C292" s="2">
        <v>1344</v>
      </c>
      <c r="D292" s="5">
        <v>39966</v>
      </c>
      <c r="E292" s="2" t="s">
        <v>788</v>
      </c>
      <c r="F292" s="2" t="s">
        <v>830</v>
      </c>
    </row>
    <row r="293" spans="1:6" ht="45" x14ac:dyDescent="0.25">
      <c r="A293" s="2" t="s">
        <v>152</v>
      </c>
      <c r="B293" s="2" t="s">
        <v>996</v>
      </c>
      <c r="C293" s="2">
        <v>1167</v>
      </c>
      <c r="D293" s="5">
        <v>39970</v>
      </c>
      <c r="E293" s="2" t="s">
        <v>997</v>
      </c>
      <c r="F293" s="2"/>
    </row>
    <row r="294" spans="1:6" ht="45" x14ac:dyDescent="0.25">
      <c r="A294" s="2" t="s">
        <v>152</v>
      </c>
      <c r="B294" s="2" t="s">
        <v>996</v>
      </c>
      <c r="C294" s="2">
        <v>1167</v>
      </c>
      <c r="D294" s="5">
        <v>39970</v>
      </c>
      <c r="E294" s="2" t="s">
        <v>997</v>
      </c>
      <c r="F294" s="2"/>
    </row>
    <row r="295" spans="1:6" x14ac:dyDescent="0.25">
      <c r="A295" s="2" t="s">
        <v>53</v>
      </c>
      <c r="B295" s="2" t="s">
        <v>998</v>
      </c>
      <c r="C295" s="2">
        <v>1063</v>
      </c>
      <c r="D295" s="5">
        <v>39973</v>
      </c>
      <c r="E295" s="2" t="s">
        <v>734</v>
      </c>
      <c r="F295" s="2" t="s">
        <v>747</v>
      </c>
    </row>
    <row r="296" spans="1:6" ht="60" x14ac:dyDescent="0.25">
      <c r="A296" s="2" t="s">
        <v>96</v>
      </c>
      <c r="B296" s="2" t="s">
        <v>999</v>
      </c>
      <c r="C296" s="2">
        <v>1091</v>
      </c>
      <c r="D296" s="5">
        <v>39975</v>
      </c>
      <c r="E296" s="2" t="s">
        <v>1000</v>
      </c>
      <c r="F296" s="2" t="s">
        <v>727</v>
      </c>
    </row>
    <row r="297" spans="1:6" ht="60" x14ac:dyDescent="0.25">
      <c r="A297" s="2" t="s">
        <v>96</v>
      </c>
      <c r="B297" s="2" t="s">
        <v>999</v>
      </c>
      <c r="C297" s="2">
        <v>1091</v>
      </c>
      <c r="D297" s="5">
        <v>39975</v>
      </c>
      <c r="E297" s="2" t="s">
        <v>1000</v>
      </c>
      <c r="F297" s="2" t="s">
        <v>727</v>
      </c>
    </row>
    <row r="298" spans="1:6" ht="225" x14ac:dyDescent="0.25">
      <c r="A298" s="2" t="s">
        <v>121</v>
      </c>
      <c r="B298" s="2" t="s">
        <v>1001</v>
      </c>
      <c r="C298" s="2">
        <v>1093</v>
      </c>
      <c r="D298" s="5">
        <v>39975</v>
      </c>
      <c r="E298" s="2" t="s">
        <v>1002</v>
      </c>
      <c r="F298" s="2"/>
    </row>
    <row r="299" spans="1:6" ht="45" x14ac:dyDescent="0.25">
      <c r="A299" s="2" t="s">
        <v>147</v>
      </c>
      <c r="B299" s="2" t="s">
        <v>1003</v>
      </c>
      <c r="C299" s="2">
        <v>1168</v>
      </c>
      <c r="D299" s="5">
        <v>39980</v>
      </c>
      <c r="E299" s="2" t="s">
        <v>1004</v>
      </c>
      <c r="F299" s="2" t="s">
        <v>727</v>
      </c>
    </row>
    <row r="300" spans="1:6" ht="45" x14ac:dyDescent="0.25">
      <c r="A300" s="2" t="s">
        <v>147</v>
      </c>
      <c r="B300" s="2" t="s">
        <v>1003</v>
      </c>
      <c r="C300" s="2">
        <v>1168</v>
      </c>
      <c r="D300" s="5">
        <v>39980</v>
      </c>
      <c r="E300" s="2" t="s">
        <v>1005</v>
      </c>
      <c r="F300" s="2"/>
    </row>
    <row r="301" spans="1:6" ht="135" x14ac:dyDescent="0.25">
      <c r="A301" s="2" t="s">
        <v>147</v>
      </c>
      <c r="B301" s="2" t="s">
        <v>1003</v>
      </c>
      <c r="C301" s="2">
        <v>1168</v>
      </c>
      <c r="D301" s="5">
        <v>39980</v>
      </c>
      <c r="E301" s="2" t="s">
        <v>1006</v>
      </c>
      <c r="F301" s="2"/>
    </row>
    <row r="302" spans="1:6" x14ac:dyDescent="0.25">
      <c r="A302" s="2" t="s">
        <v>133</v>
      </c>
      <c r="B302" s="2" t="s">
        <v>1007</v>
      </c>
      <c r="C302" s="2">
        <v>1293</v>
      </c>
      <c r="D302" s="5">
        <v>40000</v>
      </c>
      <c r="E302" s="2" t="s">
        <v>1008</v>
      </c>
      <c r="F302" s="2"/>
    </row>
    <row r="303" spans="1:6" ht="60" x14ac:dyDescent="0.25">
      <c r="A303" s="2" t="s">
        <v>145</v>
      </c>
      <c r="B303" s="2" t="s">
        <v>1009</v>
      </c>
      <c r="C303" s="2">
        <v>1330</v>
      </c>
      <c r="D303" s="5">
        <v>40003</v>
      </c>
      <c r="E303" s="2" t="s">
        <v>1010</v>
      </c>
      <c r="F303" s="2" t="s">
        <v>763</v>
      </c>
    </row>
    <row r="304" spans="1:6" ht="60" x14ac:dyDescent="0.25">
      <c r="A304" s="2" t="s">
        <v>66</v>
      </c>
      <c r="B304" s="2" t="s">
        <v>1011</v>
      </c>
      <c r="C304" s="2">
        <v>1068</v>
      </c>
      <c r="D304" s="5">
        <v>40004</v>
      </c>
      <c r="E304" s="2" t="s">
        <v>1012</v>
      </c>
      <c r="F304" s="2"/>
    </row>
    <row r="305" spans="1:6" ht="120" x14ac:dyDescent="0.25">
      <c r="A305" s="2" t="s">
        <v>16</v>
      </c>
      <c r="B305" s="2" t="s">
        <v>995</v>
      </c>
      <c r="C305" s="2">
        <v>1344</v>
      </c>
      <c r="D305" s="5">
        <v>40004</v>
      </c>
      <c r="E305" s="2" t="s">
        <v>1013</v>
      </c>
      <c r="F305" s="2" t="s">
        <v>830</v>
      </c>
    </row>
    <row r="306" spans="1:6" x14ac:dyDescent="0.25">
      <c r="A306" s="2" t="s">
        <v>121</v>
      </c>
      <c r="B306" s="2" t="s">
        <v>1001</v>
      </c>
      <c r="C306" s="2">
        <v>1093</v>
      </c>
      <c r="D306" s="5">
        <v>40005</v>
      </c>
      <c r="E306" s="2" t="s">
        <v>786</v>
      </c>
      <c r="F306" s="2" t="s">
        <v>727</v>
      </c>
    </row>
    <row r="307" spans="1:6" x14ac:dyDescent="0.25">
      <c r="A307" s="2" t="s">
        <v>121</v>
      </c>
      <c r="B307" s="2" t="s">
        <v>1001</v>
      </c>
      <c r="C307" s="2">
        <v>1093</v>
      </c>
      <c r="D307" s="5">
        <v>40005</v>
      </c>
      <c r="E307" s="2" t="s">
        <v>1014</v>
      </c>
      <c r="F307" s="2" t="s">
        <v>727</v>
      </c>
    </row>
    <row r="308" spans="1:6" x14ac:dyDescent="0.25">
      <c r="A308" s="2" t="s">
        <v>121</v>
      </c>
      <c r="B308" s="2" t="s">
        <v>1001</v>
      </c>
      <c r="C308" s="2">
        <v>1093</v>
      </c>
      <c r="D308" s="5">
        <v>40005</v>
      </c>
      <c r="E308" s="2" t="s">
        <v>1015</v>
      </c>
      <c r="F308" s="2" t="s">
        <v>727</v>
      </c>
    </row>
    <row r="309" spans="1:6" x14ac:dyDescent="0.25">
      <c r="A309" s="2" t="s">
        <v>357</v>
      </c>
      <c r="B309" s="2" t="s">
        <v>1016</v>
      </c>
      <c r="C309" s="2">
        <v>1380</v>
      </c>
      <c r="D309" s="5">
        <v>40009</v>
      </c>
      <c r="E309" s="2" t="s">
        <v>868</v>
      </c>
      <c r="F309" s="2" t="s">
        <v>830</v>
      </c>
    </row>
    <row r="310" spans="1:6" ht="30" x14ac:dyDescent="0.25">
      <c r="A310" s="2" t="s">
        <v>297</v>
      </c>
      <c r="B310" s="2" t="s">
        <v>816</v>
      </c>
      <c r="C310" s="2">
        <v>773</v>
      </c>
      <c r="D310" s="5">
        <v>40030</v>
      </c>
      <c r="E310" s="2" t="s">
        <v>714</v>
      </c>
      <c r="F310" s="2" t="s">
        <v>697</v>
      </c>
    </row>
    <row r="311" spans="1:6" ht="75" x14ac:dyDescent="0.25">
      <c r="A311" s="2" t="s">
        <v>237</v>
      </c>
      <c r="B311" s="2" t="s">
        <v>1017</v>
      </c>
      <c r="C311" s="2">
        <v>2232</v>
      </c>
      <c r="D311" s="5">
        <v>40036</v>
      </c>
      <c r="E311" s="2" t="s">
        <v>795</v>
      </c>
      <c r="F311" s="2" t="s">
        <v>715</v>
      </c>
    </row>
    <row r="312" spans="1:6" ht="60" x14ac:dyDescent="0.25">
      <c r="A312" s="2" t="s">
        <v>467</v>
      </c>
      <c r="B312" s="2" t="s">
        <v>1018</v>
      </c>
      <c r="C312" s="2">
        <v>1705</v>
      </c>
      <c r="D312" s="5">
        <v>40065</v>
      </c>
      <c r="E312" s="2" t="s">
        <v>1019</v>
      </c>
      <c r="F312" s="2" t="s">
        <v>727</v>
      </c>
    </row>
    <row r="313" spans="1:6" ht="60" x14ac:dyDescent="0.25">
      <c r="A313" s="2" t="s">
        <v>467</v>
      </c>
      <c r="B313" s="2" t="s">
        <v>1018</v>
      </c>
      <c r="C313" s="2">
        <v>1705</v>
      </c>
      <c r="D313" s="5">
        <v>40065</v>
      </c>
      <c r="E313" s="2" t="s">
        <v>1019</v>
      </c>
      <c r="F313" s="2" t="s">
        <v>727</v>
      </c>
    </row>
    <row r="314" spans="1:6" ht="60" x14ac:dyDescent="0.25">
      <c r="A314" s="2" t="s">
        <v>467</v>
      </c>
      <c r="B314" s="2" t="s">
        <v>1018</v>
      </c>
      <c r="C314" s="2">
        <v>1705</v>
      </c>
      <c r="D314" s="5">
        <v>40065</v>
      </c>
      <c r="E314" s="2" t="s">
        <v>1019</v>
      </c>
      <c r="F314" s="2" t="s">
        <v>727</v>
      </c>
    </row>
    <row r="315" spans="1:6" ht="45" x14ac:dyDescent="0.25">
      <c r="A315" s="2" t="s">
        <v>57</v>
      </c>
      <c r="B315" s="2" t="s">
        <v>1020</v>
      </c>
      <c r="C315" s="2">
        <v>1602</v>
      </c>
      <c r="D315" s="5">
        <v>40074</v>
      </c>
      <c r="E315" s="2" t="s">
        <v>738</v>
      </c>
      <c r="F315" s="2" t="s">
        <v>1021</v>
      </c>
    </row>
    <row r="316" spans="1:6" ht="45" x14ac:dyDescent="0.25">
      <c r="A316" s="2" t="s">
        <v>434</v>
      </c>
      <c r="B316" s="2" t="s">
        <v>1022</v>
      </c>
      <c r="C316" s="2"/>
      <c r="D316" s="5"/>
      <c r="E316" s="2" t="s">
        <v>738</v>
      </c>
      <c r="F316" s="2" t="s">
        <v>715</v>
      </c>
    </row>
    <row r="317" spans="1:6" ht="75" x14ac:dyDescent="0.25">
      <c r="A317" s="2" t="s">
        <v>434</v>
      </c>
      <c r="B317" s="2" t="s">
        <v>1022</v>
      </c>
      <c r="C317" s="2"/>
      <c r="D317" s="5"/>
      <c r="E317" s="2" t="s">
        <v>739</v>
      </c>
      <c r="F317" s="2" t="s">
        <v>715</v>
      </c>
    </row>
    <row r="318" spans="1:6" x14ac:dyDescent="0.25">
      <c r="A318" s="2" t="s">
        <v>481</v>
      </c>
      <c r="B318" s="2" t="s">
        <v>1023</v>
      </c>
      <c r="C318" s="2">
        <v>2080</v>
      </c>
      <c r="D318" s="5">
        <v>40113</v>
      </c>
      <c r="E318" s="2" t="s">
        <v>771</v>
      </c>
      <c r="F318" s="2" t="s">
        <v>697</v>
      </c>
    </row>
    <row r="319" spans="1:6" x14ac:dyDescent="0.25">
      <c r="A319" s="2" t="s">
        <v>481</v>
      </c>
      <c r="B319" s="2" t="s">
        <v>1023</v>
      </c>
      <c r="C319" s="2">
        <v>2080</v>
      </c>
      <c r="D319" s="5">
        <v>40113</v>
      </c>
      <c r="E319" s="2" t="s">
        <v>1024</v>
      </c>
      <c r="F319" s="2" t="s">
        <v>697</v>
      </c>
    </row>
    <row r="320" spans="1:6" ht="60" x14ac:dyDescent="0.25">
      <c r="A320" s="2" t="s">
        <v>439</v>
      </c>
      <c r="B320" s="2" t="s">
        <v>1025</v>
      </c>
      <c r="C320" s="2">
        <v>405</v>
      </c>
      <c r="D320" s="5">
        <v>40116</v>
      </c>
      <c r="E320" s="2" t="s">
        <v>1026</v>
      </c>
      <c r="F320" s="2" t="s">
        <v>830</v>
      </c>
    </row>
    <row r="321" spans="1:6" x14ac:dyDescent="0.25">
      <c r="A321" s="2" t="s">
        <v>1027</v>
      </c>
      <c r="B321" s="2" t="s">
        <v>1028</v>
      </c>
      <c r="C321" s="2">
        <v>2126</v>
      </c>
      <c r="D321" s="5">
        <v>40116</v>
      </c>
      <c r="E321" s="2" t="s">
        <v>1029</v>
      </c>
      <c r="F321" s="2" t="s">
        <v>830</v>
      </c>
    </row>
    <row r="322" spans="1:6" ht="30" x14ac:dyDescent="0.25">
      <c r="A322" s="2" t="s">
        <v>1027</v>
      </c>
      <c r="B322" s="2" t="s">
        <v>1028</v>
      </c>
      <c r="C322" s="2">
        <v>2126</v>
      </c>
      <c r="D322" s="5">
        <v>40116</v>
      </c>
      <c r="E322" s="2" t="s">
        <v>1030</v>
      </c>
      <c r="F322" s="2" t="s">
        <v>830</v>
      </c>
    </row>
    <row r="323" spans="1:6" ht="30" x14ac:dyDescent="0.25">
      <c r="A323" s="2" t="s">
        <v>441</v>
      </c>
      <c r="B323" s="2" t="s">
        <v>728</v>
      </c>
      <c r="C323" s="2"/>
      <c r="D323" s="5"/>
      <c r="E323" s="2" t="s">
        <v>869</v>
      </c>
      <c r="F323" s="2"/>
    </row>
    <row r="324" spans="1:6" x14ac:dyDescent="0.25">
      <c r="A324" s="2" t="s">
        <v>476</v>
      </c>
      <c r="B324" s="2" t="s">
        <v>1031</v>
      </c>
      <c r="C324" s="2">
        <v>2185</v>
      </c>
      <c r="D324" s="5">
        <v>40123</v>
      </c>
      <c r="E324" s="2" t="s">
        <v>1032</v>
      </c>
      <c r="F324" s="2" t="s">
        <v>830</v>
      </c>
    </row>
    <row r="325" spans="1:6" ht="30" x14ac:dyDescent="0.25">
      <c r="A325" s="2" t="s">
        <v>476</v>
      </c>
      <c r="B325" s="2" t="s">
        <v>1031</v>
      </c>
      <c r="C325" s="2">
        <v>2185</v>
      </c>
      <c r="D325" s="5">
        <v>40123</v>
      </c>
      <c r="E325" s="2" t="s">
        <v>1033</v>
      </c>
      <c r="F325" s="2" t="s">
        <v>830</v>
      </c>
    </row>
    <row r="326" spans="1:6" ht="30" x14ac:dyDescent="0.25">
      <c r="A326" s="2" t="s">
        <v>476</v>
      </c>
      <c r="B326" s="2" t="s">
        <v>1034</v>
      </c>
      <c r="C326" s="2">
        <v>2185</v>
      </c>
      <c r="D326" s="5">
        <v>40123</v>
      </c>
      <c r="E326" s="2" t="s">
        <v>714</v>
      </c>
      <c r="F326" s="2" t="s">
        <v>715</v>
      </c>
    </row>
    <row r="327" spans="1:6" x14ac:dyDescent="0.25">
      <c r="A327" s="2" t="s">
        <v>478</v>
      </c>
      <c r="B327" s="2" t="s">
        <v>1035</v>
      </c>
      <c r="C327" s="2">
        <v>2191</v>
      </c>
      <c r="D327" s="5">
        <v>40123</v>
      </c>
      <c r="E327" s="2" t="s">
        <v>1029</v>
      </c>
      <c r="F327" s="2" t="s">
        <v>830</v>
      </c>
    </row>
    <row r="328" spans="1:6" ht="30" x14ac:dyDescent="0.25">
      <c r="A328" s="2" t="s">
        <v>478</v>
      </c>
      <c r="B328" s="2" t="s">
        <v>1035</v>
      </c>
      <c r="C328" s="2">
        <v>2191</v>
      </c>
      <c r="D328" s="5">
        <v>40123</v>
      </c>
      <c r="E328" s="2" t="s">
        <v>1030</v>
      </c>
      <c r="F328" s="2" t="s">
        <v>830</v>
      </c>
    </row>
    <row r="329" spans="1:6" ht="60" x14ac:dyDescent="0.25">
      <c r="A329" s="2" t="s">
        <v>57</v>
      </c>
      <c r="B329" s="2" t="s">
        <v>1036</v>
      </c>
      <c r="C329" s="2">
        <v>2223</v>
      </c>
      <c r="D329" s="5">
        <v>40130</v>
      </c>
      <c r="E329" s="2" t="s">
        <v>1037</v>
      </c>
      <c r="F329" s="2" t="s">
        <v>723</v>
      </c>
    </row>
    <row r="330" spans="1:6" ht="60" x14ac:dyDescent="0.25">
      <c r="A330" s="2" t="s">
        <v>57</v>
      </c>
      <c r="B330" s="2" t="s">
        <v>1036</v>
      </c>
      <c r="C330" s="2">
        <v>2223</v>
      </c>
      <c r="D330" s="5">
        <v>40130</v>
      </c>
      <c r="E330" s="2" t="s">
        <v>1037</v>
      </c>
      <c r="F330" s="2" t="s">
        <v>723</v>
      </c>
    </row>
    <row r="331" spans="1:6" ht="60" x14ac:dyDescent="0.25">
      <c r="A331" s="2" t="s">
        <v>57</v>
      </c>
      <c r="B331" s="2" t="s">
        <v>1036</v>
      </c>
      <c r="C331" s="2">
        <v>2223</v>
      </c>
      <c r="D331" s="5">
        <v>40130</v>
      </c>
      <c r="E331" s="2" t="s">
        <v>1037</v>
      </c>
      <c r="F331" s="2"/>
    </row>
    <row r="332" spans="1:6" ht="60" x14ac:dyDescent="0.25">
      <c r="A332" s="2" t="s">
        <v>57</v>
      </c>
      <c r="B332" s="2" t="s">
        <v>1036</v>
      </c>
      <c r="C332" s="2">
        <v>2223</v>
      </c>
      <c r="D332" s="5">
        <v>40130</v>
      </c>
      <c r="E332" s="2" t="s">
        <v>1037</v>
      </c>
      <c r="F332" s="2"/>
    </row>
    <row r="333" spans="1:6" x14ac:dyDescent="0.25">
      <c r="A333" s="2" t="s">
        <v>357</v>
      </c>
      <c r="B333" s="2" t="s">
        <v>1038</v>
      </c>
      <c r="C333" s="2">
        <v>2376</v>
      </c>
      <c r="D333" s="5">
        <v>40157</v>
      </c>
      <c r="E333" s="2" t="s">
        <v>838</v>
      </c>
      <c r="F333" s="2" t="s">
        <v>830</v>
      </c>
    </row>
    <row r="334" spans="1:6" ht="45" x14ac:dyDescent="0.25">
      <c r="A334" s="2" t="s">
        <v>380</v>
      </c>
      <c r="B334" s="2" t="s">
        <v>1039</v>
      </c>
      <c r="C334" s="2">
        <v>2564</v>
      </c>
      <c r="D334" s="5">
        <v>40169</v>
      </c>
      <c r="E334" s="2" t="s">
        <v>1040</v>
      </c>
      <c r="F334" s="2" t="s">
        <v>700</v>
      </c>
    </row>
    <row r="335" spans="1:6" ht="45" x14ac:dyDescent="0.25">
      <c r="A335" s="2" t="s">
        <v>380</v>
      </c>
      <c r="B335" s="2" t="s">
        <v>1039</v>
      </c>
      <c r="C335" s="2">
        <v>2564</v>
      </c>
      <c r="D335" s="5">
        <v>40169</v>
      </c>
      <c r="E335" s="2" t="s">
        <v>1040</v>
      </c>
      <c r="F335" s="2" t="s">
        <v>700</v>
      </c>
    </row>
    <row r="336" spans="1:6" ht="90" x14ac:dyDescent="0.25">
      <c r="A336" s="2" t="s">
        <v>490</v>
      </c>
      <c r="B336" s="2" t="s">
        <v>1041</v>
      </c>
      <c r="C336" s="2">
        <v>170</v>
      </c>
      <c r="D336" s="5">
        <v>40207</v>
      </c>
      <c r="E336" s="2" t="s">
        <v>1042</v>
      </c>
      <c r="F336" s="2" t="s">
        <v>697</v>
      </c>
    </row>
    <row r="337" spans="1:6" x14ac:dyDescent="0.25">
      <c r="A337" s="2" t="s">
        <v>118</v>
      </c>
      <c r="B337" s="2" t="s">
        <v>1043</v>
      </c>
      <c r="C337" s="2">
        <v>191</v>
      </c>
      <c r="D337" s="5">
        <v>40210</v>
      </c>
      <c r="E337" s="2"/>
      <c r="F337" s="2" t="s">
        <v>871</v>
      </c>
    </row>
    <row r="338" spans="1:6" ht="75" x14ac:dyDescent="0.25">
      <c r="A338" s="2" t="s">
        <v>63</v>
      </c>
      <c r="B338" s="2" t="s">
        <v>1044</v>
      </c>
      <c r="C338" s="2">
        <v>264</v>
      </c>
      <c r="D338" s="5">
        <v>40214</v>
      </c>
      <c r="E338" s="2" t="s">
        <v>1045</v>
      </c>
      <c r="F338" s="2" t="s">
        <v>727</v>
      </c>
    </row>
    <row r="339" spans="1:6" ht="45" x14ac:dyDescent="0.25">
      <c r="A339" s="2" t="s">
        <v>198</v>
      </c>
      <c r="B339" s="2" t="s">
        <v>1046</v>
      </c>
      <c r="C339" s="2">
        <v>427</v>
      </c>
      <c r="D339" s="5">
        <v>40240</v>
      </c>
      <c r="E339" s="2" t="s">
        <v>1047</v>
      </c>
      <c r="F339" s="2" t="s">
        <v>694</v>
      </c>
    </row>
    <row r="340" spans="1:6" ht="45" x14ac:dyDescent="0.25">
      <c r="A340" s="2" t="s">
        <v>198</v>
      </c>
      <c r="B340" s="2" t="s">
        <v>1046</v>
      </c>
      <c r="C340" s="2">
        <v>427</v>
      </c>
      <c r="D340" s="5">
        <v>40240</v>
      </c>
      <c r="E340" s="2" t="s">
        <v>1047</v>
      </c>
      <c r="F340" s="2" t="s">
        <v>727</v>
      </c>
    </row>
    <row r="341" spans="1:6" ht="30" x14ac:dyDescent="0.25">
      <c r="A341" s="2" t="s">
        <v>450</v>
      </c>
      <c r="B341" s="2" t="s">
        <v>1048</v>
      </c>
      <c r="C341" s="2">
        <v>571</v>
      </c>
      <c r="D341" s="5"/>
      <c r="E341" s="2" t="s">
        <v>714</v>
      </c>
      <c r="F341" s="2" t="s">
        <v>747</v>
      </c>
    </row>
    <row r="342" spans="1:6" ht="45" x14ac:dyDescent="0.25">
      <c r="A342" s="2" t="s">
        <v>198</v>
      </c>
      <c r="B342" s="2" t="s">
        <v>1046</v>
      </c>
      <c r="C342" s="2">
        <v>427</v>
      </c>
      <c r="D342" s="5">
        <v>40240</v>
      </c>
      <c r="E342" s="2" t="s">
        <v>1047</v>
      </c>
      <c r="F342" s="2" t="s">
        <v>727</v>
      </c>
    </row>
    <row r="343" spans="1:6" ht="135" x14ac:dyDescent="0.25">
      <c r="A343" s="2" t="s">
        <v>499</v>
      </c>
      <c r="B343" s="2" t="s">
        <v>1049</v>
      </c>
      <c r="C343" s="2">
        <v>579</v>
      </c>
      <c r="D343" s="5">
        <v>40256</v>
      </c>
      <c r="E343" s="2" t="s">
        <v>1050</v>
      </c>
      <c r="F343" s="2" t="s">
        <v>700</v>
      </c>
    </row>
    <row r="344" spans="1:6" ht="30" x14ac:dyDescent="0.25">
      <c r="A344" s="2" t="s">
        <v>488</v>
      </c>
      <c r="B344" s="2" t="s">
        <v>1051</v>
      </c>
      <c r="C344" s="2">
        <v>638</v>
      </c>
      <c r="D344" s="5">
        <v>40262</v>
      </c>
      <c r="E344" s="2" t="s">
        <v>1052</v>
      </c>
      <c r="F344" s="2" t="s">
        <v>700</v>
      </c>
    </row>
    <row r="345" spans="1:6" ht="75" x14ac:dyDescent="0.25">
      <c r="A345" s="2" t="s">
        <v>488</v>
      </c>
      <c r="B345" s="2" t="s">
        <v>1053</v>
      </c>
      <c r="C345" s="2">
        <v>638</v>
      </c>
      <c r="D345" s="5">
        <v>40263</v>
      </c>
      <c r="E345" s="2" t="s">
        <v>739</v>
      </c>
      <c r="F345" s="2" t="s">
        <v>747</v>
      </c>
    </row>
    <row r="346" spans="1:6" ht="30" x14ac:dyDescent="0.25">
      <c r="A346" s="2" t="s">
        <v>160</v>
      </c>
      <c r="B346" s="2" t="s">
        <v>1054</v>
      </c>
      <c r="C346" s="2">
        <v>653</v>
      </c>
      <c r="D346" s="5">
        <v>40266</v>
      </c>
      <c r="E346" s="2" t="s">
        <v>696</v>
      </c>
      <c r="F346" s="2" t="s">
        <v>697</v>
      </c>
    </row>
    <row r="347" spans="1:6" ht="45" x14ac:dyDescent="0.25">
      <c r="A347" s="2" t="s">
        <v>486</v>
      </c>
      <c r="B347" s="2" t="s">
        <v>1055</v>
      </c>
      <c r="C347" s="2">
        <v>661</v>
      </c>
      <c r="D347" s="5">
        <v>40268</v>
      </c>
      <c r="E347" s="2" t="s">
        <v>1056</v>
      </c>
      <c r="F347" s="2" t="s">
        <v>700</v>
      </c>
    </row>
    <row r="348" spans="1:6" ht="75" x14ac:dyDescent="0.25">
      <c r="A348" s="2" t="s">
        <v>486</v>
      </c>
      <c r="B348" s="2" t="s">
        <v>1057</v>
      </c>
      <c r="C348" s="2">
        <v>661</v>
      </c>
      <c r="D348" s="5">
        <v>40268</v>
      </c>
      <c r="E348" s="2" t="s">
        <v>739</v>
      </c>
      <c r="F348" s="2" t="s">
        <v>747</v>
      </c>
    </row>
    <row r="349" spans="1:6" ht="45" x14ac:dyDescent="0.25">
      <c r="A349" s="2" t="s">
        <v>486</v>
      </c>
      <c r="B349" s="2" t="s">
        <v>1057</v>
      </c>
      <c r="C349" s="2">
        <v>661</v>
      </c>
      <c r="D349" s="5">
        <v>40268</v>
      </c>
      <c r="E349" s="2" t="s">
        <v>738</v>
      </c>
      <c r="F349" s="2" t="s">
        <v>747</v>
      </c>
    </row>
    <row r="350" spans="1:6" ht="45" x14ac:dyDescent="0.25">
      <c r="A350" s="2" t="s">
        <v>497</v>
      </c>
      <c r="B350" s="2" t="s">
        <v>1058</v>
      </c>
      <c r="C350" s="2">
        <v>662</v>
      </c>
      <c r="D350" s="5">
        <v>40268</v>
      </c>
      <c r="E350" s="2" t="s">
        <v>738</v>
      </c>
      <c r="F350" s="2" t="s">
        <v>700</v>
      </c>
    </row>
    <row r="351" spans="1:6" ht="30" x14ac:dyDescent="0.25">
      <c r="A351" s="2" t="s">
        <v>497</v>
      </c>
      <c r="B351" s="2" t="s">
        <v>1058</v>
      </c>
      <c r="C351" s="2">
        <v>662</v>
      </c>
      <c r="D351" s="5">
        <v>40268</v>
      </c>
      <c r="E351" s="2" t="s">
        <v>714</v>
      </c>
      <c r="F351" s="2" t="s">
        <v>700</v>
      </c>
    </row>
    <row r="352" spans="1:6" ht="75" x14ac:dyDescent="0.25">
      <c r="A352" s="2" t="s">
        <v>497</v>
      </c>
      <c r="B352" s="2" t="s">
        <v>1058</v>
      </c>
      <c r="C352" s="2">
        <v>662</v>
      </c>
      <c r="D352" s="5">
        <v>40268</v>
      </c>
      <c r="E352" s="2" t="s">
        <v>739</v>
      </c>
      <c r="F352" s="2" t="s">
        <v>700</v>
      </c>
    </row>
    <row r="353" spans="1:6" ht="30" x14ac:dyDescent="0.25">
      <c r="A353" s="2" t="s">
        <v>497</v>
      </c>
      <c r="B353" s="2" t="s">
        <v>1058</v>
      </c>
      <c r="C353" s="2">
        <v>662</v>
      </c>
      <c r="D353" s="5">
        <v>40268</v>
      </c>
      <c r="E353" s="2" t="s">
        <v>758</v>
      </c>
      <c r="F353" s="2" t="s">
        <v>700</v>
      </c>
    </row>
    <row r="354" spans="1:6" ht="30" x14ac:dyDescent="0.25">
      <c r="A354" s="2" t="s">
        <v>497</v>
      </c>
      <c r="B354" s="2" t="s">
        <v>1058</v>
      </c>
      <c r="C354" s="2">
        <v>662</v>
      </c>
      <c r="D354" s="5">
        <v>40268</v>
      </c>
      <c r="E354" s="2" t="s">
        <v>696</v>
      </c>
      <c r="F354" s="2" t="s">
        <v>700</v>
      </c>
    </row>
    <row r="355" spans="1:6" ht="45" x14ac:dyDescent="0.25">
      <c r="A355" s="2" t="s">
        <v>497</v>
      </c>
      <c r="B355" s="2" t="s">
        <v>1058</v>
      </c>
      <c r="C355" s="2">
        <v>662</v>
      </c>
      <c r="D355" s="5">
        <v>40268</v>
      </c>
      <c r="E355" s="2" t="s">
        <v>738</v>
      </c>
      <c r="F355" s="2" t="s">
        <v>700</v>
      </c>
    </row>
    <row r="356" spans="1:6" x14ac:dyDescent="0.25">
      <c r="A356" s="2" t="s">
        <v>469</v>
      </c>
      <c r="B356" s="2" t="s">
        <v>1059</v>
      </c>
      <c r="C356" s="2">
        <v>758</v>
      </c>
      <c r="D356" s="5">
        <v>40288</v>
      </c>
      <c r="E356" s="2" t="s">
        <v>1029</v>
      </c>
      <c r="F356" s="2" t="s">
        <v>830</v>
      </c>
    </row>
    <row r="357" spans="1:6" ht="30" x14ac:dyDescent="0.25">
      <c r="A357" s="2" t="s">
        <v>450</v>
      </c>
      <c r="B357" s="2" t="s">
        <v>1060</v>
      </c>
      <c r="C357" s="2">
        <v>571</v>
      </c>
      <c r="D357" s="5">
        <v>40316</v>
      </c>
      <c r="E357" s="2" t="s">
        <v>714</v>
      </c>
      <c r="F357" s="2" t="s">
        <v>700</v>
      </c>
    </row>
    <row r="358" spans="1:6" ht="75" x14ac:dyDescent="0.25">
      <c r="A358" s="2" t="s">
        <v>511</v>
      </c>
      <c r="B358" s="2" t="s">
        <v>1061</v>
      </c>
      <c r="C358" s="2">
        <v>1043</v>
      </c>
      <c r="D358" s="5">
        <v>40316</v>
      </c>
      <c r="E358" s="2" t="s">
        <v>1062</v>
      </c>
      <c r="F358" s="2" t="s">
        <v>727</v>
      </c>
    </row>
    <row r="359" spans="1:6" ht="30" x14ac:dyDescent="0.25">
      <c r="A359" s="2" t="s">
        <v>291</v>
      </c>
      <c r="B359" s="2" t="s">
        <v>1063</v>
      </c>
      <c r="C359" s="2">
        <v>1705</v>
      </c>
      <c r="D359" s="5">
        <v>40319</v>
      </c>
      <c r="E359" s="2" t="s">
        <v>714</v>
      </c>
      <c r="F359" s="2" t="s">
        <v>715</v>
      </c>
    </row>
    <row r="360" spans="1:6" ht="30" x14ac:dyDescent="0.25">
      <c r="A360" s="2" t="s">
        <v>493</v>
      </c>
      <c r="B360" s="2" t="s">
        <v>1064</v>
      </c>
      <c r="C360" s="2">
        <v>1044</v>
      </c>
      <c r="D360" s="5">
        <v>40331</v>
      </c>
      <c r="E360" s="2" t="s">
        <v>1065</v>
      </c>
      <c r="F360" s="2" t="s">
        <v>830</v>
      </c>
    </row>
    <row r="361" spans="1:6" ht="30" x14ac:dyDescent="0.25">
      <c r="A361" s="2" t="s">
        <v>493</v>
      </c>
      <c r="B361" s="2" t="s">
        <v>1064</v>
      </c>
      <c r="C361" s="2">
        <v>1044</v>
      </c>
      <c r="D361" s="5">
        <v>40331</v>
      </c>
      <c r="E361" s="2" t="s">
        <v>1066</v>
      </c>
      <c r="F361" s="2" t="s">
        <v>830</v>
      </c>
    </row>
    <row r="362" spans="1:6" ht="30" x14ac:dyDescent="0.25">
      <c r="A362" s="2" t="s">
        <v>511</v>
      </c>
      <c r="B362" s="2" t="s">
        <v>1061</v>
      </c>
      <c r="C362" s="2">
        <v>1043</v>
      </c>
      <c r="D362" s="5">
        <v>40331</v>
      </c>
      <c r="E362" s="2" t="s">
        <v>714</v>
      </c>
      <c r="F362" s="2"/>
    </row>
    <row r="363" spans="1:6" ht="75" x14ac:dyDescent="0.25">
      <c r="A363" s="2" t="s">
        <v>128</v>
      </c>
      <c r="B363" s="2" t="s">
        <v>1067</v>
      </c>
      <c r="C363" s="2">
        <v>1267</v>
      </c>
      <c r="D363" s="5">
        <v>40365</v>
      </c>
      <c r="E363" s="2" t="s">
        <v>739</v>
      </c>
      <c r="F363" s="2" t="s">
        <v>700</v>
      </c>
    </row>
    <row r="364" spans="1:6" ht="30" x14ac:dyDescent="0.25">
      <c r="A364" s="2" t="s">
        <v>128</v>
      </c>
      <c r="B364" s="2" t="s">
        <v>1067</v>
      </c>
      <c r="C364" s="2">
        <v>1267</v>
      </c>
      <c r="D364" s="5">
        <v>40365</v>
      </c>
      <c r="E364" s="2" t="s">
        <v>696</v>
      </c>
      <c r="F364" s="2" t="s">
        <v>697</v>
      </c>
    </row>
    <row r="365" spans="1:6" ht="45" x14ac:dyDescent="0.25">
      <c r="A365" s="2" t="s">
        <v>357</v>
      </c>
      <c r="B365" s="2" t="s">
        <v>1068</v>
      </c>
      <c r="C365" s="2">
        <v>1313</v>
      </c>
      <c r="D365" s="5">
        <v>40372</v>
      </c>
      <c r="E365" s="2" t="s">
        <v>1069</v>
      </c>
      <c r="F365" s="2" t="s">
        <v>830</v>
      </c>
    </row>
    <row r="366" spans="1:6" ht="45" x14ac:dyDescent="0.25">
      <c r="A366" s="2" t="s">
        <v>333</v>
      </c>
      <c r="B366" s="2" t="s">
        <v>1070</v>
      </c>
      <c r="C366" s="2">
        <v>1515</v>
      </c>
      <c r="D366" s="5">
        <v>40395</v>
      </c>
      <c r="E366" s="2" t="s">
        <v>1071</v>
      </c>
      <c r="F366" s="2" t="s">
        <v>804</v>
      </c>
    </row>
    <row r="367" spans="1:6" ht="30" x14ac:dyDescent="0.25">
      <c r="A367" s="2" t="s">
        <v>443</v>
      </c>
      <c r="B367" s="2" t="s">
        <v>1072</v>
      </c>
      <c r="C367" s="2">
        <v>1515</v>
      </c>
      <c r="D367" s="5">
        <v>40395</v>
      </c>
      <c r="E367" s="2" t="s">
        <v>1073</v>
      </c>
      <c r="F367" s="2" t="s">
        <v>830</v>
      </c>
    </row>
    <row r="368" spans="1:6" x14ac:dyDescent="0.25">
      <c r="A368" s="2" t="s">
        <v>443</v>
      </c>
      <c r="B368" s="2" t="s">
        <v>1072</v>
      </c>
      <c r="C368" s="2">
        <v>1515</v>
      </c>
      <c r="D368" s="5">
        <v>40395</v>
      </c>
      <c r="E368" s="2" t="s">
        <v>1074</v>
      </c>
      <c r="F368" s="2" t="s">
        <v>1075</v>
      </c>
    </row>
    <row r="369" spans="1:6" ht="45" x14ac:dyDescent="0.25">
      <c r="A369" s="2" t="s">
        <v>503</v>
      </c>
      <c r="B369" s="2" t="s">
        <v>1076</v>
      </c>
      <c r="C369" s="2">
        <v>2121</v>
      </c>
      <c r="D369" s="5">
        <v>40477</v>
      </c>
      <c r="E369" s="2" t="s">
        <v>738</v>
      </c>
      <c r="F369" s="2" t="s">
        <v>747</v>
      </c>
    </row>
    <row r="370" spans="1:6" ht="30" x14ac:dyDescent="0.25">
      <c r="A370" s="2" t="s">
        <v>503</v>
      </c>
      <c r="B370" s="2" t="s">
        <v>1076</v>
      </c>
      <c r="C370" s="2">
        <v>2121</v>
      </c>
      <c r="D370" s="5">
        <v>40477</v>
      </c>
      <c r="E370" s="2" t="s">
        <v>714</v>
      </c>
      <c r="F370" s="2" t="s">
        <v>747</v>
      </c>
    </row>
    <row r="371" spans="1:6" ht="75" x14ac:dyDescent="0.25">
      <c r="A371" s="2" t="s">
        <v>503</v>
      </c>
      <c r="B371" s="2" t="s">
        <v>1076</v>
      </c>
      <c r="C371" s="2">
        <v>2121</v>
      </c>
      <c r="D371" s="5">
        <v>40477</v>
      </c>
      <c r="E371" s="2" t="s">
        <v>739</v>
      </c>
      <c r="F371" s="2" t="s">
        <v>747</v>
      </c>
    </row>
    <row r="372" spans="1:6" ht="60" x14ac:dyDescent="0.25">
      <c r="A372" s="2" t="s">
        <v>357</v>
      </c>
      <c r="B372" s="2" t="s">
        <v>1077</v>
      </c>
      <c r="C372" s="2">
        <v>2286</v>
      </c>
      <c r="D372" s="5">
        <v>40499</v>
      </c>
      <c r="E372" s="2" t="s">
        <v>1078</v>
      </c>
      <c r="F372" s="2" t="s">
        <v>830</v>
      </c>
    </row>
    <row r="373" spans="1:6" ht="60" x14ac:dyDescent="0.25">
      <c r="A373" s="2" t="s">
        <v>357</v>
      </c>
      <c r="B373" s="2" t="s">
        <v>1077</v>
      </c>
      <c r="C373" s="2">
        <v>2286</v>
      </c>
      <c r="D373" s="5">
        <v>40499</v>
      </c>
      <c r="E373" s="2" t="s">
        <v>1079</v>
      </c>
      <c r="F373" s="2" t="s">
        <v>830</v>
      </c>
    </row>
    <row r="374" spans="1:6" ht="60" x14ac:dyDescent="0.25">
      <c r="A374" s="2" t="s">
        <v>357</v>
      </c>
      <c r="B374" s="2" t="s">
        <v>1077</v>
      </c>
      <c r="C374" s="2">
        <v>2286</v>
      </c>
      <c r="D374" s="5">
        <v>40499</v>
      </c>
      <c r="E374" s="2" t="s">
        <v>1080</v>
      </c>
      <c r="F374" s="2" t="s">
        <v>830</v>
      </c>
    </row>
    <row r="375" spans="1:6" ht="75" x14ac:dyDescent="0.25">
      <c r="A375" s="2" t="s">
        <v>357</v>
      </c>
      <c r="B375" s="2" t="s">
        <v>1077</v>
      </c>
      <c r="C375" s="2">
        <v>2286</v>
      </c>
      <c r="D375" s="5">
        <v>40499</v>
      </c>
      <c r="E375" s="2" t="s">
        <v>1081</v>
      </c>
      <c r="F375" s="2" t="s">
        <v>830</v>
      </c>
    </row>
    <row r="376" spans="1:6" ht="75" x14ac:dyDescent="0.25">
      <c r="A376" s="2" t="s">
        <v>518</v>
      </c>
      <c r="B376" s="2" t="s">
        <v>1082</v>
      </c>
      <c r="C376" s="2">
        <v>2440</v>
      </c>
      <c r="D376" s="5">
        <v>40518</v>
      </c>
      <c r="E376" s="2" t="s">
        <v>1083</v>
      </c>
      <c r="F376" s="2" t="s">
        <v>700</v>
      </c>
    </row>
    <row r="377" spans="1:6" ht="75" x14ac:dyDescent="0.25">
      <c r="A377" s="2" t="s">
        <v>518</v>
      </c>
      <c r="B377" s="2" t="s">
        <v>1082</v>
      </c>
      <c r="C377" s="2">
        <v>2440</v>
      </c>
      <c r="D377" s="5">
        <v>40518</v>
      </c>
      <c r="E377" s="2" t="s">
        <v>1083</v>
      </c>
      <c r="F377" s="2" t="s">
        <v>700</v>
      </c>
    </row>
    <row r="378" spans="1:6" ht="30" x14ac:dyDescent="0.25">
      <c r="A378" s="2" t="s">
        <v>523</v>
      </c>
      <c r="B378" s="2" t="s">
        <v>1084</v>
      </c>
      <c r="C378" s="2">
        <v>2722</v>
      </c>
      <c r="D378" s="5">
        <v>40541</v>
      </c>
      <c r="E378" s="2" t="s">
        <v>714</v>
      </c>
      <c r="F378" s="2" t="s">
        <v>715</v>
      </c>
    </row>
    <row r="379" spans="1:6" ht="45" x14ac:dyDescent="0.25">
      <c r="A379" s="2" t="s">
        <v>523</v>
      </c>
      <c r="B379" s="2" t="s">
        <v>1084</v>
      </c>
      <c r="C379" s="2">
        <v>2722</v>
      </c>
      <c r="D379" s="5">
        <v>40541</v>
      </c>
      <c r="E379" s="2" t="s">
        <v>738</v>
      </c>
      <c r="F379" s="2" t="s">
        <v>715</v>
      </c>
    </row>
    <row r="380" spans="1:6" ht="105" x14ac:dyDescent="0.25">
      <c r="A380" s="2" t="s">
        <v>521</v>
      </c>
      <c r="B380" s="2" t="s">
        <v>1085</v>
      </c>
      <c r="C380" s="2">
        <v>76</v>
      </c>
      <c r="D380" s="5">
        <v>40568</v>
      </c>
      <c r="E380" s="2" t="s">
        <v>1086</v>
      </c>
      <c r="F380" s="2" t="s">
        <v>715</v>
      </c>
    </row>
    <row r="381" spans="1:6" ht="90" x14ac:dyDescent="0.25">
      <c r="A381" s="2" t="s">
        <v>507</v>
      </c>
      <c r="B381" s="2" t="s">
        <v>1087</v>
      </c>
      <c r="C381" s="2">
        <v>86</v>
      </c>
      <c r="D381" s="5">
        <v>40569</v>
      </c>
      <c r="E381" s="2" t="s">
        <v>1088</v>
      </c>
      <c r="F381" s="2" t="s">
        <v>830</v>
      </c>
    </row>
    <row r="382" spans="1:6" x14ac:dyDescent="0.25">
      <c r="A382" s="2" t="s">
        <v>526</v>
      </c>
      <c r="B382" s="2" t="s">
        <v>1089</v>
      </c>
      <c r="C382" s="2">
        <v>229</v>
      </c>
      <c r="D382" s="5">
        <v>40589</v>
      </c>
      <c r="E382" s="2" t="s">
        <v>838</v>
      </c>
      <c r="F382" s="2" t="s">
        <v>727</v>
      </c>
    </row>
    <row r="383" spans="1:6" ht="30" x14ac:dyDescent="0.25">
      <c r="A383" s="2" t="s">
        <v>531</v>
      </c>
      <c r="B383" s="2" t="s">
        <v>749</v>
      </c>
      <c r="C383" s="2">
        <v>230</v>
      </c>
      <c r="D383" s="5">
        <v>40589</v>
      </c>
      <c r="E383" s="2" t="s">
        <v>1090</v>
      </c>
      <c r="F383" s="2" t="s">
        <v>727</v>
      </c>
    </row>
    <row r="384" spans="1:6" x14ac:dyDescent="0.25">
      <c r="A384" s="2" t="s">
        <v>535</v>
      </c>
      <c r="B384" s="2" t="s">
        <v>1091</v>
      </c>
      <c r="C384" s="2">
        <v>247</v>
      </c>
      <c r="D384" s="5">
        <v>40590</v>
      </c>
      <c r="E384" s="2" t="s">
        <v>771</v>
      </c>
      <c r="F384" s="2" t="s">
        <v>830</v>
      </c>
    </row>
    <row r="385" spans="1:6" x14ac:dyDescent="0.25">
      <c r="A385" s="2" t="s">
        <v>542</v>
      </c>
      <c r="B385" s="2" t="s">
        <v>1092</v>
      </c>
      <c r="C385" s="2">
        <v>254</v>
      </c>
      <c r="D385" s="5">
        <v>40591</v>
      </c>
      <c r="E385" s="2" t="s">
        <v>838</v>
      </c>
      <c r="F385" s="2" t="s">
        <v>727</v>
      </c>
    </row>
    <row r="386" spans="1:6" ht="30" x14ac:dyDescent="0.25">
      <c r="A386" s="2" t="s">
        <v>542</v>
      </c>
      <c r="B386" s="2" t="s">
        <v>1092</v>
      </c>
      <c r="C386" s="2">
        <v>254</v>
      </c>
      <c r="D386" s="5">
        <v>40591</v>
      </c>
      <c r="E386" s="2" t="s">
        <v>714</v>
      </c>
      <c r="F386" s="2" t="s">
        <v>747</v>
      </c>
    </row>
    <row r="387" spans="1:6" ht="60" x14ac:dyDescent="0.25">
      <c r="A387" s="2" t="s">
        <v>516</v>
      </c>
      <c r="B387" s="2" t="s">
        <v>1093</v>
      </c>
      <c r="C387" s="2">
        <v>286</v>
      </c>
      <c r="D387" s="5">
        <v>40595</v>
      </c>
      <c r="E387" s="2" t="s">
        <v>1094</v>
      </c>
      <c r="F387" s="2" t="s">
        <v>700</v>
      </c>
    </row>
    <row r="388" spans="1:6" ht="45" x14ac:dyDescent="0.25">
      <c r="A388" s="2" t="s">
        <v>537</v>
      </c>
      <c r="B388" s="2" t="s">
        <v>1095</v>
      </c>
      <c r="C388" s="2">
        <v>291</v>
      </c>
      <c r="D388" s="5">
        <v>40595</v>
      </c>
      <c r="E388" s="2" t="s">
        <v>1096</v>
      </c>
      <c r="F388" s="2" t="s">
        <v>830</v>
      </c>
    </row>
    <row r="389" spans="1:6" x14ac:dyDescent="0.25">
      <c r="A389" s="2" t="s">
        <v>540</v>
      </c>
      <c r="B389" s="2" t="s">
        <v>1097</v>
      </c>
      <c r="C389" s="2">
        <v>297</v>
      </c>
      <c r="D389" s="5">
        <v>40595</v>
      </c>
      <c r="E389" s="2" t="s">
        <v>1098</v>
      </c>
      <c r="F389" s="2" t="s">
        <v>727</v>
      </c>
    </row>
    <row r="390" spans="1:6" ht="75" x14ac:dyDescent="0.25">
      <c r="A390" s="2" t="s">
        <v>540</v>
      </c>
      <c r="B390" s="2" t="s">
        <v>1097</v>
      </c>
      <c r="C390" s="2">
        <v>297</v>
      </c>
      <c r="D390" s="5">
        <v>40595</v>
      </c>
      <c r="E390" s="2" t="s">
        <v>739</v>
      </c>
      <c r="F390" s="2" t="s">
        <v>715</v>
      </c>
    </row>
    <row r="391" spans="1:6" x14ac:dyDescent="0.25">
      <c r="A391" s="2" t="s">
        <v>513</v>
      </c>
      <c r="B391" s="2" t="s">
        <v>1099</v>
      </c>
      <c r="C391" s="2">
        <v>350</v>
      </c>
      <c r="D391" s="5">
        <v>40602</v>
      </c>
      <c r="E391" s="2" t="s">
        <v>908</v>
      </c>
      <c r="F391" s="2" t="s">
        <v>830</v>
      </c>
    </row>
    <row r="392" spans="1:6" x14ac:dyDescent="0.25">
      <c r="A392" s="2" t="s">
        <v>513</v>
      </c>
      <c r="B392" s="2" t="s">
        <v>1099</v>
      </c>
      <c r="C392" s="2">
        <v>350</v>
      </c>
      <c r="D392" s="5">
        <v>40602</v>
      </c>
      <c r="E392" s="2" t="s">
        <v>1100</v>
      </c>
      <c r="F392" s="2" t="s">
        <v>830</v>
      </c>
    </row>
    <row r="393" spans="1:6" x14ac:dyDescent="0.25">
      <c r="A393" s="2" t="s">
        <v>513</v>
      </c>
      <c r="B393" s="2" t="s">
        <v>1099</v>
      </c>
      <c r="C393" s="2">
        <v>350</v>
      </c>
      <c r="D393" s="5">
        <v>40602</v>
      </c>
      <c r="E393" s="2"/>
      <c r="F393" s="2" t="s">
        <v>830</v>
      </c>
    </row>
    <row r="394" spans="1:6" ht="120" x14ac:dyDescent="0.25">
      <c r="A394" s="2" t="s">
        <v>1101</v>
      </c>
      <c r="B394" s="2" t="s">
        <v>1102</v>
      </c>
      <c r="C394" s="2">
        <v>754</v>
      </c>
      <c r="D394" s="5">
        <v>40651</v>
      </c>
      <c r="E394" s="2" t="s">
        <v>1103</v>
      </c>
      <c r="F394" s="2" t="s">
        <v>700</v>
      </c>
    </row>
    <row r="395" spans="1:6" ht="30" x14ac:dyDescent="0.25">
      <c r="A395" s="2" t="s">
        <v>544</v>
      </c>
      <c r="B395" s="2" t="s">
        <v>1104</v>
      </c>
      <c r="C395" s="2">
        <v>793</v>
      </c>
      <c r="D395" s="5">
        <v>40665</v>
      </c>
      <c r="E395" s="2" t="s">
        <v>1105</v>
      </c>
      <c r="F395" s="2"/>
    </row>
    <row r="396" spans="1:6" ht="75" x14ac:dyDescent="0.25">
      <c r="A396" s="2" t="s">
        <v>557</v>
      </c>
      <c r="B396" s="2" t="s">
        <v>1106</v>
      </c>
      <c r="C396" s="2">
        <v>1186</v>
      </c>
      <c r="D396" s="5">
        <v>40711</v>
      </c>
      <c r="E396" s="2" t="s">
        <v>739</v>
      </c>
      <c r="F396" s="2" t="s">
        <v>700</v>
      </c>
    </row>
    <row r="397" spans="1:6" ht="45" x14ac:dyDescent="0.25">
      <c r="A397" s="2" t="s">
        <v>380</v>
      </c>
      <c r="B397" s="2" t="s">
        <v>1107</v>
      </c>
      <c r="C397" s="2">
        <v>1325</v>
      </c>
      <c r="D397" s="5">
        <v>40725</v>
      </c>
      <c r="E397" s="2" t="s">
        <v>1108</v>
      </c>
      <c r="F397" s="2" t="s">
        <v>700</v>
      </c>
    </row>
    <row r="398" spans="1:6" ht="45" x14ac:dyDescent="0.25">
      <c r="A398" s="2" t="s">
        <v>380</v>
      </c>
      <c r="B398" s="2" t="s">
        <v>1107</v>
      </c>
      <c r="C398" s="2">
        <v>1325</v>
      </c>
      <c r="D398" s="5">
        <v>40725</v>
      </c>
      <c r="E398" s="2" t="s">
        <v>1108</v>
      </c>
      <c r="F398" s="2" t="s">
        <v>700</v>
      </c>
    </row>
    <row r="399" spans="1:6" ht="30" x14ac:dyDescent="0.25">
      <c r="A399" s="2" t="s">
        <v>446</v>
      </c>
      <c r="B399" s="2" t="s">
        <v>1109</v>
      </c>
      <c r="C399" s="2">
        <v>1342</v>
      </c>
      <c r="D399" s="5">
        <v>40725</v>
      </c>
      <c r="E399" s="2" t="s">
        <v>714</v>
      </c>
      <c r="F399" s="2" t="s">
        <v>700</v>
      </c>
    </row>
    <row r="400" spans="1:6" ht="45" x14ac:dyDescent="0.25">
      <c r="A400" s="2" t="s">
        <v>446</v>
      </c>
      <c r="B400" s="2" t="s">
        <v>1109</v>
      </c>
      <c r="C400" s="2">
        <v>1342</v>
      </c>
      <c r="D400" s="5">
        <v>40725</v>
      </c>
      <c r="E400" s="2" t="s">
        <v>738</v>
      </c>
      <c r="F400" s="2" t="s">
        <v>700</v>
      </c>
    </row>
    <row r="401" spans="1:6" ht="210" x14ac:dyDescent="0.25">
      <c r="A401" s="2" t="s">
        <v>505</v>
      </c>
      <c r="B401" s="2" t="s">
        <v>1110</v>
      </c>
      <c r="C401" s="2">
        <v>1326</v>
      </c>
      <c r="D401" s="5">
        <v>40725</v>
      </c>
      <c r="E401" s="2" t="s">
        <v>1111</v>
      </c>
      <c r="F401" s="2" t="s">
        <v>830</v>
      </c>
    </row>
    <row r="402" spans="1:6" ht="30" x14ac:dyDescent="0.25">
      <c r="A402" s="2" t="s">
        <v>505</v>
      </c>
      <c r="B402" s="2" t="s">
        <v>1110</v>
      </c>
      <c r="C402" s="2">
        <v>1326</v>
      </c>
      <c r="D402" s="5">
        <v>40725</v>
      </c>
      <c r="E402" s="2" t="s">
        <v>714</v>
      </c>
      <c r="F402" s="2" t="s">
        <v>700</v>
      </c>
    </row>
    <row r="403" spans="1:6" x14ac:dyDescent="0.25">
      <c r="A403" s="2" t="s">
        <v>552</v>
      </c>
      <c r="B403" s="2" t="s">
        <v>1112</v>
      </c>
      <c r="C403" s="2">
        <v>1329</v>
      </c>
      <c r="D403" s="5">
        <v>40725</v>
      </c>
      <c r="E403" s="2" t="s">
        <v>1113</v>
      </c>
      <c r="F403" s="2" t="s">
        <v>700</v>
      </c>
    </row>
    <row r="404" spans="1:6" x14ac:dyDescent="0.25">
      <c r="A404" s="2" t="s">
        <v>552</v>
      </c>
      <c r="B404" s="2" t="s">
        <v>1112</v>
      </c>
      <c r="C404" s="2">
        <v>1329</v>
      </c>
      <c r="D404" s="5">
        <v>40725</v>
      </c>
      <c r="E404" s="2" t="s">
        <v>771</v>
      </c>
      <c r="F404" s="2" t="s">
        <v>700</v>
      </c>
    </row>
    <row r="405" spans="1:6" ht="30" x14ac:dyDescent="0.25">
      <c r="A405" s="2" t="s">
        <v>552</v>
      </c>
      <c r="B405" s="2" t="s">
        <v>1112</v>
      </c>
      <c r="C405" s="2">
        <v>1329</v>
      </c>
      <c r="D405" s="5">
        <v>40725</v>
      </c>
      <c r="E405" s="2" t="s">
        <v>1114</v>
      </c>
      <c r="F405" s="2" t="s">
        <v>700</v>
      </c>
    </row>
    <row r="406" spans="1:6" ht="30" x14ac:dyDescent="0.25">
      <c r="A406" s="2" t="s">
        <v>562</v>
      </c>
      <c r="B406" s="2" t="s">
        <v>1115</v>
      </c>
      <c r="C406" s="2">
        <v>1331</v>
      </c>
      <c r="D406" s="5">
        <v>40725</v>
      </c>
      <c r="E406" s="2" t="s">
        <v>714</v>
      </c>
      <c r="F406" s="2" t="s">
        <v>715</v>
      </c>
    </row>
    <row r="407" spans="1:6" ht="45" x14ac:dyDescent="0.25">
      <c r="A407" s="2" t="s">
        <v>562</v>
      </c>
      <c r="B407" s="2" t="s">
        <v>1115</v>
      </c>
      <c r="C407" s="2">
        <v>1331</v>
      </c>
      <c r="D407" s="5">
        <v>40725</v>
      </c>
      <c r="E407" s="2" t="s">
        <v>738</v>
      </c>
      <c r="F407" s="2" t="s">
        <v>715</v>
      </c>
    </row>
    <row r="408" spans="1:6" ht="45" x14ac:dyDescent="0.25">
      <c r="A408" s="2" t="s">
        <v>562</v>
      </c>
      <c r="B408" s="2" t="s">
        <v>1115</v>
      </c>
      <c r="C408" s="2">
        <v>1331</v>
      </c>
      <c r="D408" s="5">
        <v>40725</v>
      </c>
      <c r="E408" s="2" t="s">
        <v>738</v>
      </c>
      <c r="F408" s="2" t="s">
        <v>715</v>
      </c>
    </row>
    <row r="409" spans="1:6" ht="75" x14ac:dyDescent="0.25">
      <c r="A409" s="2" t="s">
        <v>509</v>
      </c>
      <c r="B409" s="2" t="s">
        <v>1116</v>
      </c>
      <c r="C409" s="2">
        <v>1614</v>
      </c>
      <c r="D409" s="5">
        <v>40764</v>
      </c>
      <c r="E409" s="2" t="s">
        <v>1117</v>
      </c>
      <c r="F409" s="2" t="s">
        <v>715</v>
      </c>
    </row>
    <row r="410" spans="1:6" ht="30" x14ac:dyDescent="0.25">
      <c r="A410" s="2" t="s">
        <v>509</v>
      </c>
      <c r="B410" s="2" t="s">
        <v>1116</v>
      </c>
      <c r="C410" s="2">
        <v>1614</v>
      </c>
      <c r="D410" s="5">
        <v>40764</v>
      </c>
      <c r="E410" s="2" t="s">
        <v>714</v>
      </c>
      <c r="F410" s="2" t="s">
        <v>747</v>
      </c>
    </row>
    <row r="411" spans="1:6" ht="105" x14ac:dyDescent="0.25">
      <c r="A411" s="2" t="s">
        <v>533</v>
      </c>
      <c r="B411" s="2" t="s">
        <v>1118</v>
      </c>
      <c r="C411" s="2">
        <v>1611</v>
      </c>
      <c r="D411" s="5">
        <v>40764</v>
      </c>
      <c r="E411" s="2" t="s">
        <v>1119</v>
      </c>
      <c r="F411" s="2" t="s">
        <v>700</v>
      </c>
    </row>
    <row r="412" spans="1:6" ht="30" x14ac:dyDescent="0.25">
      <c r="A412" s="2" t="s">
        <v>559</v>
      </c>
      <c r="B412" s="2" t="s">
        <v>1120</v>
      </c>
      <c r="C412" s="2">
        <v>1610</v>
      </c>
      <c r="D412" s="5">
        <v>40764</v>
      </c>
      <c r="E412" s="2" t="s">
        <v>1121</v>
      </c>
      <c r="F412" s="2" t="s">
        <v>715</v>
      </c>
    </row>
    <row r="413" spans="1:6" ht="30" x14ac:dyDescent="0.25">
      <c r="A413" s="2" t="s">
        <v>501</v>
      </c>
      <c r="B413" s="2" t="s">
        <v>1122</v>
      </c>
      <c r="C413" s="2">
        <v>1683</v>
      </c>
      <c r="D413" s="5">
        <v>40773</v>
      </c>
      <c r="E413" s="2" t="s">
        <v>1123</v>
      </c>
      <c r="F413" s="2" t="s">
        <v>830</v>
      </c>
    </row>
    <row r="414" spans="1:6" ht="30" x14ac:dyDescent="0.25">
      <c r="A414" s="2" t="s">
        <v>610</v>
      </c>
      <c r="B414" s="2" t="s">
        <v>1124</v>
      </c>
      <c r="C414" s="2">
        <v>375</v>
      </c>
      <c r="D414" s="5">
        <v>40992</v>
      </c>
      <c r="E414" s="2" t="s">
        <v>714</v>
      </c>
      <c r="F414" s="2" t="s">
        <v>700</v>
      </c>
    </row>
    <row r="415" spans="1:6" ht="255" x14ac:dyDescent="0.25">
      <c r="A415" s="2" t="s">
        <v>333</v>
      </c>
      <c r="B415" s="2" t="s">
        <v>1125</v>
      </c>
      <c r="C415" s="2">
        <v>210</v>
      </c>
      <c r="D415" s="5">
        <v>41008</v>
      </c>
      <c r="E415" s="2" t="s">
        <v>1126</v>
      </c>
      <c r="F415" s="2" t="s">
        <v>700</v>
      </c>
    </row>
    <row r="416" spans="1:6" x14ac:dyDescent="0.25">
      <c r="A416" s="2" t="s">
        <v>572</v>
      </c>
      <c r="B416" s="2" t="s">
        <v>1127</v>
      </c>
      <c r="C416" s="2">
        <v>232</v>
      </c>
      <c r="D416" s="5">
        <v>41018</v>
      </c>
      <c r="E416" s="2" t="s">
        <v>788</v>
      </c>
      <c r="F416" s="2" t="s">
        <v>715</v>
      </c>
    </row>
    <row r="417" spans="1:6" ht="30" x14ac:dyDescent="0.25">
      <c r="A417" s="2" t="s">
        <v>572</v>
      </c>
      <c r="B417" s="2" t="s">
        <v>1127</v>
      </c>
      <c r="C417" s="2">
        <v>232</v>
      </c>
      <c r="D417" s="5">
        <v>41018</v>
      </c>
      <c r="E417" s="2" t="s">
        <v>714</v>
      </c>
      <c r="F417" s="2" t="s">
        <v>715</v>
      </c>
    </row>
    <row r="418" spans="1:6" ht="45" x14ac:dyDescent="0.25">
      <c r="A418" s="2" t="s">
        <v>565</v>
      </c>
      <c r="B418" s="2" t="s">
        <v>1128</v>
      </c>
      <c r="C418" s="2">
        <v>310</v>
      </c>
      <c r="D418" s="5">
        <v>41036</v>
      </c>
      <c r="E418" s="2" t="s">
        <v>1129</v>
      </c>
      <c r="F418" s="2" t="s">
        <v>830</v>
      </c>
    </row>
    <row r="419" spans="1:6" ht="30" x14ac:dyDescent="0.25">
      <c r="A419" s="2" t="s">
        <v>574</v>
      </c>
      <c r="B419" s="2" t="s">
        <v>849</v>
      </c>
      <c r="C419" s="2">
        <v>370</v>
      </c>
      <c r="D419" s="5">
        <v>41052</v>
      </c>
      <c r="E419" s="2" t="s">
        <v>714</v>
      </c>
      <c r="F419" s="2" t="s">
        <v>715</v>
      </c>
    </row>
    <row r="420" spans="1:6" ht="30" x14ac:dyDescent="0.25">
      <c r="A420" s="2" t="s">
        <v>574</v>
      </c>
      <c r="B420" s="2" t="s">
        <v>849</v>
      </c>
      <c r="C420" s="2">
        <v>370</v>
      </c>
      <c r="D420" s="5">
        <v>41052</v>
      </c>
      <c r="E420" s="2" t="s">
        <v>714</v>
      </c>
      <c r="F420" s="2" t="s">
        <v>700</v>
      </c>
    </row>
    <row r="421" spans="1:6" x14ac:dyDescent="0.25">
      <c r="A421" s="2" t="s">
        <v>610</v>
      </c>
      <c r="B421" s="2" t="s">
        <v>1130</v>
      </c>
      <c r="C421" s="2">
        <v>375</v>
      </c>
      <c r="D421" s="5">
        <v>41053</v>
      </c>
      <c r="E421" s="2" t="s">
        <v>908</v>
      </c>
      <c r="F421" s="2" t="s">
        <v>723</v>
      </c>
    </row>
    <row r="422" spans="1:6" ht="30" x14ac:dyDescent="0.25">
      <c r="A422" s="2" t="s">
        <v>610</v>
      </c>
      <c r="B422" s="2" t="s">
        <v>1130</v>
      </c>
      <c r="C422" s="2">
        <v>375</v>
      </c>
      <c r="D422" s="5">
        <v>41053</v>
      </c>
      <c r="E422" s="2" t="s">
        <v>1131</v>
      </c>
      <c r="F422" s="2" t="s">
        <v>723</v>
      </c>
    </row>
    <row r="423" spans="1:6" ht="45" x14ac:dyDescent="0.25">
      <c r="A423" s="2" t="s">
        <v>550</v>
      </c>
      <c r="B423" s="2" t="s">
        <v>1132</v>
      </c>
      <c r="C423" s="2">
        <v>414</v>
      </c>
      <c r="D423" s="5">
        <v>41060</v>
      </c>
      <c r="E423" s="2" t="s">
        <v>1133</v>
      </c>
      <c r="F423" s="2" t="s">
        <v>700</v>
      </c>
    </row>
    <row r="424" spans="1:6" ht="30" x14ac:dyDescent="0.25">
      <c r="A424" s="2" t="s">
        <v>550</v>
      </c>
      <c r="B424" s="2" t="s">
        <v>1132</v>
      </c>
      <c r="C424" s="2">
        <v>414</v>
      </c>
      <c r="D424" s="5">
        <v>41060</v>
      </c>
      <c r="E424" s="2" t="s">
        <v>1030</v>
      </c>
      <c r="F424" s="2" t="s">
        <v>700</v>
      </c>
    </row>
    <row r="425" spans="1:6" ht="30" x14ac:dyDescent="0.25">
      <c r="A425" s="2" t="s">
        <v>550</v>
      </c>
      <c r="B425" s="2" t="s">
        <v>1132</v>
      </c>
      <c r="C425" s="2">
        <v>414</v>
      </c>
      <c r="D425" s="5">
        <v>41060</v>
      </c>
      <c r="E425" s="2" t="s">
        <v>1134</v>
      </c>
      <c r="F425" s="2" t="s">
        <v>700</v>
      </c>
    </row>
    <row r="426" spans="1:6" ht="30" x14ac:dyDescent="0.25">
      <c r="A426" s="2" t="s">
        <v>550</v>
      </c>
      <c r="B426" s="2" t="s">
        <v>757</v>
      </c>
      <c r="C426" s="2">
        <v>807</v>
      </c>
      <c r="D426" s="5">
        <v>41060</v>
      </c>
      <c r="E426" s="2" t="s">
        <v>714</v>
      </c>
      <c r="F426" s="2" t="s">
        <v>747</v>
      </c>
    </row>
    <row r="427" spans="1:6" ht="75" x14ac:dyDescent="0.25">
      <c r="A427" s="2" t="s">
        <v>550</v>
      </c>
      <c r="B427" s="2" t="s">
        <v>757</v>
      </c>
      <c r="C427" s="2">
        <v>807</v>
      </c>
      <c r="D427" s="5">
        <v>41060</v>
      </c>
      <c r="E427" s="2" t="s">
        <v>739</v>
      </c>
      <c r="F427" s="2" t="s">
        <v>715</v>
      </c>
    </row>
    <row r="428" spans="1:6" ht="45" x14ac:dyDescent="0.25">
      <c r="A428" s="2" t="s">
        <v>550</v>
      </c>
      <c r="B428" s="2" t="s">
        <v>757</v>
      </c>
      <c r="C428" s="2">
        <v>807</v>
      </c>
      <c r="D428" s="5">
        <v>41060</v>
      </c>
      <c r="E428" s="2" t="s">
        <v>738</v>
      </c>
      <c r="F428" s="2" t="s">
        <v>715</v>
      </c>
    </row>
    <row r="429" spans="1:6" x14ac:dyDescent="0.25">
      <c r="A429" s="2" t="s">
        <v>557</v>
      </c>
      <c r="B429" s="2" t="s">
        <v>1106</v>
      </c>
      <c r="C429" s="2">
        <v>1186</v>
      </c>
      <c r="D429" s="5">
        <v>41077</v>
      </c>
      <c r="E429" s="2" t="s">
        <v>720</v>
      </c>
      <c r="F429" s="2" t="s">
        <v>700</v>
      </c>
    </row>
    <row r="430" spans="1:6" x14ac:dyDescent="0.25">
      <c r="A430" s="2" t="s">
        <v>472</v>
      </c>
      <c r="B430" s="2" t="s">
        <v>1135</v>
      </c>
      <c r="C430" s="2">
        <v>894</v>
      </c>
      <c r="D430" s="5">
        <v>41212</v>
      </c>
      <c r="E430" s="2"/>
      <c r="F430" s="2" t="s">
        <v>715</v>
      </c>
    </row>
    <row r="431" spans="1:6" x14ac:dyDescent="0.25">
      <c r="A431" s="2" t="s">
        <v>472</v>
      </c>
      <c r="B431" s="2" t="s">
        <v>1135</v>
      </c>
      <c r="C431" s="2">
        <v>894</v>
      </c>
      <c r="D431" s="5">
        <v>41212</v>
      </c>
      <c r="E431" s="2"/>
      <c r="F431" s="2" t="s">
        <v>715</v>
      </c>
    </row>
    <row r="432" spans="1:6" x14ac:dyDescent="0.25">
      <c r="A432" s="2" t="s">
        <v>472</v>
      </c>
      <c r="B432" s="2" t="s">
        <v>1135</v>
      </c>
      <c r="C432" s="2">
        <v>894</v>
      </c>
      <c r="D432" s="5">
        <v>41212</v>
      </c>
      <c r="E432" s="2"/>
      <c r="F432" s="2" t="s">
        <v>715</v>
      </c>
    </row>
    <row r="433" spans="1:6" ht="30" x14ac:dyDescent="0.25">
      <c r="A433" s="2" t="s">
        <v>592</v>
      </c>
      <c r="B433" s="2" t="s">
        <v>1136</v>
      </c>
      <c r="C433" s="2">
        <v>1102</v>
      </c>
      <c r="D433" s="5">
        <v>41263</v>
      </c>
      <c r="E433" s="2" t="s">
        <v>714</v>
      </c>
      <c r="F433" s="2" t="s">
        <v>715</v>
      </c>
    </row>
    <row r="434" spans="1:6" ht="45" x14ac:dyDescent="0.25">
      <c r="A434" s="2" t="s">
        <v>583</v>
      </c>
      <c r="B434" s="2" t="s">
        <v>1137</v>
      </c>
      <c r="C434" s="2">
        <v>72</v>
      </c>
      <c r="D434" s="5">
        <v>41303</v>
      </c>
      <c r="E434" s="2" t="s">
        <v>1138</v>
      </c>
      <c r="F434" s="2" t="s">
        <v>700</v>
      </c>
    </row>
    <row r="435" spans="1:6" ht="45" x14ac:dyDescent="0.25">
      <c r="A435" s="2" t="s">
        <v>26</v>
      </c>
      <c r="B435" s="2" t="s">
        <v>1139</v>
      </c>
      <c r="C435" s="2">
        <v>80</v>
      </c>
      <c r="D435" s="5">
        <v>41304</v>
      </c>
      <c r="E435" s="2" t="s">
        <v>746</v>
      </c>
      <c r="F435" s="2" t="s">
        <v>830</v>
      </c>
    </row>
    <row r="436" spans="1:6" ht="30" x14ac:dyDescent="0.25">
      <c r="A436" s="2" t="s">
        <v>576</v>
      </c>
      <c r="B436" s="2" t="s">
        <v>1140</v>
      </c>
      <c r="C436" s="2">
        <v>132</v>
      </c>
      <c r="D436" s="5">
        <v>41317</v>
      </c>
      <c r="E436" s="2" t="s">
        <v>714</v>
      </c>
      <c r="F436" s="2" t="s">
        <v>715</v>
      </c>
    </row>
    <row r="437" spans="1:6" ht="30" x14ac:dyDescent="0.25">
      <c r="A437" s="2" t="s">
        <v>576</v>
      </c>
      <c r="B437" s="2" t="s">
        <v>1140</v>
      </c>
      <c r="C437" s="2">
        <v>132</v>
      </c>
      <c r="D437" s="5">
        <v>41317</v>
      </c>
      <c r="E437" s="2" t="s">
        <v>758</v>
      </c>
      <c r="F437" s="2" t="s">
        <v>715</v>
      </c>
    </row>
    <row r="438" spans="1:6" x14ac:dyDescent="0.25">
      <c r="A438" s="2" t="s">
        <v>36</v>
      </c>
      <c r="B438" s="2" t="s">
        <v>1141</v>
      </c>
      <c r="C438" s="2">
        <v>194</v>
      </c>
      <c r="D438" s="5">
        <v>41333</v>
      </c>
      <c r="E438" s="2" t="s">
        <v>1142</v>
      </c>
      <c r="F438" s="2" t="s">
        <v>830</v>
      </c>
    </row>
    <row r="439" spans="1:6" x14ac:dyDescent="0.25">
      <c r="A439" s="2" t="s">
        <v>36</v>
      </c>
      <c r="B439" s="2" t="s">
        <v>1143</v>
      </c>
      <c r="C439" s="2">
        <v>195</v>
      </c>
      <c r="D439" s="5">
        <v>41334</v>
      </c>
      <c r="E439" s="2" t="s">
        <v>908</v>
      </c>
      <c r="F439" s="2" t="s">
        <v>830</v>
      </c>
    </row>
    <row r="440" spans="1:6" ht="45" x14ac:dyDescent="0.25">
      <c r="A440" s="2" t="s">
        <v>597</v>
      </c>
      <c r="B440" s="2" t="s">
        <v>1144</v>
      </c>
      <c r="C440" s="2">
        <v>276</v>
      </c>
      <c r="D440" s="5">
        <v>41355</v>
      </c>
      <c r="E440" s="2" t="s">
        <v>746</v>
      </c>
      <c r="F440" s="2" t="s">
        <v>830</v>
      </c>
    </row>
    <row r="441" spans="1:6" x14ac:dyDescent="0.25">
      <c r="A441" s="2" t="s">
        <v>568</v>
      </c>
      <c r="B441" s="2" t="s">
        <v>1145</v>
      </c>
      <c r="C441" s="2">
        <v>786</v>
      </c>
      <c r="D441" s="5">
        <v>41494</v>
      </c>
      <c r="E441" s="2" t="s">
        <v>1146</v>
      </c>
      <c r="F441" s="2" t="s">
        <v>727</v>
      </c>
    </row>
    <row r="442" spans="1:6" ht="45" x14ac:dyDescent="0.25">
      <c r="A442" s="2" t="s">
        <v>589</v>
      </c>
      <c r="B442" s="2" t="s">
        <v>1147</v>
      </c>
      <c r="C442" s="2">
        <v>676</v>
      </c>
      <c r="D442" s="5">
        <v>41554</v>
      </c>
      <c r="E442" s="2" t="s">
        <v>1148</v>
      </c>
      <c r="F442" s="2" t="s">
        <v>830</v>
      </c>
    </row>
    <row r="443" spans="1:6" ht="30" x14ac:dyDescent="0.25">
      <c r="A443" s="2" t="s">
        <v>601</v>
      </c>
      <c r="B443" s="2" t="s">
        <v>1149</v>
      </c>
      <c r="C443" s="2">
        <v>1281</v>
      </c>
      <c r="D443" s="5">
        <v>41621</v>
      </c>
      <c r="E443" s="2" t="s">
        <v>1150</v>
      </c>
      <c r="F443" s="2" t="s">
        <v>830</v>
      </c>
    </row>
    <row r="444" spans="1:6" ht="30" x14ac:dyDescent="0.25">
      <c r="A444" s="2" t="s">
        <v>595</v>
      </c>
      <c r="B444" s="2" t="s">
        <v>1151</v>
      </c>
      <c r="C444" s="2">
        <v>1338</v>
      </c>
      <c r="D444" s="5">
        <v>41635</v>
      </c>
      <c r="E444" s="2" t="s">
        <v>696</v>
      </c>
      <c r="F444" s="2" t="s">
        <v>700</v>
      </c>
    </row>
    <row r="445" spans="1:6" x14ac:dyDescent="0.25">
      <c r="A445" s="2" t="s">
        <v>604</v>
      </c>
      <c r="B445" s="2" t="s">
        <v>1152</v>
      </c>
      <c r="C445" s="2">
        <v>74</v>
      </c>
      <c r="D445" s="5">
        <v>41667</v>
      </c>
      <c r="E445" s="2" t="s">
        <v>788</v>
      </c>
      <c r="F445" s="2" t="s">
        <v>700</v>
      </c>
    </row>
    <row r="446" spans="1:6" ht="30" x14ac:dyDescent="0.25">
      <c r="A446" s="2" t="s">
        <v>648</v>
      </c>
      <c r="B446" s="2" t="s">
        <v>809</v>
      </c>
      <c r="C446" s="2">
        <v>89</v>
      </c>
      <c r="D446" s="5">
        <v>41673</v>
      </c>
      <c r="E446" s="2" t="s">
        <v>1153</v>
      </c>
      <c r="F446" s="2" t="s">
        <v>727</v>
      </c>
    </row>
    <row r="447" spans="1:6" ht="30" x14ac:dyDescent="0.25">
      <c r="A447" s="2" t="s">
        <v>648</v>
      </c>
      <c r="B447" s="2" t="s">
        <v>809</v>
      </c>
      <c r="C447" s="2">
        <v>89</v>
      </c>
      <c r="D447" s="5">
        <v>41673</v>
      </c>
      <c r="E447" s="2" t="s">
        <v>714</v>
      </c>
      <c r="F447" s="2" t="s">
        <v>747</v>
      </c>
    </row>
    <row r="448" spans="1:6" ht="90" x14ac:dyDescent="0.25">
      <c r="A448" s="2" t="s">
        <v>607</v>
      </c>
      <c r="B448" s="2" t="s">
        <v>1154</v>
      </c>
      <c r="C448" s="2">
        <v>179</v>
      </c>
      <c r="D448" s="5">
        <v>41697</v>
      </c>
      <c r="E448" s="2" t="s">
        <v>1155</v>
      </c>
      <c r="F448" s="2" t="s">
        <v>1156</v>
      </c>
    </row>
    <row r="449" spans="1:6" ht="90" x14ac:dyDescent="0.25">
      <c r="A449" s="2" t="s">
        <v>568</v>
      </c>
      <c r="B449" s="2" t="s">
        <v>728</v>
      </c>
      <c r="C449" s="2"/>
      <c r="D449" s="5"/>
      <c r="E449" s="2" t="s">
        <v>1157</v>
      </c>
      <c r="F449" s="2"/>
    </row>
    <row r="450" spans="1:6" ht="45" x14ac:dyDescent="0.25">
      <c r="A450" s="2" t="s">
        <v>607</v>
      </c>
      <c r="B450" s="2" t="s">
        <v>1154</v>
      </c>
      <c r="C450" s="2">
        <v>179</v>
      </c>
      <c r="D450" s="5">
        <v>41697</v>
      </c>
      <c r="E450" s="2" t="s">
        <v>1158</v>
      </c>
      <c r="F450" s="2" t="s">
        <v>1156</v>
      </c>
    </row>
    <row r="451" spans="1:6" ht="90" x14ac:dyDescent="0.25">
      <c r="A451" s="2" t="s">
        <v>607</v>
      </c>
      <c r="B451" s="2" t="s">
        <v>1154</v>
      </c>
      <c r="C451" s="2">
        <v>179</v>
      </c>
      <c r="D451" s="5">
        <v>41697</v>
      </c>
      <c r="E451" s="2" t="s">
        <v>1155</v>
      </c>
      <c r="F451" s="2" t="s">
        <v>1156</v>
      </c>
    </row>
    <row r="452" spans="1:6" ht="30" x14ac:dyDescent="0.25">
      <c r="A452" s="2" t="s">
        <v>619</v>
      </c>
      <c r="B452" s="2" t="s">
        <v>1159</v>
      </c>
      <c r="C452" s="2">
        <v>303</v>
      </c>
      <c r="D452" s="5">
        <v>41729</v>
      </c>
      <c r="E452" s="2" t="s">
        <v>696</v>
      </c>
      <c r="F452" s="2" t="s">
        <v>715</v>
      </c>
    </row>
    <row r="453" spans="1:6" ht="75" x14ac:dyDescent="0.25">
      <c r="A453" s="2" t="s">
        <v>663</v>
      </c>
      <c r="B453" s="2" t="s">
        <v>1160</v>
      </c>
      <c r="C453" s="2">
        <v>430</v>
      </c>
      <c r="D453" s="5">
        <v>41767</v>
      </c>
      <c r="E453" s="2" t="s">
        <v>1161</v>
      </c>
      <c r="F453" s="2"/>
    </row>
    <row r="454" spans="1:6" x14ac:dyDescent="0.25">
      <c r="A454" s="2" t="s">
        <v>22</v>
      </c>
      <c r="B454" s="2" t="s">
        <v>1162</v>
      </c>
      <c r="C454" s="2">
        <v>550</v>
      </c>
      <c r="D454" s="5">
        <v>41788</v>
      </c>
      <c r="E454" s="2" t="s">
        <v>1146</v>
      </c>
      <c r="F454" s="2" t="s">
        <v>1163</v>
      </c>
    </row>
    <row r="455" spans="1:6" ht="240" x14ac:dyDescent="0.25">
      <c r="A455" s="2" t="s">
        <v>576</v>
      </c>
      <c r="B455" s="2" t="s">
        <v>728</v>
      </c>
      <c r="C455" s="2"/>
      <c r="D455" s="5"/>
      <c r="E455" s="2" t="s">
        <v>1164</v>
      </c>
      <c r="F455" s="2"/>
    </row>
    <row r="456" spans="1:6" ht="75" x14ac:dyDescent="0.25">
      <c r="A456" s="2" t="s">
        <v>22</v>
      </c>
      <c r="B456" s="2" t="s">
        <v>1162</v>
      </c>
      <c r="C456" s="2">
        <v>550</v>
      </c>
      <c r="D456" s="5">
        <v>41788</v>
      </c>
      <c r="E456" s="2" t="s">
        <v>1165</v>
      </c>
      <c r="F456" s="2" t="s">
        <v>1163</v>
      </c>
    </row>
    <row r="457" spans="1:6" ht="30" x14ac:dyDescent="0.25">
      <c r="A457" s="2" t="s">
        <v>22</v>
      </c>
      <c r="B457" s="2" t="s">
        <v>1162</v>
      </c>
      <c r="C457" s="2">
        <v>550</v>
      </c>
      <c r="D457" s="5">
        <v>41788</v>
      </c>
      <c r="E457" s="2" t="s">
        <v>714</v>
      </c>
      <c r="F457" s="2" t="s">
        <v>700</v>
      </c>
    </row>
    <row r="458" spans="1:6" ht="90" x14ac:dyDescent="0.25">
      <c r="A458" s="2" t="s">
        <v>22</v>
      </c>
      <c r="B458" s="2" t="s">
        <v>728</v>
      </c>
      <c r="C458" s="2"/>
      <c r="D458" s="5"/>
      <c r="E458" s="2" t="s">
        <v>1157</v>
      </c>
      <c r="F458" s="2"/>
    </row>
    <row r="459" spans="1:6" ht="105" x14ac:dyDescent="0.25">
      <c r="A459" s="2" t="s">
        <v>642</v>
      </c>
      <c r="B459" s="2" t="s">
        <v>1166</v>
      </c>
      <c r="C459" s="2">
        <v>552</v>
      </c>
      <c r="D459" s="5">
        <v>41789</v>
      </c>
      <c r="E459" s="2" t="s">
        <v>1167</v>
      </c>
      <c r="F459" s="2" t="s">
        <v>830</v>
      </c>
    </row>
    <row r="460" spans="1:6" x14ac:dyDescent="0.25">
      <c r="A460" s="2" t="s">
        <v>642</v>
      </c>
      <c r="B460" s="2" t="s">
        <v>1166</v>
      </c>
      <c r="C460" s="2">
        <v>552</v>
      </c>
      <c r="D460" s="5">
        <v>41789</v>
      </c>
      <c r="E460" s="2"/>
      <c r="F460" s="2"/>
    </row>
    <row r="461" spans="1:6" x14ac:dyDescent="0.25">
      <c r="A461" s="2" t="s">
        <v>613</v>
      </c>
      <c r="B461" s="2" t="s">
        <v>1168</v>
      </c>
      <c r="C461" s="2">
        <v>838</v>
      </c>
      <c r="D461" s="5">
        <v>41845</v>
      </c>
      <c r="E461" s="2"/>
      <c r="F461" s="2" t="s">
        <v>830</v>
      </c>
    </row>
    <row r="462" spans="1:6" ht="90" x14ac:dyDescent="0.25">
      <c r="A462" s="2" t="s">
        <v>579</v>
      </c>
      <c r="B462" s="2" t="s">
        <v>728</v>
      </c>
      <c r="C462" s="2"/>
      <c r="D462" s="5"/>
      <c r="E462" s="2" t="s">
        <v>1157</v>
      </c>
      <c r="F462" s="2"/>
    </row>
    <row r="463" spans="1:6" ht="45" x14ac:dyDescent="0.25">
      <c r="A463" s="2" t="s">
        <v>613</v>
      </c>
      <c r="B463" s="2" t="s">
        <v>1168</v>
      </c>
      <c r="C463" s="2">
        <v>838</v>
      </c>
      <c r="D463" s="5">
        <v>41845</v>
      </c>
      <c r="E463" s="2" t="s">
        <v>738</v>
      </c>
      <c r="F463" s="2" t="s">
        <v>715</v>
      </c>
    </row>
    <row r="464" spans="1:6" ht="30" x14ac:dyDescent="0.25">
      <c r="A464" s="2" t="s">
        <v>613</v>
      </c>
      <c r="B464" s="2" t="s">
        <v>1168</v>
      </c>
      <c r="C464" s="2">
        <v>838</v>
      </c>
      <c r="D464" s="5">
        <v>41845</v>
      </c>
      <c r="E464" s="2" t="s">
        <v>714</v>
      </c>
      <c r="F464" s="2" t="s">
        <v>715</v>
      </c>
    </row>
    <row r="465" spans="1:6" ht="75" x14ac:dyDescent="0.25">
      <c r="A465" s="2" t="s">
        <v>613</v>
      </c>
      <c r="B465" s="2" t="s">
        <v>1168</v>
      </c>
      <c r="C465" s="2">
        <v>838</v>
      </c>
      <c r="D465" s="5">
        <v>41845</v>
      </c>
      <c r="E465" s="2" t="s">
        <v>739</v>
      </c>
      <c r="F465" s="2" t="s">
        <v>715</v>
      </c>
    </row>
    <row r="466" spans="1:6" ht="90" x14ac:dyDescent="0.25">
      <c r="A466" s="2" t="s">
        <v>26</v>
      </c>
      <c r="B466" s="2" t="s">
        <v>728</v>
      </c>
      <c r="C466" s="2"/>
      <c r="D466" s="5"/>
      <c r="E466" s="2" t="s">
        <v>1157</v>
      </c>
      <c r="F466" s="2"/>
    </row>
    <row r="467" spans="1:6" ht="30" x14ac:dyDescent="0.25">
      <c r="A467" s="2" t="s">
        <v>503</v>
      </c>
      <c r="B467" s="2" t="s">
        <v>1169</v>
      </c>
      <c r="C467" s="2">
        <v>1176</v>
      </c>
      <c r="D467" s="5">
        <v>41921</v>
      </c>
      <c r="E467" s="2" t="s">
        <v>696</v>
      </c>
      <c r="F467" s="2" t="s">
        <v>697</v>
      </c>
    </row>
    <row r="468" spans="1:6" ht="90" x14ac:dyDescent="0.25">
      <c r="A468" s="2" t="s">
        <v>583</v>
      </c>
      <c r="B468" s="2" t="s">
        <v>728</v>
      </c>
      <c r="C468" s="2"/>
      <c r="D468" s="5"/>
      <c r="E468" s="2" t="s">
        <v>1157</v>
      </c>
      <c r="F468" s="2"/>
    </row>
    <row r="469" spans="1:6" ht="45" x14ac:dyDescent="0.25">
      <c r="A469" s="2" t="s">
        <v>465</v>
      </c>
      <c r="B469" s="2" t="s">
        <v>768</v>
      </c>
      <c r="C469" s="2">
        <v>1217</v>
      </c>
      <c r="D469" s="5">
        <v>41928</v>
      </c>
      <c r="E469" s="2" t="s">
        <v>730</v>
      </c>
      <c r="F469" s="2" t="s">
        <v>700</v>
      </c>
    </row>
    <row r="470" spans="1:6" ht="105" x14ac:dyDescent="0.25">
      <c r="A470" s="2" t="s">
        <v>36</v>
      </c>
      <c r="B470" s="2" t="s">
        <v>728</v>
      </c>
      <c r="C470" s="2"/>
      <c r="D470" s="5"/>
      <c r="E470" s="2" t="s">
        <v>1170</v>
      </c>
      <c r="F470" s="2"/>
    </row>
    <row r="471" spans="1:6" ht="30" x14ac:dyDescent="0.25">
      <c r="A471" s="2" t="s">
        <v>465</v>
      </c>
      <c r="B471" s="2" t="s">
        <v>768</v>
      </c>
      <c r="C471" s="2">
        <v>1217</v>
      </c>
      <c r="D471" s="5">
        <v>41928</v>
      </c>
      <c r="E471" s="2" t="s">
        <v>696</v>
      </c>
      <c r="F471" s="2" t="s">
        <v>700</v>
      </c>
    </row>
    <row r="472" spans="1:6" ht="30" x14ac:dyDescent="0.25">
      <c r="A472" s="2" t="s">
        <v>465</v>
      </c>
      <c r="B472" s="2" t="s">
        <v>768</v>
      </c>
      <c r="C472" s="2">
        <v>1217</v>
      </c>
      <c r="D472" s="5">
        <v>41928</v>
      </c>
      <c r="E472" s="2" t="s">
        <v>696</v>
      </c>
      <c r="F472" s="2" t="s">
        <v>700</v>
      </c>
    </row>
    <row r="473" spans="1:6" ht="60" x14ac:dyDescent="0.25">
      <c r="A473" s="2" t="s">
        <v>579</v>
      </c>
      <c r="B473" s="2" t="s">
        <v>1171</v>
      </c>
      <c r="C473" s="2">
        <v>1315</v>
      </c>
      <c r="D473" s="5">
        <v>41943</v>
      </c>
      <c r="E473" s="2" t="s">
        <v>1172</v>
      </c>
      <c r="F473" s="2" t="s">
        <v>700</v>
      </c>
    </row>
    <row r="474" spans="1:6" ht="90" x14ac:dyDescent="0.25">
      <c r="A474" s="2" t="s">
        <v>589</v>
      </c>
      <c r="B474" s="2" t="s">
        <v>728</v>
      </c>
      <c r="C474" s="2"/>
      <c r="D474" s="5"/>
      <c r="E474" s="2" t="s">
        <v>1157</v>
      </c>
      <c r="F474" s="2"/>
    </row>
    <row r="475" spans="1:6" ht="30" x14ac:dyDescent="0.25">
      <c r="A475" s="2" t="s">
        <v>579</v>
      </c>
      <c r="B475" s="2" t="s">
        <v>1171</v>
      </c>
      <c r="C475" s="2">
        <v>1315</v>
      </c>
      <c r="D475" s="5">
        <v>41943</v>
      </c>
      <c r="E475" s="2" t="s">
        <v>1173</v>
      </c>
      <c r="F475" s="2" t="s">
        <v>700</v>
      </c>
    </row>
    <row r="476" spans="1:6" ht="60" x14ac:dyDescent="0.25">
      <c r="A476" s="2" t="s">
        <v>579</v>
      </c>
      <c r="B476" s="2" t="s">
        <v>1171</v>
      </c>
      <c r="C476" s="2">
        <v>1315</v>
      </c>
      <c r="D476" s="5">
        <v>41943</v>
      </c>
      <c r="E476" s="2" t="s">
        <v>1174</v>
      </c>
      <c r="F476" s="2" t="s">
        <v>700</v>
      </c>
    </row>
    <row r="477" spans="1:6" ht="30" x14ac:dyDescent="0.25">
      <c r="A477" s="2" t="s">
        <v>537</v>
      </c>
      <c r="B477" s="2" t="s">
        <v>1175</v>
      </c>
      <c r="C477" s="2">
        <v>1317</v>
      </c>
      <c r="D477" s="5">
        <v>41947</v>
      </c>
      <c r="E477" s="2" t="s">
        <v>696</v>
      </c>
      <c r="F477" s="2" t="s">
        <v>700</v>
      </c>
    </row>
    <row r="478" spans="1:6" ht="60" x14ac:dyDescent="0.25">
      <c r="A478" s="2" t="s">
        <v>597</v>
      </c>
      <c r="B478" s="2" t="s">
        <v>728</v>
      </c>
      <c r="C478" s="2"/>
      <c r="D478" s="5"/>
      <c r="E478" s="2" t="s">
        <v>735</v>
      </c>
      <c r="F478" s="2"/>
    </row>
    <row r="479" spans="1:6" ht="30" x14ac:dyDescent="0.25">
      <c r="A479" s="2" t="s">
        <v>586</v>
      </c>
      <c r="B479" s="2" t="s">
        <v>1176</v>
      </c>
      <c r="C479" s="2">
        <v>1368</v>
      </c>
      <c r="D479" s="5">
        <v>41950</v>
      </c>
      <c r="E479" s="2" t="s">
        <v>1177</v>
      </c>
      <c r="F479" s="2" t="s">
        <v>830</v>
      </c>
    </row>
    <row r="480" spans="1:6" ht="90" x14ac:dyDescent="0.25">
      <c r="A480" s="2" t="s">
        <v>599</v>
      </c>
      <c r="B480" s="2" t="s">
        <v>728</v>
      </c>
      <c r="C480" s="2"/>
      <c r="D480" s="5"/>
      <c r="E480" s="2" t="s">
        <v>1157</v>
      </c>
      <c r="F480" s="2"/>
    </row>
    <row r="481" spans="1:6" ht="30" x14ac:dyDescent="0.25">
      <c r="A481" s="2" t="s">
        <v>599</v>
      </c>
      <c r="B481" s="2" t="s">
        <v>793</v>
      </c>
      <c r="C481" s="2">
        <v>1180</v>
      </c>
      <c r="D481" s="5"/>
      <c r="E481" s="2" t="s">
        <v>1178</v>
      </c>
      <c r="F481" s="2" t="s">
        <v>830</v>
      </c>
    </row>
    <row r="482" spans="1:6" x14ac:dyDescent="0.25">
      <c r="A482" s="2" t="s">
        <v>616</v>
      </c>
      <c r="B482" s="2" t="s">
        <v>1179</v>
      </c>
      <c r="C482" s="2">
        <v>1432</v>
      </c>
      <c r="D482" s="5">
        <v>41969</v>
      </c>
      <c r="E482" s="2" t="s">
        <v>1146</v>
      </c>
      <c r="F482" s="2" t="s">
        <v>700</v>
      </c>
    </row>
    <row r="483" spans="1:6" ht="90" x14ac:dyDescent="0.25">
      <c r="A483" s="2" t="s">
        <v>604</v>
      </c>
      <c r="B483" s="2" t="s">
        <v>728</v>
      </c>
      <c r="C483" s="2"/>
      <c r="D483" s="5"/>
      <c r="E483" s="2" t="s">
        <v>1157</v>
      </c>
      <c r="F483" s="2"/>
    </row>
    <row r="484" spans="1:6" x14ac:dyDescent="0.25">
      <c r="A484" s="2" t="s">
        <v>616</v>
      </c>
      <c r="B484" s="2" t="s">
        <v>1179</v>
      </c>
      <c r="C484" s="2">
        <v>1432</v>
      </c>
      <c r="D484" s="5">
        <v>41969</v>
      </c>
      <c r="E484" s="2" t="s">
        <v>1180</v>
      </c>
      <c r="F484" s="2" t="s">
        <v>700</v>
      </c>
    </row>
    <row r="485" spans="1:6" ht="60" x14ac:dyDescent="0.25">
      <c r="A485" s="2" t="s">
        <v>607</v>
      </c>
      <c r="B485" s="2" t="s">
        <v>728</v>
      </c>
      <c r="C485" s="2"/>
      <c r="D485" s="5"/>
      <c r="E485" s="2" t="s">
        <v>735</v>
      </c>
      <c r="F485" s="2"/>
    </row>
    <row r="486" spans="1:6" ht="45" x14ac:dyDescent="0.25">
      <c r="A486" s="2" t="s">
        <v>623</v>
      </c>
      <c r="B486" s="2" t="s">
        <v>1181</v>
      </c>
      <c r="C486" s="2">
        <v>1451</v>
      </c>
      <c r="D486" s="5">
        <v>41971</v>
      </c>
      <c r="E486" s="2" t="s">
        <v>1182</v>
      </c>
      <c r="F486" s="2" t="s">
        <v>830</v>
      </c>
    </row>
    <row r="487" spans="1:6" ht="45" x14ac:dyDescent="0.25">
      <c r="A487" s="2" t="s">
        <v>413</v>
      </c>
      <c r="B487" s="2" t="s">
        <v>914</v>
      </c>
      <c r="C487" s="2">
        <v>1927</v>
      </c>
      <c r="D487" s="5">
        <v>42124</v>
      </c>
      <c r="E487" s="2" t="s">
        <v>738</v>
      </c>
      <c r="F487" s="2" t="s">
        <v>700</v>
      </c>
    </row>
    <row r="488" spans="1:6" x14ac:dyDescent="0.25">
      <c r="A488" s="2" t="s">
        <v>633</v>
      </c>
      <c r="B488" s="2" t="s">
        <v>1183</v>
      </c>
      <c r="C488" s="2">
        <v>490</v>
      </c>
      <c r="D488" s="5">
        <v>42124</v>
      </c>
      <c r="E488" s="2" t="s">
        <v>788</v>
      </c>
      <c r="F488" s="2" t="s">
        <v>727</v>
      </c>
    </row>
    <row r="489" spans="1:6" ht="60" x14ac:dyDescent="0.25">
      <c r="A489" s="2" t="s">
        <v>667</v>
      </c>
      <c r="B489" s="2" t="s">
        <v>1184</v>
      </c>
      <c r="C489" s="2">
        <v>540</v>
      </c>
      <c r="D489" s="5">
        <v>42136</v>
      </c>
      <c r="E489" s="2" t="s">
        <v>735</v>
      </c>
      <c r="F489" s="2"/>
    </row>
    <row r="490" spans="1:6" x14ac:dyDescent="0.25">
      <c r="A490" s="2" t="s">
        <v>667</v>
      </c>
      <c r="B490" s="2" t="s">
        <v>1184</v>
      </c>
      <c r="C490" s="2">
        <v>540</v>
      </c>
      <c r="D490" s="5">
        <v>42136</v>
      </c>
      <c r="E490" s="2" t="s">
        <v>720</v>
      </c>
      <c r="F490" s="2" t="s">
        <v>830</v>
      </c>
    </row>
    <row r="491" spans="1:6" ht="60" x14ac:dyDescent="0.25">
      <c r="A491" s="2" t="s">
        <v>228</v>
      </c>
      <c r="B491" s="2" t="s">
        <v>1185</v>
      </c>
      <c r="C491" s="2">
        <v>1285</v>
      </c>
      <c r="D491" s="5">
        <v>42290</v>
      </c>
      <c r="E491" s="2" t="s">
        <v>1186</v>
      </c>
      <c r="F491" s="2" t="s">
        <v>700</v>
      </c>
    </row>
    <row r="492" spans="1:6" ht="60" x14ac:dyDescent="0.25">
      <c r="A492" s="2" t="s">
        <v>613</v>
      </c>
      <c r="B492" s="2" t="s">
        <v>728</v>
      </c>
      <c r="C492" s="2"/>
      <c r="D492" s="5"/>
      <c r="E492" s="2" t="s">
        <v>735</v>
      </c>
      <c r="F492" s="2"/>
    </row>
    <row r="493" spans="1:6" ht="60" x14ac:dyDescent="0.25">
      <c r="A493" s="2" t="s">
        <v>228</v>
      </c>
      <c r="B493" s="2" t="s">
        <v>1185</v>
      </c>
      <c r="C493" s="2">
        <v>1285</v>
      </c>
      <c r="D493" s="5">
        <v>42290</v>
      </c>
      <c r="E493" s="2" t="s">
        <v>1186</v>
      </c>
      <c r="F493" s="2" t="s">
        <v>700</v>
      </c>
    </row>
    <row r="494" spans="1:6" ht="30" x14ac:dyDescent="0.25">
      <c r="A494" s="2" t="s">
        <v>658</v>
      </c>
      <c r="B494" s="2" t="s">
        <v>1187</v>
      </c>
      <c r="C494" s="2">
        <v>1426</v>
      </c>
      <c r="D494" s="5">
        <v>42317</v>
      </c>
      <c r="E494" s="2"/>
      <c r="F494" s="2" t="s">
        <v>830</v>
      </c>
    </row>
    <row r="495" spans="1:6" ht="45" x14ac:dyDescent="0.25">
      <c r="A495" s="2" t="s">
        <v>621</v>
      </c>
      <c r="B495" s="2" t="s">
        <v>1188</v>
      </c>
      <c r="C495" s="2">
        <v>1454</v>
      </c>
      <c r="D495" s="5">
        <v>42321</v>
      </c>
      <c r="E495" s="2" t="s">
        <v>746</v>
      </c>
      <c r="F495" s="2" t="s">
        <v>830</v>
      </c>
    </row>
    <row r="496" spans="1:6" ht="45" x14ac:dyDescent="0.25">
      <c r="A496" s="2" t="s">
        <v>547</v>
      </c>
      <c r="B496" s="2" t="s">
        <v>1189</v>
      </c>
      <c r="C496" s="2">
        <v>1612</v>
      </c>
      <c r="D496" s="5">
        <v>42353</v>
      </c>
      <c r="E496" s="2" t="s">
        <v>1190</v>
      </c>
      <c r="F496" s="2" t="s">
        <v>830</v>
      </c>
    </row>
    <row r="497" spans="1:6" ht="90" x14ac:dyDescent="0.25">
      <c r="A497" s="2" t="s">
        <v>616</v>
      </c>
      <c r="B497" s="2" t="s">
        <v>728</v>
      </c>
      <c r="C497" s="2"/>
      <c r="D497" s="5"/>
      <c r="E497" s="2" t="s">
        <v>1157</v>
      </c>
      <c r="F497" s="2"/>
    </row>
    <row r="498" spans="1:6" ht="30" x14ac:dyDescent="0.25">
      <c r="A498" s="2" t="s">
        <v>656</v>
      </c>
      <c r="B498" s="2" t="s">
        <v>1191</v>
      </c>
      <c r="C498" s="2">
        <v>1628</v>
      </c>
      <c r="D498" s="5">
        <v>42354</v>
      </c>
      <c r="E498" s="2" t="s">
        <v>771</v>
      </c>
      <c r="F498" s="2" t="s">
        <v>700</v>
      </c>
    </row>
    <row r="499" spans="1:6" ht="30" x14ac:dyDescent="0.25">
      <c r="A499" s="2" t="s">
        <v>656</v>
      </c>
      <c r="B499" s="2" t="s">
        <v>1191</v>
      </c>
      <c r="C499" s="2">
        <v>1628</v>
      </c>
      <c r="D499" s="5">
        <v>42354</v>
      </c>
      <c r="E499" s="2" t="s">
        <v>944</v>
      </c>
      <c r="F499" s="2" t="s">
        <v>700</v>
      </c>
    </row>
    <row r="500" spans="1:6" ht="30" x14ac:dyDescent="0.25">
      <c r="A500" s="2" t="s">
        <v>656</v>
      </c>
      <c r="B500" s="2" t="s">
        <v>1191</v>
      </c>
      <c r="C500" s="2">
        <v>1628</v>
      </c>
      <c r="D500" s="5">
        <v>42354</v>
      </c>
      <c r="E500" s="2" t="s">
        <v>1192</v>
      </c>
      <c r="F500" s="2" t="s">
        <v>700</v>
      </c>
    </row>
    <row r="501" spans="1:6" ht="30" x14ac:dyDescent="0.25">
      <c r="A501" s="2" t="s">
        <v>621</v>
      </c>
      <c r="B501" s="2" t="s">
        <v>728</v>
      </c>
      <c r="C501" s="2"/>
      <c r="D501" s="5"/>
      <c r="E501" s="2" t="s">
        <v>1193</v>
      </c>
      <c r="F501" s="2"/>
    </row>
    <row r="502" spans="1:6" ht="90" x14ac:dyDescent="0.25">
      <c r="A502" s="2" t="s">
        <v>656</v>
      </c>
      <c r="B502" s="2" t="s">
        <v>1191</v>
      </c>
      <c r="C502" s="2">
        <v>1628</v>
      </c>
      <c r="D502" s="5">
        <v>42354</v>
      </c>
      <c r="E502" s="2" t="s">
        <v>1194</v>
      </c>
      <c r="F502" s="2" t="s">
        <v>700</v>
      </c>
    </row>
    <row r="503" spans="1:6" ht="30" x14ac:dyDescent="0.25">
      <c r="A503" s="2" t="s">
        <v>656</v>
      </c>
      <c r="B503" s="2" t="s">
        <v>1191</v>
      </c>
      <c r="C503" s="2">
        <v>1628</v>
      </c>
      <c r="D503" s="5">
        <v>42354</v>
      </c>
      <c r="E503" s="2" t="s">
        <v>1024</v>
      </c>
      <c r="F503" s="2" t="s">
        <v>700</v>
      </c>
    </row>
    <row r="504" spans="1:6" ht="30" x14ac:dyDescent="0.25">
      <c r="A504" s="2" t="s">
        <v>656</v>
      </c>
      <c r="B504" s="2" t="s">
        <v>1195</v>
      </c>
      <c r="C504" s="2">
        <v>1628</v>
      </c>
      <c r="D504" s="5">
        <v>42354</v>
      </c>
      <c r="E504" s="2" t="s">
        <v>714</v>
      </c>
      <c r="F504" s="2" t="s">
        <v>715</v>
      </c>
    </row>
    <row r="505" spans="1:6" ht="60" x14ac:dyDescent="0.25">
      <c r="A505" s="2" t="s">
        <v>669</v>
      </c>
      <c r="B505" s="2" t="s">
        <v>1196</v>
      </c>
      <c r="C505" s="2">
        <v>1656</v>
      </c>
      <c r="D505" s="5">
        <v>42359</v>
      </c>
      <c r="E505" s="2" t="s">
        <v>735</v>
      </c>
      <c r="F505" s="2"/>
    </row>
    <row r="506" spans="1:6" x14ac:dyDescent="0.25">
      <c r="A506" s="2" t="s">
        <v>669</v>
      </c>
      <c r="B506" s="2" t="s">
        <v>1196</v>
      </c>
      <c r="C506" s="2">
        <v>1656</v>
      </c>
      <c r="D506" s="5">
        <v>42359</v>
      </c>
      <c r="E506" s="2" t="s">
        <v>1197</v>
      </c>
      <c r="F506" s="2" t="s">
        <v>830</v>
      </c>
    </row>
    <row r="507" spans="1:6" ht="30" x14ac:dyDescent="0.25">
      <c r="A507" s="2" t="s">
        <v>669</v>
      </c>
      <c r="B507" s="2" t="s">
        <v>1196</v>
      </c>
      <c r="C507" s="2">
        <v>1656</v>
      </c>
      <c r="D507" s="5">
        <v>42359</v>
      </c>
      <c r="E507" s="2" t="s">
        <v>1198</v>
      </c>
      <c r="F507" s="2" t="s">
        <v>830</v>
      </c>
    </row>
    <row r="508" spans="1:6" ht="90" x14ac:dyDescent="0.25">
      <c r="A508" s="2" t="s">
        <v>633</v>
      </c>
      <c r="B508" s="2" t="s">
        <v>728</v>
      </c>
      <c r="C508" s="2"/>
      <c r="D508" s="5"/>
      <c r="E508" s="2" t="s">
        <v>1157</v>
      </c>
      <c r="F508" s="2"/>
    </row>
    <row r="509" spans="1:6" ht="30" x14ac:dyDescent="0.25">
      <c r="A509" s="2" t="s">
        <v>669</v>
      </c>
      <c r="B509" s="2" t="s">
        <v>1196</v>
      </c>
      <c r="C509" s="2">
        <v>1656</v>
      </c>
      <c r="D509" s="5">
        <v>42359</v>
      </c>
      <c r="E509" s="2" t="s">
        <v>1199</v>
      </c>
      <c r="F509" s="2" t="s">
        <v>830</v>
      </c>
    </row>
    <row r="510" spans="1:6" ht="75" x14ac:dyDescent="0.25">
      <c r="A510" s="2" t="s">
        <v>669</v>
      </c>
      <c r="B510" s="2" t="s">
        <v>1196</v>
      </c>
      <c r="C510" s="2">
        <v>1656</v>
      </c>
      <c r="D510" s="5">
        <v>42359</v>
      </c>
      <c r="E510" s="2" t="s">
        <v>739</v>
      </c>
      <c r="F510" s="2" t="s">
        <v>700</v>
      </c>
    </row>
    <row r="511" spans="1:6" ht="75" x14ac:dyDescent="0.25">
      <c r="A511" s="2" t="s">
        <v>636</v>
      </c>
      <c r="B511" s="2" t="s">
        <v>728</v>
      </c>
      <c r="C511" s="2"/>
      <c r="D511" s="5"/>
      <c r="E511" s="2" t="s">
        <v>739</v>
      </c>
      <c r="F511" s="2"/>
    </row>
    <row r="512" spans="1:6" ht="45" x14ac:dyDescent="0.25">
      <c r="A512" s="2" t="s">
        <v>337</v>
      </c>
      <c r="B512" s="2" t="s">
        <v>839</v>
      </c>
      <c r="C512" s="2">
        <v>2146</v>
      </c>
      <c r="D512" s="5">
        <v>42361</v>
      </c>
      <c r="E512" s="2" t="s">
        <v>738</v>
      </c>
      <c r="F512" s="2" t="s">
        <v>723</v>
      </c>
    </row>
    <row r="513" spans="1:6" ht="45" x14ac:dyDescent="0.25">
      <c r="A513" s="2" t="s">
        <v>678</v>
      </c>
      <c r="B513" s="2" t="s">
        <v>1200</v>
      </c>
      <c r="C513" s="2">
        <v>1694</v>
      </c>
      <c r="D513" s="5">
        <v>42362</v>
      </c>
      <c r="E513" s="2" t="s">
        <v>1201</v>
      </c>
      <c r="F513" s="2" t="s">
        <v>727</v>
      </c>
    </row>
    <row r="514" spans="1:6" ht="75" x14ac:dyDescent="0.25">
      <c r="A514" s="2" t="s">
        <v>678</v>
      </c>
      <c r="B514" s="2" t="s">
        <v>1200</v>
      </c>
      <c r="C514" s="2">
        <v>1694</v>
      </c>
      <c r="D514" s="5">
        <v>42362</v>
      </c>
      <c r="E514" s="2" t="s">
        <v>739</v>
      </c>
      <c r="F514" s="2" t="s">
        <v>715</v>
      </c>
    </row>
    <row r="515" spans="1:6" ht="30" x14ac:dyDescent="0.25">
      <c r="A515" s="2" t="s">
        <v>680</v>
      </c>
      <c r="B515" s="2" t="s">
        <v>1202</v>
      </c>
      <c r="C515" s="2">
        <v>1711</v>
      </c>
      <c r="D515" s="5">
        <v>42368</v>
      </c>
      <c r="E515" s="2"/>
      <c r="F515" s="2" t="s">
        <v>830</v>
      </c>
    </row>
    <row r="516" spans="1:6" ht="30" x14ac:dyDescent="0.25">
      <c r="A516" s="2" t="s">
        <v>654</v>
      </c>
      <c r="B516" s="2" t="s">
        <v>1203</v>
      </c>
      <c r="C516" s="2">
        <v>44</v>
      </c>
      <c r="D516" s="5">
        <v>42391</v>
      </c>
      <c r="E516" s="2" t="s">
        <v>1204</v>
      </c>
      <c r="F516" s="2"/>
    </row>
    <row r="517" spans="1:6" ht="30" x14ac:dyDescent="0.25">
      <c r="A517" s="2" t="s">
        <v>654</v>
      </c>
      <c r="B517" s="2" t="s">
        <v>1203</v>
      </c>
      <c r="C517" s="2">
        <v>44</v>
      </c>
      <c r="D517" s="5">
        <v>42391</v>
      </c>
      <c r="E517" s="2" t="s">
        <v>1205</v>
      </c>
      <c r="F517" s="2"/>
    </row>
    <row r="518" spans="1:6" ht="45" x14ac:dyDescent="0.25">
      <c r="A518" s="2" t="s">
        <v>654</v>
      </c>
      <c r="B518" s="2" t="s">
        <v>1203</v>
      </c>
      <c r="C518" s="2">
        <v>44</v>
      </c>
      <c r="D518" s="5">
        <v>42391</v>
      </c>
      <c r="E518" s="2" t="s">
        <v>1206</v>
      </c>
      <c r="F518" s="2"/>
    </row>
    <row r="519" spans="1:6" ht="30" x14ac:dyDescent="0.25">
      <c r="A519" s="2" t="s">
        <v>654</v>
      </c>
      <c r="B519" s="2" t="s">
        <v>1203</v>
      </c>
      <c r="C519" s="2">
        <v>44</v>
      </c>
      <c r="D519" s="5">
        <v>42391</v>
      </c>
      <c r="E519" s="2" t="s">
        <v>1207</v>
      </c>
      <c r="F519" s="2"/>
    </row>
    <row r="520" spans="1:6" ht="60" x14ac:dyDescent="0.25">
      <c r="A520" s="2" t="s">
        <v>654</v>
      </c>
      <c r="B520" s="2" t="s">
        <v>1203</v>
      </c>
      <c r="C520" s="2">
        <v>44</v>
      </c>
      <c r="D520" s="5">
        <v>42391</v>
      </c>
      <c r="E520" s="2" t="s">
        <v>778</v>
      </c>
      <c r="F520" s="2" t="s">
        <v>700</v>
      </c>
    </row>
    <row r="521" spans="1:6" ht="75" x14ac:dyDescent="0.25">
      <c r="A521" s="2" t="s">
        <v>660</v>
      </c>
      <c r="B521" s="2" t="s">
        <v>1208</v>
      </c>
      <c r="C521" s="2">
        <v>73</v>
      </c>
      <c r="D521" s="5">
        <v>42396</v>
      </c>
      <c r="E521" s="2" t="s">
        <v>739</v>
      </c>
      <c r="F521" s="2" t="s">
        <v>700</v>
      </c>
    </row>
    <row r="522" spans="1:6" ht="45" x14ac:dyDescent="0.25">
      <c r="A522" s="2" t="s">
        <v>660</v>
      </c>
      <c r="B522" s="2" t="s">
        <v>1208</v>
      </c>
      <c r="C522" s="2">
        <v>73</v>
      </c>
      <c r="D522" s="5">
        <v>42396</v>
      </c>
      <c r="E522" s="2" t="s">
        <v>738</v>
      </c>
      <c r="F522" s="2" t="s">
        <v>700</v>
      </c>
    </row>
    <row r="523" spans="1:6" ht="90" x14ac:dyDescent="0.25">
      <c r="A523" s="2" t="s">
        <v>648</v>
      </c>
      <c r="B523" s="2" t="s">
        <v>728</v>
      </c>
      <c r="C523" s="2"/>
      <c r="D523" s="5"/>
      <c r="E523" s="2" t="s">
        <v>1157</v>
      </c>
      <c r="F523" s="2"/>
    </row>
    <row r="524" spans="1:6" ht="45" x14ac:dyDescent="0.25">
      <c r="A524" s="2" t="s">
        <v>660</v>
      </c>
      <c r="B524" s="2" t="s">
        <v>1208</v>
      </c>
      <c r="C524" s="2">
        <v>73</v>
      </c>
      <c r="D524" s="5">
        <v>42396</v>
      </c>
      <c r="E524" s="2" t="s">
        <v>1209</v>
      </c>
      <c r="F524" s="2" t="s">
        <v>700</v>
      </c>
    </row>
    <row r="525" spans="1:6" ht="75" x14ac:dyDescent="0.25">
      <c r="A525" s="2" t="s">
        <v>660</v>
      </c>
      <c r="B525" s="2" t="s">
        <v>1208</v>
      </c>
      <c r="C525" s="2">
        <v>73</v>
      </c>
      <c r="D525" s="5">
        <v>42396</v>
      </c>
      <c r="E525" s="2" t="s">
        <v>739</v>
      </c>
      <c r="F525" s="2" t="s">
        <v>715</v>
      </c>
    </row>
    <row r="526" spans="1:6" ht="135" x14ac:dyDescent="0.25">
      <c r="A526" s="2" t="s">
        <v>665</v>
      </c>
      <c r="B526" s="2" t="s">
        <v>1210</v>
      </c>
      <c r="C526" s="2">
        <v>164</v>
      </c>
      <c r="D526" s="5">
        <v>42418</v>
      </c>
      <c r="E526" s="2" t="s">
        <v>1211</v>
      </c>
      <c r="F526" s="2" t="s">
        <v>700</v>
      </c>
    </row>
    <row r="527" spans="1:6" ht="75" x14ac:dyDescent="0.25">
      <c r="A527" s="2" t="s">
        <v>665</v>
      </c>
      <c r="B527" s="2" t="s">
        <v>1212</v>
      </c>
      <c r="C527" s="2">
        <v>164</v>
      </c>
      <c r="D527" s="5">
        <v>42418</v>
      </c>
      <c r="E527" s="2" t="s">
        <v>739</v>
      </c>
      <c r="F527" s="2" t="s">
        <v>830</v>
      </c>
    </row>
    <row r="528" spans="1:6" ht="30" x14ac:dyDescent="0.25">
      <c r="A528" s="2" t="s">
        <v>665</v>
      </c>
      <c r="B528" s="2" t="s">
        <v>1212</v>
      </c>
      <c r="C528" s="2">
        <v>164</v>
      </c>
      <c r="D528" s="5">
        <v>42418</v>
      </c>
      <c r="E528" s="2" t="s">
        <v>714</v>
      </c>
      <c r="F528" s="2" t="s">
        <v>830</v>
      </c>
    </row>
    <row r="529" spans="1:6" ht="45" x14ac:dyDescent="0.25">
      <c r="A529" s="2" t="s">
        <v>665</v>
      </c>
      <c r="B529" s="2" t="s">
        <v>1212</v>
      </c>
      <c r="C529" s="2">
        <v>164</v>
      </c>
      <c r="D529" s="5">
        <v>42418</v>
      </c>
      <c r="E529" s="2" t="s">
        <v>738</v>
      </c>
      <c r="F529" s="2" t="s">
        <v>830</v>
      </c>
    </row>
    <row r="530" spans="1:6" ht="60" x14ac:dyDescent="0.25">
      <c r="A530" s="2" t="s">
        <v>627</v>
      </c>
      <c r="B530" s="2" t="s">
        <v>1213</v>
      </c>
      <c r="C530" s="2">
        <v>192</v>
      </c>
      <c r="D530" s="5">
        <v>42426</v>
      </c>
      <c r="E530" s="2" t="s">
        <v>1214</v>
      </c>
      <c r="F530" s="2" t="s">
        <v>830</v>
      </c>
    </row>
    <row r="531" spans="1:6" ht="30" x14ac:dyDescent="0.25">
      <c r="A531" s="2" t="s">
        <v>650</v>
      </c>
      <c r="B531" s="2" t="s">
        <v>1215</v>
      </c>
      <c r="C531" s="2">
        <v>425</v>
      </c>
      <c r="D531" s="5">
        <v>42480</v>
      </c>
      <c r="E531" s="2"/>
      <c r="F531" s="2"/>
    </row>
    <row r="532" spans="1:6" ht="30" x14ac:dyDescent="0.25">
      <c r="A532" s="2" t="s">
        <v>650</v>
      </c>
      <c r="B532" s="2" t="s">
        <v>1215</v>
      </c>
      <c r="C532" s="2">
        <v>425</v>
      </c>
      <c r="D532" s="5">
        <v>42480</v>
      </c>
      <c r="E532" s="2"/>
      <c r="F532" s="2"/>
    </row>
    <row r="533" spans="1:6" ht="90" x14ac:dyDescent="0.25">
      <c r="A533" s="2" t="s">
        <v>656</v>
      </c>
      <c r="B533" s="2" t="s">
        <v>728</v>
      </c>
      <c r="C533" s="2"/>
      <c r="D533" s="5"/>
      <c r="E533" s="2" t="s">
        <v>1157</v>
      </c>
      <c r="F533" s="2"/>
    </row>
    <row r="534" spans="1:6" x14ac:dyDescent="0.25">
      <c r="A534" s="2" t="s">
        <v>645</v>
      </c>
      <c r="B534" s="2" t="s">
        <v>1216</v>
      </c>
      <c r="C534" s="2">
        <v>589</v>
      </c>
      <c r="D534" s="5">
        <v>42528</v>
      </c>
      <c r="E534" s="2" t="s">
        <v>1217</v>
      </c>
      <c r="F534" s="2"/>
    </row>
    <row r="535" spans="1:6" x14ac:dyDescent="0.25">
      <c r="A535" s="2" t="s">
        <v>645</v>
      </c>
      <c r="B535" s="2" t="s">
        <v>1216</v>
      </c>
      <c r="C535" s="2">
        <v>589</v>
      </c>
      <c r="D535" s="5">
        <v>42528</v>
      </c>
      <c r="E535" s="2" t="s">
        <v>1074</v>
      </c>
      <c r="F535" s="2"/>
    </row>
    <row r="536" spans="1:6" x14ac:dyDescent="0.25">
      <c r="A536" s="2" t="s">
        <v>645</v>
      </c>
      <c r="B536" s="2" t="s">
        <v>1216</v>
      </c>
      <c r="C536" s="2">
        <v>589</v>
      </c>
      <c r="D536" s="5">
        <v>42528</v>
      </c>
      <c r="E536" s="2" t="s">
        <v>1218</v>
      </c>
      <c r="F536" s="2"/>
    </row>
    <row r="537" spans="1:6" ht="30" x14ac:dyDescent="0.25">
      <c r="A537" s="2" t="s">
        <v>645</v>
      </c>
      <c r="B537" s="2" t="s">
        <v>1216</v>
      </c>
      <c r="C537" s="2">
        <v>589</v>
      </c>
      <c r="D537" s="5">
        <v>42528</v>
      </c>
      <c r="E537" s="2" t="s">
        <v>1030</v>
      </c>
      <c r="F537" s="2"/>
    </row>
    <row r="538" spans="1:6" ht="75" x14ac:dyDescent="0.25">
      <c r="A538" s="2" t="s">
        <v>347</v>
      </c>
      <c r="B538" s="2" t="s">
        <v>1219</v>
      </c>
      <c r="C538" s="2">
        <v>861</v>
      </c>
      <c r="D538" s="5">
        <v>42592</v>
      </c>
      <c r="E538" s="2" t="s">
        <v>1220</v>
      </c>
      <c r="F538" s="2" t="s">
        <v>830</v>
      </c>
    </row>
    <row r="539" spans="1:6" x14ac:dyDescent="0.25">
      <c r="A539" s="2" t="s">
        <v>347</v>
      </c>
      <c r="B539" s="2" t="s">
        <v>1219</v>
      </c>
      <c r="C539" s="2">
        <v>861</v>
      </c>
      <c r="D539" s="5">
        <v>42592</v>
      </c>
      <c r="E539" s="2" t="s">
        <v>1029</v>
      </c>
      <c r="F539" s="2" t="s">
        <v>830</v>
      </c>
    </row>
    <row r="540" spans="1:6" ht="105" x14ac:dyDescent="0.25">
      <c r="A540" s="2" t="s">
        <v>658</v>
      </c>
      <c r="B540" s="2" t="s">
        <v>728</v>
      </c>
      <c r="C540" s="2"/>
      <c r="D540" s="5"/>
      <c r="E540" s="2" t="s">
        <v>1170</v>
      </c>
      <c r="F540" s="2"/>
    </row>
    <row r="541" spans="1:6" ht="45" x14ac:dyDescent="0.25">
      <c r="A541" s="2" t="s">
        <v>639</v>
      </c>
      <c r="B541" s="2" t="s">
        <v>1221</v>
      </c>
      <c r="C541" s="2">
        <v>1000</v>
      </c>
      <c r="D541" s="5">
        <v>42625</v>
      </c>
      <c r="E541" s="2" t="s">
        <v>1222</v>
      </c>
      <c r="F541" s="2"/>
    </row>
    <row r="542" spans="1:6" ht="150" x14ac:dyDescent="0.25">
      <c r="A542" s="2" t="s">
        <v>660</v>
      </c>
      <c r="B542" s="2" t="s">
        <v>728</v>
      </c>
      <c r="C542" s="2"/>
      <c r="D542" s="5"/>
      <c r="E542" s="2" t="s">
        <v>1223</v>
      </c>
      <c r="F542" s="2"/>
    </row>
    <row r="543" spans="1:6" ht="30" x14ac:dyDescent="0.25">
      <c r="A543" s="2" t="s">
        <v>639</v>
      </c>
      <c r="B543" s="2" t="s">
        <v>1221</v>
      </c>
      <c r="C543" s="2">
        <v>1000</v>
      </c>
      <c r="D543" s="5">
        <v>42625</v>
      </c>
      <c r="E543" s="2" t="s">
        <v>771</v>
      </c>
      <c r="F543" s="2" t="s">
        <v>700</v>
      </c>
    </row>
    <row r="544" spans="1:6" ht="30" x14ac:dyDescent="0.25">
      <c r="A544" s="2" t="s">
        <v>639</v>
      </c>
      <c r="B544" s="2" t="s">
        <v>1221</v>
      </c>
      <c r="C544" s="2">
        <v>1000</v>
      </c>
      <c r="D544" s="5">
        <v>42625</v>
      </c>
      <c r="E544" s="2" t="s">
        <v>944</v>
      </c>
      <c r="F544" s="2" t="s">
        <v>700</v>
      </c>
    </row>
    <row r="545" spans="1:6" ht="30" x14ac:dyDescent="0.25">
      <c r="A545" s="2" t="s">
        <v>639</v>
      </c>
      <c r="B545" s="2" t="s">
        <v>1221</v>
      </c>
      <c r="C545" s="2">
        <v>1000</v>
      </c>
      <c r="D545" s="5">
        <v>42625</v>
      </c>
      <c r="E545" s="2" t="s">
        <v>1224</v>
      </c>
      <c r="F545" s="2" t="s">
        <v>700</v>
      </c>
    </row>
    <row r="546" spans="1:6" ht="30" x14ac:dyDescent="0.25">
      <c r="A546" s="2" t="s">
        <v>639</v>
      </c>
      <c r="B546" s="2" t="s">
        <v>1221</v>
      </c>
      <c r="C546" s="2">
        <v>1000</v>
      </c>
      <c r="D546" s="5">
        <v>42625</v>
      </c>
      <c r="E546" s="2" t="s">
        <v>1225</v>
      </c>
      <c r="F546" s="2" t="s">
        <v>700</v>
      </c>
    </row>
    <row r="547" spans="1:6" ht="30" x14ac:dyDescent="0.25">
      <c r="A547" s="2" t="s">
        <v>674</v>
      </c>
      <c r="B547" s="2" t="s">
        <v>1226</v>
      </c>
      <c r="C547" s="2">
        <v>1171</v>
      </c>
      <c r="D547" s="5">
        <v>42650</v>
      </c>
      <c r="E547" s="2" t="s">
        <v>771</v>
      </c>
      <c r="F547" s="2" t="s">
        <v>830</v>
      </c>
    </row>
    <row r="548" spans="1:6" ht="30" x14ac:dyDescent="0.25">
      <c r="A548" s="2" t="s">
        <v>674</v>
      </c>
      <c r="B548" s="2" t="s">
        <v>1226</v>
      </c>
      <c r="C548" s="2">
        <v>1171</v>
      </c>
      <c r="D548" s="5">
        <v>42650</v>
      </c>
      <c r="E548" s="2" t="s">
        <v>1227</v>
      </c>
      <c r="F548" s="2" t="s">
        <v>830</v>
      </c>
    </row>
    <row r="549" spans="1:6" ht="30" x14ac:dyDescent="0.25">
      <c r="A549" s="2" t="s">
        <v>674</v>
      </c>
      <c r="B549" s="2" t="s">
        <v>1226</v>
      </c>
      <c r="C549" s="2">
        <v>1171</v>
      </c>
      <c r="D549" s="5">
        <v>42650</v>
      </c>
      <c r="E549" s="2" t="s">
        <v>1228</v>
      </c>
      <c r="F549" s="2" t="s">
        <v>830</v>
      </c>
    </row>
    <row r="550" spans="1:6" ht="30" x14ac:dyDescent="0.25">
      <c r="A550" s="2" t="s">
        <v>674</v>
      </c>
      <c r="B550" s="2" t="s">
        <v>1226</v>
      </c>
      <c r="C550" s="2">
        <v>1171</v>
      </c>
      <c r="D550" s="5">
        <v>42650</v>
      </c>
      <c r="E550" s="2" t="s">
        <v>1228</v>
      </c>
      <c r="F550" s="2" t="s">
        <v>830</v>
      </c>
    </row>
    <row r="551" spans="1:6" x14ac:dyDescent="0.25">
      <c r="A551" s="2" t="s">
        <v>559</v>
      </c>
      <c r="B551" s="2" t="s">
        <v>1229</v>
      </c>
      <c r="C551" s="2">
        <v>1224</v>
      </c>
      <c r="D551" s="5">
        <v>42662</v>
      </c>
      <c r="E551" s="2" t="s">
        <v>788</v>
      </c>
      <c r="F551" s="2" t="s">
        <v>715</v>
      </c>
    </row>
    <row r="552" spans="1:6" ht="30" x14ac:dyDescent="0.25">
      <c r="A552" s="2" t="s">
        <v>559</v>
      </c>
      <c r="B552" s="2" t="s">
        <v>1229</v>
      </c>
      <c r="C552" s="2">
        <v>1224</v>
      </c>
      <c r="D552" s="5">
        <v>42662</v>
      </c>
      <c r="E552" s="2" t="s">
        <v>1230</v>
      </c>
      <c r="F552" s="2" t="s">
        <v>715</v>
      </c>
    </row>
    <row r="553" spans="1:6" x14ac:dyDescent="0.25">
      <c r="A553" s="2" t="s">
        <v>559</v>
      </c>
      <c r="B553" s="2" t="s">
        <v>1229</v>
      </c>
      <c r="C553" s="2">
        <v>1224</v>
      </c>
      <c r="D553" s="5">
        <v>42662</v>
      </c>
      <c r="E553" s="2" t="s">
        <v>1231</v>
      </c>
      <c r="F553" s="2" t="s">
        <v>715</v>
      </c>
    </row>
    <row r="554" spans="1:6" ht="45" x14ac:dyDescent="0.25">
      <c r="A554" s="2" t="s">
        <v>630</v>
      </c>
      <c r="B554" s="2" t="s">
        <v>1232</v>
      </c>
      <c r="C554" s="2">
        <v>1650</v>
      </c>
      <c r="D554" s="5">
        <v>42732</v>
      </c>
      <c r="E554" s="2" t="s">
        <v>1233</v>
      </c>
      <c r="F554" s="2"/>
    </row>
    <row r="555" spans="1:6" ht="30" x14ac:dyDescent="0.25">
      <c r="A555" s="2" t="s">
        <v>630</v>
      </c>
      <c r="B555" s="2" t="s">
        <v>1232</v>
      </c>
      <c r="C555" s="2">
        <v>1650</v>
      </c>
      <c r="D555" s="5">
        <v>42732</v>
      </c>
      <c r="E555" s="2" t="s">
        <v>1234</v>
      </c>
      <c r="F555" s="2"/>
    </row>
    <row r="556" spans="1:6" ht="45" x14ac:dyDescent="0.25">
      <c r="A556" s="2" t="s">
        <v>630</v>
      </c>
      <c r="B556" s="2" t="s">
        <v>1232</v>
      </c>
      <c r="C556" s="2">
        <v>1650</v>
      </c>
      <c r="D556" s="5">
        <v>42732</v>
      </c>
      <c r="E556" s="2" t="s">
        <v>1235</v>
      </c>
      <c r="F556" s="2"/>
    </row>
    <row r="557" spans="1:6" ht="45" x14ac:dyDescent="0.25">
      <c r="A557" s="2" t="s">
        <v>555</v>
      </c>
      <c r="B557" s="2" t="s">
        <v>1236</v>
      </c>
      <c r="C557" s="2">
        <v>10</v>
      </c>
      <c r="D557" s="5">
        <v>42746</v>
      </c>
      <c r="E557" s="2" t="s">
        <v>1237</v>
      </c>
      <c r="F557" s="2" t="s">
        <v>700</v>
      </c>
    </row>
    <row r="558" spans="1:6" x14ac:dyDescent="0.25">
      <c r="A558" s="2" t="s">
        <v>544</v>
      </c>
      <c r="B558" s="2" t="s">
        <v>1238</v>
      </c>
      <c r="C558" s="2">
        <v>335</v>
      </c>
      <c r="D558" s="5">
        <v>42825</v>
      </c>
      <c r="E558" s="2" t="s">
        <v>788</v>
      </c>
      <c r="F558" s="2" t="s">
        <v>700</v>
      </c>
    </row>
    <row r="559" spans="1:6" ht="60" x14ac:dyDescent="0.25">
      <c r="A559" s="2" t="s">
        <v>671</v>
      </c>
      <c r="B559" s="2" t="s">
        <v>728</v>
      </c>
      <c r="C559" s="2"/>
      <c r="D559" s="5"/>
      <c r="E559" s="2" t="s">
        <v>1239</v>
      </c>
      <c r="F559" s="2"/>
    </row>
    <row r="560" spans="1:6" x14ac:dyDescent="0.25">
      <c r="A560" s="2" t="s">
        <v>544</v>
      </c>
      <c r="B560" s="2" t="s">
        <v>1238</v>
      </c>
      <c r="C560" s="2">
        <v>335</v>
      </c>
      <c r="D560" s="5">
        <v>42825</v>
      </c>
      <c r="E560" s="2" t="s">
        <v>1113</v>
      </c>
      <c r="F560" s="2" t="s">
        <v>700</v>
      </c>
    </row>
    <row r="561" spans="1:6" ht="45" x14ac:dyDescent="0.25">
      <c r="A561" s="2" t="s">
        <v>555</v>
      </c>
      <c r="B561" s="2" t="s">
        <v>1240</v>
      </c>
      <c r="C561" s="2">
        <v>337</v>
      </c>
      <c r="D561" s="5">
        <v>42825</v>
      </c>
      <c r="E561" s="2" t="s">
        <v>1241</v>
      </c>
      <c r="F561" s="2" t="s">
        <v>700</v>
      </c>
    </row>
    <row r="562" spans="1:6" ht="75" x14ac:dyDescent="0.25">
      <c r="A562" s="2" t="s">
        <v>415</v>
      </c>
      <c r="B562" s="2" t="s">
        <v>698</v>
      </c>
      <c r="C562" s="2">
        <v>952</v>
      </c>
      <c r="D562" s="5">
        <v>42886</v>
      </c>
      <c r="E562" s="2" t="s">
        <v>739</v>
      </c>
      <c r="F562" s="2" t="s">
        <v>700</v>
      </c>
    </row>
    <row r="563" spans="1:6" ht="150" x14ac:dyDescent="0.25">
      <c r="A563" s="2" t="s">
        <v>636</v>
      </c>
      <c r="B563" s="2" t="s">
        <v>1242</v>
      </c>
      <c r="C563" s="2">
        <v>943</v>
      </c>
      <c r="D563" s="5">
        <v>42961</v>
      </c>
      <c r="E563" s="2" t="s">
        <v>1243</v>
      </c>
      <c r="F563" s="2" t="s">
        <v>700</v>
      </c>
    </row>
    <row r="564" spans="1:6" ht="90" x14ac:dyDescent="0.25">
      <c r="A564" s="2" t="s">
        <v>678</v>
      </c>
      <c r="B564" s="2" t="s">
        <v>728</v>
      </c>
      <c r="C564" s="2"/>
      <c r="D564" s="5"/>
      <c r="E564" s="2" t="s">
        <v>1157</v>
      </c>
      <c r="F564" s="2"/>
    </row>
    <row r="565" spans="1:6" ht="30" x14ac:dyDescent="0.25">
      <c r="A565" s="2" t="s">
        <v>377</v>
      </c>
      <c r="B565" s="2" t="s">
        <v>1244</v>
      </c>
      <c r="C565" s="2">
        <v>212</v>
      </c>
      <c r="D565" s="5">
        <v>43152</v>
      </c>
      <c r="E565" s="2" t="s">
        <v>696</v>
      </c>
      <c r="F565" s="2" t="s">
        <v>700</v>
      </c>
    </row>
    <row r="566" spans="1:6" ht="120" x14ac:dyDescent="0.25">
      <c r="A566" s="2" t="s">
        <v>528</v>
      </c>
      <c r="B566" s="2" t="s">
        <v>1245</v>
      </c>
      <c r="C566" s="2">
        <v>531</v>
      </c>
      <c r="D566" s="5" t="s">
        <v>1246</v>
      </c>
      <c r="E566" s="2" t="s">
        <v>1247</v>
      </c>
      <c r="F566" s="2" t="s">
        <v>804</v>
      </c>
    </row>
    <row r="567" spans="1:6" ht="45" x14ac:dyDescent="0.25">
      <c r="A567" s="2" t="s">
        <v>680</v>
      </c>
      <c r="B567" s="2" t="s">
        <v>728</v>
      </c>
      <c r="C567" s="2"/>
      <c r="D567" s="5"/>
      <c r="E567" s="2" t="s">
        <v>1248</v>
      </c>
      <c r="F567" s="2"/>
    </row>
    <row r="568" spans="1:6" ht="165" x14ac:dyDescent="0.25">
      <c r="A568" s="2" t="s">
        <v>77</v>
      </c>
      <c r="B568" s="2" t="s">
        <v>1249</v>
      </c>
      <c r="C568" s="2" t="s">
        <v>1250</v>
      </c>
      <c r="D568" s="5" t="s">
        <v>1251</v>
      </c>
      <c r="E568" s="2" t="s">
        <v>1252</v>
      </c>
      <c r="F568" s="2" t="s">
        <v>723</v>
      </c>
    </row>
  </sheetData>
  <autoFilter ref="A2:F568" xr:uid="{4ED11980-48B4-40CF-AA3A-8723E78251D4}"/>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53B8D-D9DE-457D-B296-3E6875B2BB30}">
  <dimension ref="A1:E278"/>
  <sheetViews>
    <sheetView workbookViewId="0">
      <selection activeCell="B2" sqref="B2"/>
    </sheetView>
  </sheetViews>
  <sheetFormatPr baseColWidth="10" defaultRowHeight="15" x14ac:dyDescent="0.2"/>
  <cols>
    <col min="1" max="1" width="25.85546875" style="27" customWidth="1"/>
    <col min="2" max="2" width="38.28515625" style="27" customWidth="1"/>
    <col min="3" max="3" width="31.7109375" style="27" customWidth="1"/>
    <col min="4" max="4" width="55" style="27" customWidth="1"/>
    <col min="5" max="5" width="52" style="27" customWidth="1"/>
    <col min="6" max="16384" width="11.42578125" style="27"/>
  </cols>
  <sheetData>
    <row r="1" spans="1:5" ht="16.5" thickBot="1" x14ac:dyDescent="0.3">
      <c r="A1" s="178" t="s">
        <v>2318</v>
      </c>
      <c r="B1" s="179"/>
      <c r="C1" s="179"/>
      <c r="D1" s="179"/>
      <c r="E1" s="180"/>
    </row>
    <row r="2" spans="1:5" ht="78.75" x14ac:dyDescent="0.2">
      <c r="A2" s="158" t="s">
        <v>1253</v>
      </c>
      <c r="B2" s="159" t="s">
        <v>1254</v>
      </c>
      <c r="C2" s="160" t="s">
        <v>1255</v>
      </c>
      <c r="D2" s="158" t="s">
        <v>1256</v>
      </c>
      <c r="E2" s="158" t="s">
        <v>1539</v>
      </c>
    </row>
    <row r="3" spans="1:5" ht="90" x14ac:dyDescent="0.2">
      <c r="A3" s="37" t="s">
        <v>133</v>
      </c>
      <c r="B3" s="37" t="s">
        <v>1257</v>
      </c>
      <c r="C3" s="38">
        <v>34131</v>
      </c>
      <c r="D3" s="37" t="s">
        <v>1258</v>
      </c>
      <c r="E3" s="37"/>
    </row>
    <row r="4" spans="1:5" x14ac:dyDescent="0.2">
      <c r="A4" s="37" t="s">
        <v>53</v>
      </c>
      <c r="B4" s="37" t="s">
        <v>1259</v>
      </c>
      <c r="C4" s="38">
        <v>34418</v>
      </c>
      <c r="D4" s="37" t="s">
        <v>1260</v>
      </c>
      <c r="E4" s="37" t="s">
        <v>723</v>
      </c>
    </row>
    <row r="5" spans="1:5" x14ac:dyDescent="0.2">
      <c r="A5" s="37" t="s">
        <v>71</v>
      </c>
      <c r="B5" s="37" t="s">
        <v>1261</v>
      </c>
      <c r="C5" s="38">
        <v>34464</v>
      </c>
      <c r="D5" s="37" t="s">
        <v>1262</v>
      </c>
      <c r="E5" s="37" t="s">
        <v>723</v>
      </c>
    </row>
    <row r="6" spans="1:5" ht="45" x14ac:dyDescent="0.2">
      <c r="A6" s="37" t="s">
        <v>665</v>
      </c>
      <c r="B6" s="37" t="s">
        <v>1261</v>
      </c>
      <c r="C6" s="38">
        <v>34464</v>
      </c>
      <c r="D6" s="37" t="s">
        <v>1263</v>
      </c>
      <c r="E6" s="37" t="s">
        <v>723</v>
      </c>
    </row>
    <row r="7" spans="1:5" x14ac:dyDescent="0.2">
      <c r="A7" s="37" t="s">
        <v>63</v>
      </c>
      <c r="B7" s="37" t="s">
        <v>1264</v>
      </c>
      <c r="C7" s="38">
        <v>34488</v>
      </c>
      <c r="D7" s="37" t="s">
        <v>1265</v>
      </c>
      <c r="E7" s="37" t="s">
        <v>723</v>
      </c>
    </row>
    <row r="8" spans="1:5" ht="45" x14ac:dyDescent="0.2">
      <c r="A8" s="37" t="s">
        <v>89</v>
      </c>
      <c r="B8" s="37" t="s">
        <v>1266</v>
      </c>
      <c r="C8" s="38">
        <v>34548</v>
      </c>
      <c r="D8" s="37" t="s">
        <v>1267</v>
      </c>
      <c r="E8" s="37" t="s">
        <v>697</v>
      </c>
    </row>
    <row r="9" spans="1:5" ht="30" x14ac:dyDescent="0.2">
      <c r="A9" s="37" t="s">
        <v>107</v>
      </c>
      <c r="B9" s="37" t="s">
        <v>1268</v>
      </c>
      <c r="C9" s="38">
        <v>34639</v>
      </c>
      <c r="D9" s="37" t="s">
        <v>1269</v>
      </c>
      <c r="E9" s="37" t="s">
        <v>723</v>
      </c>
    </row>
    <row r="10" spans="1:5" x14ac:dyDescent="0.2">
      <c r="A10" s="37" t="s">
        <v>49</v>
      </c>
      <c r="B10" s="37" t="s">
        <v>1270</v>
      </c>
      <c r="C10" s="38">
        <v>34697</v>
      </c>
      <c r="D10" s="37" t="s">
        <v>1265</v>
      </c>
      <c r="E10" s="37" t="s">
        <v>723</v>
      </c>
    </row>
    <row r="11" spans="1:5" x14ac:dyDescent="0.2">
      <c r="A11" s="37" t="s">
        <v>116</v>
      </c>
      <c r="B11" s="37" t="s">
        <v>774</v>
      </c>
      <c r="C11" s="38">
        <v>34794</v>
      </c>
      <c r="D11" s="37" t="s">
        <v>1271</v>
      </c>
      <c r="E11" s="37" t="s">
        <v>700</v>
      </c>
    </row>
    <row r="12" spans="1:5" x14ac:dyDescent="0.2">
      <c r="A12" s="37" t="s">
        <v>111</v>
      </c>
      <c r="B12" s="37" t="s">
        <v>1272</v>
      </c>
      <c r="C12" s="38">
        <v>34813</v>
      </c>
      <c r="D12" s="37" t="s">
        <v>720</v>
      </c>
      <c r="E12" s="37" t="s">
        <v>723</v>
      </c>
    </row>
    <row r="13" spans="1:5" x14ac:dyDescent="0.2">
      <c r="A13" s="37" t="s">
        <v>128</v>
      </c>
      <c r="B13" s="37" t="s">
        <v>1273</v>
      </c>
      <c r="C13" s="38">
        <v>34821</v>
      </c>
      <c r="D13" s="37" t="s">
        <v>1274</v>
      </c>
      <c r="E13" s="37" t="s">
        <v>1275</v>
      </c>
    </row>
    <row r="14" spans="1:5" x14ac:dyDescent="0.2">
      <c r="A14" s="37" t="s">
        <v>98</v>
      </c>
      <c r="B14" s="37" t="s">
        <v>698</v>
      </c>
      <c r="C14" s="38">
        <v>34942</v>
      </c>
      <c r="D14" s="37" t="s">
        <v>1276</v>
      </c>
      <c r="E14" s="37" t="s">
        <v>723</v>
      </c>
    </row>
    <row r="15" spans="1:5" ht="75" x14ac:dyDescent="0.2">
      <c r="A15" s="37" t="s">
        <v>86</v>
      </c>
      <c r="B15" s="37" t="s">
        <v>1277</v>
      </c>
      <c r="C15" s="38">
        <v>34982</v>
      </c>
      <c r="D15" s="37" t="s">
        <v>1278</v>
      </c>
      <c r="E15" s="37" t="s">
        <v>723</v>
      </c>
    </row>
    <row r="16" spans="1:5" x14ac:dyDescent="0.2">
      <c r="A16" s="37" t="s">
        <v>143</v>
      </c>
      <c r="B16" s="37" t="s">
        <v>1279</v>
      </c>
      <c r="C16" s="38">
        <v>35031</v>
      </c>
      <c r="D16" s="37" t="s">
        <v>1280</v>
      </c>
      <c r="E16" s="37" t="s">
        <v>700</v>
      </c>
    </row>
    <row r="17" spans="1:5" x14ac:dyDescent="0.2">
      <c r="A17" s="37" t="s">
        <v>166</v>
      </c>
      <c r="B17" s="37" t="s">
        <v>1281</v>
      </c>
      <c r="C17" s="38">
        <v>35062</v>
      </c>
      <c r="D17" s="37" t="s">
        <v>1265</v>
      </c>
      <c r="E17" s="37" t="s">
        <v>723</v>
      </c>
    </row>
    <row r="18" spans="1:5" ht="30" x14ac:dyDescent="0.2">
      <c r="A18" s="37" t="s">
        <v>82</v>
      </c>
      <c r="B18" s="37" t="s">
        <v>1087</v>
      </c>
      <c r="C18" s="38">
        <v>35093</v>
      </c>
      <c r="D18" s="37" t="s">
        <v>1282</v>
      </c>
      <c r="E18" s="37" t="s">
        <v>723</v>
      </c>
    </row>
    <row r="19" spans="1:5" ht="30" x14ac:dyDescent="0.2">
      <c r="A19" s="37" t="s">
        <v>82</v>
      </c>
      <c r="B19" s="37" t="s">
        <v>1087</v>
      </c>
      <c r="C19" s="38">
        <v>35093</v>
      </c>
      <c r="D19" s="37" t="s">
        <v>1282</v>
      </c>
      <c r="E19" s="37" t="s">
        <v>723</v>
      </c>
    </row>
    <row r="20" spans="1:5" ht="90" x14ac:dyDescent="0.2">
      <c r="A20" s="37" t="s">
        <v>149</v>
      </c>
      <c r="B20" s="37" t="s">
        <v>977</v>
      </c>
      <c r="C20" s="38">
        <v>35102</v>
      </c>
      <c r="D20" s="37" t="s">
        <v>1283</v>
      </c>
      <c r="E20" s="37" t="s">
        <v>700</v>
      </c>
    </row>
    <row r="21" spans="1:5" ht="30" x14ac:dyDescent="0.2">
      <c r="A21" s="37" t="s">
        <v>59</v>
      </c>
      <c r="B21" s="37" t="s">
        <v>1284</v>
      </c>
      <c r="C21" s="38">
        <v>35157</v>
      </c>
      <c r="D21" s="37" t="s">
        <v>1285</v>
      </c>
      <c r="E21" s="37" t="s">
        <v>723</v>
      </c>
    </row>
    <row r="22" spans="1:5" x14ac:dyDescent="0.2">
      <c r="A22" s="37" t="s">
        <v>156</v>
      </c>
      <c r="B22" s="37" t="s">
        <v>1286</v>
      </c>
      <c r="C22" s="38">
        <v>35212</v>
      </c>
      <c r="D22" s="37" t="s">
        <v>1287</v>
      </c>
      <c r="E22" s="37" t="s">
        <v>700</v>
      </c>
    </row>
    <row r="23" spans="1:5" x14ac:dyDescent="0.2">
      <c r="A23" s="37" t="s">
        <v>141</v>
      </c>
      <c r="B23" s="37" t="s">
        <v>719</v>
      </c>
      <c r="C23" s="38">
        <v>35404</v>
      </c>
      <c r="D23" s="37" t="s">
        <v>1288</v>
      </c>
      <c r="E23" s="37" t="s">
        <v>697</v>
      </c>
    </row>
    <row r="24" spans="1:5" x14ac:dyDescent="0.2">
      <c r="A24" s="37" t="s">
        <v>82</v>
      </c>
      <c r="B24" s="37" t="s">
        <v>1279</v>
      </c>
      <c r="C24" s="38">
        <v>35411</v>
      </c>
      <c r="D24" s="37" t="s">
        <v>720</v>
      </c>
      <c r="E24" s="37" t="s">
        <v>723</v>
      </c>
    </row>
    <row r="25" spans="1:5" ht="30" x14ac:dyDescent="0.2">
      <c r="A25" s="37" t="s">
        <v>164</v>
      </c>
      <c r="B25" s="37" t="s">
        <v>725</v>
      </c>
      <c r="C25" s="38">
        <v>35411</v>
      </c>
      <c r="D25" s="37" t="s">
        <v>1289</v>
      </c>
      <c r="E25" s="37" t="s">
        <v>700</v>
      </c>
    </row>
    <row r="26" spans="1:5" x14ac:dyDescent="0.2">
      <c r="A26" s="37" t="s">
        <v>164</v>
      </c>
      <c r="B26" s="37" t="s">
        <v>725</v>
      </c>
      <c r="C26" s="38">
        <v>35411</v>
      </c>
      <c r="D26" s="37" t="s">
        <v>1290</v>
      </c>
      <c r="E26" s="37" t="s">
        <v>697</v>
      </c>
    </row>
    <row r="27" spans="1:5" ht="90" x14ac:dyDescent="0.2">
      <c r="A27" s="37" t="s">
        <v>183</v>
      </c>
      <c r="B27" s="37" t="s">
        <v>716</v>
      </c>
      <c r="C27" s="38">
        <v>35413</v>
      </c>
      <c r="D27" s="37" t="s">
        <v>1291</v>
      </c>
      <c r="E27" s="37" t="s">
        <v>697</v>
      </c>
    </row>
    <row r="28" spans="1:5" ht="45" x14ac:dyDescent="0.2">
      <c r="A28" s="37" t="s">
        <v>137</v>
      </c>
      <c r="B28" s="37" t="s">
        <v>1292</v>
      </c>
      <c r="C28" s="38">
        <v>35458</v>
      </c>
      <c r="D28" s="37" t="s">
        <v>1293</v>
      </c>
      <c r="E28" s="37"/>
    </row>
    <row r="29" spans="1:5" ht="30" x14ac:dyDescent="0.2">
      <c r="A29" s="37" t="s">
        <v>187</v>
      </c>
      <c r="B29" s="37" t="s">
        <v>736</v>
      </c>
      <c r="C29" s="38">
        <v>35481</v>
      </c>
      <c r="D29" s="37" t="s">
        <v>1294</v>
      </c>
      <c r="E29" s="37" t="s">
        <v>700</v>
      </c>
    </row>
    <row r="30" spans="1:5" ht="60" x14ac:dyDescent="0.2">
      <c r="A30" s="37" t="s">
        <v>193</v>
      </c>
      <c r="B30" s="37" t="s">
        <v>695</v>
      </c>
      <c r="C30" s="38">
        <v>35500</v>
      </c>
      <c r="D30" s="37" t="s">
        <v>1295</v>
      </c>
      <c r="E30" s="37" t="s">
        <v>723</v>
      </c>
    </row>
    <row r="31" spans="1:5" ht="30" x14ac:dyDescent="0.2">
      <c r="A31" s="37" t="s">
        <v>198</v>
      </c>
      <c r="B31" s="37" t="s">
        <v>1296</v>
      </c>
      <c r="C31" s="38">
        <v>35500</v>
      </c>
      <c r="D31" s="37" t="s">
        <v>1297</v>
      </c>
      <c r="E31" s="37" t="s">
        <v>700</v>
      </c>
    </row>
    <row r="32" spans="1:5" ht="30" x14ac:dyDescent="0.2">
      <c r="A32" s="37" t="s">
        <v>195</v>
      </c>
      <c r="B32" s="37" t="s">
        <v>745</v>
      </c>
      <c r="C32" s="38">
        <v>35502</v>
      </c>
      <c r="D32" s="37" t="s">
        <v>1298</v>
      </c>
      <c r="E32" s="37" t="s">
        <v>697</v>
      </c>
    </row>
    <row r="33" spans="1:5" x14ac:dyDescent="0.2">
      <c r="A33" s="37" t="s">
        <v>200</v>
      </c>
      <c r="B33" s="37" t="s">
        <v>748</v>
      </c>
      <c r="C33" s="38">
        <v>35502</v>
      </c>
      <c r="D33" s="37" t="s">
        <v>1299</v>
      </c>
      <c r="E33" s="37" t="s">
        <v>700</v>
      </c>
    </row>
    <row r="34" spans="1:5" x14ac:dyDescent="0.2">
      <c r="A34" s="37" t="s">
        <v>59</v>
      </c>
      <c r="B34" s="37" t="s">
        <v>1300</v>
      </c>
      <c r="C34" s="38">
        <v>35711</v>
      </c>
      <c r="D34" s="37" t="s">
        <v>1301</v>
      </c>
      <c r="E34" s="37" t="s">
        <v>723</v>
      </c>
    </row>
    <row r="35" spans="1:5" ht="75" x14ac:dyDescent="0.2">
      <c r="A35" s="37" t="s">
        <v>80</v>
      </c>
      <c r="B35" s="37" t="s">
        <v>1302</v>
      </c>
      <c r="C35" s="38">
        <v>35766</v>
      </c>
      <c r="D35" s="37" t="s">
        <v>1303</v>
      </c>
      <c r="E35" s="37" t="s">
        <v>700</v>
      </c>
    </row>
    <row r="36" spans="1:5" ht="60" x14ac:dyDescent="0.2">
      <c r="A36" s="37" t="s">
        <v>233</v>
      </c>
      <c r="B36" s="37" t="s">
        <v>770</v>
      </c>
      <c r="C36" s="38">
        <v>35880</v>
      </c>
      <c r="D36" s="37" t="s">
        <v>1304</v>
      </c>
      <c r="E36" s="37"/>
    </row>
    <row r="37" spans="1:5" ht="30" x14ac:dyDescent="0.2">
      <c r="A37" s="37" t="s">
        <v>210</v>
      </c>
      <c r="B37" s="37" t="s">
        <v>774</v>
      </c>
      <c r="C37" s="38">
        <v>35905</v>
      </c>
      <c r="D37" s="37" t="s">
        <v>1305</v>
      </c>
      <c r="E37" s="37" t="s">
        <v>1275</v>
      </c>
    </row>
    <row r="38" spans="1:5" ht="30" x14ac:dyDescent="0.2">
      <c r="A38" s="37" t="s">
        <v>210</v>
      </c>
      <c r="B38" s="37" t="s">
        <v>774</v>
      </c>
      <c r="C38" s="38">
        <v>35905</v>
      </c>
      <c r="D38" s="37" t="s">
        <v>1305</v>
      </c>
      <c r="E38" s="37" t="s">
        <v>1275</v>
      </c>
    </row>
    <row r="39" spans="1:5" ht="30" x14ac:dyDescent="0.2">
      <c r="A39" s="37" t="s">
        <v>235</v>
      </c>
      <c r="B39" s="37" t="s">
        <v>1306</v>
      </c>
      <c r="C39" s="38">
        <v>36049</v>
      </c>
      <c r="D39" s="37" t="s">
        <v>1307</v>
      </c>
      <c r="E39" s="37" t="s">
        <v>700</v>
      </c>
    </row>
    <row r="40" spans="1:5" x14ac:dyDescent="0.2">
      <c r="A40" s="37" t="s">
        <v>247</v>
      </c>
      <c r="B40" s="37" t="s">
        <v>1041</v>
      </c>
      <c r="C40" s="38">
        <v>36230</v>
      </c>
      <c r="D40" s="37" t="s">
        <v>1265</v>
      </c>
      <c r="E40" s="37" t="s">
        <v>723</v>
      </c>
    </row>
    <row r="41" spans="1:5" ht="30" x14ac:dyDescent="0.2">
      <c r="A41" s="37" t="s">
        <v>249</v>
      </c>
      <c r="B41" s="37" t="s">
        <v>779</v>
      </c>
      <c r="C41" s="38">
        <v>36370</v>
      </c>
      <c r="D41" s="37" t="s">
        <v>1308</v>
      </c>
      <c r="E41" s="37" t="s">
        <v>700</v>
      </c>
    </row>
    <row r="42" spans="1:5" x14ac:dyDescent="0.2">
      <c r="A42" s="37" t="s">
        <v>249</v>
      </c>
      <c r="B42" s="37" t="s">
        <v>779</v>
      </c>
      <c r="C42" s="38">
        <v>36370</v>
      </c>
      <c r="D42" s="37" t="s">
        <v>1309</v>
      </c>
      <c r="E42" s="37" t="s">
        <v>723</v>
      </c>
    </row>
    <row r="43" spans="1:5" x14ac:dyDescent="0.2">
      <c r="A43" s="37" t="s">
        <v>262</v>
      </c>
      <c r="B43" s="37" t="s">
        <v>784</v>
      </c>
      <c r="C43" s="38">
        <v>36433</v>
      </c>
      <c r="D43" s="37" t="s">
        <v>1310</v>
      </c>
      <c r="E43" s="37" t="s">
        <v>1275</v>
      </c>
    </row>
    <row r="44" spans="1:5" ht="30" x14ac:dyDescent="0.2">
      <c r="A44" s="37" t="s">
        <v>266</v>
      </c>
      <c r="B44" s="37" t="s">
        <v>785</v>
      </c>
      <c r="C44" s="38">
        <v>36452</v>
      </c>
      <c r="D44" s="37" t="s">
        <v>1311</v>
      </c>
      <c r="E44" s="37" t="s">
        <v>1275</v>
      </c>
    </row>
    <row r="45" spans="1:5" ht="45" x14ac:dyDescent="0.2">
      <c r="A45" s="37" t="s">
        <v>271</v>
      </c>
      <c r="B45" s="37" t="s">
        <v>764</v>
      </c>
      <c r="C45" s="38">
        <v>36452</v>
      </c>
      <c r="D45" s="37" t="s">
        <v>1312</v>
      </c>
      <c r="E45" s="37" t="s">
        <v>700</v>
      </c>
    </row>
    <row r="46" spans="1:5" ht="60" x14ac:dyDescent="0.2">
      <c r="A46" s="37" t="s">
        <v>268</v>
      </c>
      <c r="B46" s="37" t="s">
        <v>793</v>
      </c>
      <c r="C46" s="38">
        <v>36514</v>
      </c>
      <c r="D46" s="37" t="s">
        <v>1313</v>
      </c>
      <c r="E46" s="37" t="s">
        <v>700</v>
      </c>
    </row>
    <row r="47" spans="1:5" x14ac:dyDescent="0.2">
      <c r="A47" s="37" t="s">
        <v>253</v>
      </c>
      <c r="B47" s="37" t="s">
        <v>797</v>
      </c>
      <c r="C47" s="38">
        <v>36755</v>
      </c>
      <c r="D47" s="37" t="s">
        <v>1314</v>
      </c>
      <c r="E47" s="37" t="s">
        <v>1275</v>
      </c>
    </row>
    <row r="48" spans="1:5" ht="30" x14ac:dyDescent="0.2">
      <c r="A48" s="37" t="s">
        <v>255</v>
      </c>
      <c r="B48" s="37" t="s">
        <v>799</v>
      </c>
      <c r="C48" s="38">
        <v>36819</v>
      </c>
      <c r="D48" s="37" t="s">
        <v>1315</v>
      </c>
      <c r="E48" s="37" t="s">
        <v>697</v>
      </c>
    </row>
    <row r="49" spans="1:5" x14ac:dyDescent="0.2">
      <c r="A49" s="37" t="s">
        <v>259</v>
      </c>
      <c r="B49" s="37" t="s">
        <v>1316</v>
      </c>
      <c r="C49" s="38">
        <v>36853</v>
      </c>
      <c r="D49" s="37" t="s">
        <v>1317</v>
      </c>
      <c r="E49" s="37" t="s">
        <v>700</v>
      </c>
    </row>
    <row r="50" spans="1:5" ht="30" x14ac:dyDescent="0.2">
      <c r="A50" s="37" t="s">
        <v>226</v>
      </c>
      <c r="B50" s="37" t="s">
        <v>1318</v>
      </c>
      <c r="C50" s="38">
        <v>36914</v>
      </c>
      <c r="D50" s="37" t="s">
        <v>1319</v>
      </c>
      <c r="E50" s="37" t="s">
        <v>697</v>
      </c>
    </row>
    <row r="51" spans="1:5" ht="45" x14ac:dyDescent="0.2">
      <c r="A51" s="37" t="s">
        <v>291</v>
      </c>
      <c r="B51" s="37" t="s">
        <v>801</v>
      </c>
      <c r="C51" s="38">
        <v>37152</v>
      </c>
      <c r="D51" s="39" t="s">
        <v>1320</v>
      </c>
      <c r="E51" s="37" t="s">
        <v>700</v>
      </c>
    </row>
    <row r="52" spans="1:5" ht="90" x14ac:dyDescent="0.2">
      <c r="A52" s="37" t="s">
        <v>280</v>
      </c>
      <c r="B52" s="37" t="s">
        <v>805</v>
      </c>
      <c r="C52" s="38">
        <v>37277</v>
      </c>
      <c r="D52" s="37" t="s">
        <v>1321</v>
      </c>
      <c r="E52" s="37" t="s">
        <v>1275</v>
      </c>
    </row>
    <row r="53" spans="1:5" x14ac:dyDescent="0.2">
      <c r="A53" s="37" t="s">
        <v>245</v>
      </c>
      <c r="B53" s="37" t="s">
        <v>810</v>
      </c>
      <c r="C53" s="38">
        <v>37355</v>
      </c>
      <c r="D53" s="37" t="s">
        <v>1322</v>
      </c>
      <c r="E53" s="37" t="s">
        <v>1275</v>
      </c>
    </row>
    <row r="54" spans="1:5" x14ac:dyDescent="0.2">
      <c r="A54" s="37" t="s">
        <v>295</v>
      </c>
      <c r="B54" s="37" t="s">
        <v>812</v>
      </c>
      <c r="C54" s="38">
        <v>37462</v>
      </c>
      <c r="D54" s="37" t="s">
        <v>1323</v>
      </c>
      <c r="E54" s="37" t="s">
        <v>1275</v>
      </c>
    </row>
    <row r="55" spans="1:5" x14ac:dyDescent="0.2">
      <c r="A55" s="37" t="s">
        <v>293</v>
      </c>
      <c r="B55" s="37" t="s">
        <v>814</v>
      </c>
      <c r="C55" s="38">
        <v>37468</v>
      </c>
      <c r="D55" s="37" t="s">
        <v>1324</v>
      </c>
      <c r="E55" s="37" t="s">
        <v>1275</v>
      </c>
    </row>
    <row r="56" spans="1:5" x14ac:dyDescent="0.2">
      <c r="A56" s="37" t="s">
        <v>297</v>
      </c>
      <c r="B56" s="37" t="s">
        <v>1325</v>
      </c>
      <c r="C56" s="38">
        <v>37473</v>
      </c>
      <c r="D56" s="37" t="s">
        <v>1326</v>
      </c>
      <c r="E56" s="37" t="s">
        <v>1275</v>
      </c>
    </row>
    <row r="57" spans="1:5" x14ac:dyDescent="0.2">
      <c r="A57" s="37" t="s">
        <v>299</v>
      </c>
      <c r="B57" s="37" t="s">
        <v>817</v>
      </c>
      <c r="C57" s="38">
        <v>37711</v>
      </c>
      <c r="D57" s="37" t="s">
        <v>788</v>
      </c>
      <c r="E57" s="37" t="s">
        <v>700</v>
      </c>
    </row>
    <row r="58" spans="1:5" x14ac:dyDescent="0.2">
      <c r="A58" s="37" t="s">
        <v>303</v>
      </c>
      <c r="B58" s="37" t="s">
        <v>1327</v>
      </c>
      <c r="C58" s="38">
        <v>37979</v>
      </c>
      <c r="D58" s="37" t="s">
        <v>1328</v>
      </c>
      <c r="E58" s="37" t="s">
        <v>694</v>
      </c>
    </row>
    <row r="59" spans="1:5" x14ac:dyDescent="0.2">
      <c r="A59" s="37" t="s">
        <v>306</v>
      </c>
      <c r="B59" s="37" t="s">
        <v>695</v>
      </c>
      <c r="C59" s="38">
        <v>38037</v>
      </c>
      <c r="D59" s="37" t="s">
        <v>1329</v>
      </c>
      <c r="E59" s="37" t="s">
        <v>1275</v>
      </c>
    </row>
    <row r="60" spans="1:5" x14ac:dyDescent="0.2">
      <c r="A60" s="37" t="s">
        <v>314</v>
      </c>
      <c r="B60" s="37" t="s">
        <v>822</v>
      </c>
      <c r="C60" s="38">
        <v>38203</v>
      </c>
      <c r="D60" s="37" t="s">
        <v>1330</v>
      </c>
      <c r="E60" s="37" t="s">
        <v>1275</v>
      </c>
    </row>
    <row r="61" spans="1:5" ht="30" x14ac:dyDescent="0.2">
      <c r="A61" s="37" t="s">
        <v>319</v>
      </c>
      <c r="B61" s="37" t="s">
        <v>826</v>
      </c>
      <c r="C61" s="38">
        <v>38406</v>
      </c>
      <c r="D61" s="37" t="s">
        <v>1331</v>
      </c>
      <c r="E61" s="37" t="s">
        <v>697</v>
      </c>
    </row>
    <row r="62" spans="1:5" ht="75" x14ac:dyDescent="0.2">
      <c r="A62" s="37" t="s">
        <v>308</v>
      </c>
      <c r="B62" s="37" t="s">
        <v>831</v>
      </c>
      <c r="C62" s="38">
        <v>38464</v>
      </c>
      <c r="D62" s="37" t="s">
        <v>1332</v>
      </c>
      <c r="E62" s="37" t="s">
        <v>723</v>
      </c>
    </row>
    <row r="63" spans="1:5" x14ac:dyDescent="0.2">
      <c r="A63" s="37" t="s">
        <v>333</v>
      </c>
      <c r="B63" s="37" t="s">
        <v>835</v>
      </c>
      <c r="C63" s="38">
        <v>38477</v>
      </c>
      <c r="D63" s="37" t="s">
        <v>1333</v>
      </c>
      <c r="E63" s="37" t="s">
        <v>1275</v>
      </c>
    </row>
    <row r="64" spans="1:5" ht="75" x14ac:dyDescent="0.2">
      <c r="A64" s="37" t="s">
        <v>340</v>
      </c>
      <c r="B64" s="37" t="s">
        <v>837</v>
      </c>
      <c r="C64" s="38">
        <v>38593</v>
      </c>
      <c r="D64" s="37" t="s">
        <v>1334</v>
      </c>
      <c r="E64" s="37" t="s">
        <v>723</v>
      </c>
    </row>
    <row r="65" spans="1:5" x14ac:dyDescent="0.2">
      <c r="A65" s="37" t="s">
        <v>96</v>
      </c>
      <c r="B65" s="37" t="s">
        <v>1335</v>
      </c>
      <c r="C65" s="38">
        <v>38651</v>
      </c>
      <c r="D65" s="37" t="s">
        <v>1336</v>
      </c>
      <c r="E65" s="37" t="s">
        <v>723</v>
      </c>
    </row>
    <row r="66" spans="1:5" ht="180" x14ac:dyDescent="0.2">
      <c r="A66" s="37" t="s">
        <v>658</v>
      </c>
      <c r="B66" s="37" t="s">
        <v>1187</v>
      </c>
      <c r="C66" s="38">
        <v>38665</v>
      </c>
      <c r="D66" s="37" t="s">
        <v>1337</v>
      </c>
      <c r="E66" s="37" t="s">
        <v>1275</v>
      </c>
    </row>
    <row r="67" spans="1:5" ht="45" x14ac:dyDescent="0.2">
      <c r="A67" s="37" t="s">
        <v>337</v>
      </c>
      <c r="B67" s="37" t="s">
        <v>839</v>
      </c>
      <c r="C67" s="38">
        <v>38709</v>
      </c>
      <c r="D67" s="37" t="s">
        <v>1338</v>
      </c>
      <c r="E67" s="37" t="s">
        <v>700</v>
      </c>
    </row>
    <row r="68" spans="1:5" x14ac:dyDescent="0.2">
      <c r="A68" s="37" t="s">
        <v>287</v>
      </c>
      <c r="B68" s="37" t="s">
        <v>1339</v>
      </c>
      <c r="C68" s="38">
        <v>38714</v>
      </c>
      <c r="D68" s="37" t="s">
        <v>1340</v>
      </c>
      <c r="E68" s="37" t="s">
        <v>697</v>
      </c>
    </row>
    <row r="69" spans="1:5" ht="30" x14ac:dyDescent="0.2">
      <c r="A69" s="37" t="s">
        <v>350</v>
      </c>
      <c r="B69" s="37" t="s">
        <v>842</v>
      </c>
      <c r="C69" s="38">
        <v>38716</v>
      </c>
      <c r="D69" s="37" t="s">
        <v>1341</v>
      </c>
      <c r="E69" s="37" t="s">
        <v>1342</v>
      </c>
    </row>
    <row r="70" spans="1:5" x14ac:dyDescent="0.2">
      <c r="A70" s="37" t="s">
        <v>343</v>
      </c>
      <c r="B70" s="37" t="s">
        <v>1343</v>
      </c>
      <c r="C70" s="38">
        <v>38723</v>
      </c>
      <c r="D70" s="37" t="s">
        <v>1344</v>
      </c>
      <c r="E70" s="37" t="s">
        <v>697</v>
      </c>
    </row>
    <row r="71" spans="1:5" ht="30" x14ac:dyDescent="0.2">
      <c r="A71" s="37" t="s">
        <v>368</v>
      </c>
      <c r="B71" s="37" t="s">
        <v>1345</v>
      </c>
      <c r="C71" s="38">
        <v>38769</v>
      </c>
      <c r="D71" s="37" t="s">
        <v>1346</v>
      </c>
      <c r="E71" s="37" t="s">
        <v>700</v>
      </c>
    </row>
    <row r="72" spans="1:5" ht="45" x14ac:dyDescent="0.2">
      <c r="A72" s="37" t="s">
        <v>361</v>
      </c>
      <c r="B72" s="37" t="s">
        <v>849</v>
      </c>
      <c r="C72" s="38">
        <v>38772</v>
      </c>
      <c r="D72" s="37" t="s">
        <v>1347</v>
      </c>
      <c r="E72" s="37" t="s">
        <v>747</v>
      </c>
    </row>
    <row r="73" spans="1:5" x14ac:dyDescent="0.2">
      <c r="A73" s="37" t="s">
        <v>361</v>
      </c>
      <c r="B73" s="37" t="s">
        <v>1022</v>
      </c>
      <c r="C73" s="38">
        <v>38772</v>
      </c>
      <c r="D73" s="37" t="s">
        <v>1309</v>
      </c>
      <c r="E73" s="37" t="s">
        <v>723</v>
      </c>
    </row>
    <row r="74" spans="1:5" ht="45" x14ac:dyDescent="0.2">
      <c r="A74" s="37" t="s">
        <v>303</v>
      </c>
      <c r="B74" s="37" t="s">
        <v>852</v>
      </c>
      <c r="C74" s="38">
        <v>38791</v>
      </c>
      <c r="D74" s="37" t="s">
        <v>1348</v>
      </c>
      <c r="E74" s="37" t="s">
        <v>694</v>
      </c>
    </row>
    <row r="75" spans="1:5" x14ac:dyDescent="0.2">
      <c r="A75" s="37" t="s">
        <v>333</v>
      </c>
      <c r="B75" s="37" t="s">
        <v>1349</v>
      </c>
      <c r="C75" s="38">
        <v>38791</v>
      </c>
      <c r="D75" s="37" t="s">
        <v>1350</v>
      </c>
      <c r="E75" s="37" t="s">
        <v>1275</v>
      </c>
    </row>
    <row r="76" spans="1:5" x14ac:dyDescent="0.2">
      <c r="A76" s="37" t="s">
        <v>31</v>
      </c>
      <c r="B76" s="37" t="s">
        <v>854</v>
      </c>
      <c r="C76" s="38">
        <v>38876</v>
      </c>
      <c r="D76" s="37" t="s">
        <v>1351</v>
      </c>
      <c r="E76" s="37"/>
    </row>
    <row r="77" spans="1:5" ht="45" x14ac:dyDescent="0.2">
      <c r="A77" s="37" t="s">
        <v>370</v>
      </c>
      <c r="B77" s="37" t="s">
        <v>855</v>
      </c>
      <c r="C77" s="38">
        <v>38923</v>
      </c>
      <c r="D77" s="37" t="s">
        <v>1352</v>
      </c>
      <c r="E77" s="37" t="s">
        <v>1342</v>
      </c>
    </row>
    <row r="78" spans="1:5" ht="30" x14ac:dyDescent="0.2">
      <c r="A78" s="37" t="s">
        <v>370</v>
      </c>
      <c r="B78" s="37" t="s">
        <v>855</v>
      </c>
      <c r="C78" s="38">
        <v>38923</v>
      </c>
      <c r="D78" s="37" t="s">
        <v>1353</v>
      </c>
      <c r="E78" s="37" t="s">
        <v>1342</v>
      </c>
    </row>
    <row r="79" spans="1:5" x14ac:dyDescent="0.2">
      <c r="A79" s="37" t="s">
        <v>372</v>
      </c>
      <c r="B79" s="37" t="s">
        <v>858</v>
      </c>
      <c r="C79" s="38">
        <v>38944</v>
      </c>
      <c r="D79" s="37" t="s">
        <v>1354</v>
      </c>
      <c r="E79" s="37" t="s">
        <v>1275</v>
      </c>
    </row>
    <row r="80" spans="1:5" x14ac:dyDescent="0.2">
      <c r="A80" s="37" t="s">
        <v>310</v>
      </c>
      <c r="B80" s="37" t="s">
        <v>860</v>
      </c>
      <c r="C80" s="38">
        <v>38958</v>
      </c>
      <c r="D80" s="37" t="s">
        <v>1355</v>
      </c>
      <c r="E80" s="37" t="s">
        <v>700</v>
      </c>
    </row>
    <row r="81" spans="1:5" ht="45" x14ac:dyDescent="0.2">
      <c r="A81" s="37" t="s">
        <v>377</v>
      </c>
      <c r="B81" s="37" t="s">
        <v>865</v>
      </c>
      <c r="C81" s="38">
        <v>38978</v>
      </c>
      <c r="D81" s="37" t="s">
        <v>1356</v>
      </c>
      <c r="E81" s="37" t="s">
        <v>1357</v>
      </c>
    </row>
    <row r="82" spans="1:5" ht="30" x14ac:dyDescent="0.2">
      <c r="A82" s="37" t="s">
        <v>357</v>
      </c>
      <c r="B82" s="37" t="s">
        <v>867</v>
      </c>
      <c r="C82" s="38">
        <v>38986</v>
      </c>
      <c r="D82" s="37" t="s">
        <v>1358</v>
      </c>
      <c r="E82" s="37" t="s">
        <v>1342</v>
      </c>
    </row>
    <row r="83" spans="1:5" ht="45" x14ac:dyDescent="0.2">
      <c r="A83" s="37" t="s">
        <v>276</v>
      </c>
      <c r="B83" s="37" t="s">
        <v>870</v>
      </c>
      <c r="C83" s="38">
        <v>39003</v>
      </c>
      <c r="D83" s="37" t="s">
        <v>1359</v>
      </c>
      <c r="E83" s="37" t="s">
        <v>1275</v>
      </c>
    </row>
    <row r="84" spans="1:5" x14ac:dyDescent="0.2">
      <c r="A84" s="37" t="s">
        <v>276</v>
      </c>
      <c r="B84" s="37" t="s">
        <v>870</v>
      </c>
      <c r="C84" s="38">
        <v>39003</v>
      </c>
      <c r="D84" s="37" t="s">
        <v>1340</v>
      </c>
      <c r="E84" s="37" t="s">
        <v>697</v>
      </c>
    </row>
    <row r="85" spans="1:5" ht="90" x14ac:dyDescent="0.2">
      <c r="A85" s="37" t="s">
        <v>353</v>
      </c>
      <c r="B85" s="37" t="s">
        <v>1360</v>
      </c>
      <c r="C85" s="38">
        <v>39066</v>
      </c>
      <c r="D85" s="39" t="s">
        <v>1361</v>
      </c>
      <c r="E85" s="37" t="s">
        <v>723</v>
      </c>
    </row>
    <row r="86" spans="1:5" ht="60" x14ac:dyDescent="0.2">
      <c r="A86" s="37" t="s">
        <v>380</v>
      </c>
      <c r="B86" s="37" t="s">
        <v>874</v>
      </c>
      <c r="C86" s="38">
        <v>39066</v>
      </c>
      <c r="D86" s="37" t="s">
        <v>1362</v>
      </c>
      <c r="E86" s="37" t="s">
        <v>697</v>
      </c>
    </row>
    <row r="87" spans="1:5" ht="75" x14ac:dyDescent="0.2">
      <c r="A87" s="37" t="s">
        <v>383</v>
      </c>
      <c r="B87" s="37" t="s">
        <v>879</v>
      </c>
      <c r="C87" s="38">
        <v>39079</v>
      </c>
      <c r="D87" s="37" t="s">
        <v>1363</v>
      </c>
      <c r="E87" s="37" t="s">
        <v>697</v>
      </c>
    </row>
    <row r="88" spans="1:5" ht="30" x14ac:dyDescent="0.2">
      <c r="A88" s="37" t="s">
        <v>368</v>
      </c>
      <c r="B88" s="37" t="s">
        <v>1364</v>
      </c>
      <c r="C88" s="38">
        <v>39094</v>
      </c>
      <c r="D88" s="37" t="s">
        <v>1365</v>
      </c>
      <c r="E88" s="37" t="s">
        <v>697</v>
      </c>
    </row>
    <row r="89" spans="1:5" ht="45" x14ac:dyDescent="0.2">
      <c r="A89" s="37" t="s">
        <v>125</v>
      </c>
      <c r="B89" s="37" t="s">
        <v>1366</v>
      </c>
      <c r="C89" s="38">
        <v>39104</v>
      </c>
      <c r="D89" s="37" t="s">
        <v>1367</v>
      </c>
      <c r="E89" s="37" t="s">
        <v>697</v>
      </c>
    </row>
    <row r="90" spans="1:5" ht="75" x14ac:dyDescent="0.2">
      <c r="A90" s="37" t="s">
        <v>166</v>
      </c>
      <c r="B90" s="37" t="s">
        <v>731</v>
      </c>
      <c r="C90" s="38">
        <v>39110</v>
      </c>
      <c r="D90" s="37" t="s">
        <v>1368</v>
      </c>
      <c r="E90" s="37"/>
    </row>
    <row r="91" spans="1:5" ht="165" x14ac:dyDescent="0.2">
      <c r="A91" s="37" t="s">
        <v>396</v>
      </c>
      <c r="B91" s="37" t="s">
        <v>883</v>
      </c>
      <c r="C91" s="38">
        <v>39115</v>
      </c>
      <c r="D91" s="37" t="s">
        <v>1369</v>
      </c>
      <c r="E91" s="37" t="s">
        <v>697</v>
      </c>
    </row>
    <row r="92" spans="1:5" ht="120" x14ac:dyDescent="0.2">
      <c r="A92" s="37" t="s">
        <v>396</v>
      </c>
      <c r="B92" s="37" t="s">
        <v>883</v>
      </c>
      <c r="C92" s="38">
        <v>39115</v>
      </c>
      <c r="D92" s="37" t="s">
        <v>1370</v>
      </c>
      <c r="E92" s="37" t="s">
        <v>697</v>
      </c>
    </row>
    <row r="93" spans="1:5" x14ac:dyDescent="0.2">
      <c r="A93" s="37" t="s">
        <v>388</v>
      </c>
      <c r="B93" s="37" t="s">
        <v>885</v>
      </c>
      <c r="C93" s="38">
        <v>39129</v>
      </c>
      <c r="D93" s="37" t="s">
        <v>788</v>
      </c>
      <c r="E93" s="37" t="s">
        <v>1371</v>
      </c>
    </row>
    <row r="94" spans="1:5" ht="30" x14ac:dyDescent="0.2">
      <c r="A94" s="37" t="s">
        <v>390</v>
      </c>
      <c r="B94" s="37" t="s">
        <v>1372</v>
      </c>
      <c r="C94" s="38">
        <v>39141</v>
      </c>
      <c r="D94" s="37" t="s">
        <v>1373</v>
      </c>
      <c r="E94" s="37" t="s">
        <v>723</v>
      </c>
    </row>
    <row r="95" spans="1:5" x14ac:dyDescent="0.2">
      <c r="A95" s="37" t="s">
        <v>73</v>
      </c>
      <c r="B95" s="37" t="s">
        <v>892</v>
      </c>
      <c r="C95" s="38">
        <v>39150</v>
      </c>
      <c r="D95" s="37" t="s">
        <v>1355</v>
      </c>
      <c r="E95" s="37" t="s">
        <v>697</v>
      </c>
    </row>
    <row r="96" spans="1:5" x14ac:dyDescent="0.2">
      <c r="A96" s="37" t="s">
        <v>329</v>
      </c>
      <c r="B96" s="37" t="s">
        <v>1374</v>
      </c>
      <c r="C96" s="38">
        <v>39150</v>
      </c>
      <c r="D96" s="37" t="s">
        <v>1375</v>
      </c>
      <c r="E96" s="37" t="s">
        <v>723</v>
      </c>
    </row>
    <row r="97" spans="1:5" ht="60" x14ac:dyDescent="0.2">
      <c r="A97" s="37" t="s">
        <v>407</v>
      </c>
      <c r="B97" s="37" t="s">
        <v>894</v>
      </c>
      <c r="C97" s="38">
        <v>39157</v>
      </c>
      <c r="D97" s="37" t="s">
        <v>1376</v>
      </c>
      <c r="E97" s="37" t="s">
        <v>1377</v>
      </c>
    </row>
    <row r="98" spans="1:5" ht="30" x14ac:dyDescent="0.2">
      <c r="A98" s="37" t="s">
        <v>402</v>
      </c>
      <c r="B98" s="37" t="s">
        <v>816</v>
      </c>
      <c r="C98" s="38">
        <v>39211</v>
      </c>
      <c r="D98" s="37" t="s">
        <v>1378</v>
      </c>
      <c r="E98" s="37"/>
    </row>
    <row r="99" spans="1:5" x14ac:dyDescent="0.2">
      <c r="A99" s="37" t="s">
        <v>402</v>
      </c>
      <c r="B99" s="37" t="s">
        <v>1379</v>
      </c>
      <c r="C99" s="38">
        <v>39212</v>
      </c>
      <c r="D99" s="37" t="s">
        <v>1380</v>
      </c>
      <c r="E99" s="37" t="s">
        <v>700</v>
      </c>
    </row>
    <row r="100" spans="1:5" ht="45" x14ac:dyDescent="0.2">
      <c r="A100" s="37" t="s">
        <v>411</v>
      </c>
      <c r="B100" s="37" t="s">
        <v>898</v>
      </c>
      <c r="C100" s="38">
        <v>39218</v>
      </c>
      <c r="D100" s="37" t="s">
        <v>1381</v>
      </c>
      <c r="E100" s="37"/>
    </row>
    <row r="101" spans="1:5" ht="45" x14ac:dyDescent="0.2">
      <c r="A101" s="37" t="s">
        <v>415</v>
      </c>
      <c r="B101" s="37" t="s">
        <v>698</v>
      </c>
      <c r="C101" s="38">
        <v>39233</v>
      </c>
      <c r="D101" s="37" t="s">
        <v>1382</v>
      </c>
      <c r="E101" s="37" t="s">
        <v>700</v>
      </c>
    </row>
    <row r="102" spans="1:5" ht="105" x14ac:dyDescent="0.2">
      <c r="A102" s="37" t="s">
        <v>415</v>
      </c>
      <c r="B102" s="37" t="s">
        <v>698</v>
      </c>
      <c r="C102" s="38">
        <v>39234</v>
      </c>
      <c r="D102" s="37" t="s">
        <v>1383</v>
      </c>
      <c r="E102" s="37"/>
    </row>
    <row r="103" spans="1:5" ht="60" x14ac:dyDescent="0.2">
      <c r="A103" s="37" t="s">
        <v>399</v>
      </c>
      <c r="B103" s="37" t="s">
        <v>896</v>
      </c>
      <c r="C103" s="38">
        <v>39302</v>
      </c>
      <c r="D103" s="37" t="s">
        <v>1384</v>
      </c>
      <c r="E103" s="37" t="s">
        <v>1275</v>
      </c>
    </row>
    <row r="104" spans="1:5" ht="30" x14ac:dyDescent="0.2">
      <c r="A104" s="37" t="s">
        <v>413</v>
      </c>
      <c r="B104" s="37" t="s">
        <v>914</v>
      </c>
      <c r="C104" s="38">
        <v>39386.621527777774</v>
      </c>
      <c r="D104" s="37" t="s">
        <v>1385</v>
      </c>
      <c r="E104" s="37"/>
    </row>
    <row r="105" spans="1:5" x14ac:dyDescent="0.2">
      <c r="A105" s="37" t="s">
        <v>431</v>
      </c>
      <c r="B105" s="37" t="s">
        <v>915</v>
      </c>
      <c r="C105" s="38">
        <v>39412</v>
      </c>
      <c r="D105" s="37" t="s">
        <v>1386</v>
      </c>
      <c r="E105" s="37" t="s">
        <v>723</v>
      </c>
    </row>
    <row r="106" spans="1:5" x14ac:dyDescent="0.2">
      <c r="A106" s="37" t="s">
        <v>431</v>
      </c>
      <c r="B106" s="37" t="s">
        <v>915</v>
      </c>
      <c r="C106" s="38">
        <v>39412</v>
      </c>
      <c r="D106" s="39" t="s">
        <v>720</v>
      </c>
      <c r="E106" s="37" t="s">
        <v>1275</v>
      </c>
    </row>
    <row r="107" spans="1:5" ht="225" x14ac:dyDescent="0.2">
      <c r="A107" s="37" t="s">
        <v>130</v>
      </c>
      <c r="B107" s="37" t="s">
        <v>916</v>
      </c>
      <c r="C107" s="38">
        <v>39413</v>
      </c>
      <c r="D107" s="37" t="s">
        <v>1387</v>
      </c>
      <c r="E107" s="37" t="s">
        <v>1275</v>
      </c>
    </row>
    <row r="108" spans="1:5" ht="90" x14ac:dyDescent="0.2">
      <c r="A108" s="37" t="s">
        <v>427</v>
      </c>
      <c r="B108" s="37" t="s">
        <v>918</v>
      </c>
      <c r="C108" s="38">
        <v>39415</v>
      </c>
      <c r="D108" s="37" t="s">
        <v>1388</v>
      </c>
      <c r="E108" s="37" t="s">
        <v>1275</v>
      </c>
    </row>
    <row r="109" spans="1:5" x14ac:dyDescent="0.2">
      <c r="A109" s="37" t="s">
        <v>422</v>
      </c>
      <c r="B109" s="37" t="s">
        <v>921</v>
      </c>
      <c r="C109" s="38">
        <v>39434</v>
      </c>
      <c r="D109" s="37" t="s">
        <v>700</v>
      </c>
      <c r="E109" s="37" t="s">
        <v>700</v>
      </c>
    </row>
    <row r="110" spans="1:5" ht="75" x14ac:dyDescent="0.2">
      <c r="A110" s="37" t="s">
        <v>422</v>
      </c>
      <c r="B110" s="37" t="s">
        <v>921</v>
      </c>
      <c r="C110" s="38">
        <v>39435</v>
      </c>
      <c r="D110" s="37" t="s">
        <v>1389</v>
      </c>
      <c r="E110" s="37"/>
    </row>
    <row r="111" spans="1:5" ht="30" x14ac:dyDescent="0.2">
      <c r="A111" s="37" t="s">
        <v>409</v>
      </c>
      <c r="B111" s="37" t="s">
        <v>924</v>
      </c>
      <c r="C111" s="38">
        <v>39455.724132986106</v>
      </c>
      <c r="D111" s="37" t="s">
        <v>1390</v>
      </c>
      <c r="E111" s="37" t="s">
        <v>697</v>
      </c>
    </row>
    <row r="112" spans="1:5" x14ac:dyDescent="0.2">
      <c r="A112" s="37" t="s">
        <v>273</v>
      </c>
      <c r="B112" s="37" t="s">
        <v>1318</v>
      </c>
      <c r="C112" s="38">
        <v>39465</v>
      </c>
      <c r="D112" s="39" t="s">
        <v>720</v>
      </c>
      <c r="E112" s="37" t="s">
        <v>700</v>
      </c>
    </row>
    <row r="113" spans="1:5" ht="30" x14ac:dyDescent="0.2">
      <c r="A113" s="37" t="s">
        <v>434</v>
      </c>
      <c r="B113" s="37" t="s">
        <v>925</v>
      </c>
      <c r="C113" s="38">
        <v>39465</v>
      </c>
      <c r="D113" s="37" t="s">
        <v>1391</v>
      </c>
      <c r="E113" s="37" t="s">
        <v>697</v>
      </c>
    </row>
    <row r="114" spans="1:5" ht="30" x14ac:dyDescent="0.2">
      <c r="A114" s="37" t="s">
        <v>357</v>
      </c>
      <c r="B114" s="37" t="s">
        <v>933</v>
      </c>
      <c r="C114" s="38">
        <v>39492</v>
      </c>
      <c r="D114" s="37" t="s">
        <v>1392</v>
      </c>
      <c r="E114" s="37" t="s">
        <v>1342</v>
      </c>
    </row>
    <row r="115" spans="1:5" x14ac:dyDescent="0.2">
      <c r="A115" s="37" t="s">
        <v>437</v>
      </c>
      <c r="B115" s="37" t="s">
        <v>934</v>
      </c>
      <c r="C115" s="38">
        <v>39497.618334224535</v>
      </c>
      <c r="D115" s="37" t="s">
        <v>720</v>
      </c>
      <c r="E115" s="37" t="s">
        <v>723</v>
      </c>
    </row>
    <row r="116" spans="1:5" ht="45" x14ac:dyDescent="0.2">
      <c r="A116" s="37" t="s">
        <v>357</v>
      </c>
      <c r="B116" s="37" t="s">
        <v>938</v>
      </c>
      <c r="C116" s="38">
        <v>39512</v>
      </c>
      <c r="D116" s="37" t="s">
        <v>1393</v>
      </c>
      <c r="E116" s="37" t="s">
        <v>700</v>
      </c>
    </row>
    <row r="117" spans="1:5" ht="30" x14ac:dyDescent="0.2">
      <c r="A117" s="37" t="s">
        <v>439</v>
      </c>
      <c r="B117" s="37" t="s">
        <v>941</v>
      </c>
      <c r="C117" s="38">
        <v>39521</v>
      </c>
      <c r="D117" s="37" t="s">
        <v>1394</v>
      </c>
      <c r="E117" s="37" t="s">
        <v>1357</v>
      </c>
    </row>
    <row r="118" spans="1:5" x14ac:dyDescent="0.2">
      <c r="A118" s="37" t="s">
        <v>241</v>
      </c>
      <c r="B118" s="37" t="s">
        <v>1395</v>
      </c>
      <c r="C118" s="38">
        <v>39555</v>
      </c>
      <c r="D118" s="37" t="s">
        <v>1396</v>
      </c>
      <c r="E118" s="37" t="s">
        <v>697</v>
      </c>
    </row>
    <row r="119" spans="1:5" x14ac:dyDescent="0.2">
      <c r="A119" s="37" t="s">
        <v>353</v>
      </c>
      <c r="B119" s="37" t="s">
        <v>1397</v>
      </c>
      <c r="C119" s="38">
        <v>39595</v>
      </c>
      <c r="D119" s="37" t="s">
        <v>1398</v>
      </c>
      <c r="E119" s="37" t="s">
        <v>700</v>
      </c>
    </row>
    <row r="120" spans="1:5" ht="75" x14ac:dyDescent="0.2">
      <c r="A120" s="37" t="s">
        <v>353</v>
      </c>
      <c r="B120" s="37" t="s">
        <v>1397</v>
      </c>
      <c r="C120" s="38">
        <v>39595</v>
      </c>
      <c r="D120" s="37" t="s">
        <v>1399</v>
      </c>
      <c r="E120" s="37" t="s">
        <v>700</v>
      </c>
    </row>
    <row r="121" spans="1:5" ht="60" x14ac:dyDescent="0.2">
      <c r="A121" s="37" t="s">
        <v>353</v>
      </c>
      <c r="B121" s="37" t="s">
        <v>1397</v>
      </c>
      <c r="C121" s="38">
        <v>39595</v>
      </c>
      <c r="D121" s="37" t="s">
        <v>1400</v>
      </c>
      <c r="E121" s="37" t="s">
        <v>700</v>
      </c>
    </row>
    <row r="122" spans="1:5" ht="30" x14ac:dyDescent="0.2">
      <c r="A122" s="37" t="s">
        <v>368</v>
      </c>
      <c r="B122" s="37" t="s">
        <v>1401</v>
      </c>
      <c r="C122" s="38">
        <v>39675</v>
      </c>
      <c r="D122" s="37" t="s">
        <v>1402</v>
      </c>
      <c r="E122" s="37" t="s">
        <v>697</v>
      </c>
    </row>
    <row r="123" spans="1:5" x14ac:dyDescent="0.2">
      <c r="A123" s="37" t="s">
        <v>441</v>
      </c>
      <c r="B123" s="37" t="s">
        <v>946</v>
      </c>
      <c r="C123" s="38">
        <v>39702</v>
      </c>
      <c r="D123" s="37" t="s">
        <v>720</v>
      </c>
      <c r="E123" s="37" t="s">
        <v>1275</v>
      </c>
    </row>
    <row r="124" spans="1:5" ht="45" x14ac:dyDescent="0.2">
      <c r="A124" s="37" t="s">
        <v>443</v>
      </c>
      <c r="B124" s="37" t="s">
        <v>955</v>
      </c>
      <c r="C124" s="38">
        <v>39726</v>
      </c>
      <c r="D124" s="37" t="s">
        <v>1403</v>
      </c>
      <c r="E124" s="37"/>
    </row>
    <row r="125" spans="1:5" ht="75" x14ac:dyDescent="0.2">
      <c r="A125" s="37" t="s">
        <v>448</v>
      </c>
      <c r="B125" s="37" t="s">
        <v>959</v>
      </c>
      <c r="C125" s="38">
        <v>39742</v>
      </c>
      <c r="D125" s="37" t="s">
        <v>1404</v>
      </c>
      <c r="E125" s="37"/>
    </row>
    <row r="126" spans="1:5" x14ac:dyDescent="0.2">
      <c r="A126" s="37" t="s">
        <v>448</v>
      </c>
      <c r="B126" s="37" t="s">
        <v>959</v>
      </c>
      <c r="C126" s="38">
        <v>39742</v>
      </c>
      <c r="D126" s="37" t="s">
        <v>1265</v>
      </c>
      <c r="E126" s="37" t="s">
        <v>1275</v>
      </c>
    </row>
    <row r="127" spans="1:5" x14ac:dyDescent="0.2">
      <c r="A127" s="37" t="s">
        <v>453</v>
      </c>
      <c r="B127" s="37" t="s">
        <v>969</v>
      </c>
      <c r="C127" s="38">
        <v>39776</v>
      </c>
      <c r="D127" s="37" t="s">
        <v>1405</v>
      </c>
      <c r="E127" s="37" t="s">
        <v>700</v>
      </c>
    </row>
    <row r="128" spans="1:5" x14ac:dyDescent="0.2">
      <c r="A128" s="37" t="s">
        <v>453</v>
      </c>
      <c r="B128" s="37" t="s">
        <v>969</v>
      </c>
      <c r="C128" s="38">
        <v>39776</v>
      </c>
      <c r="D128" s="39" t="s">
        <v>1405</v>
      </c>
      <c r="E128" s="37" t="s">
        <v>700</v>
      </c>
    </row>
    <row r="129" spans="1:5" x14ac:dyDescent="0.2">
      <c r="A129" s="37" t="s">
        <v>453</v>
      </c>
      <c r="B129" s="37" t="s">
        <v>969</v>
      </c>
      <c r="C129" s="38">
        <v>39776</v>
      </c>
      <c r="D129" s="37" t="s">
        <v>1405</v>
      </c>
      <c r="E129" s="37" t="s">
        <v>700</v>
      </c>
    </row>
    <row r="130" spans="1:5" ht="30" x14ac:dyDescent="0.2">
      <c r="A130" s="37" t="s">
        <v>347</v>
      </c>
      <c r="B130" s="37" t="s">
        <v>970</v>
      </c>
      <c r="C130" s="38">
        <v>39777</v>
      </c>
      <c r="D130" s="37" t="s">
        <v>1406</v>
      </c>
      <c r="E130" s="37" t="s">
        <v>697</v>
      </c>
    </row>
    <row r="131" spans="1:5" ht="45" x14ac:dyDescent="0.2">
      <c r="A131" s="37" t="s">
        <v>239</v>
      </c>
      <c r="B131" s="37" t="s">
        <v>973</v>
      </c>
      <c r="C131" s="38">
        <v>39780</v>
      </c>
      <c r="D131" s="37" t="s">
        <v>1407</v>
      </c>
      <c r="E131" s="37" t="s">
        <v>700</v>
      </c>
    </row>
    <row r="132" spans="1:5" ht="30" x14ac:dyDescent="0.2">
      <c r="A132" s="37" t="s">
        <v>407</v>
      </c>
      <c r="B132" s="37" t="s">
        <v>974</v>
      </c>
      <c r="C132" s="38">
        <v>39806</v>
      </c>
      <c r="D132" s="37" t="s">
        <v>1408</v>
      </c>
      <c r="E132" s="37" t="s">
        <v>1377</v>
      </c>
    </row>
    <row r="133" spans="1:5" x14ac:dyDescent="0.2">
      <c r="A133" s="37" t="s">
        <v>347</v>
      </c>
      <c r="B133" s="37" t="s">
        <v>975</v>
      </c>
      <c r="C133" s="38">
        <v>39811</v>
      </c>
      <c r="D133" s="37" t="s">
        <v>1265</v>
      </c>
      <c r="E133" s="37" t="s">
        <v>1275</v>
      </c>
    </row>
    <row r="134" spans="1:5" x14ac:dyDescent="0.2">
      <c r="A134" s="37" t="s">
        <v>455</v>
      </c>
      <c r="B134" s="37" t="s">
        <v>874</v>
      </c>
      <c r="C134" s="38">
        <v>39811</v>
      </c>
      <c r="D134" s="39" t="s">
        <v>1409</v>
      </c>
      <c r="E134" s="37"/>
    </row>
    <row r="135" spans="1:5" x14ac:dyDescent="0.2">
      <c r="A135" s="37" t="s">
        <v>455</v>
      </c>
      <c r="B135" s="37" t="s">
        <v>874</v>
      </c>
      <c r="C135" s="38">
        <v>39811</v>
      </c>
      <c r="D135" s="37" t="s">
        <v>1409</v>
      </c>
      <c r="E135" s="37"/>
    </row>
    <row r="136" spans="1:5" x14ac:dyDescent="0.2">
      <c r="A136" s="37" t="s">
        <v>455</v>
      </c>
      <c r="B136" s="37" t="s">
        <v>874</v>
      </c>
      <c r="C136" s="38">
        <v>39811</v>
      </c>
      <c r="D136" s="37" t="s">
        <v>1409</v>
      </c>
      <c r="E136" s="37"/>
    </row>
    <row r="137" spans="1:5" ht="90" x14ac:dyDescent="0.2">
      <c r="A137" s="37" t="s">
        <v>446</v>
      </c>
      <c r="B137" s="37" t="s">
        <v>977</v>
      </c>
      <c r="C137" s="38">
        <v>39839</v>
      </c>
      <c r="D137" s="37" t="s">
        <v>1410</v>
      </c>
      <c r="E137" s="37" t="s">
        <v>1275</v>
      </c>
    </row>
    <row r="138" spans="1:5" ht="90" x14ac:dyDescent="0.2">
      <c r="A138" s="37" t="s">
        <v>446</v>
      </c>
      <c r="B138" s="37" t="s">
        <v>977</v>
      </c>
      <c r="C138" s="38">
        <v>39839</v>
      </c>
      <c r="D138" s="37" t="s">
        <v>1410</v>
      </c>
      <c r="E138" s="37" t="s">
        <v>1275</v>
      </c>
    </row>
    <row r="139" spans="1:5" ht="90" x14ac:dyDescent="0.2">
      <c r="A139" s="37" t="s">
        <v>446</v>
      </c>
      <c r="B139" s="37" t="s">
        <v>977</v>
      </c>
      <c r="C139" s="38">
        <v>39839</v>
      </c>
      <c r="D139" s="37" t="s">
        <v>1410</v>
      </c>
      <c r="E139" s="37" t="s">
        <v>1275</v>
      </c>
    </row>
    <row r="140" spans="1:5" x14ac:dyDescent="0.2">
      <c r="A140" s="37" t="s">
        <v>303</v>
      </c>
      <c r="B140" s="37" t="s">
        <v>983</v>
      </c>
      <c r="C140" s="38">
        <v>39881</v>
      </c>
      <c r="D140" s="37" t="s">
        <v>1411</v>
      </c>
      <c r="E140" s="37" t="s">
        <v>694</v>
      </c>
    </row>
    <row r="141" spans="1:5" x14ac:dyDescent="0.2">
      <c r="A141" s="37" t="s">
        <v>460</v>
      </c>
      <c r="B141" s="37" t="s">
        <v>986</v>
      </c>
      <c r="C141" s="38">
        <v>39885</v>
      </c>
      <c r="D141" s="37" t="s">
        <v>1412</v>
      </c>
      <c r="E141" s="37" t="s">
        <v>700</v>
      </c>
    </row>
    <row r="142" spans="1:5" x14ac:dyDescent="0.2">
      <c r="A142" s="37" t="s">
        <v>439</v>
      </c>
      <c r="B142" s="37" t="s">
        <v>1025</v>
      </c>
      <c r="C142" s="38">
        <v>39886</v>
      </c>
      <c r="D142" s="37" t="s">
        <v>1413</v>
      </c>
      <c r="E142" s="37" t="s">
        <v>1342</v>
      </c>
    </row>
    <row r="143" spans="1:5" ht="45" x14ac:dyDescent="0.2">
      <c r="A143" s="37" t="s">
        <v>462</v>
      </c>
      <c r="B143" s="37" t="s">
        <v>992</v>
      </c>
      <c r="C143" s="38">
        <v>39930</v>
      </c>
      <c r="D143" s="37" t="s">
        <v>1414</v>
      </c>
      <c r="E143" s="37" t="s">
        <v>1275</v>
      </c>
    </row>
    <row r="144" spans="1:5" ht="45" x14ac:dyDescent="0.2">
      <c r="A144" s="37" t="s">
        <v>462</v>
      </c>
      <c r="B144" s="37" t="s">
        <v>992</v>
      </c>
      <c r="C144" s="38">
        <v>39930</v>
      </c>
      <c r="D144" s="37" t="s">
        <v>1414</v>
      </c>
      <c r="E144" s="37" t="s">
        <v>1275</v>
      </c>
    </row>
    <row r="145" spans="1:5" ht="45" x14ac:dyDescent="0.2">
      <c r="A145" s="37" t="s">
        <v>462</v>
      </c>
      <c r="B145" s="37" t="s">
        <v>992</v>
      </c>
      <c r="C145" s="38">
        <v>39930</v>
      </c>
      <c r="D145" s="37" t="s">
        <v>1414</v>
      </c>
      <c r="E145" s="37" t="s">
        <v>1275</v>
      </c>
    </row>
    <row r="146" spans="1:5" ht="45" x14ac:dyDescent="0.2">
      <c r="A146" s="37" t="s">
        <v>462</v>
      </c>
      <c r="B146" s="37" t="s">
        <v>992</v>
      </c>
      <c r="C146" s="38">
        <v>39930</v>
      </c>
      <c r="D146" s="37" t="s">
        <v>1414</v>
      </c>
      <c r="E146" s="37" t="s">
        <v>1275</v>
      </c>
    </row>
    <row r="147" spans="1:5" ht="45" x14ac:dyDescent="0.2">
      <c r="A147" s="37" t="s">
        <v>462</v>
      </c>
      <c r="B147" s="37" t="s">
        <v>992</v>
      </c>
      <c r="C147" s="38">
        <v>39930</v>
      </c>
      <c r="D147" s="37" t="s">
        <v>1414</v>
      </c>
      <c r="E147" s="37" t="s">
        <v>1275</v>
      </c>
    </row>
    <row r="148" spans="1:5" ht="75" x14ac:dyDescent="0.2">
      <c r="A148" s="37" t="s">
        <v>135</v>
      </c>
      <c r="B148" s="37" t="s">
        <v>1415</v>
      </c>
      <c r="C148" s="38">
        <v>39959</v>
      </c>
      <c r="D148" s="37" t="s">
        <v>1416</v>
      </c>
      <c r="E148" s="37"/>
    </row>
    <row r="149" spans="1:5" ht="90" x14ac:dyDescent="0.2">
      <c r="A149" s="37" t="s">
        <v>16</v>
      </c>
      <c r="B149" s="37" t="s">
        <v>995</v>
      </c>
      <c r="C149" s="38">
        <v>39966</v>
      </c>
      <c r="D149" s="37" t="s">
        <v>1417</v>
      </c>
      <c r="E149" s="37"/>
    </row>
    <row r="150" spans="1:5" x14ac:dyDescent="0.2">
      <c r="A150" s="37" t="s">
        <v>333</v>
      </c>
      <c r="B150" s="37" t="s">
        <v>1418</v>
      </c>
      <c r="C150" s="38">
        <v>40001</v>
      </c>
      <c r="D150" s="37" t="s">
        <v>1419</v>
      </c>
      <c r="E150" s="37" t="s">
        <v>697</v>
      </c>
    </row>
    <row r="151" spans="1:5" ht="45" x14ac:dyDescent="0.2">
      <c r="A151" s="37" t="s">
        <v>357</v>
      </c>
      <c r="B151" s="37" t="s">
        <v>1016</v>
      </c>
      <c r="C151" s="38">
        <v>40009</v>
      </c>
      <c r="D151" s="37" t="s">
        <v>1393</v>
      </c>
      <c r="E151" s="37" t="s">
        <v>700</v>
      </c>
    </row>
    <row r="152" spans="1:5" ht="60" x14ac:dyDescent="0.2">
      <c r="A152" s="37" t="s">
        <v>467</v>
      </c>
      <c r="B152" s="37" t="s">
        <v>1018</v>
      </c>
      <c r="C152" s="38">
        <v>40065</v>
      </c>
      <c r="D152" s="37" t="s">
        <v>1420</v>
      </c>
      <c r="E152" s="37" t="s">
        <v>700</v>
      </c>
    </row>
    <row r="153" spans="1:5" ht="120" x14ac:dyDescent="0.2">
      <c r="A153" s="37" t="s">
        <v>465</v>
      </c>
      <c r="B153" s="37" t="s">
        <v>1421</v>
      </c>
      <c r="C153" s="38">
        <v>40102</v>
      </c>
      <c r="D153" s="37" t="s">
        <v>1422</v>
      </c>
      <c r="E153" s="37" t="s">
        <v>700</v>
      </c>
    </row>
    <row r="154" spans="1:5" ht="105" x14ac:dyDescent="0.2">
      <c r="A154" s="37" t="s">
        <v>465</v>
      </c>
      <c r="B154" s="37" t="s">
        <v>1421</v>
      </c>
      <c r="C154" s="38">
        <v>40102</v>
      </c>
      <c r="D154" s="37" t="s">
        <v>1423</v>
      </c>
      <c r="E154" s="37" t="s">
        <v>700</v>
      </c>
    </row>
    <row r="155" spans="1:5" x14ac:dyDescent="0.2">
      <c r="A155" s="37" t="s">
        <v>481</v>
      </c>
      <c r="B155" s="37" t="s">
        <v>1023</v>
      </c>
      <c r="C155" s="38">
        <v>40113</v>
      </c>
      <c r="D155" s="39" t="s">
        <v>1265</v>
      </c>
      <c r="E155" s="37" t="s">
        <v>1342</v>
      </c>
    </row>
    <row r="156" spans="1:5" ht="30" x14ac:dyDescent="0.2">
      <c r="A156" s="37" t="s">
        <v>483</v>
      </c>
      <c r="B156" s="37" t="s">
        <v>1028</v>
      </c>
      <c r="C156" s="38">
        <v>40116</v>
      </c>
      <c r="D156" s="39" t="s">
        <v>1424</v>
      </c>
      <c r="E156" s="37"/>
    </row>
    <row r="157" spans="1:5" ht="30" x14ac:dyDescent="0.2">
      <c r="A157" s="37" t="s">
        <v>483</v>
      </c>
      <c r="B157" s="37" t="s">
        <v>1028</v>
      </c>
      <c r="C157" s="38">
        <v>40116</v>
      </c>
      <c r="D157" s="37" t="s">
        <v>1424</v>
      </c>
      <c r="E157" s="37"/>
    </row>
    <row r="158" spans="1:5" ht="60" x14ac:dyDescent="0.2">
      <c r="A158" s="37" t="s">
        <v>476</v>
      </c>
      <c r="B158" s="37" t="s">
        <v>1034</v>
      </c>
      <c r="C158" s="38">
        <v>40123</v>
      </c>
      <c r="D158" s="37" t="s">
        <v>1425</v>
      </c>
      <c r="E158" s="37"/>
    </row>
    <row r="159" spans="1:5" x14ac:dyDescent="0.2">
      <c r="A159" s="37" t="s">
        <v>476</v>
      </c>
      <c r="B159" s="37" t="s">
        <v>1034</v>
      </c>
      <c r="C159" s="38">
        <v>40123</v>
      </c>
      <c r="D159" s="37" t="s">
        <v>1265</v>
      </c>
      <c r="E159" s="37" t="s">
        <v>1342</v>
      </c>
    </row>
    <row r="160" spans="1:5" ht="30" x14ac:dyDescent="0.2">
      <c r="A160" s="37" t="s">
        <v>478</v>
      </c>
      <c r="B160" s="37" t="s">
        <v>1035</v>
      </c>
      <c r="C160" s="38">
        <v>40123</v>
      </c>
      <c r="D160" s="37" t="s">
        <v>1424</v>
      </c>
      <c r="E160" s="37"/>
    </row>
    <row r="161" spans="1:5" ht="30" x14ac:dyDescent="0.2">
      <c r="A161" s="37" t="s">
        <v>478</v>
      </c>
      <c r="B161" s="37" t="s">
        <v>1035</v>
      </c>
      <c r="C161" s="38">
        <v>40123</v>
      </c>
      <c r="D161" s="37" t="s">
        <v>1424</v>
      </c>
      <c r="E161" s="37"/>
    </row>
    <row r="162" spans="1:5" ht="30" x14ac:dyDescent="0.2">
      <c r="A162" s="37" t="s">
        <v>478</v>
      </c>
      <c r="B162" s="37" t="s">
        <v>1035</v>
      </c>
      <c r="C162" s="38">
        <v>40123</v>
      </c>
      <c r="D162" s="37" t="s">
        <v>1426</v>
      </c>
      <c r="E162" s="37"/>
    </row>
    <row r="163" spans="1:5" x14ac:dyDescent="0.2">
      <c r="A163" s="37" t="s">
        <v>490</v>
      </c>
      <c r="B163" s="37" t="s">
        <v>1041</v>
      </c>
      <c r="C163" s="38">
        <v>40207</v>
      </c>
      <c r="D163" s="37" t="s">
        <v>1427</v>
      </c>
      <c r="E163" s="37" t="s">
        <v>697</v>
      </c>
    </row>
    <row r="164" spans="1:5" ht="105" x14ac:dyDescent="0.2">
      <c r="A164" s="37" t="s">
        <v>158</v>
      </c>
      <c r="B164" s="37" t="s">
        <v>1428</v>
      </c>
      <c r="C164" s="38">
        <v>40228</v>
      </c>
      <c r="D164" s="37" t="s">
        <v>1429</v>
      </c>
      <c r="E164" s="37"/>
    </row>
    <row r="165" spans="1:5" ht="30" x14ac:dyDescent="0.2">
      <c r="A165" s="37" t="s">
        <v>123</v>
      </c>
      <c r="B165" s="37" t="s">
        <v>1430</v>
      </c>
      <c r="C165" s="38">
        <v>40254</v>
      </c>
      <c r="D165" s="37" t="s">
        <v>1431</v>
      </c>
      <c r="E165" s="37" t="s">
        <v>700</v>
      </c>
    </row>
    <row r="166" spans="1:5" ht="30" x14ac:dyDescent="0.2">
      <c r="A166" s="37" t="s">
        <v>499</v>
      </c>
      <c r="B166" s="37" t="s">
        <v>818</v>
      </c>
      <c r="C166" s="38">
        <v>40256</v>
      </c>
      <c r="D166" s="37" t="s">
        <v>1432</v>
      </c>
      <c r="E166" s="37" t="s">
        <v>697</v>
      </c>
    </row>
    <row r="167" spans="1:5" ht="45" x14ac:dyDescent="0.2">
      <c r="A167" s="37" t="s">
        <v>488</v>
      </c>
      <c r="B167" s="37" t="s">
        <v>1433</v>
      </c>
      <c r="C167" s="38">
        <v>40263</v>
      </c>
      <c r="D167" s="37" t="s">
        <v>1434</v>
      </c>
      <c r="E167" s="37" t="s">
        <v>700</v>
      </c>
    </row>
    <row r="168" spans="1:5" ht="60" x14ac:dyDescent="0.2">
      <c r="A168" s="37" t="s">
        <v>333</v>
      </c>
      <c r="B168" s="37" t="s">
        <v>1435</v>
      </c>
      <c r="C168" s="38">
        <v>40268</v>
      </c>
      <c r="D168" s="37" t="s">
        <v>1436</v>
      </c>
      <c r="E168" s="37" t="s">
        <v>697</v>
      </c>
    </row>
    <row r="169" spans="1:5" ht="165" x14ac:dyDescent="0.2">
      <c r="A169" s="37" t="s">
        <v>486</v>
      </c>
      <c r="B169" s="37" t="s">
        <v>1057</v>
      </c>
      <c r="C169" s="38">
        <v>40268</v>
      </c>
      <c r="D169" s="37" t="s">
        <v>1437</v>
      </c>
      <c r="E169" s="37" t="s">
        <v>700</v>
      </c>
    </row>
    <row r="170" spans="1:5" ht="285" x14ac:dyDescent="0.2">
      <c r="A170" s="37" t="s">
        <v>486</v>
      </c>
      <c r="B170" s="37" t="s">
        <v>1057</v>
      </c>
      <c r="C170" s="38">
        <v>40268</v>
      </c>
      <c r="D170" s="37" t="s">
        <v>1438</v>
      </c>
      <c r="E170" s="37" t="s">
        <v>700</v>
      </c>
    </row>
    <row r="171" spans="1:5" ht="30" x14ac:dyDescent="0.2">
      <c r="A171" s="37" t="s">
        <v>497</v>
      </c>
      <c r="B171" s="37" t="s">
        <v>1058</v>
      </c>
      <c r="C171" s="38">
        <v>40268</v>
      </c>
      <c r="D171" s="37" t="s">
        <v>1439</v>
      </c>
      <c r="E171" s="37" t="s">
        <v>1275</v>
      </c>
    </row>
    <row r="172" spans="1:5" ht="75" x14ac:dyDescent="0.2">
      <c r="A172" s="37" t="s">
        <v>497</v>
      </c>
      <c r="B172" s="37" t="s">
        <v>1058</v>
      </c>
      <c r="C172" s="38">
        <v>40268</v>
      </c>
      <c r="D172" s="37" t="s">
        <v>1440</v>
      </c>
      <c r="E172" s="37" t="s">
        <v>1275</v>
      </c>
    </row>
    <row r="173" spans="1:5" ht="75" x14ac:dyDescent="0.2">
      <c r="A173" s="37" t="s">
        <v>497</v>
      </c>
      <c r="B173" s="37" t="s">
        <v>1058</v>
      </c>
      <c r="C173" s="38">
        <v>40268</v>
      </c>
      <c r="D173" s="37" t="s">
        <v>1440</v>
      </c>
      <c r="E173" s="37" t="s">
        <v>1275</v>
      </c>
    </row>
    <row r="174" spans="1:5" ht="45" x14ac:dyDescent="0.2">
      <c r="A174" s="37" t="s">
        <v>497</v>
      </c>
      <c r="B174" s="37" t="s">
        <v>1058</v>
      </c>
      <c r="C174" s="38">
        <v>40268</v>
      </c>
      <c r="D174" s="37" t="s">
        <v>1441</v>
      </c>
      <c r="E174" s="37" t="s">
        <v>1275</v>
      </c>
    </row>
    <row r="175" spans="1:5" x14ac:dyDescent="0.2">
      <c r="A175" s="37" t="s">
        <v>497</v>
      </c>
      <c r="B175" s="37" t="s">
        <v>1058</v>
      </c>
      <c r="C175" s="38">
        <v>40268</v>
      </c>
      <c r="D175" s="37" t="s">
        <v>1442</v>
      </c>
      <c r="E175" s="37" t="s">
        <v>697</v>
      </c>
    </row>
    <row r="176" spans="1:5" ht="45" x14ac:dyDescent="0.2">
      <c r="A176" s="37" t="s">
        <v>450</v>
      </c>
      <c r="B176" s="37" t="s">
        <v>1060</v>
      </c>
      <c r="C176" s="38">
        <v>40316</v>
      </c>
      <c r="D176" s="37" t="s">
        <v>1443</v>
      </c>
      <c r="E176" s="37" t="s">
        <v>1342</v>
      </c>
    </row>
    <row r="177" spans="1:5" ht="60" x14ac:dyDescent="0.2">
      <c r="A177" s="37" t="s">
        <v>511</v>
      </c>
      <c r="B177" s="37" t="s">
        <v>1061</v>
      </c>
      <c r="C177" s="38">
        <v>40316</v>
      </c>
      <c r="D177" s="37" t="s">
        <v>1444</v>
      </c>
      <c r="E177" s="37" t="s">
        <v>700</v>
      </c>
    </row>
    <row r="178" spans="1:5" ht="30" x14ac:dyDescent="0.2">
      <c r="A178" s="37" t="s">
        <v>357</v>
      </c>
      <c r="B178" s="37" t="s">
        <v>1445</v>
      </c>
      <c r="C178" s="38">
        <v>40346</v>
      </c>
      <c r="D178" s="37" t="s">
        <v>1446</v>
      </c>
      <c r="E178" s="37" t="s">
        <v>1342</v>
      </c>
    </row>
    <row r="179" spans="1:5" ht="60" x14ac:dyDescent="0.2">
      <c r="A179" s="37" t="s">
        <v>366</v>
      </c>
      <c r="B179" s="37" t="s">
        <v>1447</v>
      </c>
      <c r="C179" s="38">
        <v>40346</v>
      </c>
      <c r="D179" s="37" t="s">
        <v>1448</v>
      </c>
      <c r="E179" s="37" t="s">
        <v>723</v>
      </c>
    </row>
    <row r="180" spans="1:5" ht="30" x14ac:dyDescent="0.2">
      <c r="A180" s="37" t="s">
        <v>357</v>
      </c>
      <c r="B180" s="37" t="s">
        <v>1068</v>
      </c>
      <c r="C180" s="38">
        <v>40372</v>
      </c>
      <c r="D180" s="37" t="s">
        <v>1449</v>
      </c>
      <c r="E180" s="37" t="s">
        <v>1342</v>
      </c>
    </row>
    <row r="181" spans="1:5" ht="30" x14ac:dyDescent="0.2">
      <c r="A181" s="37" t="s">
        <v>357</v>
      </c>
      <c r="B181" s="37" t="s">
        <v>1068</v>
      </c>
      <c r="C181" s="38">
        <v>40372</v>
      </c>
      <c r="D181" s="37" t="s">
        <v>1449</v>
      </c>
      <c r="E181" s="37" t="s">
        <v>1342</v>
      </c>
    </row>
    <row r="182" spans="1:5" ht="30" x14ac:dyDescent="0.2">
      <c r="A182" s="37" t="s">
        <v>357</v>
      </c>
      <c r="B182" s="37" t="s">
        <v>1068</v>
      </c>
      <c r="C182" s="38">
        <v>40372</v>
      </c>
      <c r="D182" s="37" t="s">
        <v>1449</v>
      </c>
      <c r="E182" s="37" t="s">
        <v>1342</v>
      </c>
    </row>
    <row r="183" spans="1:5" x14ac:dyDescent="0.2">
      <c r="A183" s="37" t="s">
        <v>310</v>
      </c>
      <c r="B183" s="37" t="s">
        <v>1450</v>
      </c>
      <c r="C183" s="38">
        <v>40409</v>
      </c>
      <c r="D183" s="37" t="s">
        <v>1451</v>
      </c>
      <c r="E183" s="37" t="s">
        <v>697</v>
      </c>
    </row>
    <row r="184" spans="1:5" x14ac:dyDescent="0.2">
      <c r="A184" s="37" t="s">
        <v>310</v>
      </c>
      <c r="B184" s="37" t="s">
        <v>1450</v>
      </c>
      <c r="C184" s="38">
        <v>40409</v>
      </c>
      <c r="D184" s="37" t="s">
        <v>788</v>
      </c>
      <c r="E184" s="37" t="s">
        <v>697</v>
      </c>
    </row>
    <row r="185" spans="1:5" x14ac:dyDescent="0.2">
      <c r="A185" s="37" t="s">
        <v>139</v>
      </c>
      <c r="B185" s="37" t="s">
        <v>1452</v>
      </c>
      <c r="C185" s="38">
        <v>40464</v>
      </c>
      <c r="D185" s="37" t="s">
        <v>1453</v>
      </c>
      <c r="E185" s="37" t="s">
        <v>1275</v>
      </c>
    </row>
    <row r="186" spans="1:5" ht="75" x14ac:dyDescent="0.2">
      <c r="A186" s="37" t="s">
        <v>503</v>
      </c>
      <c r="B186" s="37" t="s">
        <v>1076</v>
      </c>
      <c r="C186" s="38">
        <v>40477</v>
      </c>
      <c r="D186" s="37" t="s">
        <v>1454</v>
      </c>
      <c r="E186" s="37" t="s">
        <v>1275</v>
      </c>
    </row>
    <row r="187" spans="1:5" ht="30" x14ac:dyDescent="0.2">
      <c r="A187" s="37" t="s">
        <v>357</v>
      </c>
      <c r="B187" s="37" t="s">
        <v>1077</v>
      </c>
      <c r="C187" s="38">
        <v>40499</v>
      </c>
      <c r="D187" s="39" t="s">
        <v>1449</v>
      </c>
      <c r="E187" s="37" t="s">
        <v>1342</v>
      </c>
    </row>
    <row r="188" spans="1:5" ht="30" x14ac:dyDescent="0.2">
      <c r="A188" s="37" t="s">
        <v>357</v>
      </c>
      <c r="B188" s="37" t="s">
        <v>1077</v>
      </c>
      <c r="C188" s="38">
        <v>40499</v>
      </c>
      <c r="D188" s="37" t="s">
        <v>1449</v>
      </c>
      <c r="E188" s="37" t="s">
        <v>1342</v>
      </c>
    </row>
    <row r="189" spans="1:5" ht="30" x14ac:dyDescent="0.2">
      <c r="A189" s="37" t="s">
        <v>357</v>
      </c>
      <c r="B189" s="37" t="s">
        <v>1077</v>
      </c>
      <c r="C189" s="38">
        <v>40499</v>
      </c>
      <c r="D189" s="37" t="s">
        <v>1449</v>
      </c>
      <c r="E189" s="37" t="s">
        <v>1342</v>
      </c>
    </row>
    <row r="190" spans="1:5" ht="60" x14ac:dyDescent="0.2">
      <c r="A190" s="37" t="s">
        <v>523</v>
      </c>
      <c r="B190" s="37" t="s">
        <v>1084</v>
      </c>
      <c r="C190" s="38">
        <v>40541</v>
      </c>
      <c r="D190" s="37" t="s">
        <v>1455</v>
      </c>
      <c r="E190" s="37" t="s">
        <v>1275</v>
      </c>
    </row>
    <row r="191" spans="1:5" ht="60" x14ac:dyDescent="0.2">
      <c r="A191" s="37" t="s">
        <v>523</v>
      </c>
      <c r="B191" s="37" t="s">
        <v>1084</v>
      </c>
      <c r="C191" s="38">
        <v>40541</v>
      </c>
      <c r="D191" s="37" t="s">
        <v>1455</v>
      </c>
      <c r="E191" s="37" t="s">
        <v>1275</v>
      </c>
    </row>
    <row r="192" spans="1:5" ht="60" x14ac:dyDescent="0.2">
      <c r="A192" s="37" t="s">
        <v>523</v>
      </c>
      <c r="B192" s="37" t="s">
        <v>1084</v>
      </c>
      <c r="C192" s="38">
        <v>40541</v>
      </c>
      <c r="D192" s="37" t="s">
        <v>1455</v>
      </c>
      <c r="E192" s="37" t="s">
        <v>1275</v>
      </c>
    </row>
    <row r="193" spans="1:5" ht="60" x14ac:dyDescent="0.2">
      <c r="A193" s="37" t="s">
        <v>507</v>
      </c>
      <c r="B193" s="37" t="s">
        <v>1087</v>
      </c>
      <c r="C193" s="38">
        <v>40569</v>
      </c>
      <c r="D193" s="37" t="s">
        <v>1456</v>
      </c>
      <c r="E193" s="37"/>
    </row>
    <row r="194" spans="1:5" ht="75" x14ac:dyDescent="0.2">
      <c r="A194" s="37" t="s">
        <v>526</v>
      </c>
      <c r="B194" s="37" t="s">
        <v>1089</v>
      </c>
      <c r="C194" s="38">
        <v>40589</v>
      </c>
      <c r="D194" s="37" t="s">
        <v>1457</v>
      </c>
      <c r="E194" s="37" t="s">
        <v>700</v>
      </c>
    </row>
    <row r="195" spans="1:5" ht="195" x14ac:dyDescent="0.2">
      <c r="A195" s="37" t="s">
        <v>531</v>
      </c>
      <c r="B195" s="37" t="s">
        <v>749</v>
      </c>
      <c r="C195" s="38">
        <v>40589</v>
      </c>
      <c r="D195" s="37" t="s">
        <v>1458</v>
      </c>
      <c r="E195" s="37" t="s">
        <v>700</v>
      </c>
    </row>
    <row r="196" spans="1:5" x14ac:dyDescent="0.2">
      <c r="A196" s="37" t="s">
        <v>535</v>
      </c>
      <c r="B196" s="37" t="s">
        <v>1091</v>
      </c>
      <c r="C196" s="38">
        <v>40590</v>
      </c>
      <c r="D196" s="37" t="s">
        <v>1459</v>
      </c>
      <c r="E196" s="37" t="s">
        <v>700</v>
      </c>
    </row>
    <row r="197" spans="1:5" ht="30" x14ac:dyDescent="0.2">
      <c r="A197" s="37" t="s">
        <v>542</v>
      </c>
      <c r="B197" s="37" t="s">
        <v>1092</v>
      </c>
      <c r="C197" s="38">
        <v>40591</v>
      </c>
      <c r="D197" s="37" t="s">
        <v>1460</v>
      </c>
      <c r="E197" s="37" t="s">
        <v>700</v>
      </c>
    </row>
    <row r="198" spans="1:5" ht="90" x14ac:dyDescent="0.2">
      <c r="A198" s="37" t="s">
        <v>540</v>
      </c>
      <c r="B198" s="37" t="s">
        <v>1097</v>
      </c>
      <c r="C198" s="38">
        <v>40595</v>
      </c>
      <c r="D198" s="37" t="s">
        <v>1461</v>
      </c>
      <c r="E198" s="37" t="s">
        <v>700</v>
      </c>
    </row>
    <row r="199" spans="1:5" x14ac:dyDescent="0.2">
      <c r="A199" s="37" t="s">
        <v>540</v>
      </c>
      <c r="B199" s="37" t="s">
        <v>1097</v>
      </c>
      <c r="C199" s="38">
        <v>40595</v>
      </c>
      <c r="D199" s="37" t="s">
        <v>1265</v>
      </c>
      <c r="E199" s="37" t="s">
        <v>697</v>
      </c>
    </row>
    <row r="200" spans="1:5" ht="45" x14ac:dyDescent="0.2">
      <c r="A200" s="37" t="s">
        <v>513</v>
      </c>
      <c r="B200" s="37" t="s">
        <v>1099</v>
      </c>
      <c r="C200" s="38">
        <v>40602</v>
      </c>
      <c r="D200" s="37" t="s">
        <v>1462</v>
      </c>
      <c r="E200" s="37"/>
    </row>
    <row r="201" spans="1:5" x14ac:dyDescent="0.2">
      <c r="A201" s="37" t="s">
        <v>513</v>
      </c>
      <c r="B201" s="37" t="s">
        <v>1099</v>
      </c>
      <c r="C201" s="38">
        <v>40602</v>
      </c>
      <c r="D201" s="37" t="s">
        <v>1463</v>
      </c>
      <c r="E201" s="37" t="s">
        <v>700</v>
      </c>
    </row>
    <row r="202" spans="1:5" x14ac:dyDescent="0.2">
      <c r="A202" s="37" t="s">
        <v>528</v>
      </c>
      <c r="B202" s="37" t="s">
        <v>1245</v>
      </c>
      <c r="C202" s="38">
        <v>40625</v>
      </c>
      <c r="D202" s="37" t="s">
        <v>1355</v>
      </c>
      <c r="E202" s="37" t="s">
        <v>697</v>
      </c>
    </row>
    <row r="203" spans="1:5" ht="30" x14ac:dyDescent="0.2">
      <c r="A203" s="37" t="s">
        <v>42</v>
      </c>
      <c r="B203" s="37" t="s">
        <v>1102</v>
      </c>
      <c r="C203" s="38">
        <v>40651</v>
      </c>
      <c r="D203" s="37" t="s">
        <v>1464</v>
      </c>
      <c r="E203" s="37" t="s">
        <v>697</v>
      </c>
    </row>
    <row r="204" spans="1:5" x14ac:dyDescent="0.2">
      <c r="A204" s="37" t="s">
        <v>42</v>
      </c>
      <c r="B204" s="37" t="s">
        <v>1102</v>
      </c>
      <c r="C204" s="38">
        <v>40651</v>
      </c>
      <c r="D204" s="37" t="s">
        <v>1465</v>
      </c>
      <c r="E204" s="37" t="s">
        <v>697</v>
      </c>
    </row>
    <row r="205" spans="1:5" x14ac:dyDescent="0.2">
      <c r="A205" s="37" t="s">
        <v>377</v>
      </c>
      <c r="B205" s="37" t="s">
        <v>1466</v>
      </c>
      <c r="C205" s="38">
        <v>40653</v>
      </c>
      <c r="D205" s="37" t="s">
        <v>1146</v>
      </c>
      <c r="E205" s="37" t="s">
        <v>700</v>
      </c>
    </row>
    <row r="206" spans="1:5" ht="30" x14ac:dyDescent="0.2">
      <c r="A206" s="37" t="s">
        <v>544</v>
      </c>
      <c r="B206" s="37" t="s">
        <v>1467</v>
      </c>
      <c r="C206" s="38">
        <v>40665</v>
      </c>
      <c r="D206" s="37" t="s">
        <v>1468</v>
      </c>
      <c r="E206" s="37" t="s">
        <v>700</v>
      </c>
    </row>
    <row r="207" spans="1:5" ht="180" x14ac:dyDescent="0.2">
      <c r="A207" s="37" t="s">
        <v>544</v>
      </c>
      <c r="B207" s="37" t="s">
        <v>1467</v>
      </c>
      <c r="C207" s="38">
        <v>40665</v>
      </c>
      <c r="D207" s="39" t="s">
        <v>1469</v>
      </c>
      <c r="E207" s="37" t="s">
        <v>1342</v>
      </c>
    </row>
    <row r="208" spans="1:5" x14ac:dyDescent="0.2">
      <c r="A208" s="37" t="s">
        <v>557</v>
      </c>
      <c r="B208" s="37" t="s">
        <v>1106</v>
      </c>
      <c r="C208" s="38">
        <v>40711</v>
      </c>
      <c r="D208" s="37" t="s">
        <v>1265</v>
      </c>
      <c r="E208" s="37" t="s">
        <v>1275</v>
      </c>
    </row>
    <row r="209" spans="1:5" x14ac:dyDescent="0.2">
      <c r="A209" s="37" t="s">
        <v>557</v>
      </c>
      <c r="B209" s="37" t="s">
        <v>1106</v>
      </c>
      <c r="C209" s="38">
        <v>40711</v>
      </c>
      <c r="D209" s="37" t="s">
        <v>1265</v>
      </c>
      <c r="E209" s="37" t="s">
        <v>1275</v>
      </c>
    </row>
    <row r="210" spans="1:5" x14ac:dyDescent="0.2">
      <c r="A210" s="37" t="s">
        <v>372</v>
      </c>
      <c r="B210" s="37" t="s">
        <v>1470</v>
      </c>
      <c r="C210" s="38">
        <v>40725</v>
      </c>
      <c r="D210" s="37" t="s">
        <v>1354</v>
      </c>
      <c r="E210" s="37" t="s">
        <v>1275</v>
      </c>
    </row>
    <row r="211" spans="1:5" x14ac:dyDescent="0.2">
      <c r="A211" s="37" t="s">
        <v>505</v>
      </c>
      <c r="B211" s="37" t="s">
        <v>1110</v>
      </c>
      <c r="C211" s="38">
        <v>40725</v>
      </c>
      <c r="D211" s="37" t="s">
        <v>1355</v>
      </c>
      <c r="E211" s="37" t="s">
        <v>700</v>
      </c>
    </row>
    <row r="212" spans="1:5" x14ac:dyDescent="0.2">
      <c r="A212" s="37" t="s">
        <v>552</v>
      </c>
      <c r="B212" s="37" t="s">
        <v>1471</v>
      </c>
      <c r="C212" s="38">
        <v>40725</v>
      </c>
      <c r="D212" s="37" t="s">
        <v>1340</v>
      </c>
      <c r="E212" s="37" t="s">
        <v>700</v>
      </c>
    </row>
    <row r="213" spans="1:5" ht="45" x14ac:dyDescent="0.2">
      <c r="A213" s="37" t="s">
        <v>562</v>
      </c>
      <c r="B213" s="37" t="s">
        <v>1115</v>
      </c>
      <c r="C213" s="38">
        <v>40725</v>
      </c>
      <c r="D213" s="37" t="s">
        <v>1472</v>
      </c>
      <c r="E213" s="37" t="s">
        <v>1275</v>
      </c>
    </row>
    <row r="214" spans="1:5" ht="45" x14ac:dyDescent="0.2">
      <c r="A214" s="37" t="s">
        <v>237</v>
      </c>
      <c r="B214" s="37" t="s">
        <v>1473</v>
      </c>
      <c r="C214" s="38">
        <v>40759</v>
      </c>
      <c r="D214" s="37" t="s">
        <v>1474</v>
      </c>
      <c r="E214" s="37" t="s">
        <v>1275</v>
      </c>
    </row>
    <row r="215" spans="1:5" ht="60" x14ac:dyDescent="0.2">
      <c r="A215" s="37" t="s">
        <v>509</v>
      </c>
      <c r="B215" s="37" t="s">
        <v>1116</v>
      </c>
      <c r="C215" s="38">
        <v>40764</v>
      </c>
      <c r="D215" s="37" t="s">
        <v>1475</v>
      </c>
      <c r="E215" s="37" t="s">
        <v>1275</v>
      </c>
    </row>
    <row r="216" spans="1:5" ht="30" x14ac:dyDescent="0.2">
      <c r="A216" s="37" t="s">
        <v>509</v>
      </c>
      <c r="B216" s="37" t="s">
        <v>1116</v>
      </c>
      <c r="C216" s="38">
        <v>40764</v>
      </c>
      <c r="D216" s="37" t="s">
        <v>1476</v>
      </c>
      <c r="E216" s="37" t="s">
        <v>697</v>
      </c>
    </row>
    <row r="217" spans="1:5" ht="90" x14ac:dyDescent="0.2">
      <c r="A217" s="37" t="s">
        <v>533</v>
      </c>
      <c r="B217" s="37" t="s">
        <v>1118</v>
      </c>
      <c r="C217" s="38">
        <v>40764</v>
      </c>
      <c r="D217" s="37" t="s">
        <v>1477</v>
      </c>
      <c r="E217" s="37" t="s">
        <v>700</v>
      </c>
    </row>
    <row r="218" spans="1:5" x14ac:dyDescent="0.2">
      <c r="A218" s="37" t="s">
        <v>501</v>
      </c>
      <c r="B218" s="37" t="s">
        <v>1478</v>
      </c>
      <c r="C218" s="38">
        <v>40773</v>
      </c>
      <c r="D218" s="37" t="s">
        <v>1479</v>
      </c>
      <c r="E218" s="37" t="s">
        <v>1342</v>
      </c>
    </row>
    <row r="219" spans="1:5" ht="30" x14ac:dyDescent="0.2">
      <c r="A219" s="37" t="s">
        <v>555</v>
      </c>
      <c r="B219" s="37" t="s">
        <v>1480</v>
      </c>
      <c r="C219" s="38">
        <v>40919</v>
      </c>
      <c r="D219" s="37" t="s">
        <v>1481</v>
      </c>
      <c r="E219" s="37" t="s">
        <v>700</v>
      </c>
    </row>
    <row r="220" spans="1:5" ht="60" x14ac:dyDescent="0.2">
      <c r="A220" s="37" t="s">
        <v>610</v>
      </c>
      <c r="B220" s="37" t="s">
        <v>1124</v>
      </c>
      <c r="C220" s="38">
        <v>40992</v>
      </c>
      <c r="D220" s="37" t="s">
        <v>1482</v>
      </c>
      <c r="E220" s="37" t="s">
        <v>700</v>
      </c>
    </row>
    <row r="221" spans="1:5" x14ac:dyDescent="0.2">
      <c r="A221" s="37" t="s">
        <v>333</v>
      </c>
      <c r="B221" s="37" t="s">
        <v>1125</v>
      </c>
      <c r="C221" s="38">
        <v>41008</v>
      </c>
      <c r="D221" s="37" t="s">
        <v>1483</v>
      </c>
      <c r="E221" s="37" t="s">
        <v>697</v>
      </c>
    </row>
    <row r="222" spans="1:5" ht="165" x14ac:dyDescent="0.2">
      <c r="A222" s="37" t="s">
        <v>572</v>
      </c>
      <c r="B222" s="37" t="s">
        <v>1127</v>
      </c>
      <c r="C222" s="38">
        <v>41018</v>
      </c>
      <c r="D222" s="37" t="s">
        <v>1484</v>
      </c>
      <c r="E222" s="37" t="s">
        <v>1275</v>
      </c>
    </row>
    <row r="223" spans="1:5" x14ac:dyDescent="0.2">
      <c r="A223" s="37" t="s">
        <v>572</v>
      </c>
      <c r="B223" s="37" t="s">
        <v>1127</v>
      </c>
      <c r="C223" s="38">
        <v>41018</v>
      </c>
      <c r="D223" s="37" t="s">
        <v>1355</v>
      </c>
      <c r="E223" s="37" t="s">
        <v>1275</v>
      </c>
    </row>
    <row r="224" spans="1:5" ht="60" x14ac:dyDescent="0.2">
      <c r="A224" s="37" t="s">
        <v>565</v>
      </c>
      <c r="B224" s="37" t="s">
        <v>1485</v>
      </c>
      <c r="C224" s="38">
        <v>41036</v>
      </c>
      <c r="D224" s="37" t="s">
        <v>1486</v>
      </c>
      <c r="E224" s="37" t="s">
        <v>1342</v>
      </c>
    </row>
    <row r="225" spans="1:5" ht="90" x14ac:dyDescent="0.2">
      <c r="A225" s="37" t="s">
        <v>574</v>
      </c>
      <c r="B225" s="37" t="s">
        <v>849</v>
      </c>
      <c r="C225" s="38">
        <v>41052</v>
      </c>
      <c r="D225" s="37" t="s">
        <v>1487</v>
      </c>
      <c r="E225" s="37" t="s">
        <v>1275</v>
      </c>
    </row>
    <row r="226" spans="1:5" ht="90" x14ac:dyDescent="0.2">
      <c r="A226" s="37" t="s">
        <v>574</v>
      </c>
      <c r="B226" s="37" t="s">
        <v>849</v>
      </c>
      <c r="C226" s="38">
        <v>41052</v>
      </c>
      <c r="D226" s="37" t="s">
        <v>1487</v>
      </c>
      <c r="E226" s="37" t="s">
        <v>1275</v>
      </c>
    </row>
    <row r="227" spans="1:5" ht="90" x14ac:dyDescent="0.2">
      <c r="A227" s="37" t="s">
        <v>574</v>
      </c>
      <c r="B227" s="37" t="s">
        <v>849</v>
      </c>
      <c r="C227" s="38">
        <v>41052</v>
      </c>
      <c r="D227" s="37" t="s">
        <v>1487</v>
      </c>
      <c r="E227" s="37" t="s">
        <v>1275</v>
      </c>
    </row>
    <row r="228" spans="1:5" ht="30" x14ac:dyDescent="0.2">
      <c r="A228" s="37" t="s">
        <v>574</v>
      </c>
      <c r="B228" s="37" t="s">
        <v>1488</v>
      </c>
      <c r="C228" s="38">
        <v>41052</v>
      </c>
      <c r="D228" s="37" t="s">
        <v>1489</v>
      </c>
      <c r="E228" s="37" t="s">
        <v>700</v>
      </c>
    </row>
    <row r="229" spans="1:5" ht="45" x14ac:dyDescent="0.2">
      <c r="A229" s="37" t="s">
        <v>550</v>
      </c>
      <c r="B229" s="37" t="s">
        <v>1132</v>
      </c>
      <c r="C229" s="38">
        <v>41060</v>
      </c>
      <c r="D229" s="39" t="s">
        <v>1490</v>
      </c>
      <c r="E229" s="37" t="s">
        <v>747</v>
      </c>
    </row>
    <row r="230" spans="1:5" ht="45" x14ac:dyDescent="0.2">
      <c r="A230" s="37" t="s">
        <v>550</v>
      </c>
      <c r="B230" s="37" t="s">
        <v>1132</v>
      </c>
      <c r="C230" s="38">
        <v>41060</v>
      </c>
      <c r="D230" s="37" t="s">
        <v>1490</v>
      </c>
      <c r="E230" s="37" t="s">
        <v>747</v>
      </c>
    </row>
    <row r="231" spans="1:5" ht="45" x14ac:dyDescent="0.2">
      <c r="A231" s="37" t="s">
        <v>557</v>
      </c>
      <c r="B231" s="37" t="s">
        <v>1106</v>
      </c>
      <c r="C231" s="38">
        <v>41077</v>
      </c>
      <c r="D231" s="37" t="s">
        <v>1491</v>
      </c>
      <c r="E231" s="37" t="s">
        <v>1342</v>
      </c>
    </row>
    <row r="232" spans="1:5" x14ac:dyDescent="0.2">
      <c r="A232" s="37" t="s">
        <v>557</v>
      </c>
      <c r="B232" s="37" t="s">
        <v>1106</v>
      </c>
      <c r="C232" s="38">
        <v>41077</v>
      </c>
      <c r="D232" s="37" t="s">
        <v>1405</v>
      </c>
      <c r="E232" s="37" t="s">
        <v>1342</v>
      </c>
    </row>
    <row r="233" spans="1:5" ht="45" x14ac:dyDescent="0.2">
      <c r="A233" s="37" t="s">
        <v>557</v>
      </c>
      <c r="B233" s="37" t="s">
        <v>1106</v>
      </c>
      <c r="C233" s="38">
        <v>41077</v>
      </c>
      <c r="D233" s="39" t="s">
        <v>1492</v>
      </c>
      <c r="E233" s="37" t="s">
        <v>1342</v>
      </c>
    </row>
    <row r="234" spans="1:5" ht="165" x14ac:dyDescent="0.2">
      <c r="A234" s="37" t="s">
        <v>592</v>
      </c>
      <c r="B234" s="37" t="s">
        <v>1136</v>
      </c>
      <c r="C234" s="38">
        <v>41263</v>
      </c>
      <c r="D234" s="37" t="s">
        <v>1493</v>
      </c>
      <c r="E234" s="37" t="s">
        <v>1275</v>
      </c>
    </row>
    <row r="235" spans="1:5" ht="165" x14ac:dyDescent="0.2">
      <c r="A235" s="37" t="s">
        <v>592</v>
      </c>
      <c r="B235" s="37" t="s">
        <v>1136</v>
      </c>
      <c r="C235" s="38">
        <v>41263</v>
      </c>
      <c r="D235" s="37" t="s">
        <v>1493</v>
      </c>
      <c r="E235" s="37" t="s">
        <v>1275</v>
      </c>
    </row>
    <row r="236" spans="1:5" ht="30" x14ac:dyDescent="0.2">
      <c r="A236" s="37" t="s">
        <v>583</v>
      </c>
      <c r="B236" s="37" t="s">
        <v>1137</v>
      </c>
      <c r="C236" s="38">
        <v>41303</v>
      </c>
      <c r="D236" s="37" t="s">
        <v>1494</v>
      </c>
      <c r="E236" s="37" t="s">
        <v>1275</v>
      </c>
    </row>
    <row r="237" spans="1:5" x14ac:dyDescent="0.2">
      <c r="A237" s="37" t="s">
        <v>26</v>
      </c>
      <c r="B237" s="37" t="s">
        <v>1139</v>
      </c>
      <c r="C237" s="38">
        <v>41304</v>
      </c>
      <c r="D237" s="37" t="s">
        <v>1495</v>
      </c>
      <c r="E237" s="37" t="s">
        <v>700</v>
      </c>
    </row>
    <row r="238" spans="1:5" ht="150" x14ac:dyDescent="0.2">
      <c r="A238" s="37" t="s">
        <v>576</v>
      </c>
      <c r="B238" s="37" t="s">
        <v>1140</v>
      </c>
      <c r="C238" s="38">
        <v>41317</v>
      </c>
      <c r="D238" s="37" t="s">
        <v>1496</v>
      </c>
      <c r="E238" s="37" t="s">
        <v>1275</v>
      </c>
    </row>
    <row r="239" spans="1:5" ht="150" x14ac:dyDescent="0.2">
      <c r="A239" s="37" t="s">
        <v>576</v>
      </c>
      <c r="B239" s="37" t="s">
        <v>1140</v>
      </c>
      <c r="C239" s="38">
        <v>41317</v>
      </c>
      <c r="D239" s="37" t="s">
        <v>1496</v>
      </c>
      <c r="E239" s="37" t="s">
        <v>1275</v>
      </c>
    </row>
    <row r="240" spans="1:5" ht="150" x14ac:dyDescent="0.2">
      <c r="A240" s="37" t="s">
        <v>576</v>
      </c>
      <c r="B240" s="37" t="s">
        <v>1140</v>
      </c>
      <c r="C240" s="38">
        <v>41317</v>
      </c>
      <c r="D240" s="37" t="s">
        <v>1496</v>
      </c>
      <c r="E240" s="37" t="s">
        <v>1275</v>
      </c>
    </row>
    <row r="241" spans="1:5" ht="45" x14ac:dyDescent="0.2">
      <c r="A241" s="37" t="s">
        <v>357</v>
      </c>
      <c r="B241" s="37" t="s">
        <v>1099</v>
      </c>
      <c r="C241" s="38">
        <v>41376</v>
      </c>
      <c r="D241" s="37" t="s">
        <v>1393</v>
      </c>
      <c r="E241" s="37" t="s">
        <v>700</v>
      </c>
    </row>
    <row r="242" spans="1:5" ht="75" x14ac:dyDescent="0.2">
      <c r="A242" s="37" t="s">
        <v>568</v>
      </c>
      <c r="B242" s="37" t="s">
        <v>1145</v>
      </c>
      <c r="C242" s="38">
        <v>41494</v>
      </c>
      <c r="D242" s="37" t="s">
        <v>1497</v>
      </c>
      <c r="E242" s="37" t="s">
        <v>1275</v>
      </c>
    </row>
    <row r="243" spans="1:5" ht="75" x14ac:dyDescent="0.2">
      <c r="A243" s="37" t="s">
        <v>604</v>
      </c>
      <c r="B243" s="37" t="s">
        <v>1152</v>
      </c>
      <c r="C243" s="38">
        <v>41667</v>
      </c>
      <c r="D243" s="37" t="s">
        <v>1498</v>
      </c>
      <c r="E243" s="37" t="s">
        <v>747</v>
      </c>
    </row>
    <row r="244" spans="1:5" x14ac:dyDescent="0.2">
      <c r="A244" s="37" t="s">
        <v>516</v>
      </c>
      <c r="B244" s="37" t="s">
        <v>1499</v>
      </c>
      <c r="C244" s="38">
        <v>41697</v>
      </c>
      <c r="D244" s="37" t="s">
        <v>1355</v>
      </c>
      <c r="E244" s="37" t="s">
        <v>700</v>
      </c>
    </row>
    <row r="245" spans="1:5" ht="45" x14ac:dyDescent="0.2">
      <c r="A245" s="37" t="s">
        <v>607</v>
      </c>
      <c r="B245" s="37" t="s">
        <v>1154</v>
      </c>
      <c r="C245" s="38">
        <v>41697</v>
      </c>
      <c r="D245" s="37" t="s">
        <v>1500</v>
      </c>
      <c r="E245" s="37" t="s">
        <v>700</v>
      </c>
    </row>
    <row r="246" spans="1:5" x14ac:dyDescent="0.2">
      <c r="A246" s="37" t="s">
        <v>310</v>
      </c>
      <c r="B246" s="37" t="s">
        <v>692</v>
      </c>
      <c r="C246" s="38">
        <v>41698</v>
      </c>
      <c r="D246" s="37" t="s">
        <v>1501</v>
      </c>
      <c r="E246" s="37" t="s">
        <v>697</v>
      </c>
    </row>
    <row r="247" spans="1:5" ht="30" x14ac:dyDescent="0.2">
      <c r="A247" s="37" t="s">
        <v>310</v>
      </c>
      <c r="B247" s="37" t="s">
        <v>692</v>
      </c>
      <c r="C247" s="38">
        <v>41698</v>
      </c>
      <c r="D247" s="37" t="s">
        <v>1502</v>
      </c>
      <c r="E247" s="37" t="s">
        <v>697</v>
      </c>
    </row>
    <row r="248" spans="1:5" ht="30" x14ac:dyDescent="0.2">
      <c r="A248" s="37" t="s">
        <v>310</v>
      </c>
      <c r="B248" s="37" t="s">
        <v>692</v>
      </c>
      <c r="C248" s="38">
        <v>41698</v>
      </c>
      <c r="D248" s="37" t="s">
        <v>1503</v>
      </c>
      <c r="E248" s="37" t="s">
        <v>697</v>
      </c>
    </row>
    <row r="249" spans="1:5" ht="90" x14ac:dyDescent="0.2">
      <c r="A249" s="37" t="s">
        <v>663</v>
      </c>
      <c r="B249" s="37" t="s">
        <v>1504</v>
      </c>
      <c r="C249" s="38">
        <v>41767</v>
      </c>
      <c r="D249" s="37" t="s">
        <v>1505</v>
      </c>
      <c r="E249" s="37" t="s">
        <v>1342</v>
      </c>
    </row>
    <row r="250" spans="1:5" ht="60" x14ac:dyDescent="0.2">
      <c r="A250" s="37" t="s">
        <v>22</v>
      </c>
      <c r="B250" s="37" t="s">
        <v>1162</v>
      </c>
      <c r="C250" s="38">
        <v>41788</v>
      </c>
      <c r="D250" s="37" t="s">
        <v>1506</v>
      </c>
      <c r="E250" s="37"/>
    </row>
    <row r="251" spans="1:5" ht="45" x14ac:dyDescent="0.2">
      <c r="A251" s="37" t="s">
        <v>633</v>
      </c>
      <c r="B251" s="37" t="s">
        <v>1183</v>
      </c>
      <c r="C251" s="38">
        <v>42124</v>
      </c>
      <c r="D251" s="37" t="s">
        <v>1507</v>
      </c>
      <c r="E251" s="37" t="s">
        <v>700</v>
      </c>
    </row>
    <row r="252" spans="1:5" ht="30" x14ac:dyDescent="0.2">
      <c r="A252" s="37" t="s">
        <v>669</v>
      </c>
      <c r="B252" s="37" t="s">
        <v>1196</v>
      </c>
      <c r="C252" s="38">
        <v>42359</v>
      </c>
      <c r="D252" s="37" t="s">
        <v>1508</v>
      </c>
      <c r="E252" s="37" t="s">
        <v>700</v>
      </c>
    </row>
    <row r="253" spans="1:5" ht="60" x14ac:dyDescent="0.2">
      <c r="A253" s="37" t="s">
        <v>669</v>
      </c>
      <c r="B253" s="37" t="s">
        <v>1196</v>
      </c>
      <c r="C253" s="38">
        <v>42359</v>
      </c>
      <c r="D253" s="37" t="s">
        <v>1509</v>
      </c>
      <c r="E253" s="37" t="s">
        <v>1275</v>
      </c>
    </row>
    <row r="254" spans="1:5" ht="75" x14ac:dyDescent="0.2">
      <c r="A254" s="37" t="s">
        <v>678</v>
      </c>
      <c r="B254" s="37" t="s">
        <v>1200</v>
      </c>
      <c r="C254" s="38">
        <v>42362</v>
      </c>
      <c r="D254" s="37" t="s">
        <v>1510</v>
      </c>
      <c r="E254" s="37" t="s">
        <v>700</v>
      </c>
    </row>
    <row r="255" spans="1:5" ht="60" x14ac:dyDescent="0.2">
      <c r="A255" s="37" t="s">
        <v>660</v>
      </c>
      <c r="B255" s="37" t="s">
        <v>1208</v>
      </c>
      <c r="C255" s="38">
        <v>42396</v>
      </c>
      <c r="D255" s="37" t="s">
        <v>1511</v>
      </c>
      <c r="E255" s="37" t="s">
        <v>1275</v>
      </c>
    </row>
    <row r="256" spans="1:5" x14ac:dyDescent="0.2">
      <c r="A256" s="37" t="s">
        <v>544</v>
      </c>
      <c r="B256" s="37" t="s">
        <v>1512</v>
      </c>
      <c r="C256" s="38">
        <v>42825</v>
      </c>
      <c r="D256" s="39" t="s">
        <v>1513</v>
      </c>
      <c r="E256" s="37" t="s">
        <v>700</v>
      </c>
    </row>
    <row r="257" spans="1:5" ht="165" x14ac:dyDescent="0.2">
      <c r="A257" s="37" t="s">
        <v>413</v>
      </c>
      <c r="B257" s="37" t="s">
        <v>914</v>
      </c>
      <c r="C257" s="38">
        <v>43039</v>
      </c>
      <c r="D257" s="37" t="s">
        <v>1514</v>
      </c>
      <c r="E257" s="37" t="s">
        <v>700</v>
      </c>
    </row>
    <row r="258" spans="1:5" ht="30" x14ac:dyDescent="0.2">
      <c r="A258" s="37" t="s">
        <v>82</v>
      </c>
      <c r="B258" s="37" t="s">
        <v>1515</v>
      </c>
      <c r="C258" s="38" t="s">
        <v>1516</v>
      </c>
      <c r="D258" s="37" t="s">
        <v>1517</v>
      </c>
      <c r="E258" s="37" t="s">
        <v>723</v>
      </c>
    </row>
    <row r="259" spans="1:5" x14ac:dyDescent="0.2">
      <c r="A259" s="37" t="s">
        <v>162</v>
      </c>
      <c r="B259" s="37" t="s">
        <v>1518</v>
      </c>
      <c r="C259" s="38" t="s">
        <v>1519</v>
      </c>
      <c r="D259" s="37" t="s">
        <v>1520</v>
      </c>
      <c r="E259" s="37" t="s">
        <v>700</v>
      </c>
    </row>
    <row r="260" spans="1:5" x14ac:dyDescent="0.2">
      <c r="A260" s="37" t="s">
        <v>162</v>
      </c>
      <c r="B260" s="37" t="s">
        <v>1518</v>
      </c>
      <c r="C260" s="38" t="s">
        <v>1519</v>
      </c>
      <c r="D260" s="37" t="s">
        <v>1520</v>
      </c>
      <c r="E260" s="37" t="s">
        <v>700</v>
      </c>
    </row>
    <row r="261" spans="1:5" ht="30" x14ac:dyDescent="0.2">
      <c r="A261" s="37" t="s">
        <v>310</v>
      </c>
      <c r="B261" s="37" t="s">
        <v>1521</v>
      </c>
      <c r="C261" s="38" t="s">
        <v>1522</v>
      </c>
      <c r="D261" s="37" t="s">
        <v>1523</v>
      </c>
      <c r="E261" s="37" t="s">
        <v>697</v>
      </c>
    </row>
    <row r="262" spans="1:5" x14ac:dyDescent="0.2">
      <c r="A262" s="37" t="s">
        <v>251</v>
      </c>
      <c r="B262" s="37" t="s">
        <v>1022</v>
      </c>
      <c r="C262" s="38"/>
      <c r="D262" s="39" t="s">
        <v>1355</v>
      </c>
      <c r="E262" s="37" t="s">
        <v>747</v>
      </c>
    </row>
    <row r="263" spans="1:5" ht="45" x14ac:dyDescent="0.2">
      <c r="A263" s="37" t="s">
        <v>301</v>
      </c>
      <c r="B263" s="37" t="s">
        <v>1022</v>
      </c>
      <c r="C263" s="38"/>
      <c r="D263" s="37" t="s">
        <v>1524</v>
      </c>
      <c r="E263" s="37" t="s">
        <v>723</v>
      </c>
    </row>
    <row r="264" spans="1:5" ht="75" x14ac:dyDescent="0.2">
      <c r="A264" s="37" t="s">
        <v>301</v>
      </c>
      <c r="B264" s="37" t="s">
        <v>1022</v>
      </c>
      <c r="C264" s="38"/>
      <c r="D264" s="37" t="s">
        <v>1525</v>
      </c>
      <c r="E264" s="37" t="s">
        <v>697</v>
      </c>
    </row>
    <row r="265" spans="1:5" ht="30" x14ac:dyDescent="0.2">
      <c r="A265" s="37" t="s">
        <v>323</v>
      </c>
      <c r="B265" s="37" t="s">
        <v>1022</v>
      </c>
      <c r="C265" s="38"/>
      <c r="D265" s="37" t="s">
        <v>1526</v>
      </c>
      <c r="E265" s="37"/>
    </row>
    <row r="266" spans="1:5" x14ac:dyDescent="0.2">
      <c r="A266" s="37" t="s">
        <v>434</v>
      </c>
      <c r="B266" s="37" t="s">
        <v>1022</v>
      </c>
      <c r="C266" s="38"/>
      <c r="D266" s="37" t="s">
        <v>1527</v>
      </c>
      <c r="E266" s="37" t="s">
        <v>697</v>
      </c>
    </row>
    <row r="267" spans="1:5" ht="165" x14ac:dyDescent="0.2">
      <c r="A267" s="37" t="s">
        <v>16</v>
      </c>
      <c r="B267" s="37" t="s">
        <v>1528</v>
      </c>
      <c r="C267" s="38"/>
      <c r="D267" s="37" t="s">
        <v>1529</v>
      </c>
      <c r="E267" s="37"/>
    </row>
    <row r="268" spans="1:5" x14ac:dyDescent="0.2">
      <c r="A268" s="37" t="s">
        <v>476</v>
      </c>
      <c r="B268" s="37" t="s">
        <v>1034</v>
      </c>
      <c r="C268" s="38"/>
      <c r="D268" s="37" t="s">
        <v>1530</v>
      </c>
      <c r="E268" s="37" t="s">
        <v>1275</v>
      </c>
    </row>
    <row r="269" spans="1:5" x14ac:dyDescent="0.2">
      <c r="A269" s="37" t="s">
        <v>486</v>
      </c>
      <c r="B269" s="37" t="s">
        <v>1034</v>
      </c>
      <c r="C269" s="38"/>
      <c r="D269" s="37" t="s">
        <v>1531</v>
      </c>
      <c r="E269" s="37" t="s">
        <v>1275</v>
      </c>
    </row>
    <row r="270" spans="1:5" x14ac:dyDescent="0.2">
      <c r="A270" s="37" t="s">
        <v>486</v>
      </c>
      <c r="B270" s="37" t="s">
        <v>1034</v>
      </c>
      <c r="C270" s="38"/>
      <c r="D270" s="37" t="s">
        <v>1531</v>
      </c>
      <c r="E270" s="37" t="s">
        <v>1275</v>
      </c>
    </row>
    <row r="271" spans="1:5" x14ac:dyDescent="0.2">
      <c r="A271" s="37" t="s">
        <v>486</v>
      </c>
      <c r="B271" s="37" t="s">
        <v>1057</v>
      </c>
      <c r="C271" s="38"/>
      <c r="D271" s="37" t="s">
        <v>1530</v>
      </c>
      <c r="E271" s="37" t="s">
        <v>1275</v>
      </c>
    </row>
    <row r="272" spans="1:5" ht="30" x14ac:dyDescent="0.2">
      <c r="A272" s="37" t="s">
        <v>488</v>
      </c>
      <c r="B272" s="37" t="s">
        <v>1433</v>
      </c>
      <c r="C272" s="38"/>
      <c r="D272" s="37" t="s">
        <v>1532</v>
      </c>
      <c r="E272" s="37" t="s">
        <v>747</v>
      </c>
    </row>
    <row r="273" spans="1:5" x14ac:dyDescent="0.2">
      <c r="A273" s="37" t="s">
        <v>501</v>
      </c>
      <c r="B273" s="37" t="s">
        <v>1022</v>
      </c>
      <c r="C273" s="38"/>
      <c r="D273" s="37" t="s">
        <v>1533</v>
      </c>
      <c r="E273" s="37"/>
    </row>
    <row r="274" spans="1:5" ht="45" x14ac:dyDescent="0.2">
      <c r="A274" s="37" t="s">
        <v>501</v>
      </c>
      <c r="B274" s="37" t="s">
        <v>1022</v>
      </c>
      <c r="C274" s="38"/>
      <c r="D274" s="39" t="s">
        <v>1534</v>
      </c>
      <c r="E274" s="37"/>
    </row>
    <row r="275" spans="1:5" ht="60" x14ac:dyDescent="0.2">
      <c r="A275" s="37" t="s">
        <v>589</v>
      </c>
      <c r="B275" s="37" t="s">
        <v>1022</v>
      </c>
      <c r="C275" s="38"/>
      <c r="D275" s="37" t="s">
        <v>1535</v>
      </c>
      <c r="E275" s="37"/>
    </row>
    <row r="276" spans="1:5" ht="30" x14ac:dyDescent="0.2">
      <c r="A276" s="37" t="s">
        <v>595</v>
      </c>
      <c r="B276" s="37" t="s">
        <v>1060</v>
      </c>
      <c r="C276" s="38"/>
      <c r="D276" s="37" t="s">
        <v>1536</v>
      </c>
      <c r="E276" s="37"/>
    </row>
    <row r="277" spans="1:5" ht="60" x14ac:dyDescent="0.2">
      <c r="A277" s="37" t="s">
        <v>613</v>
      </c>
      <c r="B277" s="37" t="s">
        <v>1022</v>
      </c>
      <c r="C277" s="38"/>
      <c r="D277" s="39" t="s">
        <v>1537</v>
      </c>
      <c r="E277" s="37" t="s">
        <v>1275</v>
      </c>
    </row>
    <row r="278" spans="1:5" ht="45" x14ac:dyDescent="0.2">
      <c r="A278" s="37" t="s">
        <v>669</v>
      </c>
      <c r="B278" s="37" t="s">
        <v>1022</v>
      </c>
      <c r="C278" s="38"/>
      <c r="D278" s="37" t="s">
        <v>1538</v>
      </c>
      <c r="E278" s="37"/>
    </row>
  </sheetData>
  <autoFilter ref="A2:E278" xr:uid="{19B53B8D-D9DE-457D-B296-3E6875B2BB30}"/>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665D3-889F-4680-88C9-47136A4B3214}">
  <dimension ref="A1:O436"/>
  <sheetViews>
    <sheetView workbookViewId="0">
      <selection sqref="A1:L1"/>
    </sheetView>
  </sheetViews>
  <sheetFormatPr baseColWidth="10" defaultColWidth="15.42578125" defaultRowHeight="15" x14ac:dyDescent="0.25"/>
  <cols>
    <col min="1" max="4" width="15.42578125" style="40"/>
    <col min="5" max="5" width="19.28515625" style="40" customWidth="1"/>
    <col min="6" max="6" width="18.7109375" style="40" customWidth="1"/>
    <col min="7" max="7" width="18.140625" style="40" customWidth="1"/>
    <col min="8" max="8" width="19" style="40" customWidth="1"/>
    <col min="9" max="13" width="15.42578125" style="40"/>
    <col min="14" max="14" width="14.140625" style="40" customWidth="1"/>
    <col min="15" max="15" width="29.28515625" style="40" bestFit="1" customWidth="1"/>
    <col min="16" max="16" width="22.85546875" style="40" bestFit="1" customWidth="1"/>
    <col min="17" max="17" width="30.42578125" style="40" bestFit="1" customWidth="1"/>
    <col min="18" max="16384" width="15.42578125" style="40"/>
  </cols>
  <sheetData>
    <row r="1" spans="1:12" ht="18.75" thickBot="1" x14ac:dyDescent="0.3">
      <c r="A1" s="181" t="s">
        <v>2319</v>
      </c>
      <c r="B1" s="182"/>
      <c r="C1" s="182"/>
      <c r="D1" s="182"/>
      <c r="E1" s="182"/>
      <c r="F1" s="182"/>
      <c r="G1" s="182"/>
      <c r="H1" s="182"/>
      <c r="I1" s="182"/>
      <c r="J1" s="182"/>
      <c r="K1" s="182"/>
      <c r="L1" s="183"/>
    </row>
    <row r="2" spans="1:12" ht="47.25" x14ac:dyDescent="0.25">
      <c r="A2" s="161" t="s">
        <v>1540</v>
      </c>
      <c r="B2" s="162" t="s">
        <v>1541</v>
      </c>
      <c r="C2" s="162" t="s">
        <v>1542</v>
      </c>
      <c r="D2" s="162" t="s">
        <v>1543</v>
      </c>
      <c r="E2" s="163" t="s">
        <v>1544</v>
      </c>
      <c r="F2" s="163" t="s">
        <v>1545</v>
      </c>
      <c r="G2" s="163" t="s">
        <v>1546</v>
      </c>
      <c r="H2" s="163" t="s">
        <v>1547</v>
      </c>
      <c r="I2" s="163" t="s">
        <v>1548</v>
      </c>
      <c r="J2" s="163" t="s">
        <v>1549</v>
      </c>
      <c r="K2" s="162" t="s">
        <v>1550</v>
      </c>
      <c r="L2" s="164" t="s">
        <v>1551</v>
      </c>
    </row>
    <row r="3" spans="1:12" ht="45" x14ac:dyDescent="0.25">
      <c r="A3" s="100" t="s">
        <v>1552</v>
      </c>
      <c r="B3" s="37" t="s">
        <v>1553</v>
      </c>
      <c r="C3" s="37" t="s">
        <v>1554</v>
      </c>
      <c r="D3" s="37" t="s">
        <v>1555</v>
      </c>
      <c r="E3" s="53">
        <v>20829602.355276003</v>
      </c>
      <c r="F3" s="45"/>
      <c r="G3" s="45"/>
      <c r="H3" s="45">
        <v>20829602.355276003</v>
      </c>
      <c r="I3" s="37" t="s">
        <v>106</v>
      </c>
      <c r="J3" s="37" t="s">
        <v>1556</v>
      </c>
      <c r="K3" s="37">
        <v>2009</v>
      </c>
      <c r="L3" s="101" t="s">
        <v>723</v>
      </c>
    </row>
    <row r="4" spans="1:12" ht="105" x14ac:dyDescent="0.25">
      <c r="A4" s="100" t="s">
        <v>1552</v>
      </c>
      <c r="B4" s="37" t="s">
        <v>1553</v>
      </c>
      <c r="C4" s="37" t="s">
        <v>1554</v>
      </c>
      <c r="D4" s="37" t="s">
        <v>1557</v>
      </c>
      <c r="E4" s="53">
        <v>5942473.9670521086</v>
      </c>
      <c r="F4" s="45"/>
      <c r="G4" s="45"/>
      <c r="H4" s="45">
        <v>5942473.9670521086</v>
      </c>
      <c r="I4" s="37" t="s">
        <v>106</v>
      </c>
      <c r="J4" s="37" t="s">
        <v>1558</v>
      </c>
      <c r="K4" s="37">
        <v>2009</v>
      </c>
      <c r="L4" s="101" t="s">
        <v>723</v>
      </c>
    </row>
    <row r="5" spans="1:12" ht="45" x14ac:dyDescent="0.25">
      <c r="A5" s="100" t="s">
        <v>1552</v>
      </c>
      <c r="B5" s="37" t="s">
        <v>1553</v>
      </c>
      <c r="C5" s="37" t="s">
        <v>1554</v>
      </c>
      <c r="D5" s="37" t="s">
        <v>1555</v>
      </c>
      <c r="E5" s="53">
        <v>22611081.504082501</v>
      </c>
      <c r="F5" s="45"/>
      <c r="G5" s="45"/>
      <c r="H5" s="45">
        <v>22611081.504082501</v>
      </c>
      <c r="I5" s="37" t="s">
        <v>106</v>
      </c>
      <c r="J5" s="37" t="s">
        <v>1559</v>
      </c>
      <c r="K5" s="37">
        <v>2009</v>
      </c>
      <c r="L5" s="101" t="s">
        <v>723</v>
      </c>
    </row>
    <row r="6" spans="1:12" ht="75" x14ac:dyDescent="0.25">
      <c r="A6" s="100" t="s">
        <v>1560</v>
      </c>
      <c r="B6" s="37" t="s">
        <v>1561</v>
      </c>
      <c r="C6" s="37" t="s">
        <v>1554</v>
      </c>
      <c r="D6" s="37" t="s">
        <v>1562</v>
      </c>
      <c r="E6" s="53">
        <v>57503800</v>
      </c>
      <c r="F6" s="37"/>
      <c r="G6" s="54">
        <v>19020000</v>
      </c>
      <c r="H6" s="54">
        <f t="shared" ref="H6:H11" si="0">E6+F6+G6</f>
        <v>76523800</v>
      </c>
      <c r="I6" s="37" t="s">
        <v>1563</v>
      </c>
      <c r="J6" s="37" t="s">
        <v>1564</v>
      </c>
      <c r="K6" s="55">
        <v>2009</v>
      </c>
      <c r="L6" s="101" t="s">
        <v>723</v>
      </c>
    </row>
    <row r="7" spans="1:12" ht="75" x14ac:dyDescent="0.25">
      <c r="A7" s="100" t="s">
        <v>1560</v>
      </c>
      <c r="B7" s="37" t="s">
        <v>1561</v>
      </c>
      <c r="C7" s="37" t="s">
        <v>1554</v>
      </c>
      <c r="D7" s="37" t="s">
        <v>1565</v>
      </c>
      <c r="E7" s="53">
        <v>15000000</v>
      </c>
      <c r="F7" s="37"/>
      <c r="G7" s="54">
        <v>8000000</v>
      </c>
      <c r="H7" s="54">
        <f t="shared" si="0"/>
        <v>23000000</v>
      </c>
      <c r="I7" s="37" t="s">
        <v>1563</v>
      </c>
      <c r="J7" s="37" t="s">
        <v>1566</v>
      </c>
      <c r="K7" s="55">
        <v>2009</v>
      </c>
      <c r="L7" s="101" t="s">
        <v>723</v>
      </c>
    </row>
    <row r="8" spans="1:12" ht="75" x14ac:dyDescent="0.25">
      <c r="A8" s="100" t="s">
        <v>1560</v>
      </c>
      <c r="B8" s="37" t="s">
        <v>1561</v>
      </c>
      <c r="C8" s="37" t="s">
        <v>1554</v>
      </c>
      <c r="D8" s="37" t="s">
        <v>1567</v>
      </c>
      <c r="E8" s="53">
        <v>4200000</v>
      </c>
      <c r="F8" s="37"/>
      <c r="G8" s="54">
        <v>5000000</v>
      </c>
      <c r="H8" s="54">
        <f t="shared" si="0"/>
        <v>9200000</v>
      </c>
      <c r="I8" s="37" t="s">
        <v>1563</v>
      </c>
      <c r="J8" s="37" t="s">
        <v>1568</v>
      </c>
      <c r="K8" s="55">
        <v>2009</v>
      </c>
      <c r="L8" s="101" t="s">
        <v>723</v>
      </c>
    </row>
    <row r="9" spans="1:12" ht="75" x14ac:dyDescent="0.25">
      <c r="A9" s="100" t="s">
        <v>1560</v>
      </c>
      <c r="B9" s="37" t="s">
        <v>1561</v>
      </c>
      <c r="C9" s="37" t="s">
        <v>1554</v>
      </c>
      <c r="D9" s="37" t="s">
        <v>1569</v>
      </c>
      <c r="E9" s="53">
        <v>7000000</v>
      </c>
      <c r="F9" s="37"/>
      <c r="G9" s="54">
        <v>3500000</v>
      </c>
      <c r="H9" s="54">
        <f t="shared" si="0"/>
        <v>10500000</v>
      </c>
      <c r="I9" s="37" t="s">
        <v>1563</v>
      </c>
      <c r="J9" s="37" t="s">
        <v>1570</v>
      </c>
      <c r="K9" s="55">
        <v>2009</v>
      </c>
      <c r="L9" s="101" t="s">
        <v>723</v>
      </c>
    </row>
    <row r="10" spans="1:12" ht="75" x14ac:dyDescent="0.25">
      <c r="A10" s="100" t="s">
        <v>1560</v>
      </c>
      <c r="B10" s="37" t="s">
        <v>1561</v>
      </c>
      <c r="C10" s="37" t="s">
        <v>1554</v>
      </c>
      <c r="D10" s="37" t="s">
        <v>1571</v>
      </c>
      <c r="E10" s="53">
        <v>312444035.32914001</v>
      </c>
      <c r="F10" s="37"/>
      <c r="G10" s="37"/>
      <c r="H10" s="54">
        <f t="shared" si="0"/>
        <v>312444035.32914001</v>
      </c>
      <c r="I10" s="37" t="s">
        <v>1563</v>
      </c>
      <c r="J10" s="37" t="s">
        <v>1570</v>
      </c>
      <c r="K10" s="55">
        <v>2009</v>
      </c>
      <c r="L10" s="101" t="s">
        <v>723</v>
      </c>
    </row>
    <row r="11" spans="1:12" ht="75" x14ac:dyDescent="0.25">
      <c r="A11" s="100" t="s">
        <v>1560</v>
      </c>
      <c r="B11" s="37" t="s">
        <v>1561</v>
      </c>
      <c r="C11" s="37" t="s">
        <v>1554</v>
      </c>
      <c r="D11" s="37" t="s">
        <v>1572</v>
      </c>
      <c r="E11" s="53">
        <v>5481474.3040200006</v>
      </c>
      <c r="F11" s="37"/>
      <c r="G11" s="37"/>
      <c r="H11" s="54">
        <f t="shared" si="0"/>
        <v>5481474.3040200006</v>
      </c>
      <c r="I11" s="37" t="s">
        <v>1563</v>
      </c>
      <c r="J11" s="37" t="s">
        <v>1573</v>
      </c>
      <c r="K11" s="55">
        <v>2009</v>
      </c>
      <c r="L11" s="101" t="s">
        <v>723</v>
      </c>
    </row>
    <row r="12" spans="1:12" ht="60" x14ac:dyDescent="0.25">
      <c r="A12" s="100" t="s">
        <v>1552</v>
      </c>
      <c r="B12" s="37" t="s">
        <v>1553</v>
      </c>
      <c r="C12" s="37" t="s">
        <v>1554</v>
      </c>
      <c r="D12" s="37" t="s">
        <v>1574</v>
      </c>
      <c r="E12" s="53">
        <v>170070378.85506812</v>
      </c>
      <c r="F12" s="45"/>
      <c r="G12" s="45"/>
      <c r="H12" s="45">
        <v>170070378.85506812</v>
      </c>
      <c r="I12" s="37" t="s">
        <v>106</v>
      </c>
      <c r="J12" s="37" t="s">
        <v>1575</v>
      </c>
      <c r="K12" s="37">
        <v>2010</v>
      </c>
      <c r="L12" s="101" t="s">
        <v>723</v>
      </c>
    </row>
    <row r="13" spans="1:12" ht="105" x14ac:dyDescent="0.25">
      <c r="A13" s="100" t="s">
        <v>1552</v>
      </c>
      <c r="B13" s="37" t="s">
        <v>1553</v>
      </c>
      <c r="C13" s="37" t="s">
        <v>1554</v>
      </c>
      <c r="D13" s="37" t="s">
        <v>1557</v>
      </c>
      <c r="E13" s="53">
        <v>531305.06000000006</v>
      </c>
      <c r="F13" s="45"/>
      <c r="G13" s="45"/>
      <c r="H13" s="45">
        <v>531305.06000000006</v>
      </c>
      <c r="I13" s="37" t="s">
        <v>106</v>
      </c>
      <c r="J13" s="37" t="s">
        <v>1576</v>
      </c>
      <c r="K13" s="37">
        <v>2010</v>
      </c>
      <c r="L13" s="101" t="s">
        <v>723</v>
      </c>
    </row>
    <row r="14" spans="1:12" ht="105" x14ac:dyDescent="0.25">
      <c r="A14" s="100" t="s">
        <v>1552</v>
      </c>
      <c r="B14" s="37" t="s">
        <v>1553</v>
      </c>
      <c r="C14" s="37" t="s">
        <v>1554</v>
      </c>
      <c r="D14" s="37" t="s">
        <v>1557</v>
      </c>
      <c r="E14" s="53">
        <v>1783437.0079526</v>
      </c>
      <c r="F14" s="45"/>
      <c r="G14" s="45"/>
      <c r="H14" s="45">
        <v>1783437.0079526</v>
      </c>
      <c r="I14" s="37" t="s">
        <v>106</v>
      </c>
      <c r="J14" s="37" t="s">
        <v>1556</v>
      </c>
      <c r="K14" s="37">
        <v>2010</v>
      </c>
      <c r="L14" s="101" t="s">
        <v>723</v>
      </c>
    </row>
    <row r="15" spans="1:12" ht="75" x14ac:dyDescent="0.25">
      <c r="A15" s="100" t="s">
        <v>1560</v>
      </c>
      <c r="B15" s="37" t="s">
        <v>1561</v>
      </c>
      <c r="C15" s="37" t="s">
        <v>1554</v>
      </c>
      <c r="D15" s="37" t="s">
        <v>1577</v>
      </c>
      <c r="E15" s="53">
        <v>197645482.32000002</v>
      </c>
      <c r="F15" s="37"/>
      <c r="G15" s="37"/>
      <c r="H15" s="54">
        <f t="shared" ref="H15:H35" si="1">E15+F15+G15</f>
        <v>197645482.32000002</v>
      </c>
      <c r="I15" s="37" t="s">
        <v>1563</v>
      </c>
      <c r="J15" s="37" t="s">
        <v>1573</v>
      </c>
      <c r="K15" s="55">
        <v>2010</v>
      </c>
      <c r="L15" s="101" t="s">
        <v>723</v>
      </c>
    </row>
    <row r="16" spans="1:12" ht="75" x14ac:dyDescent="0.25">
      <c r="A16" s="100" t="s">
        <v>1560</v>
      </c>
      <c r="B16" s="37" t="s">
        <v>1561</v>
      </c>
      <c r="C16" s="37" t="s">
        <v>1554</v>
      </c>
      <c r="D16" s="37" t="s">
        <v>1578</v>
      </c>
      <c r="E16" s="53">
        <v>53130506.000000007</v>
      </c>
      <c r="F16" s="37"/>
      <c r="G16" s="37"/>
      <c r="H16" s="54">
        <f t="shared" si="1"/>
        <v>53130506.000000007</v>
      </c>
      <c r="I16" s="37" t="s">
        <v>1563</v>
      </c>
      <c r="J16" s="37" t="s">
        <v>1573</v>
      </c>
      <c r="K16" s="55">
        <v>2010</v>
      </c>
      <c r="L16" s="101" t="s">
        <v>723</v>
      </c>
    </row>
    <row r="17" spans="1:12" ht="75" x14ac:dyDescent="0.25">
      <c r="A17" s="100" t="s">
        <v>1560</v>
      </c>
      <c r="B17" s="37" t="s">
        <v>1561</v>
      </c>
      <c r="C17" s="37" t="s">
        <v>1554</v>
      </c>
      <c r="D17" s="37" t="s">
        <v>1579</v>
      </c>
      <c r="E17" s="53">
        <v>6375660.7200000007</v>
      </c>
      <c r="F17" s="37"/>
      <c r="G17" s="37"/>
      <c r="H17" s="54">
        <f t="shared" si="1"/>
        <v>6375660.7200000007</v>
      </c>
      <c r="I17" s="37" t="s">
        <v>1563</v>
      </c>
      <c r="J17" s="37" t="s">
        <v>1580</v>
      </c>
      <c r="K17" s="55">
        <v>2010</v>
      </c>
      <c r="L17" s="101" t="s">
        <v>723</v>
      </c>
    </row>
    <row r="18" spans="1:12" ht="75" x14ac:dyDescent="0.25">
      <c r="A18" s="100" t="s">
        <v>1560</v>
      </c>
      <c r="B18" s="37" t="s">
        <v>1561</v>
      </c>
      <c r="C18" s="37" t="s">
        <v>1554</v>
      </c>
      <c r="D18" s="37" t="s">
        <v>1581</v>
      </c>
      <c r="E18" s="53">
        <v>17533066.98</v>
      </c>
      <c r="F18" s="37"/>
      <c r="G18" s="37"/>
      <c r="H18" s="54">
        <f t="shared" si="1"/>
        <v>17533066.98</v>
      </c>
      <c r="I18" s="102" t="s">
        <v>1563</v>
      </c>
      <c r="J18" s="37" t="s">
        <v>1582</v>
      </c>
      <c r="K18" s="55">
        <v>2010</v>
      </c>
      <c r="L18" s="101" t="s">
        <v>723</v>
      </c>
    </row>
    <row r="19" spans="1:12" ht="75" x14ac:dyDescent="0.25">
      <c r="A19" s="100" t="s">
        <v>1560</v>
      </c>
      <c r="B19" s="37" t="s">
        <v>1561</v>
      </c>
      <c r="C19" s="37" t="s">
        <v>1554</v>
      </c>
      <c r="D19" s="37" t="s">
        <v>1583</v>
      </c>
      <c r="E19" s="53">
        <v>4250440.4800000004</v>
      </c>
      <c r="F19" s="37"/>
      <c r="G19" s="37"/>
      <c r="H19" s="56">
        <f t="shared" si="1"/>
        <v>4250440.4800000004</v>
      </c>
      <c r="I19" s="37" t="s">
        <v>1563</v>
      </c>
      <c r="J19" s="57" t="s">
        <v>1584</v>
      </c>
      <c r="K19" s="55">
        <v>2010</v>
      </c>
      <c r="L19" s="101" t="s">
        <v>723</v>
      </c>
    </row>
    <row r="20" spans="1:12" ht="75" x14ac:dyDescent="0.25">
      <c r="A20" s="100" t="s">
        <v>1560</v>
      </c>
      <c r="B20" s="37" t="s">
        <v>1561</v>
      </c>
      <c r="C20" s="37" t="s">
        <v>1554</v>
      </c>
      <c r="D20" s="37" t="s">
        <v>1585</v>
      </c>
      <c r="E20" s="53">
        <v>2390872.7700000005</v>
      </c>
      <c r="F20" s="37"/>
      <c r="G20" s="37"/>
      <c r="H20" s="56">
        <f t="shared" si="1"/>
        <v>2390872.7700000005</v>
      </c>
      <c r="I20" s="37" t="s">
        <v>1563</v>
      </c>
      <c r="J20" s="57" t="s">
        <v>1586</v>
      </c>
      <c r="K20" s="55">
        <v>2010</v>
      </c>
      <c r="L20" s="101" t="s">
        <v>723</v>
      </c>
    </row>
    <row r="21" spans="1:12" ht="75" x14ac:dyDescent="0.25">
      <c r="A21" s="100" t="s">
        <v>1560</v>
      </c>
      <c r="B21" s="37" t="s">
        <v>1561</v>
      </c>
      <c r="C21" s="37" t="s">
        <v>1554</v>
      </c>
      <c r="D21" s="37" t="s">
        <v>1587</v>
      </c>
      <c r="E21" s="53">
        <v>520678.95880000002</v>
      </c>
      <c r="F21" s="37"/>
      <c r="G21" s="37"/>
      <c r="H21" s="56">
        <f t="shared" si="1"/>
        <v>520678.95880000002</v>
      </c>
      <c r="I21" s="37" t="s">
        <v>1563</v>
      </c>
      <c r="J21" s="57" t="s">
        <v>1588</v>
      </c>
      <c r="K21" s="55">
        <v>2010</v>
      </c>
      <c r="L21" s="101" t="s">
        <v>723</v>
      </c>
    </row>
    <row r="22" spans="1:12" ht="75" x14ac:dyDescent="0.25">
      <c r="A22" s="100" t="s">
        <v>1560</v>
      </c>
      <c r="B22" s="37" t="s">
        <v>1561</v>
      </c>
      <c r="C22" s="37" t="s">
        <v>1554</v>
      </c>
      <c r="D22" s="37" t="s">
        <v>1589</v>
      </c>
      <c r="E22" s="53">
        <v>13548279.030000001</v>
      </c>
      <c r="F22" s="37"/>
      <c r="G22" s="37"/>
      <c r="H22" s="56">
        <f t="shared" si="1"/>
        <v>13548279.030000001</v>
      </c>
      <c r="I22" s="37" t="s">
        <v>1563</v>
      </c>
      <c r="J22" s="57" t="s">
        <v>1576</v>
      </c>
      <c r="K22" s="55">
        <v>2010</v>
      </c>
      <c r="L22" s="101" t="s">
        <v>723</v>
      </c>
    </row>
    <row r="23" spans="1:12" ht="75" x14ac:dyDescent="0.25">
      <c r="A23" s="100" t="s">
        <v>1560</v>
      </c>
      <c r="B23" s="37" t="s">
        <v>1561</v>
      </c>
      <c r="C23" s="37" t="s">
        <v>1554</v>
      </c>
      <c r="D23" s="37" t="s">
        <v>1590</v>
      </c>
      <c r="E23" s="53">
        <v>1434523.6620000002</v>
      </c>
      <c r="F23" s="37"/>
      <c r="G23" s="37"/>
      <c r="H23" s="56">
        <f t="shared" si="1"/>
        <v>1434523.6620000002</v>
      </c>
      <c r="I23" s="37" t="s">
        <v>1563</v>
      </c>
      <c r="J23" s="57" t="s">
        <v>1576</v>
      </c>
      <c r="K23" s="55">
        <v>2010</v>
      </c>
      <c r="L23" s="101" t="s">
        <v>723</v>
      </c>
    </row>
    <row r="24" spans="1:12" ht="75" x14ac:dyDescent="0.25">
      <c r="A24" s="100" t="s">
        <v>1560</v>
      </c>
      <c r="B24" s="37" t="s">
        <v>1561</v>
      </c>
      <c r="C24" s="37" t="s">
        <v>1554</v>
      </c>
      <c r="D24" s="37" t="s">
        <v>1569</v>
      </c>
      <c r="E24" s="53">
        <v>7438270.8400000008</v>
      </c>
      <c r="F24" s="37"/>
      <c r="G24" s="37"/>
      <c r="H24" s="56">
        <f t="shared" si="1"/>
        <v>7438270.8400000008</v>
      </c>
      <c r="I24" s="37" t="s">
        <v>1563</v>
      </c>
      <c r="J24" s="57" t="s">
        <v>1576</v>
      </c>
      <c r="K24" s="55">
        <v>2010</v>
      </c>
      <c r="L24" s="101" t="s">
        <v>723</v>
      </c>
    </row>
    <row r="25" spans="1:12" ht="75" x14ac:dyDescent="0.25">
      <c r="A25" s="100" t="s">
        <v>1560</v>
      </c>
      <c r="B25" s="37" t="s">
        <v>1561</v>
      </c>
      <c r="C25" s="37" t="s">
        <v>1554</v>
      </c>
      <c r="D25" s="37" t="s">
        <v>1591</v>
      </c>
      <c r="E25" s="53">
        <v>15195324.716000002</v>
      </c>
      <c r="F25" s="37"/>
      <c r="G25" s="37"/>
      <c r="H25" s="56">
        <f t="shared" si="1"/>
        <v>15195324.716000002</v>
      </c>
      <c r="I25" s="37" t="s">
        <v>1563</v>
      </c>
      <c r="J25" s="57" t="s">
        <v>1576</v>
      </c>
      <c r="K25" s="55">
        <v>2010</v>
      </c>
      <c r="L25" s="101" t="s">
        <v>723</v>
      </c>
    </row>
    <row r="26" spans="1:12" ht="75" x14ac:dyDescent="0.25">
      <c r="A26" s="100" t="s">
        <v>1560</v>
      </c>
      <c r="B26" s="37" t="s">
        <v>1561</v>
      </c>
      <c r="C26" s="37" t="s">
        <v>1554</v>
      </c>
      <c r="D26" s="37" t="s">
        <v>1592</v>
      </c>
      <c r="E26" s="53">
        <v>129638434.64000002</v>
      </c>
      <c r="F26" s="37"/>
      <c r="G26" s="37"/>
      <c r="H26" s="56">
        <f t="shared" si="1"/>
        <v>129638434.64000002</v>
      </c>
      <c r="I26" s="37" t="s">
        <v>1563</v>
      </c>
      <c r="J26" s="57" t="s">
        <v>1576</v>
      </c>
      <c r="K26" s="55">
        <v>2010</v>
      </c>
      <c r="L26" s="101" t="s">
        <v>723</v>
      </c>
    </row>
    <row r="27" spans="1:12" ht="75" x14ac:dyDescent="0.25">
      <c r="A27" s="100" t="s">
        <v>1560</v>
      </c>
      <c r="B27" s="37" t="s">
        <v>1561</v>
      </c>
      <c r="C27" s="37" t="s">
        <v>1554</v>
      </c>
      <c r="D27" s="37" t="s">
        <v>1593</v>
      </c>
      <c r="E27" s="53">
        <v>102010571.52000001</v>
      </c>
      <c r="F27" s="37"/>
      <c r="G27" s="37"/>
      <c r="H27" s="56">
        <f t="shared" si="1"/>
        <v>102010571.52000001</v>
      </c>
      <c r="I27" s="37" t="s">
        <v>1594</v>
      </c>
      <c r="J27" s="57" t="s">
        <v>1576</v>
      </c>
      <c r="K27" s="55">
        <v>2010</v>
      </c>
      <c r="L27" s="101" t="s">
        <v>723</v>
      </c>
    </row>
    <row r="28" spans="1:12" ht="75" x14ac:dyDescent="0.25">
      <c r="A28" s="100" t="s">
        <v>1595</v>
      </c>
      <c r="B28" s="37" t="s">
        <v>1561</v>
      </c>
      <c r="C28" s="37" t="s">
        <v>1554</v>
      </c>
      <c r="D28" s="37" t="s">
        <v>1596</v>
      </c>
      <c r="E28" s="53">
        <v>85008809.600000009</v>
      </c>
      <c r="F28" s="37"/>
      <c r="G28" s="37"/>
      <c r="H28" s="56">
        <f t="shared" si="1"/>
        <v>85008809.600000009</v>
      </c>
      <c r="I28" s="37" t="s">
        <v>1594</v>
      </c>
      <c r="J28" s="57" t="s">
        <v>1576</v>
      </c>
      <c r="K28" s="55">
        <v>2010</v>
      </c>
      <c r="L28" s="101" t="s">
        <v>723</v>
      </c>
    </row>
    <row r="29" spans="1:12" ht="75" x14ac:dyDescent="0.25">
      <c r="A29" s="100" t="s">
        <v>1595</v>
      </c>
      <c r="B29" s="37" t="s">
        <v>1561</v>
      </c>
      <c r="C29" s="37" t="s">
        <v>1554</v>
      </c>
      <c r="D29" s="37" t="s">
        <v>1597</v>
      </c>
      <c r="E29" s="53">
        <v>5313050.6000000006</v>
      </c>
      <c r="F29" s="37"/>
      <c r="G29" s="37"/>
      <c r="H29" s="56">
        <f t="shared" si="1"/>
        <v>5313050.6000000006</v>
      </c>
      <c r="I29" s="37" t="s">
        <v>1594</v>
      </c>
      <c r="J29" s="57" t="s">
        <v>1576</v>
      </c>
      <c r="K29" s="55">
        <v>2010</v>
      </c>
      <c r="L29" s="101" t="s">
        <v>723</v>
      </c>
    </row>
    <row r="30" spans="1:12" ht="75" x14ac:dyDescent="0.25">
      <c r="A30" s="100" t="s">
        <v>1595</v>
      </c>
      <c r="B30" s="37" t="s">
        <v>1561</v>
      </c>
      <c r="C30" s="37" t="s">
        <v>1554</v>
      </c>
      <c r="D30" s="37" t="s">
        <v>1598</v>
      </c>
      <c r="E30" s="53">
        <v>637566.07200000016</v>
      </c>
      <c r="F30" s="37"/>
      <c r="G30" s="37"/>
      <c r="H30" s="56">
        <f t="shared" si="1"/>
        <v>637566.07200000016</v>
      </c>
      <c r="I30" s="37" t="s">
        <v>1594</v>
      </c>
      <c r="J30" s="57" t="s">
        <v>1576</v>
      </c>
      <c r="K30" s="55">
        <v>2010</v>
      </c>
      <c r="L30" s="101" t="s">
        <v>723</v>
      </c>
    </row>
    <row r="31" spans="1:12" ht="75" x14ac:dyDescent="0.25">
      <c r="A31" s="100" t="s">
        <v>1595</v>
      </c>
      <c r="B31" s="37" t="s">
        <v>1561</v>
      </c>
      <c r="C31" s="37" t="s">
        <v>1554</v>
      </c>
      <c r="D31" s="37" t="s">
        <v>1599</v>
      </c>
      <c r="E31" s="53">
        <v>1275132.1440000003</v>
      </c>
      <c r="F31" s="37"/>
      <c r="G31" s="37"/>
      <c r="H31" s="56">
        <f t="shared" si="1"/>
        <v>1275132.1440000003</v>
      </c>
      <c r="I31" s="37" t="s">
        <v>1594</v>
      </c>
      <c r="J31" s="57" t="s">
        <v>1573</v>
      </c>
      <c r="K31" s="55">
        <v>2010</v>
      </c>
      <c r="L31" s="101" t="s">
        <v>723</v>
      </c>
    </row>
    <row r="32" spans="1:12" ht="75" x14ac:dyDescent="0.25">
      <c r="A32" s="100" t="s">
        <v>1595</v>
      </c>
      <c r="B32" s="37" t="s">
        <v>1561</v>
      </c>
      <c r="C32" s="37" t="s">
        <v>1554</v>
      </c>
      <c r="D32" s="37" t="s">
        <v>1600</v>
      </c>
      <c r="E32" s="53">
        <v>1275132.1440000003</v>
      </c>
      <c r="F32" s="37"/>
      <c r="G32" s="37"/>
      <c r="H32" s="56">
        <f t="shared" si="1"/>
        <v>1275132.1440000003</v>
      </c>
      <c r="I32" s="37" t="s">
        <v>1594</v>
      </c>
      <c r="J32" s="57" t="s">
        <v>1584</v>
      </c>
      <c r="K32" s="55">
        <v>2010</v>
      </c>
      <c r="L32" s="101" t="s">
        <v>723</v>
      </c>
    </row>
    <row r="33" spans="1:12" ht="75" x14ac:dyDescent="0.25">
      <c r="A33" s="100" t="s">
        <v>1595</v>
      </c>
      <c r="B33" s="37" t="s">
        <v>1561</v>
      </c>
      <c r="C33" s="37" t="s">
        <v>1554</v>
      </c>
      <c r="D33" s="37" t="s">
        <v>1601</v>
      </c>
      <c r="E33" s="53">
        <v>2656525.3000000003</v>
      </c>
      <c r="F33" s="37"/>
      <c r="G33" s="37"/>
      <c r="H33" s="56">
        <f t="shared" si="1"/>
        <v>2656525.3000000003</v>
      </c>
      <c r="I33" s="37" t="s">
        <v>1594</v>
      </c>
      <c r="J33" s="57" t="s">
        <v>1588</v>
      </c>
      <c r="K33" s="55">
        <v>2010</v>
      </c>
      <c r="L33" s="101" t="s">
        <v>723</v>
      </c>
    </row>
    <row r="34" spans="1:12" ht="75" x14ac:dyDescent="0.25">
      <c r="A34" s="100" t="s">
        <v>1595</v>
      </c>
      <c r="B34" s="37" t="s">
        <v>1561</v>
      </c>
      <c r="C34" s="37" t="s">
        <v>1554</v>
      </c>
      <c r="D34" s="37" t="s">
        <v>1602</v>
      </c>
      <c r="E34" s="53">
        <v>212000000</v>
      </c>
      <c r="F34" s="37"/>
      <c r="G34" s="54">
        <v>258000000</v>
      </c>
      <c r="H34" s="56">
        <f t="shared" si="1"/>
        <v>470000000</v>
      </c>
      <c r="I34" s="37" t="s">
        <v>1594</v>
      </c>
      <c r="J34" s="57" t="s">
        <v>1603</v>
      </c>
      <c r="K34" s="55">
        <v>2010</v>
      </c>
      <c r="L34" s="101" t="s">
        <v>723</v>
      </c>
    </row>
    <row r="35" spans="1:12" ht="90" x14ac:dyDescent="0.25">
      <c r="A35" s="100" t="s">
        <v>1595</v>
      </c>
      <c r="B35" s="37" t="s">
        <v>1561</v>
      </c>
      <c r="C35" s="37" t="s">
        <v>1554</v>
      </c>
      <c r="D35" s="37" t="s">
        <v>1604</v>
      </c>
      <c r="E35" s="53">
        <v>3000000</v>
      </c>
      <c r="F35" s="37"/>
      <c r="G35" s="54">
        <v>5000000</v>
      </c>
      <c r="H35" s="56">
        <f t="shared" si="1"/>
        <v>8000000</v>
      </c>
      <c r="I35" s="37" t="s">
        <v>1563</v>
      </c>
      <c r="J35" s="57" t="s">
        <v>1573</v>
      </c>
      <c r="K35" s="55">
        <v>2010</v>
      </c>
      <c r="L35" s="101" t="s">
        <v>723</v>
      </c>
    </row>
    <row r="36" spans="1:12" ht="105" x14ac:dyDescent="0.25">
      <c r="A36" s="100" t="s">
        <v>1605</v>
      </c>
      <c r="B36" s="37" t="s">
        <v>1606</v>
      </c>
      <c r="C36" s="37" t="s">
        <v>1554</v>
      </c>
      <c r="D36" s="4" t="s">
        <v>1607</v>
      </c>
      <c r="E36" s="58">
        <v>12813938</v>
      </c>
      <c r="F36" s="4"/>
      <c r="G36" s="37"/>
      <c r="H36" s="59">
        <f t="shared" ref="H36:H46" si="2">SUM(E36:G36)</f>
        <v>12813938</v>
      </c>
      <c r="I36" s="45" t="s">
        <v>106</v>
      </c>
      <c r="J36" s="60" t="s">
        <v>1608</v>
      </c>
      <c r="K36" s="37">
        <v>2011</v>
      </c>
      <c r="L36" s="101" t="s">
        <v>723</v>
      </c>
    </row>
    <row r="37" spans="1:12" ht="105" x14ac:dyDescent="0.25">
      <c r="A37" s="100" t="s">
        <v>1605</v>
      </c>
      <c r="B37" s="37" t="s">
        <v>1606</v>
      </c>
      <c r="C37" s="37" t="s">
        <v>1554</v>
      </c>
      <c r="D37" s="4" t="s">
        <v>1557</v>
      </c>
      <c r="E37" s="58">
        <v>34882720</v>
      </c>
      <c r="F37" s="4"/>
      <c r="G37" s="37"/>
      <c r="H37" s="59">
        <f t="shared" si="2"/>
        <v>34882720</v>
      </c>
      <c r="I37" s="45" t="s">
        <v>106</v>
      </c>
      <c r="J37" s="60" t="s">
        <v>1609</v>
      </c>
      <c r="K37" s="37">
        <v>2011</v>
      </c>
      <c r="L37" s="101" t="s">
        <v>723</v>
      </c>
    </row>
    <row r="38" spans="1:12" ht="120" x14ac:dyDescent="0.25">
      <c r="A38" s="100" t="s">
        <v>1605</v>
      </c>
      <c r="B38" s="37" t="s">
        <v>1606</v>
      </c>
      <c r="C38" s="37" t="s">
        <v>1554</v>
      </c>
      <c r="D38" s="4" t="s">
        <v>1610</v>
      </c>
      <c r="E38" s="58">
        <v>12616500</v>
      </c>
      <c r="F38" s="4"/>
      <c r="G38" s="37"/>
      <c r="H38" s="59">
        <f t="shared" si="2"/>
        <v>12616500</v>
      </c>
      <c r="I38" s="45" t="s">
        <v>106</v>
      </c>
      <c r="J38" s="60" t="s">
        <v>1611</v>
      </c>
      <c r="K38" s="37">
        <v>2011</v>
      </c>
      <c r="L38" s="101" t="s">
        <v>723</v>
      </c>
    </row>
    <row r="39" spans="1:12" ht="75" x14ac:dyDescent="0.25">
      <c r="A39" s="100" t="s">
        <v>1605</v>
      </c>
      <c r="B39" s="37" t="s">
        <v>1606</v>
      </c>
      <c r="C39" s="37" t="s">
        <v>1554</v>
      </c>
      <c r="D39" s="4" t="s">
        <v>1612</v>
      </c>
      <c r="E39" s="58">
        <v>15000000</v>
      </c>
      <c r="F39" s="4"/>
      <c r="G39" s="37"/>
      <c r="H39" s="59">
        <f t="shared" si="2"/>
        <v>15000000</v>
      </c>
      <c r="I39" s="45" t="s">
        <v>106</v>
      </c>
      <c r="J39" s="60" t="s">
        <v>1613</v>
      </c>
      <c r="K39" s="37">
        <v>2011</v>
      </c>
      <c r="L39" s="101" t="s">
        <v>723</v>
      </c>
    </row>
    <row r="40" spans="1:12" ht="75" x14ac:dyDescent="0.25">
      <c r="A40" s="100" t="s">
        <v>1605</v>
      </c>
      <c r="B40" s="37" t="s">
        <v>1606</v>
      </c>
      <c r="C40" s="37" t="s">
        <v>1554</v>
      </c>
      <c r="D40" s="4" t="s">
        <v>1555</v>
      </c>
      <c r="E40" s="58">
        <v>23000000</v>
      </c>
      <c r="F40" s="4"/>
      <c r="G40" s="37"/>
      <c r="H40" s="59">
        <f t="shared" si="2"/>
        <v>23000000</v>
      </c>
      <c r="I40" s="45" t="s">
        <v>106</v>
      </c>
      <c r="J40" s="60" t="s">
        <v>1614</v>
      </c>
      <c r="K40" s="37">
        <v>2011</v>
      </c>
      <c r="L40" s="101" t="s">
        <v>723</v>
      </c>
    </row>
    <row r="41" spans="1:12" ht="120" x14ac:dyDescent="0.25">
      <c r="A41" s="100" t="s">
        <v>1605</v>
      </c>
      <c r="B41" s="37" t="s">
        <v>1606</v>
      </c>
      <c r="C41" s="37" t="s">
        <v>1554</v>
      </c>
      <c r="D41" s="4" t="s">
        <v>1615</v>
      </c>
      <c r="E41" s="58">
        <v>18943500</v>
      </c>
      <c r="F41" s="4"/>
      <c r="G41" s="37"/>
      <c r="H41" s="59">
        <f t="shared" si="2"/>
        <v>18943500</v>
      </c>
      <c r="I41" s="45" t="s">
        <v>106</v>
      </c>
      <c r="J41" s="60" t="s">
        <v>1576</v>
      </c>
      <c r="K41" s="37">
        <v>2011</v>
      </c>
      <c r="L41" s="101" t="s">
        <v>723</v>
      </c>
    </row>
    <row r="42" spans="1:12" ht="75" x14ac:dyDescent="0.25">
      <c r="A42" s="100" t="s">
        <v>1605</v>
      </c>
      <c r="B42" s="37" t="s">
        <v>1606</v>
      </c>
      <c r="C42" s="37" t="s">
        <v>1554</v>
      </c>
      <c r="D42" s="4" t="s">
        <v>1616</v>
      </c>
      <c r="E42" s="58">
        <v>2980000</v>
      </c>
      <c r="F42" s="4"/>
      <c r="G42" s="37"/>
      <c r="H42" s="59">
        <f t="shared" si="2"/>
        <v>2980000</v>
      </c>
      <c r="I42" s="45" t="s">
        <v>106</v>
      </c>
      <c r="J42" s="60" t="s">
        <v>1576</v>
      </c>
      <c r="K42" s="37">
        <v>2011</v>
      </c>
      <c r="L42" s="101" t="s">
        <v>723</v>
      </c>
    </row>
    <row r="43" spans="1:12" ht="120" x14ac:dyDescent="0.25">
      <c r="A43" s="100" t="s">
        <v>1605</v>
      </c>
      <c r="B43" s="37" t="s">
        <v>1606</v>
      </c>
      <c r="C43" s="37" t="s">
        <v>1554</v>
      </c>
      <c r="D43" s="4" t="s">
        <v>1615</v>
      </c>
      <c r="E43" s="58">
        <v>20603000</v>
      </c>
      <c r="F43" s="4"/>
      <c r="G43" s="37"/>
      <c r="H43" s="59">
        <f t="shared" si="2"/>
        <v>20603000</v>
      </c>
      <c r="I43" s="45" t="s">
        <v>106</v>
      </c>
      <c r="J43" s="60" t="s">
        <v>1576</v>
      </c>
      <c r="K43" s="37">
        <v>2011</v>
      </c>
      <c r="L43" s="101" t="s">
        <v>723</v>
      </c>
    </row>
    <row r="44" spans="1:12" ht="75" x14ac:dyDescent="0.25">
      <c r="A44" s="100" t="s">
        <v>1605</v>
      </c>
      <c r="B44" s="37" t="s">
        <v>1606</v>
      </c>
      <c r="C44" s="37" t="s">
        <v>1554</v>
      </c>
      <c r="D44" s="4" t="s">
        <v>1617</v>
      </c>
      <c r="E44" s="58">
        <v>3000000</v>
      </c>
      <c r="F44" s="4"/>
      <c r="G44" s="37"/>
      <c r="H44" s="59">
        <f t="shared" si="2"/>
        <v>3000000</v>
      </c>
      <c r="I44" s="45" t="s">
        <v>106</v>
      </c>
      <c r="J44" s="60" t="s">
        <v>1618</v>
      </c>
      <c r="K44" s="37">
        <v>2011</v>
      </c>
      <c r="L44" s="101" t="s">
        <v>723</v>
      </c>
    </row>
    <row r="45" spans="1:12" ht="75" x14ac:dyDescent="0.25">
      <c r="A45" s="100" t="s">
        <v>1605</v>
      </c>
      <c r="B45" s="37" t="s">
        <v>1606</v>
      </c>
      <c r="C45" s="37" t="s">
        <v>1554</v>
      </c>
      <c r="D45" s="4" t="s">
        <v>1619</v>
      </c>
      <c r="E45" s="58">
        <v>2400000</v>
      </c>
      <c r="F45" s="4"/>
      <c r="G45" s="37"/>
      <c r="H45" s="59">
        <f t="shared" si="2"/>
        <v>2400000</v>
      </c>
      <c r="I45" s="45" t="s">
        <v>106</v>
      </c>
      <c r="J45" s="60" t="s">
        <v>1620</v>
      </c>
      <c r="K45" s="37">
        <v>2011</v>
      </c>
      <c r="L45" s="101" t="s">
        <v>723</v>
      </c>
    </row>
    <row r="46" spans="1:12" ht="210" x14ac:dyDescent="0.25">
      <c r="A46" s="100" t="s">
        <v>1605</v>
      </c>
      <c r="B46" s="37" t="s">
        <v>1606</v>
      </c>
      <c r="C46" s="37" t="s">
        <v>1554</v>
      </c>
      <c r="D46" s="4" t="s">
        <v>1621</v>
      </c>
      <c r="E46" s="58">
        <v>60000000</v>
      </c>
      <c r="F46" s="4"/>
      <c r="G46" s="37"/>
      <c r="H46" s="59">
        <f t="shared" si="2"/>
        <v>60000000</v>
      </c>
      <c r="I46" s="45" t="s">
        <v>106</v>
      </c>
      <c r="J46" s="60" t="s">
        <v>1622</v>
      </c>
      <c r="K46" s="37">
        <v>2011</v>
      </c>
      <c r="L46" s="101" t="s">
        <v>723</v>
      </c>
    </row>
    <row r="47" spans="1:12" ht="75" x14ac:dyDescent="0.25">
      <c r="A47" s="100" t="s">
        <v>1623</v>
      </c>
      <c r="B47" s="37" t="s">
        <v>1561</v>
      </c>
      <c r="C47" s="37" t="s">
        <v>1554</v>
      </c>
      <c r="D47" s="37" t="s">
        <v>1624</v>
      </c>
      <c r="E47" s="53">
        <v>40000000</v>
      </c>
      <c r="F47" s="37"/>
      <c r="G47" s="54">
        <v>5000000</v>
      </c>
      <c r="H47" s="56">
        <f t="shared" ref="H47:H58" si="3">E47+F47+G47</f>
        <v>45000000</v>
      </c>
      <c r="I47" s="37" t="s">
        <v>1563</v>
      </c>
      <c r="J47" s="57" t="s">
        <v>1573</v>
      </c>
      <c r="K47" s="55">
        <v>2011</v>
      </c>
      <c r="L47" s="101" t="s">
        <v>723</v>
      </c>
    </row>
    <row r="48" spans="1:12" ht="75" x14ac:dyDescent="0.25">
      <c r="A48" s="100" t="s">
        <v>1623</v>
      </c>
      <c r="B48" s="37" t="s">
        <v>1561</v>
      </c>
      <c r="C48" s="37" t="s">
        <v>1554</v>
      </c>
      <c r="D48" s="37" t="s">
        <v>1625</v>
      </c>
      <c r="E48" s="53">
        <v>92982189.097199991</v>
      </c>
      <c r="F48" s="37"/>
      <c r="G48" s="37"/>
      <c r="H48" s="56">
        <f t="shared" si="3"/>
        <v>92982189.097199991</v>
      </c>
      <c r="I48" s="37" t="s">
        <v>1563</v>
      </c>
      <c r="J48" s="57" t="s">
        <v>1626</v>
      </c>
      <c r="K48" s="55">
        <v>2011</v>
      </c>
      <c r="L48" s="101" t="s">
        <v>723</v>
      </c>
    </row>
    <row r="49" spans="1:12" ht="90" x14ac:dyDescent="0.25">
      <c r="A49" s="100" t="s">
        <v>1623</v>
      </c>
      <c r="B49" s="37" t="s">
        <v>1561</v>
      </c>
      <c r="C49" s="37" t="s">
        <v>1554</v>
      </c>
      <c r="D49" s="37" t="s">
        <v>1627</v>
      </c>
      <c r="E49" s="53">
        <v>184392000</v>
      </c>
      <c r="F49" s="37"/>
      <c r="G49" s="37"/>
      <c r="H49" s="56">
        <f t="shared" si="3"/>
        <v>184392000</v>
      </c>
      <c r="I49" s="37" t="s">
        <v>1563</v>
      </c>
      <c r="J49" s="57" t="s">
        <v>1626</v>
      </c>
      <c r="K49" s="55">
        <v>2011</v>
      </c>
      <c r="L49" s="101" t="s">
        <v>723</v>
      </c>
    </row>
    <row r="50" spans="1:12" ht="75" x14ac:dyDescent="0.25">
      <c r="A50" s="100" t="s">
        <v>1623</v>
      </c>
      <c r="B50" s="37" t="s">
        <v>1561</v>
      </c>
      <c r="C50" s="37" t="s">
        <v>1554</v>
      </c>
      <c r="D50" s="37" t="s">
        <v>1628</v>
      </c>
      <c r="E50" s="53">
        <v>151816080</v>
      </c>
      <c r="F50" s="37"/>
      <c r="G50" s="37"/>
      <c r="H50" s="56">
        <f t="shared" si="3"/>
        <v>151816080</v>
      </c>
      <c r="I50" s="37" t="s">
        <v>1563</v>
      </c>
      <c r="J50" s="57" t="s">
        <v>1626</v>
      </c>
      <c r="K50" s="55">
        <v>2011</v>
      </c>
      <c r="L50" s="101" t="s">
        <v>723</v>
      </c>
    </row>
    <row r="51" spans="1:12" ht="75" x14ac:dyDescent="0.25">
      <c r="A51" s="100" t="s">
        <v>1623</v>
      </c>
      <c r="B51" s="37" t="s">
        <v>1561</v>
      </c>
      <c r="C51" s="37" t="s">
        <v>1554</v>
      </c>
      <c r="D51" s="37" t="s">
        <v>1592</v>
      </c>
      <c r="E51" s="53">
        <v>51220000</v>
      </c>
      <c r="F51" s="37"/>
      <c r="G51" s="37"/>
      <c r="H51" s="56">
        <f t="shared" si="3"/>
        <v>51220000</v>
      </c>
      <c r="I51" s="37" t="s">
        <v>1563</v>
      </c>
      <c r="J51" s="57" t="s">
        <v>1629</v>
      </c>
      <c r="K51" s="55">
        <v>2011</v>
      </c>
      <c r="L51" s="101" t="s">
        <v>723</v>
      </c>
    </row>
    <row r="52" spans="1:12" ht="75" x14ac:dyDescent="0.25">
      <c r="A52" s="100" t="s">
        <v>1623</v>
      </c>
      <c r="B52" s="37" t="s">
        <v>1561</v>
      </c>
      <c r="C52" s="37" t="s">
        <v>1554</v>
      </c>
      <c r="D52" s="37" t="s">
        <v>1630</v>
      </c>
      <c r="E52" s="53">
        <v>1341964</v>
      </c>
      <c r="F52" s="37"/>
      <c r="G52" s="37"/>
      <c r="H52" s="56">
        <f t="shared" si="3"/>
        <v>1341964</v>
      </c>
      <c r="I52" s="37" t="s">
        <v>1563</v>
      </c>
      <c r="J52" s="57" t="s">
        <v>1576</v>
      </c>
      <c r="K52" s="55">
        <v>2011</v>
      </c>
      <c r="L52" s="101" t="s">
        <v>723</v>
      </c>
    </row>
    <row r="53" spans="1:12" ht="75" x14ac:dyDescent="0.25">
      <c r="A53" s="100" t="s">
        <v>1623</v>
      </c>
      <c r="B53" s="37" t="s">
        <v>1561</v>
      </c>
      <c r="C53" s="37" t="s">
        <v>1554</v>
      </c>
      <c r="D53" s="37" t="s">
        <v>1631</v>
      </c>
      <c r="E53" s="53">
        <v>948431.52039999992</v>
      </c>
      <c r="F53" s="37"/>
      <c r="G53" s="37"/>
      <c r="H53" s="56">
        <f t="shared" si="3"/>
        <v>948431.52039999992</v>
      </c>
      <c r="I53" s="37" t="s">
        <v>1563</v>
      </c>
      <c r="J53" s="57" t="s">
        <v>1576</v>
      </c>
      <c r="K53" s="55">
        <v>2011</v>
      </c>
      <c r="L53" s="101" t="s">
        <v>723</v>
      </c>
    </row>
    <row r="54" spans="1:12" ht="75" x14ac:dyDescent="0.25">
      <c r="A54" s="100" t="s">
        <v>1623</v>
      </c>
      <c r="B54" s="37" t="s">
        <v>1561</v>
      </c>
      <c r="C54" s="37" t="s">
        <v>1554</v>
      </c>
      <c r="D54" s="37" t="s">
        <v>1632</v>
      </c>
      <c r="E54" s="53">
        <v>4046380</v>
      </c>
      <c r="F54" s="37"/>
      <c r="G54" s="37"/>
      <c r="H54" s="56">
        <f t="shared" si="3"/>
        <v>4046380</v>
      </c>
      <c r="I54" s="37" t="s">
        <v>1594</v>
      </c>
      <c r="J54" s="57"/>
      <c r="K54" s="55">
        <v>2011</v>
      </c>
      <c r="L54" s="101" t="s">
        <v>723</v>
      </c>
    </row>
    <row r="55" spans="1:12" ht="75" x14ac:dyDescent="0.25">
      <c r="A55" s="100" t="s">
        <v>1623</v>
      </c>
      <c r="B55" s="37" t="s">
        <v>1561</v>
      </c>
      <c r="C55" s="37" t="s">
        <v>1554</v>
      </c>
      <c r="D55" s="37" t="s">
        <v>1585</v>
      </c>
      <c r="E55" s="53">
        <v>49606593.5612</v>
      </c>
      <c r="F55" s="37"/>
      <c r="G55" s="37"/>
      <c r="H55" s="56">
        <f t="shared" si="3"/>
        <v>49606593.5612</v>
      </c>
      <c r="I55" s="37" t="s">
        <v>1594</v>
      </c>
      <c r="J55" s="57"/>
      <c r="K55" s="55">
        <v>2011</v>
      </c>
      <c r="L55" s="101" t="s">
        <v>723</v>
      </c>
    </row>
    <row r="56" spans="1:12" ht="75" x14ac:dyDescent="0.25">
      <c r="A56" s="100" t="s">
        <v>1623</v>
      </c>
      <c r="B56" s="37" t="s">
        <v>1561</v>
      </c>
      <c r="C56" s="37" t="s">
        <v>1554</v>
      </c>
      <c r="D56" s="37" t="s">
        <v>1633</v>
      </c>
      <c r="E56" s="53">
        <v>170733332.65039998</v>
      </c>
      <c r="F56" s="37"/>
      <c r="G56" s="37"/>
      <c r="H56" s="56">
        <f t="shared" si="3"/>
        <v>170733332.65039998</v>
      </c>
      <c r="I56" s="37" t="s">
        <v>1594</v>
      </c>
      <c r="J56" s="57"/>
      <c r="K56" s="55">
        <v>2011</v>
      </c>
      <c r="L56" s="101" t="s">
        <v>723</v>
      </c>
    </row>
    <row r="57" spans="1:12" ht="90" x14ac:dyDescent="0.25">
      <c r="A57" s="100" t="s">
        <v>1623</v>
      </c>
      <c r="B57" s="37" t="s">
        <v>1561</v>
      </c>
      <c r="C57" s="37" t="s">
        <v>1554</v>
      </c>
      <c r="D57" s="37" t="s">
        <v>1634</v>
      </c>
      <c r="E57" s="53">
        <v>10208110.146</v>
      </c>
      <c r="F57" s="37"/>
      <c r="G57" s="37"/>
      <c r="H57" s="56">
        <f t="shared" si="3"/>
        <v>10208110.146</v>
      </c>
      <c r="I57" s="37" t="s">
        <v>1594</v>
      </c>
      <c r="J57" s="57"/>
      <c r="K57" s="55">
        <v>2011</v>
      </c>
      <c r="L57" s="101" t="s">
        <v>723</v>
      </c>
    </row>
    <row r="58" spans="1:12" ht="75" x14ac:dyDescent="0.25">
      <c r="A58" s="100" t="s">
        <v>1623</v>
      </c>
      <c r="B58" s="37" t="s">
        <v>1561</v>
      </c>
      <c r="C58" s="37" t="s">
        <v>1554</v>
      </c>
      <c r="D58" s="37" t="s">
        <v>1635</v>
      </c>
      <c r="E58" s="53">
        <v>2024726.5999999999</v>
      </c>
      <c r="F58" s="37"/>
      <c r="G58" s="37"/>
      <c r="H58" s="56">
        <f t="shared" si="3"/>
        <v>2024726.5999999999</v>
      </c>
      <c r="I58" s="37" t="s">
        <v>1594</v>
      </c>
      <c r="J58" s="57"/>
      <c r="K58" s="55">
        <v>2011</v>
      </c>
      <c r="L58" s="101" t="s">
        <v>723</v>
      </c>
    </row>
    <row r="59" spans="1:12" ht="90" x14ac:dyDescent="0.25">
      <c r="A59" s="100" t="s">
        <v>1636</v>
      </c>
      <c r="B59" s="37" t="s">
        <v>1637</v>
      </c>
      <c r="C59" s="37" t="s">
        <v>1638</v>
      </c>
      <c r="D59" s="4" t="s">
        <v>1639</v>
      </c>
      <c r="E59" s="58">
        <v>42000000</v>
      </c>
      <c r="F59" s="36"/>
      <c r="G59" s="36"/>
      <c r="H59" s="61">
        <f t="shared" ref="H59:H67" si="4">SUM(E59:G59)</f>
        <v>42000000</v>
      </c>
      <c r="I59" s="45" t="s">
        <v>106</v>
      </c>
      <c r="J59" s="60" t="s">
        <v>1640</v>
      </c>
      <c r="K59" s="37">
        <v>2012</v>
      </c>
      <c r="L59" s="101" t="s">
        <v>723</v>
      </c>
    </row>
    <row r="60" spans="1:12" ht="75" x14ac:dyDescent="0.25">
      <c r="A60" s="100" t="s">
        <v>1636</v>
      </c>
      <c r="B60" s="37" t="s">
        <v>1637</v>
      </c>
      <c r="C60" s="37" t="s">
        <v>1638</v>
      </c>
      <c r="D60" s="4" t="s">
        <v>1641</v>
      </c>
      <c r="E60" s="58">
        <v>28000000</v>
      </c>
      <c r="F60" s="36"/>
      <c r="G60" s="36"/>
      <c r="H60" s="61">
        <f t="shared" si="4"/>
        <v>28000000</v>
      </c>
      <c r="I60" s="45" t="s">
        <v>106</v>
      </c>
      <c r="J60" s="60" t="s">
        <v>1642</v>
      </c>
      <c r="K60" s="37">
        <v>2012</v>
      </c>
      <c r="L60" s="101" t="s">
        <v>723</v>
      </c>
    </row>
    <row r="61" spans="1:12" ht="60" x14ac:dyDescent="0.25">
      <c r="A61" s="100" t="s">
        <v>1636</v>
      </c>
      <c r="B61" s="37" t="s">
        <v>1637</v>
      </c>
      <c r="C61" s="37" t="s">
        <v>1638</v>
      </c>
      <c r="D61" s="4" t="s">
        <v>1585</v>
      </c>
      <c r="E61" s="58">
        <v>14000000</v>
      </c>
      <c r="F61" s="36"/>
      <c r="G61" s="36"/>
      <c r="H61" s="61">
        <f t="shared" si="4"/>
        <v>14000000</v>
      </c>
      <c r="I61" s="45" t="s">
        <v>106</v>
      </c>
      <c r="J61" s="60" t="s">
        <v>1643</v>
      </c>
      <c r="K61" s="37">
        <v>2012</v>
      </c>
      <c r="L61" s="101" t="s">
        <v>723</v>
      </c>
    </row>
    <row r="62" spans="1:12" ht="60" x14ac:dyDescent="0.25">
      <c r="A62" s="100" t="s">
        <v>1636</v>
      </c>
      <c r="B62" s="37" t="s">
        <v>1637</v>
      </c>
      <c r="C62" s="37" t="s">
        <v>1638</v>
      </c>
      <c r="D62" s="4" t="s">
        <v>1644</v>
      </c>
      <c r="E62" s="58">
        <v>14000000</v>
      </c>
      <c r="F62" s="36"/>
      <c r="G62" s="36"/>
      <c r="H62" s="61">
        <f t="shared" si="4"/>
        <v>14000000</v>
      </c>
      <c r="I62" s="45" t="s">
        <v>106</v>
      </c>
      <c r="J62" s="60" t="s">
        <v>1645</v>
      </c>
      <c r="K62" s="37">
        <v>2012</v>
      </c>
      <c r="L62" s="101" t="s">
        <v>723</v>
      </c>
    </row>
    <row r="63" spans="1:12" ht="60" x14ac:dyDescent="0.25">
      <c r="A63" s="100" t="s">
        <v>1646</v>
      </c>
      <c r="B63" s="37" t="s">
        <v>1637</v>
      </c>
      <c r="C63" s="37" t="s">
        <v>1638</v>
      </c>
      <c r="D63" s="4" t="s">
        <v>1647</v>
      </c>
      <c r="E63" s="58">
        <v>24430401</v>
      </c>
      <c r="F63" s="58"/>
      <c r="G63" s="45"/>
      <c r="H63" s="61">
        <f t="shared" si="4"/>
        <v>24430401</v>
      </c>
      <c r="I63" s="45" t="s">
        <v>106</v>
      </c>
      <c r="J63" s="62" t="s">
        <v>1648</v>
      </c>
      <c r="K63" s="37">
        <v>2012</v>
      </c>
      <c r="L63" s="101" t="s">
        <v>723</v>
      </c>
    </row>
    <row r="64" spans="1:12" ht="105" x14ac:dyDescent="0.25">
      <c r="A64" s="100" t="s">
        <v>1646</v>
      </c>
      <c r="B64" s="37" t="s">
        <v>1637</v>
      </c>
      <c r="C64" s="37" t="s">
        <v>1638</v>
      </c>
      <c r="D64" s="4" t="s">
        <v>1649</v>
      </c>
      <c r="E64" s="58">
        <v>23758284</v>
      </c>
      <c r="F64" s="58"/>
      <c r="G64" s="45"/>
      <c r="H64" s="61">
        <f t="shared" si="4"/>
        <v>23758284</v>
      </c>
      <c r="I64" s="45" t="s">
        <v>106</v>
      </c>
      <c r="J64" s="62" t="s">
        <v>1650</v>
      </c>
      <c r="K64" s="37">
        <v>2012</v>
      </c>
      <c r="L64" s="101" t="s">
        <v>723</v>
      </c>
    </row>
    <row r="65" spans="1:12" ht="60" x14ac:dyDescent="0.25">
      <c r="A65" s="100" t="s">
        <v>1646</v>
      </c>
      <c r="B65" s="37" t="s">
        <v>1637</v>
      </c>
      <c r="C65" s="37" t="s">
        <v>1638</v>
      </c>
      <c r="D65" s="4" t="s">
        <v>1651</v>
      </c>
      <c r="E65" s="58">
        <v>36906084</v>
      </c>
      <c r="F65" s="58"/>
      <c r="G65" s="45"/>
      <c r="H65" s="61">
        <f t="shared" si="4"/>
        <v>36906084</v>
      </c>
      <c r="I65" s="45" t="s">
        <v>106</v>
      </c>
      <c r="J65" s="62" t="s">
        <v>1652</v>
      </c>
      <c r="K65" s="37">
        <v>2012</v>
      </c>
      <c r="L65" s="101" t="s">
        <v>723</v>
      </c>
    </row>
    <row r="66" spans="1:12" ht="60" x14ac:dyDescent="0.25">
      <c r="A66" s="100" t="s">
        <v>1653</v>
      </c>
      <c r="B66" s="37" t="s">
        <v>1637</v>
      </c>
      <c r="C66" s="37" t="s">
        <v>1638</v>
      </c>
      <c r="D66" s="4" t="s">
        <v>1651</v>
      </c>
      <c r="E66" s="58">
        <v>163005288</v>
      </c>
      <c r="F66" s="58"/>
      <c r="G66" s="45"/>
      <c r="H66" s="61">
        <f t="shared" si="4"/>
        <v>163005288</v>
      </c>
      <c r="I66" s="45" t="s">
        <v>115</v>
      </c>
      <c r="J66" s="60" t="s">
        <v>1654</v>
      </c>
      <c r="K66" s="37">
        <v>2012</v>
      </c>
      <c r="L66" s="101" t="s">
        <v>723</v>
      </c>
    </row>
    <row r="67" spans="1:12" ht="150" x14ac:dyDescent="0.25">
      <c r="A67" s="100" t="s">
        <v>1653</v>
      </c>
      <c r="B67" s="37" t="s">
        <v>1637</v>
      </c>
      <c r="C67" s="37" t="s">
        <v>1638</v>
      </c>
      <c r="D67" s="4" t="s">
        <v>1655</v>
      </c>
      <c r="E67" s="58">
        <v>35040880</v>
      </c>
      <c r="F67" s="58"/>
      <c r="G67" s="45"/>
      <c r="H67" s="61">
        <f t="shared" si="4"/>
        <v>35040880</v>
      </c>
      <c r="I67" s="45" t="s">
        <v>115</v>
      </c>
      <c r="J67" s="60" t="s">
        <v>1576</v>
      </c>
      <c r="K67" s="37">
        <v>2012</v>
      </c>
      <c r="L67" s="101" t="s">
        <v>723</v>
      </c>
    </row>
    <row r="68" spans="1:12" ht="150" x14ac:dyDescent="0.25">
      <c r="A68" s="100" t="s">
        <v>1656</v>
      </c>
      <c r="B68" s="37" t="s">
        <v>1657</v>
      </c>
      <c r="C68" s="37" t="s">
        <v>1554</v>
      </c>
      <c r="D68" s="37" t="s">
        <v>1649</v>
      </c>
      <c r="E68" s="53">
        <v>144792341.25999999</v>
      </c>
      <c r="F68" s="45"/>
      <c r="G68" s="45"/>
      <c r="H68" s="63">
        <v>144792341.25999999</v>
      </c>
      <c r="I68" s="37" t="s">
        <v>106</v>
      </c>
      <c r="J68" s="57" t="s">
        <v>1658</v>
      </c>
      <c r="K68" s="37">
        <v>2012</v>
      </c>
      <c r="L68" s="101" t="s">
        <v>723</v>
      </c>
    </row>
    <row r="69" spans="1:12" ht="150" x14ac:dyDescent="0.25">
      <c r="A69" s="100" t="s">
        <v>1656</v>
      </c>
      <c r="B69" s="37" t="s">
        <v>1657</v>
      </c>
      <c r="C69" s="37" t="s">
        <v>1554</v>
      </c>
      <c r="D69" s="37" t="s">
        <v>1659</v>
      </c>
      <c r="E69" s="53">
        <v>121930392.64</v>
      </c>
      <c r="F69" s="45"/>
      <c r="G69" s="45"/>
      <c r="H69" s="63">
        <v>121930392.64</v>
      </c>
      <c r="I69" s="37" t="s">
        <v>106</v>
      </c>
      <c r="J69" s="57" t="s">
        <v>1658</v>
      </c>
      <c r="K69" s="37">
        <v>2012</v>
      </c>
      <c r="L69" s="101" t="s">
        <v>723</v>
      </c>
    </row>
    <row r="70" spans="1:12" ht="150" x14ac:dyDescent="0.25">
      <c r="A70" s="100" t="s">
        <v>1656</v>
      </c>
      <c r="B70" s="37" t="s">
        <v>1657</v>
      </c>
      <c r="C70" s="37" t="s">
        <v>1554</v>
      </c>
      <c r="D70" s="37" t="s">
        <v>1557</v>
      </c>
      <c r="E70" s="53">
        <v>57154871.549999997</v>
      </c>
      <c r="F70" s="45"/>
      <c r="G70" s="45"/>
      <c r="H70" s="63">
        <v>57154871.549999997</v>
      </c>
      <c r="I70" s="37" t="s">
        <v>106</v>
      </c>
      <c r="J70" s="57" t="s">
        <v>1658</v>
      </c>
      <c r="K70" s="37">
        <v>2012</v>
      </c>
      <c r="L70" s="101" t="s">
        <v>723</v>
      </c>
    </row>
    <row r="71" spans="1:12" ht="150" x14ac:dyDescent="0.25">
      <c r="A71" s="100" t="s">
        <v>1656</v>
      </c>
      <c r="B71" s="37" t="s">
        <v>1657</v>
      </c>
      <c r="C71" s="37" t="s">
        <v>1554</v>
      </c>
      <c r="D71" s="102" t="s">
        <v>1660</v>
      </c>
      <c r="E71" s="53">
        <v>57154871.549999997</v>
      </c>
      <c r="F71" s="45"/>
      <c r="G71" s="45"/>
      <c r="H71" s="63">
        <v>57154871.549999997</v>
      </c>
      <c r="I71" s="37" t="s">
        <v>106</v>
      </c>
      <c r="J71" s="57" t="s">
        <v>1658</v>
      </c>
      <c r="K71" s="37">
        <v>2012</v>
      </c>
      <c r="L71" s="101" t="s">
        <v>723</v>
      </c>
    </row>
    <row r="72" spans="1:12" ht="90" x14ac:dyDescent="0.25">
      <c r="A72" s="100" t="s">
        <v>1661</v>
      </c>
      <c r="B72" s="37" t="s">
        <v>1662</v>
      </c>
      <c r="C72" s="37" t="s">
        <v>1638</v>
      </c>
      <c r="D72" s="37" t="s">
        <v>1663</v>
      </c>
      <c r="E72" s="45">
        <v>3150000</v>
      </c>
      <c r="F72" s="45">
        <v>0</v>
      </c>
      <c r="G72" s="45">
        <v>0</v>
      </c>
      <c r="H72" s="63">
        <f>E72+F72+G72</f>
        <v>3150000</v>
      </c>
      <c r="I72" s="45" t="s">
        <v>1664</v>
      </c>
      <c r="J72" s="62" t="s">
        <v>1665</v>
      </c>
      <c r="K72" s="37">
        <v>2013</v>
      </c>
      <c r="L72" s="101" t="s">
        <v>1666</v>
      </c>
    </row>
    <row r="73" spans="1:12" ht="105" x14ac:dyDescent="0.25">
      <c r="A73" s="100" t="s">
        <v>1636</v>
      </c>
      <c r="B73" s="37" t="s">
        <v>1637</v>
      </c>
      <c r="C73" s="37" t="s">
        <v>1638</v>
      </c>
      <c r="D73" s="4" t="s">
        <v>1667</v>
      </c>
      <c r="E73" s="58">
        <v>4000000</v>
      </c>
      <c r="F73" s="58"/>
      <c r="G73" s="58"/>
      <c r="H73" s="61">
        <f t="shared" ref="H73:H81" si="5">SUM(E73:G73)</f>
        <v>4000000</v>
      </c>
      <c r="I73" s="45" t="s">
        <v>106</v>
      </c>
      <c r="J73" s="60" t="s">
        <v>1668</v>
      </c>
      <c r="K73" s="37">
        <v>2013</v>
      </c>
      <c r="L73" s="101" t="s">
        <v>723</v>
      </c>
    </row>
    <row r="74" spans="1:12" ht="150" x14ac:dyDescent="0.25">
      <c r="A74" s="100" t="s">
        <v>1636</v>
      </c>
      <c r="B74" s="37" t="s">
        <v>1637</v>
      </c>
      <c r="C74" s="37" t="s">
        <v>1638</v>
      </c>
      <c r="D74" s="4" t="s">
        <v>1669</v>
      </c>
      <c r="E74" s="58">
        <v>15000000</v>
      </c>
      <c r="F74" s="58"/>
      <c r="G74" s="58"/>
      <c r="H74" s="61">
        <f t="shared" si="5"/>
        <v>15000000</v>
      </c>
      <c r="I74" s="45" t="s">
        <v>106</v>
      </c>
      <c r="J74" s="60" t="s">
        <v>1668</v>
      </c>
      <c r="K74" s="37">
        <v>2013</v>
      </c>
      <c r="L74" s="101" t="s">
        <v>723</v>
      </c>
    </row>
    <row r="75" spans="1:12" ht="195" x14ac:dyDescent="0.25">
      <c r="A75" s="100" t="s">
        <v>1636</v>
      </c>
      <c r="B75" s="37" t="s">
        <v>1637</v>
      </c>
      <c r="C75" s="37" t="s">
        <v>1638</v>
      </c>
      <c r="D75" s="4" t="s">
        <v>1670</v>
      </c>
      <c r="E75" s="58">
        <v>1920000</v>
      </c>
      <c r="F75" s="58"/>
      <c r="G75" s="58"/>
      <c r="H75" s="61">
        <f t="shared" si="5"/>
        <v>1920000</v>
      </c>
      <c r="I75" s="45" t="s">
        <v>106</v>
      </c>
      <c r="J75" s="60" t="s">
        <v>1668</v>
      </c>
      <c r="K75" s="37">
        <v>2013</v>
      </c>
      <c r="L75" s="101" t="s">
        <v>723</v>
      </c>
    </row>
    <row r="76" spans="1:12" ht="90" x14ac:dyDescent="0.25">
      <c r="A76" s="100" t="s">
        <v>1636</v>
      </c>
      <c r="B76" s="37" t="s">
        <v>1637</v>
      </c>
      <c r="C76" s="37" t="s">
        <v>1638</v>
      </c>
      <c r="D76" s="4" t="s">
        <v>1671</v>
      </c>
      <c r="E76" s="58">
        <v>3799200</v>
      </c>
      <c r="F76" s="58"/>
      <c r="G76" s="58"/>
      <c r="H76" s="61">
        <f t="shared" si="5"/>
        <v>3799200</v>
      </c>
      <c r="I76" s="45" t="s">
        <v>106</v>
      </c>
      <c r="J76" s="60" t="s">
        <v>1672</v>
      </c>
      <c r="K76" s="37">
        <v>2013</v>
      </c>
      <c r="L76" s="101" t="s">
        <v>723</v>
      </c>
    </row>
    <row r="77" spans="1:12" ht="120" x14ac:dyDescent="0.25">
      <c r="A77" s="100" t="s">
        <v>1636</v>
      </c>
      <c r="B77" s="37" t="s">
        <v>1637</v>
      </c>
      <c r="C77" s="37" t="s">
        <v>1638</v>
      </c>
      <c r="D77" s="4" t="s">
        <v>1673</v>
      </c>
      <c r="E77" s="58">
        <v>3000000</v>
      </c>
      <c r="F77" s="58"/>
      <c r="G77" s="58"/>
      <c r="H77" s="61">
        <f t="shared" si="5"/>
        <v>3000000</v>
      </c>
      <c r="I77" s="45" t="s">
        <v>106</v>
      </c>
      <c r="J77" s="60" t="s">
        <v>1672</v>
      </c>
      <c r="K77" s="37">
        <v>2013</v>
      </c>
      <c r="L77" s="101" t="s">
        <v>723</v>
      </c>
    </row>
    <row r="78" spans="1:12" ht="75" x14ac:dyDescent="0.25">
      <c r="A78" s="100" t="s">
        <v>1674</v>
      </c>
      <c r="B78" s="37" t="s">
        <v>1606</v>
      </c>
      <c r="C78" s="37" t="s">
        <v>1554</v>
      </c>
      <c r="D78" s="4" t="s">
        <v>1675</v>
      </c>
      <c r="E78" s="58">
        <v>80000000</v>
      </c>
      <c r="F78" s="37"/>
      <c r="G78" s="37"/>
      <c r="H78" s="61">
        <f t="shared" si="5"/>
        <v>80000000</v>
      </c>
      <c r="I78" s="45" t="s">
        <v>106</v>
      </c>
      <c r="J78" s="60" t="s">
        <v>1676</v>
      </c>
      <c r="K78" s="37">
        <v>2013</v>
      </c>
      <c r="L78" s="101" t="s">
        <v>723</v>
      </c>
    </row>
    <row r="79" spans="1:12" ht="75" x14ac:dyDescent="0.25">
      <c r="A79" s="100" t="s">
        <v>1674</v>
      </c>
      <c r="B79" s="37" t="s">
        <v>1606</v>
      </c>
      <c r="C79" s="37" t="s">
        <v>1554</v>
      </c>
      <c r="D79" s="4" t="s">
        <v>1677</v>
      </c>
      <c r="E79" s="58">
        <v>73845898</v>
      </c>
      <c r="F79" s="58"/>
      <c r="G79" s="37"/>
      <c r="H79" s="61">
        <f t="shared" si="5"/>
        <v>73845898</v>
      </c>
      <c r="I79" s="45" t="s">
        <v>106</v>
      </c>
      <c r="J79" s="60" t="s">
        <v>1676</v>
      </c>
      <c r="K79" s="37">
        <v>2013</v>
      </c>
      <c r="L79" s="101" t="s">
        <v>723</v>
      </c>
    </row>
    <row r="80" spans="1:12" ht="75" x14ac:dyDescent="0.25">
      <c r="A80" s="100" t="s">
        <v>1653</v>
      </c>
      <c r="B80" s="37" t="s">
        <v>1637</v>
      </c>
      <c r="C80" s="37" t="s">
        <v>1638</v>
      </c>
      <c r="D80" s="4" t="s">
        <v>1678</v>
      </c>
      <c r="E80" s="58">
        <v>114124815</v>
      </c>
      <c r="F80" s="4"/>
      <c r="G80" s="45"/>
      <c r="H80" s="61">
        <f t="shared" si="5"/>
        <v>114124815</v>
      </c>
      <c r="I80" s="45" t="s">
        <v>1679</v>
      </c>
      <c r="J80" s="60" t="s">
        <v>1680</v>
      </c>
      <c r="K80" s="37">
        <v>2013</v>
      </c>
      <c r="L80" s="101" t="s">
        <v>723</v>
      </c>
    </row>
    <row r="81" spans="1:12" ht="75" x14ac:dyDescent="0.25">
      <c r="A81" s="100" t="s">
        <v>1653</v>
      </c>
      <c r="B81" s="37" t="s">
        <v>1637</v>
      </c>
      <c r="C81" s="37" t="s">
        <v>1638</v>
      </c>
      <c r="D81" s="4" t="s">
        <v>1681</v>
      </c>
      <c r="E81" s="58">
        <v>1285550</v>
      </c>
      <c r="F81" s="4"/>
      <c r="G81" s="45"/>
      <c r="H81" s="61">
        <f t="shared" si="5"/>
        <v>1285550</v>
      </c>
      <c r="I81" s="45" t="s">
        <v>1679</v>
      </c>
      <c r="J81" s="60" t="s">
        <v>1680</v>
      </c>
      <c r="K81" s="37">
        <v>2013</v>
      </c>
      <c r="L81" s="101" t="s">
        <v>723</v>
      </c>
    </row>
    <row r="82" spans="1:12" ht="75" x14ac:dyDescent="0.25">
      <c r="A82" s="100" t="s">
        <v>1682</v>
      </c>
      <c r="B82" s="37" t="s">
        <v>1637</v>
      </c>
      <c r="C82" s="37" t="s">
        <v>1638</v>
      </c>
      <c r="D82" s="4" t="s">
        <v>1683</v>
      </c>
      <c r="E82" s="64">
        <v>79306248</v>
      </c>
      <c r="F82" s="45" t="s">
        <v>1684</v>
      </c>
      <c r="G82" s="45" t="s">
        <v>1684</v>
      </c>
      <c r="H82" s="65">
        <v>79306248</v>
      </c>
      <c r="I82" s="4" t="s">
        <v>445</v>
      </c>
      <c r="J82" s="60" t="s">
        <v>1685</v>
      </c>
      <c r="K82" s="4">
        <v>2013</v>
      </c>
      <c r="L82" s="103" t="s">
        <v>1686</v>
      </c>
    </row>
    <row r="83" spans="1:12" ht="105" x14ac:dyDescent="0.25">
      <c r="A83" s="100" t="s">
        <v>1682</v>
      </c>
      <c r="B83" s="37" t="s">
        <v>1637</v>
      </c>
      <c r="C83" s="37" t="s">
        <v>1638</v>
      </c>
      <c r="D83" s="4" t="s">
        <v>1687</v>
      </c>
      <c r="E83" s="64">
        <v>40000000</v>
      </c>
      <c r="F83" s="45" t="s">
        <v>1684</v>
      </c>
      <c r="G83" s="45" t="s">
        <v>1684</v>
      </c>
      <c r="H83" s="65">
        <v>40000000</v>
      </c>
      <c r="I83" s="4" t="s">
        <v>445</v>
      </c>
      <c r="J83" s="60" t="s">
        <v>1685</v>
      </c>
      <c r="K83" s="4">
        <v>2013</v>
      </c>
      <c r="L83" s="103" t="s">
        <v>1686</v>
      </c>
    </row>
    <row r="84" spans="1:12" ht="75" x14ac:dyDescent="0.25">
      <c r="A84" s="100" t="s">
        <v>1682</v>
      </c>
      <c r="B84" s="37" t="s">
        <v>1637</v>
      </c>
      <c r="C84" s="37" t="s">
        <v>1638</v>
      </c>
      <c r="D84" s="4" t="s">
        <v>1688</v>
      </c>
      <c r="E84" s="64">
        <v>8400000</v>
      </c>
      <c r="F84" s="45" t="s">
        <v>1684</v>
      </c>
      <c r="G84" s="45" t="s">
        <v>1684</v>
      </c>
      <c r="H84" s="65">
        <v>8400000</v>
      </c>
      <c r="I84" s="4" t="s">
        <v>445</v>
      </c>
      <c r="J84" s="60" t="s">
        <v>1685</v>
      </c>
      <c r="K84" s="4">
        <v>2013</v>
      </c>
      <c r="L84" s="103" t="s">
        <v>1686</v>
      </c>
    </row>
    <row r="85" spans="1:12" ht="165" x14ac:dyDescent="0.25">
      <c r="A85" s="100" t="s">
        <v>1689</v>
      </c>
      <c r="B85" s="37" t="s">
        <v>1637</v>
      </c>
      <c r="C85" s="37" t="s">
        <v>1638</v>
      </c>
      <c r="D85" s="4" t="s">
        <v>1690</v>
      </c>
      <c r="E85" s="66">
        <v>70000000</v>
      </c>
      <c r="F85" s="67"/>
      <c r="G85" s="67"/>
      <c r="H85" s="68">
        <v>70000000</v>
      </c>
      <c r="I85" s="45" t="s">
        <v>1691</v>
      </c>
      <c r="J85" s="60" t="s">
        <v>1692</v>
      </c>
      <c r="K85" s="4">
        <v>2013</v>
      </c>
      <c r="L85" s="103" t="s">
        <v>1686</v>
      </c>
    </row>
    <row r="86" spans="1:12" ht="225" x14ac:dyDescent="0.25">
      <c r="A86" s="100" t="s">
        <v>1689</v>
      </c>
      <c r="B86" s="37" t="s">
        <v>1637</v>
      </c>
      <c r="C86" s="37" t="s">
        <v>1638</v>
      </c>
      <c r="D86" s="4" t="s">
        <v>1693</v>
      </c>
      <c r="E86" s="66">
        <v>30000000</v>
      </c>
      <c r="F86" s="67"/>
      <c r="G86" s="67"/>
      <c r="H86" s="68">
        <v>30000000</v>
      </c>
      <c r="I86" s="45" t="s">
        <v>1691</v>
      </c>
      <c r="J86" s="60" t="s">
        <v>1692</v>
      </c>
      <c r="K86" s="4">
        <v>2013</v>
      </c>
      <c r="L86" s="103" t="s">
        <v>1686</v>
      </c>
    </row>
    <row r="87" spans="1:12" ht="315" x14ac:dyDescent="0.25">
      <c r="A87" s="100" t="s">
        <v>1656</v>
      </c>
      <c r="B87" s="37" t="s">
        <v>1657</v>
      </c>
      <c r="C87" s="37" t="s">
        <v>1554</v>
      </c>
      <c r="D87" s="37" t="s">
        <v>1694</v>
      </c>
      <c r="E87" s="53">
        <v>270000000</v>
      </c>
      <c r="F87" s="45"/>
      <c r="G87" s="45"/>
      <c r="H87" s="63">
        <v>270000000</v>
      </c>
      <c r="I87" s="37" t="s">
        <v>106</v>
      </c>
      <c r="J87" s="57" t="s">
        <v>1695</v>
      </c>
      <c r="K87" s="37">
        <v>2013</v>
      </c>
      <c r="L87" s="101" t="s">
        <v>723</v>
      </c>
    </row>
    <row r="88" spans="1:12" ht="90" x14ac:dyDescent="0.25">
      <c r="A88" s="100" t="s">
        <v>1552</v>
      </c>
      <c r="B88" s="37" t="s">
        <v>1553</v>
      </c>
      <c r="C88" s="37" t="s">
        <v>1554</v>
      </c>
      <c r="D88" s="37" t="s">
        <v>1696</v>
      </c>
      <c r="E88" s="53">
        <v>442000000</v>
      </c>
      <c r="F88" s="45"/>
      <c r="G88" s="45"/>
      <c r="H88" s="63">
        <v>442000000</v>
      </c>
      <c r="I88" s="37" t="s">
        <v>106</v>
      </c>
      <c r="J88" s="57" t="s">
        <v>1697</v>
      </c>
      <c r="K88" s="37">
        <v>2013</v>
      </c>
      <c r="L88" s="101" t="s">
        <v>723</v>
      </c>
    </row>
    <row r="89" spans="1:12" ht="120" x14ac:dyDescent="0.25">
      <c r="A89" s="100" t="s">
        <v>1698</v>
      </c>
      <c r="B89" s="37" t="s">
        <v>1699</v>
      </c>
      <c r="C89" s="37" t="s">
        <v>1638</v>
      </c>
      <c r="D89" s="37" t="s">
        <v>1696</v>
      </c>
      <c r="E89" s="53">
        <v>300000000</v>
      </c>
      <c r="F89" s="37"/>
      <c r="G89" s="37"/>
      <c r="H89" s="56">
        <f>E89+F89+G89</f>
        <v>300000000</v>
      </c>
      <c r="I89" s="37" t="s">
        <v>1563</v>
      </c>
      <c r="J89" s="57" t="s">
        <v>1700</v>
      </c>
      <c r="K89" s="55">
        <v>2013</v>
      </c>
      <c r="L89" s="101" t="s">
        <v>723</v>
      </c>
    </row>
    <row r="90" spans="1:12" ht="105" x14ac:dyDescent="0.25">
      <c r="A90" s="100" t="s">
        <v>1661</v>
      </c>
      <c r="B90" s="37" t="s">
        <v>1662</v>
      </c>
      <c r="C90" s="37" t="s">
        <v>1638</v>
      </c>
      <c r="D90" s="37" t="s">
        <v>1701</v>
      </c>
      <c r="E90" s="45">
        <v>70000000</v>
      </c>
      <c r="F90" s="45">
        <v>0</v>
      </c>
      <c r="G90" s="45">
        <v>0</v>
      </c>
      <c r="H90" s="63">
        <f>E90+F90+G90</f>
        <v>70000000</v>
      </c>
      <c r="I90" s="45" t="s">
        <v>1594</v>
      </c>
      <c r="J90" s="62" t="s">
        <v>1702</v>
      </c>
      <c r="K90" s="37">
        <v>2014</v>
      </c>
      <c r="L90" s="101" t="s">
        <v>1666</v>
      </c>
    </row>
    <row r="91" spans="1:12" ht="240" x14ac:dyDescent="0.25">
      <c r="A91" s="100" t="s">
        <v>1636</v>
      </c>
      <c r="B91" s="37" t="s">
        <v>1637</v>
      </c>
      <c r="C91" s="37" t="s">
        <v>1638</v>
      </c>
      <c r="D91" s="4" t="s">
        <v>1703</v>
      </c>
      <c r="E91" s="58">
        <v>6975000</v>
      </c>
      <c r="F91" s="58"/>
      <c r="G91" s="58"/>
      <c r="H91" s="61">
        <f t="shared" ref="H91:H101" si="6">SUM(E91:G91)</f>
        <v>6975000</v>
      </c>
      <c r="I91" s="45" t="s">
        <v>106</v>
      </c>
      <c r="J91" s="60" t="s">
        <v>1704</v>
      </c>
      <c r="K91" s="37">
        <v>2014</v>
      </c>
      <c r="L91" s="101" t="s">
        <v>723</v>
      </c>
    </row>
    <row r="92" spans="1:12" ht="135" x14ac:dyDescent="0.25">
      <c r="A92" s="100" t="s">
        <v>1636</v>
      </c>
      <c r="B92" s="37" t="s">
        <v>1637</v>
      </c>
      <c r="C92" s="37" t="s">
        <v>1638</v>
      </c>
      <c r="D92" s="4" t="s">
        <v>1705</v>
      </c>
      <c r="E92" s="58">
        <v>217536240</v>
      </c>
      <c r="F92" s="58"/>
      <c r="G92" s="58"/>
      <c r="H92" s="61">
        <f t="shared" si="6"/>
        <v>217536240</v>
      </c>
      <c r="I92" s="45" t="s">
        <v>106</v>
      </c>
      <c r="J92" s="60" t="s">
        <v>1706</v>
      </c>
      <c r="K92" s="37">
        <v>2014</v>
      </c>
      <c r="L92" s="101" t="s">
        <v>723</v>
      </c>
    </row>
    <row r="93" spans="1:12" ht="150" x14ac:dyDescent="0.25">
      <c r="A93" s="100" t="s">
        <v>1636</v>
      </c>
      <c r="B93" s="37" t="s">
        <v>1637</v>
      </c>
      <c r="C93" s="37" t="s">
        <v>1638</v>
      </c>
      <c r="D93" s="4" t="s">
        <v>1707</v>
      </c>
      <c r="E93" s="58">
        <v>25000000</v>
      </c>
      <c r="F93" s="58"/>
      <c r="G93" s="58"/>
      <c r="H93" s="61">
        <f t="shared" si="6"/>
        <v>25000000</v>
      </c>
      <c r="I93" s="45" t="s">
        <v>106</v>
      </c>
      <c r="J93" s="60" t="s">
        <v>1708</v>
      </c>
      <c r="K93" s="37">
        <v>2014</v>
      </c>
      <c r="L93" s="101" t="s">
        <v>723</v>
      </c>
    </row>
    <row r="94" spans="1:12" ht="165" x14ac:dyDescent="0.25">
      <c r="A94" s="100" t="s">
        <v>1636</v>
      </c>
      <c r="B94" s="37" t="s">
        <v>1637</v>
      </c>
      <c r="C94" s="37" t="s">
        <v>1638</v>
      </c>
      <c r="D94" s="4" t="s">
        <v>1709</v>
      </c>
      <c r="E94" s="58">
        <v>20000000</v>
      </c>
      <c r="F94" s="58"/>
      <c r="G94" s="58"/>
      <c r="H94" s="61">
        <f t="shared" si="6"/>
        <v>20000000</v>
      </c>
      <c r="I94" s="45" t="s">
        <v>106</v>
      </c>
      <c r="J94" s="60" t="s">
        <v>1708</v>
      </c>
      <c r="K94" s="37">
        <v>2014</v>
      </c>
      <c r="L94" s="101" t="s">
        <v>723</v>
      </c>
    </row>
    <row r="95" spans="1:12" ht="90" x14ac:dyDescent="0.25">
      <c r="A95" s="100" t="s">
        <v>1636</v>
      </c>
      <c r="B95" s="37" t="s">
        <v>1637</v>
      </c>
      <c r="C95" s="37" t="s">
        <v>1638</v>
      </c>
      <c r="D95" s="4" t="s">
        <v>1710</v>
      </c>
      <c r="E95" s="58">
        <v>49967197</v>
      </c>
      <c r="F95" s="58"/>
      <c r="G95" s="58"/>
      <c r="H95" s="61">
        <f t="shared" si="6"/>
        <v>49967197</v>
      </c>
      <c r="I95" s="45" t="s">
        <v>106</v>
      </c>
      <c r="J95" s="60" t="s">
        <v>1711</v>
      </c>
      <c r="K95" s="37">
        <v>2014</v>
      </c>
      <c r="L95" s="101" t="s">
        <v>723</v>
      </c>
    </row>
    <row r="96" spans="1:12" ht="120" x14ac:dyDescent="0.25">
      <c r="A96" s="100" t="s">
        <v>1636</v>
      </c>
      <c r="B96" s="37" t="s">
        <v>1637</v>
      </c>
      <c r="C96" s="37" t="s">
        <v>1638</v>
      </c>
      <c r="D96" s="4" t="s">
        <v>1712</v>
      </c>
      <c r="E96" s="58">
        <v>20000000</v>
      </c>
      <c r="F96" s="58"/>
      <c r="G96" s="58"/>
      <c r="H96" s="61">
        <f t="shared" si="6"/>
        <v>20000000</v>
      </c>
      <c r="I96" s="45" t="s">
        <v>106</v>
      </c>
      <c r="J96" s="60" t="s">
        <v>1665</v>
      </c>
      <c r="K96" s="37">
        <v>2014</v>
      </c>
      <c r="L96" s="101" t="s">
        <v>723</v>
      </c>
    </row>
    <row r="97" spans="1:12" ht="105" x14ac:dyDescent="0.25">
      <c r="A97" s="100" t="s">
        <v>1636</v>
      </c>
      <c r="B97" s="37" t="s">
        <v>1637</v>
      </c>
      <c r="C97" s="37" t="s">
        <v>1638</v>
      </c>
      <c r="D97" s="4" t="s">
        <v>1713</v>
      </c>
      <c r="E97" s="58">
        <v>71760000</v>
      </c>
      <c r="F97" s="58"/>
      <c r="G97" s="58"/>
      <c r="H97" s="61">
        <f t="shared" si="6"/>
        <v>71760000</v>
      </c>
      <c r="I97" s="45" t="s">
        <v>106</v>
      </c>
      <c r="J97" s="60" t="s">
        <v>1714</v>
      </c>
      <c r="K97" s="37">
        <v>2014</v>
      </c>
      <c r="L97" s="101" t="s">
        <v>723</v>
      </c>
    </row>
    <row r="98" spans="1:12" ht="120" x14ac:dyDescent="0.25">
      <c r="A98" s="100" t="s">
        <v>1636</v>
      </c>
      <c r="B98" s="37" t="s">
        <v>1637</v>
      </c>
      <c r="C98" s="37" t="s">
        <v>1638</v>
      </c>
      <c r="D98" s="4" t="s">
        <v>1715</v>
      </c>
      <c r="E98" s="58">
        <v>240942572</v>
      </c>
      <c r="F98" s="58"/>
      <c r="G98" s="58"/>
      <c r="H98" s="61">
        <f t="shared" si="6"/>
        <v>240942572</v>
      </c>
      <c r="I98" s="45" t="s">
        <v>106</v>
      </c>
      <c r="J98" s="60" t="s">
        <v>1704</v>
      </c>
      <c r="K98" s="37">
        <v>2014</v>
      </c>
      <c r="L98" s="101" t="s">
        <v>723</v>
      </c>
    </row>
    <row r="99" spans="1:12" ht="150" x14ac:dyDescent="0.25">
      <c r="A99" s="100" t="s">
        <v>1636</v>
      </c>
      <c r="B99" s="37" t="s">
        <v>1637</v>
      </c>
      <c r="C99" s="37" t="s">
        <v>1638</v>
      </c>
      <c r="D99" s="4" t="s">
        <v>1716</v>
      </c>
      <c r="E99" s="58">
        <v>450000000</v>
      </c>
      <c r="F99" s="58"/>
      <c r="G99" s="58"/>
      <c r="H99" s="61">
        <f t="shared" si="6"/>
        <v>450000000</v>
      </c>
      <c r="I99" s="45" t="s">
        <v>106</v>
      </c>
      <c r="J99" s="60" t="s">
        <v>1704</v>
      </c>
      <c r="K99" s="37">
        <v>2014</v>
      </c>
      <c r="L99" s="101" t="s">
        <v>723</v>
      </c>
    </row>
    <row r="100" spans="1:12" ht="75" x14ac:dyDescent="0.25">
      <c r="A100" s="100" t="s">
        <v>1636</v>
      </c>
      <c r="B100" s="37" t="s">
        <v>1637</v>
      </c>
      <c r="C100" s="37" t="s">
        <v>1638</v>
      </c>
      <c r="D100" s="4" t="s">
        <v>1717</v>
      </c>
      <c r="E100" s="58">
        <v>177625000</v>
      </c>
      <c r="F100" s="58"/>
      <c r="G100" s="58"/>
      <c r="H100" s="61">
        <f t="shared" si="6"/>
        <v>177625000</v>
      </c>
      <c r="I100" s="45" t="s">
        <v>106</v>
      </c>
      <c r="J100" s="60" t="s">
        <v>1718</v>
      </c>
      <c r="K100" s="37">
        <v>2014</v>
      </c>
      <c r="L100" s="101" t="s">
        <v>723</v>
      </c>
    </row>
    <row r="101" spans="1:12" ht="180" x14ac:dyDescent="0.25">
      <c r="A101" s="100" t="s">
        <v>1605</v>
      </c>
      <c r="B101" s="37" t="s">
        <v>1606</v>
      </c>
      <c r="C101" s="37" t="s">
        <v>1554</v>
      </c>
      <c r="D101" s="4" t="s">
        <v>1719</v>
      </c>
      <c r="E101" s="69">
        <v>500000000</v>
      </c>
      <c r="F101" s="37"/>
      <c r="G101" s="37"/>
      <c r="H101" s="61">
        <f t="shared" si="6"/>
        <v>500000000</v>
      </c>
      <c r="I101" s="45" t="s">
        <v>106</v>
      </c>
      <c r="J101" s="60" t="s">
        <v>1613</v>
      </c>
      <c r="K101" s="37">
        <v>2014</v>
      </c>
      <c r="L101" s="101" t="s">
        <v>723</v>
      </c>
    </row>
    <row r="102" spans="1:12" ht="195" x14ac:dyDescent="0.25">
      <c r="A102" s="100" t="s">
        <v>1605</v>
      </c>
      <c r="B102" s="37" t="s">
        <v>1606</v>
      </c>
      <c r="C102" s="37" t="s">
        <v>1554</v>
      </c>
      <c r="D102" s="4" t="s">
        <v>1720</v>
      </c>
      <c r="E102" s="58" t="s">
        <v>1721</v>
      </c>
      <c r="F102" s="37"/>
      <c r="G102" s="37"/>
      <c r="H102" s="61">
        <v>60000000</v>
      </c>
      <c r="I102" s="45" t="s">
        <v>106</v>
      </c>
      <c r="J102" s="60" t="s">
        <v>1704</v>
      </c>
      <c r="K102" s="37">
        <v>2014</v>
      </c>
      <c r="L102" s="101" t="s">
        <v>723</v>
      </c>
    </row>
    <row r="103" spans="1:12" ht="75" x14ac:dyDescent="0.25">
      <c r="A103" s="100" t="s">
        <v>1605</v>
      </c>
      <c r="B103" s="37" t="s">
        <v>1606</v>
      </c>
      <c r="C103" s="37" t="s">
        <v>1554</v>
      </c>
      <c r="D103" s="4" t="s">
        <v>1722</v>
      </c>
      <c r="E103" s="58">
        <v>187832830</v>
      </c>
      <c r="F103" s="37"/>
      <c r="G103" s="37"/>
      <c r="H103" s="61">
        <f t="shared" ref="H103:H116" si="7">SUM(E103:G103)</f>
        <v>187832830</v>
      </c>
      <c r="I103" s="45" t="s">
        <v>106</v>
      </c>
      <c r="J103" s="60" t="s">
        <v>1576</v>
      </c>
      <c r="K103" s="37">
        <v>2014</v>
      </c>
      <c r="L103" s="101" t="s">
        <v>723</v>
      </c>
    </row>
    <row r="104" spans="1:12" ht="60" x14ac:dyDescent="0.25">
      <c r="A104" s="100" t="s">
        <v>1646</v>
      </c>
      <c r="B104" s="37" t="s">
        <v>1637</v>
      </c>
      <c r="C104" s="37" t="s">
        <v>1638</v>
      </c>
      <c r="D104" s="4" t="s">
        <v>1723</v>
      </c>
      <c r="E104" s="58">
        <v>4000000</v>
      </c>
      <c r="F104" s="45"/>
      <c r="G104" s="45"/>
      <c r="H104" s="61">
        <f t="shared" si="7"/>
        <v>4000000</v>
      </c>
      <c r="I104" s="45" t="s">
        <v>1724</v>
      </c>
      <c r="J104" s="62"/>
      <c r="K104" s="37">
        <v>2014</v>
      </c>
      <c r="L104" s="101" t="s">
        <v>723</v>
      </c>
    </row>
    <row r="105" spans="1:12" ht="90" x14ac:dyDescent="0.25">
      <c r="A105" s="100" t="s">
        <v>1646</v>
      </c>
      <c r="B105" s="37" t="s">
        <v>1637</v>
      </c>
      <c r="C105" s="37" t="s">
        <v>1638</v>
      </c>
      <c r="D105" s="4" t="s">
        <v>1725</v>
      </c>
      <c r="E105" s="58">
        <v>22009200</v>
      </c>
      <c r="F105" s="4"/>
      <c r="G105" s="45"/>
      <c r="H105" s="61">
        <f t="shared" si="7"/>
        <v>22009200</v>
      </c>
      <c r="I105" s="45" t="s">
        <v>1724</v>
      </c>
      <c r="J105" s="62"/>
      <c r="K105" s="37">
        <v>2014</v>
      </c>
      <c r="L105" s="101" t="s">
        <v>723</v>
      </c>
    </row>
    <row r="106" spans="1:12" ht="60" x14ac:dyDescent="0.25">
      <c r="A106" s="100" t="s">
        <v>1646</v>
      </c>
      <c r="B106" s="37" t="s">
        <v>1637</v>
      </c>
      <c r="C106" s="37" t="s">
        <v>1638</v>
      </c>
      <c r="D106" s="4" t="s">
        <v>1726</v>
      </c>
      <c r="E106" s="58">
        <v>7896374</v>
      </c>
      <c r="F106" s="4"/>
      <c r="G106" s="45"/>
      <c r="H106" s="61">
        <f t="shared" si="7"/>
        <v>7896374</v>
      </c>
      <c r="I106" s="45" t="s">
        <v>1724</v>
      </c>
      <c r="J106" s="62"/>
      <c r="K106" s="37">
        <v>2014</v>
      </c>
      <c r="L106" s="101" t="s">
        <v>723</v>
      </c>
    </row>
    <row r="107" spans="1:12" ht="105" x14ac:dyDescent="0.25">
      <c r="A107" s="100" t="s">
        <v>1727</v>
      </c>
      <c r="B107" s="37" t="s">
        <v>1637</v>
      </c>
      <c r="C107" s="37" t="s">
        <v>1554</v>
      </c>
      <c r="D107" s="4" t="s">
        <v>1728</v>
      </c>
      <c r="E107" s="58">
        <v>322553545</v>
      </c>
      <c r="F107" s="45"/>
      <c r="G107" s="45"/>
      <c r="H107" s="61">
        <f t="shared" si="7"/>
        <v>322553545</v>
      </c>
      <c r="I107" s="45" t="s">
        <v>127</v>
      </c>
      <c r="J107" s="62" t="s">
        <v>1729</v>
      </c>
      <c r="K107" s="37">
        <v>2014</v>
      </c>
      <c r="L107" s="101" t="s">
        <v>723</v>
      </c>
    </row>
    <row r="108" spans="1:12" ht="150" x14ac:dyDescent="0.25">
      <c r="A108" s="100" t="s">
        <v>1727</v>
      </c>
      <c r="B108" s="37" t="s">
        <v>1637</v>
      </c>
      <c r="C108" s="37" t="s">
        <v>1554</v>
      </c>
      <c r="D108" s="4" t="s">
        <v>1730</v>
      </c>
      <c r="E108" s="58">
        <v>120000000</v>
      </c>
      <c r="F108" s="45"/>
      <c r="G108" s="45"/>
      <c r="H108" s="61">
        <f t="shared" si="7"/>
        <v>120000000</v>
      </c>
      <c r="I108" s="45" t="s">
        <v>127</v>
      </c>
      <c r="J108" s="62" t="s">
        <v>1729</v>
      </c>
      <c r="K108" s="37">
        <v>2014</v>
      </c>
      <c r="L108" s="101" t="s">
        <v>723</v>
      </c>
    </row>
    <row r="109" spans="1:12" ht="165" x14ac:dyDescent="0.25">
      <c r="A109" s="100" t="s">
        <v>1727</v>
      </c>
      <c r="B109" s="37" t="s">
        <v>1637</v>
      </c>
      <c r="C109" s="37" t="s">
        <v>1554</v>
      </c>
      <c r="D109" s="4" t="s">
        <v>1731</v>
      </c>
      <c r="E109" s="58">
        <v>38823530</v>
      </c>
      <c r="F109" s="45"/>
      <c r="G109" s="45"/>
      <c r="H109" s="61">
        <f t="shared" si="7"/>
        <v>38823530</v>
      </c>
      <c r="I109" s="45" t="s">
        <v>127</v>
      </c>
      <c r="J109" s="62" t="s">
        <v>1729</v>
      </c>
      <c r="K109" s="37">
        <v>2014</v>
      </c>
      <c r="L109" s="101" t="s">
        <v>723</v>
      </c>
    </row>
    <row r="110" spans="1:12" ht="120" x14ac:dyDescent="0.25">
      <c r="A110" s="100" t="s">
        <v>1727</v>
      </c>
      <c r="B110" s="37" t="s">
        <v>1637</v>
      </c>
      <c r="C110" s="37" t="s">
        <v>1554</v>
      </c>
      <c r="D110" s="4" t="s">
        <v>1732</v>
      </c>
      <c r="E110" s="58">
        <v>21176470</v>
      </c>
      <c r="F110" s="45"/>
      <c r="G110" s="45"/>
      <c r="H110" s="61">
        <f t="shared" si="7"/>
        <v>21176470</v>
      </c>
      <c r="I110" s="45" t="s">
        <v>127</v>
      </c>
      <c r="J110" s="62" t="s">
        <v>1729</v>
      </c>
      <c r="K110" s="37">
        <v>2014</v>
      </c>
      <c r="L110" s="101" t="s">
        <v>723</v>
      </c>
    </row>
    <row r="111" spans="1:12" ht="255" x14ac:dyDescent="0.25">
      <c r="A111" s="100" t="s">
        <v>1727</v>
      </c>
      <c r="B111" s="37" t="s">
        <v>1637</v>
      </c>
      <c r="C111" s="37" t="s">
        <v>1554</v>
      </c>
      <c r="D111" s="4" t="s">
        <v>1733</v>
      </c>
      <c r="E111" s="58">
        <v>174079170</v>
      </c>
      <c r="F111" s="45"/>
      <c r="G111" s="45"/>
      <c r="H111" s="61">
        <f t="shared" si="7"/>
        <v>174079170</v>
      </c>
      <c r="I111" s="45" t="s">
        <v>127</v>
      </c>
      <c r="J111" s="62" t="s">
        <v>1729</v>
      </c>
      <c r="K111" s="37">
        <v>2014</v>
      </c>
      <c r="L111" s="101" t="s">
        <v>723</v>
      </c>
    </row>
    <row r="112" spans="1:12" ht="120" x14ac:dyDescent="0.25">
      <c r="A112" s="100" t="s">
        <v>1727</v>
      </c>
      <c r="B112" s="37" t="s">
        <v>1637</v>
      </c>
      <c r="C112" s="37" t="s">
        <v>1554</v>
      </c>
      <c r="D112" s="4" t="s">
        <v>1732</v>
      </c>
      <c r="E112" s="58">
        <v>163500000</v>
      </c>
      <c r="F112" s="45"/>
      <c r="G112" s="45"/>
      <c r="H112" s="61">
        <f t="shared" si="7"/>
        <v>163500000</v>
      </c>
      <c r="I112" s="45" t="s">
        <v>127</v>
      </c>
      <c r="J112" s="62" t="s">
        <v>1734</v>
      </c>
      <c r="K112" s="37">
        <v>2014</v>
      </c>
      <c r="L112" s="101" t="s">
        <v>723</v>
      </c>
    </row>
    <row r="113" spans="1:15" ht="120" x14ac:dyDescent="0.25">
      <c r="A113" s="100" t="s">
        <v>1727</v>
      </c>
      <c r="B113" s="37" t="s">
        <v>1637</v>
      </c>
      <c r="C113" s="37" t="s">
        <v>1554</v>
      </c>
      <c r="D113" s="4" t="s">
        <v>1732</v>
      </c>
      <c r="E113" s="58">
        <v>60000000</v>
      </c>
      <c r="F113" s="45"/>
      <c r="G113" s="45"/>
      <c r="H113" s="61">
        <f t="shared" si="7"/>
        <v>60000000</v>
      </c>
      <c r="I113" s="45" t="s">
        <v>127</v>
      </c>
      <c r="J113" s="62" t="s">
        <v>1734</v>
      </c>
      <c r="K113" s="37">
        <v>2014</v>
      </c>
      <c r="L113" s="101" t="s">
        <v>723</v>
      </c>
    </row>
    <row r="114" spans="1:15" ht="120" x14ac:dyDescent="0.25">
      <c r="A114" s="100" t="s">
        <v>1727</v>
      </c>
      <c r="B114" s="37" t="s">
        <v>1637</v>
      </c>
      <c r="C114" s="37" t="s">
        <v>1554</v>
      </c>
      <c r="D114" s="4" t="s">
        <v>1732</v>
      </c>
      <c r="E114" s="58">
        <v>36500000</v>
      </c>
      <c r="F114" s="45"/>
      <c r="G114" s="45"/>
      <c r="H114" s="61">
        <f t="shared" si="7"/>
        <v>36500000</v>
      </c>
      <c r="I114" s="45" t="s">
        <v>127</v>
      </c>
      <c r="J114" s="62" t="s">
        <v>1734</v>
      </c>
      <c r="K114" s="37">
        <v>2014</v>
      </c>
      <c r="L114" s="101" t="s">
        <v>723</v>
      </c>
    </row>
    <row r="115" spans="1:15" ht="255" x14ac:dyDescent="0.25">
      <c r="A115" s="100" t="s">
        <v>1727</v>
      </c>
      <c r="B115" s="37" t="s">
        <v>1637</v>
      </c>
      <c r="C115" s="37" t="s">
        <v>1554</v>
      </c>
      <c r="D115" s="4" t="s">
        <v>1735</v>
      </c>
      <c r="E115" s="58">
        <v>168000000</v>
      </c>
      <c r="F115" s="45"/>
      <c r="G115" s="45"/>
      <c r="H115" s="61">
        <f t="shared" si="7"/>
        <v>168000000</v>
      </c>
      <c r="I115" s="45" t="s">
        <v>127</v>
      </c>
      <c r="J115" s="62" t="s">
        <v>1736</v>
      </c>
      <c r="K115" s="37">
        <v>2014</v>
      </c>
      <c r="L115" s="101" t="s">
        <v>723</v>
      </c>
    </row>
    <row r="116" spans="1:15" ht="180" x14ac:dyDescent="0.25">
      <c r="A116" s="100" t="s">
        <v>1727</v>
      </c>
      <c r="B116" s="37" t="s">
        <v>1637</v>
      </c>
      <c r="C116" s="37" t="s">
        <v>1554</v>
      </c>
      <c r="D116" s="4" t="s">
        <v>1737</v>
      </c>
      <c r="E116" s="58">
        <v>50921399</v>
      </c>
      <c r="F116" s="45"/>
      <c r="G116" s="45"/>
      <c r="H116" s="61">
        <f t="shared" si="7"/>
        <v>50921399</v>
      </c>
      <c r="I116" s="45" t="s">
        <v>127</v>
      </c>
      <c r="J116" s="62" t="s">
        <v>1736</v>
      </c>
      <c r="K116" s="37">
        <v>2014</v>
      </c>
      <c r="L116" s="101" t="s">
        <v>723</v>
      </c>
    </row>
    <row r="117" spans="1:15" ht="60" x14ac:dyDescent="0.25">
      <c r="A117" s="100" t="s">
        <v>1682</v>
      </c>
      <c r="B117" s="37" t="s">
        <v>1637</v>
      </c>
      <c r="C117" s="37" t="s">
        <v>1638</v>
      </c>
      <c r="D117" s="4" t="s">
        <v>1738</v>
      </c>
      <c r="E117" s="66">
        <v>50000000</v>
      </c>
      <c r="F117" s="45" t="s">
        <v>1684</v>
      </c>
      <c r="G117" s="45" t="s">
        <v>1684</v>
      </c>
      <c r="H117" s="68">
        <v>50000000</v>
      </c>
      <c r="I117" s="4" t="s">
        <v>445</v>
      </c>
      <c r="J117" s="60" t="s">
        <v>1685</v>
      </c>
      <c r="K117" s="4">
        <v>2014</v>
      </c>
      <c r="L117" s="103" t="s">
        <v>1686</v>
      </c>
    </row>
    <row r="118" spans="1:15" ht="150" x14ac:dyDescent="0.25">
      <c r="A118" s="100" t="s">
        <v>1689</v>
      </c>
      <c r="B118" s="37" t="s">
        <v>1637</v>
      </c>
      <c r="C118" s="37" t="s">
        <v>1638</v>
      </c>
      <c r="D118" s="4" t="s">
        <v>1739</v>
      </c>
      <c r="E118" s="66">
        <v>40000000</v>
      </c>
      <c r="F118" s="67"/>
      <c r="G118" s="67"/>
      <c r="H118" s="68">
        <v>40000000</v>
      </c>
      <c r="I118" s="45" t="s">
        <v>1691</v>
      </c>
      <c r="J118" s="60" t="s">
        <v>1740</v>
      </c>
      <c r="K118" s="4">
        <v>2014</v>
      </c>
      <c r="L118" s="103" t="s">
        <v>1686</v>
      </c>
    </row>
    <row r="119" spans="1:15" ht="105" x14ac:dyDescent="0.25">
      <c r="A119" s="100" t="s">
        <v>1689</v>
      </c>
      <c r="B119" s="37" t="s">
        <v>1637</v>
      </c>
      <c r="C119" s="37" t="s">
        <v>1638</v>
      </c>
      <c r="D119" s="4" t="s">
        <v>1741</v>
      </c>
      <c r="E119" s="66">
        <v>15000000</v>
      </c>
      <c r="F119" s="67"/>
      <c r="G119" s="67"/>
      <c r="H119" s="68">
        <v>15000000</v>
      </c>
      <c r="I119" s="45" t="s">
        <v>1691</v>
      </c>
      <c r="J119" s="60" t="s">
        <v>1740</v>
      </c>
      <c r="K119" s="4">
        <v>2014</v>
      </c>
      <c r="L119" s="103" t="s">
        <v>1686</v>
      </c>
    </row>
    <row r="120" spans="1:15" ht="150" x14ac:dyDescent="0.25">
      <c r="A120" s="104" t="s">
        <v>1742</v>
      </c>
      <c r="B120" s="70" t="s">
        <v>1743</v>
      </c>
      <c r="C120" s="37" t="s">
        <v>1638</v>
      </c>
      <c r="D120" s="37" t="s">
        <v>1744</v>
      </c>
      <c r="E120" s="53">
        <v>445000000</v>
      </c>
      <c r="F120" s="37"/>
      <c r="G120" s="37"/>
      <c r="H120" s="56">
        <f>E120+F120+G120</f>
        <v>445000000</v>
      </c>
      <c r="I120" s="37" t="s">
        <v>1745</v>
      </c>
      <c r="J120" s="57"/>
      <c r="K120" s="55">
        <v>2014</v>
      </c>
      <c r="L120" s="101" t="s">
        <v>723</v>
      </c>
    </row>
    <row r="121" spans="1:15" ht="90" x14ac:dyDescent="0.25">
      <c r="A121" s="100" t="s">
        <v>1661</v>
      </c>
      <c r="B121" s="37" t="s">
        <v>1662</v>
      </c>
      <c r="C121" s="37" t="s">
        <v>1638</v>
      </c>
      <c r="D121" s="37" t="s">
        <v>1746</v>
      </c>
      <c r="E121" s="45">
        <v>184817798</v>
      </c>
      <c r="F121" s="45">
        <v>0</v>
      </c>
      <c r="G121" s="45">
        <v>0</v>
      </c>
      <c r="H121" s="63">
        <f>E121+F121+G121</f>
        <v>184817798</v>
      </c>
      <c r="I121" s="45" t="s">
        <v>1664</v>
      </c>
      <c r="J121" s="62" t="s">
        <v>1747</v>
      </c>
      <c r="K121" s="37">
        <v>2015</v>
      </c>
      <c r="L121" s="101" t="s">
        <v>1666</v>
      </c>
    </row>
    <row r="122" spans="1:15" ht="60" x14ac:dyDescent="0.25">
      <c r="A122" s="100" t="s">
        <v>1661</v>
      </c>
      <c r="B122" s="37" t="s">
        <v>1662</v>
      </c>
      <c r="C122" s="37" t="s">
        <v>1638</v>
      </c>
      <c r="D122" s="37" t="s">
        <v>1748</v>
      </c>
      <c r="E122" s="45">
        <v>40000000</v>
      </c>
      <c r="F122" s="45">
        <v>0</v>
      </c>
      <c r="G122" s="45">
        <v>0</v>
      </c>
      <c r="H122" s="63">
        <f>E122+F122+G122</f>
        <v>40000000</v>
      </c>
      <c r="I122" s="45" t="s">
        <v>1594</v>
      </c>
      <c r="J122" s="62" t="s">
        <v>1749</v>
      </c>
      <c r="K122" s="37">
        <v>2015</v>
      </c>
      <c r="L122" s="101" t="s">
        <v>1666</v>
      </c>
      <c r="O122" s="123">
        <f>SUM(H72+H90+H121+H122+H424+H425+H426+H427+H428+H429+H430+H431)</f>
        <v>435467798</v>
      </c>
    </row>
    <row r="123" spans="1:15" ht="180" x14ac:dyDescent="0.25">
      <c r="A123" s="100" t="s">
        <v>1636</v>
      </c>
      <c r="B123" s="37" t="s">
        <v>1637</v>
      </c>
      <c r="C123" s="37" t="s">
        <v>1638</v>
      </c>
      <c r="D123" s="4" t="s">
        <v>1750</v>
      </c>
      <c r="E123" s="58">
        <v>25320000</v>
      </c>
      <c r="F123" s="58"/>
      <c r="G123" s="58"/>
      <c r="H123" s="61">
        <f t="shared" ref="H123:H139" si="8">SUM(E123:G123)</f>
        <v>25320000</v>
      </c>
      <c r="I123" s="45" t="s">
        <v>106</v>
      </c>
      <c r="J123" s="60" t="s">
        <v>1704</v>
      </c>
      <c r="K123" s="37">
        <v>2015</v>
      </c>
      <c r="L123" s="101" t="s">
        <v>723</v>
      </c>
    </row>
    <row r="124" spans="1:15" ht="120" x14ac:dyDescent="0.25">
      <c r="A124" s="100" t="s">
        <v>1636</v>
      </c>
      <c r="B124" s="37" t="s">
        <v>1637</v>
      </c>
      <c r="C124" s="37" t="s">
        <v>1638</v>
      </c>
      <c r="D124" s="4" t="s">
        <v>1751</v>
      </c>
      <c r="E124" s="58">
        <v>25000000</v>
      </c>
      <c r="F124" s="58"/>
      <c r="G124" s="58"/>
      <c r="H124" s="61">
        <f t="shared" si="8"/>
        <v>25000000</v>
      </c>
      <c r="I124" s="45" t="s">
        <v>106</v>
      </c>
      <c r="J124" s="60" t="s">
        <v>1752</v>
      </c>
      <c r="K124" s="37">
        <v>2015</v>
      </c>
      <c r="L124" s="101" t="s">
        <v>723</v>
      </c>
    </row>
    <row r="125" spans="1:15" ht="180" x14ac:dyDescent="0.25">
      <c r="A125" s="100" t="s">
        <v>1636</v>
      </c>
      <c r="B125" s="37" t="s">
        <v>1637</v>
      </c>
      <c r="C125" s="37" t="s">
        <v>1638</v>
      </c>
      <c r="D125" s="4" t="s">
        <v>1753</v>
      </c>
      <c r="E125" s="58">
        <v>203000000</v>
      </c>
      <c r="F125" s="58"/>
      <c r="G125" s="58"/>
      <c r="H125" s="61">
        <f t="shared" si="8"/>
        <v>203000000</v>
      </c>
      <c r="I125" s="45" t="s">
        <v>106</v>
      </c>
      <c r="J125" s="60" t="s">
        <v>1752</v>
      </c>
      <c r="K125" s="37">
        <v>2015</v>
      </c>
      <c r="L125" s="101" t="s">
        <v>723</v>
      </c>
    </row>
    <row r="126" spans="1:15" ht="75" x14ac:dyDescent="0.25">
      <c r="A126" s="100" t="s">
        <v>1674</v>
      </c>
      <c r="B126" s="37" t="s">
        <v>1606</v>
      </c>
      <c r="C126" s="37" t="s">
        <v>1554</v>
      </c>
      <c r="D126" s="4" t="s">
        <v>1754</v>
      </c>
      <c r="E126" s="58">
        <v>187832830</v>
      </c>
      <c r="F126" s="4"/>
      <c r="G126" s="37"/>
      <c r="H126" s="61">
        <f t="shared" si="8"/>
        <v>187832830</v>
      </c>
      <c r="I126" s="45" t="s">
        <v>106</v>
      </c>
      <c r="J126" s="60" t="s">
        <v>1676</v>
      </c>
      <c r="K126" s="37">
        <v>2015</v>
      </c>
      <c r="L126" s="101" t="s">
        <v>723</v>
      </c>
    </row>
    <row r="127" spans="1:15" ht="120" x14ac:dyDescent="0.25">
      <c r="A127" s="100" t="s">
        <v>1674</v>
      </c>
      <c r="B127" s="37" t="s">
        <v>1606</v>
      </c>
      <c r="C127" s="37" t="s">
        <v>1554</v>
      </c>
      <c r="D127" s="4" t="s">
        <v>1755</v>
      </c>
      <c r="E127" s="58">
        <v>250000000</v>
      </c>
      <c r="F127" s="37"/>
      <c r="G127" s="37"/>
      <c r="H127" s="61">
        <f t="shared" si="8"/>
        <v>250000000</v>
      </c>
      <c r="I127" s="45" t="s">
        <v>106</v>
      </c>
      <c r="J127" s="60" t="s">
        <v>1676</v>
      </c>
      <c r="K127" s="37">
        <v>2015</v>
      </c>
      <c r="L127" s="101" t="s">
        <v>723</v>
      </c>
    </row>
    <row r="128" spans="1:15" ht="60" x14ac:dyDescent="0.25">
      <c r="A128" s="100" t="s">
        <v>1756</v>
      </c>
      <c r="B128" s="37" t="s">
        <v>614</v>
      </c>
      <c r="C128" s="37" t="s">
        <v>1554</v>
      </c>
      <c r="D128" s="4" t="s">
        <v>1757</v>
      </c>
      <c r="E128" s="58">
        <v>290000000</v>
      </c>
      <c r="F128" s="58"/>
      <c r="G128" s="37"/>
      <c r="H128" s="61">
        <f t="shared" si="8"/>
        <v>290000000</v>
      </c>
      <c r="I128" s="45" t="s">
        <v>106</v>
      </c>
      <c r="J128" s="60" t="s">
        <v>1758</v>
      </c>
      <c r="K128" s="37">
        <v>2015</v>
      </c>
      <c r="L128" s="101" t="s">
        <v>723</v>
      </c>
    </row>
    <row r="129" spans="1:12" ht="60" x14ac:dyDescent="0.25">
      <c r="A129" s="100" t="s">
        <v>1756</v>
      </c>
      <c r="B129" s="37" t="s">
        <v>614</v>
      </c>
      <c r="C129" s="37" t="s">
        <v>1554</v>
      </c>
      <c r="D129" s="4" t="s">
        <v>1759</v>
      </c>
      <c r="E129" s="58">
        <v>34596332</v>
      </c>
      <c r="F129" s="45"/>
      <c r="G129" s="45"/>
      <c r="H129" s="61">
        <f t="shared" si="8"/>
        <v>34596332</v>
      </c>
      <c r="I129" s="45" t="s">
        <v>106</v>
      </c>
      <c r="J129" s="60"/>
      <c r="K129" s="37">
        <v>2015</v>
      </c>
      <c r="L129" s="101" t="s">
        <v>723</v>
      </c>
    </row>
    <row r="130" spans="1:12" ht="60" x14ac:dyDescent="0.25">
      <c r="A130" s="100" t="s">
        <v>1756</v>
      </c>
      <c r="B130" s="37" t="s">
        <v>614</v>
      </c>
      <c r="C130" s="37" t="s">
        <v>1554</v>
      </c>
      <c r="D130" s="4" t="s">
        <v>1760</v>
      </c>
      <c r="E130" s="58">
        <v>17500000</v>
      </c>
      <c r="F130" s="45"/>
      <c r="G130" s="45"/>
      <c r="H130" s="61">
        <f t="shared" si="8"/>
        <v>17500000</v>
      </c>
      <c r="I130" s="45" t="s">
        <v>106</v>
      </c>
      <c r="J130" s="60"/>
      <c r="K130" s="37">
        <v>2015</v>
      </c>
      <c r="L130" s="101" t="s">
        <v>723</v>
      </c>
    </row>
    <row r="131" spans="1:12" ht="60" x14ac:dyDescent="0.25">
      <c r="A131" s="100" t="s">
        <v>1756</v>
      </c>
      <c r="B131" s="37" t="s">
        <v>614</v>
      </c>
      <c r="C131" s="37" t="s">
        <v>1554</v>
      </c>
      <c r="D131" s="4" t="s">
        <v>1761</v>
      </c>
      <c r="E131" s="58">
        <v>7401667</v>
      </c>
      <c r="F131" s="45"/>
      <c r="G131" s="45"/>
      <c r="H131" s="61">
        <f t="shared" si="8"/>
        <v>7401667</v>
      </c>
      <c r="I131" s="45" t="s">
        <v>106</v>
      </c>
      <c r="J131" s="60"/>
      <c r="K131" s="37">
        <v>2015</v>
      </c>
      <c r="L131" s="101" t="s">
        <v>723</v>
      </c>
    </row>
    <row r="132" spans="1:12" ht="60" x14ac:dyDescent="0.25">
      <c r="A132" s="100" t="s">
        <v>1756</v>
      </c>
      <c r="B132" s="37" t="s">
        <v>614</v>
      </c>
      <c r="C132" s="37" t="s">
        <v>1554</v>
      </c>
      <c r="D132" s="4" t="s">
        <v>1762</v>
      </c>
      <c r="E132" s="58">
        <v>196000000</v>
      </c>
      <c r="F132" s="45"/>
      <c r="G132" s="45"/>
      <c r="H132" s="61">
        <f t="shared" si="8"/>
        <v>196000000</v>
      </c>
      <c r="I132" s="45" t="s">
        <v>106</v>
      </c>
      <c r="J132" s="60"/>
      <c r="K132" s="37">
        <v>2015</v>
      </c>
      <c r="L132" s="101" t="s">
        <v>723</v>
      </c>
    </row>
    <row r="133" spans="1:12" ht="75" x14ac:dyDescent="0.25">
      <c r="A133" s="100" t="s">
        <v>1653</v>
      </c>
      <c r="B133" s="37" t="s">
        <v>1637</v>
      </c>
      <c r="C133" s="37" t="s">
        <v>1638</v>
      </c>
      <c r="D133" s="4" t="s">
        <v>1763</v>
      </c>
      <c r="E133" s="58">
        <v>85000000</v>
      </c>
      <c r="F133" s="45"/>
      <c r="G133" s="58">
        <v>25000000</v>
      </c>
      <c r="H133" s="61">
        <f t="shared" si="8"/>
        <v>110000000</v>
      </c>
      <c r="I133" s="45" t="s">
        <v>1679</v>
      </c>
      <c r="J133" s="62" t="s">
        <v>1764</v>
      </c>
      <c r="K133" s="37">
        <v>2015</v>
      </c>
      <c r="L133" s="101" t="s">
        <v>723</v>
      </c>
    </row>
    <row r="134" spans="1:12" ht="75" x14ac:dyDescent="0.25">
      <c r="A134" s="100" t="s">
        <v>1653</v>
      </c>
      <c r="B134" s="37" t="s">
        <v>1637</v>
      </c>
      <c r="C134" s="37" t="s">
        <v>1638</v>
      </c>
      <c r="D134" s="4" t="s">
        <v>1765</v>
      </c>
      <c r="E134" s="58">
        <v>200000000</v>
      </c>
      <c r="F134" s="45"/>
      <c r="G134" s="45"/>
      <c r="H134" s="61">
        <f t="shared" si="8"/>
        <v>200000000</v>
      </c>
      <c r="I134" s="45" t="s">
        <v>1679</v>
      </c>
      <c r="J134" s="62" t="s">
        <v>1764</v>
      </c>
      <c r="K134" s="71">
        <v>2015</v>
      </c>
      <c r="L134" s="105" t="s">
        <v>723</v>
      </c>
    </row>
    <row r="135" spans="1:12" ht="135" x14ac:dyDescent="0.25">
      <c r="A135" s="100" t="s">
        <v>1727</v>
      </c>
      <c r="B135" s="37" t="s">
        <v>1637</v>
      </c>
      <c r="C135" s="37" t="s">
        <v>1554</v>
      </c>
      <c r="D135" s="4" t="s">
        <v>1766</v>
      </c>
      <c r="E135" s="58">
        <v>75375000</v>
      </c>
      <c r="F135" s="45"/>
      <c r="G135" s="45"/>
      <c r="H135" s="61">
        <f t="shared" si="8"/>
        <v>75375000</v>
      </c>
      <c r="I135" s="45" t="s">
        <v>127</v>
      </c>
      <c r="J135" s="62" t="s">
        <v>1729</v>
      </c>
      <c r="K135" s="37">
        <v>2015</v>
      </c>
      <c r="L135" s="101" t="s">
        <v>723</v>
      </c>
    </row>
    <row r="136" spans="1:12" ht="135" x14ac:dyDescent="0.25">
      <c r="A136" s="100" t="s">
        <v>1727</v>
      </c>
      <c r="B136" s="37" t="s">
        <v>1637</v>
      </c>
      <c r="C136" s="37" t="s">
        <v>1554</v>
      </c>
      <c r="D136" s="4" t="s">
        <v>1767</v>
      </c>
      <c r="E136" s="58">
        <v>60300000</v>
      </c>
      <c r="F136" s="45"/>
      <c r="G136" s="45"/>
      <c r="H136" s="61">
        <f t="shared" si="8"/>
        <v>60300000</v>
      </c>
      <c r="I136" s="45" t="s">
        <v>127</v>
      </c>
      <c r="J136" s="62" t="s">
        <v>1729</v>
      </c>
      <c r="K136" s="37">
        <v>2015</v>
      </c>
      <c r="L136" s="101" t="s">
        <v>723</v>
      </c>
    </row>
    <row r="137" spans="1:12" ht="135" x14ac:dyDescent="0.25">
      <c r="A137" s="100" t="s">
        <v>1727</v>
      </c>
      <c r="B137" s="37" t="s">
        <v>1637</v>
      </c>
      <c r="C137" s="37" t="s">
        <v>1554</v>
      </c>
      <c r="D137" s="4" t="s">
        <v>1768</v>
      </c>
      <c r="E137" s="58">
        <v>30150000</v>
      </c>
      <c r="F137" s="45"/>
      <c r="G137" s="45"/>
      <c r="H137" s="61">
        <f t="shared" si="8"/>
        <v>30150000</v>
      </c>
      <c r="I137" s="45" t="s">
        <v>127</v>
      </c>
      <c r="J137" s="62" t="s">
        <v>1729</v>
      </c>
      <c r="K137" s="37">
        <v>2015</v>
      </c>
      <c r="L137" s="101" t="s">
        <v>723</v>
      </c>
    </row>
    <row r="138" spans="1:12" ht="60" x14ac:dyDescent="0.25">
      <c r="A138" s="100" t="s">
        <v>1727</v>
      </c>
      <c r="B138" s="37" t="s">
        <v>1637</v>
      </c>
      <c r="C138" s="37" t="s">
        <v>1554</v>
      </c>
      <c r="D138" s="4" t="s">
        <v>1769</v>
      </c>
      <c r="E138" s="58">
        <v>49500000</v>
      </c>
      <c r="F138" s="45"/>
      <c r="G138" s="45"/>
      <c r="H138" s="61">
        <f t="shared" si="8"/>
        <v>49500000</v>
      </c>
      <c r="I138" s="45" t="s">
        <v>127</v>
      </c>
      <c r="J138" s="62" t="s">
        <v>1729</v>
      </c>
      <c r="K138" s="37">
        <v>2015</v>
      </c>
      <c r="L138" s="101" t="s">
        <v>723</v>
      </c>
    </row>
    <row r="139" spans="1:12" ht="90" x14ac:dyDescent="0.25">
      <c r="A139" s="100" t="s">
        <v>1727</v>
      </c>
      <c r="B139" s="37" t="s">
        <v>1637</v>
      </c>
      <c r="C139" s="37" t="s">
        <v>1554</v>
      </c>
      <c r="D139" s="4" t="s">
        <v>1770</v>
      </c>
      <c r="E139" s="58">
        <v>50000000</v>
      </c>
      <c r="F139" s="45"/>
      <c r="G139" s="45"/>
      <c r="H139" s="61">
        <f t="shared" si="8"/>
        <v>50000000</v>
      </c>
      <c r="I139" s="45" t="s">
        <v>127</v>
      </c>
      <c r="J139" s="62" t="s">
        <v>1734</v>
      </c>
      <c r="K139" s="37">
        <v>2015</v>
      </c>
      <c r="L139" s="101" t="s">
        <v>723</v>
      </c>
    </row>
    <row r="140" spans="1:12" ht="270" x14ac:dyDescent="0.25">
      <c r="A140" s="100" t="s">
        <v>1682</v>
      </c>
      <c r="B140" s="37" t="s">
        <v>1637</v>
      </c>
      <c r="C140" s="37" t="s">
        <v>1638</v>
      </c>
      <c r="D140" s="4" t="s">
        <v>1771</v>
      </c>
      <c r="E140" s="66">
        <v>18424332</v>
      </c>
      <c r="F140" s="45" t="s">
        <v>1684</v>
      </c>
      <c r="G140" s="45" t="s">
        <v>1684</v>
      </c>
      <c r="H140" s="68">
        <v>18424332</v>
      </c>
      <c r="I140" s="4" t="s">
        <v>445</v>
      </c>
      <c r="J140" s="60" t="s">
        <v>1772</v>
      </c>
      <c r="K140" s="4">
        <v>2015</v>
      </c>
      <c r="L140" s="103" t="s">
        <v>1686</v>
      </c>
    </row>
    <row r="141" spans="1:12" ht="270" x14ac:dyDescent="0.25">
      <c r="A141" s="100" t="s">
        <v>1682</v>
      </c>
      <c r="B141" s="37" t="s">
        <v>1637</v>
      </c>
      <c r="C141" s="37" t="s">
        <v>1638</v>
      </c>
      <c r="D141" s="4" t="s">
        <v>1773</v>
      </c>
      <c r="E141" s="66">
        <v>11575668</v>
      </c>
      <c r="F141" s="45" t="s">
        <v>1684</v>
      </c>
      <c r="G141" s="45" t="s">
        <v>1684</v>
      </c>
      <c r="H141" s="68">
        <v>11575668</v>
      </c>
      <c r="I141" s="4" t="s">
        <v>445</v>
      </c>
      <c r="J141" s="60" t="s">
        <v>1772</v>
      </c>
      <c r="K141" s="4">
        <v>2015</v>
      </c>
      <c r="L141" s="103" t="s">
        <v>1686</v>
      </c>
    </row>
    <row r="142" spans="1:12" ht="105" x14ac:dyDescent="0.25">
      <c r="A142" s="100" t="s">
        <v>1689</v>
      </c>
      <c r="B142" s="37" t="s">
        <v>1637</v>
      </c>
      <c r="C142" s="37" t="s">
        <v>1638</v>
      </c>
      <c r="D142" s="4" t="s">
        <v>1774</v>
      </c>
      <c r="E142" s="66">
        <v>40000000</v>
      </c>
      <c r="F142" s="67"/>
      <c r="G142" s="67"/>
      <c r="H142" s="68">
        <v>40000000</v>
      </c>
      <c r="I142" s="45" t="s">
        <v>115</v>
      </c>
      <c r="J142" s="60" t="s">
        <v>1570</v>
      </c>
      <c r="K142" s="4">
        <v>2015</v>
      </c>
      <c r="L142" s="103" t="s">
        <v>1686</v>
      </c>
    </row>
    <row r="143" spans="1:12" ht="75" x14ac:dyDescent="0.25">
      <c r="A143" s="100" t="s">
        <v>1656</v>
      </c>
      <c r="B143" s="37" t="s">
        <v>74</v>
      </c>
      <c r="C143" s="37" t="s">
        <v>1554</v>
      </c>
      <c r="D143" s="37" t="s">
        <v>1775</v>
      </c>
      <c r="E143" s="53">
        <v>130000000</v>
      </c>
      <c r="F143" s="45"/>
      <c r="G143" s="45"/>
      <c r="H143" s="63">
        <v>130000000</v>
      </c>
      <c r="I143" s="37" t="s">
        <v>106</v>
      </c>
      <c r="J143" s="72" t="s">
        <v>106</v>
      </c>
      <c r="K143" s="37">
        <v>2015</v>
      </c>
      <c r="L143" s="101" t="s">
        <v>723</v>
      </c>
    </row>
    <row r="144" spans="1:12" ht="75" x14ac:dyDescent="0.25">
      <c r="A144" s="100" t="s">
        <v>1656</v>
      </c>
      <c r="B144" s="37" t="s">
        <v>74</v>
      </c>
      <c r="C144" s="37" t="s">
        <v>1554</v>
      </c>
      <c r="D144" s="37" t="s">
        <v>1775</v>
      </c>
      <c r="E144" s="53">
        <v>140000000</v>
      </c>
      <c r="F144" s="45"/>
      <c r="G144" s="45"/>
      <c r="H144" s="63">
        <v>140000000</v>
      </c>
      <c r="I144" s="37" t="s">
        <v>106</v>
      </c>
      <c r="J144" s="72" t="s">
        <v>106</v>
      </c>
      <c r="K144" s="37">
        <v>2015</v>
      </c>
      <c r="L144" s="101" t="s">
        <v>723</v>
      </c>
    </row>
    <row r="145" spans="1:12" ht="75" x14ac:dyDescent="0.25">
      <c r="A145" s="106" t="s">
        <v>1656</v>
      </c>
      <c r="B145" s="73" t="s">
        <v>74</v>
      </c>
      <c r="C145" s="37" t="s">
        <v>1554</v>
      </c>
      <c r="D145" s="73" t="s">
        <v>1776</v>
      </c>
      <c r="E145" s="74">
        <v>290000000</v>
      </c>
      <c r="F145" s="75"/>
      <c r="G145" s="75"/>
      <c r="H145" s="76">
        <v>290000000</v>
      </c>
      <c r="I145" s="37" t="s">
        <v>106</v>
      </c>
      <c r="J145" s="77" t="s">
        <v>106</v>
      </c>
      <c r="K145" s="73">
        <v>2015</v>
      </c>
      <c r="L145" s="101" t="s">
        <v>723</v>
      </c>
    </row>
    <row r="146" spans="1:12" ht="75" x14ac:dyDescent="0.25">
      <c r="A146" s="106" t="s">
        <v>1656</v>
      </c>
      <c r="B146" s="73" t="s">
        <v>74</v>
      </c>
      <c r="C146" s="37" t="s">
        <v>1554</v>
      </c>
      <c r="D146" s="73" t="s">
        <v>1777</v>
      </c>
      <c r="E146" s="74">
        <v>130000000</v>
      </c>
      <c r="F146" s="75"/>
      <c r="G146" s="75"/>
      <c r="H146" s="76">
        <v>130000000</v>
      </c>
      <c r="I146" s="37" t="s">
        <v>106</v>
      </c>
      <c r="J146" s="77" t="s">
        <v>106</v>
      </c>
      <c r="K146" s="73">
        <v>2015</v>
      </c>
      <c r="L146" s="107" t="s">
        <v>723</v>
      </c>
    </row>
    <row r="147" spans="1:12" ht="300" x14ac:dyDescent="0.25">
      <c r="A147" s="100" t="s">
        <v>1552</v>
      </c>
      <c r="B147" s="37" t="s">
        <v>1553</v>
      </c>
      <c r="C147" s="37" t="s">
        <v>1554</v>
      </c>
      <c r="D147" s="37" t="s">
        <v>1778</v>
      </c>
      <c r="E147" s="53">
        <v>523319243</v>
      </c>
      <c r="F147" s="45"/>
      <c r="G147" s="45"/>
      <c r="H147" s="63">
        <v>523319243</v>
      </c>
      <c r="I147" s="37" t="s">
        <v>106</v>
      </c>
      <c r="J147" s="57" t="s">
        <v>1779</v>
      </c>
      <c r="K147" s="37">
        <v>2015</v>
      </c>
      <c r="L147" s="101" t="s">
        <v>723</v>
      </c>
    </row>
    <row r="148" spans="1:12" ht="150" x14ac:dyDescent="0.25">
      <c r="A148" s="104" t="s">
        <v>1742</v>
      </c>
      <c r="B148" s="70" t="s">
        <v>1743</v>
      </c>
      <c r="C148" s="37" t="s">
        <v>1638</v>
      </c>
      <c r="D148" s="37" t="s">
        <v>1780</v>
      </c>
      <c r="E148" s="53">
        <v>542000000</v>
      </c>
      <c r="F148" s="37"/>
      <c r="G148" s="37"/>
      <c r="H148" s="56">
        <f>E148+F148+G148</f>
        <v>542000000</v>
      </c>
      <c r="I148" s="37" t="s">
        <v>1781</v>
      </c>
      <c r="J148" s="57"/>
      <c r="K148" s="55">
        <v>2015</v>
      </c>
      <c r="L148" s="101" t="s">
        <v>723</v>
      </c>
    </row>
    <row r="149" spans="1:12" ht="90" x14ac:dyDescent="0.25">
      <c r="A149" s="108" t="s">
        <v>1782</v>
      </c>
      <c r="B149" s="42" t="s">
        <v>1783</v>
      </c>
      <c r="C149" s="37" t="s">
        <v>1554</v>
      </c>
      <c r="D149" s="41" t="s">
        <v>1784</v>
      </c>
      <c r="E149" s="43" t="s">
        <v>1785</v>
      </c>
      <c r="F149" s="43"/>
      <c r="G149" s="43"/>
      <c r="H149" s="44" t="s">
        <v>1785</v>
      </c>
      <c r="I149" s="45" t="s">
        <v>106</v>
      </c>
      <c r="J149" s="46" t="s">
        <v>1620</v>
      </c>
      <c r="K149" s="41">
        <v>2015</v>
      </c>
      <c r="L149" s="109" t="s">
        <v>1786</v>
      </c>
    </row>
    <row r="150" spans="1:12" ht="60" x14ac:dyDescent="0.25">
      <c r="A150" s="15" t="s">
        <v>1782</v>
      </c>
      <c r="B150" s="32" t="s">
        <v>1783</v>
      </c>
      <c r="C150" s="37" t="s">
        <v>1554</v>
      </c>
      <c r="D150" s="2" t="s">
        <v>1787</v>
      </c>
      <c r="E150" s="47" t="s">
        <v>1785</v>
      </c>
      <c r="F150" s="47"/>
      <c r="G150" s="47"/>
      <c r="H150" s="48" t="s">
        <v>1785</v>
      </c>
      <c r="I150" s="45" t="s">
        <v>106</v>
      </c>
      <c r="J150" s="49" t="s">
        <v>1620</v>
      </c>
      <c r="K150" s="2">
        <v>2015</v>
      </c>
      <c r="L150" s="16" t="s">
        <v>1786</v>
      </c>
    </row>
    <row r="151" spans="1:12" ht="150" x14ac:dyDescent="0.25">
      <c r="A151" s="15" t="s">
        <v>1782</v>
      </c>
      <c r="B151" s="32" t="s">
        <v>1783</v>
      </c>
      <c r="C151" s="37" t="s">
        <v>1554</v>
      </c>
      <c r="D151" s="2" t="s">
        <v>1788</v>
      </c>
      <c r="E151" s="47" t="s">
        <v>1785</v>
      </c>
      <c r="F151" s="47"/>
      <c r="G151" s="47"/>
      <c r="H151" s="48" t="s">
        <v>1785</v>
      </c>
      <c r="I151" s="45" t="s">
        <v>106</v>
      </c>
      <c r="J151" s="49" t="s">
        <v>1620</v>
      </c>
      <c r="K151" s="2">
        <v>2015</v>
      </c>
      <c r="L151" s="16" t="s">
        <v>1786</v>
      </c>
    </row>
    <row r="152" spans="1:12" ht="90" x14ac:dyDescent="0.25">
      <c r="A152" s="15" t="s">
        <v>1782</v>
      </c>
      <c r="B152" s="32" t="s">
        <v>1783</v>
      </c>
      <c r="C152" s="37" t="s">
        <v>1554</v>
      </c>
      <c r="D152" s="2" t="s">
        <v>1789</v>
      </c>
      <c r="E152" s="47" t="s">
        <v>1785</v>
      </c>
      <c r="F152" s="47"/>
      <c r="G152" s="47"/>
      <c r="H152" s="48" t="s">
        <v>1785</v>
      </c>
      <c r="I152" s="45" t="s">
        <v>106</v>
      </c>
      <c r="J152" s="49" t="s">
        <v>1620</v>
      </c>
      <c r="K152" s="2">
        <v>2015</v>
      </c>
      <c r="L152" s="16" t="s">
        <v>1786</v>
      </c>
    </row>
    <row r="153" spans="1:12" ht="75" x14ac:dyDescent="0.25">
      <c r="A153" s="100" t="s">
        <v>1636</v>
      </c>
      <c r="B153" s="37" t="s">
        <v>1637</v>
      </c>
      <c r="C153" s="37" t="s">
        <v>1638</v>
      </c>
      <c r="D153" s="37" t="s">
        <v>1790</v>
      </c>
      <c r="E153" s="58">
        <v>89097680</v>
      </c>
      <c r="F153" s="58"/>
      <c r="G153" s="58">
        <v>126000000</v>
      </c>
      <c r="H153" s="61">
        <f t="shared" ref="H153:H184" si="9">SUM(E153:G153)</f>
        <v>215097680</v>
      </c>
      <c r="I153" s="45" t="s">
        <v>106</v>
      </c>
      <c r="J153" s="60" t="s">
        <v>1704</v>
      </c>
      <c r="K153" s="37">
        <v>2016</v>
      </c>
      <c r="L153" s="101" t="s">
        <v>723</v>
      </c>
    </row>
    <row r="154" spans="1:12" ht="150" x14ac:dyDescent="0.25">
      <c r="A154" s="100" t="s">
        <v>1636</v>
      </c>
      <c r="B154" s="37" t="s">
        <v>1637</v>
      </c>
      <c r="C154" s="37" t="s">
        <v>1638</v>
      </c>
      <c r="D154" s="4" t="s">
        <v>1791</v>
      </c>
      <c r="E154" s="58">
        <v>91985840</v>
      </c>
      <c r="F154" s="58"/>
      <c r="G154" s="58"/>
      <c r="H154" s="61">
        <f t="shared" si="9"/>
        <v>91985840</v>
      </c>
      <c r="I154" s="45" t="s">
        <v>106</v>
      </c>
      <c r="J154" s="60" t="s">
        <v>1792</v>
      </c>
      <c r="K154" s="37">
        <v>2016</v>
      </c>
      <c r="L154" s="101" t="s">
        <v>723</v>
      </c>
    </row>
    <row r="155" spans="1:12" ht="90" x14ac:dyDescent="0.25">
      <c r="A155" s="100" t="s">
        <v>1636</v>
      </c>
      <c r="B155" s="37" t="s">
        <v>1637</v>
      </c>
      <c r="C155" s="37" t="s">
        <v>1638</v>
      </c>
      <c r="D155" s="4" t="s">
        <v>1793</v>
      </c>
      <c r="E155" s="58">
        <v>39877293</v>
      </c>
      <c r="F155" s="58"/>
      <c r="G155" s="58"/>
      <c r="H155" s="61">
        <f t="shared" si="9"/>
        <v>39877293</v>
      </c>
      <c r="I155" s="45" t="s">
        <v>106</v>
      </c>
      <c r="J155" s="60" t="s">
        <v>1718</v>
      </c>
      <c r="K155" s="37">
        <v>2016</v>
      </c>
      <c r="L155" s="101" t="s">
        <v>723</v>
      </c>
    </row>
    <row r="156" spans="1:12" ht="135" x14ac:dyDescent="0.25">
      <c r="A156" s="100" t="s">
        <v>1636</v>
      </c>
      <c r="B156" s="37" t="s">
        <v>1637</v>
      </c>
      <c r="C156" s="37" t="s">
        <v>1638</v>
      </c>
      <c r="D156" s="4" t="s">
        <v>1794</v>
      </c>
      <c r="E156" s="58">
        <v>4120100</v>
      </c>
      <c r="F156" s="58"/>
      <c r="G156" s="58"/>
      <c r="H156" s="61">
        <f t="shared" si="9"/>
        <v>4120100</v>
      </c>
      <c r="I156" s="45" t="s">
        <v>106</v>
      </c>
      <c r="J156" s="60" t="s">
        <v>1718</v>
      </c>
      <c r="K156" s="37">
        <v>2016</v>
      </c>
      <c r="L156" s="101" t="s">
        <v>723</v>
      </c>
    </row>
    <row r="157" spans="1:12" ht="120" x14ac:dyDescent="0.25">
      <c r="A157" s="100" t="s">
        <v>1636</v>
      </c>
      <c r="B157" s="37" t="s">
        <v>1637</v>
      </c>
      <c r="C157" s="37" t="s">
        <v>1638</v>
      </c>
      <c r="D157" s="4" t="s">
        <v>1795</v>
      </c>
      <c r="E157" s="58">
        <v>25891279</v>
      </c>
      <c r="F157" s="58"/>
      <c r="G157" s="58"/>
      <c r="H157" s="61">
        <f t="shared" si="9"/>
        <v>25891279</v>
      </c>
      <c r="I157" s="45" t="s">
        <v>106</v>
      </c>
      <c r="J157" s="60" t="s">
        <v>1796</v>
      </c>
      <c r="K157" s="37">
        <v>2016</v>
      </c>
      <c r="L157" s="101" t="s">
        <v>723</v>
      </c>
    </row>
    <row r="158" spans="1:12" ht="165" x14ac:dyDescent="0.25">
      <c r="A158" s="100" t="s">
        <v>1636</v>
      </c>
      <c r="B158" s="37" t="s">
        <v>1637</v>
      </c>
      <c r="C158" s="37" t="s">
        <v>1638</v>
      </c>
      <c r="D158" s="4" t="s">
        <v>1797</v>
      </c>
      <c r="E158" s="58">
        <v>25056000</v>
      </c>
      <c r="F158" s="58"/>
      <c r="G158" s="58"/>
      <c r="H158" s="61">
        <f t="shared" si="9"/>
        <v>25056000</v>
      </c>
      <c r="I158" s="45" t="s">
        <v>106</v>
      </c>
      <c r="J158" s="60" t="s">
        <v>1798</v>
      </c>
      <c r="K158" s="37">
        <v>2016</v>
      </c>
      <c r="L158" s="101" t="s">
        <v>723</v>
      </c>
    </row>
    <row r="159" spans="1:12" ht="75" x14ac:dyDescent="0.25">
      <c r="A159" s="100" t="s">
        <v>1636</v>
      </c>
      <c r="B159" s="37" t="s">
        <v>1637</v>
      </c>
      <c r="C159" s="37" t="s">
        <v>1638</v>
      </c>
      <c r="D159" s="4" t="s">
        <v>1799</v>
      </c>
      <c r="E159" s="58">
        <v>24650000</v>
      </c>
      <c r="F159" s="58"/>
      <c r="G159" s="58"/>
      <c r="H159" s="61">
        <f t="shared" si="9"/>
        <v>24650000</v>
      </c>
      <c r="I159" s="45" t="s">
        <v>106</v>
      </c>
      <c r="J159" s="60" t="s">
        <v>1800</v>
      </c>
      <c r="K159" s="37">
        <v>2016</v>
      </c>
      <c r="L159" s="101" t="s">
        <v>723</v>
      </c>
    </row>
    <row r="160" spans="1:12" ht="105" x14ac:dyDescent="0.25">
      <c r="A160" s="100" t="s">
        <v>1636</v>
      </c>
      <c r="B160" s="37" t="s">
        <v>1637</v>
      </c>
      <c r="C160" s="37" t="s">
        <v>1638</v>
      </c>
      <c r="D160" s="4" t="s">
        <v>1801</v>
      </c>
      <c r="E160" s="58">
        <v>24066912</v>
      </c>
      <c r="F160" s="58"/>
      <c r="G160" s="58"/>
      <c r="H160" s="61">
        <f t="shared" si="9"/>
        <v>24066912</v>
      </c>
      <c r="I160" s="45" t="s">
        <v>106</v>
      </c>
      <c r="J160" s="60" t="s">
        <v>1802</v>
      </c>
      <c r="K160" s="37">
        <v>2016</v>
      </c>
      <c r="L160" s="101" t="s">
        <v>723</v>
      </c>
    </row>
    <row r="161" spans="1:12" ht="90" x14ac:dyDescent="0.25">
      <c r="A161" s="100" t="s">
        <v>1636</v>
      </c>
      <c r="B161" s="37" t="s">
        <v>1637</v>
      </c>
      <c r="C161" s="37" t="s">
        <v>1638</v>
      </c>
      <c r="D161" s="4" t="s">
        <v>1803</v>
      </c>
      <c r="E161" s="58">
        <v>20000000</v>
      </c>
      <c r="F161" s="58"/>
      <c r="G161" s="58"/>
      <c r="H161" s="61">
        <f t="shared" si="9"/>
        <v>20000000</v>
      </c>
      <c r="I161" s="45" t="s">
        <v>106</v>
      </c>
      <c r="J161" s="60" t="s">
        <v>1804</v>
      </c>
      <c r="K161" s="37">
        <v>2016</v>
      </c>
      <c r="L161" s="101" t="s">
        <v>723</v>
      </c>
    </row>
    <row r="162" spans="1:12" ht="60" x14ac:dyDescent="0.25">
      <c r="A162" s="100" t="s">
        <v>1636</v>
      </c>
      <c r="B162" s="37" t="s">
        <v>1637</v>
      </c>
      <c r="C162" s="37" t="s">
        <v>1638</v>
      </c>
      <c r="D162" s="4" t="s">
        <v>1805</v>
      </c>
      <c r="E162" s="58">
        <v>4307800</v>
      </c>
      <c r="F162" s="58"/>
      <c r="G162" s="58"/>
      <c r="H162" s="61">
        <f t="shared" si="9"/>
        <v>4307800</v>
      </c>
      <c r="I162" s="45" t="s">
        <v>106</v>
      </c>
      <c r="J162" s="60" t="s">
        <v>1806</v>
      </c>
      <c r="K162" s="37">
        <v>2016</v>
      </c>
      <c r="L162" s="101" t="s">
        <v>723</v>
      </c>
    </row>
    <row r="163" spans="1:12" ht="225" x14ac:dyDescent="0.25">
      <c r="A163" s="100" t="s">
        <v>1605</v>
      </c>
      <c r="B163" s="37" t="s">
        <v>1606</v>
      </c>
      <c r="C163" s="37" t="s">
        <v>1554</v>
      </c>
      <c r="D163" s="4" t="s">
        <v>1807</v>
      </c>
      <c r="E163" s="58">
        <v>40000000</v>
      </c>
      <c r="F163" s="37"/>
      <c r="G163" s="37"/>
      <c r="H163" s="61">
        <f t="shared" si="9"/>
        <v>40000000</v>
      </c>
      <c r="I163" s="45" t="s">
        <v>106</v>
      </c>
      <c r="J163" s="60" t="s">
        <v>1808</v>
      </c>
      <c r="K163" s="37">
        <v>2016</v>
      </c>
      <c r="L163" s="101" t="s">
        <v>723</v>
      </c>
    </row>
    <row r="164" spans="1:12" ht="150" x14ac:dyDescent="0.25">
      <c r="A164" s="100" t="s">
        <v>1605</v>
      </c>
      <c r="B164" s="37" t="s">
        <v>1606</v>
      </c>
      <c r="C164" s="37" t="s">
        <v>1554</v>
      </c>
      <c r="D164" s="4" t="s">
        <v>1809</v>
      </c>
      <c r="E164" s="58">
        <v>355000000</v>
      </c>
      <c r="F164" s="37"/>
      <c r="G164" s="37"/>
      <c r="H164" s="61">
        <f t="shared" si="9"/>
        <v>355000000</v>
      </c>
      <c r="I164" s="45" t="s">
        <v>106</v>
      </c>
      <c r="J164" s="60" t="s">
        <v>1810</v>
      </c>
      <c r="K164" s="37">
        <v>2016</v>
      </c>
      <c r="L164" s="101" t="s">
        <v>723</v>
      </c>
    </row>
    <row r="165" spans="1:12" ht="225" x14ac:dyDescent="0.25">
      <c r="A165" s="100" t="s">
        <v>1674</v>
      </c>
      <c r="B165" s="37" t="s">
        <v>1606</v>
      </c>
      <c r="C165" s="37" t="s">
        <v>1554</v>
      </c>
      <c r="D165" s="4" t="s">
        <v>1811</v>
      </c>
      <c r="E165" s="58">
        <v>40000000</v>
      </c>
      <c r="F165" s="37"/>
      <c r="G165" s="37"/>
      <c r="H165" s="61">
        <f t="shared" si="9"/>
        <v>40000000</v>
      </c>
      <c r="I165" s="45" t="s">
        <v>106</v>
      </c>
      <c r="J165" s="60" t="s">
        <v>1808</v>
      </c>
      <c r="K165" s="37">
        <v>2016</v>
      </c>
      <c r="L165" s="101" t="s">
        <v>723</v>
      </c>
    </row>
    <row r="166" spans="1:12" ht="180" x14ac:dyDescent="0.25">
      <c r="A166" s="100" t="s">
        <v>1674</v>
      </c>
      <c r="B166" s="37" t="s">
        <v>1606</v>
      </c>
      <c r="C166" s="37" t="s">
        <v>1554</v>
      </c>
      <c r="D166" s="4" t="s">
        <v>1812</v>
      </c>
      <c r="E166" s="58">
        <v>500000000</v>
      </c>
      <c r="F166" s="37"/>
      <c r="G166" s="37"/>
      <c r="H166" s="61">
        <f t="shared" si="9"/>
        <v>500000000</v>
      </c>
      <c r="I166" s="45" t="s">
        <v>106</v>
      </c>
      <c r="J166" s="60" t="s">
        <v>1613</v>
      </c>
      <c r="K166" s="37">
        <v>2016</v>
      </c>
      <c r="L166" s="101" t="s">
        <v>723</v>
      </c>
    </row>
    <row r="167" spans="1:12" ht="150" x14ac:dyDescent="0.25">
      <c r="A167" s="100" t="s">
        <v>1674</v>
      </c>
      <c r="B167" s="37" t="s">
        <v>1606</v>
      </c>
      <c r="C167" s="37" t="s">
        <v>1554</v>
      </c>
      <c r="D167" s="4" t="s">
        <v>1809</v>
      </c>
      <c r="E167" s="58">
        <v>355000000</v>
      </c>
      <c r="F167" s="37"/>
      <c r="G167" s="37"/>
      <c r="H167" s="61">
        <f t="shared" si="9"/>
        <v>355000000</v>
      </c>
      <c r="I167" s="45" t="s">
        <v>106</v>
      </c>
      <c r="J167" s="60" t="s">
        <v>1810</v>
      </c>
      <c r="K167" s="37">
        <v>2016</v>
      </c>
      <c r="L167" s="101" t="s">
        <v>723</v>
      </c>
    </row>
    <row r="168" spans="1:12" ht="180" x14ac:dyDescent="0.25">
      <c r="A168" s="100" t="s">
        <v>1674</v>
      </c>
      <c r="B168" s="37" t="s">
        <v>1606</v>
      </c>
      <c r="C168" s="37" t="s">
        <v>1554</v>
      </c>
      <c r="D168" s="4" t="s">
        <v>1812</v>
      </c>
      <c r="E168" s="58">
        <v>60000000</v>
      </c>
      <c r="F168" s="37"/>
      <c r="G168" s="37"/>
      <c r="H168" s="61">
        <f t="shared" si="9"/>
        <v>60000000</v>
      </c>
      <c r="I168" s="45" t="s">
        <v>106</v>
      </c>
      <c r="J168" s="60" t="s">
        <v>1704</v>
      </c>
      <c r="K168" s="37">
        <v>2016</v>
      </c>
      <c r="L168" s="101" t="s">
        <v>723</v>
      </c>
    </row>
    <row r="169" spans="1:12" ht="135" x14ac:dyDescent="0.25">
      <c r="A169" s="100" t="s">
        <v>1674</v>
      </c>
      <c r="B169" s="37" t="s">
        <v>1606</v>
      </c>
      <c r="C169" s="37" t="s">
        <v>1554</v>
      </c>
      <c r="D169" s="4" t="s">
        <v>1813</v>
      </c>
      <c r="E169" s="58">
        <v>20000000</v>
      </c>
      <c r="F169" s="37"/>
      <c r="G169" s="37"/>
      <c r="H169" s="61">
        <f t="shared" si="9"/>
        <v>20000000</v>
      </c>
      <c r="I169" s="45" t="s">
        <v>106</v>
      </c>
      <c r="J169" s="60" t="s">
        <v>1814</v>
      </c>
      <c r="K169" s="37">
        <v>2016</v>
      </c>
      <c r="L169" s="101" t="s">
        <v>723</v>
      </c>
    </row>
    <row r="170" spans="1:12" ht="60" x14ac:dyDescent="0.25">
      <c r="A170" s="100" t="s">
        <v>1756</v>
      </c>
      <c r="B170" s="37" t="s">
        <v>614</v>
      </c>
      <c r="C170" s="37" t="s">
        <v>1554</v>
      </c>
      <c r="D170" s="4" t="s">
        <v>1815</v>
      </c>
      <c r="E170" s="58">
        <v>350000</v>
      </c>
      <c r="F170" s="45"/>
      <c r="G170" s="45"/>
      <c r="H170" s="61">
        <f t="shared" si="9"/>
        <v>350000</v>
      </c>
      <c r="I170" s="45" t="s">
        <v>115</v>
      </c>
      <c r="J170" s="62" t="s">
        <v>1758</v>
      </c>
      <c r="K170" s="37">
        <v>2016</v>
      </c>
      <c r="L170" s="101" t="s">
        <v>723</v>
      </c>
    </row>
    <row r="171" spans="1:12" ht="60" x14ac:dyDescent="0.25">
      <c r="A171" s="100" t="s">
        <v>1756</v>
      </c>
      <c r="B171" s="37" t="s">
        <v>614</v>
      </c>
      <c r="C171" s="37" t="s">
        <v>1554</v>
      </c>
      <c r="D171" s="4" t="s">
        <v>1816</v>
      </c>
      <c r="E171" s="58">
        <v>850000</v>
      </c>
      <c r="F171" s="45"/>
      <c r="G171" s="45"/>
      <c r="H171" s="61">
        <f t="shared" si="9"/>
        <v>850000</v>
      </c>
      <c r="I171" s="45" t="s">
        <v>115</v>
      </c>
      <c r="J171" s="62" t="s">
        <v>1758</v>
      </c>
      <c r="K171" s="37">
        <v>2016</v>
      </c>
      <c r="L171" s="101" t="s">
        <v>723</v>
      </c>
    </row>
    <row r="172" spans="1:12" ht="60" x14ac:dyDescent="0.25">
      <c r="A172" s="100" t="s">
        <v>1756</v>
      </c>
      <c r="B172" s="37" t="s">
        <v>614</v>
      </c>
      <c r="C172" s="37" t="s">
        <v>1554</v>
      </c>
      <c r="D172" s="4" t="s">
        <v>1817</v>
      </c>
      <c r="E172" s="58">
        <v>150000</v>
      </c>
      <c r="F172" s="45"/>
      <c r="G172" s="45"/>
      <c r="H172" s="61">
        <f t="shared" si="9"/>
        <v>150000</v>
      </c>
      <c r="I172" s="45" t="s">
        <v>115</v>
      </c>
      <c r="J172" s="62" t="s">
        <v>1758</v>
      </c>
      <c r="K172" s="37">
        <v>2016</v>
      </c>
      <c r="L172" s="101" t="s">
        <v>723</v>
      </c>
    </row>
    <row r="173" spans="1:12" ht="60" x14ac:dyDescent="0.25">
      <c r="A173" s="100" t="s">
        <v>1756</v>
      </c>
      <c r="B173" s="37" t="s">
        <v>614</v>
      </c>
      <c r="C173" s="37" t="s">
        <v>1554</v>
      </c>
      <c r="D173" s="4" t="s">
        <v>1818</v>
      </c>
      <c r="E173" s="58">
        <v>1590000</v>
      </c>
      <c r="F173" s="45"/>
      <c r="G173" s="45"/>
      <c r="H173" s="61">
        <f t="shared" si="9"/>
        <v>1590000</v>
      </c>
      <c r="I173" s="45" t="s">
        <v>115</v>
      </c>
      <c r="J173" s="62" t="s">
        <v>1758</v>
      </c>
      <c r="K173" s="37">
        <v>2016</v>
      </c>
      <c r="L173" s="101" t="s">
        <v>723</v>
      </c>
    </row>
    <row r="174" spans="1:12" ht="60" x14ac:dyDescent="0.25">
      <c r="A174" s="100" t="s">
        <v>1756</v>
      </c>
      <c r="B174" s="37" t="s">
        <v>614</v>
      </c>
      <c r="C174" s="37" t="s">
        <v>1554</v>
      </c>
      <c r="D174" s="4" t="s">
        <v>1819</v>
      </c>
      <c r="E174" s="58">
        <v>5600000</v>
      </c>
      <c r="F174" s="45"/>
      <c r="G174" s="45"/>
      <c r="H174" s="61">
        <f t="shared" si="9"/>
        <v>5600000</v>
      </c>
      <c r="I174" s="45" t="s">
        <v>115</v>
      </c>
      <c r="J174" s="62" t="s">
        <v>1820</v>
      </c>
      <c r="K174" s="37">
        <v>2016</v>
      </c>
      <c r="L174" s="101" t="s">
        <v>723</v>
      </c>
    </row>
    <row r="175" spans="1:12" ht="60" x14ac:dyDescent="0.25">
      <c r="A175" s="100" t="s">
        <v>1756</v>
      </c>
      <c r="B175" s="37" t="s">
        <v>614</v>
      </c>
      <c r="C175" s="37" t="s">
        <v>1554</v>
      </c>
      <c r="D175" s="4" t="s">
        <v>1821</v>
      </c>
      <c r="E175" s="58">
        <v>22359968</v>
      </c>
      <c r="F175" s="45"/>
      <c r="G175" s="45"/>
      <c r="H175" s="78">
        <f t="shared" si="9"/>
        <v>22359968</v>
      </c>
      <c r="I175" s="45" t="s">
        <v>115</v>
      </c>
      <c r="J175" s="62" t="s">
        <v>1758</v>
      </c>
      <c r="K175" s="37">
        <v>2016</v>
      </c>
      <c r="L175" s="101" t="s">
        <v>723</v>
      </c>
    </row>
    <row r="176" spans="1:12" ht="150" x14ac:dyDescent="0.25">
      <c r="A176" s="100" t="s">
        <v>1727</v>
      </c>
      <c r="B176" s="37" t="s">
        <v>1637</v>
      </c>
      <c r="C176" s="37" t="s">
        <v>1554</v>
      </c>
      <c r="D176" s="4" t="s">
        <v>1822</v>
      </c>
      <c r="E176" s="58">
        <v>48400000</v>
      </c>
      <c r="F176" s="45"/>
      <c r="G176" s="45"/>
      <c r="H176" s="78">
        <f t="shared" si="9"/>
        <v>48400000</v>
      </c>
      <c r="I176" s="45" t="s">
        <v>127</v>
      </c>
      <c r="J176" s="62" t="s">
        <v>1729</v>
      </c>
      <c r="K176" s="37">
        <v>2016</v>
      </c>
      <c r="L176" s="101" t="s">
        <v>723</v>
      </c>
    </row>
    <row r="177" spans="1:12" ht="60" x14ac:dyDescent="0.25">
      <c r="A177" s="100" t="s">
        <v>1727</v>
      </c>
      <c r="B177" s="37" t="s">
        <v>1637</v>
      </c>
      <c r="C177" s="37" t="s">
        <v>1554</v>
      </c>
      <c r="D177" s="4" t="s">
        <v>1823</v>
      </c>
      <c r="E177" s="58">
        <v>97123041</v>
      </c>
      <c r="F177" s="45"/>
      <c r="G177" s="45"/>
      <c r="H177" s="78">
        <f t="shared" si="9"/>
        <v>97123041</v>
      </c>
      <c r="I177" s="45" t="s">
        <v>127</v>
      </c>
      <c r="J177" s="62" t="s">
        <v>1729</v>
      </c>
      <c r="K177" s="37">
        <v>2016</v>
      </c>
      <c r="L177" s="101" t="s">
        <v>723</v>
      </c>
    </row>
    <row r="178" spans="1:12" ht="195" x14ac:dyDescent="0.25">
      <c r="A178" s="100" t="s">
        <v>1727</v>
      </c>
      <c r="B178" s="37" t="s">
        <v>1637</v>
      </c>
      <c r="C178" s="37" t="s">
        <v>1554</v>
      </c>
      <c r="D178" s="4" t="s">
        <v>1824</v>
      </c>
      <c r="E178" s="58">
        <v>4347000</v>
      </c>
      <c r="F178" s="45"/>
      <c r="G178" s="45"/>
      <c r="H178" s="78">
        <f t="shared" si="9"/>
        <v>4347000</v>
      </c>
      <c r="I178" s="45" t="s">
        <v>127</v>
      </c>
      <c r="J178" s="62" t="s">
        <v>1729</v>
      </c>
      <c r="K178" s="37">
        <v>2016</v>
      </c>
      <c r="L178" s="101" t="s">
        <v>723</v>
      </c>
    </row>
    <row r="179" spans="1:12" ht="180" x14ac:dyDescent="0.25">
      <c r="A179" s="100" t="s">
        <v>1727</v>
      </c>
      <c r="B179" s="37" t="s">
        <v>1637</v>
      </c>
      <c r="C179" s="37" t="s">
        <v>1554</v>
      </c>
      <c r="D179" s="4" t="s">
        <v>1825</v>
      </c>
      <c r="E179" s="58">
        <v>27141120</v>
      </c>
      <c r="F179" s="45"/>
      <c r="G179" s="45"/>
      <c r="H179" s="78">
        <f t="shared" si="9"/>
        <v>27141120</v>
      </c>
      <c r="I179" s="45" t="s">
        <v>127</v>
      </c>
      <c r="J179" s="62" t="s">
        <v>1729</v>
      </c>
      <c r="K179" s="37">
        <v>2016</v>
      </c>
      <c r="L179" s="101" t="s">
        <v>723</v>
      </c>
    </row>
    <row r="180" spans="1:12" ht="330" x14ac:dyDescent="0.25">
      <c r="A180" s="100" t="s">
        <v>1727</v>
      </c>
      <c r="B180" s="37" t="s">
        <v>1637</v>
      </c>
      <c r="C180" s="37" t="s">
        <v>1554</v>
      </c>
      <c r="D180" s="4" t="s">
        <v>1826</v>
      </c>
      <c r="E180" s="58">
        <v>30468910</v>
      </c>
      <c r="F180" s="45"/>
      <c r="G180" s="45"/>
      <c r="H180" s="78">
        <f t="shared" si="9"/>
        <v>30468910</v>
      </c>
      <c r="I180" s="45" t="s">
        <v>127</v>
      </c>
      <c r="J180" s="62" t="s">
        <v>1729</v>
      </c>
      <c r="K180" s="37">
        <v>2016</v>
      </c>
      <c r="L180" s="101" t="s">
        <v>723</v>
      </c>
    </row>
    <row r="181" spans="1:12" ht="105" x14ac:dyDescent="0.25">
      <c r="A181" s="100" t="s">
        <v>1727</v>
      </c>
      <c r="B181" s="37" t="s">
        <v>1637</v>
      </c>
      <c r="C181" s="37" t="s">
        <v>1554</v>
      </c>
      <c r="D181" s="4" t="s">
        <v>1827</v>
      </c>
      <c r="E181" s="58"/>
      <c r="F181" s="58">
        <v>43152599</v>
      </c>
      <c r="G181" s="45"/>
      <c r="H181" s="78">
        <f t="shared" si="9"/>
        <v>43152599</v>
      </c>
      <c r="I181" s="45" t="s">
        <v>127</v>
      </c>
      <c r="J181" s="45" t="s">
        <v>1734</v>
      </c>
      <c r="K181" s="37">
        <v>2016</v>
      </c>
      <c r="L181" s="101" t="s">
        <v>723</v>
      </c>
    </row>
    <row r="182" spans="1:12" ht="90" x14ac:dyDescent="0.25">
      <c r="A182" s="100" t="s">
        <v>1727</v>
      </c>
      <c r="B182" s="37" t="s">
        <v>1637</v>
      </c>
      <c r="C182" s="37" t="s">
        <v>1554</v>
      </c>
      <c r="D182" s="4" t="s">
        <v>1828</v>
      </c>
      <c r="E182" s="58"/>
      <c r="F182" s="58">
        <v>6786000</v>
      </c>
      <c r="G182" s="45"/>
      <c r="H182" s="78">
        <f t="shared" si="9"/>
        <v>6786000</v>
      </c>
      <c r="I182" s="45" t="s">
        <v>127</v>
      </c>
      <c r="J182" s="45" t="s">
        <v>1734</v>
      </c>
      <c r="K182" s="37">
        <v>2016</v>
      </c>
      <c r="L182" s="101" t="s">
        <v>723</v>
      </c>
    </row>
    <row r="183" spans="1:12" ht="300" x14ac:dyDescent="0.25">
      <c r="A183" s="100" t="s">
        <v>1727</v>
      </c>
      <c r="B183" s="37" t="s">
        <v>1637</v>
      </c>
      <c r="C183" s="37" t="s">
        <v>1554</v>
      </c>
      <c r="D183" s="4" t="s">
        <v>1829</v>
      </c>
      <c r="E183" s="58">
        <v>19975131</v>
      </c>
      <c r="F183" s="45"/>
      <c r="G183" s="45"/>
      <c r="H183" s="78">
        <f t="shared" si="9"/>
        <v>19975131</v>
      </c>
      <c r="I183" s="45" t="s">
        <v>127</v>
      </c>
      <c r="J183" s="45" t="s">
        <v>1736</v>
      </c>
      <c r="K183" s="37">
        <v>2016</v>
      </c>
      <c r="L183" s="101" t="s">
        <v>723</v>
      </c>
    </row>
    <row r="184" spans="1:12" ht="165" x14ac:dyDescent="0.25">
      <c r="A184" s="100" t="s">
        <v>1727</v>
      </c>
      <c r="B184" s="37" t="s">
        <v>1637</v>
      </c>
      <c r="C184" s="37" t="s">
        <v>1554</v>
      </c>
      <c r="D184" s="4" t="s">
        <v>1830</v>
      </c>
      <c r="E184" s="58">
        <v>60000000</v>
      </c>
      <c r="F184" s="45"/>
      <c r="G184" s="45"/>
      <c r="H184" s="78">
        <f t="shared" si="9"/>
        <v>60000000</v>
      </c>
      <c r="I184" s="45" t="s">
        <v>127</v>
      </c>
      <c r="J184" s="45" t="s">
        <v>1736</v>
      </c>
      <c r="K184" s="71">
        <v>2016</v>
      </c>
      <c r="L184" s="105" t="s">
        <v>723</v>
      </c>
    </row>
    <row r="185" spans="1:12" ht="60" x14ac:dyDescent="0.25">
      <c r="A185" s="100" t="s">
        <v>1682</v>
      </c>
      <c r="B185" s="37" t="s">
        <v>1637</v>
      </c>
      <c r="C185" s="37" t="s">
        <v>1638</v>
      </c>
      <c r="D185" s="4" t="s">
        <v>1831</v>
      </c>
      <c r="E185" s="66">
        <v>4653000</v>
      </c>
      <c r="F185" s="45" t="s">
        <v>1684</v>
      </c>
      <c r="G185" s="45" t="s">
        <v>1684</v>
      </c>
      <c r="H185" s="79">
        <v>4653000</v>
      </c>
      <c r="I185" s="4" t="s">
        <v>445</v>
      </c>
      <c r="J185" s="4" t="s">
        <v>1749</v>
      </c>
      <c r="K185" s="4">
        <v>2016</v>
      </c>
      <c r="L185" s="103" t="s">
        <v>1686</v>
      </c>
    </row>
    <row r="186" spans="1:12" ht="60" x14ac:dyDescent="0.25">
      <c r="A186" s="100" t="s">
        <v>1682</v>
      </c>
      <c r="B186" s="37" t="s">
        <v>1637</v>
      </c>
      <c r="C186" s="37" t="s">
        <v>1638</v>
      </c>
      <c r="D186" s="4" t="s">
        <v>1832</v>
      </c>
      <c r="E186" s="66">
        <v>16270331</v>
      </c>
      <c r="F186" s="45" t="s">
        <v>1684</v>
      </c>
      <c r="G186" s="45" t="s">
        <v>1684</v>
      </c>
      <c r="H186" s="79">
        <v>16270331</v>
      </c>
      <c r="I186" s="4" t="s">
        <v>445</v>
      </c>
      <c r="J186" s="4" t="s">
        <v>1833</v>
      </c>
      <c r="K186" s="4">
        <v>2016</v>
      </c>
      <c r="L186" s="103" t="s">
        <v>1686</v>
      </c>
    </row>
    <row r="187" spans="1:12" ht="60" x14ac:dyDescent="0.25">
      <c r="A187" s="100" t="s">
        <v>1682</v>
      </c>
      <c r="B187" s="37" t="s">
        <v>1637</v>
      </c>
      <c r="C187" s="37" t="s">
        <v>1638</v>
      </c>
      <c r="D187" s="4" t="s">
        <v>1834</v>
      </c>
      <c r="E187" s="66">
        <v>60546024</v>
      </c>
      <c r="F187" s="45" t="s">
        <v>1684</v>
      </c>
      <c r="G187" s="45" t="s">
        <v>1684</v>
      </c>
      <c r="H187" s="79">
        <v>60546024</v>
      </c>
      <c r="I187" s="4" t="s">
        <v>445</v>
      </c>
      <c r="J187" s="4" t="s">
        <v>1835</v>
      </c>
      <c r="K187" s="4">
        <v>2016</v>
      </c>
      <c r="L187" s="103" t="s">
        <v>1686</v>
      </c>
    </row>
    <row r="188" spans="1:12" ht="120" x14ac:dyDescent="0.25">
      <c r="A188" s="100" t="s">
        <v>1689</v>
      </c>
      <c r="B188" s="37" t="s">
        <v>1637</v>
      </c>
      <c r="C188" s="37" t="s">
        <v>1638</v>
      </c>
      <c r="D188" s="4" t="s">
        <v>1836</v>
      </c>
      <c r="E188" s="66">
        <v>14042000</v>
      </c>
      <c r="F188" s="67"/>
      <c r="G188" s="67"/>
      <c r="H188" s="79">
        <v>14042000</v>
      </c>
      <c r="I188" s="45" t="s">
        <v>115</v>
      </c>
      <c r="J188" s="4" t="s">
        <v>1570</v>
      </c>
      <c r="K188" s="4">
        <v>2016</v>
      </c>
      <c r="L188" s="103" t="s">
        <v>1686</v>
      </c>
    </row>
    <row r="189" spans="1:12" ht="105" x14ac:dyDescent="0.25">
      <c r="A189" s="100" t="s">
        <v>1689</v>
      </c>
      <c r="B189" s="37" t="s">
        <v>1637</v>
      </c>
      <c r="C189" s="37" t="s">
        <v>1638</v>
      </c>
      <c r="D189" s="4" t="s">
        <v>1837</v>
      </c>
      <c r="E189" s="66">
        <v>26304000</v>
      </c>
      <c r="F189" s="67"/>
      <c r="G189" s="67"/>
      <c r="H189" s="79">
        <v>26304000</v>
      </c>
      <c r="I189" s="45"/>
      <c r="J189" s="4"/>
      <c r="K189" s="4">
        <v>2016</v>
      </c>
      <c r="L189" s="103" t="s">
        <v>1686</v>
      </c>
    </row>
    <row r="190" spans="1:12" ht="75" x14ac:dyDescent="0.25">
      <c r="A190" s="100" t="s">
        <v>1656</v>
      </c>
      <c r="B190" s="37" t="s">
        <v>74</v>
      </c>
      <c r="C190" s="37" t="s">
        <v>1554</v>
      </c>
      <c r="D190" s="80" t="s">
        <v>1838</v>
      </c>
      <c r="E190" s="53">
        <v>290000000</v>
      </c>
      <c r="F190" s="45"/>
      <c r="G190" s="45"/>
      <c r="H190" s="81">
        <v>290000000</v>
      </c>
      <c r="I190" s="37" t="s">
        <v>106</v>
      </c>
      <c r="J190" s="80" t="s">
        <v>1839</v>
      </c>
      <c r="K190" s="37">
        <v>2016</v>
      </c>
      <c r="L190" s="101" t="s">
        <v>723</v>
      </c>
    </row>
    <row r="191" spans="1:12" ht="150" x14ac:dyDescent="0.25">
      <c r="A191" s="104" t="s">
        <v>1742</v>
      </c>
      <c r="B191" s="70" t="s">
        <v>1743</v>
      </c>
      <c r="C191" s="37" t="s">
        <v>1638</v>
      </c>
      <c r="D191" s="37" t="s">
        <v>1840</v>
      </c>
      <c r="E191" s="53">
        <v>40000000</v>
      </c>
      <c r="F191" s="37"/>
      <c r="G191" s="37"/>
      <c r="H191" s="82">
        <f>E191+F191+G191</f>
        <v>40000000</v>
      </c>
      <c r="I191" s="37" t="s">
        <v>1563</v>
      </c>
      <c r="J191" s="37" t="s">
        <v>1841</v>
      </c>
      <c r="K191" s="55">
        <v>2016</v>
      </c>
      <c r="L191" s="101" t="s">
        <v>723</v>
      </c>
    </row>
    <row r="192" spans="1:12" ht="150" x14ac:dyDescent="0.25">
      <c r="A192" s="104" t="s">
        <v>1742</v>
      </c>
      <c r="B192" s="70" t="s">
        <v>1743</v>
      </c>
      <c r="C192" s="37" t="s">
        <v>1638</v>
      </c>
      <c r="D192" s="37" t="s">
        <v>1842</v>
      </c>
      <c r="E192" s="53">
        <v>160000000</v>
      </c>
      <c r="F192" s="37"/>
      <c r="G192" s="37"/>
      <c r="H192" s="82">
        <f>E192+F192+G192</f>
        <v>160000000</v>
      </c>
      <c r="I192" s="37" t="s">
        <v>1563</v>
      </c>
      <c r="J192" s="37" t="s">
        <v>1843</v>
      </c>
      <c r="K192" s="55">
        <v>2016</v>
      </c>
      <c r="L192" s="101" t="s">
        <v>723</v>
      </c>
    </row>
    <row r="193" spans="1:12" ht="150" x14ac:dyDescent="0.25">
      <c r="A193" s="104" t="s">
        <v>1742</v>
      </c>
      <c r="B193" s="70" t="s">
        <v>1743</v>
      </c>
      <c r="C193" s="37" t="s">
        <v>1638</v>
      </c>
      <c r="D193" s="37" t="s">
        <v>1844</v>
      </c>
      <c r="E193" s="53">
        <v>70000000</v>
      </c>
      <c r="F193" s="37"/>
      <c r="G193" s="37"/>
      <c r="H193" s="82">
        <f>E193+F193+G193</f>
        <v>70000000</v>
      </c>
      <c r="I193" s="37" t="s">
        <v>1563</v>
      </c>
      <c r="J193" s="37" t="s">
        <v>1845</v>
      </c>
      <c r="K193" s="55">
        <v>2016</v>
      </c>
      <c r="L193" s="101" t="s">
        <v>723</v>
      </c>
    </row>
    <row r="194" spans="1:12" ht="150" x14ac:dyDescent="0.25">
      <c r="A194" s="15" t="s">
        <v>1782</v>
      </c>
      <c r="B194" s="32" t="s">
        <v>1783</v>
      </c>
      <c r="C194" s="37" t="s">
        <v>1554</v>
      </c>
      <c r="D194" s="2" t="s">
        <v>1846</v>
      </c>
      <c r="E194" s="47">
        <v>81912000</v>
      </c>
      <c r="F194" s="47"/>
      <c r="G194" s="47"/>
      <c r="H194" s="44">
        <v>81912000</v>
      </c>
      <c r="I194" s="45" t="s">
        <v>106</v>
      </c>
      <c r="J194" s="2" t="s">
        <v>1704</v>
      </c>
      <c r="K194" s="2">
        <v>2016</v>
      </c>
      <c r="L194" s="16" t="s">
        <v>1786</v>
      </c>
    </row>
    <row r="195" spans="1:12" ht="135" x14ac:dyDescent="0.25">
      <c r="A195" s="15" t="s">
        <v>1782</v>
      </c>
      <c r="B195" s="32" t="s">
        <v>1783</v>
      </c>
      <c r="C195" s="37" t="s">
        <v>1554</v>
      </c>
      <c r="D195" s="2" t="s">
        <v>1847</v>
      </c>
      <c r="E195" s="47">
        <v>70000000</v>
      </c>
      <c r="F195" s="47"/>
      <c r="G195" s="47"/>
      <c r="H195" s="44">
        <v>70000000</v>
      </c>
      <c r="I195" s="45" t="s">
        <v>106</v>
      </c>
      <c r="J195" s="2" t="s">
        <v>1814</v>
      </c>
      <c r="K195" s="2">
        <v>2016</v>
      </c>
      <c r="L195" s="16" t="s">
        <v>1786</v>
      </c>
    </row>
    <row r="196" spans="1:12" ht="75" x14ac:dyDescent="0.25">
      <c r="A196" s="15" t="s">
        <v>1782</v>
      </c>
      <c r="B196" s="32" t="s">
        <v>1783</v>
      </c>
      <c r="C196" s="37" t="s">
        <v>1554</v>
      </c>
      <c r="D196" s="2" t="s">
        <v>1848</v>
      </c>
      <c r="E196" s="47">
        <v>143135000</v>
      </c>
      <c r="F196" s="47"/>
      <c r="G196" s="47"/>
      <c r="H196" s="44">
        <v>143135000</v>
      </c>
      <c r="I196" s="45" t="s">
        <v>106</v>
      </c>
      <c r="J196" s="2" t="s">
        <v>1704</v>
      </c>
      <c r="K196" s="2">
        <v>2016</v>
      </c>
      <c r="L196" s="16" t="s">
        <v>1786</v>
      </c>
    </row>
    <row r="197" spans="1:12" ht="180" x14ac:dyDescent="0.25">
      <c r="A197" s="15" t="s">
        <v>1782</v>
      </c>
      <c r="B197" s="32" t="s">
        <v>1783</v>
      </c>
      <c r="C197" s="37" t="s">
        <v>1554</v>
      </c>
      <c r="D197" s="2" t="s">
        <v>1849</v>
      </c>
      <c r="E197" s="47">
        <v>115000000</v>
      </c>
      <c r="F197" s="47"/>
      <c r="G197" s="47"/>
      <c r="H197" s="44">
        <v>115000000</v>
      </c>
      <c r="I197" s="45" t="s">
        <v>106</v>
      </c>
      <c r="J197" s="2" t="s">
        <v>1814</v>
      </c>
      <c r="K197" s="2">
        <v>2016</v>
      </c>
      <c r="L197" s="16" t="s">
        <v>1786</v>
      </c>
    </row>
    <row r="198" spans="1:12" ht="180" x14ac:dyDescent="0.25">
      <c r="A198" s="15" t="s">
        <v>1782</v>
      </c>
      <c r="B198" s="32" t="s">
        <v>1783</v>
      </c>
      <c r="C198" s="37" t="s">
        <v>1554</v>
      </c>
      <c r="D198" s="2" t="s">
        <v>1850</v>
      </c>
      <c r="E198" s="47">
        <v>193933000</v>
      </c>
      <c r="F198" s="47"/>
      <c r="G198" s="47"/>
      <c r="H198" s="44">
        <v>193933000</v>
      </c>
      <c r="I198" s="45" t="s">
        <v>106</v>
      </c>
      <c r="J198" s="2" t="s">
        <v>1620</v>
      </c>
      <c r="K198" s="2">
        <v>2016</v>
      </c>
      <c r="L198" s="16" t="s">
        <v>1786</v>
      </c>
    </row>
    <row r="199" spans="1:12" ht="60" x14ac:dyDescent="0.25">
      <c r="A199" s="15" t="s">
        <v>1782</v>
      </c>
      <c r="B199" s="32" t="s">
        <v>1783</v>
      </c>
      <c r="C199" s="37" t="s">
        <v>1554</v>
      </c>
      <c r="D199" s="2" t="s">
        <v>1851</v>
      </c>
      <c r="E199" s="47">
        <v>185722506</v>
      </c>
      <c r="F199" s="47"/>
      <c r="G199" s="47"/>
      <c r="H199" s="44">
        <v>185722506</v>
      </c>
      <c r="I199" s="45" t="s">
        <v>106</v>
      </c>
      <c r="J199" s="2" t="s">
        <v>1852</v>
      </c>
      <c r="K199" s="2">
        <v>2016</v>
      </c>
      <c r="L199" s="16" t="s">
        <v>1786</v>
      </c>
    </row>
    <row r="200" spans="1:12" ht="120" x14ac:dyDescent="0.25">
      <c r="A200" s="15" t="s">
        <v>1782</v>
      </c>
      <c r="B200" s="32" t="s">
        <v>1783</v>
      </c>
      <c r="C200" s="37" t="s">
        <v>1554</v>
      </c>
      <c r="D200" s="2" t="s">
        <v>1853</v>
      </c>
      <c r="E200" s="47">
        <v>16065876</v>
      </c>
      <c r="F200" s="47"/>
      <c r="G200" s="47"/>
      <c r="H200" s="44">
        <v>16065876</v>
      </c>
      <c r="I200" s="45" t="s">
        <v>106</v>
      </c>
      <c r="J200" s="2" t="s">
        <v>1620</v>
      </c>
      <c r="K200" s="2">
        <v>2016</v>
      </c>
      <c r="L200" s="16" t="s">
        <v>1786</v>
      </c>
    </row>
    <row r="201" spans="1:12" ht="180" x14ac:dyDescent="0.25">
      <c r="A201" s="15" t="s">
        <v>1782</v>
      </c>
      <c r="B201" s="32" t="s">
        <v>1783</v>
      </c>
      <c r="C201" s="37" t="s">
        <v>1554</v>
      </c>
      <c r="D201" s="2" t="s">
        <v>1850</v>
      </c>
      <c r="E201" s="47">
        <v>31863345</v>
      </c>
      <c r="F201" s="47"/>
      <c r="G201" s="47"/>
      <c r="H201" s="44">
        <v>31863345</v>
      </c>
      <c r="I201" s="45" t="s">
        <v>106</v>
      </c>
      <c r="J201" s="2" t="s">
        <v>1704</v>
      </c>
      <c r="K201" s="2">
        <v>2016</v>
      </c>
      <c r="L201" s="16" t="s">
        <v>1786</v>
      </c>
    </row>
    <row r="202" spans="1:12" ht="105" x14ac:dyDescent="0.25">
      <c r="A202" s="100" t="s">
        <v>1636</v>
      </c>
      <c r="B202" s="37" t="s">
        <v>1637</v>
      </c>
      <c r="C202" s="37" t="s">
        <v>1638</v>
      </c>
      <c r="D202" s="4" t="s">
        <v>1854</v>
      </c>
      <c r="E202" s="58">
        <v>78000000</v>
      </c>
      <c r="F202" s="58"/>
      <c r="G202" s="58"/>
      <c r="H202" s="78">
        <f t="shared" ref="H202:H232" si="10">SUM(E202:G202)</f>
        <v>78000000</v>
      </c>
      <c r="I202" s="45" t="s">
        <v>106</v>
      </c>
      <c r="J202" s="4" t="s">
        <v>1855</v>
      </c>
      <c r="K202" s="37">
        <v>2017</v>
      </c>
      <c r="L202" s="101" t="s">
        <v>723</v>
      </c>
    </row>
    <row r="203" spans="1:12" ht="105" x14ac:dyDescent="0.25">
      <c r="A203" s="100" t="s">
        <v>1636</v>
      </c>
      <c r="B203" s="37" t="s">
        <v>1637</v>
      </c>
      <c r="C203" s="37" t="s">
        <v>1638</v>
      </c>
      <c r="D203" s="4" t="s">
        <v>1854</v>
      </c>
      <c r="E203" s="58">
        <v>78000000</v>
      </c>
      <c r="F203" s="58"/>
      <c r="G203" s="58"/>
      <c r="H203" s="78">
        <f t="shared" si="10"/>
        <v>78000000</v>
      </c>
      <c r="I203" s="45" t="s">
        <v>106</v>
      </c>
      <c r="J203" s="4" t="s">
        <v>1792</v>
      </c>
      <c r="K203" s="37">
        <v>2017</v>
      </c>
      <c r="L203" s="101" t="s">
        <v>723</v>
      </c>
    </row>
    <row r="204" spans="1:12" ht="105" x14ac:dyDescent="0.25">
      <c r="A204" s="100" t="s">
        <v>1636</v>
      </c>
      <c r="B204" s="37" t="s">
        <v>1637</v>
      </c>
      <c r="C204" s="37" t="s">
        <v>1638</v>
      </c>
      <c r="D204" s="4" t="s">
        <v>1854</v>
      </c>
      <c r="E204" s="58">
        <v>41600000</v>
      </c>
      <c r="F204" s="58"/>
      <c r="G204" s="58"/>
      <c r="H204" s="78">
        <f t="shared" si="10"/>
        <v>41600000</v>
      </c>
      <c r="I204" s="45" t="s">
        <v>106</v>
      </c>
      <c r="J204" s="4" t="s">
        <v>1856</v>
      </c>
      <c r="K204" s="37">
        <v>2017</v>
      </c>
      <c r="L204" s="101" t="s">
        <v>723</v>
      </c>
    </row>
    <row r="205" spans="1:12" ht="105" x14ac:dyDescent="0.25">
      <c r="A205" s="100" t="s">
        <v>1636</v>
      </c>
      <c r="B205" s="37" t="s">
        <v>1637</v>
      </c>
      <c r="C205" s="37" t="s">
        <v>1638</v>
      </c>
      <c r="D205" s="4" t="s">
        <v>1857</v>
      </c>
      <c r="E205" s="58">
        <v>20700000</v>
      </c>
      <c r="F205" s="58"/>
      <c r="G205" s="58"/>
      <c r="H205" s="78">
        <f t="shared" si="10"/>
        <v>20700000</v>
      </c>
      <c r="I205" s="45" t="s">
        <v>106</v>
      </c>
      <c r="J205" s="4" t="s">
        <v>1858</v>
      </c>
      <c r="K205" s="37">
        <v>2017</v>
      </c>
      <c r="L205" s="101" t="s">
        <v>723</v>
      </c>
    </row>
    <row r="206" spans="1:12" ht="105" x14ac:dyDescent="0.25">
      <c r="A206" s="100" t="s">
        <v>1636</v>
      </c>
      <c r="B206" s="37" t="s">
        <v>1637</v>
      </c>
      <c r="C206" s="37" t="s">
        <v>1638</v>
      </c>
      <c r="D206" s="4" t="s">
        <v>1854</v>
      </c>
      <c r="E206" s="58">
        <v>20000000</v>
      </c>
      <c r="F206" s="58"/>
      <c r="G206" s="58"/>
      <c r="H206" s="78">
        <f t="shared" si="10"/>
        <v>20000000</v>
      </c>
      <c r="I206" s="45" t="s">
        <v>106</v>
      </c>
      <c r="J206" s="4" t="s">
        <v>1859</v>
      </c>
      <c r="K206" s="37">
        <v>2017</v>
      </c>
      <c r="L206" s="101" t="s">
        <v>723</v>
      </c>
    </row>
    <row r="207" spans="1:12" ht="90" x14ac:dyDescent="0.25">
      <c r="A207" s="100" t="s">
        <v>1636</v>
      </c>
      <c r="B207" s="37" t="s">
        <v>1637</v>
      </c>
      <c r="C207" s="37" t="s">
        <v>1638</v>
      </c>
      <c r="D207" s="4" t="s">
        <v>1860</v>
      </c>
      <c r="E207" s="58">
        <v>20900000</v>
      </c>
      <c r="F207" s="58"/>
      <c r="G207" s="58"/>
      <c r="H207" s="78">
        <f t="shared" si="10"/>
        <v>20900000</v>
      </c>
      <c r="I207" s="45" t="s">
        <v>106</v>
      </c>
      <c r="J207" s="4" t="s">
        <v>1861</v>
      </c>
      <c r="K207" s="37">
        <v>2017</v>
      </c>
      <c r="L207" s="101" t="s">
        <v>723</v>
      </c>
    </row>
    <row r="208" spans="1:12" ht="75" x14ac:dyDescent="0.25">
      <c r="A208" s="100" t="s">
        <v>1605</v>
      </c>
      <c r="B208" s="37" t="s">
        <v>1606</v>
      </c>
      <c r="C208" s="37" t="s">
        <v>1554</v>
      </c>
      <c r="D208" s="4" t="s">
        <v>1862</v>
      </c>
      <c r="E208" s="58">
        <v>324855265</v>
      </c>
      <c r="F208" s="37"/>
      <c r="G208" s="37"/>
      <c r="H208" s="78">
        <f t="shared" si="10"/>
        <v>324855265</v>
      </c>
      <c r="I208" s="45" t="s">
        <v>106</v>
      </c>
      <c r="J208" s="4" t="s">
        <v>1863</v>
      </c>
      <c r="K208" s="37">
        <v>2017</v>
      </c>
      <c r="L208" s="101" t="s">
        <v>723</v>
      </c>
    </row>
    <row r="209" spans="1:12" ht="105" x14ac:dyDescent="0.25">
      <c r="A209" s="100" t="s">
        <v>1605</v>
      </c>
      <c r="B209" s="37" t="s">
        <v>1606</v>
      </c>
      <c r="C209" s="37" t="s">
        <v>1554</v>
      </c>
      <c r="D209" s="4" t="s">
        <v>1864</v>
      </c>
      <c r="E209" s="58">
        <v>20000000</v>
      </c>
      <c r="F209" s="37"/>
      <c r="G209" s="37"/>
      <c r="H209" s="78">
        <f t="shared" si="10"/>
        <v>20000000</v>
      </c>
      <c r="I209" s="45" t="s">
        <v>106</v>
      </c>
      <c r="J209" s="4" t="s">
        <v>1865</v>
      </c>
      <c r="K209" s="37">
        <v>2017</v>
      </c>
      <c r="L209" s="101" t="s">
        <v>723</v>
      </c>
    </row>
    <row r="210" spans="1:12" ht="150" x14ac:dyDescent="0.25">
      <c r="A210" s="100" t="s">
        <v>1605</v>
      </c>
      <c r="B210" s="37" t="s">
        <v>1606</v>
      </c>
      <c r="C210" s="37" t="s">
        <v>1554</v>
      </c>
      <c r="D210" s="4" t="s">
        <v>1866</v>
      </c>
      <c r="E210" s="58">
        <v>2840000</v>
      </c>
      <c r="F210" s="37"/>
      <c r="G210" s="37"/>
      <c r="H210" s="78">
        <f t="shared" si="10"/>
        <v>2840000</v>
      </c>
      <c r="I210" s="45" t="s">
        <v>106</v>
      </c>
      <c r="J210" s="4" t="s">
        <v>1865</v>
      </c>
      <c r="K210" s="37">
        <v>2017</v>
      </c>
      <c r="L210" s="101" t="s">
        <v>723</v>
      </c>
    </row>
    <row r="211" spans="1:12" ht="165" x14ac:dyDescent="0.25">
      <c r="A211" s="100" t="s">
        <v>1605</v>
      </c>
      <c r="B211" s="37" t="s">
        <v>1606</v>
      </c>
      <c r="C211" s="37" t="s">
        <v>1554</v>
      </c>
      <c r="D211" s="4" t="s">
        <v>1867</v>
      </c>
      <c r="E211" s="58">
        <v>262002493</v>
      </c>
      <c r="F211" s="37"/>
      <c r="G211" s="37"/>
      <c r="H211" s="78">
        <f t="shared" si="10"/>
        <v>262002493</v>
      </c>
      <c r="I211" s="45" t="s">
        <v>106</v>
      </c>
      <c r="J211" s="4" t="s">
        <v>1868</v>
      </c>
      <c r="K211" s="37">
        <v>2017</v>
      </c>
      <c r="L211" s="101" t="s">
        <v>723</v>
      </c>
    </row>
    <row r="212" spans="1:12" ht="120" x14ac:dyDescent="0.25">
      <c r="A212" s="100" t="s">
        <v>1605</v>
      </c>
      <c r="B212" s="37" t="s">
        <v>1606</v>
      </c>
      <c r="C212" s="37" t="s">
        <v>1554</v>
      </c>
      <c r="D212" s="4" t="s">
        <v>1869</v>
      </c>
      <c r="E212" s="58">
        <v>60000000</v>
      </c>
      <c r="F212" s="37"/>
      <c r="G212" s="37"/>
      <c r="H212" s="78">
        <f t="shared" si="10"/>
        <v>60000000</v>
      </c>
      <c r="I212" s="45" t="s">
        <v>106</v>
      </c>
      <c r="J212" s="4" t="s">
        <v>1855</v>
      </c>
      <c r="K212" s="37">
        <v>2017</v>
      </c>
      <c r="L212" s="101" t="s">
        <v>723</v>
      </c>
    </row>
    <row r="213" spans="1:12" ht="120" x14ac:dyDescent="0.25">
      <c r="A213" s="100" t="s">
        <v>1605</v>
      </c>
      <c r="B213" s="37" t="s">
        <v>1606</v>
      </c>
      <c r="C213" s="37" t="s">
        <v>1554</v>
      </c>
      <c r="D213" s="4" t="s">
        <v>1870</v>
      </c>
      <c r="E213" s="58">
        <v>5000000</v>
      </c>
      <c r="F213" s="37"/>
      <c r="G213" s="37"/>
      <c r="H213" s="78">
        <f t="shared" si="10"/>
        <v>5000000</v>
      </c>
      <c r="I213" s="45" t="s">
        <v>106</v>
      </c>
      <c r="J213" s="4" t="s">
        <v>1868</v>
      </c>
      <c r="K213" s="37">
        <v>2017</v>
      </c>
      <c r="L213" s="101" t="s">
        <v>723</v>
      </c>
    </row>
    <row r="214" spans="1:12" ht="120" x14ac:dyDescent="0.25">
      <c r="A214" s="100" t="s">
        <v>1605</v>
      </c>
      <c r="B214" s="37" t="s">
        <v>1606</v>
      </c>
      <c r="C214" s="37" t="s">
        <v>1554</v>
      </c>
      <c r="D214" s="4" t="s">
        <v>1869</v>
      </c>
      <c r="E214" s="58">
        <v>20350877</v>
      </c>
      <c r="F214" s="37"/>
      <c r="G214" s="37"/>
      <c r="H214" s="78">
        <f t="shared" si="10"/>
        <v>20350877</v>
      </c>
      <c r="I214" s="45" t="s">
        <v>106</v>
      </c>
      <c r="J214" s="4" t="s">
        <v>1871</v>
      </c>
      <c r="K214" s="37">
        <v>2017</v>
      </c>
      <c r="L214" s="101" t="s">
        <v>723</v>
      </c>
    </row>
    <row r="215" spans="1:12" ht="165" x14ac:dyDescent="0.25">
      <c r="A215" s="100" t="s">
        <v>1605</v>
      </c>
      <c r="B215" s="37" t="s">
        <v>1606</v>
      </c>
      <c r="C215" s="37" t="s">
        <v>1554</v>
      </c>
      <c r="D215" s="4" t="s">
        <v>1872</v>
      </c>
      <c r="E215" s="58"/>
      <c r="F215" s="58" t="s">
        <v>1873</v>
      </c>
      <c r="G215" s="58">
        <v>3834000</v>
      </c>
      <c r="H215" s="78">
        <f t="shared" si="10"/>
        <v>3834000</v>
      </c>
      <c r="I215" s="45" t="s">
        <v>106</v>
      </c>
      <c r="J215" s="4" t="s">
        <v>1874</v>
      </c>
      <c r="K215" s="37">
        <v>2017</v>
      </c>
      <c r="L215" s="101" t="s">
        <v>723</v>
      </c>
    </row>
    <row r="216" spans="1:12" ht="180" x14ac:dyDescent="0.25">
      <c r="A216" s="100" t="s">
        <v>1605</v>
      </c>
      <c r="B216" s="37" t="s">
        <v>1606</v>
      </c>
      <c r="C216" s="37" t="s">
        <v>1554</v>
      </c>
      <c r="D216" s="4" t="s">
        <v>1875</v>
      </c>
      <c r="E216" s="58"/>
      <c r="F216" s="58" t="s">
        <v>1876</v>
      </c>
      <c r="G216" s="58">
        <v>1000000</v>
      </c>
      <c r="H216" s="78">
        <f t="shared" si="10"/>
        <v>1000000</v>
      </c>
      <c r="I216" s="45" t="s">
        <v>106</v>
      </c>
      <c r="J216" s="4" t="s">
        <v>1863</v>
      </c>
      <c r="K216" s="37">
        <v>2017</v>
      </c>
      <c r="L216" s="101" t="s">
        <v>723</v>
      </c>
    </row>
    <row r="217" spans="1:12" ht="225" x14ac:dyDescent="0.25">
      <c r="A217" s="100" t="s">
        <v>1605</v>
      </c>
      <c r="B217" s="37" t="s">
        <v>1606</v>
      </c>
      <c r="C217" s="37" t="s">
        <v>1554</v>
      </c>
      <c r="D217" s="4" t="s">
        <v>1877</v>
      </c>
      <c r="E217" s="58"/>
      <c r="F217" s="58" t="s">
        <v>1878</v>
      </c>
      <c r="G217" s="58">
        <v>1500000</v>
      </c>
      <c r="H217" s="78">
        <f t="shared" si="10"/>
        <v>1500000</v>
      </c>
      <c r="I217" s="45" t="s">
        <v>106</v>
      </c>
      <c r="J217" s="4" t="s">
        <v>1863</v>
      </c>
      <c r="K217" s="37">
        <v>2017</v>
      </c>
      <c r="L217" s="101" t="s">
        <v>723</v>
      </c>
    </row>
    <row r="218" spans="1:12" ht="150" x14ac:dyDescent="0.25">
      <c r="A218" s="100" t="s">
        <v>1605</v>
      </c>
      <c r="B218" s="37" t="s">
        <v>1606</v>
      </c>
      <c r="C218" s="37" t="s">
        <v>1554</v>
      </c>
      <c r="D218" s="4" t="s">
        <v>1879</v>
      </c>
      <c r="E218" s="58"/>
      <c r="F218" s="58" t="s">
        <v>1880</v>
      </c>
      <c r="G218" s="58">
        <v>10364000</v>
      </c>
      <c r="H218" s="58">
        <f t="shared" si="10"/>
        <v>10364000</v>
      </c>
      <c r="I218" s="45" t="s">
        <v>106</v>
      </c>
      <c r="J218" s="4" t="s">
        <v>1881</v>
      </c>
      <c r="K218" s="37">
        <v>2017</v>
      </c>
      <c r="L218" s="101" t="s">
        <v>723</v>
      </c>
    </row>
    <row r="219" spans="1:12" ht="300" x14ac:dyDescent="0.25">
      <c r="A219" s="100" t="s">
        <v>1674</v>
      </c>
      <c r="B219" s="37" t="s">
        <v>1606</v>
      </c>
      <c r="C219" s="37" t="s">
        <v>1554</v>
      </c>
      <c r="D219" s="4" t="s">
        <v>1882</v>
      </c>
      <c r="E219" s="58">
        <v>25000000</v>
      </c>
      <c r="F219" s="37"/>
      <c r="G219" s="37"/>
      <c r="H219" s="58">
        <f t="shared" si="10"/>
        <v>25000000</v>
      </c>
      <c r="I219" s="45" t="s">
        <v>106</v>
      </c>
      <c r="J219" s="4" t="s">
        <v>1871</v>
      </c>
      <c r="K219" s="37">
        <v>2017</v>
      </c>
      <c r="L219" s="101" t="s">
        <v>723</v>
      </c>
    </row>
    <row r="220" spans="1:12" ht="105" x14ac:dyDescent="0.25">
      <c r="A220" s="100" t="s">
        <v>1674</v>
      </c>
      <c r="B220" s="37" t="s">
        <v>1606</v>
      </c>
      <c r="C220" s="37" t="s">
        <v>1554</v>
      </c>
      <c r="D220" s="4" t="s">
        <v>1883</v>
      </c>
      <c r="E220" s="58">
        <v>20000000</v>
      </c>
      <c r="F220" s="37"/>
      <c r="G220" s="37"/>
      <c r="H220" s="58">
        <f t="shared" si="10"/>
        <v>20000000</v>
      </c>
      <c r="I220" s="45" t="s">
        <v>106</v>
      </c>
      <c r="J220" s="4" t="s">
        <v>1865</v>
      </c>
      <c r="K220" s="37">
        <v>2017</v>
      </c>
      <c r="L220" s="101" t="s">
        <v>723</v>
      </c>
    </row>
    <row r="221" spans="1:12" ht="90" x14ac:dyDescent="0.25">
      <c r="A221" s="100" t="s">
        <v>1674</v>
      </c>
      <c r="B221" s="37" t="s">
        <v>1606</v>
      </c>
      <c r="C221" s="37" t="s">
        <v>1554</v>
      </c>
      <c r="D221" s="4" t="s">
        <v>1884</v>
      </c>
      <c r="E221" s="58">
        <v>122000000</v>
      </c>
      <c r="F221" s="37"/>
      <c r="G221" s="37"/>
      <c r="H221" s="58">
        <f t="shared" si="10"/>
        <v>122000000</v>
      </c>
      <c r="I221" s="45" t="s">
        <v>106</v>
      </c>
      <c r="J221" s="4" t="s">
        <v>1863</v>
      </c>
      <c r="K221" s="37">
        <v>2017</v>
      </c>
      <c r="L221" s="101" t="s">
        <v>723</v>
      </c>
    </row>
    <row r="222" spans="1:12" ht="270" x14ac:dyDescent="0.25">
      <c r="A222" s="100" t="s">
        <v>1674</v>
      </c>
      <c r="B222" s="37" t="s">
        <v>1606</v>
      </c>
      <c r="C222" s="37" t="s">
        <v>1554</v>
      </c>
      <c r="D222" s="4" t="s">
        <v>1885</v>
      </c>
      <c r="E222" s="58">
        <v>60000000</v>
      </c>
      <c r="F222" s="37"/>
      <c r="G222" s="37"/>
      <c r="H222" s="58">
        <f t="shared" si="10"/>
        <v>60000000</v>
      </c>
      <c r="I222" s="45" t="s">
        <v>106</v>
      </c>
      <c r="J222" s="4" t="s">
        <v>1672</v>
      </c>
      <c r="K222" s="37">
        <v>2017</v>
      </c>
      <c r="L222" s="101" t="s">
        <v>723</v>
      </c>
    </row>
    <row r="223" spans="1:12" ht="75" x14ac:dyDescent="0.25">
      <c r="A223" s="100" t="s">
        <v>1886</v>
      </c>
      <c r="B223" s="37" t="s">
        <v>344</v>
      </c>
      <c r="C223" s="37" t="s">
        <v>1554</v>
      </c>
      <c r="D223" s="4" t="s">
        <v>1887</v>
      </c>
      <c r="E223" s="58"/>
      <c r="F223" s="58">
        <v>30154636</v>
      </c>
      <c r="G223" s="58"/>
      <c r="H223" s="58">
        <f t="shared" si="10"/>
        <v>30154636</v>
      </c>
      <c r="I223" s="45" t="s">
        <v>106</v>
      </c>
      <c r="J223" s="4" t="s">
        <v>1888</v>
      </c>
      <c r="K223" s="37">
        <v>2017</v>
      </c>
      <c r="L223" s="110" t="s">
        <v>723</v>
      </c>
    </row>
    <row r="224" spans="1:12" ht="120" x14ac:dyDescent="0.25">
      <c r="A224" s="100" t="s">
        <v>1756</v>
      </c>
      <c r="B224" s="37" t="s">
        <v>614</v>
      </c>
      <c r="C224" s="37" t="s">
        <v>1554</v>
      </c>
      <c r="D224" s="4" t="s">
        <v>1889</v>
      </c>
      <c r="E224" s="58">
        <v>150000000</v>
      </c>
      <c r="F224" s="45"/>
      <c r="G224" s="45"/>
      <c r="H224" s="58">
        <f t="shared" si="10"/>
        <v>150000000</v>
      </c>
      <c r="I224" s="45" t="s">
        <v>115</v>
      </c>
      <c r="J224" s="45" t="s">
        <v>1820</v>
      </c>
      <c r="K224" s="57">
        <v>2017</v>
      </c>
      <c r="L224" s="101" t="s">
        <v>723</v>
      </c>
    </row>
    <row r="225" spans="1:12" ht="60" x14ac:dyDescent="0.25">
      <c r="A225" s="100" t="s">
        <v>1756</v>
      </c>
      <c r="B225" s="37" t="s">
        <v>614</v>
      </c>
      <c r="C225" s="37" t="s">
        <v>1554</v>
      </c>
      <c r="D225" s="4" t="s">
        <v>1890</v>
      </c>
      <c r="E225" s="58">
        <v>50000000</v>
      </c>
      <c r="F225" s="45"/>
      <c r="G225" s="45"/>
      <c r="H225" s="58">
        <f t="shared" si="10"/>
        <v>50000000</v>
      </c>
      <c r="I225" s="45" t="s">
        <v>115</v>
      </c>
      <c r="J225" s="45" t="s">
        <v>1708</v>
      </c>
      <c r="K225" s="57">
        <v>2017</v>
      </c>
      <c r="L225" s="101" t="s">
        <v>723</v>
      </c>
    </row>
    <row r="226" spans="1:12" ht="105" x14ac:dyDescent="0.25">
      <c r="A226" s="100" t="s">
        <v>1756</v>
      </c>
      <c r="B226" s="37" t="s">
        <v>614</v>
      </c>
      <c r="C226" s="37" t="s">
        <v>1554</v>
      </c>
      <c r="D226" s="4" t="s">
        <v>1891</v>
      </c>
      <c r="E226" s="58">
        <v>48092056</v>
      </c>
      <c r="F226" s="45"/>
      <c r="G226" s="45"/>
      <c r="H226" s="58">
        <f t="shared" si="10"/>
        <v>48092056</v>
      </c>
      <c r="I226" s="45" t="s">
        <v>115</v>
      </c>
      <c r="J226" s="45" t="s">
        <v>1708</v>
      </c>
      <c r="K226" s="57">
        <v>2017</v>
      </c>
      <c r="L226" s="101" t="s">
        <v>723</v>
      </c>
    </row>
    <row r="227" spans="1:12" ht="150" x14ac:dyDescent="0.25">
      <c r="A227" s="100" t="s">
        <v>1756</v>
      </c>
      <c r="B227" s="37" t="s">
        <v>614</v>
      </c>
      <c r="C227" s="37" t="s">
        <v>1554</v>
      </c>
      <c r="D227" s="4" t="s">
        <v>1892</v>
      </c>
      <c r="E227" s="58">
        <v>50000000</v>
      </c>
      <c r="F227" s="45"/>
      <c r="G227" s="45"/>
      <c r="H227" s="58">
        <f t="shared" si="10"/>
        <v>50000000</v>
      </c>
      <c r="I227" s="45" t="s">
        <v>115</v>
      </c>
      <c r="J227" s="45" t="s">
        <v>1893</v>
      </c>
      <c r="K227" s="57">
        <v>2017</v>
      </c>
      <c r="L227" s="101" t="s">
        <v>723</v>
      </c>
    </row>
    <row r="228" spans="1:12" ht="75" x14ac:dyDescent="0.25">
      <c r="A228" s="100" t="s">
        <v>1756</v>
      </c>
      <c r="B228" s="37" t="s">
        <v>614</v>
      </c>
      <c r="C228" s="37" t="s">
        <v>1554</v>
      </c>
      <c r="D228" s="4" t="s">
        <v>1894</v>
      </c>
      <c r="E228" s="58">
        <v>34305000</v>
      </c>
      <c r="F228" s="45"/>
      <c r="G228" s="45"/>
      <c r="H228" s="58">
        <f t="shared" si="10"/>
        <v>34305000</v>
      </c>
      <c r="I228" s="45" t="s">
        <v>115</v>
      </c>
      <c r="J228" s="45" t="s">
        <v>1758</v>
      </c>
      <c r="K228" s="57">
        <v>2017</v>
      </c>
      <c r="L228" s="101" t="s">
        <v>723</v>
      </c>
    </row>
    <row r="229" spans="1:12" ht="60" x14ac:dyDescent="0.25">
      <c r="A229" s="100" t="s">
        <v>1727</v>
      </c>
      <c r="B229" s="37" t="s">
        <v>1637</v>
      </c>
      <c r="C229" s="37" t="s">
        <v>1554</v>
      </c>
      <c r="D229" s="4" t="s">
        <v>1895</v>
      </c>
      <c r="E229" s="58">
        <v>15200000</v>
      </c>
      <c r="F229" s="45"/>
      <c r="G229" s="45"/>
      <c r="H229" s="58">
        <f t="shared" si="10"/>
        <v>15200000</v>
      </c>
      <c r="I229" s="45" t="s">
        <v>127</v>
      </c>
      <c r="J229" s="45" t="s">
        <v>1729</v>
      </c>
      <c r="K229" s="83">
        <v>2017</v>
      </c>
      <c r="L229" s="105" t="s">
        <v>723</v>
      </c>
    </row>
    <row r="230" spans="1:12" ht="135" x14ac:dyDescent="0.25">
      <c r="A230" s="100" t="s">
        <v>1727</v>
      </c>
      <c r="B230" s="37" t="s">
        <v>1637</v>
      </c>
      <c r="C230" s="37" t="s">
        <v>1554</v>
      </c>
      <c r="D230" s="4" t="s">
        <v>1896</v>
      </c>
      <c r="E230" s="58">
        <v>134606000</v>
      </c>
      <c r="F230" s="45"/>
      <c r="G230" s="45"/>
      <c r="H230" s="58">
        <f t="shared" si="10"/>
        <v>134606000</v>
      </c>
      <c r="I230" s="45" t="s">
        <v>127</v>
      </c>
      <c r="J230" s="45" t="s">
        <v>1729</v>
      </c>
      <c r="K230" s="83">
        <v>2017</v>
      </c>
      <c r="L230" s="105" t="s">
        <v>723</v>
      </c>
    </row>
    <row r="231" spans="1:12" ht="90" x14ac:dyDescent="0.25">
      <c r="A231" s="100" t="s">
        <v>1727</v>
      </c>
      <c r="B231" s="37" t="s">
        <v>1637</v>
      </c>
      <c r="C231" s="37" t="s">
        <v>1554</v>
      </c>
      <c r="D231" s="4" t="s">
        <v>1897</v>
      </c>
      <c r="E231" s="58">
        <v>23913043</v>
      </c>
      <c r="F231" s="45"/>
      <c r="G231" s="45"/>
      <c r="H231" s="58">
        <f t="shared" si="10"/>
        <v>23913043</v>
      </c>
      <c r="I231" s="45" t="s">
        <v>127</v>
      </c>
      <c r="J231" s="45" t="s">
        <v>1734</v>
      </c>
      <c r="K231" s="83">
        <v>2017</v>
      </c>
      <c r="L231" s="105" t="s">
        <v>723</v>
      </c>
    </row>
    <row r="232" spans="1:12" ht="135" x14ac:dyDescent="0.25">
      <c r="A232" s="100" t="s">
        <v>1727</v>
      </c>
      <c r="B232" s="37" t="s">
        <v>1637</v>
      </c>
      <c r="C232" s="37" t="s">
        <v>1554</v>
      </c>
      <c r="D232" s="4" t="s">
        <v>1898</v>
      </c>
      <c r="E232" s="58">
        <v>26064000</v>
      </c>
      <c r="F232" s="45"/>
      <c r="G232" s="45"/>
      <c r="H232" s="58">
        <f t="shared" si="10"/>
        <v>26064000</v>
      </c>
      <c r="I232" s="45" t="s">
        <v>127</v>
      </c>
      <c r="J232" s="45" t="s">
        <v>1734</v>
      </c>
      <c r="K232" s="83">
        <v>2017</v>
      </c>
      <c r="L232" s="105" t="s">
        <v>723</v>
      </c>
    </row>
    <row r="233" spans="1:12" ht="60" x14ac:dyDescent="0.25">
      <c r="A233" s="100" t="s">
        <v>1682</v>
      </c>
      <c r="B233" s="37" t="s">
        <v>1637</v>
      </c>
      <c r="C233" s="37" t="s">
        <v>1638</v>
      </c>
      <c r="D233" s="4" t="s">
        <v>1899</v>
      </c>
      <c r="E233" s="66">
        <v>55899996</v>
      </c>
      <c r="F233" s="45" t="s">
        <v>1684</v>
      </c>
      <c r="G233" s="45" t="s">
        <v>1684</v>
      </c>
      <c r="H233" s="66">
        <v>55899996</v>
      </c>
      <c r="I233" s="4" t="s">
        <v>445</v>
      </c>
      <c r="J233" s="4" t="s">
        <v>1749</v>
      </c>
      <c r="K233" s="60">
        <v>2017</v>
      </c>
      <c r="L233" s="103" t="s">
        <v>1686</v>
      </c>
    </row>
    <row r="234" spans="1:12" ht="60" x14ac:dyDescent="0.25">
      <c r="A234" s="100" t="s">
        <v>1682</v>
      </c>
      <c r="B234" s="37" t="s">
        <v>1637</v>
      </c>
      <c r="C234" s="37" t="s">
        <v>1638</v>
      </c>
      <c r="D234" s="4" t="s">
        <v>1900</v>
      </c>
      <c r="E234" s="66">
        <v>2600000</v>
      </c>
      <c r="F234" s="45" t="s">
        <v>1684</v>
      </c>
      <c r="G234" s="45" t="s">
        <v>1684</v>
      </c>
      <c r="H234" s="66">
        <v>2600000</v>
      </c>
      <c r="I234" s="4" t="s">
        <v>445</v>
      </c>
      <c r="J234" s="4" t="s">
        <v>1749</v>
      </c>
      <c r="K234" s="60">
        <v>2017</v>
      </c>
      <c r="L234" s="103" t="s">
        <v>1686</v>
      </c>
    </row>
    <row r="235" spans="1:12" ht="60" x14ac:dyDescent="0.25">
      <c r="A235" s="100" t="s">
        <v>1682</v>
      </c>
      <c r="B235" s="37" t="s">
        <v>1637</v>
      </c>
      <c r="C235" s="37" t="s">
        <v>1638</v>
      </c>
      <c r="D235" s="4" t="s">
        <v>1834</v>
      </c>
      <c r="E235" s="66">
        <v>76500000</v>
      </c>
      <c r="F235" s="45" t="s">
        <v>1684</v>
      </c>
      <c r="G235" s="45" t="s">
        <v>1684</v>
      </c>
      <c r="H235" s="66">
        <v>76500000</v>
      </c>
      <c r="I235" s="4" t="s">
        <v>445</v>
      </c>
      <c r="J235" s="4" t="s">
        <v>1749</v>
      </c>
      <c r="K235" s="60">
        <v>2017</v>
      </c>
      <c r="L235" s="103" t="s">
        <v>1686</v>
      </c>
    </row>
    <row r="236" spans="1:12" ht="105" x14ac:dyDescent="0.25">
      <c r="A236" s="100" t="s">
        <v>1689</v>
      </c>
      <c r="B236" s="37" t="s">
        <v>1637</v>
      </c>
      <c r="C236" s="37" t="s">
        <v>1638</v>
      </c>
      <c r="D236" s="4" t="s">
        <v>1901</v>
      </c>
      <c r="E236" s="66">
        <v>55000000</v>
      </c>
      <c r="F236" s="67"/>
      <c r="G236" s="67"/>
      <c r="H236" s="66">
        <v>55000000</v>
      </c>
      <c r="I236" s="45" t="s">
        <v>1691</v>
      </c>
      <c r="J236" s="4" t="s">
        <v>1692</v>
      </c>
      <c r="K236" s="60">
        <v>2017</v>
      </c>
      <c r="L236" s="103" t="s">
        <v>1686</v>
      </c>
    </row>
    <row r="237" spans="1:12" ht="105" x14ac:dyDescent="0.25">
      <c r="A237" s="100" t="s">
        <v>1689</v>
      </c>
      <c r="B237" s="37" t="s">
        <v>1637</v>
      </c>
      <c r="C237" s="37" t="s">
        <v>1638</v>
      </c>
      <c r="D237" s="4" t="s">
        <v>1854</v>
      </c>
      <c r="E237" s="66">
        <v>40000000</v>
      </c>
      <c r="F237" s="67"/>
      <c r="G237" s="67"/>
      <c r="H237" s="66">
        <v>40000000</v>
      </c>
      <c r="I237" s="45" t="s">
        <v>1691</v>
      </c>
      <c r="J237" s="4" t="s">
        <v>1902</v>
      </c>
      <c r="K237" s="60">
        <v>2017</v>
      </c>
      <c r="L237" s="103" t="s">
        <v>1686</v>
      </c>
    </row>
    <row r="238" spans="1:12" ht="105" x14ac:dyDescent="0.25">
      <c r="A238" s="100" t="s">
        <v>1689</v>
      </c>
      <c r="B238" s="37" t="s">
        <v>1637</v>
      </c>
      <c r="C238" s="37" t="s">
        <v>1638</v>
      </c>
      <c r="D238" s="4" t="s">
        <v>1854</v>
      </c>
      <c r="E238" s="66">
        <v>36213500</v>
      </c>
      <c r="F238" s="67"/>
      <c r="G238" s="67"/>
      <c r="H238" s="66">
        <v>36213500</v>
      </c>
      <c r="I238" s="45" t="s">
        <v>115</v>
      </c>
      <c r="J238" s="4" t="s">
        <v>1903</v>
      </c>
      <c r="K238" s="60">
        <v>2017</v>
      </c>
      <c r="L238" s="103" t="s">
        <v>1686</v>
      </c>
    </row>
    <row r="239" spans="1:12" ht="60" x14ac:dyDescent="0.25">
      <c r="A239" s="100" t="s">
        <v>1689</v>
      </c>
      <c r="B239" s="37" t="s">
        <v>1637</v>
      </c>
      <c r="C239" s="37" t="s">
        <v>1638</v>
      </c>
      <c r="D239" s="4" t="s">
        <v>1904</v>
      </c>
      <c r="E239" s="66">
        <v>4324320</v>
      </c>
      <c r="F239" s="67"/>
      <c r="G239" s="67"/>
      <c r="H239" s="66">
        <v>4324320</v>
      </c>
      <c r="I239" s="45" t="s">
        <v>115</v>
      </c>
      <c r="J239" s="4" t="s">
        <v>1903</v>
      </c>
      <c r="K239" s="60">
        <v>2017</v>
      </c>
      <c r="L239" s="103" t="s">
        <v>1686</v>
      </c>
    </row>
    <row r="240" spans="1:12" ht="60" x14ac:dyDescent="0.25">
      <c r="A240" s="100" t="s">
        <v>1689</v>
      </c>
      <c r="B240" s="37" t="s">
        <v>1637</v>
      </c>
      <c r="C240" s="37" t="s">
        <v>1638</v>
      </c>
      <c r="D240" s="4" t="s">
        <v>1905</v>
      </c>
      <c r="E240" s="66">
        <v>30000000</v>
      </c>
      <c r="F240" s="67"/>
      <c r="G240" s="67"/>
      <c r="H240" s="66">
        <v>30000000</v>
      </c>
      <c r="I240" s="45"/>
      <c r="J240" s="4" t="s">
        <v>1906</v>
      </c>
      <c r="K240" s="60">
        <v>2017</v>
      </c>
      <c r="L240" s="103" t="s">
        <v>1686</v>
      </c>
    </row>
    <row r="241" spans="1:12" ht="150" x14ac:dyDescent="0.25">
      <c r="A241" s="100" t="s">
        <v>1689</v>
      </c>
      <c r="B241" s="37" t="s">
        <v>1637</v>
      </c>
      <c r="C241" s="37" t="s">
        <v>1638</v>
      </c>
      <c r="D241" s="4" t="s">
        <v>1907</v>
      </c>
      <c r="E241" s="67"/>
      <c r="F241" s="66">
        <v>10000000</v>
      </c>
      <c r="G241" s="67"/>
      <c r="H241" s="66">
        <v>10000000</v>
      </c>
      <c r="I241" s="45" t="s">
        <v>115</v>
      </c>
      <c r="J241" s="4" t="s">
        <v>1908</v>
      </c>
      <c r="K241" s="60">
        <v>2017</v>
      </c>
      <c r="L241" s="103" t="s">
        <v>1686</v>
      </c>
    </row>
    <row r="242" spans="1:12" ht="165" x14ac:dyDescent="0.25">
      <c r="A242" s="100" t="s">
        <v>1656</v>
      </c>
      <c r="B242" s="37" t="s">
        <v>74</v>
      </c>
      <c r="C242" s="37" t="s">
        <v>1554</v>
      </c>
      <c r="D242" s="80" t="s">
        <v>1909</v>
      </c>
      <c r="E242" s="53">
        <v>95000000</v>
      </c>
      <c r="F242" s="45"/>
      <c r="G242" s="45"/>
      <c r="H242" s="45">
        <v>95000000</v>
      </c>
      <c r="I242" s="37" t="s">
        <v>106</v>
      </c>
      <c r="J242" s="80" t="s">
        <v>1910</v>
      </c>
      <c r="K242" s="57">
        <v>2017</v>
      </c>
      <c r="L242" s="101" t="s">
        <v>723</v>
      </c>
    </row>
    <row r="243" spans="1:12" ht="165" x14ac:dyDescent="0.25">
      <c r="A243" s="100" t="s">
        <v>1656</v>
      </c>
      <c r="B243" s="37" t="s">
        <v>74</v>
      </c>
      <c r="C243" s="37" t="s">
        <v>1554</v>
      </c>
      <c r="D243" s="80" t="s">
        <v>1911</v>
      </c>
      <c r="E243" s="53">
        <v>70000000</v>
      </c>
      <c r="F243" s="45"/>
      <c r="G243" s="45"/>
      <c r="H243" s="45">
        <v>70000000</v>
      </c>
      <c r="I243" s="37" t="s">
        <v>106</v>
      </c>
      <c r="J243" s="80" t="s">
        <v>1910</v>
      </c>
      <c r="K243" s="57">
        <v>2017</v>
      </c>
      <c r="L243" s="101" t="s">
        <v>723</v>
      </c>
    </row>
    <row r="244" spans="1:12" ht="75" x14ac:dyDescent="0.25">
      <c r="A244" s="100" t="s">
        <v>1656</v>
      </c>
      <c r="B244" s="37" t="s">
        <v>74</v>
      </c>
      <c r="C244" s="37" t="s">
        <v>1554</v>
      </c>
      <c r="D244" s="80" t="s">
        <v>1912</v>
      </c>
      <c r="E244" s="53">
        <v>70000000</v>
      </c>
      <c r="F244" s="45"/>
      <c r="G244" s="45"/>
      <c r="H244" s="45">
        <v>70000000</v>
      </c>
      <c r="I244" s="37" t="s">
        <v>106</v>
      </c>
      <c r="J244" s="80" t="s">
        <v>1839</v>
      </c>
      <c r="K244" s="57">
        <v>2017</v>
      </c>
      <c r="L244" s="101" t="s">
        <v>723</v>
      </c>
    </row>
    <row r="245" spans="1:12" ht="105" x14ac:dyDescent="0.25">
      <c r="A245" s="100" t="s">
        <v>1913</v>
      </c>
      <c r="B245" s="37" t="s">
        <v>1914</v>
      </c>
      <c r="C245" s="37" t="s">
        <v>1554</v>
      </c>
      <c r="D245" s="80" t="s">
        <v>1915</v>
      </c>
      <c r="E245" s="53">
        <v>78000000</v>
      </c>
      <c r="F245" s="45"/>
      <c r="G245" s="45"/>
      <c r="H245" s="45">
        <v>78000000</v>
      </c>
      <c r="I245" s="37" t="s">
        <v>106</v>
      </c>
      <c r="J245" s="80" t="s">
        <v>1916</v>
      </c>
      <c r="K245" s="57">
        <v>2017</v>
      </c>
      <c r="L245" s="101" t="s">
        <v>723</v>
      </c>
    </row>
    <row r="246" spans="1:12" ht="75" x14ac:dyDescent="0.25">
      <c r="A246" s="100" t="s">
        <v>1913</v>
      </c>
      <c r="B246" s="37" t="s">
        <v>1914</v>
      </c>
      <c r="C246" s="37" t="s">
        <v>1554</v>
      </c>
      <c r="D246" s="80" t="s">
        <v>1917</v>
      </c>
      <c r="E246" s="53">
        <v>60000000</v>
      </c>
      <c r="F246" s="45"/>
      <c r="G246" s="45"/>
      <c r="H246" s="45">
        <v>60000000</v>
      </c>
      <c r="I246" s="37" t="s">
        <v>106</v>
      </c>
      <c r="J246" s="80" t="s">
        <v>1918</v>
      </c>
      <c r="K246" s="57">
        <v>2017</v>
      </c>
      <c r="L246" s="101" t="s">
        <v>723</v>
      </c>
    </row>
    <row r="247" spans="1:12" ht="45" x14ac:dyDescent="0.25">
      <c r="A247" s="100" t="s">
        <v>1913</v>
      </c>
      <c r="B247" s="37" t="s">
        <v>1914</v>
      </c>
      <c r="C247" s="37" t="s">
        <v>1554</v>
      </c>
      <c r="D247" s="80" t="s">
        <v>1919</v>
      </c>
      <c r="E247" s="53">
        <v>600000</v>
      </c>
      <c r="F247" s="45"/>
      <c r="G247" s="45"/>
      <c r="H247" s="45">
        <v>600000</v>
      </c>
      <c r="I247" s="37" t="s">
        <v>106</v>
      </c>
      <c r="J247" s="80" t="s">
        <v>1920</v>
      </c>
      <c r="K247" s="57">
        <v>2017</v>
      </c>
      <c r="L247" s="110" t="s">
        <v>723</v>
      </c>
    </row>
    <row r="248" spans="1:12" ht="90" x14ac:dyDescent="0.25">
      <c r="A248" s="100" t="s">
        <v>1623</v>
      </c>
      <c r="B248" s="37" t="s">
        <v>1561</v>
      </c>
      <c r="C248" s="37" t="s">
        <v>1554</v>
      </c>
      <c r="D248" s="37" t="s">
        <v>1921</v>
      </c>
      <c r="E248" s="53">
        <v>36656950</v>
      </c>
      <c r="F248" s="37"/>
      <c r="G248" s="37"/>
      <c r="H248" s="54">
        <f>E248+F248+G248</f>
        <v>36656950</v>
      </c>
      <c r="I248" s="70" t="s">
        <v>1563</v>
      </c>
      <c r="J248" s="37" t="s">
        <v>1922</v>
      </c>
      <c r="K248" s="84">
        <v>2017</v>
      </c>
      <c r="L248" s="110" t="s">
        <v>723</v>
      </c>
    </row>
    <row r="249" spans="1:12" ht="105" x14ac:dyDescent="0.25">
      <c r="A249" s="15" t="s">
        <v>1782</v>
      </c>
      <c r="B249" s="32" t="s">
        <v>1783</v>
      </c>
      <c r="C249" s="37" t="s">
        <v>1554</v>
      </c>
      <c r="D249" s="2" t="s">
        <v>1923</v>
      </c>
      <c r="E249" s="47">
        <v>50000000</v>
      </c>
      <c r="F249" s="47"/>
      <c r="G249" s="47"/>
      <c r="H249" s="47">
        <v>50000000</v>
      </c>
      <c r="I249" s="45" t="s">
        <v>106</v>
      </c>
      <c r="J249" s="2" t="s">
        <v>1852</v>
      </c>
      <c r="K249" s="49">
        <v>2017</v>
      </c>
      <c r="L249" s="111" t="s">
        <v>1786</v>
      </c>
    </row>
    <row r="250" spans="1:12" ht="60" x14ac:dyDescent="0.25">
      <c r="A250" s="15" t="s">
        <v>1782</v>
      </c>
      <c r="B250" s="32" t="s">
        <v>1783</v>
      </c>
      <c r="C250" s="37" t="s">
        <v>1554</v>
      </c>
      <c r="D250" s="112" t="s">
        <v>1924</v>
      </c>
      <c r="E250" s="47" t="s">
        <v>1785</v>
      </c>
      <c r="F250" s="47"/>
      <c r="G250" s="47"/>
      <c r="H250" s="47" t="s">
        <v>1785</v>
      </c>
      <c r="I250" s="45" t="s">
        <v>106</v>
      </c>
      <c r="J250" s="2" t="s">
        <v>1852</v>
      </c>
      <c r="K250" s="49">
        <v>2017</v>
      </c>
      <c r="L250" s="111" t="s">
        <v>1786</v>
      </c>
    </row>
    <row r="251" spans="1:12" ht="75" x14ac:dyDescent="0.25">
      <c r="A251" s="15" t="s">
        <v>1782</v>
      </c>
      <c r="B251" s="32" t="s">
        <v>1783</v>
      </c>
      <c r="C251" s="37" t="s">
        <v>1554</v>
      </c>
      <c r="D251" s="2" t="s">
        <v>1925</v>
      </c>
      <c r="E251" s="47">
        <v>98616158</v>
      </c>
      <c r="F251" s="47"/>
      <c r="G251" s="47"/>
      <c r="H251" s="47">
        <v>98616158</v>
      </c>
      <c r="I251" s="45" t="s">
        <v>106</v>
      </c>
      <c r="J251" s="2" t="s">
        <v>1620</v>
      </c>
      <c r="K251" s="49">
        <v>2017</v>
      </c>
      <c r="L251" s="111" t="s">
        <v>1786</v>
      </c>
    </row>
    <row r="252" spans="1:12" ht="120" x14ac:dyDescent="0.25">
      <c r="A252" s="15" t="s">
        <v>1782</v>
      </c>
      <c r="B252" s="32" t="s">
        <v>1783</v>
      </c>
      <c r="C252" s="37" t="s">
        <v>1554</v>
      </c>
      <c r="D252" s="2" t="s">
        <v>1926</v>
      </c>
      <c r="E252" s="47">
        <v>15023893</v>
      </c>
      <c r="F252" s="47"/>
      <c r="G252" s="47"/>
      <c r="H252" s="47">
        <v>15023893</v>
      </c>
      <c r="I252" s="45" t="s">
        <v>106</v>
      </c>
      <c r="J252" s="2" t="s">
        <v>1814</v>
      </c>
      <c r="K252" s="49">
        <v>2017</v>
      </c>
      <c r="L252" s="111" t="s">
        <v>1786</v>
      </c>
    </row>
    <row r="253" spans="1:12" ht="150" x14ac:dyDescent="0.25">
      <c r="A253" s="15" t="s">
        <v>1782</v>
      </c>
      <c r="B253" s="32" t="s">
        <v>1783</v>
      </c>
      <c r="C253" s="37" t="s">
        <v>1554</v>
      </c>
      <c r="D253" s="2" t="s">
        <v>1927</v>
      </c>
      <c r="E253" s="47">
        <v>11639000</v>
      </c>
      <c r="F253" s="47"/>
      <c r="G253" s="47"/>
      <c r="H253" s="47">
        <v>11639000</v>
      </c>
      <c r="I253" s="45" t="s">
        <v>106</v>
      </c>
      <c r="J253" s="2" t="s">
        <v>1814</v>
      </c>
      <c r="K253" s="49">
        <v>2017</v>
      </c>
      <c r="L253" s="111" t="s">
        <v>1786</v>
      </c>
    </row>
    <row r="254" spans="1:12" ht="60" x14ac:dyDescent="0.25">
      <c r="A254" s="15" t="s">
        <v>1928</v>
      </c>
      <c r="B254" s="2" t="s">
        <v>1929</v>
      </c>
      <c r="C254" s="37" t="s">
        <v>1554</v>
      </c>
      <c r="D254" s="2" t="s">
        <v>1585</v>
      </c>
      <c r="E254" s="47" t="s">
        <v>1785</v>
      </c>
      <c r="F254" s="47"/>
      <c r="G254" s="47"/>
      <c r="H254" s="47" t="s">
        <v>1785</v>
      </c>
      <c r="I254" s="45" t="s">
        <v>106</v>
      </c>
      <c r="J254" s="2" t="s">
        <v>1930</v>
      </c>
      <c r="K254" s="49">
        <v>2017</v>
      </c>
      <c r="L254" s="113" t="s">
        <v>1931</v>
      </c>
    </row>
    <row r="255" spans="1:12" ht="60" x14ac:dyDescent="0.25">
      <c r="A255" s="15" t="s">
        <v>1928</v>
      </c>
      <c r="B255" s="2" t="s">
        <v>1929</v>
      </c>
      <c r="C255" s="37" t="s">
        <v>1554</v>
      </c>
      <c r="D255" s="2" t="s">
        <v>1932</v>
      </c>
      <c r="E255" s="47">
        <v>20000000</v>
      </c>
      <c r="F255" s="47"/>
      <c r="G255" s="47"/>
      <c r="H255" s="47">
        <v>20000000</v>
      </c>
      <c r="I255" s="45" t="s">
        <v>106</v>
      </c>
      <c r="J255" s="2" t="s">
        <v>1933</v>
      </c>
      <c r="K255" s="49">
        <v>2017</v>
      </c>
      <c r="L255" s="113" t="s">
        <v>1786</v>
      </c>
    </row>
    <row r="256" spans="1:12" ht="60" x14ac:dyDescent="0.25">
      <c r="A256" s="15" t="s">
        <v>1928</v>
      </c>
      <c r="B256" s="2" t="s">
        <v>1929</v>
      </c>
      <c r="C256" s="37" t="s">
        <v>1554</v>
      </c>
      <c r="D256" s="50" t="s">
        <v>1934</v>
      </c>
      <c r="E256" s="47">
        <v>20000000</v>
      </c>
      <c r="F256" s="51"/>
      <c r="G256" s="51"/>
      <c r="H256" s="48">
        <v>20000000</v>
      </c>
      <c r="I256" s="45" t="s">
        <v>106</v>
      </c>
      <c r="J256" s="2" t="s">
        <v>1935</v>
      </c>
      <c r="K256" s="2">
        <v>2017</v>
      </c>
      <c r="L256" s="114" t="s">
        <v>1786</v>
      </c>
    </row>
    <row r="257" spans="1:12" ht="60" x14ac:dyDescent="0.25">
      <c r="A257" s="15" t="s">
        <v>1928</v>
      </c>
      <c r="B257" s="2" t="s">
        <v>1929</v>
      </c>
      <c r="C257" s="37" t="s">
        <v>1554</v>
      </c>
      <c r="D257" s="50" t="s">
        <v>1585</v>
      </c>
      <c r="E257" s="47">
        <v>60000000</v>
      </c>
      <c r="F257" s="51"/>
      <c r="G257" s="51"/>
      <c r="H257" s="48">
        <v>60000000</v>
      </c>
      <c r="I257" s="45" t="s">
        <v>106</v>
      </c>
      <c r="J257" s="2" t="s">
        <v>1936</v>
      </c>
      <c r="K257" s="2">
        <v>2017</v>
      </c>
      <c r="L257" s="114" t="s">
        <v>1786</v>
      </c>
    </row>
    <row r="258" spans="1:12" ht="60" x14ac:dyDescent="0.25">
      <c r="A258" s="15" t="s">
        <v>1928</v>
      </c>
      <c r="B258" s="2" t="s">
        <v>1929</v>
      </c>
      <c r="C258" s="37" t="s">
        <v>1554</v>
      </c>
      <c r="D258" s="50" t="s">
        <v>1585</v>
      </c>
      <c r="E258" s="47" t="s">
        <v>1785</v>
      </c>
      <c r="F258" s="51"/>
      <c r="G258" s="51"/>
      <c r="H258" s="48" t="s">
        <v>1785</v>
      </c>
      <c r="I258" s="45" t="s">
        <v>106</v>
      </c>
      <c r="J258" s="2" t="s">
        <v>1937</v>
      </c>
      <c r="K258" s="2">
        <v>2017</v>
      </c>
      <c r="L258" s="114" t="s">
        <v>1931</v>
      </c>
    </row>
    <row r="259" spans="1:12" ht="180" x14ac:dyDescent="0.25">
      <c r="A259" s="15" t="s">
        <v>1938</v>
      </c>
      <c r="B259" s="2" t="s">
        <v>1939</v>
      </c>
      <c r="C259" s="37" t="s">
        <v>1638</v>
      </c>
      <c r="D259" s="50" t="s">
        <v>1940</v>
      </c>
      <c r="E259" s="47">
        <v>12072800</v>
      </c>
      <c r="F259" s="51"/>
      <c r="G259" s="51"/>
      <c r="H259" s="48">
        <v>12072800</v>
      </c>
      <c r="I259" s="45" t="s">
        <v>106</v>
      </c>
      <c r="J259" s="2" t="s">
        <v>1941</v>
      </c>
      <c r="K259" s="2">
        <v>2017</v>
      </c>
      <c r="L259" s="114" t="s">
        <v>1786</v>
      </c>
    </row>
    <row r="260" spans="1:12" ht="60" x14ac:dyDescent="0.25">
      <c r="A260" s="15" t="s">
        <v>1938</v>
      </c>
      <c r="B260" s="2" t="s">
        <v>1939</v>
      </c>
      <c r="C260" s="37" t="s">
        <v>1638</v>
      </c>
      <c r="D260" s="50" t="s">
        <v>1942</v>
      </c>
      <c r="E260" s="47">
        <v>1900000</v>
      </c>
      <c r="F260" s="51"/>
      <c r="G260" s="51"/>
      <c r="H260" s="48">
        <v>1900000</v>
      </c>
      <c r="I260" s="45" t="s">
        <v>106</v>
      </c>
      <c r="J260" s="2" t="s">
        <v>1943</v>
      </c>
      <c r="K260" s="2">
        <v>2017</v>
      </c>
      <c r="L260" s="114" t="s">
        <v>1786</v>
      </c>
    </row>
    <row r="261" spans="1:12" ht="195" x14ac:dyDescent="0.25">
      <c r="A261" s="100" t="s">
        <v>1636</v>
      </c>
      <c r="B261" s="37" t="s">
        <v>1637</v>
      </c>
      <c r="C261" s="37" t="s">
        <v>1638</v>
      </c>
      <c r="D261" s="85" t="s">
        <v>1944</v>
      </c>
      <c r="E261" s="58">
        <v>85000000</v>
      </c>
      <c r="F261" s="57"/>
      <c r="G261" s="57"/>
      <c r="H261" s="61">
        <f t="shared" ref="H261:H282" si="11">SUM(E261:G261)</f>
        <v>85000000</v>
      </c>
      <c r="I261" s="45" t="s">
        <v>106</v>
      </c>
      <c r="J261" s="4" t="s">
        <v>1855</v>
      </c>
      <c r="K261" s="37">
        <v>2018</v>
      </c>
      <c r="L261" s="101" t="s">
        <v>723</v>
      </c>
    </row>
    <row r="262" spans="1:12" ht="210" x14ac:dyDescent="0.25">
      <c r="A262" s="100" t="s">
        <v>1636</v>
      </c>
      <c r="B262" s="37" t="s">
        <v>1637</v>
      </c>
      <c r="C262" s="37" t="s">
        <v>1638</v>
      </c>
      <c r="D262" s="85" t="s">
        <v>1945</v>
      </c>
      <c r="E262" s="58">
        <v>65779362</v>
      </c>
      <c r="F262" s="57"/>
      <c r="G262" s="57"/>
      <c r="H262" s="61">
        <f t="shared" si="11"/>
        <v>65779362</v>
      </c>
      <c r="I262" s="45" t="s">
        <v>106</v>
      </c>
      <c r="J262" s="4" t="s">
        <v>1792</v>
      </c>
      <c r="K262" s="37">
        <v>2018</v>
      </c>
      <c r="L262" s="101" t="s">
        <v>723</v>
      </c>
    </row>
    <row r="263" spans="1:12" ht="90" x14ac:dyDescent="0.25">
      <c r="A263" s="100" t="s">
        <v>1636</v>
      </c>
      <c r="B263" s="37" t="s">
        <v>1637</v>
      </c>
      <c r="C263" s="37" t="s">
        <v>1638</v>
      </c>
      <c r="D263" s="85" t="s">
        <v>1946</v>
      </c>
      <c r="E263" s="58">
        <v>32000000</v>
      </c>
      <c r="F263" s="57"/>
      <c r="G263" s="57"/>
      <c r="H263" s="61">
        <f t="shared" si="11"/>
        <v>32000000</v>
      </c>
      <c r="I263" s="45" t="s">
        <v>106</v>
      </c>
      <c r="J263" s="4" t="s">
        <v>1856</v>
      </c>
      <c r="K263" s="37">
        <v>2018</v>
      </c>
      <c r="L263" s="101" t="s">
        <v>723</v>
      </c>
    </row>
    <row r="264" spans="1:12" ht="165" x14ac:dyDescent="0.25">
      <c r="A264" s="100" t="s">
        <v>1636</v>
      </c>
      <c r="B264" s="37" t="s">
        <v>1637</v>
      </c>
      <c r="C264" s="37" t="s">
        <v>1638</v>
      </c>
      <c r="D264" s="85" t="s">
        <v>1947</v>
      </c>
      <c r="E264" s="58">
        <v>16029000</v>
      </c>
      <c r="F264" s="57"/>
      <c r="G264" s="57"/>
      <c r="H264" s="61">
        <f t="shared" si="11"/>
        <v>16029000</v>
      </c>
      <c r="I264" s="45" t="s">
        <v>106</v>
      </c>
      <c r="J264" s="4" t="s">
        <v>1948</v>
      </c>
      <c r="K264" s="37">
        <v>2018</v>
      </c>
      <c r="L264" s="101" t="s">
        <v>723</v>
      </c>
    </row>
    <row r="265" spans="1:12" ht="210" x14ac:dyDescent="0.25">
      <c r="A265" s="100" t="s">
        <v>1636</v>
      </c>
      <c r="B265" s="37" t="s">
        <v>1637</v>
      </c>
      <c r="C265" s="37" t="s">
        <v>1638</v>
      </c>
      <c r="D265" s="85" t="s">
        <v>1949</v>
      </c>
      <c r="E265" s="58">
        <v>17110000</v>
      </c>
      <c r="F265" s="57"/>
      <c r="G265" s="57"/>
      <c r="H265" s="61">
        <f t="shared" si="11"/>
        <v>17110000</v>
      </c>
      <c r="I265" s="45" t="s">
        <v>106</v>
      </c>
      <c r="J265" s="4" t="s">
        <v>1859</v>
      </c>
      <c r="K265" s="37">
        <v>2018</v>
      </c>
      <c r="L265" s="101" t="s">
        <v>723</v>
      </c>
    </row>
    <row r="266" spans="1:12" ht="135" x14ac:dyDescent="0.25">
      <c r="A266" s="100" t="s">
        <v>1636</v>
      </c>
      <c r="B266" s="37" t="s">
        <v>1637</v>
      </c>
      <c r="C266" s="37" t="s">
        <v>1638</v>
      </c>
      <c r="D266" s="85" t="s">
        <v>1950</v>
      </c>
      <c r="E266" s="58">
        <v>5000000</v>
      </c>
      <c r="F266" s="57"/>
      <c r="G266" s="57"/>
      <c r="H266" s="61">
        <f t="shared" si="11"/>
        <v>5000000</v>
      </c>
      <c r="I266" s="45" t="s">
        <v>106</v>
      </c>
      <c r="J266" s="4" t="s">
        <v>1859</v>
      </c>
      <c r="K266" s="37">
        <v>2018</v>
      </c>
      <c r="L266" s="101" t="s">
        <v>723</v>
      </c>
    </row>
    <row r="267" spans="1:12" ht="210" x14ac:dyDescent="0.25">
      <c r="A267" s="100" t="s">
        <v>1636</v>
      </c>
      <c r="B267" s="37" t="s">
        <v>1637</v>
      </c>
      <c r="C267" s="37" t="s">
        <v>1638</v>
      </c>
      <c r="D267" s="85" t="s">
        <v>1951</v>
      </c>
      <c r="E267" s="58">
        <v>18000000</v>
      </c>
      <c r="F267" s="57"/>
      <c r="G267" s="57"/>
      <c r="H267" s="61">
        <f t="shared" si="11"/>
        <v>18000000</v>
      </c>
      <c r="I267" s="45" t="s">
        <v>106</v>
      </c>
      <c r="J267" s="4" t="s">
        <v>1861</v>
      </c>
      <c r="K267" s="37">
        <v>2018</v>
      </c>
      <c r="L267" s="101" t="s">
        <v>723</v>
      </c>
    </row>
    <row r="268" spans="1:12" ht="75" x14ac:dyDescent="0.25">
      <c r="A268" s="100" t="s">
        <v>1605</v>
      </c>
      <c r="B268" s="37" t="s">
        <v>1606</v>
      </c>
      <c r="C268" s="37" t="s">
        <v>1554</v>
      </c>
      <c r="D268" s="86" t="s">
        <v>1952</v>
      </c>
      <c r="E268" s="87">
        <v>191757458</v>
      </c>
      <c r="F268" s="88"/>
      <c r="G268" s="88"/>
      <c r="H268" s="89">
        <f t="shared" si="11"/>
        <v>191757458</v>
      </c>
      <c r="I268" s="45" t="s">
        <v>106</v>
      </c>
      <c r="J268" s="90" t="s">
        <v>1953</v>
      </c>
      <c r="K268" s="73">
        <v>2018</v>
      </c>
      <c r="L268" s="101" t="s">
        <v>723</v>
      </c>
    </row>
    <row r="269" spans="1:12" ht="75" x14ac:dyDescent="0.25">
      <c r="A269" s="100" t="s">
        <v>1605</v>
      </c>
      <c r="B269" s="37" t="s">
        <v>1606</v>
      </c>
      <c r="C269" s="37" t="s">
        <v>1554</v>
      </c>
      <c r="D269" s="85" t="s">
        <v>1954</v>
      </c>
      <c r="E269" s="58">
        <v>10141786</v>
      </c>
      <c r="F269" s="37"/>
      <c r="G269" s="37"/>
      <c r="H269" s="58">
        <f t="shared" si="11"/>
        <v>10141786</v>
      </c>
      <c r="I269" s="91" t="s">
        <v>106</v>
      </c>
      <c r="J269" s="4" t="s">
        <v>1953</v>
      </c>
      <c r="K269" s="37">
        <v>2018</v>
      </c>
      <c r="L269" s="101" t="s">
        <v>723</v>
      </c>
    </row>
    <row r="270" spans="1:12" ht="75" x14ac:dyDescent="0.25">
      <c r="A270" s="100" t="s">
        <v>1605</v>
      </c>
      <c r="B270" s="37" t="s">
        <v>1606</v>
      </c>
      <c r="C270" s="37" t="s">
        <v>1554</v>
      </c>
      <c r="D270" s="85" t="s">
        <v>1955</v>
      </c>
      <c r="E270" s="58">
        <v>30333469</v>
      </c>
      <c r="F270" s="37"/>
      <c r="G270" s="37"/>
      <c r="H270" s="58">
        <f t="shared" si="11"/>
        <v>30333469</v>
      </c>
      <c r="I270" s="91" t="s">
        <v>106</v>
      </c>
      <c r="J270" s="4" t="s">
        <v>1863</v>
      </c>
      <c r="K270" s="37">
        <v>2018</v>
      </c>
      <c r="L270" s="101" t="s">
        <v>723</v>
      </c>
    </row>
    <row r="271" spans="1:12" ht="90" x14ac:dyDescent="0.25">
      <c r="A271" s="100" t="s">
        <v>1605</v>
      </c>
      <c r="B271" s="37" t="s">
        <v>1606</v>
      </c>
      <c r="C271" s="37" t="s">
        <v>1554</v>
      </c>
      <c r="D271" s="85" t="s">
        <v>1956</v>
      </c>
      <c r="E271" s="58">
        <v>14652000</v>
      </c>
      <c r="F271" s="37"/>
      <c r="G271" s="37"/>
      <c r="H271" s="58">
        <f t="shared" si="11"/>
        <v>14652000</v>
      </c>
      <c r="I271" s="91" t="s">
        <v>106</v>
      </c>
      <c r="J271" s="4" t="s">
        <v>1855</v>
      </c>
      <c r="K271" s="37">
        <v>2018</v>
      </c>
      <c r="L271" s="101" t="s">
        <v>723</v>
      </c>
    </row>
    <row r="272" spans="1:12" ht="75" x14ac:dyDescent="0.25">
      <c r="A272" s="100" t="s">
        <v>1605</v>
      </c>
      <c r="B272" s="37" t="s">
        <v>1606</v>
      </c>
      <c r="C272" s="37" t="s">
        <v>1554</v>
      </c>
      <c r="D272" s="85" t="s">
        <v>1957</v>
      </c>
      <c r="E272" s="58">
        <v>29600000</v>
      </c>
      <c r="F272" s="37"/>
      <c r="G272" s="37"/>
      <c r="H272" s="58">
        <f t="shared" si="11"/>
        <v>29600000</v>
      </c>
      <c r="I272" s="91" t="s">
        <v>106</v>
      </c>
      <c r="J272" s="4" t="s">
        <v>1855</v>
      </c>
      <c r="K272" s="37">
        <v>2018</v>
      </c>
      <c r="L272" s="101" t="s">
        <v>723</v>
      </c>
    </row>
    <row r="273" spans="1:12" ht="75" x14ac:dyDescent="0.25">
      <c r="A273" s="100" t="s">
        <v>1674</v>
      </c>
      <c r="B273" s="37" t="s">
        <v>1606</v>
      </c>
      <c r="C273" s="37" t="s">
        <v>1554</v>
      </c>
      <c r="D273" s="85" t="s">
        <v>1958</v>
      </c>
      <c r="E273" s="58">
        <v>67374242</v>
      </c>
      <c r="F273" s="58"/>
      <c r="G273" s="37"/>
      <c r="H273" s="58">
        <f t="shared" si="11"/>
        <v>67374242</v>
      </c>
      <c r="I273" s="91" t="s">
        <v>106</v>
      </c>
      <c r="J273" s="4" t="s">
        <v>1959</v>
      </c>
      <c r="K273" s="37">
        <v>2018</v>
      </c>
      <c r="L273" s="101" t="s">
        <v>723</v>
      </c>
    </row>
    <row r="274" spans="1:12" ht="75" x14ac:dyDescent="0.25">
      <c r="A274" s="100" t="s">
        <v>1674</v>
      </c>
      <c r="B274" s="37" t="s">
        <v>1606</v>
      </c>
      <c r="C274" s="37" t="s">
        <v>1554</v>
      </c>
      <c r="D274" s="85" t="s">
        <v>1960</v>
      </c>
      <c r="E274" s="58">
        <v>10604140</v>
      </c>
      <c r="F274" s="58"/>
      <c r="G274" s="37"/>
      <c r="H274" s="58">
        <f t="shared" si="11"/>
        <v>10604140</v>
      </c>
      <c r="I274" s="91" t="s">
        <v>106</v>
      </c>
      <c r="J274" s="4" t="s">
        <v>1863</v>
      </c>
      <c r="K274" s="37">
        <v>2018</v>
      </c>
      <c r="L274" s="101" t="s">
        <v>723</v>
      </c>
    </row>
    <row r="275" spans="1:12" ht="75" x14ac:dyDescent="0.25">
      <c r="A275" s="100" t="s">
        <v>1674</v>
      </c>
      <c r="B275" s="37" t="s">
        <v>1606</v>
      </c>
      <c r="C275" s="37" t="s">
        <v>1554</v>
      </c>
      <c r="D275" s="85" t="s">
        <v>1961</v>
      </c>
      <c r="E275" s="58">
        <v>5148000</v>
      </c>
      <c r="F275" s="58"/>
      <c r="G275" s="37"/>
      <c r="H275" s="58">
        <f t="shared" si="11"/>
        <v>5148000</v>
      </c>
      <c r="I275" s="91" t="s">
        <v>106</v>
      </c>
      <c r="J275" s="4" t="s">
        <v>1855</v>
      </c>
      <c r="K275" s="37">
        <v>2018</v>
      </c>
      <c r="L275" s="101" t="s">
        <v>723</v>
      </c>
    </row>
    <row r="276" spans="1:12" ht="75" x14ac:dyDescent="0.25">
      <c r="A276" s="100" t="s">
        <v>1674</v>
      </c>
      <c r="B276" s="37" t="s">
        <v>1606</v>
      </c>
      <c r="C276" s="37" t="s">
        <v>1554</v>
      </c>
      <c r="D276" s="85" t="s">
        <v>1962</v>
      </c>
      <c r="E276" s="58">
        <v>10400000</v>
      </c>
      <c r="F276" s="58"/>
      <c r="G276" s="37"/>
      <c r="H276" s="58">
        <f t="shared" si="11"/>
        <v>10400000</v>
      </c>
      <c r="I276" s="91" t="s">
        <v>106</v>
      </c>
      <c r="J276" s="4" t="s">
        <v>1855</v>
      </c>
      <c r="K276" s="37">
        <v>2018</v>
      </c>
      <c r="L276" s="101" t="s">
        <v>723</v>
      </c>
    </row>
    <row r="277" spans="1:12" ht="75" x14ac:dyDescent="0.25">
      <c r="A277" s="100" t="s">
        <v>1674</v>
      </c>
      <c r="B277" s="37" t="s">
        <v>1606</v>
      </c>
      <c r="C277" s="37" t="s">
        <v>1554</v>
      </c>
      <c r="D277" s="85" t="s">
        <v>1963</v>
      </c>
      <c r="E277" s="58">
        <v>20000000</v>
      </c>
      <c r="F277" s="58"/>
      <c r="G277" s="37"/>
      <c r="H277" s="58">
        <f t="shared" si="11"/>
        <v>20000000</v>
      </c>
      <c r="I277" s="91" t="s">
        <v>106</v>
      </c>
      <c r="J277" s="4" t="s">
        <v>1964</v>
      </c>
      <c r="K277" s="37">
        <v>2018</v>
      </c>
      <c r="L277" s="101" t="s">
        <v>723</v>
      </c>
    </row>
    <row r="278" spans="1:12" ht="165" x14ac:dyDescent="0.25">
      <c r="A278" s="100" t="s">
        <v>1756</v>
      </c>
      <c r="B278" s="37" t="s">
        <v>614</v>
      </c>
      <c r="C278" s="37" t="s">
        <v>1554</v>
      </c>
      <c r="D278" s="85" t="s">
        <v>1965</v>
      </c>
      <c r="E278" s="58">
        <v>1972042</v>
      </c>
      <c r="F278" s="45"/>
      <c r="G278" s="45"/>
      <c r="H278" s="58">
        <f t="shared" si="11"/>
        <v>1972042</v>
      </c>
      <c r="I278" s="91" t="s">
        <v>115</v>
      </c>
      <c r="J278" s="45" t="s">
        <v>1708</v>
      </c>
      <c r="K278" s="37">
        <v>2018</v>
      </c>
      <c r="L278" s="101" t="s">
        <v>723</v>
      </c>
    </row>
    <row r="279" spans="1:12" ht="120" x14ac:dyDescent="0.25">
      <c r="A279" s="100" t="s">
        <v>1756</v>
      </c>
      <c r="B279" s="37" t="s">
        <v>614</v>
      </c>
      <c r="C279" s="37" t="s">
        <v>1554</v>
      </c>
      <c r="D279" s="85" t="s">
        <v>1966</v>
      </c>
      <c r="E279" s="58">
        <v>750000</v>
      </c>
      <c r="F279" s="45"/>
      <c r="G279" s="45"/>
      <c r="H279" s="58">
        <f t="shared" si="11"/>
        <v>750000</v>
      </c>
      <c r="I279" s="91" t="s">
        <v>115</v>
      </c>
      <c r="J279" s="45" t="s">
        <v>1708</v>
      </c>
      <c r="K279" s="37">
        <v>2018</v>
      </c>
      <c r="L279" s="101" t="s">
        <v>723</v>
      </c>
    </row>
    <row r="280" spans="1:12" ht="120" x14ac:dyDescent="0.25">
      <c r="A280" s="100" t="s">
        <v>1756</v>
      </c>
      <c r="B280" s="37" t="s">
        <v>614</v>
      </c>
      <c r="C280" s="37" t="s">
        <v>1554</v>
      </c>
      <c r="D280" s="85" t="s">
        <v>1967</v>
      </c>
      <c r="E280" s="58">
        <v>60436900</v>
      </c>
      <c r="F280" s="45"/>
      <c r="G280" s="45"/>
      <c r="H280" s="58">
        <f t="shared" si="11"/>
        <v>60436900</v>
      </c>
      <c r="I280" s="91" t="s">
        <v>115</v>
      </c>
      <c r="J280" s="45" t="s">
        <v>1708</v>
      </c>
      <c r="K280" s="37">
        <v>2018</v>
      </c>
      <c r="L280" s="101" t="s">
        <v>723</v>
      </c>
    </row>
    <row r="281" spans="1:12" ht="60" x14ac:dyDescent="0.25">
      <c r="A281" s="100" t="s">
        <v>1727</v>
      </c>
      <c r="B281" s="37" t="s">
        <v>1637</v>
      </c>
      <c r="C281" s="37" t="s">
        <v>1554</v>
      </c>
      <c r="D281" s="85" t="s">
        <v>1968</v>
      </c>
      <c r="E281" s="58">
        <v>150000000</v>
      </c>
      <c r="F281" s="45"/>
      <c r="G281" s="45"/>
      <c r="H281" s="58">
        <f t="shared" si="11"/>
        <v>150000000</v>
      </c>
      <c r="I281" s="91" t="s">
        <v>127</v>
      </c>
      <c r="J281" s="45" t="s">
        <v>1729</v>
      </c>
      <c r="K281" s="71">
        <v>2018</v>
      </c>
      <c r="L281" s="105" t="s">
        <v>723</v>
      </c>
    </row>
    <row r="282" spans="1:12" ht="60" x14ac:dyDescent="0.25">
      <c r="A282" s="100" t="s">
        <v>1727</v>
      </c>
      <c r="B282" s="37" t="s">
        <v>1637</v>
      </c>
      <c r="C282" s="37" t="s">
        <v>1554</v>
      </c>
      <c r="D282" s="85" t="s">
        <v>1969</v>
      </c>
      <c r="E282" s="58">
        <v>60000000</v>
      </c>
      <c r="F282" s="45"/>
      <c r="G282" s="45"/>
      <c r="H282" s="58">
        <f t="shared" si="11"/>
        <v>60000000</v>
      </c>
      <c r="I282" s="91" t="s">
        <v>127</v>
      </c>
      <c r="J282" s="45" t="s">
        <v>1734</v>
      </c>
      <c r="K282" s="71">
        <v>2018</v>
      </c>
      <c r="L282" s="105" t="s">
        <v>723</v>
      </c>
    </row>
    <row r="283" spans="1:12" ht="90" x14ac:dyDescent="0.25">
      <c r="A283" s="100" t="s">
        <v>1689</v>
      </c>
      <c r="B283" s="37" t="s">
        <v>1637</v>
      </c>
      <c r="C283" s="37" t="s">
        <v>1638</v>
      </c>
      <c r="D283" s="85" t="s">
        <v>1970</v>
      </c>
      <c r="E283" s="67"/>
      <c r="F283" s="66">
        <v>12605042</v>
      </c>
      <c r="G283" s="67"/>
      <c r="H283" s="66">
        <v>12605042</v>
      </c>
      <c r="I283" s="91"/>
      <c r="J283" s="4" t="s">
        <v>1833</v>
      </c>
      <c r="K283" s="4">
        <v>2018</v>
      </c>
      <c r="L283" s="103" t="s">
        <v>1686</v>
      </c>
    </row>
    <row r="284" spans="1:12" ht="90" x14ac:dyDescent="0.25">
      <c r="A284" s="100" t="s">
        <v>1689</v>
      </c>
      <c r="B284" s="37" t="s">
        <v>1637</v>
      </c>
      <c r="C284" s="37" t="s">
        <v>1638</v>
      </c>
      <c r="D284" s="85" t="s">
        <v>1971</v>
      </c>
      <c r="E284" s="66"/>
      <c r="F284" s="66">
        <v>6992000</v>
      </c>
      <c r="G284" s="67"/>
      <c r="H284" s="66">
        <v>6992000</v>
      </c>
      <c r="I284" s="91"/>
      <c r="J284" s="4" t="s">
        <v>1972</v>
      </c>
      <c r="K284" s="4">
        <v>2018</v>
      </c>
      <c r="L284" s="103" t="s">
        <v>1686</v>
      </c>
    </row>
    <row r="285" spans="1:12" ht="60" x14ac:dyDescent="0.25">
      <c r="A285" s="100" t="s">
        <v>1689</v>
      </c>
      <c r="B285" s="37" t="s">
        <v>1637</v>
      </c>
      <c r="C285" s="37" t="s">
        <v>1638</v>
      </c>
      <c r="D285" s="85" t="s">
        <v>1973</v>
      </c>
      <c r="E285" s="66">
        <v>100000000</v>
      </c>
      <c r="F285" s="67"/>
      <c r="G285" s="67"/>
      <c r="H285" s="66">
        <v>100000000</v>
      </c>
      <c r="I285" s="91"/>
      <c r="J285" s="4" t="s">
        <v>1833</v>
      </c>
      <c r="K285" s="4">
        <v>2018</v>
      </c>
      <c r="L285" s="103" t="s">
        <v>1686</v>
      </c>
    </row>
    <row r="286" spans="1:12" ht="90" x14ac:dyDescent="0.25">
      <c r="A286" s="100" t="s">
        <v>1656</v>
      </c>
      <c r="B286" s="37" t="s">
        <v>74</v>
      </c>
      <c r="C286" s="37" t="s">
        <v>1554</v>
      </c>
      <c r="D286" s="92" t="s">
        <v>1974</v>
      </c>
      <c r="E286" s="53">
        <v>62000000</v>
      </c>
      <c r="F286" s="45"/>
      <c r="G286" s="45">
        <v>5000000</v>
      </c>
      <c r="H286" s="45">
        <v>67000000</v>
      </c>
      <c r="I286" s="93" t="s">
        <v>106</v>
      </c>
      <c r="J286" s="37" t="s">
        <v>1975</v>
      </c>
      <c r="K286" s="37">
        <v>2018</v>
      </c>
      <c r="L286" s="101" t="s">
        <v>723</v>
      </c>
    </row>
    <row r="287" spans="1:12" ht="240" x14ac:dyDescent="0.25">
      <c r="A287" s="100" t="s">
        <v>1656</v>
      </c>
      <c r="B287" s="37" t="s">
        <v>74</v>
      </c>
      <c r="C287" s="37" t="s">
        <v>1554</v>
      </c>
      <c r="D287" s="92" t="s">
        <v>1976</v>
      </c>
      <c r="E287" s="53">
        <v>140000000</v>
      </c>
      <c r="F287" s="45"/>
      <c r="G287" s="45"/>
      <c r="H287" s="45">
        <v>140000000</v>
      </c>
      <c r="I287" s="93" t="s">
        <v>106</v>
      </c>
      <c r="J287" s="37" t="s">
        <v>1839</v>
      </c>
      <c r="K287" s="37">
        <v>2018</v>
      </c>
      <c r="L287" s="101" t="s">
        <v>723</v>
      </c>
    </row>
    <row r="288" spans="1:12" ht="75" x14ac:dyDescent="0.25">
      <c r="A288" s="100" t="s">
        <v>1656</v>
      </c>
      <c r="B288" s="37" t="s">
        <v>74</v>
      </c>
      <c r="C288" s="37" t="s">
        <v>1554</v>
      </c>
      <c r="D288" s="92" t="s">
        <v>1977</v>
      </c>
      <c r="E288" s="53">
        <v>45900000</v>
      </c>
      <c r="F288" s="45"/>
      <c r="G288" s="45"/>
      <c r="H288" s="45">
        <v>45900000</v>
      </c>
      <c r="I288" s="93" t="s">
        <v>106</v>
      </c>
      <c r="J288" s="37" t="s">
        <v>1978</v>
      </c>
      <c r="K288" s="37">
        <v>2018</v>
      </c>
      <c r="L288" s="101" t="s">
        <v>723</v>
      </c>
    </row>
    <row r="289" spans="1:12" ht="409.5" x14ac:dyDescent="0.25">
      <c r="A289" s="100" t="s">
        <v>1656</v>
      </c>
      <c r="B289" s="37" t="s">
        <v>74</v>
      </c>
      <c r="C289" s="37" t="s">
        <v>1554</v>
      </c>
      <c r="D289" s="92" t="s">
        <v>1979</v>
      </c>
      <c r="E289" s="53">
        <v>98062200</v>
      </c>
      <c r="F289" s="45"/>
      <c r="G289" s="45"/>
      <c r="H289" s="45">
        <v>98062200</v>
      </c>
      <c r="I289" s="92" t="s">
        <v>106</v>
      </c>
      <c r="J289" s="37" t="s">
        <v>1980</v>
      </c>
      <c r="K289" s="37">
        <v>2018</v>
      </c>
      <c r="L289" s="101" t="s">
        <v>723</v>
      </c>
    </row>
    <row r="290" spans="1:12" ht="105" x14ac:dyDescent="0.25">
      <c r="A290" s="100" t="s">
        <v>1913</v>
      </c>
      <c r="B290" s="37" t="s">
        <v>1914</v>
      </c>
      <c r="C290" s="37" t="s">
        <v>1554</v>
      </c>
      <c r="D290" s="37" t="s">
        <v>1981</v>
      </c>
      <c r="E290" s="53">
        <v>1449650</v>
      </c>
      <c r="F290" s="45"/>
      <c r="G290" s="45"/>
      <c r="H290" s="45">
        <v>1449650</v>
      </c>
      <c r="I290" s="37" t="s">
        <v>106</v>
      </c>
      <c r="J290" s="37" t="s">
        <v>1982</v>
      </c>
      <c r="K290" s="37">
        <v>2018</v>
      </c>
      <c r="L290" s="101" t="s">
        <v>723</v>
      </c>
    </row>
    <row r="291" spans="1:12" ht="90" x14ac:dyDescent="0.25">
      <c r="A291" s="100" t="s">
        <v>1913</v>
      </c>
      <c r="B291" s="37" t="s">
        <v>1914</v>
      </c>
      <c r="C291" s="37" t="s">
        <v>1554</v>
      </c>
      <c r="D291" s="37" t="s">
        <v>1983</v>
      </c>
      <c r="E291" s="53">
        <v>5900000</v>
      </c>
      <c r="F291" s="45"/>
      <c r="G291" s="45"/>
      <c r="H291" s="45">
        <v>5900000</v>
      </c>
      <c r="I291" s="37" t="s">
        <v>106</v>
      </c>
      <c r="J291" s="37" t="s">
        <v>1982</v>
      </c>
      <c r="K291" s="37">
        <v>2018</v>
      </c>
      <c r="L291" s="101" t="s">
        <v>723</v>
      </c>
    </row>
    <row r="292" spans="1:12" ht="150" x14ac:dyDescent="0.25">
      <c r="A292" s="100" t="s">
        <v>1913</v>
      </c>
      <c r="B292" s="37" t="s">
        <v>1914</v>
      </c>
      <c r="C292" s="37" t="s">
        <v>1554</v>
      </c>
      <c r="D292" s="37" t="s">
        <v>1984</v>
      </c>
      <c r="E292" s="53">
        <v>4568000</v>
      </c>
      <c r="F292" s="45"/>
      <c r="G292" s="45"/>
      <c r="H292" s="45">
        <v>4568000</v>
      </c>
      <c r="I292" s="37" t="s">
        <v>106</v>
      </c>
      <c r="J292" s="37" t="s">
        <v>1985</v>
      </c>
      <c r="K292" s="37">
        <v>2018</v>
      </c>
      <c r="L292" s="101" t="s">
        <v>723</v>
      </c>
    </row>
    <row r="293" spans="1:12" ht="135" x14ac:dyDescent="0.25">
      <c r="A293" s="100" t="s">
        <v>1623</v>
      </c>
      <c r="B293" s="37" t="s">
        <v>1561</v>
      </c>
      <c r="C293" s="37" t="s">
        <v>1554</v>
      </c>
      <c r="D293" s="37" t="s">
        <v>1986</v>
      </c>
      <c r="E293" s="94">
        <v>60000000</v>
      </c>
      <c r="F293" s="37"/>
      <c r="G293" s="37"/>
      <c r="H293" s="54">
        <f t="shared" ref="H293:H299" si="12">E293+F293+G293</f>
        <v>60000000</v>
      </c>
      <c r="I293" s="70" t="s">
        <v>1987</v>
      </c>
      <c r="J293" s="37" t="s">
        <v>1988</v>
      </c>
      <c r="K293" s="55">
        <v>2018</v>
      </c>
      <c r="L293" s="101" t="s">
        <v>723</v>
      </c>
    </row>
    <row r="294" spans="1:12" ht="300" x14ac:dyDescent="0.25">
      <c r="A294" s="100" t="s">
        <v>1623</v>
      </c>
      <c r="B294" s="37" t="s">
        <v>1561</v>
      </c>
      <c r="C294" s="37" t="s">
        <v>1554</v>
      </c>
      <c r="D294" s="37" t="s">
        <v>1989</v>
      </c>
      <c r="E294" s="94">
        <v>120000000</v>
      </c>
      <c r="F294" s="37"/>
      <c r="G294" s="37"/>
      <c r="H294" s="54">
        <f t="shared" si="12"/>
        <v>120000000</v>
      </c>
      <c r="I294" s="70" t="s">
        <v>1987</v>
      </c>
      <c r="J294" s="37" t="s">
        <v>1990</v>
      </c>
      <c r="K294" s="55">
        <v>2018</v>
      </c>
      <c r="L294" s="101" t="s">
        <v>723</v>
      </c>
    </row>
    <row r="295" spans="1:12" ht="210" x14ac:dyDescent="0.25">
      <c r="A295" s="100" t="s">
        <v>1623</v>
      </c>
      <c r="B295" s="37" t="s">
        <v>1561</v>
      </c>
      <c r="C295" s="37" t="s">
        <v>1554</v>
      </c>
      <c r="D295" s="37" t="s">
        <v>1991</v>
      </c>
      <c r="E295" s="94">
        <v>120000000</v>
      </c>
      <c r="F295" s="37"/>
      <c r="G295" s="37"/>
      <c r="H295" s="54">
        <f t="shared" si="12"/>
        <v>120000000</v>
      </c>
      <c r="I295" s="70" t="s">
        <v>1987</v>
      </c>
      <c r="J295" s="37" t="s">
        <v>1992</v>
      </c>
      <c r="K295" s="55">
        <v>2018</v>
      </c>
      <c r="L295" s="101" t="s">
        <v>723</v>
      </c>
    </row>
    <row r="296" spans="1:12" ht="180" x14ac:dyDescent="0.25">
      <c r="A296" s="100" t="s">
        <v>1623</v>
      </c>
      <c r="B296" s="37" t="s">
        <v>1561</v>
      </c>
      <c r="C296" s="37" t="s">
        <v>1554</v>
      </c>
      <c r="D296" s="37" t="s">
        <v>1993</v>
      </c>
      <c r="E296" s="94">
        <v>60000000</v>
      </c>
      <c r="F296" s="37"/>
      <c r="G296" s="37"/>
      <c r="H296" s="54">
        <f t="shared" si="12"/>
        <v>60000000</v>
      </c>
      <c r="I296" s="70" t="s">
        <v>1987</v>
      </c>
      <c r="J296" s="37" t="s">
        <v>1994</v>
      </c>
      <c r="K296" s="55">
        <v>2018</v>
      </c>
      <c r="L296" s="101" t="s">
        <v>723</v>
      </c>
    </row>
    <row r="297" spans="1:12" ht="165" x14ac:dyDescent="0.25">
      <c r="A297" s="100" t="s">
        <v>1623</v>
      </c>
      <c r="B297" s="37" t="s">
        <v>1561</v>
      </c>
      <c r="C297" s="37" t="s">
        <v>1554</v>
      </c>
      <c r="D297" s="37" t="s">
        <v>1995</v>
      </c>
      <c r="E297" s="94">
        <v>120000000</v>
      </c>
      <c r="F297" s="37"/>
      <c r="G297" s="37"/>
      <c r="H297" s="54">
        <f t="shared" si="12"/>
        <v>120000000</v>
      </c>
      <c r="I297" s="70" t="s">
        <v>1996</v>
      </c>
      <c r="J297" s="37" t="s">
        <v>1997</v>
      </c>
      <c r="K297" s="55">
        <v>2018</v>
      </c>
      <c r="L297" s="101" t="s">
        <v>723</v>
      </c>
    </row>
    <row r="298" spans="1:12" ht="135" x14ac:dyDescent="0.25">
      <c r="A298" s="100" t="s">
        <v>1623</v>
      </c>
      <c r="B298" s="37" t="s">
        <v>1561</v>
      </c>
      <c r="C298" s="37" t="s">
        <v>1554</v>
      </c>
      <c r="D298" s="37" t="s">
        <v>1998</v>
      </c>
      <c r="E298" s="94">
        <v>8000000</v>
      </c>
      <c r="F298" s="37"/>
      <c r="G298" s="37"/>
      <c r="H298" s="54">
        <f t="shared" si="12"/>
        <v>8000000</v>
      </c>
      <c r="I298" s="70" t="s">
        <v>1996</v>
      </c>
      <c r="J298" s="37" t="s">
        <v>1999</v>
      </c>
      <c r="K298" s="55">
        <v>2018</v>
      </c>
      <c r="L298" s="101" t="s">
        <v>723</v>
      </c>
    </row>
    <row r="299" spans="1:12" ht="120" x14ac:dyDescent="0.25">
      <c r="A299" s="100" t="s">
        <v>1623</v>
      </c>
      <c r="B299" s="37" t="s">
        <v>1561</v>
      </c>
      <c r="C299" s="37" t="s">
        <v>1554</v>
      </c>
      <c r="D299" s="37" t="s">
        <v>2000</v>
      </c>
      <c r="E299" s="94">
        <v>30000000</v>
      </c>
      <c r="F299" s="37"/>
      <c r="G299" s="37"/>
      <c r="H299" s="54">
        <f t="shared" si="12"/>
        <v>30000000</v>
      </c>
      <c r="I299" s="70" t="s">
        <v>1996</v>
      </c>
      <c r="J299" s="37" t="s">
        <v>1999</v>
      </c>
      <c r="K299" s="55">
        <v>2018</v>
      </c>
      <c r="L299" s="101" t="s">
        <v>723</v>
      </c>
    </row>
    <row r="300" spans="1:12" ht="75" x14ac:dyDescent="0.25">
      <c r="A300" s="15" t="s">
        <v>1782</v>
      </c>
      <c r="B300" s="32" t="s">
        <v>1783</v>
      </c>
      <c r="C300" s="37" t="s">
        <v>1554</v>
      </c>
      <c r="D300" s="2" t="s">
        <v>2001</v>
      </c>
      <c r="E300" s="47">
        <v>84561864</v>
      </c>
      <c r="F300" s="47"/>
      <c r="G300" s="47"/>
      <c r="H300" s="47">
        <v>84561864</v>
      </c>
      <c r="I300" s="45" t="s">
        <v>106</v>
      </c>
      <c r="J300" s="2" t="s">
        <v>1620</v>
      </c>
      <c r="K300" s="2">
        <v>2018</v>
      </c>
      <c r="L300" s="16" t="s">
        <v>1786</v>
      </c>
    </row>
    <row r="301" spans="1:12" ht="60" x14ac:dyDescent="0.25">
      <c r="A301" s="15" t="s">
        <v>1782</v>
      </c>
      <c r="B301" s="32" t="s">
        <v>1783</v>
      </c>
      <c r="C301" s="37" t="s">
        <v>1554</v>
      </c>
      <c r="D301" s="2" t="s">
        <v>2002</v>
      </c>
      <c r="E301" s="47">
        <v>29750000</v>
      </c>
      <c r="F301" s="47"/>
      <c r="G301" s="47"/>
      <c r="H301" s="47">
        <v>29750000</v>
      </c>
      <c r="I301" s="45" t="s">
        <v>106</v>
      </c>
      <c r="J301" s="2" t="s">
        <v>1704</v>
      </c>
      <c r="K301" s="2">
        <v>2018</v>
      </c>
      <c r="L301" s="16" t="s">
        <v>1786</v>
      </c>
    </row>
    <row r="302" spans="1:12" ht="165" x14ac:dyDescent="0.25">
      <c r="A302" s="15" t="s">
        <v>1782</v>
      </c>
      <c r="B302" s="32" t="s">
        <v>1783</v>
      </c>
      <c r="C302" s="37" t="s">
        <v>1554</v>
      </c>
      <c r="D302" s="2" t="s">
        <v>2003</v>
      </c>
      <c r="E302" s="47">
        <v>40000000</v>
      </c>
      <c r="F302" s="47"/>
      <c r="G302" s="47"/>
      <c r="H302" s="47">
        <v>40000000</v>
      </c>
      <c r="I302" s="45" t="s">
        <v>106</v>
      </c>
      <c r="J302" s="2" t="s">
        <v>2004</v>
      </c>
      <c r="K302" s="2">
        <v>2018</v>
      </c>
      <c r="L302" s="16" t="s">
        <v>1786</v>
      </c>
    </row>
    <row r="303" spans="1:12" ht="60" x14ac:dyDescent="0.25">
      <c r="A303" s="15" t="s">
        <v>1928</v>
      </c>
      <c r="B303" s="2" t="s">
        <v>1929</v>
      </c>
      <c r="C303" s="37" t="s">
        <v>1554</v>
      </c>
      <c r="D303" s="2" t="s">
        <v>1585</v>
      </c>
      <c r="E303" s="47" t="s">
        <v>1785</v>
      </c>
      <c r="F303" s="47"/>
      <c r="G303" s="47"/>
      <c r="H303" s="47" t="s">
        <v>1785</v>
      </c>
      <c r="I303" s="45" t="s">
        <v>106</v>
      </c>
      <c r="J303" s="2" t="s">
        <v>1930</v>
      </c>
      <c r="K303" s="2">
        <v>2018</v>
      </c>
      <c r="L303" s="114" t="s">
        <v>1931</v>
      </c>
    </row>
    <row r="304" spans="1:12" ht="60" x14ac:dyDescent="0.25">
      <c r="A304" s="15" t="s">
        <v>1928</v>
      </c>
      <c r="B304" s="2" t="s">
        <v>1929</v>
      </c>
      <c r="C304" s="37" t="s">
        <v>1554</v>
      </c>
      <c r="D304" s="2" t="s">
        <v>1585</v>
      </c>
      <c r="E304" s="47" t="s">
        <v>1785</v>
      </c>
      <c r="F304" s="47"/>
      <c r="G304" s="47"/>
      <c r="H304" s="47" t="s">
        <v>1785</v>
      </c>
      <c r="I304" s="45" t="s">
        <v>106</v>
      </c>
      <c r="J304" s="2" t="s">
        <v>2005</v>
      </c>
      <c r="K304" s="2">
        <v>2018</v>
      </c>
      <c r="L304" s="114" t="s">
        <v>1931</v>
      </c>
    </row>
    <row r="305" spans="1:15" ht="60" x14ac:dyDescent="0.25">
      <c r="A305" s="15" t="s">
        <v>1928</v>
      </c>
      <c r="B305" s="2" t="s">
        <v>1929</v>
      </c>
      <c r="C305" s="37" t="s">
        <v>1554</v>
      </c>
      <c r="D305" s="2" t="s">
        <v>1585</v>
      </c>
      <c r="E305" s="47" t="s">
        <v>1785</v>
      </c>
      <c r="F305" s="47"/>
      <c r="G305" s="47"/>
      <c r="H305" s="47" t="s">
        <v>1785</v>
      </c>
      <c r="I305" s="45" t="s">
        <v>106</v>
      </c>
      <c r="J305" s="2" t="s">
        <v>1935</v>
      </c>
      <c r="K305" s="2">
        <v>2018</v>
      </c>
      <c r="L305" s="114" t="s">
        <v>1931</v>
      </c>
    </row>
    <row r="306" spans="1:15" ht="60" x14ac:dyDescent="0.25">
      <c r="A306" s="15" t="s">
        <v>1928</v>
      </c>
      <c r="B306" s="2" t="s">
        <v>1929</v>
      </c>
      <c r="C306" s="37" t="s">
        <v>1554</v>
      </c>
      <c r="D306" s="2" t="s">
        <v>1585</v>
      </c>
      <c r="E306" s="47" t="s">
        <v>1785</v>
      </c>
      <c r="F306" s="47"/>
      <c r="G306" s="47"/>
      <c r="H306" s="47" t="s">
        <v>1785</v>
      </c>
      <c r="I306" s="45" t="s">
        <v>106</v>
      </c>
      <c r="J306" s="2" t="s">
        <v>1936</v>
      </c>
      <c r="K306" s="2">
        <v>2018</v>
      </c>
      <c r="L306" s="114" t="s">
        <v>1931</v>
      </c>
    </row>
    <row r="307" spans="1:15" ht="60" x14ac:dyDescent="0.25">
      <c r="A307" s="15" t="s">
        <v>1928</v>
      </c>
      <c r="B307" s="2" t="s">
        <v>1929</v>
      </c>
      <c r="C307" s="37" t="s">
        <v>1554</v>
      </c>
      <c r="D307" s="2" t="s">
        <v>1585</v>
      </c>
      <c r="E307" s="47" t="s">
        <v>1785</v>
      </c>
      <c r="F307" s="47"/>
      <c r="G307" s="47"/>
      <c r="H307" s="47" t="s">
        <v>1785</v>
      </c>
      <c r="I307" s="45" t="s">
        <v>106</v>
      </c>
      <c r="J307" s="2" t="s">
        <v>1937</v>
      </c>
      <c r="K307" s="2">
        <v>2018</v>
      </c>
      <c r="L307" s="114" t="s">
        <v>1931</v>
      </c>
    </row>
    <row r="308" spans="1:15" ht="60" x14ac:dyDescent="0.25">
      <c r="A308" s="100" t="s">
        <v>1636</v>
      </c>
      <c r="B308" s="37" t="s">
        <v>1637</v>
      </c>
      <c r="C308" s="37" t="s">
        <v>1638</v>
      </c>
      <c r="D308" s="4" t="s">
        <v>2006</v>
      </c>
      <c r="E308" s="58">
        <v>60000000</v>
      </c>
      <c r="F308" s="37"/>
      <c r="G308" s="37"/>
      <c r="H308" s="58">
        <f t="shared" ref="H308:H371" si="13">SUM(E308:G308)</f>
        <v>60000000</v>
      </c>
      <c r="I308" s="45" t="s">
        <v>106</v>
      </c>
      <c r="J308" s="4" t="s">
        <v>1672</v>
      </c>
      <c r="K308" s="37">
        <v>2019</v>
      </c>
      <c r="L308" s="101" t="s">
        <v>723</v>
      </c>
    </row>
    <row r="309" spans="1:15" ht="210" x14ac:dyDescent="0.25">
      <c r="A309" s="100" t="s">
        <v>1636</v>
      </c>
      <c r="B309" s="37" t="s">
        <v>1637</v>
      </c>
      <c r="C309" s="37" t="s">
        <v>1638</v>
      </c>
      <c r="D309" s="4" t="s">
        <v>2007</v>
      </c>
      <c r="E309" s="58">
        <v>52528538</v>
      </c>
      <c r="F309" s="37"/>
      <c r="G309" s="37"/>
      <c r="H309" s="58">
        <f t="shared" si="13"/>
        <v>52528538</v>
      </c>
      <c r="I309" s="45" t="s">
        <v>106</v>
      </c>
      <c r="J309" s="4" t="s">
        <v>1792</v>
      </c>
      <c r="K309" s="37">
        <v>2019</v>
      </c>
      <c r="L309" s="101" t="s">
        <v>723</v>
      </c>
    </row>
    <row r="310" spans="1:15" ht="105" x14ac:dyDescent="0.25">
      <c r="A310" s="100" t="s">
        <v>1636</v>
      </c>
      <c r="B310" s="37" t="s">
        <v>1637</v>
      </c>
      <c r="C310" s="37" t="s">
        <v>1638</v>
      </c>
      <c r="D310" s="4" t="s">
        <v>2008</v>
      </c>
      <c r="E310" s="58">
        <v>20000000</v>
      </c>
      <c r="F310" s="37"/>
      <c r="G310" s="37"/>
      <c r="H310" s="58">
        <f t="shared" si="13"/>
        <v>20000000</v>
      </c>
      <c r="I310" s="45" t="s">
        <v>106</v>
      </c>
      <c r="J310" s="4" t="s">
        <v>1856</v>
      </c>
      <c r="K310" s="37">
        <v>2019</v>
      </c>
      <c r="L310" s="101" t="s">
        <v>723</v>
      </c>
    </row>
    <row r="311" spans="1:15" ht="105" x14ac:dyDescent="0.25">
      <c r="A311" s="100" t="s">
        <v>1636</v>
      </c>
      <c r="B311" s="37" t="s">
        <v>1637</v>
      </c>
      <c r="C311" s="37" t="s">
        <v>1638</v>
      </c>
      <c r="D311" s="4" t="s">
        <v>2008</v>
      </c>
      <c r="E311" s="58">
        <v>10598320</v>
      </c>
      <c r="F311" s="37"/>
      <c r="G311" s="37"/>
      <c r="H311" s="58">
        <f t="shared" si="13"/>
        <v>10598320</v>
      </c>
      <c r="I311" s="45" t="s">
        <v>106</v>
      </c>
      <c r="J311" s="4" t="s">
        <v>2009</v>
      </c>
      <c r="K311" s="37">
        <v>2019</v>
      </c>
      <c r="L311" s="101" t="s">
        <v>723</v>
      </c>
    </row>
    <row r="312" spans="1:15" ht="75" x14ac:dyDescent="0.25">
      <c r="A312" s="100" t="s">
        <v>1636</v>
      </c>
      <c r="B312" s="37" t="s">
        <v>1637</v>
      </c>
      <c r="C312" s="37" t="s">
        <v>1638</v>
      </c>
      <c r="D312" s="4" t="s">
        <v>2010</v>
      </c>
      <c r="E312" s="58">
        <v>14999996</v>
      </c>
      <c r="F312" s="37"/>
      <c r="G312" s="37"/>
      <c r="H312" s="58">
        <f t="shared" si="13"/>
        <v>14999996</v>
      </c>
      <c r="I312" s="45" t="s">
        <v>106</v>
      </c>
      <c r="J312" s="4" t="s">
        <v>1859</v>
      </c>
      <c r="K312" s="37">
        <v>2019</v>
      </c>
      <c r="L312" s="101" t="s">
        <v>723</v>
      </c>
    </row>
    <row r="313" spans="1:15" ht="75" x14ac:dyDescent="0.25">
      <c r="A313" s="100" t="s">
        <v>1636</v>
      </c>
      <c r="B313" s="37" t="s">
        <v>1637</v>
      </c>
      <c r="C313" s="37" t="s">
        <v>1638</v>
      </c>
      <c r="D313" s="4" t="s">
        <v>2011</v>
      </c>
      <c r="E313" s="58">
        <v>10413092</v>
      </c>
      <c r="F313" s="37"/>
      <c r="G313" s="37"/>
      <c r="H313" s="58">
        <f t="shared" si="13"/>
        <v>10413092</v>
      </c>
      <c r="I313" s="45" t="s">
        <v>106</v>
      </c>
      <c r="J313" s="4" t="s">
        <v>1861</v>
      </c>
      <c r="K313" s="37">
        <v>2019</v>
      </c>
      <c r="L313" s="101" t="s">
        <v>723</v>
      </c>
    </row>
    <row r="314" spans="1:15" ht="120" x14ac:dyDescent="0.25">
      <c r="A314" s="100" t="s">
        <v>1636</v>
      </c>
      <c r="B314" s="37" t="s">
        <v>1637</v>
      </c>
      <c r="C314" s="37" t="s">
        <v>1638</v>
      </c>
      <c r="D314" s="37" t="s">
        <v>2012</v>
      </c>
      <c r="E314" s="58">
        <v>52000000</v>
      </c>
      <c r="F314" s="37"/>
      <c r="G314" s="37"/>
      <c r="H314" s="58">
        <f t="shared" si="13"/>
        <v>52000000</v>
      </c>
      <c r="I314" s="45" t="s">
        <v>106</v>
      </c>
      <c r="J314" s="4" t="s">
        <v>1672</v>
      </c>
      <c r="K314" s="37">
        <v>2019</v>
      </c>
      <c r="L314" s="101" t="s">
        <v>2013</v>
      </c>
    </row>
    <row r="315" spans="1:15" ht="120" x14ac:dyDescent="0.25">
      <c r="A315" s="100" t="s">
        <v>1636</v>
      </c>
      <c r="B315" s="37" t="s">
        <v>1637</v>
      </c>
      <c r="C315" s="37" t="s">
        <v>1638</v>
      </c>
      <c r="D315" s="37" t="s">
        <v>2014</v>
      </c>
      <c r="E315" s="58">
        <v>40000000</v>
      </c>
      <c r="F315" s="37"/>
      <c r="G315" s="37"/>
      <c r="H315" s="58">
        <f t="shared" si="13"/>
        <v>40000000</v>
      </c>
      <c r="I315" s="45" t="s">
        <v>106</v>
      </c>
      <c r="J315" s="4" t="s">
        <v>2015</v>
      </c>
      <c r="K315" s="37">
        <v>2019</v>
      </c>
      <c r="L315" s="101" t="s">
        <v>2013</v>
      </c>
      <c r="O315" s="124">
        <f>H314+H315+H317++H316+H318+H319+H320</f>
        <v>149000000</v>
      </c>
    </row>
    <row r="316" spans="1:15" ht="120" x14ac:dyDescent="0.25">
      <c r="A316" s="100" t="s">
        <v>1636</v>
      </c>
      <c r="B316" s="37" t="s">
        <v>1637</v>
      </c>
      <c r="C316" s="37" t="s">
        <v>1638</v>
      </c>
      <c r="D316" s="37" t="s">
        <v>2016</v>
      </c>
      <c r="E316" s="58">
        <v>20000000</v>
      </c>
      <c r="F316" s="37"/>
      <c r="G316" s="37"/>
      <c r="H316" s="58">
        <f t="shared" si="13"/>
        <v>20000000</v>
      </c>
      <c r="I316" s="45" t="s">
        <v>106</v>
      </c>
      <c r="J316" s="4" t="s">
        <v>1856</v>
      </c>
      <c r="K316" s="37">
        <v>2019</v>
      </c>
      <c r="L316" s="101" t="s">
        <v>2013</v>
      </c>
    </row>
    <row r="317" spans="1:15" ht="105" x14ac:dyDescent="0.25">
      <c r="A317" s="100" t="s">
        <v>1636</v>
      </c>
      <c r="B317" s="37" t="s">
        <v>1637</v>
      </c>
      <c r="C317" s="37" t="s">
        <v>1638</v>
      </c>
      <c r="D317" s="4" t="s">
        <v>2008</v>
      </c>
      <c r="E317" s="58">
        <v>7000000</v>
      </c>
      <c r="F317" s="37"/>
      <c r="G317" s="37"/>
      <c r="H317" s="58">
        <f t="shared" si="13"/>
        <v>7000000</v>
      </c>
      <c r="I317" s="45" t="s">
        <v>106</v>
      </c>
      <c r="J317" s="4" t="s">
        <v>1861</v>
      </c>
      <c r="K317" s="37">
        <v>2019</v>
      </c>
      <c r="L317" s="101" t="s">
        <v>2013</v>
      </c>
    </row>
    <row r="318" spans="1:15" ht="105" x14ac:dyDescent="0.25">
      <c r="A318" s="100" t="s">
        <v>1636</v>
      </c>
      <c r="B318" s="37" t="s">
        <v>1637</v>
      </c>
      <c r="C318" s="37" t="s">
        <v>1638</v>
      </c>
      <c r="D318" s="4" t="s">
        <v>2008</v>
      </c>
      <c r="E318" s="58">
        <v>10000000</v>
      </c>
      <c r="F318" s="37"/>
      <c r="G318" s="37"/>
      <c r="H318" s="58">
        <f t="shared" si="13"/>
        <v>10000000</v>
      </c>
      <c r="I318" s="45" t="s">
        <v>106</v>
      </c>
      <c r="J318" s="4" t="s">
        <v>1948</v>
      </c>
      <c r="K318" s="37">
        <v>2019</v>
      </c>
      <c r="L318" s="101" t="s">
        <v>2013</v>
      </c>
    </row>
    <row r="319" spans="1:15" ht="105" x14ac:dyDescent="0.25">
      <c r="A319" s="100" t="s">
        <v>1636</v>
      </c>
      <c r="B319" s="37" t="s">
        <v>1637</v>
      </c>
      <c r="C319" s="37" t="s">
        <v>1638</v>
      </c>
      <c r="D319" s="37" t="s">
        <v>2017</v>
      </c>
      <c r="E319" s="58">
        <v>10000000</v>
      </c>
      <c r="F319" s="37"/>
      <c r="G319" s="37"/>
      <c r="H319" s="58">
        <f t="shared" si="13"/>
        <v>10000000</v>
      </c>
      <c r="I319" s="45" t="s">
        <v>106</v>
      </c>
      <c r="J319" s="4" t="s">
        <v>1859</v>
      </c>
      <c r="K319" s="37">
        <v>2019</v>
      </c>
      <c r="L319" s="101" t="s">
        <v>2013</v>
      </c>
    </row>
    <row r="320" spans="1:15" ht="105" x14ac:dyDescent="0.25">
      <c r="A320" s="100" t="s">
        <v>1636</v>
      </c>
      <c r="B320" s="37" t="s">
        <v>1637</v>
      </c>
      <c r="C320" s="37" t="s">
        <v>1638</v>
      </c>
      <c r="D320" s="4" t="s">
        <v>2008</v>
      </c>
      <c r="E320" s="58">
        <v>10000000</v>
      </c>
      <c r="F320" s="37"/>
      <c r="G320" s="37"/>
      <c r="H320" s="58">
        <f t="shared" si="13"/>
        <v>10000000</v>
      </c>
      <c r="I320" s="45" t="s">
        <v>106</v>
      </c>
      <c r="J320" s="4" t="s">
        <v>1665</v>
      </c>
      <c r="K320" s="37">
        <v>2019</v>
      </c>
      <c r="L320" s="101" t="s">
        <v>2013</v>
      </c>
    </row>
    <row r="321" spans="1:12" ht="75" x14ac:dyDescent="0.25">
      <c r="A321" s="100" t="s">
        <v>1605</v>
      </c>
      <c r="B321" s="37" t="s">
        <v>1606</v>
      </c>
      <c r="C321" s="37" t="s">
        <v>1554</v>
      </c>
      <c r="D321" s="4" t="s">
        <v>2018</v>
      </c>
      <c r="E321" s="58">
        <v>279809200</v>
      </c>
      <c r="F321" s="37"/>
      <c r="G321" s="37"/>
      <c r="H321" s="58">
        <f t="shared" si="13"/>
        <v>279809200</v>
      </c>
      <c r="I321" s="45" t="s">
        <v>106</v>
      </c>
      <c r="J321" s="4" t="s">
        <v>1953</v>
      </c>
      <c r="K321" s="37">
        <v>2019</v>
      </c>
      <c r="L321" s="101" t="s">
        <v>723</v>
      </c>
    </row>
    <row r="322" spans="1:12" ht="75" x14ac:dyDescent="0.25">
      <c r="A322" s="106" t="s">
        <v>1605</v>
      </c>
      <c r="B322" s="73" t="s">
        <v>1606</v>
      </c>
      <c r="C322" s="37" t="s">
        <v>1554</v>
      </c>
      <c r="D322" s="90" t="s">
        <v>2019</v>
      </c>
      <c r="E322" s="87">
        <v>25000000</v>
      </c>
      <c r="F322" s="73"/>
      <c r="G322" s="73"/>
      <c r="H322" s="87">
        <f t="shared" si="13"/>
        <v>25000000</v>
      </c>
      <c r="I322" s="75" t="s">
        <v>106</v>
      </c>
      <c r="J322" s="90" t="s">
        <v>1953</v>
      </c>
      <c r="K322" s="73">
        <v>2019</v>
      </c>
      <c r="L322" s="107" t="s">
        <v>723</v>
      </c>
    </row>
    <row r="323" spans="1:12" ht="75" x14ac:dyDescent="0.25">
      <c r="A323" s="100" t="s">
        <v>1605</v>
      </c>
      <c r="B323" s="37" t="s">
        <v>1606</v>
      </c>
      <c r="C323" s="37" t="s">
        <v>1554</v>
      </c>
      <c r="D323" s="4" t="s">
        <v>2020</v>
      </c>
      <c r="E323" s="58">
        <v>383147670</v>
      </c>
      <c r="F323" s="37"/>
      <c r="G323" s="37"/>
      <c r="H323" s="58">
        <f t="shared" si="13"/>
        <v>383147670</v>
      </c>
      <c r="I323" s="45" t="s">
        <v>106</v>
      </c>
      <c r="J323" s="4" t="s">
        <v>1863</v>
      </c>
      <c r="K323" s="37">
        <v>2019</v>
      </c>
      <c r="L323" s="101" t="s">
        <v>723</v>
      </c>
    </row>
    <row r="324" spans="1:12" ht="90" x14ac:dyDescent="0.25">
      <c r="A324" s="100" t="s">
        <v>1605</v>
      </c>
      <c r="B324" s="37" t="s">
        <v>1606</v>
      </c>
      <c r="C324" s="37" t="s">
        <v>1554</v>
      </c>
      <c r="D324" s="4" t="s">
        <v>2021</v>
      </c>
      <c r="E324" s="58">
        <v>18088500</v>
      </c>
      <c r="F324" s="37"/>
      <c r="G324" s="37"/>
      <c r="H324" s="58">
        <f t="shared" si="13"/>
        <v>18088500</v>
      </c>
      <c r="I324" s="45" t="s">
        <v>106</v>
      </c>
      <c r="J324" s="4" t="s">
        <v>1672</v>
      </c>
      <c r="K324" s="37">
        <v>2019</v>
      </c>
      <c r="L324" s="101" t="s">
        <v>723</v>
      </c>
    </row>
    <row r="325" spans="1:12" ht="90" x14ac:dyDescent="0.25">
      <c r="A325" s="100" t="s">
        <v>1605</v>
      </c>
      <c r="B325" s="37" t="s">
        <v>1606</v>
      </c>
      <c r="C325" s="37" t="s">
        <v>1554</v>
      </c>
      <c r="D325" s="4" t="s">
        <v>2022</v>
      </c>
      <c r="E325" s="58">
        <v>23987845</v>
      </c>
      <c r="F325" s="37"/>
      <c r="G325" s="37"/>
      <c r="H325" s="58">
        <f t="shared" si="13"/>
        <v>23987845</v>
      </c>
      <c r="I325" s="45" t="s">
        <v>106</v>
      </c>
      <c r="J325" s="4" t="s">
        <v>1672</v>
      </c>
      <c r="K325" s="37">
        <v>2019</v>
      </c>
      <c r="L325" s="101" t="s">
        <v>723</v>
      </c>
    </row>
    <row r="326" spans="1:12" ht="75" x14ac:dyDescent="0.25">
      <c r="A326" s="100" t="s">
        <v>1605</v>
      </c>
      <c r="B326" s="37" t="s">
        <v>1606</v>
      </c>
      <c r="C326" s="37" t="s">
        <v>1554</v>
      </c>
      <c r="D326" s="4" t="s">
        <v>2023</v>
      </c>
      <c r="E326" s="58">
        <v>10037069</v>
      </c>
      <c r="F326" s="37"/>
      <c r="G326" s="37"/>
      <c r="H326" s="58">
        <f t="shared" si="13"/>
        <v>10037069</v>
      </c>
      <c r="I326" s="45" t="s">
        <v>106</v>
      </c>
      <c r="J326" s="4" t="s">
        <v>2024</v>
      </c>
      <c r="K326" s="37">
        <v>2019</v>
      </c>
      <c r="L326" s="101" t="s">
        <v>723</v>
      </c>
    </row>
    <row r="327" spans="1:12" ht="75" x14ac:dyDescent="0.25">
      <c r="A327" s="100" t="s">
        <v>1674</v>
      </c>
      <c r="B327" s="37" t="s">
        <v>1606</v>
      </c>
      <c r="C327" s="37" t="s">
        <v>1554</v>
      </c>
      <c r="D327" s="4" t="s">
        <v>2025</v>
      </c>
      <c r="E327" s="58">
        <v>12687949</v>
      </c>
      <c r="F327" s="37"/>
      <c r="G327" s="37"/>
      <c r="H327" s="58">
        <f t="shared" si="13"/>
        <v>12687949</v>
      </c>
      <c r="I327" s="45" t="s">
        <v>106</v>
      </c>
      <c r="J327" s="4" t="s">
        <v>2026</v>
      </c>
      <c r="K327" s="37">
        <v>2019</v>
      </c>
      <c r="L327" s="101" t="s">
        <v>723</v>
      </c>
    </row>
    <row r="328" spans="1:12" ht="120" x14ac:dyDescent="0.25">
      <c r="A328" s="100" t="s">
        <v>1674</v>
      </c>
      <c r="B328" s="37" t="s">
        <v>1606</v>
      </c>
      <c r="C328" s="37" t="s">
        <v>1554</v>
      </c>
      <c r="D328" s="4" t="s">
        <v>2027</v>
      </c>
      <c r="E328" s="58">
        <v>6117195</v>
      </c>
      <c r="F328" s="37"/>
      <c r="G328" s="37"/>
      <c r="H328" s="58">
        <f t="shared" si="13"/>
        <v>6117195</v>
      </c>
      <c r="I328" s="45" t="s">
        <v>106</v>
      </c>
      <c r="J328" s="4" t="s">
        <v>1863</v>
      </c>
      <c r="K328" s="37">
        <v>2019</v>
      </c>
      <c r="L328" s="101" t="s">
        <v>723</v>
      </c>
    </row>
    <row r="329" spans="1:12" ht="75" x14ac:dyDescent="0.25">
      <c r="A329" s="100" t="s">
        <v>1674</v>
      </c>
      <c r="B329" s="37" t="s">
        <v>1606</v>
      </c>
      <c r="C329" s="37" t="s">
        <v>1554</v>
      </c>
      <c r="D329" s="4" t="s">
        <v>2028</v>
      </c>
      <c r="E329" s="58">
        <v>90338066</v>
      </c>
      <c r="F329" s="37"/>
      <c r="G329" s="37"/>
      <c r="H329" s="58">
        <f t="shared" si="13"/>
        <v>90338066</v>
      </c>
      <c r="I329" s="45" t="s">
        <v>106</v>
      </c>
      <c r="J329" s="4" t="s">
        <v>1953</v>
      </c>
      <c r="K329" s="37">
        <v>2019</v>
      </c>
      <c r="L329" s="101" t="s">
        <v>723</v>
      </c>
    </row>
    <row r="330" spans="1:12" ht="75" x14ac:dyDescent="0.25">
      <c r="A330" s="100" t="s">
        <v>1674</v>
      </c>
      <c r="B330" s="37" t="s">
        <v>1606</v>
      </c>
      <c r="C330" s="37" t="s">
        <v>1554</v>
      </c>
      <c r="D330" s="4" t="s">
        <v>2029</v>
      </c>
      <c r="E330" s="58">
        <v>25000000</v>
      </c>
      <c r="F330" s="37"/>
      <c r="G330" s="37"/>
      <c r="H330" s="58">
        <f t="shared" si="13"/>
        <v>25000000</v>
      </c>
      <c r="I330" s="45" t="s">
        <v>106</v>
      </c>
      <c r="J330" s="4" t="s">
        <v>1953</v>
      </c>
      <c r="K330" s="37">
        <v>2019</v>
      </c>
      <c r="L330" s="101" t="s">
        <v>723</v>
      </c>
    </row>
    <row r="331" spans="1:12" ht="90" x14ac:dyDescent="0.25">
      <c r="A331" s="100" t="s">
        <v>1674</v>
      </c>
      <c r="B331" s="37" t="s">
        <v>1606</v>
      </c>
      <c r="C331" s="37" t="s">
        <v>1554</v>
      </c>
      <c r="D331" s="4" t="s">
        <v>2021</v>
      </c>
      <c r="E331" s="58">
        <v>7064500</v>
      </c>
      <c r="F331" s="37"/>
      <c r="G331" s="37"/>
      <c r="H331" s="58">
        <f t="shared" si="13"/>
        <v>7064500</v>
      </c>
      <c r="I331" s="45" t="s">
        <v>106</v>
      </c>
      <c r="J331" s="4" t="s">
        <v>1672</v>
      </c>
      <c r="K331" s="37">
        <v>2019</v>
      </c>
      <c r="L331" s="101" t="s">
        <v>723</v>
      </c>
    </row>
    <row r="332" spans="1:12" ht="75" x14ac:dyDescent="0.25">
      <c r="A332" s="100" t="s">
        <v>1674</v>
      </c>
      <c r="B332" s="37" t="s">
        <v>1606</v>
      </c>
      <c r="C332" s="37" t="s">
        <v>1554</v>
      </c>
      <c r="D332" s="4" t="s">
        <v>2030</v>
      </c>
      <c r="E332" s="58">
        <v>2029979</v>
      </c>
      <c r="F332" s="37"/>
      <c r="G332" s="37"/>
      <c r="H332" s="58">
        <f t="shared" si="13"/>
        <v>2029979</v>
      </c>
      <c r="I332" s="45" t="s">
        <v>106</v>
      </c>
      <c r="J332" s="4" t="s">
        <v>1964</v>
      </c>
      <c r="K332" s="37">
        <v>2019</v>
      </c>
      <c r="L332" s="101" t="s">
        <v>723</v>
      </c>
    </row>
    <row r="333" spans="1:12" ht="60" x14ac:dyDescent="0.25">
      <c r="A333" s="100" t="s">
        <v>1886</v>
      </c>
      <c r="B333" s="37" t="s">
        <v>344</v>
      </c>
      <c r="C333" s="37" t="s">
        <v>1554</v>
      </c>
      <c r="D333" s="4" t="s">
        <v>2031</v>
      </c>
      <c r="E333" s="37"/>
      <c r="F333" s="58">
        <v>12000000</v>
      </c>
      <c r="G333" s="37"/>
      <c r="H333" s="58">
        <f t="shared" si="13"/>
        <v>12000000</v>
      </c>
      <c r="I333" s="45" t="s">
        <v>115</v>
      </c>
      <c r="J333" s="4" t="s">
        <v>2032</v>
      </c>
      <c r="K333" s="37">
        <v>2019</v>
      </c>
      <c r="L333" s="101" t="s">
        <v>723</v>
      </c>
    </row>
    <row r="334" spans="1:12" ht="60" x14ac:dyDescent="0.25">
      <c r="A334" s="100" t="s">
        <v>1886</v>
      </c>
      <c r="B334" s="37" t="s">
        <v>344</v>
      </c>
      <c r="C334" s="37" t="s">
        <v>1554</v>
      </c>
      <c r="D334" s="4" t="s">
        <v>2031</v>
      </c>
      <c r="E334" s="37"/>
      <c r="F334" s="58">
        <v>12000000</v>
      </c>
      <c r="G334" s="37"/>
      <c r="H334" s="58">
        <f t="shared" si="13"/>
        <v>12000000</v>
      </c>
      <c r="I334" s="45" t="s">
        <v>115</v>
      </c>
      <c r="J334" s="4" t="s">
        <v>2033</v>
      </c>
      <c r="K334" s="37">
        <v>2019</v>
      </c>
      <c r="L334" s="101" t="s">
        <v>723</v>
      </c>
    </row>
    <row r="335" spans="1:12" ht="60" x14ac:dyDescent="0.25">
      <c r="A335" s="100" t="s">
        <v>1886</v>
      </c>
      <c r="B335" s="37" t="s">
        <v>344</v>
      </c>
      <c r="C335" s="37" t="s">
        <v>1554</v>
      </c>
      <c r="D335" s="4" t="s">
        <v>2031</v>
      </c>
      <c r="E335" s="37"/>
      <c r="F335" s="58">
        <v>12000000</v>
      </c>
      <c r="G335" s="37"/>
      <c r="H335" s="58">
        <f t="shared" si="13"/>
        <v>12000000</v>
      </c>
      <c r="I335" s="45" t="s">
        <v>115</v>
      </c>
      <c r="J335" s="4" t="s">
        <v>2034</v>
      </c>
      <c r="K335" s="37">
        <v>2019</v>
      </c>
      <c r="L335" s="101" t="s">
        <v>723</v>
      </c>
    </row>
    <row r="336" spans="1:12" ht="60" x14ac:dyDescent="0.25">
      <c r="A336" s="100" t="s">
        <v>1886</v>
      </c>
      <c r="B336" s="37" t="s">
        <v>344</v>
      </c>
      <c r="C336" s="37" t="s">
        <v>1554</v>
      </c>
      <c r="D336" s="4" t="s">
        <v>2031</v>
      </c>
      <c r="E336" s="37"/>
      <c r="F336" s="58">
        <v>12000000</v>
      </c>
      <c r="G336" s="37"/>
      <c r="H336" s="58">
        <f t="shared" si="13"/>
        <v>12000000</v>
      </c>
      <c r="I336" s="45" t="s">
        <v>115</v>
      </c>
      <c r="J336" s="4" t="s">
        <v>2035</v>
      </c>
      <c r="K336" s="37">
        <v>2019</v>
      </c>
      <c r="L336" s="101" t="s">
        <v>723</v>
      </c>
    </row>
    <row r="337" spans="1:12" ht="135" x14ac:dyDescent="0.25">
      <c r="A337" s="100" t="s">
        <v>1886</v>
      </c>
      <c r="B337" s="37" t="s">
        <v>344</v>
      </c>
      <c r="C337" s="37" t="s">
        <v>1554</v>
      </c>
      <c r="D337" s="4" t="s">
        <v>2036</v>
      </c>
      <c r="E337" s="37"/>
      <c r="F337" s="58">
        <v>10000000</v>
      </c>
      <c r="G337" s="37"/>
      <c r="H337" s="58">
        <f t="shared" si="13"/>
        <v>10000000</v>
      </c>
      <c r="I337" s="45" t="s">
        <v>115</v>
      </c>
      <c r="J337" s="4" t="s">
        <v>2032</v>
      </c>
      <c r="K337" s="37">
        <v>2019</v>
      </c>
      <c r="L337" s="101" t="s">
        <v>723</v>
      </c>
    </row>
    <row r="338" spans="1:12" ht="135" x14ac:dyDescent="0.25">
      <c r="A338" s="100" t="s">
        <v>1886</v>
      </c>
      <c r="B338" s="37" t="s">
        <v>344</v>
      </c>
      <c r="C338" s="37" t="s">
        <v>1554</v>
      </c>
      <c r="D338" s="4" t="s">
        <v>2036</v>
      </c>
      <c r="E338" s="37"/>
      <c r="F338" s="58">
        <v>10000000</v>
      </c>
      <c r="G338" s="37"/>
      <c r="H338" s="58">
        <f t="shared" si="13"/>
        <v>10000000</v>
      </c>
      <c r="I338" s="45" t="s">
        <v>115</v>
      </c>
      <c r="J338" s="4" t="s">
        <v>2037</v>
      </c>
      <c r="K338" s="37">
        <v>2019</v>
      </c>
      <c r="L338" s="101" t="s">
        <v>723</v>
      </c>
    </row>
    <row r="339" spans="1:12" ht="135" x14ac:dyDescent="0.25">
      <c r="A339" s="100" t="s">
        <v>1886</v>
      </c>
      <c r="B339" s="37" t="s">
        <v>344</v>
      </c>
      <c r="C339" s="37" t="s">
        <v>1554</v>
      </c>
      <c r="D339" s="4" t="s">
        <v>2036</v>
      </c>
      <c r="E339" s="37"/>
      <c r="F339" s="58">
        <v>10000000</v>
      </c>
      <c r="G339" s="37"/>
      <c r="H339" s="58">
        <f t="shared" si="13"/>
        <v>10000000</v>
      </c>
      <c r="I339" s="45" t="s">
        <v>115</v>
      </c>
      <c r="J339" s="4" t="s">
        <v>2035</v>
      </c>
      <c r="K339" s="37">
        <v>2019</v>
      </c>
      <c r="L339" s="101" t="s">
        <v>723</v>
      </c>
    </row>
    <row r="340" spans="1:12" ht="210" x14ac:dyDescent="0.25">
      <c r="A340" s="100" t="s">
        <v>1886</v>
      </c>
      <c r="B340" s="37" t="s">
        <v>344</v>
      </c>
      <c r="C340" s="37" t="s">
        <v>1554</v>
      </c>
      <c r="D340" s="4" t="s">
        <v>2038</v>
      </c>
      <c r="E340" s="37"/>
      <c r="F340" s="58">
        <v>10000000</v>
      </c>
      <c r="G340" s="37"/>
      <c r="H340" s="58">
        <f t="shared" si="13"/>
        <v>10000000</v>
      </c>
      <c r="I340" s="45" t="s">
        <v>115</v>
      </c>
      <c r="J340" s="4" t="s">
        <v>2039</v>
      </c>
      <c r="K340" s="37">
        <v>2019</v>
      </c>
      <c r="L340" s="101" t="s">
        <v>723</v>
      </c>
    </row>
    <row r="341" spans="1:12" ht="210" x14ac:dyDescent="0.25">
      <c r="A341" s="100" t="s">
        <v>1886</v>
      </c>
      <c r="B341" s="37" t="s">
        <v>344</v>
      </c>
      <c r="C341" s="37" t="s">
        <v>1554</v>
      </c>
      <c r="D341" s="4" t="s">
        <v>2038</v>
      </c>
      <c r="E341" s="37"/>
      <c r="F341" s="58">
        <v>10000000</v>
      </c>
      <c r="G341" s="37"/>
      <c r="H341" s="58">
        <f t="shared" si="13"/>
        <v>10000000</v>
      </c>
      <c r="I341" s="45" t="s">
        <v>115</v>
      </c>
      <c r="J341" s="4" t="s">
        <v>2034</v>
      </c>
      <c r="K341" s="37">
        <v>2019</v>
      </c>
      <c r="L341" s="101" t="s">
        <v>723</v>
      </c>
    </row>
    <row r="342" spans="1:12" ht="210" x14ac:dyDescent="0.25">
      <c r="A342" s="100" t="s">
        <v>1886</v>
      </c>
      <c r="B342" s="37" t="s">
        <v>344</v>
      </c>
      <c r="C342" s="37" t="s">
        <v>1554</v>
      </c>
      <c r="D342" s="4" t="s">
        <v>2038</v>
      </c>
      <c r="E342" s="37"/>
      <c r="F342" s="58">
        <v>10000000</v>
      </c>
      <c r="G342" s="37"/>
      <c r="H342" s="58">
        <f t="shared" si="13"/>
        <v>10000000</v>
      </c>
      <c r="I342" s="45" t="s">
        <v>115</v>
      </c>
      <c r="J342" s="4" t="s">
        <v>2037</v>
      </c>
      <c r="K342" s="37">
        <v>2019</v>
      </c>
      <c r="L342" s="101" t="s">
        <v>723</v>
      </c>
    </row>
    <row r="343" spans="1:12" ht="210" x14ac:dyDescent="0.25">
      <c r="A343" s="100" t="s">
        <v>1886</v>
      </c>
      <c r="B343" s="37" t="s">
        <v>344</v>
      </c>
      <c r="C343" s="37" t="s">
        <v>1554</v>
      </c>
      <c r="D343" s="4" t="s">
        <v>2038</v>
      </c>
      <c r="E343" s="37"/>
      <c r="F343" s="58">
        <v>10000000</v>
      </c>
      <c r="G343" s="37"/>
      <c r="H343" s="58">
        <f t="shared" si="13"/>
        <v>10000000</v>
      </c>
      <c r="I343" s="45" t="s">
        <v>115</v>
      </c>
      <c r="J343" s="4" t="s">
        <v>2040</v>
      </c>
      <c r="K343" s="37">
        <v>2019</v>
      </c>
      <c r="L343" s="101" t="s">
        <v>723</v>
      </c>
    </row>
    <row r="344" spans="1:12" ht="210" x14ac:dyDescent="0.25">
      <c r="A344" s="100" t="s">
        <v>1886</v>
      </c>
      <c r="B344" s="37" t="s">
        <v>344</v>
      </c>
      <c r="C344" s="37" t="s">
        <v>1554</v>
      </c>
      <c r="D344" s="4" t="s">
        <v>2038</v>
      </c>
      <c r="E344" s="37"/>
      <c r="F344" s="58">
        <v>10000000</v>
      </c>
      <c r="G344" s="37"/>
      <c r="H344" s="58">
        <f t="shared" si="13"/>
        <v>10000000</v>
      </c>
      <c r="I344" s="45" t="s">
        <v>115</v>
      </c>
      <c r="J344" s="4" t="s">
        <v>2041</v>
      </c>
      <c r="K344" s="37">
        <v>2019</v>
      </c>
      <c r="L344" s="101" t="s">
        <v>723</v>
      </c>
    </row>
    <row r="345" spans="1:12" ht="210" x14ac:dyDescent="0.25">
      <c r="A345" s="100" t="s">
        <v>1886</v>
      </c>
      <c r="B345" s="37" t="s">
        <v>344</v>
      </c>
      <c r="C345" s="37" t="s">
        <v>1554</v>
      </c>
      <c r="D345" s="4" t="s">
        <v>2038</v>
      </c>
      <c r="E345" s="37"/>
      <c r="F345" s="58">
        <v>10000000</v>
      </c>
      <c r="G345" s="37"/>
      <c r="H345" s="58">
        <f t="shared" si="13"/>
        <v>10000000</v>
      </c>
      <c r="I345" s="45" t="s">
        <v>115</v>
      </c>
      <c r="J345" s="4" t="s">
        <v>2042</v>
      </c>
      <c r="K345" s="37">
        <v>2019</v>
      </c>
      <c r="L345" s="101" t="s">
        <v>723</v>
      </c>
    </row>
    <row r="346" spans="1:12" ht="210" x14ac:dyDescent="0.25">
      <c r="A346" s="100" t="s">
        <v>1886</v>
      </c>
      <c r="B346" s="37" t="s">
        <v>344</v>
      </c>
      <c r="C346" s="37" t="s">
        <v>1554</v>
      </c>
      <c r="D346" s="4" t="s">
        <v>2038</v>
      </c>
      <c r="E346" s="37"/>
      <c r="F346" s="58">
        <v>10000000</v>
      </c>
      <c r="G346" s="37"/>
      <c r="H346" s="58">
        <f t="shared" si="13"/>
        <v>10000000</v>
      </c>
      <c r="I346" s="45" t="s">
        <v>115</v>
      </c>
      <c r="J346" s="4" t="s">
        <v>2043</v>
      </c>
      <c r="K346" s="37">
        <v>2019</v>
      </c>
      <c r="L346" s="101" t="s">
        <v>723</v>
      </c>
    </row>
    <row r="347" spans="1:12" ht="210" x14ac:dyDescent="0.25">
      <c r="A347" s="100" t="s">
        <v>1886</v>
      </c>
      <c r="B347" s="37" t="s">
        <v>344</v>
      </c>
      <c r="C347" s="37" t="s">
        <v>1554</v>
      </c>
      <c r="D347" s="4" t="s">
        <v>2038</v>
      </c>
      <c r="E347" s="37"/>
      <c r="F347" s="58">
        <v>10000000</v>
      </c>
      <c r="G347" s="37"/>
      <c r="H347" s="58">
        <f t="shared" si="13"/>
        <v>10000000</v>
      </c>
      <c r="I347" s="45" t="s">
        <v>115</v>
      </c>
      <c r="J347" s="4" t="s">
        <v>2044</v>
      </c>
      <c r="K347" s="37">
        <v>2019</v>
      </c>
      <c r="L347" s="101" t="s">
        <v>723</v>
      </c>
    </row>
    <row r="348" spans="1:12" ht="210" x14ac:dyDescent="0.25">
      <c r="A348" s="100" t="s">
        <v>1886</v>
      </c>
      <c r="B348" s="37" t="s">
        <v>344</v>
      </c>
      <c r="C348" s="37" t="s">
        <v>1554</v>
      </c>
      <c r="D348" s="4" t="s">
        <v>2038</v>
      </c>
      <c r="E348" s="37"/>
      <c r="F348" s="58">
        <v>10000000</v>
      </c>
      <c r="G348" s="37"/>
      <c r="H348" s="58">
        <f t="shared" si="13"/>
        <v>10000000</v>
      </c>
      <c r="I348" s="45" t="s">
        <v>115</v>
      </c>
      <c r="J348" s="4" t="s">
        <v>2035</v>
      </c>
      <c r="K348" s="37">
        <v>2019</v>
      </c>
      <c r="L348" s="101" t="s">
        <v>723</v>
      </c>
    </row>
    <row r="349" spans="1:12" ht="210" x14ac:dyDescent="0.25">
      <c r="A349" s="100" t="s">
        <v>1886</v>
      </c>
      <c r="B349" s="37" t="s">
        <v>344</v>
      </c>
      <c r="C349" s="37" t="s">
        <v>1554</v>
      </c>
      <c r="D349" s="4" t="s">
        <v>2038</v>
      </c>
      <c r="E349" s="37"/>
      <c r="F349" s="58">
        <v>10000000</v>
      </c>
      <c r="G349" s="37"/>
      <c r="H349" s="58">
        <f t="shared" si="13"/>
        <v>10000000</v>
      </c>
      <c r="I349" s="45" t="s">
        <v>115</v>
      </c>
      <c r="J349" s="4" t="s">
        <v>2045</v>
      </c>
      <c r="K349" s="37">
        <v>2019</v>
      </c>
      <c r="L349" s="101" t="s">
        <v>723</v>
      </c>
    </row>
    <row r="350" spans="1:12" ht="210" x14ac:dyDescent="0.25">
      <c r="A350" s="100" t="s">
        <v>1886</v>
      </c>
      <c r="B350" s="37" t="s">
        <v>344</v>
      </c>
      <c r="C350" s="37" t="s">
        <v>1554</v>
      </c>
      <c r="D350" s="4" t="s">
        <v>2038</v>
      </c>
      <c r="E350" s="37"/>
      <c r="F350" s="58">
        <v>10000000</v>
      </c>
      <c r="G350" s="37"/>
      <c r="H350" s="58">
        <f t="shared" si="13"/>
        <v>10000000</v>
      </c>
      <c r="I350" s="45" t="s">
        <v>115</v>
      </c>
      <c r="J350" s="4" t="s">
        <v>2046</v>
      </c>
      <c r="K350" s="37">
        <v>2019</v>
      </c>
      <c r="L350" s="101" t="s">
        <v>723</v>
      </c>
    </row>
    <row r="351" spans="1:12" ht="210" x14ac:dyDescent="0.25">
      <c r="A351" s="100" t="s">
        <v>1886</v>
      </c>
      <c r="B351" s="37" t="s">
        <v>344</v>
      </c>
      <c r="C351" s="37" t="s">
        <v>1554</v>
      </c>
      <c r="D351" s="4" t="s">
        <v>2038</v>
      </c>
      <c r="E351" s="37"/>
      <c r="F351" s="58">
        <v>10000000</v>
      </c>
      <c r="G351" s="37"/>
      <c r="H351" s="58">
        <f t="shared" si="13"/>
        <v>10000000</v>
      </c>
      <c r="I351" s="45" t="s">
        <v>115</v>
      </c>
      <c r="J351" s="4" t="s">
        <v>2047</v>
      </c>
      <c r="K351" s="37">
        <v>2019</v>
      </c>
      <c r="L351" s="101" t="s">
        <v>723</v>
      </c>
    </row>
    <row r="352" spans="1:12" ht="210" x14ac:dyDescent="0.25">
      <c r="A352" s="100" t="s">
        <v>1886</v>
      </c>
      <c r="B352" s="37" t="s">
        <v>344</v>
      </c>
      <c r="C352" s="37" t="s">
        <v>1554</v>
      </c>
      <c r="D352" s="4" t="s">
        <v>2038</v>
      </c>
      <c r="E352" s="37"/>
      <c r="F352" s="58">
        <v>10000000</v>
      </c>
      <c r="G352" s="37"/>
      <c r="H352" s="58">
        <f t="shared" si="13"/>
        <v>10000000</v>
      </c>
      <c r="I352" s="45" t="s">
        <v>115</v>
      </c>
      <c r="J352" s="4" t="s">
        <v>2048</v>
      </c>
      <c r="K352" s="37">
        <v>2019</v>
      </c>
      <c r="L352" s="101" t="s">
        <v>723</v>
      </c>
    </row>
    <row r="353" spans="1:12" ht="210" x14ac:dyDescent="0.25">
      <c r="A353" s="100" t="s">
        <v>1886</v>
      </c>
      <c r="B353" s="37" t="s">
        <v>344</v>
      </c>
      <c r="C353" s="37" t="s">
        <v>1554</v>
      </c>
      <c r="D353" s="4" t="s">
        <v>2038</v>
      </c>
      <c r="E353" s="37"/>
      <c r="F353" s="58">
        <v>10000000</v>
      </c>
      <c r="G353" s="37"/>
      <c r="H353" s="58">
        <f t="shared" si="13"/>
        <v>10000000</v>
      </c>
      <c r="I353" s="45" t="s">
        <v>115</v>
      </c>
      <c r="J353" s="4" t="s">
        <v>2049</v>
      </c>
      <c r="K353" s="37">
        <v>2019</v>
      </c>
      <c r="L353" s="101" t="s">
        <v>723</v>
      </c>
    </row>
    <row r="354" spans="1:12" ht="210" x14ac:dyDescent="0.25">
      <c r="A354" s="100" t="s">
        <v>1886</v>
      </c>
      <c r="B354" s="37" t="s">
        <v>344</v>
      </c>
      <c r="C354" s="37" t="s">
        <v>1554</v>
      </c>
      <c r="D354" s="4" t="s">
        <v>2038</v>
      </c>
      <c r="E354" s="37"/>
      <c r="F354" s="58">
        <v>10000000</v>
      </c>
      <c r="G354" s="37"/>
      <c r="H354" s="58">
        <f t="shared" si="13"/>
        <v>10000000</v>
      </c>
      <c r="I354" s="45" t="s">
        <v>115</v>
      </c>
      <c r="J354" s="4" t="s">
        <v>2033</v>
      </c>
      <c r="K354" s="37">
        <v>2019</v>
      </c>
      <c r="L354" s="101" t="s">
        <v>723</v>
      </c>
    </row>
    <row r="355" spans="1:12" ht="210" x14ac:dyDescent="0.25">
      <c r="A355" s="100" t="s">
        <v>1886</v>
      </c>
      <c r="B355" s="37" t="s">
        <v>344</v>
      </c>
      <c r="C355" s="37" t="s">
        <v>1554</v>
      </c>
      <c r="D355" s="4" t="s">
        <v>2038</v>
      </c>
      <c r="E355" s="37"/>
      <c r="F355" s="58">
        <v>10000000</v>
      </c>
      <c r="G355" s="37"/>
      <c r="H355" s="58">
        <f t="shared" si="13"/>
        <v>10000000</v>
      </c>
      <c r="I355" s="45" t="s">
        <v>115</v>
      </c>
      <c r="J355" s="4" t="s">
        <v>2050</v>
      </c>
      <c r="K355" s="37">
        <v>2019</v>
      </c>
      <c r="L355" s="101" t="s">
        <v>723</v>
      </c>
    </row>
    <row r="356" spans="1:12" ht="210" x14ac:dyDescent="0.25">
      <c r="A356" s="100" t="s">
        <v>1886</v>
      </c>
      <c r="B356" s="37" t="s">
        <v>344</v>
      </c>
      <c r="C356" s="37" t="s">
        <v>1554</v>
      </c>
      <c r="D356" s="4" t="s">
        <v>2038</v>
      </c>
      <c r="E356" s="37"/>
      <c r="F356" s="58">
        <v>10000000</v>
      </c>
      <c r="G356" s="37"/>
      <c r="H356" s="58">
        <f t="shared" si="13"/>
        <v>10000000</v>
      </c>
      <c r="I356" s="45" t="s">
        <v>115</v>
      </c>
      <c r="J356" s="4" t="s">
        <v>2051</v>
      </c>
      <c r="K356" s="37">
        <v>2019</v>
      </c>
      <c r="L356" s="101" t="s">
        <v>723</v>
      </c>
    </row>
    <row r="357" spans="1:12" ht="210" x14ac:dyDescent="0.25">
      <c r="A357" s="100" t="s">
        <v>1886</v>
      </c>
      <c r="B357" s="37" t="s">
        <v>344</v>
      </c>
      <c r="C357" s="37" t="s">
        <v>1554</v>
      </c>
      <c r="D357" s="4" t="s">
        <v>2038</v>
      </c>
      <c r="E357" s="37"/>
      <c r="F357" s="58">
        <v>10000000</v>
      </c>
      <c r="G357" s="37"/>
      <c r="H357" s="58">
        <f t="shared" si="13"/>
        <v>10000000</v>
      </c>
      <c r="I357" s="45" t="s">
        <v>115</v>
      </c>
      <c r="J357" s="4" t="s">
        <v>2052</v>
      </c>
      <c r="K357" s="37">
        <v>2019</v>
      </c>
      <c r="L357" s="101" t="s">
        <v>723</v>
      </c>
    </row>
    <row r="358" spans="1:12" ht="75" x14ac:dyDescent="0.25">
      <c r="A358" s="100" t="s">
        <v>1886</v>
      </c>
      <c r="B358" s="37" t="s">
        <v>344</v>
      </c>
      <c r="C358" s="37" t="s">
        <v>1554</v>
      </c>
      <c r="D358" s="4" t="s">
        <v>2053</v>
      </c>
      <c r="E358" s="37"/>
      <c r="F358" s="58">
        <v>120000000</v>
      </c>
      <c r="G358" s="37"/>
      <c r="H358" s="58">
        <f t="shared" si="13"/>
        <v>120000000</v>
      </c>
      <c r="I358" s="45" t="s">
        <v>115</v>
      </c>
      <c r="J358" s="4" t="s">
        <v>2054</v>
      </c>
      <c r="K358" s="37">
        <v>2019</v>
      </c>
      <c r="L358" s="101" t="s">
        <v>723</v>
      </c>
    </row>
    <row r="359" spans="1:12" ht="60" x14ac:dyDescent="0.25">
      <c r="A359" s="100" t="s">
        <v>1886</v>
      </c>
      <c r="B359" s="37" t="s">
        <v>344</v>
      </c>
      <c r="C359" s="37" t="s">
        <v>1554</v>
      </c>
      <c r="D359" s="4" t="s">
        <v>2055</v>
      </c>
      <c r="E359" s="37"/>
      <c r="F359" s="58">
        <v>120000000</v>
      </c>
      <c r="G359" s="37"/>
      <c r="H359" s="58">
        <f t="shared" si="13"/>
        <v>120000000</v>
      </c>
      <c r="I359" s="45" t="s">
        <v>115</v>
      </c>
      <c r="J359" s="4" t="s">
        <v>2056</v>
      </c>
      <c r="K359" s="37">
        <v>2019</v>
      </c>
      <c r="L359" s="101" t="s">
        <v>723</v>
      </c>
    </row>
    <row r="360" spans="1:12" ht="60" x14ac:dyDescent="0.25">
      <c r="A360" s="100" t="s">
        <v>1886</v>
      </c>
      <c r="B360" s="37" t="s">
        <v>344</v>
      </c>
      <c r="C360" s="37" t="s">
        <v>1554</v>
      </c>
      <c r="D360" s="4" t="s">
        <v>2055</v>
      </c>
      <c r="E360" s="37"/>
      <c r="F360" s="58">
        <v>50000000</v>
      </c>
      <c r="G360" s="37"/>
      <c r="H360" s="58">
        <f t="shared" si="13"/>
        <v>50000000</v>
      </c>
      <c r="I360" s="45" t="s">
        <v>115</v>
      </c>
      <c r="J360" s="4" t="s">
        <v>2039</v>
      </c>
      <c r="K360" s="37">
        <v>2019</v>
      </c>
      <c r="L360" s="101" t="s">
        <v>723</v>
      </c>
    </row>
    <row r="361" spans="1:12" ht="60" x14ac:dyDescent="0.25">
      <c r="A361" s="100" t="s">
        <v>1756</v>
      </c>
      <c r="B361" s="37" t="s">
        <v>614</v>
      </c>
      <c r="C361" s="37" t="s">
        <v>1554</v>
      </c>
      <c r="D361" s="4" t="s">
        <v>2057</v>
      </c>
      <c r="E361" s="58">
        <v>15729300</v>
      </c>
      <c r="F361" s="45"/>
      <c r="G361" s="45"/>
      <c r="H361" s="58">
        <f t="shared" si="13"/>
        <v>15729300</v>
      </c>
      <c r="I361" s="45" t="s">
        <v>115</v>
      </c>
      <c r="J361" s="45" t="s">
        <v>2058</v>
      </c>
      <c r="K361" s="37">
        <v>2019</v>
      </c>
      <c r="L361" s="101" t="s">
        <v>723</v>
      </c>
    </row>
    <row r="362" spans="1:12" ht="75" x14ac:dyDescent="0.25">
      <c r="A362" s="100" t="s">
        <v>1756</v>
      </c>
      <c r="B362" s="37" t="s">
        <v>614</v>
      </c>
      <c r="C362" s="37" t="s">
        <v>1554</v>
      </c>
      <c r="D362" s="4" t="s">
        <v>2059</v>
      </c>
      <c r="E362" s="58"/>
      <c r="F362" s="95">
        <v>1950000</v>
      </c>
      <c r="G362" s="45"/>
      <c r="H362" s="58">
        <f t="shared" si="13"/>
        <v>1950000</v>
      </c>
      <c r="I362" s="45" t="s">
        <v>115</v>
      </c>
      <c r="J362" s="45"/>
      <c r="K362" s="37">
        <v>2019</v>
      </c>
      <c r="L362" s="101" t="s">
        <v>723</v>
      </c>
    </row>
    <row r="363" spans="1:12" ht="60" x14ac:dyDescent="0.25">
      <c r="A363" s="100" t="s">
        <v>1756</v>
      </c>
      <c r="B363" s="37" t="s">
        <v>614</v>
      </c>
      <c r="C363" s="37" t="s">
        <v>1554</v>
      </c>
      <c r="D363" s="4" t="s">
        <v>2060</v>
      </c>
      <c r="E363" s="58">
        <v>50000000</v>
      </c>
      <c r="F363" s="45"/>
      <c r="G363" s="45"/>
      <c r="H363" s="58">
        <f t="shared" si="13"/>
        <v>50000000</v>
      </c>
      <c r="I363" s="45" t="s">
        <v>115</v>
      </c>
      <c r="J363" s="45" t="s">
        <v>2058</v>
      </c>
      <c r="K363" s="37">
        <v>2019</v>
      </c>
      <c r="L363" s="101" t="s">
        <v>723</v>
      </c>
    </row>
    <row r="364" spans="1:12" ht="60" x14ac:dyDescent="0.25">
      <c r="A364" s="100" t="s">
        <v>1756</v>
      </c>
      <c r="B364" s="37" t="s">
        <v>614</v>
      </c>
      <c r="C364" s="37" t="s">
        <v>1554</v>
      </c>
      <c r="D364" s="4" t="s">
        <v>2061</v>
      </c>
      <c r="E364" s="58">
        <v>60000000</v>
      </c>
      <c r="F364" s="45"/>
      <c r="G364" s="45"/>
      <c r="H364" s="58">
        <f t="shared" si="13"/>
        <v>60000000</v>
      </c>
      <c r="I364" s="45" t="s">
        <v>115</v>
      </c>
      <c r="J364" s="45" t="s">
        <v>2058</v>
      </c>
      <c r="K364" s="37">
        <v>2019</v>
      </c>
      <c r="L364" s="101" t="s">
        <v>723</v>
      </c>
    </row>
    <row r="365" spans="1:12" ht="60" x14ac:dyDescent="0.25">
      <c r="A365" s="100" t="s">
        <v>1756</v>
      </c>
      <c r="B365" s="37" t="s">
        <v>614</v>
      </c>
      <c r="C365" s="37" t="s">
        <v>1554</v>
      </c>
      <c r="D365" s="4" t="s">
        <v>2062</v>
      </c>
      <c r="E365" s="58">
        <v>60000000</v>
      </c>
      <c r="F365" s="45"/>
      <c r="G365" s="45"/>
      <c r="H365" s="58">
        <f t="shared" si="13"/>
        <v>60000000</v>
      </c>
      <c r="I365" s="45" t="s">
        <v>115</v>
      </c>
      <c r="J365" s="45" t="s">
        <v>2058</v>
      </c>
      <c r="K365" s="37">
        <v>2019</v>
      </c>
      <c r="L365" s="101" t="s">
        <v>723</v>
      </c>
    </row>
    <row r="366" spans="1:12" ht="60" x14ac:dyDescent="0.25">
      <c r="A366" s="100" t="s">
        <v>1756</v>
      </c>
      <c r="B366" s="37" t="s">
        <v>614</v>
      </c>
      <c r="C366" s="37" t="s">
        <v>1554</v>
      </c>
      <c r="D366" s="4" t="s">
        <v>2063</v>
      </c>
      <c r="E366" s="58">
        <v>2500000</v>
      </c>
      <c r="F366" s="45"/>
      <c r="G366" s="45"/>
      <c r="H366" s="58">
        <f t="shared" si="13"/>
        <v>2500000</v>
      </c>
      <c r="I366" s="45" t="s">
        <v>115</v>
      </c>
      <c r="J366" s="45"/>
      <c r="K366" s="37">
        <v>2019</v>
      </c>
      <c r="L366" s="101" t="s">
        <v>723</v>
      </c>
    </row>
    <row r="367" spans="1:12" ht="60" x14ac:dyDescent="0.25">
      <c r="A367" s="100" t="s">
        <v>1756</v>
      </c>
      <c r="B367" s="37" t="s">
        <v>614</v>
      </c>
      <c r="C367" s="37" t="s">
        <v>1554</v>
      </c>
      <c r="D367" s="4" t="s">
        <v>2061</v>
      </c>
      <c r="E367" s="58">
        <v>14584314</v>
      </c>
      <c r="F367" s="45"/>
      <c r="G367" s="45"/>
      <c r="H367" s="58">
        <f t="shared" si="13"/>
        <v>14584314</v>
      </c>
      <c r="I367" s="45" t="s">
        <v>115</v>
      </c>
      <c r="J367" s="45" t="s">
        <v>2058</v>
      </c>
      <c r="K367" s="37">
        <v>2019</v>
      </c>
      <c r="L367" s="101" t="s">
        <v>723</v>
      </c>
    </row>
    <row r="368" spans="1:12" ht="60" x14ac:dyDescent="0.25">
      <c r="A368" s="100" t="s">
        <v>1756</v>
      </c>
      <c r="B368" s="37" t="s">
        <v>614</v>
      </c>
      <c r="C368" s="37" t="s">
        <v>1554</v>
      </c>
      <c r="D368" s="4" t="s">
        <v>2064</v>
      </c>
      <c r="E368" s="58">
        <v>5376000</v>
      </c>
      <c r="F368" s="45"/>
      <c r="G368" s="45"/>
      <c r="H368" s="58">
        <f t="shared" si="13"/>
        <v>5376000</v>
      </c>
      <c r="I368" s="45" t="s">
        <v>115</v>
      </c>
      <c r="J368" s="45" t="s">
        <v>2058</v>
      </c>
      <c r="K368" s="37">
        <v>2019</v>
      </c>
      <c r="L368" s="101" t="s">
        <v>723</v>
      </c>
    </row>
    <row r="369" spans="1:15" ht="60" x14ac:dyDescent="0.25">
      <c r="A369" s="100" t="s">
        <v>1756</v>
      </c>
      <c r="B369" s="37" t="s">
        <v>614</v>
      </c>
      <c r="C369" s="37" t="s">
        <v>1554</v>
      </c>
      <c r="D369" s="4" t="s">
        <v>2065</v>
      </c>
      <c r="E369" s="58">
        <v>8550000</v>
      </c>
      <c r="F369" s="45"/>
      <c r="G369" s="45"/>
      <c r="H369" s="58">
        <f t="shared" si="13"/>
        <v>8550000</v>
      </c>
      <c r="I369" s="45" t="s">
        <v>115</v>
      </c>
      <c r="J369" s="45" t="s">
        <v>2058</v>
      </c>
      <c r="K369" s="37">
        <v>2019</v>
      </c>
      <c r="L369" s="101" t="s">
        <v>723</v>
      </c>
    </row>
    <row r="370" spans="1:15" ht="60" x14ac:dyDescent="0.25">
      <c r="A370" s="100" t="s">
        <v>1756</v>
      </c>
      <c r="B370" s="37" t="s">
        <v>614</v>
      </c>
      <c r="C370" s="37" t="s">
        <v>1554</v>
      </c>
      <c r="D370" s="4" t="s">
        <v>2066</v>
      </c>
      <c r="E370" s="58">
        <v>3740000</v>
      </c>
      <c r="F370" s="45"/>
      <c r="G370" s="45"/>
      <c r="H370" s="58">
        <f t="shared" si="13"/>
        <v>3740000</v>
      </c>
      <c r="I370" s="45" t="s">
        <v>115</v>
      </c>
      <c r="J370" s="45"/>
      <c r="K370" s="37">
        <v>2019</v>
      </c>
      <c r="L370" s="101" t="s">
        <v>723</v>
      </c>
    </row>
    <row r="371" spans="1:15" ht="60" x14ac:dyDescent="0.25">
      <c r="A371" s="100" t="s">
        <v>1756</v>
      </c>
      <c r="B371" s="37" t="s">
        <v>614</v>
      </c>
      <c r="C371" s="37" t="s">
        <v>1554</v>
      </c>
      <c r="D371" s="4" t="s">
        <v>2067</v>
      </c>
      <c r="E371" s="58">
        <v>966000</v>
      </c>
      <c r="F371" s="45"/>
      <c r="G371" s="45"/>
      <c r="H371" s="58">
        <f t="shared" si="13"/>
        <v>966000</v>
      </c>
      <c r="I371" s="45" t="s">
        <v>115</v>
      </c>
      <c r="J371" s="45"/>
      <c r="K371" s="37">
        <v>2019</v>
      </c>
      <c r="L371" s="101" t="s">
        <v>723</v>
      </c>
    </row>
    <row r="372" spans="1:15" ht="60" x14ac:dyDescent="0.25">
      <c r="A372" s="100" t="s">
        <v>1756</v>
      </c>
      <c r="B372" s="37" t="s">
        <v>614</v>
      </c>
      <c r="C372" s="37" t="s">
        <v>1554</v>
      </c>
      <c r="D372" s="4" t="s">
        <v>2068</v>
      </c>
      <c r="E372" s="58">
        <v>3654000</v>
      </c>
      <c r="F372" s="45"/>
      <c r="G372" s="45"/>
      <c r="H372" s="58">
        <f t="shared" ref="H372:H377" si="14">SUM(E372:G372)</f>
        <v>3654000</v>
      </c>
      <c r="I372" s="45" t="s">
        <v>115</v>
      </c>
      <c r="J372" s="45"/>
      <c r="K372" s="37">
        <v>2019</v>
      </c>
      <c r="L372" s="101" t="s">
        <v>723</v>
      </c>
    </row>
    <row r="373" spans="1:15" ht="60" x14ac:dyDescent="0.25">
      <c r="A373" s="100" t="s">
        <v>1756</v>
      </c>
      <c r="B373" s="37" t="s">
        <v>614</v>
      </c>
      <c r="C373" s="37" t="s">
        <v>1554</v>
      </c>
      <c r="D373" s="4" t="s">
        <v>2069</v>
      </c>
      <c r="E373" s="58">
        <v>1775700</v>
      </c>
      <c r="F373" s="45"/>
      <c r="G373" s="45"/>
      <c r="H373" s="58">
        <f t="shared" si="14"/>
        <v>1775700</v>
      </c>
      <c r="I373" s="45" t="s">
        <v>115</v>
      </c>
      <c r="J373" s="45"/>
      <c r="K373" s="37">
        <v>2019</v>
      </c>
      <c r="L373" s="101" t="s">
        <v>723</v>
      </c>
    </row>
    <row r="374" spans="1:15" ht="60" x14ac:dyDescent="0.25">
      <c r="A374" s="100" t="s">
        <v>1756</v>
      </c>
      <c r="B374" s="37" t="s">
        <v>614</v>
      </c>
      <c r="C374" s="37" t="s">
        <v>1554</v>
      </c>
      <c r="D374" s="4" t="s">
        <v>2070</v>
      </c>
      <c r="E374" s="58">
        <v>920000</v>
      </c>
      <c r="F374" s="45"/>
      <c r="G374" s="45"/>
      <c r="H374" s="58">
        <f t="shared" si="14"/>
        <v>920000</v>
      </c>
      <c r="I374" s="45" t="s">
        <v>115</v>
      </c>
      <c r="J374" s="45"/>
      <c r="K374" s="37">
        <v>2019</v>
      </c>
      <c r="L374" s="101" t="s">
        <v>723</v>
      </c>
    </row>
    <row r="375" spans="1:15" ht="60" x14ac:dyDescent="0.25">
      <c r="A375" s="100" t="s">
        <v>1756</v>
      </c>
      <c r="B375" s="37" t="s">
        <v>614</v>
      </c>
      <c r="C375" s="37" t="s">
        <v>1554</v>
      </c>
      <c r="D375" s="4" t="s">
        <v>2069</v>
      </c>
      <c r="E375" s="58">
        <v>1775700</v>
      </c>
      <c r="F375" s="45"/>
      <c r="G375" s="45"/>
      <c r="H375" s="58">
        <f t="shared" si="14"/>
        <v>1775700</v>
      </c>
      <c r="I375" s="45" t="s">
        <v>115</v>
      </c>
      <c r="J375" s="45"/>
      <c r="K375" s="37">
        <v>2019</v>
      </c>
      <c r="L375" s="101" t="s">
        <v>723</v>
      </c>
    </row>
    <row r="376" spans="1:15" ht="60" x14ac:dyDescent="0.25">
      <c r="A376" s="100" t="s">
        <v>1727</v>
      </c>
      <c r="B376" s="37" t="s">
        <v>1637</v>
      </c>
      <c r="C376" s="37" t="s">
        <v>1554</v>
      </c>
      <c r="D376" s="4" t="s">
        <v>2071</v>
      </c>
      <c r="E376" s="58">
        <v>80000000</v>
      </c>
      <c r="F376" s="45"/>
      <c r="G376" s="45"/>
      <c r="H376" s="58">
        <f t="shared" si="14"/>
        <v>80000000</v>
      </c>
      <c r="I376" s="45" t="s">
        <v>127</v>
      </c>
      <c r="J376" s="45" t="s">
        <v>1729</v>
      </c>
      <c r="K376" s="71">
        <v>2019</v>
      </c>
      <c r="L376" s="105" t="s">
        <v>723</v>
      </c>
    </row>
    <row r="377" spans="1:15" ht="60" x14ac:dyDescent="0.25">
      <c r="A377" s="100" t="s">
        <v>1727</v>
      </c>
      <c r="B377" s="37" t="s">
        <v>1637</v>
      </c>
      <c r="C377" s="37" t="s">
        <v>1554</v>
      </c>
      <c r="D377" s="4" t="s">
        <v>2072</v>
      </c>
      <c r="E377" s="58">
        <v>30000000</v>
      </c>
      <c r="F377" s="45"/>
      <c r="G377" s="45"/>
      <c r="H377" s="58">
        <f t="shared" si="14"/>
        <v>30000000</v>
      </c>
      <c r="I377" s="45" t="s">
        <v>127</v>
      </c>
      <c r="J377" s="45" t="s">
        <v>1734</v>
      </c>
      <c r="K377" s="71">
        <v>2019</v>
      </c>
      <c r="L377" s="105" t="s">
        <v>723</v>
      </c>
    </row>
    <row r="378" spans="1:15" ht="120" x14ac:dyDescent="0.25">
      <c r="A378" s="100" t="s">
        <v>1682</v>
      </c>
      <c r="B378" s="37" t="s">
        <v>1637</v>
      </c>
      <c r="C378" s="37" t="s">
        <v>1638</v>
      </c>
      <c r="D378" s="4" t="s">
        <v>2073</v>
      </c>
      <c r="E378" s="66">
        <v>20001510</v>
      </c>
      <c r="F378" s="45" t="s">
        <v>1684</v>
      </c>
      <c r="G378" s="45" t="s">
        <v>1684</v>
      </c>
      <c r="H378" s="66">
        <v>20001510</v>
      </c>
      <c r="I378" s="4" t="s">
        <v>445</v>
      </c>
      <c r="J378" s="4" t="s">
        <v>2074</v>
      </c>
      <c r="K378" s="4">
        <v>2019</v>
      </c>
      <c r="L378" s="103" t="s">
        <v>1686</v>
      </c>
    </row>
    <row r="379" spans="1:15" ht="60" x14ac:dyDescent="0.25">
      <c r="A379" s="100" t="s">
        <v>1689</v>
      </c>
      <c r="B379" s="37" t="s">
        <v>1637</v>
      </c>
      <c r="C379" s="37" t="s">
        <v>1638</v>
      </c>
      <c r="D379" s="4" t="s">
        <v>2075</v>
      </c>
      <c r="E379" s="66">
        <v>69600000</v>
      </c>
      <c r="F379" s="67"/>
      <c r="G379" s="67"/>
      <c r="H379" s="66">
        <v>69600000</v>
      </c>
      <c r="I379" s="45" t="s">
        <v>1691</v>
      </c>
      <c r="J379" s="4" t="s">
        <v>1692</v>
      </c>
      <c r="K379" s="4">
        <v>2019</v>
      </c>
      <c r="L379" s="103" t="s">
        <v>1686</v>
      </c>
    </row>
    <row r="380" spans="1:15" ht="60" x14ac:dyDescent="0.25">
      <c r="A380" s="100" t="s">
        <v>1689</v>
      </c>
      <c r="B380" s="37" t="s">
        <v>1637</v>
      </c>
      <c r="C380" s="37" t="s">
        <v>1638</v>
      </c>
      <c r="D380" s="4" t="s">
        <v>2076</v>
      </c>
      <c r="E380" s="66">
        <v>40400000</v>
      </c>
      <c r="F380" s="67"/>
      <c r="G380" s="67"/>
      <c r="H380" s="66">
        <v>40400000</v>
      </c>
      <c r="I380" s="45" t="s">
        <v>1691</v>
      </c>
      <c r="J380" s="4" t="s">
        <v>1692</v>
      </c>
      <c r="K380" s="4">
        <v>2019</v>
      </c>
      <c r="L380" s="103" t="s">
        <v>1686</v>
      </c>
      <c r="O380" s="125">
        <f>SUM(H383+H382+H381+H380+H379+H378+H285+H284+H283+H241+H240+H239+H238+H237+H235+H236+H234+H233+H189+H188+H187+H186+H185+H142+H82+H83+H84+H85+H86+H117+H118+H119+H140+H141)</f>
        <v>1158083696</v>
      </c>
    </row>
    <row r="381" spans="1:15" ht="60" x14ac:dyDescent="0.25">
      <c r="A381" s="100" t="s">
        <v>1689</v>
      </c>
      <c r="B381" s="37" t="s">
        <v>1637</v>
      </c>
      <c r="C381" s="37" t="s">
        <v>1638</v>
      </c>
      <c r="D381" s="4" t="s">
        <v>2077</v>
      </c>
      <c r="E381" s="66">
        <v>35000000</v>
      </c>
      <c r="F381" s="66"/>
      <c r="G381" s="67"/>
      <c r="H381" s="66">
        <v>35000000</v>
      </c>
      <c r="I381" s="45" t="s">
        <v>1691</v>
      </c>
      <c r="J381" s="4" t="s">
        <v>1902</v>
      </c>
      <c r="K381" s="4">
        <v>2019</v>
      </c>
      <c r="L381" s="103" t="s">
        <v>1686</v>
      </c>
    </row>
    <row r="382" spans="1:15" ht="60" x14ac:dyDescent="0.25">
      <c r="A382" s="100" t="s">
        <v>1689</v>
      </c>
      <c r="B382" s="37" t="s">
        <v>1637</v>
      </c>
      <c r="C382" s="37" t="s">
        <v>1638</v>
      </c>
      <c r="D382" s="4" t="s">
        <v>2078</v>
      </c>
      <c r="E382" s="66"/>
      <c r="F382" s="66">
        <v>30000000</v>
      </c>
      <c r="G382" s="67"/>
      <c r="H382" s="66">
        <v>30000000</v>
      </c>
      <c r="I382" s="45" t="s">
        <v>1691</v>
      </c>
      <c r="J382" s="4" t="s">
        <v>1902</v>
      </c>
      <c r="K382" s="4">
        <v>2019</v>
      </c>
      <c r="L382" s="103" t="s">
        <v>1686</v>
      </c>
    </row>
    <row r="383" spans="1:15" ht="60" x14ac:dyDescent="0.25">
      <c r="A383" s="100" t="s">
        <v>1689</v>
      </c>
      <c r="B383" s="37" t="s">
        <v>1637</v>
      </c>
      <c r="C383" s="37" t="s">
        <v>1638</v>
      </c>
      <c r="D383" s="4" t="s">
        <v>2079</v>
      </c>
      <c r="E383" s="67"/>
      <c r="F383" s="66">
        <v>8425725</v>
      </c>
      <c r="G383" s="67"/>
      <c r="H383" s="66">
        <v>8425725</v>
      </c>
      <c r="I383" s="45" t="s">
        <v>115</v>
      </c>
      <c r="J383" s="4" t="s">
        <v>1570</v>
      </c>
      <c r="K383" s="4">
        <v>2019</v>
      </c>
      <c r="L383" s="103" t="s">
        <v>1686</v>
      </c>
    </row>
    <row r="384" spans="1:15" ht="75" x14ac:dyDescent="0.25">
      <c r="A384" s="100" t="s">
        <v>1656</v>
      </c>
      <c r="B384" s="37" t="s">
        <v>74</v>
      </c>
      <c r="C384" s="37" t="s">
        <v>1554</v>
      </c>
      <c r="D384" s="37" t="s">
        <v>2080</v>
      </c>
      <c r="E384" s="53">
        <v>0</v>
      </c>
      <c r="F384" s="45"/>
      <c r="G384" s="45"/>
      <c r="H384" s="45">
        <v>0</v>
      </c>
      <c r="I384" s="37" t="s">
        <v>106</v>
      </c>
      <c r="J384" s="80" t="s">
        <v>2081</v>
      </c>
      <c r="K384" s="37">
        <v>2019</v>
      </c>
      <c r="L384" s="101" t="s">
        <v>723</v>
      </c>
    </row>
    <row r="385" spans="1:12" ht="120" x14ac:dyDescent="0.25">
      <c r="A385" s="100" t="s">
        <v>2082</v>
      </c>
      <c r="B385" s="37" t="s">
        <v>2083</v>
      </c>
      <c r="C385" s="37" t="s">
        <v>1638</v>
      </c>
      <c r="D385" s="37" t="s">
        <v>2084</v>
      </c>
      <c r="E385" s="96">
        <v>30000000</v>
      </c>
      <c r="F385" s="37"/>
      <c r="G385" s="37"/>
      <c r="H385" s="54">
        <f t="shared" ref="H385:H396" si="15">E385+F385+G385</f>
        <v>30000000</v>
      </c>
      <c r="I385" s="37" t="s">
        <v>1563</v>
      </c>
      <c r="J385" s="37" t="s">
        <v>2085</v>
      </c>
      <c r="K385" s="55">
        <v>2019</v>
      </c>
      <c r="L385" s="101" t="s">
        <v>723</v>
      </c>
    </row>
    <row r="386" spans="1:12" ht="180" x14ac:dyDescent="0.25">
      <c r="A386" s="100" t="s">
        <v>2082</v>
      </c>
      <c r="B386" s="37" t="s">
        <v>2083</v>
      </c>
      <c r="C386" s="37" t="s">
        <v>1638</v>
      </c>
      <c r="D386" s="37" t="s">
        <v>2086</v>
      </c>
      <c r="E386" s="97">
        <v>30000000</v>
      </c>
      <c r="F386" s="37"/>
      <c r="G386" s="37"/>
      <c r="H386" s="54">
        <f t="shared" si="15"/>
        <v>30000000</v>
      </c>
      <c r="I386" s="37" t="s">
        <v>1563</v>
      </c>
      <c r="J386" s="37" t="s">
        <v>2087</v>
      </c>
      <c r="K386" s="55">
        <v>2019</v>
      </c>
      <c r="L386" s="101" t="s">
        <v>723</v>
      </c>
    </row>
    <row r="387" spans="1:12" ht="75" x14ac:dyDescent="0.25">
      <c r="A387" s="100" t="s">
        <v>2082</v>
      </c>
      <c r="B387" s="37" t="s">
        <v>2083</v>
      </c>
      <c r="C387" s="37" t="s">
        <v>1638</v>
      </c>
      <c r="D387" s="37" t="s">
        <v>2088</v>
      </c>
      <c r="E387" s="96">
        <v>30000000</v>
      </c>
      <c r="F387" s="37"/>
      <c r="G387" s="37"/>
      <c r="H387" s="54">
        <f t="shared" si="15"/>
        <v>30000000</v>
      </c>
      <c r="I387" s="37" t="s">
        <v>1563</v>
      </c>
      <c r="J387" s="37"/>
      <c r="K387" s="55">
        <v>2019</v>
      </c>
      <c r="L387" s="101" t="s">
        <v>723</v>
      </c>
    </row>
    <row r="388" spans="1:12" ht="105" x14ac:dyDescent="0.25">
      <c r="A388" s="100" t="s">
        <v>2082</v>
      </c>
      <c r="B388" s="37" t="s">
        <v>2083</v>
      </c>
      <c r="C388" s="37" t="s">
        <v>1638</v>
      </c>
      <c r="D388" s="37" t="s">
        <v>2089</v>
      </c>
      <c r="E388" s="97">
        <v>40000000</v>
      </c>
      <c r="F388" s="37"/>
      <c r="G388" s="37"/>
      <c r="H388" s="54">
        <f t="shared" si="15"/>
        <v>40000000</v>
      </c>
      <c r="I388" s="37" t="s">
        <v>1563</v>
      </c>
      <c r="J388" s="37" t="s">
        <v>6</v>
      </c>
      <c r="K388" s="55">
        <v>2019</v>
      </c>
      <c r="L388" s="101" t="s">
        <v>723</v>
      </c>
    </row>
    <row r="389" spans="1:12" ht="105" x14ac:dyDescent="0.25">
      <c r="A389" s="100" t="s">
        <v>2090</v>
      </c>
      <c r="B389" s="37" t="s">
        <v>2091</v>
      </c>
      <c r="C389" s="37" t="s">
        <v>1554</v>
      </c>
      <c r="D389" s="37" t="s">
        <v>2092</v>
      </c>
      <c r="E389" s="98">
        <v>120000000</v>
      </c>
      <c r="F389" s="37"/>
      <c r="G389" s="37"/>
      <c r="H389" s="54">
        <f t="shared" si="15"/>
        <v>120000000</v>
      </c>
      <c r="I389" s="37" t="s">
        <v>1563</v>
      </c>
      <c r="J389" s="37" t="s">
        <v>1988</v>
      </c>
      <c r="K389" s="55">
        <v>2019</v>
      </c>
      <c r="L389" s="101" t="s">
        <v>723</v>
      </c>
    </row>
    <row r="390" spans="1:12" ht="165" x14ac:dyDescent="0.25">
      <c r="A390" s="100" t="s">
        <v>2090</v>
      </c>
      <c r="B390" s="37" t="s">
        <v>2091</v>
      </c>
      <c r="C390" s="37" t="s">
        <v>1554</v>
      </c>
      <c r="D390" s="37" t="s">
        <v>2093</v>
      </c>
      <c r="E390" s="99">
        <v>120000000</v>
      </c>
      <c r="F390" s="37"/>
      <c r="G390" s="37"/>
      <c r="H390" s="54">
        <f t="shared" si="15"/>
        <v>120000000</v>
      </c>
      <c r="I390" s="37" t="s">
        <v>1563</v>
      </c>
      <c r="J390" s="37" t="s">
        <v>2094</v>
      </c>
      <c r="K390" s="55">
        <v>2019</v>
      </c>
      <c r="L390" s="101" t="s">
        <v>723</v>
      </c>
    </row>
    <row r="391" spans="1:12" ht="120" x14ac:dyDescent="0.25">
      <c r="A391" s="100" t="s">
        <v>2090</v>
      </c>
      <c r="B391" s="37" t="s">
        <v>2091</v>
      </c>
      <c r="C391" s="37" t="s">
        <v>1554</v>
      </c>
      <c r="D391" s="37" t="s">
        <v>2095</v>
      </c>
      <c r="E391" s="98">
        <v>120000000</v>
      </c>
      <c r="F391" s="37"/>
      <c r="G391" s="37"/>
      <c r="H391" s="54">
        <f t="shared" si="15"/>
        <v>120000000</v>
      </c>
      <c r="I391" s="37" t="s">
        <v>1563</v>
      </c>
      <c r="J391" s="37" t="s">
        <v>2096</v>
      </c>
      <c r="K391" s="55">
        <v>2019</v>
      </c>
      <c r="L391" s="101" t="s">
        <v>723</v>
      </c>
    </row>
    <row r="392" spans="1:12" ht="105" x14ac:dyDescent="0.25">
      <c r="A392" s="100" t="s">
        <v>2090</v>
      </c>
      <c r="B392" s="37" t="s">
        <v>2091</v>
      </c>
      <c r="C392" s="37" t="s">
        <v>1554</v>
      </c>
      <c r="D392" s="37" t="s">
        <v>2097</v>
      </c>
      <c r="E392" s="99">
        <v>240000000</v>
      </c>
      <c r="F392" s="37"/>
      <c r="G392" s="37"/>
      <c r="H392" s="54">
        <f t="shared" si="15"/>
        <v>240000000</v>
      </c>
      <c r="I392" s="37" t="s">
        <v>1987</v>
      </c>
      <c r="J392" s="37" t="s">
        <v>2098</v>
      </c>
      <c r="K392" s="55">
        <v>2019</v>
      </c>
      <c r="L392" s="101" t="s">
        <v>723</v>
      </c>
    </row>
    <row r="393" spans="1:12" ht="105" x14ac:dyDescent="0.25">
      <c r="A393" s="100" t="s">
        <v>2090</v>
      </c>
      <c r="B393" s="37" t="s">
        <v>2091</v>
      </c>
      <c r="C393" s="37" t="s">
        <v>1554</v>
      </c>
      <c r="D393" s="37" t="s">
        <v>2097</v>
      </c>
      <c r="E393" s="98">
        <v>60000000</v>
      </c>
      <c r="F393" s="37"/>
      <c r="G393" s="37"/>
      <c r="H393" s="54">
        <f t="shared" si="15"/>
        <v>60000000</v>
      </c>
      <c r="I393" s="37" t="s">
        <v>1987</v>
      </c>
      <c r="J393" s="37" t="s">
        <v>2099</v>
      </c>
      <c r="K393" s="55">
        <v>2019</v>
      </c>
      <c r="L393" s="101" t="s">
        <v>723</v>
      </c>
    </row>
    <row r="394" spans="1:12" ht="105" x14ac:dyDescent="0.25">
      <c r="A394" s="100" t="s">
        <v>2090</v>
      </c>
      <c r="B394" s="37" t="s">
        <v>2091</v>
      </c>
      <c r="C394" s="37" t="s">
        <v>1554</v>
      </c>
      <c r="D394" s="37" t="s">
        <v>2100</v>
      </c>
      <c r="E394" s="99">
        <v>120000000</v>
      </c>
      <c r="F394" s="37"/>
      <c r="G394" s="37"/>
      <c r="H394" s="54">
        <f t="shared" si="15"/>
        <v>120000000</v>
      </c>
      <c r="I394" s="37" t="s">
        <v>1987</v>
      </c>
      <c r="J394" s="37" t="s">
        <v>1997</v>
      </c>
      <c r="K394" s="55">
        <v>2019</v>
      </c>
      <c r="L394" s="101" t="s">
        <v>723</v>
      </c>
    </row>
    <row r="395" spans="1:12" ht="195" x14ac:dyDescent="0.25">
      <c r="A395" s="100" t="s">
        <v>2090</v>
      </c>
      <c r="B395" s="37" t="s">
        <v>2091</v>
      </c>
      <c r="C395" s="37" t="s">
        <v>1554</v>
      </c>
      <c r="D395" s="37" t="s">
        <v>2101</v>
      </c>
      <c r="E395" s="98">
        <v>72000000</v>
      </c>
      <c r="F395" s="37"/>
      <c r="G395" s="37"/>
      <c r="H395" s="54">
        <f t="shared" si="15"/>
        <v>72000000</v>
      </c>
      <c r="I395" s="37" t="s">
        <v>1996</v>
      </c>
      <c r="J395" s="37" t="s">
        <v>2102</v>
      </c>
      <c r="K395" s="55">
        <v>2019</v>
      </c>
      <c r="L395" s="101" t="s">
        <v>723</v>
      </c>
    </row>
    <row r="396" spans="1:12" ht="120" x14ac:dyDescent="0.25">
      <c r="A396" s="100" t="s">
        <v>2090</v>
      </c>
      <c r="B396" s="37" t="s">
        <v>2091</v>
      </c>
      <c r="C396" s="37" t="s">
        <v>1554</v>
      </c>
      <c r="D396" s="37" t="s">
        <v>2103</v>
      </c>
      <c r="E396" s="99">
        <v>40000000</v>
      </c>
      <c r="F396" s="37"/>
      <c r="G396" s="37"/>
      <c r="H396" s="54">
        <f t="shared" si="15"/>
        <v>40000000</v>
      </c>
      <c r="I396" s="37" t="s">
        <v>1996</v>
      </c>
      <c r="J396" s="37" t="s">
        <v>2102</v>
      </c>
      <c r="K396" s="55">
        <v>2019</v>
      </c>
      <c r="L396" s="101" t="s">
        <v>723</v>
      </c>
    </row>
    <row r="397" spans="1:12" ht="165" x14ac:dyDescent="0.25">
      <c r="A397" s="15" t="s">
        <v>1782</v>
      </c>
      <c r="B397" s="32" t="s">
        <v>1783</v>
      </c>
      <c r="C397" s="37" t="s">
        <v>1554</v>
      </c>
      <c r="D397" s="52" t="s">
        <v>2104</v>
      </c>
      <c r="E397" s="47">
        <v>31863345</v>
      </c>
      <c r="F397" s="47"/>
      <c r="G397" s="47"/>
      <c r="H397" s="47">
        <v>31863345</v>
      </c>
      <c r="I397" s="45" t="s">
        <v>106</v>
      </c>
      <c r="J397" s="2" t="s">
        <v>2105</v>
      </c>
      <c r="K397" s="2">
        <v>2019</v>
      </c>
      <c r="L397" s="16" t="s">
        <v>1786</v>
      </c>
    </row>
    <row r="398" spans="1:12" ht="60" x14ac:dyDescent="0.25">
      <c r="A398" s="15" t="s">
        <v>1782</v>
      </c>
      <c r="B398" s="32" t="s">
        <v>1783</v>
      </c>
      <c r="C398" s="37" t="s">
        <v>1554</v>
      </c>
      <c r="D398" s="52" t="s">
        <v>1585</v>
      </c>
      <c r="E398" s="47">
        <v>15023893</v>
      </c>
      <c r="F398" s="47"/>
      <c r="G398" s="47"/>
      <c r="H398" s="47">
        <v>15023893</v>
      </c>
      <c r="I398" s="45" t="s">
        <v>106</v>
      </c>
      <c r="J398" s="2" t="s">
        <v>2004</v>
      </c>
      <c r="K398" s="2">
        <v>2019</v>
      </c>
      <c r="L398" s="16" t="s">
        <v>1786</v>
      </c>
    </row>
    <row r="399" spans="1:12" ht="75" x14ac:dyDescent="0.25">
      <c r="A399" s="15" t="s">
        <v>1782</v>
      </c>
      <c r="B399" s="32" t="s">
        <v>1783</v>
      </c>
      <c r="C399" s="37" t="s">
        <v>1554</v>
      </c>
      <c r="D399" s="52" t="s">
        <v>2106</v>
      </c>
      <c r="E399" s="47">
        <v>98618158</v>
      </c>
      <c r="F399" s="47"/>
      <c r="G399" s="47"/>
      <c r="H399" s="47">
        <v>98618158</v>
      </c>
      <c r="I399" s="45" t="s">
        <v>106</v>
      </c>
      <c r="J399" s="2" t="s">
        <v>2107</v>
      </c>
      <c r="K399" s="2">
        <v>2019</v>
      </c>
      <c r="L399" s="16" t="s">
        <v>1786</v>
      </c>
    </row>
    <row r="400" spans="1:12" ht="75" x14ac:dyDescent="0.25">
      <c r="A400" s="15" t="s">
        <v>1782</v>
      </c>
      <c r="B400" s="32" t="s">
        <v>1783</v>
      </c>
      <c r="C400" s="37" t="s">
        <v>1554</v>
      </c>
      <c r="D400" s="52" t="s">
        <v>2108</v>
      </c>
      <c r="E400" s="47">
        <v>11639000</v>
      </c>
      <c r="F400" s="47"/>
      <c r="G400" s="47"/>
      <c r="H400" s="47">
        <v>11639000</v>
      </c>
      <c r="I400" s="45" t="s">
        <v>106</v>
      </c>
      <c r="J400" s="2" t="s">
        <v>2004</v>
      </c>
      <c r="K400" s="2">
        <v>2019</v>
      </c>
      <c r="L400" s="16" t="s">
        <v>1786</v>
      </c>
    </row>
    <row r="401" spans="1:15" ht="60" x14ac:dyDescent="0.25">
      <c r="A401" s="15" t="s">
        <v>1928</v>
      </c>
      <c r="B401" s="2" t="s">
        <v>1929</v>
      </c>
      <c r="C401" s="37" t="s">
        <v>1554</v>
      </c>
      <c r="D401" s="2" t="s">
        <v>2109</v>
      </c>
      <c r="E401" s="47" t="s">
        <v>1785</v>
      </c>
      <c r="F401" s="47"/>
      <c r="G401" s="47"/>
      <c r="H401" s="47" t="s">
        <v>1785</v>
      </c>
      <c r="I401" s="45" t="s">
        <v>106</v>
      </c>
      <c r="J401" s="2" t="s">
        <v>1930</v>
      </c>
      <c r="K401" s="2">
        <v>2019</v>
      </c>
      <c r="L401" s="114" t="s">
        <v>1931</v>
      </c>
    </row>
    <row r="402" spans="1:15" ht="60" x14ac:dyDescent="0.25">
      <c r="A402" s="15" t="s">
        <v>1928</v>
      </c>
      <c r="B402" s="2" t="s">
        <v>1929</v>
      </c>
      <c r="C402" s="37" t="s">
        <v>1554</v>
      </c>
      <c r="D402" s="2" t="s">
        <v>2109</v>
      </c>
      <c r="E402" s="47" t="s">
        <v>1785</v>
      </c>
      <c r="F402" s="47"/>
      <c r="G402" s="47"/>
      <c r="H402" s="47" t="s">
        <v>1785</v>
      </c>
      <c r="I402" s="45" t="s">
        <v>106</v>
      </c>
      <c r="J402" s="2" t="s">
        <v>2005</v>
      </c>
      <c r="K402" s="2">
        <v>2019</v>
      </c>
      <c r="L402" s="114" t="s">
        <v>1931</v>
      </c>
    </row>
    <row r="403" spans="1:15" ht="60" x14ac:dyDescent="0.25">
      <c r="A403" s="15" t="s">
        <v>1928</v>
      </c>
      <c r="B403" s="2" t="s">
        <v>1929</v>
      </c>
      <c r="C403" s="37" t="s">
        <v>1554</v>
      </c>
      <c r="D403" s="2" t="s">
        <v>1585</v>
      </c>
      <c r="E403" s="47" t="s">
        <v>1785</v>
      </c>
      <c r="F403" s="47"/>
      <c r="G403" s="47"/>
      <c r="H403" s="47" t="s">
        <v>1785</v>
      </c>
      <c r="I403" s="45" t="s">
        <v>106</v>
      </c>
      <c r="J403" s="2" t="s">
        <v>1935</v>
      </c>
      <c r="K403" s="2">
        <v>2019</v>
      </c>
      <c r="L403" s="114" t="s">
        <v>1931</v>
      </c>
    </row>
    <row r="404" spans="1:15" ht="60" x14ac:dyDescent="0.25">
      <c r="A404" s="15" t="s">
        <v>1928</v>
      </c>
      <c r="B404" s="2" t="s">
        <v>1929</v>
      </c>
      <c r="C404" s="37" t="s">
        <v>1554</v>
      </c>
      <c r="D404" s="2" t="s">
        <v>2109</v>
      </c>
      <c r="E404" s="47" t="s">
        <v>1785</v>
      </c>
      <c r="F404" s="47"/>
      <c r="G404" s="47"/>
      <c r="H404" s="47" t="s">
        <v>1785</v>
      </c>
      <c r="I404" s="45" t="s">
        <v>106</v>
      </c>
      <c r="J404" s="2" t="s">
        <v>1936</v>
      </c>
      <c r="K404" s="2">
        <v>2019</v>
      </c>
      <c r="L404" s="114" t="s">
        <v>1931</v>
      </c>
    </row>
    <row r="405" spans="1:15" ht="60" x14ac:dyDescent="0.25">
      <c r="A405" s="15" t="s">
        <v>1928</v>
      </c>
      <c r="B405" s="2" t="s">
        <v>1929</v>
      </c>
      <c r="C405" s="37" t="s">
        <v>1554</v>
      </c>
      <c r="D405" s="2" t="s">
        <v>2109</v>
      </c>
      <c r="E405" s="47" t="s">
        <v>1785</v>
      </c>
      <c r="F405" s="47"/>
      <c r="G405" s="47"/>
      <c r="H405" s="47" t="s">
        <v>1785</v>
      </c>
      <c r="I405" s="45" t="s">
        <v>106</v>
      </c>
      <c r="J405" s="2" t="s">
        <v>1937</v>
      </c>
      <c r="K405" s="2">
        <v>2019</v>
      </c>
      <c r="L405" s="114" t="s">
        <v>1931</v>
      </c>
    </row>
    <row r="406" spans="1:15" ht="135" x14ac:dyDescent="0.25">
      <c r="A406" s="15" t="s">
        <v>1938</v>
      </c>
      <c r="B406" s="2" t="s">
        <v>1939</v>
      </c>
      <c r="C406" s="37" t="s">
        <v>1638</v>
      </c>
      <c r="D406" s="2" t="s">
        <v>2110</v>
      </c>
      <c r="E406" s="47" t="s">
        <v>1785</v>
      </c>
      <c r="F406" s="47"/>
      <c r="G406" s="47"/>
      <c r="H406" s="47"/>
      <c r="I406" s="45" t="s">
        <v>106</v>
      </c>
      <c r="J406" s="2" t="s">
        <v>2111</v>
      </c>
      <c r="K406" s="2">
        <v>2019</v>
      </c>
      <c r="L406" s="114" t="s">
        <v>2112</v>
      </c>
    </row>
    <row r="407" spans="1:15" ht="75" x14ac:dyDescent="0.25">
      <c r="A407" s="100" t="s">
        <v>1605</v>
      </c>
      <c r="B407" s="37" t="s">
        <v>1606</v>
      </c>
      <c r="C407" s="37" t="s">
        <v>1554</v>
      </c>
      <c r="D407" s="4" t="s">
        <v>2113</v>
      </c>
      <c r="E407" s="58">
        <v>20518298</v>
      </c>
      <c r="F407" s="37"/>
      <c r="G407" s="37"/>
      <c r="H407" s="58">
        <f t="shared" ref="H407:H417" si="16">SUM(E407:G407)</f>
        <v>20518298</v>
      </c>
      <c r="I407" s="45" t="s">
        <v>106</v>
      </c>
      <c r="J407" s="4" t="s">
        <v>1613</v>
      </c>
      <c r="K407" s="37">
        <v>2020</v>
      </c>
      <c r="L407" s="101" t="s">
        <v>2112</v>
      </c>
      <c r="O407" s="123">
        <f>SUM(H407+H408+H409+H410+H411+H412+H413+H414+H415++H432+H433+H434)</f>
        <v>477525736</v>
      </c>
    </row>
    <row r="408" spans="1:15" ht="75" x14ac:dyDescent="0.25">
      <c r="A408" s="100" t="s">
        <v>1605</v>
      </c>
      <c r="B408" s="37" t="s">
        <v>1606</v>
      </c>
      <c r="C408" s="37" t="s">
        <v>1554</v>
      </c>
      <c r="D408" s="4" t="s">
        <v>2114</v>
      </c>
      <c r="E408" s="58">
        <v>80000000</v>
      </c>
      <c r="F408" s="37"/>
      <c r="G408" s="37"/>
      <c r="H408" s="58">
        <f t="shared" si="16"/>
        <v>80000000</v>
      </c>
      <c r="I408" s="45" t="s">
        <v>106</v>
      </c>
      <c r="J408" s="4" t="s">
        <v>1620</v>
      </c>
      <c r="K408" s="37">
        <v>2020</v>
      </c>
      <c r="L408" s="101" t="s">
        <v>2112</v>
      </c>
    </row>
    <row r="409" spans="1:15" ht="75" x14ac:dyDescent="0.25">
      <c r="A409" s="100" t="s">
        <v>1605</v>
      </c>
      <c r="B409" s="37" t="s">
        <v>1606</v>
      </c>
      <c r="C409" s="37" t="s">
        <v>1554</v>
      </c>
      <c r="D409" s="4" t="s">
        <v>2115</v>
      </c>
      <c r="E409" s="58">
        <v>28302140</v>
      </c>
      <c r="F409" s="37"/>
      <c r="G409" s="37"/>
      <c r="H409" s="58">
        <f t="shared" si="16"/>
        <v>28302140</v>
      </c>
      <c r="I409" s="45" t="s">
        <v>106</v>
      </c>
      <c r="J409" s="4" t="s">
        <v>2116</v>
      </c>
      <c r="K409" s="37">
        <v>2020</v>
      </c>
      <c r="L409" s="101" t="s">
        <v>2112</v>
      </c>
    </row>
    <row r="410" spans="1:15" ht="90" x14ac:dyDescent="0.25">
      <c r="A410" s="100" t="s">
        <v>1605</v>
      </c>
      <c r="B410" s="37" t="s">
        <v>1606</v>
      </c>
      <c r="C410" s="37" t="s">
        <v>1554</v>
      </c>
      <c r="D410" s="4" t="s">
        <v>2117</v>
      </c>
      <c r="E410" s="58">
        <v>30130203</v>
      </c>
      <c r="F410" s="37"/>
      <c r="G410" s="58">
        <v>45820179</v>
      </c>
      <c r="H410" s="58">
        <f t="shared" si="16"/>
        <v>75950382</v>
      </c>
      <c r="I410" s="45" t="s">
        <v>106</v>
      </c>
      <c r="J410" s="4" t="s">
        <v>2118</v>
      </c>
      <c r="K410" s="37">
        <v>2020</v>
      </c>
      <c r="L410" s="101" t="s">
        <v>2112</v>
      </c>
    </row>
    <row r="411" spans="1:15" ht="75" x14ac:dyDescent="0.25">
      <c r="A411" s="100" t="s">
        <v>1605</v>
      </c>
      <c r="B411" s="37" t="s">
        <v>1606</v>
      </c>
      <c r="C411" s="37" t="s">
        <v>1554</v>
      </c>
      <c r="D411" s="4" t="s">
        <v>2119</v>
      </c>
      <c r="E411" s="58">
        <v>103812594</v>
      </c>
      <c r="F411" s="37"/>
      <c r="G411" s="58">
        <v>20420000</v>
      </c>
      <c r="H411" s="58">
        <f t="shared" si="16"/>
        <v>124232594</v>
      </c>
      <c r="I411" s="45" t="s">
        <v>106</v>
      </c>
      <c r="J411" s="4" t="s">
        <v>1620</v>
      </c>
      <c r="K411" s="37">
        <v>2020</v>
      </c>
      <c r="L411" s="101" t="s">
        <v>2112</v>
      </c>
    </row>
    <row r="412" spans="1:15" ht="75" x14ac:dyDescent="0.25">
      <c r="A412" s="100" t="s">
        <v>1674</v>
      </c>
      <c r="B412" s="37" t="s">
        <v>1606</v>
      </c>
      <c r="C412" s="37" t="s">
        <v>1554</v>
      </c>
      <c r="D412" s="4" t="s">
        <v>2113</v>
      </c>
      <c r="E412" s="58">
        <v>19481702</v>
      </c>
      <c r="F412" s="37"/>
      <c r="G412" s="37"/>
      <c r="H412" s="58">
        <f t="shared" si="16"/>
        <v>19481702</v>
      </c>
      <c r="I412" s="45" t="s">
        <v>106</v>
      </c>
      <c r="J412" s="4" t="s">
        <v>1613</v>
      </c>
      <c r="K412" s="37">
        <v>2020</v>
      </c>
      <c r="L412" s="101" t="s">
        <v>2112</v>
      </c>
    </row>
    <row r="413" spans="1:15" ht="75" x14ac:dyDescent="0.25">
      <c r="A413" s="100" t="s">
        <v>1674</v>
      </c>
      <c r="B413" s="37" t="s">
        <v>1606</v>
      </c>
      <c r="C413" s="37" t="s">
        <v>1554</v>
      </c>
      <c r="D413" s="4" t="s">
        <v>2115</v>
      </c>
      <c r="E413" s="58">
        <v>3855868</v>
      </c>
      <c r="F413" s="37"/>
      <c r="G413" s="37"/>
      <c r="H413" s="58">
        <f t="shared" si="16"/>
        <v>3855868</v>
      </c>
      <c r="I413" s="45" t="s">
        <v>106</v>
      </c>
      <c r="J413" s="4" t="s">
        <v>2116</v>
      </c>
      <c r="K413" s="37">
        <v>2020</v>
      </c>
      <c r="L413" s="101" t="s">
        <v>2112</v>
      </c>
    </row>
    <row r="414" spans="1:15" ht="90" x14ac:dyDescent="0.25">
      <c r="A414" s="100" t="s">
        <v>1674</v>
      </c>
      <c r="B414" s="37" t="s">
        <v>1606</v>
      </c>
      <c r="C414" s="37" t="s">
        <v>1554</v>
      </c>
      <c r="D414" s="4" t="s">
        <v>2117</v>
      </c>
      <c r="E414" s="58">
        <v>8399618</v>
      </c>
      <c r="F414" s="37"/>
      <c r="G414" s="58">
        <v>45820179</v>
      </c>
      <c r="H414" s="58">
        <f t="shared" si="16"/>
        <v>54219797</v>
      </c>
      <c r="I414" s="45" t="s">
        <v>106</v>
      </c>
      <c r="J414" s="4" t="s">
        <v>2118</v>
      </c>
      <c r="K414" s="37">
        <v>2020</v>
      </c>
      <c r="L414" s="101" t="s">
        <v>2112</v>
      </c>
    </row>
    <row r="415" spans="1:15" ht="75" x14ac:dyDescent="0.25">
      <c r="A415" s="100" t="s">
        <v>1674</v>
      </c>
      <c r="B415" s="37" t="s">
        <v>1606</v>
      </c>
      <c r="C415" s="37" t="s">
        <v>1554</v>
      </c>
      <c r="D415" s="4" t="s">
        <v>2119</v>
      </c>
      <c r="E415" s="58">
        <v>6290128</v>
      </c>
      <c r="F415" s="37"/>
      <c r="G415" s="58">
        <v>20420000</v>
      </c>
      <c r="H415" s="58">
        <f t="shared" si="16"/>
        <v>26710128</v>
      </c>
      <c r="I415" s="45" t="s">
        <v>106</v>
      </c>
      <c r="J415" s="4" t="s">
        <v>1620</v>
      </c>
      <c r="K415" s="37">
        <v>2020</v>
      </c>
      <c r="L415" s="101" t="s">
        <v>2112</v>
      </c>
    </row>
    <row r="416" spans="1:15" ht="60" x14ac:dyDescent="0.25">
      <c r="A416" s="100" t="s">
        <v>1756</v>
      </c>
      <c r="B416" s="37" t="s">
        <v>614</v>
      </c>
      <c r="C416" s="37" t="s">
        <v>1554</v>
      </c>
      <c r="D416" s="4" t="s">
        <v>2120</v>
      </c>
      <c r="E416" s="58">
        <v>12000000</v>
      </c>
      <c r="F416" s="45"/>
      <c r="G416" s="45"/>
      <c r="H416" s="58">
        <f t="shared" si="16"/>
        <v>12000000</v>
      </c>
      <c r="I416" s="45" t="s">
        <v>115</v>
      </c>
      <c r="J416" s="45" t="s">
        <v>2121</v>
      </c>
      <c r="K416" s="37">
        <v>2020</v>
      </c>
      <c r="L416" s="101" t="s">
        <v>723</v>
      </c>
    </row>
    <row r="417" spans="1:12" ht="90" x14ac:dyDescent="0.25">
      <c r="A417" s="100" t="s">
        <v>1756</v>
      </c>
      <c r="B417" s="37" t="s">
        <v>614</v>
      </c>
      <c r="C417" s="37" t="s">
        <v>1554</v>
      </c>
      <c r="D417" s="4" t="s">
        <v>2122</v>
      </c>
      <c r="E417" s="58">
        <v>55000000</v>
      </c>
      <c r="F417" s="45"/>
      <c r="G417" s="45"/>
      <c r="H417" s="58">
        <f t="shared" si="16"/>
        <v>55000000</v>
      </c>
      <c r="I417" s="45" t="s">
        <v>115</v>
      </c>
      <c r="J417" s="45" t="s">
        <v>1758</v>
      </c>
      <c r="K417" s="37">
        <v>2020</v>
      </c>
      <c r="L417" s="101" t="s">
        <v>723</v>
      </c>
    </row>
    <row r="418" spans="1:12" ht="60" x14ac:dyDescent="0.25">
      <c r="A418" s="15" t="s">
        <v>1928</v>
      </c>
      <c r="B418" s="2" t="s">
        <v>1929</v>
      </c>
      <c r="C418" s="37" t="s">
        <v>1554</v>
      </c>
      <c r="D418" s="2" t="s">
        <v>2109</v>
      </c>
      <c r="E418" s="47" t="s">
        <v>1785</v>
      </c>
      <c r="F418" s="47"/>
      <c r="G418" s="47"/>
      <c r="H418" s="47" t="s">
        <v>1785</v>
      </c>
      <c r="I418" s="45" t="s">
        <v>106</v>
      </c>
      <c r="J418" s="2" t="s">
        <v>1930</v>
      </c>
      <c r="K418" s="2">
        <v>2020</v>
      </c>
      <c r="L418" s="114" t="s">
        <v>1931</v>
      </c>
    </row>
    <row r="419" spans="1:12" ht="60" x14ac:dyDescent="0.25">
      <c r="A419" s="15" t="s">
        <v>1928</v>
      </c>
      <c r="B419" s="2" t="s">
        <v>1929</v>
      </c>
      <c r="C419" s="37" t="s">
        <v>1554</v>
      </c>
      <c r="D419" s="2" t="s">
        <v>2109</v>
      </c>
      <c r="E419" s="47" t="s">
        <v>1785</v>
      </c>
      <c r="F419" s="47"/>
      <c r="G419" s="47"/>
      <c r="H419" s="47" t="s">
        <v>1785</v>
      </c>
      <c r="I419" s="45" t="s">
        <v>106</v>
      </c>
      <c r="J419" s="2" t="s">
        <v>2005</v>
      </c>
      <c r="K419" s="2">
        <v>2020</v>
      </c>
      <c r="L419" s="114" t="s">
        <v>1931</v>
      </c>
    </row>
    <row r="420" spans="1:12" ht="60" x14ac:dyDescent="0.25">
      <c r="A420" s="15" t="s">
        <v>1928</v>
      </c>
      <c r="B420" s="2" t="s">
        <v>1929</v>
      </c>
      <c r="C420" s="37" t="s">
        <v>1554</v>
      </c>
      <c r="D420" s="2" t="s">
        <v>2109</v>
      </c>
      <c r="E420" s="47" t="s">
        <v>1785</v>
      </c>
      <c r="F420" s="47"/>
      <c r="G420" s="47"/>
      <c r="H420" s="47" t="s">
        <v>1785</v>
      </c>
      <c r="I420" s="45" t="s">
        <v>106</v>
      </c>
      <c r="J420" s="2" t="s">
        <v>1935</v>
      </c>
      <c r="K420" s="2">
        <v>2020</v>
      </c>
      <c r="L420" s="114" t="s">
        <v>1931</v>
      </c>
    </row>
    <row r="421" spans="1:12" ht="60" x14ac:dyDescent="0.25">
      <c r="A421" s="15" t="s">
        <v>1928</v>
      </c>
      <c r="B421" s="2" t="s">
        <v>1929</v>
      </c>
      <c r="C421" s="37" t="s">
        <v>1554</v>
      </c>
      <c r="D421" s="2" t="s">
        <v>2109</v>
      </c>
      <c r="E421" s="47" t="s">
        <v>1785</v>
      </c>
      <c r="F421" s="47"/>
      <c r="G421" s="47"/>
      <c r="H421" s="47" t="s">
        <v>1785</v>
      </c>
      <c r="I421" s="45" t="s">
        <v>106</v>
      </c>
      <c r="J421" s="2" t="s">
        <v>1936</v>
      </c>
      <c r="K421" s="2">
        <v>2020</v>
      </c>
      <c r="L421" s="114" t="s">
        <v>1931</v>
      </c>
    </row>
    <row r="422" spans="1:12" ht="60" x14ac:dyDescent="0.25">
      <c r="A422" s="15" t="s">
        <v>1928</v>
      </c>
      <c r="B422" s="2" t="s">
        <v>1929</v>
      </c>
      <c r="C422" s="37" t="s">
        <v>1554</v>
      </c>
      <c r="D422" s="2" t="s">
        <v>2109</v>
      </c>
      <c r="E422" s="47" t="s">
        <v>1785</v>
      </c>
      <c r="F422" s="47"/>
      <c r="G422" s="47"/>
      <c r="H422" s="47" t="s">
        <v>1785</v>
      </c>
      <c r="I422" s="45" t="s">
        <v>106</v>
      </c>
      <c r="J422" s="2" t="s">
        <v>1937</v>
      </c>
      <c r="K422" s="2">
        <v>2020</v>
      </c>
      <c r="L422" s="114" t="s">
        <v>1931</v>
      </c>
    </row>
    <row r="423" spans="1:12" ht="60" x14ac:dyDescent="0.25">
      <c r="A423" s="15" t="s">
        <v>1938</v>
      </c>
      <c r="B423" s="2" t="s">
        <v>1939</v>
      </c>
      <c r="C423" s="37" t="s">
        <v>1638</v>
      </c>
      <c r="D423" s="2" t="s">
        <v>2109</v>
      </c>
      <c r="E423" s="47" t="s">
        <v>1785</v>
      </c>
      <c r="F423" s="47"/>
      <c r="G423" s="47"/>
      <c r="H423" s="47"/>
      <c r="I423" s="45" t="s">
        <v>106</v>
      </c>
      <c r="J423" s="2" t="s">
        <v>1941</v>
      </c>
      <c r="K423" s="2">
        <v>2020</v>
      </c>
      <c r="L423" s="114" t="s">
        <v>2123</v>
      </c>
    </row>
    <row r="424" spans="1:12" ht="45" x14ac:dyDescent="0.25">
      <c r="A424" s="100" t="s">
        <v>1661</v>
      </c>
      <c r="B424" s="37" t="s">
        <v>1662</v>
      </c>
      <c r="C424" s="37" t="s">
        <v>1638</v>
      </c>
      <c r="D424" s="37" t="s">
        <v>2124</v>
      </c>
      <c r="E424" s="45">
        <v>31000000</v>
      </c>
      <c r="F424" s="45">
        <v>0</v>
      </c>
      <c r="G424" s="45">
        <v>0</v>
      </c>
      <c r="H424" s="45">
        <f t="shared" ref="H424:H434" si="17">E424+F424+G424</f>
        <v>31000000</v>
      </c>
      <c r="I424" s="45" t="s">
        <v>1664</v>
      </c>
      <c r="J424" s="45" t="s">
        <v>2125</v>
      </c>
      <c r="K424" s="37" t="s">
        <v>2126</v>
      </c>
      <c r="L424" s="101" t="s">
        <v>1666</v>
      </c>
    </row>
    <row r="425" spans="1:12" ht="60" x14ac:dyDescent="0.25">
      <c r="A425" s="100" t="s">
        <v>1661</v>
      </c>
      <c r="B425" s="37" t="s">
        <v>1662</v>
      </c>
      <c r="C425" s="37" t="s">
        <v>1638</v>
      </c>
      <c r="D425" s="37" t="s">
        <v>2127</v>
      </c>
      <c r="E425" s="45">
        <v>10000000</v>
      </c>
      <c r="F425" s="45">
        <v>0</v>
      </c>
      <c r="G425" s="45">
        <v>0</v>
      </c>
      <c r="H425" s="45">
        <f t="shared" si="17"/>
        <v>10000000</v>
      </c>
      <c r="I425" s="45" t="s">
        <v>1664</v>
      </c>
      <c r="J425" s="45" t="s">
        <v>2128</v>
      </c>
      <c r="K425" s="37" t="s">
        <v>2126</v>
      </c>
      <c r="L425" s="101" t="s">
        <v>1666</v>
      </c>
    </row>
    <row r="426" spans="1:12" ht="45" x14ac:dyDescent="0.25">
      <c r="A426" s="100" t="s">
        <v>1661</v>
      </c>
      <c r="B426" s="37" t="s">
        <v>1662</v>
      </c>
      <c r="C426" s="37" t="s">
        <v>1638</v>
      </c>
      <c r="D426" s="37" t="s">
        <v>2129</v>
      </c>
      <c r="E426" s="45">
        <v>10000000</v>
      </c>
      <c r="F426" s="45">
        <v>0</v>
      </c>
      <c r="G426" s="45">
        <v>0</v>
      </c>
      <c r="H426" s="45">
        <f t="shared" si="17"/>
        <v>10000000</v>
      </c>
      <c r="I426" s="45" t="s">
        <v>1664</v>
      </c>
      <c r="J426" s="45" t="s">
        <v>2130</v>
      </c>
      <c r="K426" s="37" t="s">
        <v>2126</v>
      </c>
      <c r="L426" s="101" t="s">
        <v>1666</v>
      </c>
    </row>
    <row r="427" spans="1:12" ht="75" x14ac:dyDescent="0.25">
      <c r="A427" s="100" t="s">
        <v>1661</v>
      </c>
      <c r="B427" s="37" t="s">
        <v>1662</v>
      </c>
      <c r="C427" s="37" t="s">
        <v>1638</v>
      </c>
      <c r="D427" s="37" t="s">
        <v>2131</v>
      </c>
      <c r="E427" s="45">
        <v>11000000</v>
      </c>
      <c r="F427" s="45">
        <v>0</v>
      </c>
      <c r="G427" s="45">
        <v>0</v>
      </c>
      <c r="H427" s="45">
        <f t="shared" si="17"/>
        <v>11000000</v>
      </c>
      <c r="I427" s="45" t="s">
        <v>1664</v>
      </c>
      <c r="J427" s="45" t="s">
        <v>2132</v>
      </c>
      <c r="K427" s="37" t="s">
        <v>2126</v>
      </c>
      <c r="L427" s="101" t="s">
        <v>1666</v>
      </c>
    </row>
    <row r="428" spans="1:12" ht="60" x14ac:dyDescent="0.25">
      <c r="A428" s="100" t="s">
        <v>1661</v>
      </c>
      <c r="B428" s="37" t="s">
        <v>1662</v>
      </c>
      <c r="C428" s="37" t="s">
        <v>1638</v>
      </c>
      <c r="D428" s="37" t="s">
        <v>2133</v>
      </c>
      <c r="E428" s="45">
        <v>11000000</v>
      </c>
      <c r="F428" s="45">
        <v>0</v>
      </c>
      <c r="G428" s="45">
        <v>0</v>
      </c>
      <c r="H428" s="45">
        <f t="shared" si="17"/>
        <v>11000000</v>
      </c>
      <c r="I428" s="45" t="s">
        <v>1664</v>
      </c>
      <c r="J428" s="45" t="s">
        <v>2134</v>
      </c>
      <c r="K428" s="37" t="s">
        <v>2126</v>
      </c>
      <c r="L428" s="101" t="s">
        <v>1666</v>
      </c>
    </row>
    <row r="429" spans="1:12" ht="45" x14ac:dyDescent="0.25">
      <c r="A429" s="100" t="s">
        <v>1661</v>
      </c>
      <c r="B429" s="37" t="s">
        <v>1662</v>
      </c>
      <c r="C429" s="37" t="s">
        <v>1638</v>
      </c>
      <c r="D429" s="37" t="s">
        <v>2135</v>
      </c>
      <c r="E429" s="45">
        <v>10000000</v>
      </c>
      <c r="F429" s="45">
        <v>0</v>
      </c>
      <c r="G429" s="45">
        <v>0</v>
      </c>
      <c r="H429" s="45">
        <f t="shared" si="17"/>
        <v>10000000</v>
      </c>
      <c r="I429" s="45" t="s">
        <v>1664</v>
      </c>
      <c r="J429" s="45" t="s">
        <v>1576</v>
      </c>
      <c r="K429" s="37" t="s">
        <v>2126</v>
      </c>
      <c r="L429" s="101" t="s">
        <v>1666</v>
      </c>
    </row>
    <row r="430" spans="1:12" ht="120" x14ac:dyDescent="0.25">
      <c r="A430" s="100" t="s">
        <v>1661</v>
      </c>
      <c r="B430" s="37" t="s">
        <v>1662</v>
      </c>
      <c r="C430" s="37" t="s">
        <v>1638</v>
      </c>
      <c r="D430" s="37" t="s">
        <v>2133</v>
      </c>
      <c r="E430" s="45">
        <v>44000000</v>
      </c>
      <c r="F430" s="45">
        <v>0</v>
      </c>
      <c r="G430" s="45">
        <v>0</v>
      </c>
      <c r="H430" s="45">
        <f t="shared" si="17"/>
        <v>44000000</v>
      </c>
      <c r="I430" s="45" t="s">
        <v>1594</v>
      </c>
      <c r="J430" s="45" t="s">
        <v>2136</v>
      </c>
      <c r="K430" s="37" t="s">
        <v>2126</v>
      </c>
      <c r="L430" s="101" t="s">
        <v>1666</v>
      </c>
    </row>
    <row r="431" spans="1:12" ht="45" x14ac:dyDescent="0.25">
      <c r="A431" s="100" t="s">
        <v>1661</v>
      </c>
      <c r="B431" s="37" t="s">
        <v>1662</v>
      </c>
      <c r="C431" s="37" t="s">
        <v>1638</v>
      </c>
      <c r="D431" s="37" t="s">
        <v>2135</v>
      </c>
      <c r="E431" s="45">
        <v>10500000</v>
      </c>
      <c r="F431" s="45">
        <v>0</v>
      </c>
      <c r="G431" s="45">
        <v>0</v>
      </c>
      <c r="H431" s="45">
        <f t="shared" si="17"/>
        <v>10500000</v>
      </c>
      <c r="I431" s="45" t="s">
        <v>1594</v>
      </c>
      <c r="J431" s="45" t="s">
        <v>1576</v>
      </c>
      <c r="K431" s="37" t="s">
        <v>2126</v>
      </c>
      <c r="L431" s="101" t="s">
        <v>1666</v>
      </c>
    </row>
    <row r="432" spans="1:12" ht="90" x14ac:dyDescent="0.25">
      <c r="A432" s="100" t="s">
        <v>2137</v>
      </c>
      <c r="B432" s="37" t="s">
        <v>2138</v>
      </c>
      <c r="C432" s="37" t="s">
        <v>1638</v>
      </c>
      <c r="D432" s="37" t="s">
        <v>1585</v>
      </c>
      <c r="E432" s="45">
        <v>28218700</v>
      </c>
      <c r="F432" s="45">
        <v>0</v>
      </c>
      <c r="G432" s="45">
        <v>0</v>
      </c>
      <c r="H432" s="45">
        <f t="shared" si="17"/>
        <v>28218700</v>
      </c>
      <c r="I432" s="45" t="s">
        <v>1664</v>
      </c>
      <c r="J432" s="45" t="s">
        <v>2139</v>
      </c>
      <c r="K432" s="37" t="s">
        <v>2126</v>
      </c>
      <c r="L432" s="101" t="s">
        <v>2112</v>
      </c>
    </row>
    <row r="433" spans="1:12" ht="75" x14ac:dyDescent="0.25">
      <c r="A433" s="100" t="s">
        <v>2137</v>
      </c>
      <c r="B433" s="37" t="s">
        <v>2138</v>
      </c>
      <c r="C433" s="37" t="s">
        <v>1638</v>
      </c>
      <c r="D433" s="37" t="s">
        <v>2140</v>
      </c>
      <c r="E433" s="45">
        <v>3282700</v>
      </c>
      <c r="F433" s="45">
        <v>0</v>
      </c>
      <c r="G433" s="45">
        <v>0</v>
      </c>
      <c r="H433" s="45">
        <f t="shared" si="17"/>
        <v>3282700</v>
      </c>
      <c r="I433" s="45" t="s">
        <v>1664</v>
      </c>
      <c r="J433" s="45" t="s">
        <v>2141</v>
      </c>
      <c r="K433" s="37" t="s">
        <v>2126</v>
      </c>
      <c r="L433" s="101" t="s">
        <v>2112</v>
      </c>
    </row>
    <row r="434" spans="1:12" ht="75" x14ac:dyDescent="0.25">
      <c r="A434" s="100" t="s">
        <v>2137</v>
      </c>
      <c r="B434" s="37" t="s">
        <v>2138</v>
      </c>
      <c r="C434" s="37" t="s">
        <v>1638</v>
      </c>
      <c r="D434" s="37" t="s">
        <v>2142</v>
      </c>
      <c r="E434" s="45">
        <v>12753427</v>
      </c>
      <c r="F434" s="45">
        <v>0</v>
      </c>
      <c r="G434" s="45">
        <v>0</v>
      </c>
      <c r="H434" s="45">
        <f t="shared" si="17"/>
        <v>12753427</v>
      </c>
      <c r="I434" s="45" t="s">
        <v>1664</v>
      </c>
      <c r="J434" s="45" t="s">
        <v>2143</v>
      </c>
      <c r="K434" s="37" t="s">
        <v>2126</v>
      </c>
      <c r="L434" s="101" t="s">
        <v>2112</v>
      </c>
    </row>
    <row r="435" spans="1:12" ht="75" x14ac:dyDescent="0.25">
      <c r="A435" s="100" t="s">
        <v>1656</v>
      </c>
      <c r="B435" s="37" t="s">
        <v>74</v>
      </c>
      <c r="C435" s="37" t="s">
        <v>1554</v>
      </c>
      <c r="D435" s="37" t="s">
        <v>1738</v>
      </c>
      <c r="E435" s="53">
        <v>165200000</v>
      </c>
      <c r="F435" s="45"/>
      <c r="G435" s="45"/>
      <c r="H435" s="45">
        <v>165200000</v>
      </c>
      <c r="I435" s="37" t="s">
        <v>106</v>
      </c>
      <c r="J435" s="80" t="s">
        <v>1613</v>
      </c>
      <c r="K435" s="37" t="s">
        <v>2144</v>
      </c>
      <c r="L435" s="101" t="s">
        <v>723</v>
      </c>
    </row>
    <row r="436" spans="1:12" ht="75.75" thickBot="1" x14ac:dyDescent="0.3">
      <c r="A436" s="115" t="s">
        <v>1656</v>
      </c>
      <c r="B436" s="116" t="s">
        <v>74</v>
      </c>
      <c r="C436" s="116" t="s">
        <v>1554</v>
      </c>
      <c r="D436" s="116" t="s">
        <v>1738</v>
      </c>
      <c r="E436" s="117">
        <v>165200000</v>
      </c>
      <c r="F436" s="118"/>
      <c r="G436" s="118"/>
      <c r="H436" s="118">
        <v>165200000</v>
      </c>
      <c r="I436" s="116" t="s">
        <v>106</v>
      </c>
      <c r="J436" s="119" t="s">
        <v>2145</v>
      </c>
      <c r="K436" s="116" t="s">
        <v>2144</v>
      </c>
      <c r="L436" s="120" t="s">
        <v>723</v>
      </c>
    </row>
  </sheetData>
  <autoFilter ref="A2:L436" xr:uid="{CAC665D3-889F-4680-88C9-47136A4B3214}"/>
  <mergeCells count="1">
    <mergeCell ref="A1:L1"/>
  </mergeCells>
  <conditionalFormatting sqref="L425:L429">
    <cfRule type="dataBar" priority="1">
      <dataBar>
        <cfvo type="min"/>
        <cfvo type="max"/>
        <color rgb="FF638EC6"/>
      </dataBar>
      <extLst>
        <ext xmlns:x14="http://schemas.microsoft.com/office/spreadsheetml/2009/9/main" uri="{B025F937-C7B1-47D3-B67F-A62EFF666E3E}">
          <x14:id>{ED00539C-99E3-4EE2-95DB-BD1E957E7CAD}</x14:id>
        </ext>
      </extLst>
    </cfRule>
  </conditionalFormatting>
  <conditionalFormatting sqref="L425:L429">
    <cfRule type="dataBar" priority="2">
      <dataBar>
        <cfvo type="min"/>
        <cfvo type="max"/>
        <color rgb="FF638EC6"/>
      </dataBar>
      <extLst>
        <ext xmlns:x14="http://schemas.microsoft.com/office/spreadsheetml/2009/9/main" uri="{B025F937-C7B1-47D3-B67F-A62EFF666E3E}">
          <x14:id>{776BDBEA-1A82-4F6B-8C0D-AA6E41F53060}</x14:id>
        </ext>
      </extLst>
    </cfRule>
  </conditionalFormatting>
  <conditionalFormatting sqref="L425:L429">
    <cfRule type="dataBar" priority="3">
      <dataBar>
        <cfvo type="min"/>
        <cfvo type="max"/>
        <color rgb="FF63C384"/>
      </dataBar>
      <extLst>
        <ext xmlns:x14="http://schemas.microsoft.com/office/spreadsheetml/2009/9/main" uri="{B025F937-C7B1-47D3-B67F-A62EFF666E3E}">
          <x14:id>{4E6DCE56-AEBA-4E73-B1ED-0D39C8FDDCD5}</x14:id>
        </ext>
      </extLst>
    </cfRule>
  </conditionalFormatting>
  <dataValidations disablePrompts="1" count="8">
    <dataValidation allowBlank="1" showInputMessage="1" showErrorMessage="1" prompt="Texto separado por coma y espacio (, )" sqref="J324:J357" xr:uid="{7D7EDCA6-9632-4B3F-B504-4B1DC4E775AB}"/>
    <dataValidation allowBlank="1" showInputMessage="1" showErrorMessage="1" prompt="Tipo de dato: Valor en Pesos" sqref="E324:E327" xr:uid="{8CDCC44D-E7C5-42AC-9D33-642FC80154DF}"/>
    <dataValidation allowBlank="1" showInputMessage="1" showErrorMessage="1" prompt="Tipo de Dato: Valor en Pesos" sqref="G324:G327 E328:E362 G349:G351" xr:uid="{669493D9-11FF-4D3F-9F09-F135D63E31EF}"/>
    <dataValidation allowBlank="1" showInputMessage="1" showErrorMessage="1" prompt="Tipo de Dato: Fecha mes/año" sqref="K324:K362" xr:uid="{D2DBF5DD-7558-4B34-9775-E7D309CFB700}"/>
    <dataValidation allowBlank="1" showInputMessage="1" showErrorMessage="1" error="Si el PBC no fue sujeto de aprobación, este campo debe quedar en blanco. " sqref="D370:D371 D373:D376" xr:uid="{1DD432B3-CE5D-4D11-A1CD-D6B92BE8554B}"/>
    <dataValidation type="list" allowBlank="1" showInputMessage="1" showErrorMessage="1" sqref="I266:I268" xr:uid="{C4695901-7C80-4CA0-AB94-61F7334A8A2E}">
      <formula1>INDIRECT(SUBSTITUTE(H261," ","_"))</formula1>
    </dataValidation>
    <dataValidation type="list" allowBlank="1" showInputMessage="1" showErrorMessage="1" sqref="I264:I265" xr:uid="{870D1C85-171E-47DE-9C25-A6E85FC9181C}">
      <formula1>INDIRECT(SUBSTITUTE(H260," ","_"))</formula1>
    </dataValidation>
    <dataValidation type="list" allowBlank="1" showInputMessage="1" showErrorMessage="1" sqref="I261:I263 I256:I259" xr:uid="{EA67920A-31D4-4661-86E9-F3F74524313E}">
      <formula1>INDIRECT(SUBSTITUTE(H256," ","_"))</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ED00539C-99E3-4EE2-95DB-BD1E957E7CAD}">
            <x14:dataBar minLength="0" maxLength="100" gradient="0">
              <x14:cfvo type="autoMin"/>
              <x14:cfvo type="autoMax"/>
              <x14:negativeFillColor rgb="FFFF0000"/>
              <x14:axisColor rgb="FF000000"/>
            </x14:dataBar>
          </x14:cfRule>
          <xm:sqref>L425:L429</xm:sqref>
        </x14:conditionalFormatting>
        <x14:conditionalFormatting xmlns:xm="http://schemas.microsoft.com/office/excel/2006/main">
          <x14:cfRule type="dataBar" id="{776BDBEA-1A82-4F6B-8C0D-AA6E41F53060}">
            <x14:dataBar minLength="0" maxLength="100" border="1" negativeBarBorderColorSameAsPositive="0">
              <x14:cfvo type="autoMin"/>
              <x14:cfvo type="autoMax"/>
              <x14:borderColor rgb="FF638EC6"/>
              <x14:negativeFillColor rgb="FFFF0000"/>
              <x14:negativeBorderColor rgb="FFFF0000"/>
              <x14:axisColor rgb="FF000000"/>
            </x14:dataBar>
          </x14:cfRule>
          <xm:sqref>L425:L429</xm:sqref>
        </x14:conditionalFormatting>
        <x14:conditionalFormatting xmlns:xm="http://schemas.microsoft.com/office/excel/2006/main">
          <x14:cfRule type="dataBar" id="{4E6DCE56-AEBA-4E73-B1ED-0D39C8FDDCD5}">
            <x14:dataBar minLength="0" maxLength="100" gradient="0">
              <x14:cfvo type="autoMin"/>
              <x14:cfvo type="autoMax"/>
              <x14:negativeFillColor rgb="FFFF0000"/>
              <x14:axisColor rgb="FF000000"/>
            </x14:dataBar>
          </x14:cfRule>
          <xm:sqref>L425:L429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8AEA9-21ED-4FEF-9048-D5ECF34F775A}">
  <dimension ref="A1:J55"/>
  <sheetViews>
    <sheetView workbookViewId="0">
      <selection sqref="A1:J1"/>
    </sheetView>
  </sheetViews>
  <sheetFormatPr baseColWidth="10" defaultColWidth="10.7109375" defaultRowHeight="15" x14ac:dyDescent="0.2"/>
  <cols>
    <col min="1" max="1" width="29.28515625" style="132" bestFit="1" customWidth="1"/>
    <col min="2" max="2" width="87" style="141" customWidth="1"/>
    <col min="3" max="3" width="32.5703125" style="132" bestFit="1" customWidth="1"/>
    <col min="4" max="4" width="20.140625" style="132" bestFit="1" customWidth="1"/>
    <col min="5" max="5" width="93.7109375" style="132" customWidth="1"/>
    <col min="6" max="6" width="53.140625" style="132" customWidth="1"/>
    <col min="7" max="7" width="44.42578125" style="132" customWidth="1"/>
    <col min="8" max="8" width="10.85546875" style="132" bestFit="1" customWidth="1"/>
    <col min="9" max="9" width="21" style="142" customWidth="1"/>
    <col min="10" max="10" width="20" style="142" bestFit="1" customWidth="1"/>
    <col min="11" max="16384" width="10.7109375" style="132"/>
  </cols>
  <sheetData>
    <row r="1" spans="1:10" ht="27" thickBot="1" x14ac:dyDescent="0.45">
      <c r="A1" s="190" t="s">
        <v>2320</v>
      </c>
      <c r="B1" s="191"/>
      <c r="C1" s="191"/>
      <c r="D1" s="191"/>
      <c r="E1" s="191"/>
      <c r="F1" s="191"/>
      <c r="G1" s="191"/>
      <c r="H1" s="191"/>
      <c r="I1" s="191"/>
      <c r="J1" s="192"/>
    </row>
    <row r="2" spans="1:10" ht="60" x14ac:dyDescent="0.2">
      <c r="A2" s="165" t="s">
        <v>2146</v>
      </c>
      <c r="B2" s="166" t="s">
        <v>2147</v>
      </c>
      <c r="C2" s="167" t="s">
        <v>2148</v>
      </c>
      <c r="D2" s="167" t="s">
        <v>2149</v>
      </c>
      <c r="E2" s="167" t="s">
        <v>2150</v>
      </c>
      <c r="F2" s="167" t="s">
        <v>2151</v>
      </c>
      <c r="G2" s="167" t="s">
        <v>6</v>
      </c>
      <c r="H2" s="167" t="s">
        <v>2152</v>
      </c>
      <c r="I2" s="168" t="s">
        <v>2153</v>
      </c>
      <c r="J2" s="168" t="s">
        <v>2154</v>
      </c>
    </row>
    <row r="3" spans="1:10" ht="30" x14ac:dyDescent="0.2">
      <c r="A3" s="184" t="s">
        <v>2155</v>
      </c>
      <c r="B3" s="185" t="s">
        <v>2156</v>
      </c>
      <c r="C3" s="186" t="s">
        <v>347</v>
      </c>
      <c r="D3" s="121" t="s">
        <v>347</v>
      </c>
      <c r="E3" s="127" t="s">
        <v>2157</v>
      </c>
      <c r="F3" s="127" t="s">
        <v>2158</v>
      </c>
      <c r="G3" s="127" t="s">
        <v>2159</v>
      </c>
      <c r="H3" s="121" t="str">
        <f>VLOOKUP(D3,'[1]BD Total'!$A:$BZ,22,0)</f>
        <v>ACTIVO</v>
      </c>
      <c r="I3" s="133" t="s">
        <v>2160</v>
      </c>
      <c r="J3" s="133" t="s">
        <v>2160</v>
      </c>
    </row>
    <row r="4" spans="1:10" ht="30" x14ac:dyDescent="0.2">
      <c r="A4" s="184"/>
      <c r="B4" s="185"/>
      <c r="C4" s="186"/>
      <c r="D4" s="121" t="s">
        <v>407</v>
      </c>
      <c r="E4" s="127" t="s">
        <v>2161</v>
      </c>
      <c r="F4" s="127" t="s">
        <v>2158</v>
      </c>
      <c r="G4" s="127" t="s">
        <v>1664</v>
      </c>
      <c r="H4" s="121" t="str">
        <f>VLOOKUP(D4,'[1]BD Total'!$A:$BZ,22,0)</f>
        <v>ACTIVO</v>
      </c>
      <c r="I4" s="133" t="s">
        <v>2160</v>
      </c>
      <c r="J4" s="133" t="s">
        <v>2160</v>
      </c>
    </row>
    <row r="5" spans="1:10" ht="30" x14ac:dyDescent="0.2">
      <c r="A5" s="184"/>
      <c r="B5" s="185"/>
      <c r="C5" s="186"/>
      <c r="D5" s="121" t="s">
        <v>448</v>
      </c>
      <c r="E5" s="127" t="s">
        <v>2162</v>
      </c>
      <c r="F5" s="127" t="s">
        <v>2158</v>
      </c>
      <c r="G5" s="127" t="s">
        <v>2159</v>
      </c>
      <c r="H5" s="121" t="str">
        <f>VLOOKUP(D5,'[1]BD Total'!$A:$BZ,22,0)</f>
        <v>ACTIVO</v>
      </c>
      <c r="I5" s="133" t="s">
        <v>2160</v>
      </c>
      <c r="J5" s="133" t="s">
        <v>2160</v>
      </c>
    </row>
    <row r="6" spans="1:10" ht="30" x14ac:dyDescent="0.2">
      <c r="A6" s="134" t="s">
        <v>2155</v>
      </c>
      <c r="B6" s="135" t="s">
        <v>2163</v>
      </c>
      <c r="C6" s="127" t="s">
        <v>210</v>
      </c>
      <c r="D6" s="121" t="s">
        <v>210</v>
      </c>
      <c r="E6" s="127" t="s">
        <v>2164</v>
      </c>
      <c r="F6" s="127" t="s">
        <v>104</v>
      </c>
      <c r="G6" s="127" t="s">
        <v>1664</v>
      </c>
      <c r="H6" s="121" t="str">
        <f>VLOOKUP(D6,'[1]BD Total'!$A:$BZ,22,0)</f>
        <v>ACTIVO</v>
      </c>
      <c r="I6" s="133" t="s">
        <v>2160</v>
      </c>
      <c r="J6" s="133" t="s">
        <v>2160</v>
      </c>
    </row>
    <row r="7" spans="1:10" x14ac:dyDescent="0.2">
      <c r="A7" s="184" t="s">
        <v>2155</v>
      </c>
      <c r="B7" s="185" t="s">
        <v>2165</v>
      </c>
      <c r="C7" s="186" t="s">
        <v>2166</v>
      </c>
      <c r="D7" s="121" t="s">
        <v>665</v>
      </c>
      <c r="E7" s="127" t="s">
        <v>2167</v>
      </c>
      <c r="F7" s="127" t="s">
        <v>2168</v>
      </c>
      <c r="G7" s="127" t="s">
        <v>1664</v>
      </c>
      <c r="H7" s="121" t="str">
        <f>VLOOKUP(D7,'[1]BD Total'!$A:$BZ,22,0)</f>
        <v>ACTIVO</v>
      </c>
      <c r="I7" s="133" t="s">
        <v>2160</v>
      </c>
      <c r="J7" s="133" t="s">
        <v>2160</v>
      </c>
    </row>
    <row r="8" spans="1:10" x14ac:dyDescent="0.2">
      <c r="A8" s="184"/>
      <c r="B8" s="185"/>
      <c r="C8" s="186"/>
      <c r="D8" s="121" t="s">
        <v>583</v>
      </c>
      <c r="E8" s="127" t="s">
        <v>2169</v>
      </c>
      <c r="F8" s="127" t="s">
        <v>2168</v>
      </c>
      <c r="G8" s="127" t="s">
        <v>2170</v>
      </c>
      <c r="H8" s="121" t="str">
        <f>VLOOKUP(D8,'[1]BD Total'!$A:$BZ,22,0)</f>
        <v>ACTIVO</v>
      </c>
      <c r="I8" s="133" t="s">
        <v>2160</v>
      </c>
      <c r="J8" s="133" t="s">
        <v>2160</v>
      </c>
    </row>
    <row r="9" spans="1:10" x14ac:dyDescent="0.2">
      <c r="A9" s="184" t="s">
        <v>2155</v>
      </c>
      <c r="B9" s="185" t="s">
        <v>2171</v>
      </c>
      <c r="C9" s="186" t="s">
        <v>526</v>
      </c>
      <c r="D9" s="121" t="s">
        <v>2172</v>
      </c>
      <c r="E9" s="127" t="s">
        <v>2173</v>
      </c>
      <c r="F9" s="127" t="s">
        <v>2174</v>
      </c>
      <c r="G9" s="127" t="s">
        <v>2175</v>
      </c>
      <c r="H9" s="121" t="str">
        <f>VLOOKUP(D9,'[1]BD Total'!$A:$BZ,22,0)</f>
        <v>ACTIVO</v>
      </c>
      <c r="I9" s="133" t="s">
        <v>2160</v>
      </c>
      <c r="J9" s="133" t="s">
        <v>2160</v>
      </c>
    </row>
    <row r="10" spans="1:10" x14ac:dyDescent="0.2">
      <c r="A10" s="184"/>
      <c r="B10" s="185"/>
      <c r="C10" s="186"/>
      <c r="D10" s="121" t="s">
        <v>526</v>
      </c>
      <c r="E10" s="127" t="s">
        <v>2176</v>
      </c>
      <c r="F10" s="127" t="s">
        <v>2177</v>
      </c>
      <c r="G10" s="127" t="s">
        <v>1664</v>
      </c>
      <c r="H10" s="121" t="str">
        <f>VLOOKUP(D10,'[1]BD Total'!$A:$BZ,22,0)</f>
        <v>ACTIVO</v>
      </c>
      <c r="I10" s="133" t="s">
        <v>2160</v>
      </c>
      <c r="J10" s="133" t="s">
        <v>2160</v>
      </c>
    </row>
    <row r="11" spans="1:10" ht="30" x14ac:dyDescent="0.2">
      <c r="A11" s="134" t="s">
        <v>2155</v>
      </c>
      <c r="B11" s="135" t="s">
        <v>2178</v>
      </c>
      <c r="C11" s="127" t="s">
        <v>103</v>
      </c>
      <c r="D11" s="121" t="s">
        <v>103</v>
      </c>
      <c r="E11" s="127" t="s">
        <v>2179</v>
      </c>
      <c r="F11" s="127" t="s">
        <v>104</v>
      </c>
      <c r="G11" s="127" t="s">
        <v>1664</v>
      </c>
      <c r="H11" s="121" t="str">
        <f>VLOOKUP(D11,'[1]BD Total'!$A:$BZ,22,0)</f>
        <v>ACTIVO</v>
      </c>
      <c r="I11" s="133" t="s">
        <v>2160</v>
      </c>
      <c r="J11" s="133" t="s">
        <v>2160</v>
      </c>
    </row>
    <row r="12" spans="1:10" ht="30" x14ac:dyDescent="0.2">
      <c r="A12" s="184" t="s">
        <v>2155</v>
      </c>
      <c r="B12" s="185" t="s">
        <v>2180</v>
      </c>
      <c r="C12" s="186" t="s">
        <v>2181</v>
      </c>
      <c r="D12" s="121" t="s">
        <v>2182</v>
      </c>
      <c r="E12" s="127" t="s">
        <v>2183</v>
      </c>
      <c r="F12" s="127" t="s">
        <v>2091</v>
      </c>
      <c r="G12" s="127" t="s">
        <v>2184</v>
      </c>
      <c r="H12" s="121" t="str">
        <f>VLOOKUP(D12,'[1]BD Total'!$A:$BZ,22,0)</f>
        <v>ACTIVO</v>
      </c>
      <c r="I12" s="133" t="s">
        <v>2160</v>
      </c>
      <c r="J12" s="133" t="s">
        <v>2160</v>
      </c>
    </row>
    <row r="13" spans="1:10" x14ac:dyDescent="0.2">
      <c r="A13" s="184"/>
      <c r="B13" s="185"/>
      <c r="C13" s="186"/>
      <c r="D13" s="121" t="s">
        <v>372</v>
      </c>
      <c r="E13" s="127" t="s">
        <v>2185</v>
      </c>
      <c r="F13" s="127" t="s">
        <v>2186</v>
      </c>
      <c r="G13" s="127" t="s">
        <v>2175</v>
      </c>
      <c r="H13" s="121" t="str">
        <f>VLOOKUP(D13,'[1]BD Total'!$A:$BZ,22,0)</f>
        <v>ACTIVO</v>
      </c>
      <c r="I13" s="133" t="s">
        <v>2160</v>
      </c>
      <c r="J13" s="133" t="s">
        <v>2160</v>
      </c>
    </row>
    <row r="14" spans="1:10" ht="30" x14ac:dyDescent="0.2">
      <c r="A14" s="184" t="s">
        <v>2155</v>
      </c>
      <c r="B14" s="185" t="s">
        <v>2187</v>
      </c>
      <c r="C14" s="186" t="s">
        <v>2188</v>
      </c>
      <c r="D14" s="121" t="s">
        <v>511</v>
      </c>
      <c r="E14" s="127" t="s">
        <v>2189</v>
      </c>
      <c r="F14" s="127" t="s">
        <v>538</v>
      </c>
      <c r="G14" s="127" t="s">
        <v>1664</v>
      </c>
      <c r="H14" s="121" t="str">
        <f>VLOOKUP(D14,'[1]BD Total'!$A:$BZ,22,0)</f>
        <v>ACTIVO</v>
      </c>
      <c r="I14" s="133" t="s">
        <v>2160</v>
      </c>
      <c r="J14" s="133" t="s">
        <v>2160</v>
      </c>
    </row>
    <row r="15" spans="1:10" x14ac:dyDescent="0.2">
      <c r="A15" s="184"/>
      <c r="B15" s="185"/>
      <c r="C15" s="186"/>
      <c r="D15" s="9" t="s">
        <v>455</v>
      </c>
      <c r="E15" s="7" t="s">
        <v>2190</v>
      </c>
      <c r="F15" s="4" t="s">
        <v>74</v>
      </c>
      <c r="G15" s="127" t="s">
        <v>1664</v>
      </c>
      <c r="H15" s="121" t="str">
        <f>VLOOKUP(D15,'[1]BD Total'!$A:$BZ,22,0)</f>
        <v>ACTIVO</v>
      </c>
      <c r="I15" s="133" t="s">
        <v>2160</v>
      </c>
      <c r="J15" s="133" t="s">
        <v>2160</v>
      </c>
    </row>
    <row r="16" spans="1:10" ht="30" x14ac:dyDescent="0.2">
      <c r="A16" s="134" t="s">
        <v>2155</v>
      </c>
      <c r="B16" s="135" t="s">
        <v>2191</v>
      </c>
      <c r="C16" s="127" t="s">
        <v>597</v>
      </c>
      <c r="D16" s="121" t="s">
        <v>597</v>
      </c>
      <c r="E16" s="127" t="s">
        <v>2192</v>
      </c>
      <c r="F16" s="127" t="s">
        <v>1939</v>
      </c>
      <c r="G16" s="127" t="s">
        <v>1664</v>
      </c>
      <c r="H16" s="121" t="str">
        <f>VLOOKUP(D16,'[1]BD Total'!$A:$BZ,22,0)</f>
        <v>ACTIVO</v>
      </c>
      <c r="I16" s="133" t="s">
        <v>2160</v>
      </c>
      <c r="J16" s="133" t="s">
        <v>2160</v>
      </c>
    </row>
    <row r="17" spans="1:10" x14ac:dyDescent="0.2">
      <c r="A17" s="184" t="s">
        <v>2155</v>
      </c>
      <c r="B17" s="185" t="s">
        <v>2193</v>
      </c>
      <c r="C17" s="186" t="s">
        <v>26</v>
      </c>
      <c r="D17" s="121" t="s">
        <v>557</v>
      </c>
      <c r="E17" s="127" t="s">
        <v>2194</v>
      </c>
      <c r="F17" s="127" t="s">
        <v>2138</v>
      </c>
      <c r="G17" s="127" t="s">
        <v>1664</v>
      </c>
      <c r="H17" s="121" t="str">
        <f>VLOOKUP(D17,'[1]BD Total'!$A:$BZ,22,0)</f>
        <v>ACTIVO</v>
      </c>
      <c r="I17" s="133" t="s">
        <v>2160</v>
      </c>
      <c r="J17" s="133" t="s">
        <v>2160</v>
      </c>
    </row>
    <row r="18" spans="1:10" x14ac:dyDescent="0.2">
      <c r="A18" s="184"/>
      <c r="B18" s="185"/>
      <c r="C18" s="186"/>
      <c r="D18" s="121" t="s">
        <v>26</v>
      </c>
      <c r="E18" s="127" t="s">
        <v>2195</v>
      </c>
      <c r="F18" s="127" t="s">
        <v>2138</v>
      </c>
      <c r="G18" s="127" t="s">
        <v>2196</v>
      </c>
      <c r="H18" s="121" t="str">
        <f>VLOOKUP(D18,'[1]BD Total'!$A:$BZ,22,0)</f>
        <v>ACTIVO</v>
      </c>
      <c r="I18" s="133" t="s">
        <v>2160</v>
      </c>
      <c r="J18" s="133" t="s">
        <v>2160</v>
      </c>
    </row>
    <row r="19" spans="1:10" ht="45" x14ac:dyDescent="0.2">
      <c r="A19" s="184"/>
      <c r="B19" s="185"/>
      <c r="C19" s="186"/>
      <c r="D19" s="121" t="s">
        <v>680</v>
      </c>
      <c r="E19" s="127" t="s">
        <v>2197</v>
      </c>
      <c r="F19" s="127" t="s">
        <v>2138</v>
      </c>
      <c r="G19" s="127" t="s">
        <v>1664</v>
      </c>
      <c r="H19" s="121" t="str">
        <f>VLOOKUP(D19,'[1]BD Total'!$A:$BZ,22,0)</f>
        <v>ACTIVO</v>
      </c>
      <c r="I19" s="133" t="s">
        <v>2160</v>
      </c>
      <c r="J19" s="133" t="s">
        <v>2160</v>
      </c>
    </row>
    <row r="20" spans="1:10" ht="30" x14ac:dyDescent="0.2">
      <c r="A20" s="134" t="s">
        <v>2155</v>
      </c>
      <c r="B20" s="135" t="s">
        <v>2198</v>
      </c>
      <c r="C20" s="127" t="s">
        <v>333</v>
      </c>
      <c r="D20" s="136" t="s">
        <v>333</v>
      </c>
      <c r="E20" s="7" t="s">
        <v>2199</v>
      </c>
      <c r="F20" s="4" t="s">
        <v>74</v>
      </c>
      <c r="G20" s="4" t="s">
        <v>2200</v>
      </c>
      <c r="H20" s="121" t="str">
        <f>VLOOKUP(D20,'[1]BD Total'!$A:$BZ,22,0)</f>
        <v>ACTIVO</v>
      </c>
      <c r="I20" s="133" t="s">
        <v>2160</v>
      </c>
      <c r="J20" s="133" t="s">
        <v>2160</v>
      </c>
    </row>
    <row r="21" spans="1:10" ht="30" x14ac:dyDescent="0.2">
      <c r="A21" s="134" t="s">
        <v>2155</v>
      </c>
      <c r="B21" s="135" t="s">
        <v>2201</v>
      </c>
      <c r="C21" s="127" t="s">
        <v>533</v>
      </c>
      <c r="D21" s="121" t="s">
        <v>533</v>
      </c>
      <c r="E21" s="127" t="s">
        <v>2202</v>
      </c>
      <c r="F21" s="127" t="s">
        <v>491</v>
      </c>
      <c r="G21" s="4" t="s">
        <v>2203</v>
      </c>
      <c r="H21" s="121" t="str">
        <f>VLOOKUP(D21,'[1]BD Total'!$A:$BZ,22,0)</f>
        <v>ACTIVO</v>
      </c>
      <c r="I21" s="133" t="s">
        <v>2204</v>
      </c>
      <c r="J21" s="133" t="s">
        <v>2204</v>
      </c>
    </row>
    <row r="22" spans="1:10" ht="30" x14ac:dyDescent="0.2">
      <c r="A22" s="184" t="s">
        <v>1594</v>
      </c>
      <c r="B22" s="185" t="s">
        <v>2205</v>
      </c>
      <c r="C22" s="186" t="s">
        <v>2206</v>
      </c>
      <c r="D22" s="121" t="s">
        <v>613</v>
      </c>
      <c r="E22" s="127" t="s">
        <v>2207</v>
      </c>
      <c r="F22" s="127" t="s">
        <v>2208</v>
      </c>
      <c r="G22" s="4" t="s">
        <v>1594</v>
      </c>
      <c r="H22" s="121" t="str">
        <f>VLOOKUP(D22,'[1]BD Total'!$A:$BZ,22,0)</f>
        <v>ACTIVO</v>
      </c>
      <c r="I22" s="133" t="s">
        <v>2160</v>
      </c>
      <c r="J22" s="133" t="s">
        <v>2160</v>
      </c>
    </row>
    <row r="23" spans="1:10" ht="30" x14ac:dyDescent="0.2">
      <c r="A23" s="184"/>
      <c r="B23" s="185"/>
      <c r="C23" s="186"/>
      <c r="D23" s="121" t="s">
        <v>434</v>
      </c>
      <c r="E23" s="127" t="s">
        <v>2209</v>
      </c>
      <c r="F23" s="127" t="s">
        <v>2208</v>
      </c>
      <c r="G23" s="4" t="s">
        <v>1594</v>
      </c>
      <c r="H23" s="121" t="str">
        <f>VLOOKUP(D23,'[1]BD Total'!$A:$BZ,22,0)</f>
        <v>ACTIVO</v>
      </c>
      <c r="I23" s="133" t="s">
        <v>2160</v>
      </c>
      <c r="J23" s="133" t="s">
        <v>2160</v>
      </c>
    </row>
    <row r="24" spans="1:10" ht="30" x14ac:dyDescent="0.2">
      <c r="A24" s="184" t="s">
        <v>1594</v>
      </c>
      <c r="B24" s="185" t="s">
        <v>2210</v>
      </c>
      <c r="C24" s="186" t="s">
        <v>2211</v>
      </c>
      <c r="D24" s="137" t="s">
        <v>645</v>
      </c>
      <c r="E24" s="4" t="s">
        <v>2212</v>
      </c>
      <c r="F24" s="4" t="s">
        <v>2213</v>
      </c>
      <c r="G24" s="4" t="s">
        <v>2214</v>
      </c>
      <c r="H24" s="121" t="str">
        <f>VLOOKUP(D24,'[1]BD Total'!$A:$BZ,22,0)</f>
        <v>ACTIVO</v>
      </c>
      <c r="I24" s="133" t="s">
        <v>2160</v>
      </c>
      <c r="J24" s="133" t="s">
        <v>2160</v>
      </c>
    </row>
    <row r="25" spans="1:10" ht="30" x14ac:dyDescent="0.2">
      <c r="A25" s="184"/>
      <c r="B25" s="185"/>
      <c r="C25" s="186"/>
      <c r="D25" s="137" t="s">
        <v>357</v>
      </c>
      <c r="E25" s="4" t="s">
        <v>2215</v>
      </c>
      <c r="F25" s="4" t="s">
        <v>2213</v>
      </c>
      <c r="G25" s="4" t="s">
        <v>2214</v>
      </c>
      <c r="H25" s="121" t="str">
        <f>VLOOKUP(D25,'[1]BD Total'!$A:$BZ,22,0)</f>
        <v>ACTIVO</v>
      </c>
      <c r="I25" s="133" t="s">
        <v>2160</v>
      </c>
      <c r="J25" s="133" t="s">
        <v>2160</v>
      </c>
    </row>
    <row r="26" spans="1:10" ht="30" x14ac:dyDescent="0.2">
      <c r="A26" s="134" t="s">
        <v>1594</v>
      </c>
      <c r="B26" s="135" t="s">
        <v>2216</v>
      </c>
      <c r="C26" s="127" t="s">
        <v>2172</v>
      </c>
      <c r="D26" s="121" t="s">
        <v>2172</v>
      </c>
      <c r="E26" s="127" t="s">
        <v>2217</v>
      </c>
      <c r="F26" s="127" t="s">
        <v>2218</v>
      </c>
      <c r="G26" s="127" t="s">
        <v>2159</v>
      </c>
      <c r="H26" s="121" t="str">
        <f>VLOOKUP(D26,'[1]BD Total'!$A:$BZ,22,0)</f>
        <v>ACTIVO</v>
      </c>
      <c r="I26" s="133" t="s">
        <v>2160</v>
      </c>
      <c r="J26" s="133" t="s">
        <v>2160</v>
      </c>
    </row>
    <row r="27" spans="1:10" x14ac:dyDescent="0.2">
      <c r="A27" s="184" t="s">
        <v>1594</v>
      </c>
      <c r="B27" s="185" t="s">
        <v>2219</v>
      </c>
      <c r="C27" s="186" t="s">
        <v>409</v>
      </c>
      <c r="D27" s="121" t="s">
        <v>409</v>
      </c>
      <c r="E27" s="127" t="s">
        <v>2220</v>
      </c>
      <c r="F27" s="127" t="s">
        <v>104</v>
      </c>
      <c r="G27" s="127" t="s">
        <v>1594</v>
      </c>
      <c r="H27" s="121" t="str">
        <f>VLOOKUP(D27,'[1]BD Total'!$A:$BZ,22,0)</f>
        <v>ACTIVO</v>
      </c>
      <c r="I27" s="133" t="s">
        <v>2160</v>
      </c>
      <c r="J27" s="133" t="s">
        <v>2160</v>
      </c>
    </row>
    <row r="28" spans="1:10" x14ac:dyDescent="0.2">
      <c r="A28" s="184"/>
      <c r="B28" s="185"/>
      <c r="C28" s="186"/>
      <c r="D28" s="121" t="s">
        <v>125</v>
      </c>
      <c r="E28" s="127" t="s">
        <v>2221</v>
      </c>
      <c r="F28" s="127" t="s">
        <v>104</v>
      </c>
      <c r="G28" s="4" t="s">
        <v>2222</v>
      </c>
      <c r="H28" s="121" t="str">
        <f>VLOOKUP(D28,'[1]BD Total'!$A:$BZ,22,0)</f>
        <v>ACTIVO</v>
      </c>
      <c r="I28" s="133" t="s">
        <v>2160</v>
      </c>
      <c r="J28" s="133" t="s">
        <v>2160</v>
      </c>
    </row>
    <row r="29" spans="1:10" x14ac:dyDescent="0.2">
      <c r="A29" s="184" t="s">
        <v>1594</v>
      </c>
      <c r="B29" s="185" t="s">
        <v>2223</v>
      </c>
      <c r="C29" s="186" t="s">
        <v>2224</v>
      </c>
      <c r="D29" s="121" t="s">
        <v>113</v>
      </c>
      <c r="E29" s="127" t="s">
        <v>2225</v>
      </c>
      <c r="F29" s="127" t="s">
        <v>104</v>
      </c>
      <c r="G29" s="4" t="s">
        <v>1594</v>
      </c>
      <c r="H29" s="121" t="str">
        <f>VLOOKUP(D29,'[1]BD Total'!$A:$BZ,22,0)</f>
        <v>ACTIVO</v>
      </c>
      <c r="I29" s="133" t="s">
        <v>2160</v>
      </c>
      <c r="J29" s="133" t="s">
        <v>2226</v>
      </c>
    </row>
    <row r="30" spans="1:10" x14ac:dyDescent="0.2">
      <c r="A30" s="184"/>
      <c r="B30" s="185"/>
      <c r="C30" s="186"/>
      <c r="D30" s="121" t="s">
        <v>2227</v>
      </c>
      <c r="E30" s="127" t="s">
        <v>2228</v>
      </c>
      <c r="F30" s="127" t="s">
        <v>104</v>
      </c>
      <c r="G30" s="4" t="s">
        <v>1594</v>
      </c>
      <c r="H30" s="121" t="str">
        <f>VLOOKUP(D30,'[1]BD Total'!$A:$BZ,22,0)</f>
        <v>ACTIVO</v>
      </c>
      <c r="I30" s="133" t="s">
        <v>2160</v>
      </c>
      <c r="J30" s="133" t="s">
        <v>2226</v>
      </c>
    </row>
    <row r="31" spans="1:10" x14ac:dyDescent="0.2">
      <c r="A31" s="184"/>
      <c r="B31" s="185"/>
      <c r="C31" s="186"/>
      <c r="D31" s="121" t="s">
        <v>160</v>
      </c>
      <c r="E31" s="127" t="s">
        <v>2229</v>
      </c>
      <c r="F31" s="127" t="s">
        <v>104</v>
      </c>
      <c r="G31" s="4" t="s">
        <v>1594</v>
      </c>
      <c r="H31" s="121" t="str">
        <f>VLOOKUP(D31,'[1]BD Total'!$A:$BZ,22,0)</f>
        <v>ACTIVO</v>
      </c>
      <c r="I31" s="133" t="s">
        <v>2160</v>
      </c>
      <c r="J31" s="133" t="s">
        <v>2160</v>
      </c>
    </row>
    <row r="32" spans="1:10" ht="30" x14ac:dyDescent="0.2">
      <c r="A32" s="134" t="s">
        <v>1594</v>
      </c>
      <c r="B32" s="135" t="s">
        <v>2230</v>
      </c>
      <c r="C32" s="127" t="s">
        <v>533</v>
      </c>
      <c r="D32" s="121" t="s">
        <v>533</v>
      </c>
      <c r="E32" s="127" t="s">
        <v>2202</v>
      </c>
      <c r="F32" s="127" t="s">
        <v>491</v>
      </c>
      <c r="G32" s="4" t="s">
        <v>2203</v>
      </c>
      <c r="H32" s="121" t="str">
        <f>VLOOKUP(D32,'[1]BD Total'!$A:$BZ,22,0)</f>
        <v>ACTIVO</v>
      </c>
      <c r="I32" s="133" t="s">
        <v>2204</v>
      </c>
      <c r="J32" s="133" t="s">
        <v>2204</v>
      </c>
    </row>
    <row r="33" spans="1:10" ht="30" x14ac:dyDescent="0.2">
      <c r="A33" s="134" t="s">
        <v>1594</v>
      </c>
      <c r="B33" s="135" t="s">
        <v>2231</v>
      </c>
      <c r="C33" s="127" t="s">
        <v>572</v>
      </c>
      <c r="D33" s="121" t="s">
        <v>572</v>
      </c>
      <c r="E33" s="127" t="s">
        <v>2232</v>
      </c>
      <c r="F33" s="127" t="s">
        <v>2233</v>
      </c>
      <c r="G33" s="4" t="s">
        <v>2175</v>
      </c>
      <c r="H33" s="121" t="str">
        <f>VLOOKUP(D33,'[1]BD Total'!$A:$BZ,22,0)</f>
        <v>ACTIVO</v>
      </c>
      <c r="I33" s="133" t="s">
        <v>2160</v>
      </c>
      <c r="J33" s="133" t="s">
        <v>2160</v>
      </c>
    </row>
    <row r="34" spans="1:10" ht="30" x14ac:dyDescent="0.2">
      <c r="A34" s="134" t="s">
        <v>1594</v>
      </c>
      <c r="B34" s="135" t="s">
        <v>2234</v>
      </c>
      <c r="C34" s="127" t="s">
        <v>2235</v>
      </c>
      <c r="D34" s="137" t="s">
        <v>490</v>
      </c>
      <c r="E34" s="4" t="s">
        <v>2236</v>
      </c>
      <c r="F34" s="4" t="s">
        <v>2233</v>
      </c>
      <c r="G34" s="4" t="s">
        <v>2237</v>
      </c>
      <c r="H34" s="121" t="str">
        <f>VLOOKUP(D34,'[1]BD Total'!$A:$BZ,22,0)</f>
        <v>ACTIVO</v>
      </c>
      <c r="I34" s="133" t="s">
        <v>2160</v>
      </c>
      <c r="J34" s="133" t="s">
        <v>2160</v>
      </c>
    </row>
    <row r="35" spans="1:10" ht="30" x14ac:dyDescent="0.2">
      <c r="A35" s="184" t="s">
        <v>2238</v>
      </c>
      <c r="B35" s="185" t="s">
        <v>2239</v>
      </c>
      <c r="C35" s="186" t="s">
        <v>645</v>
      </c>
      <c r="D35" s="121" t="s">
        <v>645</v>
      </c>
      <c r="E35" s="127" t="s">
        <v>2212</v>
      </c>
      <c r="F35" s="127" t="s">
        <v>2213</v>
      </c>
      <c r="G35" s="4" t="s">
        <v>2214</v>
      </c>
      <c r="H35" s="121" t="str">
        <f>VLOOKUP(D35,'[1]BD Total'!$A:$BZ,22,0)</f>
        <v>ACTIVO</v>
      </c>
      <c r="I35" s="133" t="s">
        <v>2160</v>
      </c>
      <c r="J35" s="133" t="s">
        <v>2160</v>
      </c>
    </row>
    <row r="36" spans="1:10" ht="30" x14ac:dyDescent="0.2">
      <c r="A36" s="184"/>
      <c r="B36" s="185"/>
      <c r="C36" s="186"/>
      <c r="D36" s="121" t="s">
        <v>357</v>
      </c>
      <c r="E36" s="127" t="s">
        <v>2215</v>
      </c>
      <c r="F36" s="127" t="s">
        <v>2213</v>
      </c>
      <c r="G36" s="4" t="s">
        <v>2214</v>
      </c>
      <c r="H36" s="121" t="str">
        <f>VLOOKUP(D36,'[1]BD Total'!$A:$BZ,22,0)</f>
        <v>ACTIVO</v>
      </c>
      <c r="I36" s="133" t="s">
        <v>2160</v>
      </c>
      <c r="J36" s="133" t="s">
        <v>2160</v>
      </c>
    </row>
    <row r="37" spans="1:10" ht="30" x14ac:dyDescent="0.2">
      <c r="A37" s="184" t="s">
        <v>2238</v>
      </c>
      <c r="B37" s="185" t="s">
        <v>2240</v>
      </c>
      <c r="C37" s="186" t="s">
        <v>2241</v>
      </c>
      <c r="D37" s="137" t="s">
        <v>555</v>
      </c>
      <c r="E37" s="4" t="s">
        <v>2242</v>
      </c>
      <c r="F37" s="4" t="s">
        <v>2233</v>
      </c>
      <c r="G37" s="4" t="s">
        <v>2243</v>
      </c>
      <c r="H37" s="121" t="str">
        <f>VLOOKUP(D37,'[1]BD Total'!$A:$BZ,22,0)</f>
        <v>ACTIVO</v>
      </c>
      <c r="I37" s="133" t="s">
        <v>2160</v>
      </c>
      <c r="J37" s="133" t="s">
        <v>2160</v>
      </c>
    </row>
    <row r="38" spans="1:10" ht="30" x14ac:dyDescent="0.2">
      <c r="A38" s="184"/>
      <c r="B38" s="185"/>
      <c r="C38" s="186"/>
      <c r="D38" s="137" t="s">
        <v>656</v>
      </c>
      <c r="E38" s="4" t="s">
        <v>2244</v>
      </c>
      <c r="F38" s="4" t="s">
        <v>2233</v>
      </c>
      <c r="G38" s="4" t="s">
        <v>1563</v>
      </c>
      <c r="H38" s="121" t="str">
        <f>VLOOKUP(D38,'[1]BD Total'!$A:$BZ,22,0)</f>
        <v>ACTIVO</v>
      </c>
      <c r="I38" s="133" t="s">
        <v>2226</v>
      </c>
      <c r="J38" s="133" t="s">
        <v>2160</v>
      </c>
    </row>
    <row r="39" spans="1:10" x14ac:dyDescent="0.2">
      <c r="A39" s="184" t="s">
        <v>2238</v>
      </c>
      <c r="B39" s="185" t="s">
        <v>2245</v>
      </c>
      <c r="C39" s="186" t="s">
        <v>2246</v>
      </c>
      <c r="D39" s="121" t="s">
        <v>103</v>
      </c>
      <c r="E39" s="127" t="s">
        <v>2179</v>
      </c>
      <c r="F39" s="127" t="s">
        <v>104</v>
      </c>
      <c r="G39" s="4" t="s">
        <v>1664</v>
      </c>
      <c r="H39" s="121" t="str">
        <f>VLOOKUP(D39,'[1]BD Total'!$A:$BZ,22,0)</f>
        <v>ACTIVO</v>
      </c>
      <c r="I39" s="133" t="s">
        <v>2160</v>
      </c>
      <c r="J39" s="133" t="s">
        <v>2160</v>
      </c>
    </row>
    <row r="40" spans="1:10" x14ac:dyDescent="0.2">
      <c r="A40" s="184"/>
      <c r="B40" s="185"/>
      <c r="C40" s="186"/>
      <c r="D40" s="121" t="s">
        <v>125</v>
      </c>
      <c r="E40" s="127" t="s">
        <v>2221</v>
      </c>
      <c r="F40" s="127" t="s">
        <v>104</v>
      </c>
      <c r="G40" s="4" t="s">
        <v>2222</v>
      </c>
      <c r="H40" s="121" t="str">
        <f>VLOOKUP(D40,'[1]BD Total'!$A:$BZ,22,0)</f>
        <v>ACTIVO</v>
      </c>
      <c r="I40" s="133" t="s">
        <v>2160</v>
      </c>
      <c r="J40" s="133" t="s">
        <v>2160</v>
      </c>
    </row>
    <row r="41" spans="1:10" ht="30" x14ac:dyDescent="0.2">
      <c r="A41" s="184" t="s">
        <v>2238</v>
      </c>
      <c r="B41" s="185" t="s">
        <v>2247</v>
      </c>
      <c r="C41" s="186" t="s">
        <v>337</v>
      </c>
      <c r="D41" s="121" t="s">
        <v>503</v>
      </c>
      <c r="E41" s="127" t="s">
        <v>2248</v>
      </c>
      <c r="F41" s="127" t="s">
        <v>104</v>
      </c>
      <c r="G41" s="4" t="s">
        <v>2249</v>
      </c>
      <c r="H41" s="121" t="str">
        <f>VLOOKUP(D41,'[1]BD Total'!$A:$BZ,22,0)</f>
        <v>ACTIVO</v>
      </c>
      <c r="I41" s="133" t="s">
        <v>2160</v>
      </c>
      <c r="J41" s="133" t="s">
        <v>2160</v>
      </c>
    </row>
    <row r="42" spans="1:10" x14ac:dyDescent="0.2">
      <c r="A42" s="184"/>
      <c r="B42" s="185"/>
      <c r="C42" s="186"/>
      <c r="D42" s="121" t="s">
        <v>337</v>
      </c>
      <c r="E42" s="127" t="s">
        <v>2250</v>
      </c>
      <c r="F42" s="127" t="s">
        <v>104</v>
      </c>
      <c r="G42" s="4" t="s">
        <v>2249</v>
      </c>
      <c r="H42" s="121" t="str">
        <f>VLOOKUP(D42,'[1]BD Total'!$A:$BZ,22,0)</f>
        <v>ACTIVO</v>
      </c>
      <c r="I42" s="133" t="s">
        <v>2160</v>
      </c>
      <c r="J42" s="133" t="s">
        <v>2160</v>
      </c>
    </row>
    <row r="43" spans="1:10" ht="30" x14ac:dyDescent="0.2">
      <c r="A43" s="184" t="s">
        <v>2238</v>
      </c>
      <c r="B43" s="185" t="s">
        <v>2251</v>
      </c>
      <c r="C43" s="186" t="s">
        <v>2252</v>
      </c>
      <c r="D43" s="121" t="s">
        <v>490</v>
      </c>
      <c r="E43" s="127" t="s">
        <v>2236</v>
      </c>
      <c r="F43" s="127" t="s">
        <v>491</v>
      </c>
      <c r="G43" s="127" t="s">
        <v>2237</v>
      </c>
      <c r="H43" s="121" t="str">
        <f>VLOOKUP(D43,'[1]BD Total'!$A:$BZ,22,0)</f>
        <v>ACTIVO</v>
      </c>
      <c r="I43" s="133" t="s">
        <v>2160</v>
      </c>
      <c r="J43" s="133" t="s">
        <v>2160</v>
      </c>
    </row>
    <row r="44" spans="1:10" ht="30" x14ac:dyDescent="0.2">
      <c r="A44" s="184"/>
      <c r="B44" s="185"/>
      <c r="C44" s="186"/>
      <c r="D44" s="121" t="s">
        <v>497</v>
      </c>
      <c r="E44" s="127" t="s">
        <v>2253</v>
      </c>
      <c r="F44" s="127" t="s">
        <v>491</v>
      </c>
      <c r="G44" s="4" t="s">
        <v>2254</v>
      </c>
      <c r="H44" s="121" t="str">
        <f>VLOOKUP(D44,'[1]BD Total'!$A:$BZ,22,0)</f>
        <v>ACTIVO</v>
      </c>
      <c r="I44" s="133" t="s">
        <v>2160</v>
      </c>
      <c r="J44" s="133" t="s">
        <v>2160</v>
      </c>
    </row>
    <row r="45" spans="1:10" ht="60" x14ac:dyDescent="0.2">
      <c r="A45" s="134" t="s">
        <v>2238</v>
      </c>
      <c r="B45" s="135" t="s">
        <v>2255</v>
      </c>
      <c r="C45" s="127" t="s">
        <v>2224</v>
      </c>
      <c r="D45" s="121" t="s">
        <v>544</v>
      </c>
      <c r="E45" s="127" t="s">
        <v>2256</v>
      </c>
      <c r="F45" s="127" t="s">
        <v>2257</v>
      </c>
      <c r="G45" s="127" t="s">
        <v>2258</v>
      </c>
      <c r="H45" s="121" t="str">
        <f>VLOOKUP(D45,'[1]BD Total'!$A:$BZ,22,0)</f>
        <v>ACTIVO</v>
      </c>
      <c r="I45" s="133" t="s">
        <v>2160</v>
      </c>
      <c r="J45" s="133" t="s">
        <v>2160</v>
      </c>
    </row>
    <row r="46" spans="1:10" ht="30" x14ac:dyDescent="0.2">
      <c r="A46" s="134" t="s">
        <v>2238</v>
      </c>
      <c r="B46" s="135" t="s">
        <v>2259</v>
      </c>
      <c r="C46" s="127" t="s">
        <v>239</v>
      </c>
      <c r="D46" s="121" t="s">
        <v>239</v>
      </c>
      <c r="E46" s="127" t="s">
        <v>2260</v>
      </c>
      <c r="F46" s="127" t="s">
        <v>104</v>
      </c>
      <c r="G46" s="4" t="s">
        <v>1563</v>
      </c>
      <c r="H46" s="121" t="str">
        <f>VLOOKUP(D46,'[1]BD Total'!$A:$BZ,22,0)</f>
        <v>ACTIVO</v>
      </c>
      <c r="I46" s="133" t="s">
        <v>2160</v>
      </c>
      <c r="J46" s="133" t="s">
        <v>2160</v>
      </c>
    </row>
    <row r="47" spans="1:10" ht="30" x14ac:dyDescent="0.2">
      <c r="A47" s="134" t="s">
        <v>2238</v>
      </c>
      <c r="B47" s="135" t="s">
        <v>2261</v>
      </c>
      <c r="C47" s="127" t="s">
        <v>658</v>
      </c>
      <c r="D47" s="121" t="s">
        <v>658</v>
      </c>
      <c r="E47" s="127" t="s">
        <v>2262</v>
      </c>
      <c r="F47" s="127" t="s">
        <v>2213</v>
      </c>
      <c r="G47" s="127" t="s">
        <v>2263</v>
      </c>
      <c r="H47" s="121" t="str">
        <f>VLOOKUP(D47,'[1]BD Total'!$A:$BZ,22,0)</f>
        <v>ACTIVO</v>
      </c>
      <c r="I47" s="133" t="s">
        <v>2160</v>
      </c>
      <c r="J47" s="133" t="s">
        <v>2160</v>
      </c>
    </row>
    <row r="48" spans="1:10" ht="30" x14ac:dyDescent="0.2">
      <c r="A48" s="184" t="s">
        <v>2238</v>
      </c>
      <c r="B48" s="185" t="s">
        <v>2264</v>
      </c>
      <c r="C48" s="186" t="s">
        <v>2265</v>
      </c>
      <c r="D48" s="121" t="s">
        <v>650</v>
      </c>
      <c r="E48" s="127" t="s">
        <v>2266</v>
      </c>
      <c r="F48" s="127" t="s">
        <v>2267</v>
      </c>
      <c r="G48" s="127" t="s">
        <v>2268</v>
      </c>
      <c r="H48" s="121" t="str">
        <f>VLOOKUP(D48,'[1]BD Total'!$A:$BZ,22,0)</f>
        <v>ACTIVO</v>
      </c>
      <c r="I48" s="133" t="s">
        <v>2160</v>
      </c>
      <c r="J48" s="133" t="s">
        <v>2160</v>
      </c>
    </row>
    <row r="49" spans="1:10" x14ac:dyDescent="0.2">
      <c r="A49" s="184"/>
      <c r="B49" s="185"/>
      <c r="C49" s="186"/>
      <c r="D49" s="121" t="s">
        <v>589</v>
      </c>
      <c r="E49" s="127" t="s">
        <v>2269</v>
      </c>
      <c r="F49" s="127" t="s">
        <v>2270</v>
      </c>
      <c r="G49" s="127" t="s">
        <v>2271</v>
      </c>
      <c r="H49" s="121" t="str">
        <f>VLOOKUP(D49,'[1]BD Total'!$A:$BZ,22,0)</f>
        <v>ACTIVO</v>
      </c>
      <c r="I49" s="133" t="s">
        <v>2160</v>
      </c>
      <c r="J49" s="133" t="s">
        <v>2160</v>
      </c>
    </row>
    <row r="50" spans="1:10" ht="30" x14ac:dyDescent="0.2">
      <c r="A50" s="184"/>
      <c r="B50" s="185"/>
      <c r="C50" s="186"/>
      <c r="D50" s="121" t="s">
        <v>599</v>
      </c>
      <c r="E50" s="127" t="s">
        <v>2272</v>
      </c>
      <c r="F50" s="127" t="s">
        <v>2270</v>
      </c>
      <c r="G50" s="127" t="s">
        <v>2273</v>
      </c>
      <c r="H50" s="121" t="str">
        <f>VLOOKUP(D50,'[1]BD Total'!$A:$BZ,22,0)</f>
        <v>ACTIVO</v>
      </c>
      <c r="I50" s="133" t="s">
        <v>2160</v>
      </c>
      <c r="J50" s="133" t="s">
        <v>2160</v>
      </c>
    </row>
    <row r="51" spans="1:10" ht="30" x14ac:dyDescent="0.2">
      <c r="A51" s="184"/>
      <c r="B51" s="185"/>
      <c r="C51" s="186"/>
      <c r="D51" s="121" t="s">
        <v>654</v>
      </c>
      <c r="E51" s="127" t="s">
        <v>2274</v>
      </c>
      <c r="F51" s="127" t="s">
        <v>2275</v>
      </c>
      <c r="G51" s="127" t="s">
        <v>1563</v>
      </c>
      <c r="H51" s="121" t="str">
        <f>VLOOKUP(D51,'[1]BD Total'!$A:$BZ,22,0)</f>
        <v>ACTIVO</v>
      </c>
      <c r="I51" s="133" t="s">
        <v>2160</v>
      </c>
      <c r="J51" s="133" t="s">
        <v>2160</v>
      </c>
    </row>
    <row r="52" spans="1:10" ht="30" x14ac:dyDescent="0.2">
      <c r="A52" s="184"/>
      <c r="B52" s="185"/>
      <c r="C52" s="186"/>
      <c r="D52" s="121" t="s">
        <v>2276</v>
      </c>
      <c r="E52" s="127" t="s">
        <v>2277</v>
      </c>
      <c r="F52" s="127" t="s">
        <v>2278</v>
      </c>
      <c r="G52" s="127" t="s">
        <v>2279</v>
      </c>
      <c r="H52" s="121" t="str">
        <f>VLOOKUP(D52,'[1]BD Total'!$A:$BZ,22,0)</f>
        <v>ACTIVO</v>
      </c>
      <c r="I52" s="133" t="s">
        <v>2160</v>
      </c>
      <c r="J52" s="133" t="s">
        <v>2160</v>
      </c>
    </row>
    <row r="53" spans="1:10" ht="30" x14ac:dyDescent="0.2">
      <c r="A53" s="134" t="s">
        <v>2238</v>
      </c>
      <c r="B53" s="135" t="s">
        <v>2280</v>
      </c>
      <c r="C53" s="127" t="s">
        <v>460</v>
      </c>
      <c r="D53" s="121" t="s">
        <v>460</v>
      </c>
      <c r="E53" s="127" t="s">
        <v>2281</v>
      </c>
      <c r="F53" s="127" t="s">
        <v>491</v>
      </c>
      <c r="G53" s="4" t="s">
        <v>2282</v>
      </c>
      <c r="H53" s="121" t="str">
        <f>VLOOKUP(D53,'[1]BD Total'!$A:$BZ,22,0)</f>
        <v>ACTIVO</v>
      </c>
      <c r="I53" s="133" t="s">
        <v>2160</v>
      </c>
      <c r="J53" s="133" t="s">
        <v>2160</v>
      </c>
    </row>
    <row r="54" spans="1:10" ht="30.75" thickBot="1" x14ac:dyDescent="0.25">
      <c r="A54" s="138" t="s">
        <v>2283</v>
      </c>
      <c r="B54" s="139" t="s">
        <v>2284</v>
      </c>
      <c r="C54" s="127" t="s">
        <v>490</v>
      </c>
      <c r="D54" s="121" t="s">
        <v>490</v>
      </c>
      <c r="E54" s="127" t="s">
        <v>2236</v>
      </c>
      <c r="F54" s="121" t="s">
        <v>491</v>
      </c>
      <c r="G54" s="4" t="s">
        <v>2237</v>
      </c>
      <c r="H54" s="121" t="str">
        <f>VLOOKUP(D54,'[1]BD Total'!$A:$BZ,22,0)</f>
        <v>ACTIVO</v>
      </c>
      <c r="I54" s="133" t="s">
        <v>2160</v>
      </c>
      <c r="J54" s="133" t="s">
        <v>2160</v>
      </c>
    </row>
    <row r="55" spans="1:10" s="140" customFormat="1" ht="30.75" thickBot="1" x14ac:dyDescent="0.3">
      <c r="A55" s="138" t="s">
        <v>2155</v>
      </c>
      <c r="B55" s="139" t="s">
        <v>2285</v>
      </c>
      <c r="C55" s="187" t="s">
        <v>2286</v>
      </c>
      <c r="D55" s="188"/>
      <c r="E55" s="188"/>
      <c r="F55" s="188"/>
      <c r="G55" s="188"/>
      <c r="H55" s="188"/>
      <c r="I55" s="188"/>
      <c r="J55" s="189"/>
    </row>
  </sheetData>
  <autoFilter ref="A2:J55" xr:uid="{EC58AEA9-21ED-4FEF-9048-D5ECF34F775A}"/>
  <mergeCells count="50">
    <mergeCell ref="C55:J55"/>
    <mergeCell ref="A1:J1"/>
    <mergeCell ref="A43:A44"/>
    <mergeCell ref="B43:B44"/>
    <mergeCell ref="C43:C44"/>
    <mergeCell ref="A48:A52"/>
    <mergeCell ref="B48:B52"/>
    <mergeCell ref="C48:C52"/>
    <mergeCell ref="A39:A40"/>
    <mergeCell ref="B39:B40"/>
    <mergeCell ref="C39:C40"/>
    <mergeCell ref="A41:A42"/>
    <mergeCell ref="B41:B42"/>
    <mergeCell ref="C41:C42"/>
    <mergeCell ref="A35:A36"/>
    <mergeCell ref="B35:B36"/>
    <mergeCell ref="C35:C36"/>
    <mergeCell ref="A37:A38"/>
    <mergeCell ref="B37:B38"/>
    <mergeCell ref="C37:C38"/>
    <mergeCell ref="A27:A28"/>
    <mergeCell ref="B27:B28"/>
    <mergeCell ref="C27:C28"/>
    <mergeCell ref="A29:A31"/>
    <mergeCell ref="B29:B31"/>
    <mergeCell ref="C29:C31"/>
    <mergeCell ref="A22:A23"/>
    <mergeCell ref="B22:B23"/>
    <mergeCell ref="C22:C23"/>
    <mergeCell ref="A24:A25"/>
    <mergeCell ref="B24:B25"/>
    <mergeCell ref="C24:C25"/>
    <mergeCell ref="A14:A15"/>
    <mergeCell ref="B14:B15"/>
    <mergeCell ref="C14:C15"/>
    <mergeCell ref="A17:A19"/>
    <mergeCell ref="B17:B19"/>
    <mergeCell ref="C17:C19"/>
    <mergeCell ref="A9:A10"/>
    <mergeCell ref="B9:B10"/>
    <mergeCell ref="C9:C10"/>
    <mergeCell ref="A12:A13"/>
    <mergeCell ref="B12:B13"/>
    <mergeCell ref="C12:C13"/>
    <mergeCell ref="A3:A5"/>
    <mergeCell ref="B3:B5"/>
    <mergeCell ref="C3:C5"/>
    <mergeCell ref="A7:A8"/>
    <mergeCell ref="B7:B8"/>
    <mergeCell ref="C7:C8"/>
  </mergeCells>
  <hyperlinks>
    <hyperlink ref="I2" location="Inversión!A1" display="LE APLICA LA OBLIGACIÓN DE INVERSIÓN DEL 1%" xr:uid="{4CF45F42-BC12-4505-A735-444B7BFC23B8}"/>
    <hyperlink ref="J2" location="Compensación!A1" display="LE APLICA LA OBLIGACIÓN DE COMPENSACIÓN" xr:uid="{023AD562-B10E-4B82-B12D-E05F64B3FDE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57EC5-2AC5-4188-853D-4F2821F7154F}">
  <dimension ref="A1:I89"/>
  <sheetViews>
    <sheetView workbookViewId="0">
      <selection sqref="A1:I1"/>
    </sheetView>
  </sheetViews>
  <sheetFormatPr baseColWidth="10" defaultColWidth="10.7109375" defaultRowHeight="15" x14ac:dyDescent="0.2"/>
  <cols>
    <col min="1" max="1" width="18.85546875" style="40" bestFit="1" customWidth="1"/>
    <col min="2" max="2" width="37.5703125" style="152" customWidth="1"/>
    <col min="3" max="3" width="42.42578125" style="152" customWidth="1"/>
    <col min="4" max="4" width="28.28515625" style="153" bestFit="1" customWidth="1"/>
    <col min="5" max="5" width="86.85546875" style="141" bestFit="1" customWidth="1"/>
    <col min="6" max="6" width="28.85546875" style="142" bestFit="1" customWidth="1"/>
    <col min="7" max="7" width="19" style="154" bestFit="1" customWidth="1"/>
    <col min="8" max="8" width="13.42578125" style="154" bestFit="1" customWidth="1"/>
    <col min="9" max="9" width="12.7109375" style="132" bestFit="1" customWidth="1"/>
    <col min="10" max="16384" width="10.7109375" style="132"/>
  </cols>
  <sheetData>
    <row r="1" spans="1:9" ht="27" thickBot="1" x14ac:dyDescent="0.25">
      <c r="A1" s="193" t="s">
        <v>2321</v>
      </c>
      <c r="B1" s="194"/>
      <c r="C1" s="194"/>
      <c r="D1" s="194"/>
      <c r="E1" s="194"/>
      <c r="F1" s="194"/>
      <c r="G1" s="194"/>
      <c r="H1" s="194"/>
      <c r="I1" s="195"/>
    </row>
    <row r="2" spans="1:9" ht="48" thickBot="1" x14ac:dyDescent="0.25">
      <c r="A2" s="143" t="s">
        <v>3</v>
      </c>
      <c r="B2" s="143" t="s">
        <v>2150</v>
      </c>
      <c r="C2" s="143" t="s">
        <v>2151</v>
      </c>
      <c r="D2" s="143" t="s">
        <v>6</v>
      </c>
      <c r="E2" s="143" t="s">
        <v>2287</v>
      </c>
      <c r="F2" s="143" t="s">
        <v>2288</v>
      </c>
      <c r="G2" s="144" t="s">
        <v>2289</v>
      </c>
      <c r="H2" s="144" t="s">
        <v>2290</v>
      </c>
      <c r="I2" s="143" t="s">
        <v>2291</v>
      </c>
    </row>
    <row r="3" spans="1:9" ht="30" x14ac:dyDescent="0.2">
      <c r="A3" s="145" t="s">
        <v>333</v>
      </c>
      <c r="B3" s="146" t="s">
        <v>2199</v>
      </c>
      <c r="C3" s="146" t="s">
        <v>74</v>
      </c>
      <c r="D3" s="146" t="s">
        <v>2200</v>
      </c>
      <c r="E3" s="146" t="s">
        <v>2292</v>
      </c>
      <c r="F3" s="146" t="s">
        <v>700</v>
      </c>
      <c r="G3" s="147" t="s">
        <v>2293</v>
      </c>
      <c r="H3" s="147" t="s">
        <v>2293</v>
      </c>
      <c r="I3" s="146">
        <v>0</v>
      </c>
    </row>
    <row r="4" spans="1:9" ht="30" x14ac:dyDescent="0.2">
      <c r="A4" s="148" t="s">
        <v>357</v>
      </c>
      <c r="B4" s="146" t="s">
        <v>2215</v>
      </c>
      <c r="C4" s="146" t="s">
        <v>2213</v>
      </c>
      <c r="D4" s="146" t="s">
        <v>2214</v>
      </c>
      <c r="E4" s="146" t="s">
        <v>2292</v>
      </c>
      <c r="F4" s="146" t="s">
        <v>2294</v>
      </c>
      <c r="G4" s="147" t="s">
        <v>2293</v>
      </c>
      <c r="H4" s="147" t="s">
        <v>2293</v>
      </c>
      <c r="I4" s="146">
        <v>0</v>
      </c>
    </row>
    <row r="5" spans="1:9" ht="45" x14ac:dyDescent="0.2">
      <c r="A5" s="148" t="s">
        <v>407</v>
      </c>
      <c r="B5" s="146" t="s">
        <v>2161</v>
      </c>
      <c r="C5" s="146" t="s">
        <v>2158</v>
      </c>
      <c r="D5" s="146" t="s">
        <v>1664</v>
      </c>
      <c r="E5" s="146" t="s">
        <v>2292</v>
      </c>
      <c r="F5" s="146" t="s">
        <v>697</v>
      </c>
      <c r="G5" s="147" t="s">
        <v>2293</v>
      </c>
      <c r="H5" s="147" t="s">
        <v>2293</v>
      </c>
      <c r="I5" s="146">
        <v>0</v>
      </c>
    </row>
    <row r="6" spans="1:9" ht="45" x14ac:dyDescent="0.2">
      <c r="A6" s="148" t="s">
        <v>448</v>
      </c>
      <c r="B6" s="146" t="s">
        <v>2162</v>
      </c>
      <c r="C6" s="146" t="s">
        <v>2158</v>
      </c>
      <c r="D6" s="146" t="s">
        <v>2159</v>
      </c>
      <c r="E6" s="146" t="s">
        <v>2292</v>
      </c>
      <c r="F6" s="146" t="s">
        <v>747</v>
      </c>
      <c r="G6" s="147" t="s">
        <v>2293</v>
      </c>
      <c r="H6" s="147" t="s">
        <v>2293</v>
      </c>
      <c r="I6" s="146">
        <v>0</v>
      </c>
    </row>
    <row r="7" spans="1:9" ht="60" x14ac:dyDescent="0.2">
      <c r="A7" s="148" t="s">
        <v>460</v>
      </c>
      <c r="B7" s="146" t="s">
        <v>2281</v>
      </c>
      <c r="C7" s="146" t="s">
        <v>491</v>
      </c>
      <c r="D7" s="146" t="s">
        <v>2282</v>
      </c>
      <c r="E7" s="146" t="s">
        <v>2292</v>
      </c>
      <c r="F7" s="146" t="s">
        <v>700</v>
      </c>
      <c r="G7" s="147" t="s">
        <v>2293</v>
      </c>
      <c r="H7" s="147" t="s">
        <v>2293</v>
      </c>
      <c r="I7" s="146">
        <v>0</v>
      </c>
    </row>
    <row r="8" spans="1:9" ht="45" x14ac:dyDescent="0.2">
      <c r="A8" s="148" t="s">
        <v>555</v>
      </c>
      <c r="B8" s="146" t="s">
        <v>2242</v>
      </c>
      <c r="C8" s="146" t="s">
        <v>2233</v>
      </c>
      <c r="D8" s="146" t="s">
        <v>2243</v>
      </c>
      <c r="E8" s="146" t="s">
        <v>2292</v>
      </c>
      <c r="F8" s="146" t="s">
        <v>700</v>
      </c>
      <c r="G8" s="147" t="s">
        <v>2293</v>
      </c>
      <c r="H8" s="147" t="s">
        <v>2293</v>
      </c>
      <c r="I8" s="146">
        <v>0</v>
      </c>
    </row>
    <row r="9" spans="1:9" ht="30" x14ac:dyDescent="0.2">
      <c r="A9" s="148" t="s">
        <v>557</v>
      </c>
      <c r="B9" s="146" t="s">
        <v>2194</v>
      </c>
      <c r="C9" s="146" t="s">
        <v>2138</v>
      </c>
      <c r="D9" s="146" t="s">
        <v>1664</v>
      </c>
      <c r="E9" s="146" t="s">
        <v>2292</v>
      </c>
      <c r="F9" s="146" t="s">
        <v>700</v>
      </c>
      <c r="G9" s="147" t="s">
        <v>2293</v>
      </c>
      <c r="H9" s="147" t="s">
        <v>2293</v>
      </c>
      <c r="I9" s="146">
        <v>0</v>
      </c>
    </row>
    <row r="10" spans="1:9" ht="30" x14ac:dyDescent="0.2">
      <c r="A10" s="148" t="s">
        <v>583</v>
      </c>
      <c r="B10" s="146" t="s">
        <v>2169</v>
      </c>
      <c r="C10" s="146" t="s">
        <v>2168</v>
      </c>
      <c r="D10" s="146" t="s">
        <v>2170</v>
      </c>
      <c r="E10" s="146" t="s">
        <v>2292</v>
      </c>
      <c r="F10" s="146" t="s">
        <v>700</v>
      </c>
      <c r="G10" s="147" t="s">
        <v>2293</v>
      </c>
      <c r="H10" s="147" t="s">
        <v>2293</v>
      </c>
      <c r="I10" s="146">
        <v>0</v>
      </c>
    </row>
    <row r="11" spans="1:9" ht="30" x14ac:dyDescent="0.2">
      <c r="A11" s="148" t="s">
        <v>613</v>
      </c>
      <c r="B11" s="146" t="s">
        <v>2207</v>
      </c>
      <c r="C11" s="146" t="s">
        <v>2208</v>
      </c>
      <c r="D11" s="146" t="s">
        <v>1594</v>
      </c>
      <c r="E11" s="146" t="s">
        <v>2292</v>
      </c>
      <c r="F11" s="146" t="s">
        <v>2295</v>
      </c>
      <c r="G11" s="147" t="s">
        <v>2293</v>
      </c>
      <c r="H11" s="147" t="s">
        <v>2293</v>
      </c>
      <c r="I11" s="146">
        <v>0</v>
      </c>
    </row>
    <row r="12" spans="1:9" ht="30" x14ac:dyDescent="0.2">
      <c r="A12" s="148" t="s">
        <v>357</v>
      </c>
      <c r="B12" s="146" t="s">
        <v>2215</v>
      </c>
      <c r="C12" s="146" t="s">
        <v>2213</v>
      </c>
      <c r="D12" s="146" t="s">
        <v>2214</v>
      </c>
      <c r="E12" s="146" t="s">
        <v>2296</v>
      </c>
      <c r="F12" s="146" t="s">
        <v>2294</v>
      </c>
      <c r="G12" s="147" t="s">
        <v>2293</v>
      </c>
      <c r="H12" s="147" t="s">
        <v>2293</v>
      </c>
      <c r="I12" s="146">
        <v>0</v>
      </c>
    </row>
    <row r="13" spans="1:9" ht="45" x14ac:dyDescent="0.2">
      <c r="A13" s="148" t="s">
        <v>372</v>
      </c>
      <c r="B13" s="146" t="s">
        <v>2185</v>
      </c>
      <c r="C13" s="146" t="s">
        <v>2186</v>
      </c>
      <c r="D13" s="146" t="s">
        <v>2175</v>
      </c>
      <c r="E13" s="146" t="s">
        <v>2296</v>
      </c>
      <c r="F13" s="146" t="s">
        <v>2295</v>
      </c>
      <c r="G13" s="147" t="s">
        <v>2293</v>
      </c>
      <c r="H13" s="147" t="s">
        <v>2293</v>
      </c>
      <c r="I13" s="146">
        <v>0</v>
      </c>
    </row>
    <row r="14" spans="1:9" ht="30" x14ac:dyDescent="0.2">
      <c r="A14" s="148" t="s">
        <v>658</v>
      </c>
      <c r="B14" s="146" t="s">
        <v>2262</v>
      </c>
      <c r="C14" s="146" t="s">
        <v>2213</v>
      </c>
      <c r="D14" s="146" t="s">
        <v>2263</v>
      </c>
      <c r="E14" s="146" t="s">
        <v>2296</v>
      </c>
      <c r="F14" s="146" t="s">
        <v>700</v>
      </c>
      <c r="G14" s="147" t="s">
        <v>2293</v>
      </c>
      <c r="H14" s="147" t="s">
        <v>2293</v>
      </c>
      <c r="I14" s="146">
        <v>0</v>
      </c>
    </row>
    <row r="15" spans="1:9" ht="30" x14ac:dyDescent="0.2">
      <c r="A15" s="148" t="s">
        <v>333</v>
      </c>
      <c r="B15" s="146" t="s">
        <v>2199</v>
      </c>
      <c r="C15" s="146" t="s">
        <v>74</v>
      </c>
      <c r="D15" s="146" t="s">
        <v>2200</v>
      </c>
      <c r="E15" s="146" t="s">
        <v>2297</v>
      </c>
      <c r="F15" s="146" t="s">
        <v>700</v>
      </c>
      <c r="G15" s="147" t="s">
        <v>2293</v>
      </c>
      <c r="H15" s="147" t="s">
        <v>2293</v>
      </c>
      <c r="I15" s="146">
        <v>0</v>
      </c>
    </row>
    <row r="16" spans="1:9" ht="30" x14ac:dyDescent="0.2">
      <c r="A16" s="148" t="s">
        <v>125</v>
      </c>
      <c r="B16" s="146" t="s">
        <v>2221</v>
      </c>
      <c r="C16" s="146" t="s">
        <v>104</v>
      </c>
      <c r="D16" s="146" t="s">
        <v>2222</v>
      </c>
      <c r="E16" s="146" t="s">
        <v>2298</v>
      </c>
      <c r="F16" s="146" t="s">
        <v>697</v>
      </c>
      <c r="G16" s="147" t="s">
        <v>2293</v>
      </c>
      <c r="H16" s="147" t="s">
        <v>2293</v>
      </c>
      <c r="I16" s="146">
        <v>0</v>
      </c>
    </row>
    <row r="17" spans="1:9" ht="60" x14ac:dyDescent="0.2">
      <c r="A17" s="148" t="s">
        <v>460</v>
      </c>
      <c r="B17" s="146" t="s">
        <v>2281</v>
      </c>
      <c r="C17" s="146" t="s">
        <v>491</v>
      </c>
      <c r="D17" s="146" t="s">
        <v>2282</v>
      </c>
      <c r="E17" s="146" t="s">
        <v>2298</v>
      </c>
      <c r="F17" s="146" t="s">
        <v>700</v>
      </c>
      <c r="G17" s="147" t="s">
        <v>2293</v>
      </c>
      <c r="H17" s="147" t="s">
        <v>2293</v>
      </c>
      <c r="I17" s="146">
        <v>0</v>
      </c>
    </row>
    <row r="18" spans="1:9" ht="60" x14ac:dyDescent="0.2">
      <c r="A18" s="148" t="s">
        <v>490</v>
      </c>
      <c r="B18" s="146" t="s">
        <v>2236</v>
      </c>
      <c r="C18" s="146" t="s">
        <v>2233</v>
      </c>
      <c r="D18" s="146" t="s">
        <v>2237</v>
      </c>
      <c r="E18" s="146" t="s">
        <v>2298</v>
      </c>
      <c r="F18" s="146" t="s">
        <v>697</v>
      </c>
      <c r="G18" s="147" t="s">
        <v>2293</v>
      </c>
      <c r="H18" s="147" t="s">
        <v>2293</v>
      </c>
      <c r="I18" s="146">
        <v>0</v>
      </c>
    </row>
    <row r="19" spans="1:9" ht="30" x14ac:dyDescent="0.2">
      <c r="A19" s="148" t="s">
        <v>497</v>
      </c>
      <c r="B19" s="146" t="s">
        <v>2253</v>
      </c>
      <c r="C19" s="146" t="s">
        <v>491</v>
      </c>
      <c r="D19" s="146" t="s">
        <v>2254</v>
      </c>
      <c r="E19" s="146" t="s">
        <v>2298</v>
      </c>
      <c r="F19" s="146" t="s">
        <v>697</v>
      </c>
      <c r="G19" s="147" t="s">
        <v>2293</v>
      </c>
      <c r="H19" s="147" t="s">
        <v>2293</v>
      </c>
      <c r="I19" s="146">
        <v>0</v>
      </c>
    </row>
    <row r="20" spans="1:9" ht="45" x14ac:dyDescent="0.2">
      <c r="A20" s="148" t="s">
        <v>533</v>
      </c>
      <c r="B20" s="146" t="s">
        <v>2202</v>
      </c>
      <c r="C20" s="146" t="s">
        <v>491</v>
      </c>
      <c r="D20" s="146" t="s">
        <v>2203</v>
      </c>
      <c r="E20" s="146" t="s">
        <v>2298</v>
      </c>
      <c r="F20" s="146" t="s">
        <v>2299</v>
      </c>
      <c r="G20" s="147" t="s">
        <v>2293</v>
      </c>
      <c r="H20" s="147" t="s">
        <v>2293</v>
      </c>
      <c r="I20" s="146">
        <v>0</v>
      </c>
    </row>
    <row r="21" spans="1:9" ht="45" x14ac:dyDescent="0.2">
      <c r="A21" s="148" t="s">
        <v>555</v>
      </c>
      <c r="B21" s="146" t="s">
        <v>2242</v>
      </c>
      <c r="C21" s="146" t="s">
        <v>2233</v>
      </c>
      <c r="D21" s="146" t="s">
        <v>2243</v>
      </c>
      <c r="E21" s="146" t="s">
        <v>2298</v>
      </c>
      <c r="F21" s="146" t="s">
        <v>700</v>
      </c>
      <c r="G21" s="147" t="s">
        <v>2293</v>
      </c>
      <c r="H21" s="147" t="s">
        <v>2293</v>
      </c>
      <c r="I21" s="146">
        <v>0</v>
      </c>
    </row>
    <row r="22" spans="1:9" ht="30" x14ac:dyDescent="0.2">
      <c r="A22" s="148" t="s">
        <v>572</v>
      </c>
      <c r="B22" s="146" t="s">
        <v>2232</v>
      </c>
      <c r="C22" s="146" t="s">
        <v>2233</v>
      </c>
      <c r="D22" s="146" t="s">
        <v>2175</v>
      </c>
      <c r="E22" s="146" t="s">
        <v>2298</v>
      </c>
      <c r="F22" s="146" t="s">
        <v>697</v>
      </c>
      <c r="G22" s="147" t="s">
        <v>2293</v>
      </c>
      <c r="H22" s="147" t="s">
        <v>2293</v>
      </c>
      <c r="I22" s="146">
        <v>0</v>
      </c>
    </row>
    <row r="23" spans="1:9" ht="30" x14ac:dyDescent="0.2">
      <c r="A23" s="148" t="s">
        <v>583</v>
      </c>
      <c r="B23" s="146" t="s">
        <v>2169</v>
      </c>
      <c r="C23" s="146" t="s">
        <v>2168</v>
      </c>
      <c r="D23" s="146" t="s">
        <v>2170</v>
      </c>
      <c r="E23" s="146" t="s">
        <v>2298</v>
      </c>
      <c r="F23" s="146" t="s">
        <v>700</v>
      </c>
      <c r="G23" s="147" t="s">
        <v>2293</v>
      </c>
      <c r="H23" s="147" t="s">
        <v>2293</v>
      </c>
      <c r="I23" s="146">
        <v>0</v>
      </c>
    </row>
    <row r="24" spans="1:9" ht="30" x14ac:dyDescent="0.2">
      <c r="A24" s="148" t="s">
        <v>357</v>
      </c>
      <c r="B24" s="146" t="s">
        <v>2215</v>
      </c>
      <c r="C24" s="146" t="s">
        <v>2213</v>
      </c>
      <c r="D24" s="146" t="s">
        <v>2214</v>
      </c>
      <c r="E24" s="146" t="s">
        <v>2300</v>
      </c>
      <c r="F24" s="146" t="s">
        <v>2294</v>
      </c>
      <c r="G24" s="147" t="s">
        <v>2293</v>
      </c>
      <c r="H24" s="147" t="s">
        <v>2293</v>
      </c>
      <c r="I24" s="146">
        <v>0</v>
      </c>
    </row>
    <row r="25" spans="1:9" ht="30" x14ac:dyDescent="0.2">
      <c r="A25" s="148" t="s">
        <v>333</v>
      </c>
      <c r="B25" s="146" t="s">
        <v>2199</v>
      </c>
      <c r="C25" s="146" t="s">
        <v>74</v>
      </c>
      <c r="D25" s="146" t="s">
        <v>2200</v>
      </c>
      <c r="E25" s="146" t="s">
        <v>2301</v>
      </c>
      <c r="F25" s="146" t="s">
        <v>700</v>
      </c>
      <c r="G25" s="147" t="s">
        <v>2293</v>
      </c>
      <c r="H25" s="147" t="s">
        <v>2293</v>
      </c>
      <c r="I25" s="146">
        <v>0</v>
      </c>
    </row>
    <row r="26" spans="1:9" ht="30" x14ac:dyDescent="0.2">
      <c r="A26" s="148" t="s">
        <v>357</v>
      </c>
      <c r="B26" s="146" t="s">
        <v>2215</v>
      </c>
      <c r="C26" s="146" t="s">
        <v>2213</v>
      </c>
      <c r="D26" s="146" t="s">
        <v>2214</v>
      </c>
      <c r="E26" s="146" t="s">
        <v>2301</v>
      </c>
      <c r="F26" s="146" t="s">
        <v>2294</v>
      </c>
      <c r="G26" s="147" t="s">
        <v>2293</v>
      </c>
      <c r="H26" s="147" t="s">
        <v>2293</v>
      </c>
      <c r="I26" s="146">
        <v>0</v>
      </c>
    </row>
    <row r="27" spans="1:9" ht="45" x14ac:dyDescent="0.2">
      <c r="A27" s="148" t="s">
        <v>407</v>
      </c>
      <c r="B27" s="146" t="s">
        <v>2161</v>
      </c>
      <c r="C27" s="146" t="s">
        <v>2158</v>
      </c>
      <c r="D27" s="146" t="s">
        <v>1664</v>
      </c>
      <c r="E27" s="146" t="s">
        <v>2301</v>
      </c>
      <c r="F27" s="146" t="s">
        <v>697</v>
      </c>
      <c r="G27" s="147" t="s">
        <v>2293</v>
      </c>
      <c r="H27" s="147" t="s">
        <v>2293</v>
      </c>
      <c r="I27" s="146">
        <v>0</v>
      </c>
    </row>
    <row r="28" spans="1:9" ht="60" x14ac:dyDescent="0.2">
      <c r="A28" s="148" t="s">
        <v>490</v>
      </c>
      <c r="B28" s="146" t="s">
        <v>2236</v>
      </c>
      <c r="C28" s="146" t="s">
        <v>2233</v>
      </c>
      <c r="D28" s="146" t="s">
        <v>2237</v>
      </c>
      <c r="E28" s="146" t="s">
        <v>2301</v>
      </c>
      <c r="F28" s="146" t="s">
        <v>697</v>
      </c>
      <c r="G28" s="147" t="s">
        <v>2293</v>
      </c>
      <c r="H28" s="147" t="s">
        <v>2293</v>
      </c>
      <c r="I28" s="146">
        <v>0</v>
      </c>
    </row>
    <row r="29" spans="1:9" ht="45" x14ac:dyDescent="0.2">
      <c r="A29" s="148" t="s">
        <v>347</v>
      </c>
      <c r="B29" s="146" t="s">
        <v>2157</v>
      </c>
      <c r="C29" s="146" t="s">
        <v>2158</v>
      </c>
      <c r="D29" s="146" t="s">
        <v>2159</v>
      </c>
      <c r="E29" s="146" t="s">
        <v>2302</v>
      </c>
      <c r="F29" s="146" t="s">
        <v>700</v>
      </c>
      <c r="G29" s="147">
        <v>1954277331</v>
      </c>
      <c r="H29" s="147" t="s">
        <v>2293</v>
      </c>
      <c r="I29" s="146">
        <v>0</v>
      </c>
    </row>
    <row r="30" spans="1:9" ht="90" x14ac:dyDescent="0.2">
      <c r="A30" s="148" t="s">
        <v>544</v>
      </c>
      <c r="B30" s="146" t="s">
        <v>2256</v>
      </c>
      <c r="C30" s="146" t="s">
        <v>2257</v>
      </c>
      <c r="D30" s="146" t="s">
        <v>2258</v>
      </c>
      <c r="E30" s="146" t="s">
        <v>2301</v>
      </c>
      <c r="F30" s="146" t="s">
        <v>697</v>
      </c>
      <c r="G30" s="147" t="s">
        <v>2293</v>
      </c>
      <c r="H30" s="147" t="s">
        <v>2293</v>
      </c>
      <c r="I30" s="146">
        <v>0</v>
      </c>
    </row>
    <row r="31" spans="1:9" ht="45" x14ac:dyDescent="0.2">
      <c r="A31" s="148" t="s">
        <v>555</v>
      </c>
      <c r="B31" s="146" t="s">
        <v>2242</v>
      </c>
      <c r="C31" s="146" t="s">
        <v>2233</v>
      </c>
      <c r="D31" s="146" t="s">
        <v>2243</v>
      </c>
      <c r="E31" s="146" t="s">
        <v>2301</v>
      </c>
      <c r="F31" s="146" t="s">
        <v>700</v>
      </c>
      <c r="G31" s="147" t="s">
        <v>2293</v>
      </c>
      <c r="H31" s="147" t="s">
        <v>2293</v>
      </c>
      <c r="I31" s="146">
        <v>0</v>
      </c>
    </row>
    <row r="32" spans="1:9" ht="30" x14ac:dyDescent="0.2">
      <c r="A32" s="148" t="s">
        <v>557</v>
      </c>
      <c r="B32" s="146" t="s">
        <v>2194</v>
      </c>
      <c r="C32" s="146" t="s">
        <v>2138</v>
      </c>
      <c r="D32" s="146" t="s">
        <v>1664</v>
      </c>
      <c r="E32" s="146" t="s">
        <v>2301</v>
      </c>
      <c r="F32" s="146" t="s">
        <v>700</v>
      </c>
      <c r="G32" s="147" t="s">
        <v>2293</v>
      </c>
      <c r="H32" s="147" t="s">
        <v>2293</v>
      </c>
      <c r="I32" s="146">
        <v>0</v>
      </c>
    </row>
    <row r="33" spans="1:9" ht="30" x14ac:dyDescent="0.2">
      <c r="A33" s="148" t="s">
        <v>613</v>
      </c>
      <c r="B33" s="146" t="s">
        <v>2207</v>
      </c>
      <c r="C33" s="146" t="s">
        <v>2208</v>
      </c>
      <c r="D33" s="146" t="s">
        <v>1594</v>
      </c>
      <c r="E33" s="146" t="s">
        <v>2301</v>
      </c>
      <c r="F33" s="146" t="s">
        <v>2295</v>
      </c>
      <c r="G33" s="147" t="s">
        <v>2293</v>
      </c>
      <c r="H33" s="147" t="s">
        <v>2293</v>
      </c>
      <c r="I33" s="146">
        <v>0</v>
      </c>
    </row>
    <row r="34" spans="1:9" ht="30" x14ac:dyDescent="0.2">
      <c r="A34" s="148" t="s">
        <v>333</v>
      </c>
      <c r="B34" s="146" t="s">
        <v>2199</v>
      </c>
      <c r="C34" s="146" t="s">
        <v>74</v>
      </c>
      <c r="D34" s="146" t="s">
        <v>2200</v>
      </c>
      <c r="E34" s="146" t="s">
        <v>2302</v>
      </c>
      <c r="F34" s="146" t="s">
        <v>700</v>
      </c>
      <c r="G34" s="147" t="s">
        <v>2293</v>
      </c>
      <c r="H34" s="147" t="s">
        <v>2293</v>
      </c>
      <c r="I34" s="146">
        <v>0</v>
      </c>
    </row>
    <row r="35" spans="1:9" ht="45" x14ac:dyDescent="0.2">
      <c r="A35" s="148" t="s">
        <v>407</v>
      </c>
      <c r="B35" s="146" t="s">
        <v>2161</v>
      </c>
      <c r="C35" s="146" t="s">
        <v>2158</v>
      </c>
      <c r="D35" s="146" t="s">
        <v>1664</v>
      </c>
      <c r="E35" s="146" t="s">
        <v>2302</v>
      </c>
      <c r="F35" s="146" t="s">
        <v>697</v>
      </c>
      <c r="G35" s="147">
        <v>1107482759.6200001</v>
      </c>
      <c r="H35" s="147" t="s">
        <v>2293</v>
      </c>
      <c r="I35" s="146">
        <v>35</v>
      </c>
    </row>
    <row r="36" spans="1:9" ht="30" x14ac:dyDescent="0.2">
      <c r="A36" s="148" t="s">
        <v>357</v>
      </c>
      <c r="B36" s="146" t="s">
        <v>2215</v>
      </c>
      <c r="C36" s="146" t="s">
        <v>2213</v>
      </c>
      <c r="D36" s="146" t="s">
        <v>2214</v>
      </c>
      <c r="E36" s="146" t="s">
        <v>2302</v>
      </c>
      <c r="F36" s="146" t="s">
        <v>2294</v>
      </c>
      <c r="G36" s="147" t="s">
        <v>2293</v>
      </c>
      <c r="H36" s="147" t="s">
        <v>2293</v>
      </c>
      <c r="I36" s="146">
        <v>0</v>
      </c>
    </row>
    <row r="37" spans="1:9" ht="45" x14ac:dyDescent="0.2">
      <c r="A37" s="148" t="s">
        <v>372</v>
      </c>
      <c r="B37" s="146" t="s">
        <v>2185</v>
      </c>
      <c r="C37" s="146" t="s">
        <v>2186</v>
      </c>
      <c r="D37" s="146" t="s">
        <v>2175</v>
      </c>
      <c r="E37" s="146" t="s">
        <v>2302</v>
      </c>
      <c r="F37" s="146" t="s">
        <v>2295</v>
      </c>
      <c r="G37" s="147" t="s">
        <v>2293</v>
      </c>
      <c r="H37" s="147" t="s">
        <v>2293</v>
      </c>
      <c r="I37" s="146">
        <v>0</v>
      </c>
    </row>
    <row r="38" spans="1:9" ht="30" x14ac:dyDescent="0.2">
      <c r="A38" s="148" t="s">
        <v>434</v>
      </c>
      <c r="B38" s="146" t="s">
        <v>2209</v>
      </c>
      <c r="C38" s="146" t="s">
        <v>2208</v>
      </c>
      <c r="D38" s="146" t="s">
        <v>1594</v>
      </c>
      <c r="E38" s="146" t="s">
        <v>2302</v>
      </c>
      <c r="F38" s="146" t="s">
        <v>700</v>
      </c>
      <c r="G38" s="147">
        <v>340407759.24000001</v>
      </c>
      <c r="H38" s="147" t="s">
        <v>2293</v>
      </c>
      <c r="I38" s="146">
        <v>0</v>
      </c>
    </row>
    <row r="39" spans="1:9" ht="45" x14ac:dyDescent="0.2">
      <c r="A39" s="148" t="s">
        <v>448</v>
      </c>
      <c r="B39" s="146" t="s">
        <v>2162</v>
      </c>
      <c r="C39" s="146" t="s">
        <v>2158</v>
      </c>
      <c r="D39" s="146" t="s">
        <v>2159</v>
      </c>
      <c r="E39" s="146" t="s">
        <v>2302</v>
      </c>
      <c r="F39" s="146" t="s">
        <v>747</v>
      </c>
      <c r="G39" s="147">
        <v>810898343.09000003</v>
      </c>
      <c r="H39" s="147" t="s">
        <v>2293</v>
      </c>
      <c r="I39" s="146">
        <v>25.67</v>
      </c>
    </row>
    <row r="40" spans="1:9" ht="45" x14ac:dyDescent="0.2">
      <c r="A40" s="148" t="s">
        <v>455</v>
      </c>
      <c r="B40" s="146" t="s">
        <v>2190</v>
      </c>
      <c r="C40" s="146" t="s">
        <v>74</v>
      </c>
      <c r="D40" s="146" t="s">
        <v>1664</v>
      </c>
      <c r="E40" s="146" t="s">
        <v>739</v>
      </c>
      <c r="F40" s="146" t="s">
        <v>697</v>
      </c>
      <c r="G40" s="147">
        <v>48985962.200000003</v>
      </c>
      <c r="H40" s="147">
        <v>0</v>
      </c>
      <c r="I40" s="146">
        <v>0</v>
      </c>
    </row>
    <row r="41" spans="1:9" ht="60" x14ac:dyDescent="0.2">
      <c r="A41" s="148" t="s">
        <v>460</v>
      </c>
      <c r="B41" s="146" t="s">
        <v>2281</v>
      </c>
      <c r="C41" s="146" t="s">
        <v>491</v>
      </c>
      <c r="D41" s="146" t="s">
        <v>2282</v>
      </c>
      <c r="E41" s="146" t="s">
        <v>2302</v>
      </c>
      <c r="F41" s="146" t="s">
        <v>700</v>
      </c>
      <c r="G41" s="147">
        <v>1408144114.75</v>
      </c>
      <c r="H41" s="147" t="s">
        <v>2293</v>
      </c>
      <c r="I41" s="146">
        <v>0</v>
      </c>
    </row>
    <row r="42" spans="1:9" ht="60" x14ac:dyDescent="0.2">
      <c r="A42" s="148" t="s">
        <v>490</v>
      </c>
      <c r="B42" s="146" t="s">
        <v>2236</v>
      </c>
      <c r="C42" s="146" t="s">
        <v>2233</v>
      </c>
      <c r="D42" s="146" t="s">
        <v>2237</v>
      </c>
      <c r="E42" s="146" t="s">
        <v>2302</v>
      </c>
      <c r="F42" s="146" t="s">
        <v>697</v>
      </c>
      <c r="G42" s="147">
        <v>3211203862.2400002</v>
      </c>
      <c r="H42" s="147" t="s">
        <v>2293</v>
      </c>
      <c r="I42" s="146">
        <v>132.94</v>
      </c>
    </row>
    <row r="43" spans="1:9" ht="30" x14ac:dyDescent="0.2">
      <c r="A43" s="148" t="s">
        <v>497</v>
      </c>
      <c r="B43" s="146" t="s">
        <v>2253</v>
      </c>
      <c r="C43" s="146" t="s">
        <v>491</v>
      </c>
      <c r="D43" s="146" t="s">
        <v>2254</v>
      </c>
      <c r="E43" s="146" t="s">
        <v>2301</v>
      </c>
      <c r="F43" s="146" t="s">
        <v>697</v>
      </c>
      <c r="G43" s="147">
        <v>556699982.37</v>
      </c>
      <c r="H43" s="147" t="s">
        <v>2293</v>
      </c>
      <c r="I43" s="146">
        <v>0</v>
      </c>
    </row>
    <row r="44" spans="1:9" ht="60" x14ac:dyDescent="0.2">
      <c r="A44" s="148" t="s">
        <v>511</v>
      </c>
      <c r="B44" s="146" t="s">
        <v>2189</v>
      </c>
      <c r="C44" s="146" t="s">
        <v>538</v>
      </c>
      <c r="D44" s="146" t="s">
        <v>1664</v>
      </c>
      <c r="E44" s="146" t="s">
        <v>739</v>
      </c>
      <c r="F44" s="146" t="s">
        <v>700</v>
      </c>
      <c r="G44" s="147">
        <v>2296821484.0500002</v>
      </c>
      <c r="H44" s="147">
        <v>0</v>
      </c>
      <c r="I44" s="146">
        <v>0</v>
      </c>
    </row>
    <row r="45" spans="1:9" ht="60" x14ac:dyDescent="0.2">
      <c r="A45" s="148" t="s">
        <v>511</v>
      </c>
      <c r="B45" s="146" t="s">
        <v>2189</v>
      </c>
      <c r="C45" s="146" t="s">
        <v>538</v>
      </c>
      <c r="D45" s="146" t="s">
        <v>1664</v>
      </c>
      <c r="E45" s="146" t="s">
        <v>714</v>
      </c>
      <c r="F45" s="146" t="s">
        <v>700</v>
      </c>
      <c r="G45" s="147" t="s">
        <v>2293</v>
      </c>
      <c r="H45" s="147">
        <v>0</v>
      </c>
      <c r="I45" s="146">
        <v>0</v>
      </c>
    </row>
    <row r="46" spans="1:9" ht="30" x14ac:dyDescent="0.2">
      <c r="A46" s="148" t="s">
        <v>526</v>
      </c>
      <c r="B46" s="146" t="s">
        <v>2176</v>
      </c>
      <c r="C46" s="146" t="s">
        <v>2177</v>
      </c>
      <c r="D46" s="146" t="s">
        <v>1664</v>
      </c>
      <c r="E46" s="146" t="s">
        <v>714</v>
      </c>
      <c r="F46" s="146" t="s">
        <v>1275</v>
      </c>
      <c r="G46" s="147">
        <v>271379249.39999998</v>
      </c>
      <c r="H46" s="147">
        <v>0</v>
      </c>
      <c r="I46" s="146" t="s">
        <v>2293</v>
      </c>
    </row>
    <row r="47" spans="1:9" ht="90" x14ac:dyDescent="0.2">
      <c r="A47" s="148" t="s">
        <v>544</v>
      </c>
      <c r="B47" s="146" t="s">
        <v>2256</v>
      </c>
      <c r="C47" s="146" t="s">
        <v>2257</v>
      </c>
      <c r="D47" s="146" t="s">
        <v>2258</v>
      </c>
      <c r="E47" s="146" t="s">
        <v>2302</v>
      </c>
      <c r="F47" s="146" t="s">
        <v>697</v>
      </c>
      <c r="G47" s="147">
        <v>8359607604.1900005</v>
      </c>
      <c r="H47" s="147" t="s">
        <v>2293</v>
      </c>
      <c r="I47" s="146">
        <v>1334</v>
      </c>
    </row>
    <row r="48" spans="1:9" ht="45" x14ac:dyDescent="0.2">
      <c r="A48" s="148" t="s">
        <v>555</v>
      </c>
      <c r="B48" s="146" t="s">
        <v>2242</v>
      </c>
      <c r="C48" s="146" t="s">
        <v>2233</v>
      </c>
      <c r="D48" s="146" t="s">
        <v>2243</v>
      </c>
      <c r="E48" s="146" t="s">
        <v>2302</v>
      </c>
      <c r="F48" s="146" t="s">
        <v>700</v>
      </c>
      <c r="G48" s="147">
        <v>329165269.40000004</v>
      </c>
      <c r="H48" s="147" t="s">
        <v>2293</v>
      </c>
      <c r="I48" s="146">
        <v>0</v>
      </c>
    </row>
    <row r="49" spans="1:9" ht="30" x14ac:dyDescent="0.2">
      <c r="A49" s="148" t="s">
        <v>557</v>
      </c>
      <c r="B49" s="146" t="s">
        <v>2194</v>
      </c>
      <c r="C49" s="146" t="s">
        <v>2138</v>
      </c>
      <c r="D49" s="146" t="s">
        <v>1664</v>
      </c>
      <c r="E49" s="146" t="s">
        <v>2302</v>
      </c>
      <c r="F49" s="146" t="s">
        <v>700</v>
      </c>
      <c r="G49" s="147">
        <v>528989864</v>
      </c>
      <c r="H49" s="147" t="s">
        <v>2293</v>
      </c>
      <c r="I49" s="146">
        <v>0</v>
      </c>
    </row>
    <row r="50" spans="1:9" ht="30" x14ac:dyDescent="0.2">
      <c r="A50" s="148" t="s">
        <v>357</v>
      </c>
      <c r="B50" s="146" t="s">
        <v>2215</v>
      </c>
      <c r="C50" s="146" t="s">
        <v>2213</v>
      </c>
      <c r="D50" s="146" t="s">
        <v>2214</v>
      </c>
      <c r="E50" s="146" t="s">
        <v>730</v>
      </c>
      <c r="F50" s="146" t="s">
        <v>2294</v>
      </c>
      <c r="G50" s="147" t="s">
        <v>2293</v>
      </c>
      <c r="H50" s="147" t="s">
        <v>2293</v>
      </c>
      <c r="I50" s="146">
        <v>0</v>
      </c>
    </row>
    <row r="51" spans="1:9" ht="30" x14ac:dyDescent="0.2">
      <c r="A51" s="148" t="s">
        <v>103</v>
      </c>
      <c r="B51" s="146" t="s">
        <v>2179</v>
      </c>
      <c r="C51" s="146" t="s">
        <v>104</v>
      </c>
      <c r="D51" s="146" t="s">
        <v>1664</v>
      </c>
      <c r="E51" s="146" t="s">
        <v>696</v>
      </c>
      <c r="F51" s="146" t="s">
        <v>1275</v>
      </c>
      <c r="G51" s="147" t="s">
        <v>2293</v>
      </c>
      <c r="H51" s="147" t="s">
        <v>2293</v>
      </c>
      <c r="I51" s="146" t="s">
        <v>2293</v>
      </c>
    </row>
    <row r="52" spans="1:9" ht="30" x14ac:dyDescent="0.2">
      <c r="A52" s="148" t="s">
        <v>113</v>
      </c>
      <c r="B52" s="146" t="s">
        <v>2225</v>
      </c>
      <c r="C52" s="146" t="s">
        <v>104</v>
      </c>
      <c r="D52" s="146" t="s">
        <v>1594</v>
      </c>
      <c r="E52" s="146" t="s">
        <v>696</v>
      </c>
      <c r="F52" s="146" t="s">
        <v>700</v>
      </c>
      <c r="G52" s="147" t="s">
        <v>2293</v>
      </c>
      <c r="H52" s="147" t="s">
        <v>2293</v>
      </c>
      <c r="I52" s="146" t="s">
        <v>2293</v>
      </c>
    </row>
    <row r="53" spans="1:9" ht="75" x14ac:dyDescent="0.2">
      <c r="A53" s="148" t="s">
        <v>160</v>
      </c>
      <c r="B53" s="146" t="s">
        <v>2229</v>
      </c>
      <c r="C53" s="146" t="s">
        <v>104</v>
      </c>
      <c r="D53" s="146" t="s">
        <v>1594</v>
      </c>
      <c r="E53" s="146" t="s">
        <v>2303</v>
      </c>
      <c r="F53" s="146" t="s">
        <v>747</v>
      </c>
      <c r="G53" s="147" t="s">
        <v>2293</v>
      </c>
      <c r="H53" s="147" t="s">
        <v>2293</v>
      </c>
      <c r="I53" s="146" t="s">
        <v>2293</v>
      </c>
    </row>
    <row r="54" spans="1:9" ht="30" x14ac:dyDescent="0.2">
      <c r="A54" s="148" t="s">
        <v>160</v>
      </c>
      <c r="B54" s="146" t="s">
        <v>2229</v>
      </c>
      <c r="C54" s="146" t="s">
        <v>104</v>
      </c>
      <c r="D54" s="146" t="s">
        <v>1594</v>
      </c>
      <c r="E54" s="146" t="s">
        <v>696</v>
      </c>
      <c r="F54" s="146" t="s">
        <v>747</v>
      </c>
      <c r="G54" s="147" t="s">
        <v>2293</v>
      </c>
      <c r="H54" s="147" t="s">
        <v>2293</v>
      </c>
      <c r="I54" s="146" t="s">
        <v>2293</v>
      </c>
    </row>
    <row r="55" spans="1:9" ht="45" x14ac:dyDescent="0.2">
      <c r="A55" s="148" t="s">
        <v>210</v>
      </c>
      <c r="B55" s="146" t="s">
        <v>2164</v>
      </c>
      <c r="C55" s="146" t="s">
        <v>104</v>
      </c>
      <c r="D55" s="146" t="s">
        <v>1664</v>
      </c>
      <c r="E55" s="146" t="s">
        <v>714</v>
      </c>
      <c r="F55" s="146" t="s">
        <v>700</v>
      </c>
      <c r="G55" s="147" t="s">
        <v>2293</v>
      </c>
      <c r="H55" s="147" t="s">
        <v>2293</v>
      </c>
      <c r="I55" s="146" t="s">
        <v>2293</v>
      </c>
    </row>
    <row r="56" spans="1:9" ht="45" x14ac:dyDescent="0.2">
      <c r="A56" s="148" t="s">
        <v>210</v>
      </c>
      <c r="B56" s="146" t="s">
        <v>2164</v>
      </c>
      <c r="C56" s="146" t="s">
        <v>104</v>
      </c>
      <c r="D56" s="146" t="s">
        <v>1664</v>
      </c>
      <c r="E56" s="146" t="s">
        <v>696</v>
      </c>
      <c r="F56" s="146" t="s">
        <v>700</v>
      </c>
      <c r="G56" s="147" t="s">
        <v>2293</v>
      </c>
      <c r="H56" s="147" t="s">
        <v>2293</v>
      </c>
      <c r="I56" s="146" t="s">
        <v>2293</v>
      </c>
    </row>
    <row r="57" spans="1:9" ht="30" x14ac:dyDescent="0.2">
      <c r="A57" s="148" t="s">
        <v>239</v>
      </c>
      <c r="B57" s="146" t="s">
        <v>2260</v>
      </c>
      <c r="C57" s="146" t="s">
        <v>104</v>
      </c>
      <c r="D57" s="146" t="s">
        <v>1563</v>
      </c>
      <c r="E57" s="146" t="s">
        <v>739</v>
      </c>
      <c r="F57" s="146" t="s">
        <v>747</v>
      </c>
      <c r="G57" s="147" t="s">
        <v>2293</v>
      </c>
      <c r="H57" s="147" t="s">
        <v>2293</v>
      </c>
      <c r="I57" s="146" t="s">
        <v>2293</v>
      </c>
    </row>
    <row r="58" spans="1:9" ht="45" x14ac:dyDescent="0.2">
      <c r="A58" s="148" t="s">
        <v>2227</v>
      </c>
      <c r="B58" s="146" t="s">
        <v>2228</v>
      </c>
      <c r="C58" s="146" t="s">
        <v>104</v>
      </c>
      <c r="D58" s="146" t="s">
        <v>1594</v>
      </c>
      <c r="E58" s="146" t="s">
        <v>2304</v>
      </c>
      <c r="F58" s="146" t="s">
        <v>697</v>
      </c>
      <c r="G58" s="147" t="s">
        <v>2293</v>
      </c>
      <c r="H58" s="147">
        <v>0</v>
      </c>
      <c r="I58" s="146">
        <v>0</v>
      </c>
    </row>
    <row r="59" spans="1:9" ht="45" x14ac:dyDescent="0.2">
      <c r="A59" s="148" t="s">
        <v>337</v>
      </c>
      <c r="B59" s="146" t="s">
        <v>2250</v>
      </c>
      <c r="C59" s="146" t="s">
        <v>104</v>
      </c>
      <c r="D59" s="146" t="s">
        <v>2249</v>
      </c>
      <c r="E59" s="146" t="s">
        <v>2304</v>
      </c>
      <c r="F59" s="146" t="s">
        <v>700</v>
      </c>
      <c r="G59" s="147" t="s">
        <v>2293</v>
      </c>
      <c r="H59" s="147" t="s">
        <v>2293</v>
      </c>
      <c r="I59" s="146" t="s">
        <v>2293</v>
      </c>
    </row>
    <row r="60" spans="1:9" ht="30" x14ac:dyDescent="0.2">
      <c r="A60" s="148" t="s">
        <v>409</v>
      </c>
      <c r="B60" s="146" t="s">
        <v>2220</v>
      </c>
      <c r="C60" s="146" t="s">
        <v>104</v>
      </c>
      <c r="D60" s="146" t="s">
        <v>1594</v>
      </c>
      <c r="E60" s="146" t="s">
        <v>739</v>
      </c>
      <c r="F60" s="146" t="s">
        <v>700</v>
      </c>
      <c r="G60" s="147" t="s">
        <v>2293</v>
      </c>
      <c r="H60" s="147" t="s">
        <v>2293</v>
      </c>
      <c r="I60" s="146" t="s">
        <v>2293</v>
      </c>
    </row>
    <row r="61" spans="1:9" x14ac:dyDescent="0.2">
      <c r="A61" s="148" t="s">
        <v>409</v>
      </c>
      <c r="B61" s="146" t="s">
        <v>2220</v>
      </c>
      <c r="C61" s="146" t="s">
        <v>104</v>
      </c>
      <c r="D61" s="146" t="s">
        <v>1594</v>
      </c>
      <c r="E61" s="146" t="s">
        <v>714</v>
      </c>
      <c r="F61" s="146" t="s">
        <v>700</v>
      </c>
      <c r="G61" s="147" t="s">
        <v>2293</v>
      </c>
      <c r="H61" s="147" t="s">
        <v>2293</v>
      </c>
      <c r="I61" s="146" t="s">
        <v>2293</v>
      </c>
    </row>
    <row r="62" spans="1:9" x14ac:dyDescent="0.2">
      <c r="A62" s="148" t="s">
        <v>409</v>
      </c>
      <c r="B62" s="146" t="s">
        <v>2220</v>
      </c>
      <c r="C62" s="146" t="s">
        <v>104</v>
      </c>
      <c r="D62" s="146" t="s">
        <v>1594</v>
      </c>
      <c r="E62" s="146" t="s">
        <v>696</v>
      </c>
      <c r="F62" s="146" t="s">
        <v>700</v>
      </c>
      <c r="G62" s="147" t="s">
        <v>2293</v>
      </c>
      <c r="H62" s="147" t="s">
        <v>2293</v>
      </c>
      <c r="I62" s="146" t="s">
        <v>2293</v>
      </c>
    </row>
    <row r="63" spans="1:9" ht="30" x14ac:dyDescent="0.2">
      <c r="A63" s="148" t="s">
        <v>572</v>
      </c>
      <c r="B63" s="146" t="s">
        <v>2232</v>
      </c>
      <c r="C63" s="146" t="s">
        <v>2233</v>
      </c>
      <c r="D63" s="146" t="s">
        <v>2175</v>
      </c>
      <c r="E63" s="146" t="s">
        <v>2302</v>
      </c>
      <c r="F63" s="146" t="s">
        <v>697</v>
      </c>
      <c r="G63" s="147">
        <v>130827809.82000001</v>
      </c>
      <c r="H63" s="147" t="s">
        <v>2293</v>
      </c>
      <c r="I63" s="146">
        <v>0</v>
      </c>
    </row>
    <row r="64" spans="1:9" ht="45" x14ac:dyDescent="0.2">
      <c r="A64" s="148" t="s">
        <v>455</v>
      </c>
      <c r="B64" s="146" t="s">
        <v>2190</v>
      </c>
      <c r="C64" s="146" t="s">
        <v>74</v>
      </c>
      <c r="D64" s="146" t="s">
        <v>1664</v>
      </c>
      <c r="E64" s="146" t="s">
        <v>714</v>
      </c>
      <c r="F64" s="146" t="s">
        <v>697</v>
      </c>
      <c r="G64" s="147" t="s">
        <v>2293</v>
      </c>
      <c r="H64" s="147">
        <v>0</v>
      </c>
      <c r="I64" s="146">
        <v>0</v>
      </c>
    </row>
    <row r="65" spans="1:9" ht="45" x14ac:dyDescent="0.2">
      <c r="A65" s="148" t="s">
        <v>455</v>
      </c>
      <c r="B65" s="146" t="s">
        <v>2190</v>
      </c>
      <c r="C65" s="146" t="s">
        <v>74</v>
      </c>
      <c r="D65" s="146" t="s">
        <v>1664</v>
      </c>
      <c r="E65" s="146" t="s">
        <v>696</v>
      </c>
      <c r="F65" s="146" t="s">
        <v>697</v>
      </c>
      <c r="G65" s="147" t="s">
        <v>2293</v>
      </c>
      <c r="H65" s="147">
        <v>0</v>
      </c>
      <c r="I65" s="146">
        <v>0</v>
      </c>
    </row>
    <row r="66" spans="1:9" ht="75" x14ac:dyDescent="0.2">
      <c r="A66" s="148" t="s">
        <v>503</v>
      </c>
      <c r="B66" s="146" t="s">
        <v>2248</v>
      </c>
      <c r="C66" s="146" t="s">
        <v>104</v>
      </c>
      <c r="D66" s="146" t="s">
        <v>2249</v>
      </c>
      <c r="E66" s="146" t="s">
        <v>2303</v>
      </c>
      <c r="F66" s="146" t="s">
        <v>700</v>
      </c>
      <c r="G66" s="147" t="s">
        <v>2293</v>
      </c>
      <c r="H66" s="147" t="s">
        <v>2293</v>
      </c>
      <c r="I66" s="146" t="s">
        <v>2293</v>
      </c>
    </row>
    <row r="67" spans="1:9" ht="60" x14ac:dyDescent="0.2">
      <c r="A67" s="148" t="s">
        <v>503</v>
      </c>
      <c r="B67" s="146" t="s">
        <v>2248</v>
      </c>
      <c r="C67" s="146" t="s">
        <v>104</v>
      </c>
      <c r="D67" s="146" t="s">
        <v>2249</v>
      </c>
      <c r="E67" s="146" t="s">
        <v>739</v>
      </c>
      <c r="F67" s="146" t="s">
        <v>700</v>
      </c>
      <c r="G67" s="147" t="s">
        <v>2293</v>
      </c>
      <c r="H67" s="147" t="s">
        <v>2293</v>
      </c>
      <c r="I67" s="146" t="s">
        <v>2293</v>
      </c>
    </row>
    <row r="68" spans="1:9" ht="60" x14ac:dyDescent="0.2">
      <c r="A68" s="148" t="s">
        <v>503</v>
      </c>
      <c r="B68" s="146" t="s">
        <v>2248</v>
      </c>
      <c r="C68" s="146" t="s">
        <v>104</v>
      </c>
      <c r="D68" s="146" t="s">
        <v>2249</v>
      </c>
      <c r="E68" s="146" t="s">
        <v>714</v>
      </c>
      <c r="F68" s="146" t="s">
        <v>700</v>
      </c>
      <c r="G68" s="147" t="s">
        <v>2293</v>
      </c>
      <c r="H68" s="147" t="s">
        <v>2293</v>
      </c>
      <c r="I68" s="146" t="s">
        <v>2293</v>
      </c>
    </row>
    <row r="69" spans="1:9" ht="60" x14ac:dyDescent="0.2">
      <c r="A69" s="148" t="s">
        <v>503</v>
      </c>
      <c r="B69" s="146" t="s">
        <v>2248</v>
      </c>
      <c r="C69" s="146" t="s">
        <v>104</v>
      </c>
      <c r="D69" s="146" t="s">
        <v>2249</v>
      </c>
      <c r="E69" s="146" t="s">
        <v>738</v>
      </c>
      <c r="F69" s="146" t="s">
        <v>700</v>
      </c>
      <c r="G69" s="147" t="s">
        <v>2293</v>
      </c>
      <c r="H69" s="147" t="s">
        <v>2293</v>
      </c>
      <c r="I69" s="146" t="s">
        <v>2293</v>
      </c>
    </row>
    <row r="70" spans="1:9" ht="30" x14ac:dyDescent="0.2">
      <c r="A70" s="148" t="s">
        <v>583</v>
      </c>
      <c r="B70" s="146" t="s">
        <v>2169</v>
      </c>
      <c r="C70" s="146" t="s">
        <v>2168</v>
      </c>
      <c r="D70" s="146" t="s">
        <v>2170</v>
      </c>
      <c r="E70" s="146" t="s">
        <v>2302</v>
      </c>
      <c r="F70" s="146" t="s">
        <v>700</v>
      </c>
      <c r="G70" s="147">
        <v>400447441.18000001</v>
      </c>
      <c r="H70" s="147" t="s">
        <v>2293</v>
      </c>
      <c r="I70" s="146">
        <v>0</v>
      </c>
    </row>
    <row r="71" spans="1:9" ht="45" x14ac:dyDescent="0.2">
      <c r="A71" s="148" t="s">
        <v>589</v>
      </c>
      <c r="B71" s="146" t="s">
        <v>2269</v>
      </c>
      <c r="C71" s="146" t="s">
        <v>2270</v>
      </c>
      <c r="D71" s="146" t="s">
        <v>2271</v>
      </c>
      <c r="E71" s="146" t="s">
        <v>2302</v>
      </c>
      <c r="F71" s="146" t="s">
        <v>723</v>
      </c>
      <c r="G71" s="147">
        <v>549872926.12</v>
      </c>
      <c r="H71" s="147" t="s">
        <v>2293</v>
      </c>
      <c r="I71" s="146">
        <v>92</v>
      </c>
    </row>
    <row r="72" spans="1:9" ht="30" x14ac:dyDescent="0.2">
      <c r="A72" s="148" t="s">
        <v>613</v>
      </c>
      <c r="B72" s="146" t="s">
        <v>2207</v>
      </c>
      <c r="C72" s="146" t="s">
        <v>2208</v>
      </c>
      <c r="D72" s="146" t="s">
        <v>1594</v>
      </c>
      <c r="E72" s="146" t="s">
        <v>2302</v>
      </c>
      <c r="F72" s="146" t="s">
        <v>2295</v>
      </c>
      <c r="G72" s="147">
        <v>106729477.27</v>
      </c>
      <c r="H72" s="147" t="s">
        <v>2293</v>
      </c>
      <c r="I72" s="146">
        <v>0</v>
      </c>
    </row>
    <row r="73" spans="1:9" ht="30" x14ac:dyDescent="0.2">
      <c r="A73" s="148" t="s">
        <v>26</v>
      </c>
      <c r="B73" s="146" t="s">
        <v>2195</v>
      </c>
      <c r="C73" s="146" t="s">
        <v>2138</v>
      </c>
      <c r="D73" s="146" t="s">
        <v>2196</v>
      </c>
      <c r="E73" s="146" t="s">
        <v>739</v>
      </c>
      <c r="F73" s="146" t="s">
        <v>2295</v>
      </c>
      <c r="G73" s="147" t="s">
        <v>2293</v>
      </c>
      <c r="H73" s="147" t="s">
        <v>2293</v>
      </c>
      <c r="I73" s="146" t="s">
        <v>2293</v>
      </c>
    </row>
    <row r="74" spans="1:9" ht="30" x14ac:dyDescent="0.2">
      <c r="A74" s="148" t="s">
        <v>26</v>
      </c>
      <c r="B74" s="146" t="s">
        <v>2195</v>
      </c>
      <c r="C74" s="146" t="s">
        <v>2138</v>
      </c>
      <c r="D74" s="146" t="s">
        <v>2196</v>
      </c>
      <c r="E74" s="146" t="s">
        <v>714</v>
      </c>
      <c r="F74" s="146" t="s">
        <v>2295</v>
      </c>
      <c r="G74" s="147" t="s">
        <v>2293</v>
      </c>
      <c r="H74" s="147" t="s">
        <v>2293</v>
      </c>
      <c r="I74" s="146" t="s">
        <v>2293</v>
      </c>
    </row>
    <row r="75" spans="1:9" ht="30" x14ac:dyDescent="0.2">
      <c r="A75" s="148" t="s">
        <v>597</v>
      </c>
      <c r="B75" s="146" t="s">
        <v>2192</v>
      </c>
      <c r="C75" s="146" t="s">
        <v>1939</v>
      </c>
      <c r="D75" s="146" t="s">
        <v>1664</v>
      </c>
      <c r="E75" s="146" t="s">
        <v>739</v>
      </c>
      <c r="F75" s="146" t="s">
        <v>747</v>
      </c>
      <c r="G75" s="147" t="s">
        <v>2293</v>
      </c>
      <c r="H75" s="147" t="s">
        <v>2293</v>
      </c>
      <c r="I75" s="146" t="s">
        <v>2293</v>
      </c>
    </row>
    <row r="76" spans="1:9" ht="30" x14ac:dyDescent="0.2">
      <c r="A76" s="148" t="s">
        <v>597</v>
      </c>
      <c r="B76" s="146" t="s">
        <v>2192</v>
      </c>
      <c r="C76" s="146" t="s">
        <v>1939</v>
      </c>
      <c r="D76" s="146" t="s">
        <v>1664</v>
      </c>
      <c r="E76" s="146" t="s">
        <v>714</v>
      </c>
      <c r="F76" s="146" t="s">
        <v>747</v>
      </c>
      <c r="G76" s="147" t="s">
        <v>2293</v>
      </c>
      <c r="H76" s="147" t="s">
        <v>2293</v>
      </c>
      <c r="I76" s="146" t="s">
        <v>2293</v>
      </c>
    </row>
    <row r="77" spans="1:9" ht="45" x14ac:dyDescent="0.2">
      <c r="A77" s="148" t="s">
        <v>599</v>
      </c>
      <c r="B77" s="146" t="s">
        <v>2272</v>
      </c>
      <c r="C77" s="146" t="s">
        <v>2270</v>
      </c>
      <c r="D77" s="146" t="s">
        <v>2273</v>
      </c>
      <c r="E77" s="146" t="s">
        <v>714</v>
      </c>
      <c r="F77" s="146" t="s">
        <v>747</v>
      </c>
      <c r="G77" s="147" t="s">
        <v>2293</v>
      </c>
      <c r="H77" s="147" t="s">
        <v>2293</v>
      </c>
      <c r="I77" s="146" t="s">
        <v>2293</v>
      </c>
    </row>
    <row r="78" spans="1:9" ht="30" x14ac:dyDescent="0.2">
      <c r="A78" s="148" t="s">
        <v>2172</v>
      </c>
      <c r="B78" s="146" t="s">
        <v>2173</v>
      </c>
      <c r="C78" s="146" t="s">
        <v>2174</v>
      </c>
      <c r="D78" s="146" t="s">
        <v>2175</v>
      </c>
      <c r="E78" s="146" t="s">
        <v>714</v>
      </c>
      <c r="F78" s="146" t="s">
        <v>747</v>
      </c>
      <c r="G78" s="147" t="s">
        <v>2293</v>
      </c>
      <c r="H78" s="147" t="s">
        <v>2293</v>
      </c>
      <c r="I78" s="146" t="s">
        <v>2293</v>
      </c>
    </row>
    <row r="79" spans="1:9" ht="60" x14ac:dyDescent="0.2">
      <c r="A79" s="148" t="s">
        <v>645</v>
      </c>
      <c r="B79" s="146" t="s">
        <v>2212</v>
      </c>
      <c r="C79" s="146" t="s">
        <v>2213</v>
      </c>
      <c r="D79" s="146" t="s">
        <v>2214</v>
      </c>
      <c r="E79" s="146" t="s">
        <v>2305</v>
      </c>
      <c r="F79" s="146" t="s">
        <v>700</v>
      </c>
      <c r="G79" s="147" t="s">
        <v>2293</v>
      </c>
      <c r="H79" s="147" t="s">
        <v>2293</v>
      </c>
      <c r="I79" s="146" t="s">
        <v>2293</v>
      </c>
    </row>
    <row r="80" spans="1:9" ht="45" x14ac:dyDescent="0.2">
      <c r="A80" s="148" t="s">
        <v>650</v>
      </c>
      <c r="B80" s="146" t="s">
        <v>2266</v>
      </c>
      <c r="C80" s="146" t="s">
        <v>2267</v>
      </c>
      <c r="D80" s="146" t="s">
        <v>2268</v>
      </c>
      <c r="E80" s="146" t="s">
        <v>778</v>
      </c>
      <c r="F80" s="146" t="s">
        <v>700</v>
      </c>
      <c r="G80" s="147" t="s">
        <v>2293</v>
      </c>
      <c r="H80" s="147" t="s">
        <v>2293</v>
      </c>
      <c r="I80" s="146" t="s">
        <v>2293</v>
      </c>
    </row>
    <row r="81" spans="1:9" ht="60" x14ac:dyDescent="0.2">
      <c r="A81" s="148" t="s">
        <v>654</v>
      </c>
      <c r="B81" s="146" t="s">
        <v>2274</v>
      </c>
      <c r="C81" s="146" t="s">
        <v>2275</v>
      </c>
      <c r="D81" s="146" t="s">
        <v>1563</v>
      </c>
      <c r="E81" s="146" t="s">
        <v>778</v>
      </c>
      <c r="F81" s="146" t="s">
        <v>700</v>
      </c>
      <c r="G81" s="147" t="s">
        <v>2293</v>
      </c>
      <c r="H81" s="147" t="s">
        <v>2293</v>
      </c>
      <c r="I81" s="146" t="s">
        <v>2293</v>
      </c>
    </row>
    <row r="82" spans="1:9" ht="45" x14ac:dyDescent="0.2">
      <c r="A82" s="148" t="s">
        <v>2276</v>
      </c>
      <c r="B82" s="146" t="s">
        <v>2277</v>
      </c>
      <c r="C82" s="146" t="s">
        <v>2278</v>
      </c>
      <c r="D82" s="146" t="s">
        <v>2279</v>
      </c>
      <c r="E82" s="146" t="s">
        <v>778</v>
      </c>
      <c r="F82" s="146" t="s">
        <v>700</v>
      </c>
      <c r="G82" s="147" t="s">
        <v>2293</v>
      </c>
      <c r="H82" s="147" t="s">
        <v>2293</v>
      </c>
      <c r="I82" s="146" t="s">
        <v>2293</v>
      </c>
    </row>
    <row r="83" spans="1:9" ht="60" x14ac:dyDescent="0.2">
      <c r="A83" s="148" t="s">
        <v>2182</v>
      </c>
      <c r="B83" s="146" t="s">
        <v>2183</v>
      </c>
      <c r="C83" s="146" t="s">
        <v>2091</v>
      </c>
      <c r="D83" s="146" t="s">
        <v>2184</v>
      </c>
      <c r="E83" s="146" t="s">
        <v>739</v>
      </c>
      <c r="F83" s="146" t="s">
        <v>747</v>
      </c>
      <c r="G83" s="147" t="s">
        <v>2293</v>
      </c>
      <c r="H83" s="147" t="s">
        <v>2293</v>
      </c>
      <c r="I83" s="146" t="s">
        <v>2293</v>
      </c>
    </row>
    <row r="84" spans="1:9" ht="45" x14ac:dyDescent="0.2">
      <c r="A84" s="148" t="s">
        <v>665</v>
      </c>
      <c r="B84" s="146" t="s">
        <v>2167</v>
      </c>
      <c r="C84" s="146" t="s">
        <v>2168</v>
      </c>
      <c r="D84" s="146" t="s">
        <v>1664</v>
      </c>
      <c r="E84" s="146" t="s">
        <v>714</v>
      </c>
      <c r="F84" s="146" t="s">
        <v>700</v>
      </c>
      <c r="G84" s="147" t="s">
        <v>2293</v>
      </c>
      <c r="H84" s="147" t="s">
        <v>2293</v>
      </c>
      <c r="I84" s="146" t="s">
        <v>2293</v>
      </c>
    </row>
    <row r="85" spans="1:9" ht="45" x14ac:dyDescent="0.2">
      <c r="A85" s="148" t="s">
        <v>665</v>
      </c>
      <c r="B85" s="146" t="s">
        <v>2167</v>
      </c>
      <c r="C85" s="146" t="s">
        <v>2168</v>
      </c>
      <c r="D85" s="146" t="s">
        <v>1664</v>
      </c>
      <c r="E85" s="146" t="s">
        <v>696</v>
      </c>
      <c r="F85" s="146" t="s">
        <v>700</v>
      </c>
      <c r="G85" s="147" t="s">
        <v>2293</v>
      </c>
      <c r="H85" s="147" t="s">
        <v>2293</v>
      </c>
      <c r="I85" s="146" t="s">
        <v>2293</v>
      </c>
    </row>
    <row r="86" spans="1:9" ht="45" x14ac:dyDescent="0.2">
      <c r="A86" s="148" t="s">
        <v>665</v>
      </c>
      <c r="B86" s="146" t="s">
        <v>2167</v>
      </c>
      <c r="C86" s="146" t="s">
        <v>2168</v>
      </c>
      <c r="D86" s="146" t="s">
        <v>1664</v>
      </c>
      <c r="E86" s="146" t="s">
        <v>738</v>
      </c>
      <c r="F86" s="146" t="s">
        <v>700</v>
      </c>
      <c r="G86" s="147" t="s">
        <v>2293</v>
      </c>
      <c r="H86" s="147" t="s">
        <v>2293</v>
      </c>
      <c r="I86" s="146" t="s">
        <v>2293</v>
      </c>
    </row>
    <row r="87" spans="1:9" ht="105" x14ac:dyDescent="0.2">
      <c r="A87" s="148" t="s">
        <v>680</v>
      </c>
      <c r="B87" s="146" t="s">
        <v>2197</v>
      </c>
      <c r="C87" s="146" t="s">
        <v>2138</v>
      </c>
      <c r="D87" s="146" t="s">
        <v>1664</v>
      </c>
      <c r="E87" s="146" t="s">
        <v>778</v>
      </c>
      <c r="F87" s="146" t="s">
        <v>700</v>
      </c>
      <c r="G87" s="147" t="s">
        <v>2293</v>
      </c>
      <c r="H87" s="147" t="s">
        <v>2293</v>
      </c>
      <c r="I87" s="146" t="s">
        <v>2293</v>
      </c>
    </row>
    <row r="88" spans="1:9" ht="105" x14ac:dyDescent="0.2">
      <c r="A88" s="148" t="s">
        <v>680</v>
      </c>
      <c r="B88" s="146" t="s">
        <v>2197</v>
      </c>
      <c r="C88" s="146" t="s">
        <v>2138</v>
      </c>
      <c r="D88" s="146" t="s">
        <v>1664</v>
      </c>
      <c r="E88" s="146" t="s">
        <v>758</v>
      </c>
      <c r="F88" s="146" t="s">
        <v>700</v>
      </c>
      <c r="G88" s="147" t="s">
        <v>2293</v>
      </c>
      <c r="H88" s="147" t="s">
        <v>2293</v>
      </c>
      <c r="I88" s="146" t="s">
        <v>2293</v>
      </c>
    </row>
    <row r="89" spans="1:9" ht="105.75" thickBot="1" x14ac:dyDescent="0.25">
      <c r="A89" s="149" t="s">
        <v>680</v>
      </c>
      <c r="B89" s="150" t="s">
        <v>2197</v>
      </c>
      <c r="C89" s="150" t="s">
        <v>2138</v>
      </c>
      <c r="D89" s="150" t="s">
        <v>1664</v>
      </c>
      <c r="E89" s="150" t="s">
        <v>1209</v>
      </c>
      <c r="F89" s="150" t="s">
        <v>700</v>
      </c>
      <c r="G89" s="151" t="s">
        <v>2293</v>
      </c>
      <c r="H89" s="151" t="s">
        <v>2293</v>
      </c>
      <c r="I89" s="150" t="s">
        <v>2293</v>
      </c>
    </row>
  </sheetData>
  <autoFilter ref="A2:I89" xr:uid="{8C457EC5-2AC5-4188-853D-4F2821F7154F}"/>
  <mergeCells count="1">
    <mergeCell ref="A1:I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7B40C-16EF-4FD2-BDE5-97A192FAFC4A}">
  <dimension ref="A1:G52"/>
  <sheetViews>
    <sheetView workbookViewId="0">
      <selection activeCell="D10" sqref="D10"/>
    </sheetView>
  </sheetViews>
  <sheetFormatPr baseColWidth="10" defaultColWidth="10.7109375" defaultRowHeight="15" x14ac:dyDescent="0.25"/>
  <cols>
    <col min="1" max="1" width="17.5703125" style="40" bestFit="1" customWidth="1"/>
    <col min="2" max="2" width="50.5703125" style="152" customWidth="1"/>
    <col min="3" max="3" width="37.28515625" style="152" bestFit="1" customWidth="1"/>
    <col min="4" max="4" width="73" style="40" bestFit="1" customWidth="1"/>
    <col min="5" max="5" width="47.28515625" style="40" bestFit="1" customWidth="1"/>
    <col min="6" max="6" width="25.85546875" style="40" bestFit="1" customWidth="1"/>
    <col min="7" max="7" width="32.85546875" style="40" bestFit="1" customWidth="1"/>
    <col min="8" max="16384" width="10.7109375" style="40"/>
  </cols>
  <sheetData>
    <row r="1" spans="1:7" ht="24" thickBot="1" x14ac:dyDescent="0.3">
      <c r="A1" s="196" t="s">
        <v>2322</v>
      </c>
      <c r="B1" s="197"/>
      <c r="C1" s="197"/>
      <c r="D1" s="197"/>
      <c r="E1" s="197"/>
      <c r="F1" s="197"/>
      <c r="G1" s="198"/>
    </row>
    <row r="2" spans="1:7" ht="47.25" x14ac:dyDescent="0.25">
      <c r="A2" s="169" t="s">
        <v>3</v>
      </c>
      <c r="B2" s="170" t="s">
        <v>2150</v>
      </c>
      <c r="C2" s="167" t="s">
        <v>2151</v>
      </c>
      <c r="D2" s="167" t="s">
        <v>6</v>
      </c>
      <c r="E2" s="167" t="s">
        <v>2306</v>
      </c>
      <c r="F2" s="167" t="s">
        <v>2307</v>
      </c>
      <c r="G2" s="171" t="s">
        <v>2308</v>
      </c>
    </row>
    <row r="3" spans="1:7" ht="30" x14ac:dyDescent="0.25">
      <c r="A3" s="155" t="s">
        <v>103</v>
      </c>
      <c r="B3" s="129" t="s">
        <v>2179</v>
      </c>
      <c r="C3" s="127" t="s">
        <v>104</v>
      </c>
      <c r="D3" s="121" t="s">
        <v>104</v>
      </c>
      <c r="E3" s="121" t="s">
        <v>1355</v>
      </c>
      <c r="F3" s="121" t="s">
        <v>2309</v>
      </c>
      <c r="G3" s="29" t="s">
        <v>747</v>
      </c>
    </row>
    <row r="4" spans="1:7" x14ac:dyDescent="0.25">
      <c r="A4" s="155" t="s">
        <v>125</v>
      </c>
      <c r="B4" s="129" t="s">
        <v>2221</v>
      </c>
      <c r="C4" s="127" t="s">
        <v>104</v>
      </c>
      <c r="D4" s="121" t="s">
        <v>104</v>
      </c>
      <c r="E4" s="121" t="s">
        <v>1355</v>
      </c>
      <c r="F4" s="121" t="s">
        <v>2309</v>
      </c>
      <c r="G4" s="29" t="s">
        <v>747</v>
      </c>
    </row>
    <row r="5" spans="1:7" ht="30" x14ac:dyDescent="0.25">
      <c r="A5" s="155" t="s">
        <v>160</v>
      </c>
      <c r="B5" s="129" t="s">
        <v>2229</v>
      </c>
      <c r="C5" s="127" t="s">
        <v>104</v>
      </c>
      <c r="D5" s="121" t="s">
        <v>104</v>
      </c>
      <c r="E5" s="121" t="s">
        <v>1355</v>
      </c>
      <c r="F5" s="121" t="s">
        <v>2309</v>
      </c>
      <c r="G5" s="29" t="s">
        <v>700</v>
      </c>
    </row>
    <row r="6" spans="1:7" ht="30" x14ac:dyDescent="0.25">
      <c r="A6" s="155" t="s">
        <v>210</v>
      </c>
      <c r="B6" s="129" t="s">
        <v>2164</v>
      </c>
      <c r="C6" s="127" t="s">
        <v>104</v>
      </c>
      <c r="D6" s="121" t="s">
        <v>104</v>
      </c>
      <c r="E6" s="127" t="s">
        <v>1355</v>
      </c>
      <c r="F6" s="121" t="s">
        <v>2309</v>
      </c>
      <c r="G6" s="29" t="s">
        <v>2310</v>
      </c>
    </row>
    <row r="7" spans="1:7" ht="30" x14ac:dyDescent="0.25">
      <c r="A7" s="155" t="s">
        <v>239</v>
      </c>
      <c r="B7" s="129" t="s">
        <v>2260</v>
      </c>
      <c r="C7" s="127" t="s">
        <v>104</v>
      </c>
      <c r="D7" s="121" t="s">
        <v>104</v>
      </c>
      <c r="E7" s="121" t="s">
        <v>1355</v>
      </c>
      <c r="F7" s="121" t="s">
        <v>2309</v>
      </c>
      <c r="G7" s="29" t="s">
        <v>700</v>
      </c>
    </row>
    <row r="8" spans="1:7" ht="30" x14ac:dyDescent="0.25">
      <c r="A8" s="155" t="s">
        <v>333</v>
      </c>
      <c r="B8" s="129" t="s">
        <v>2199</v>
      </c>
      <c r="C8" s="127" t="s">
        <v>74</v>
      </c>
      <c r="D8" s="121" t="s">
        <v>74</v>
      </c>
      <c r="E8" s="121" t="s">
        <v>1355</v>
      </c>
      <c r="F8" s="121" t="s">
        <v>2309</v>
      </c>
      <c r="G8" s="29" t="s">
        <v>700</v>
      </c>
    </row>
    <row r="9" spans="1:7" ht="30" x14ac:dyDescent="0.25">
      <c r="A9" s="155" t="s">
        <v>337</v>
      </c>
      <c r="B9" s="129" t="s">
        <v>2250</v>
      </c>
      <c r="C9" s="127" t="s">
        <v>104</v>
      </c>
      <c r="D9" s="121" t="s">
        <v>104</v>
      </c>
      <c r="E9" s="121" t="s">
        <v>1355</v>
      </c>
      <c r="F9" s="121" t="s">
        <v>2309</v>
      </c>
      <c r="G9" s="29" t="s">
        <v>747</v>
      </c>
    </row>
    <row r="10" spans="1:7" ht="45" x14ac:dyDescent="0.25">
      <c r="A10" s="155" t="s">
        <v>347</v>
      </c>
      <c r="B10" s="129" t="s">
        <v>2157</v>
      </c>
      <c r="C10" s="127" t="s">
        <v>2158</v>
      </c>
      <c r="D10" s="121" t="s">
        <v>2158</v>
      </c>
      <c r="E10" s="121" t="s">
        <v>1355</v>
      </c>
      <c r="F10" s="121">
        <v>1551.211</v>
      </c>
      <c r="G10" s="29" t="s">
        <v>700</v>
      </c>
    </row>
    <row r="11" spans="1:7" ht="30" x14ac:dyDescent="0.25">
      <c r="A11" s="155" t="s">
        <v>357</v>
      </c>
      <c r="B11" s="129" t="s">
        <v>2215</v>
      </c>
      <c r="C11" s="127" t="s">
        <v>2213</v>
      </c>
      <c r="D11" s="121" t="s">
        <v>2213</v>
      </c>
      <c r="E11" s="121" t="s">
        <v>1355</v>
      </c>
      <c r="F11" s="121">
        <v>94.17</v>
      </c>
      <c r="G11" s="29" t="s">
        <v>723</v>
      </c>
    </row>
    <row r="12" spans="1:7" ht="30" x14ac:dyDescent="0.25">
      <c r="A12" s="155" t="s">
        <v>372</v>
      </c>
      <c r="B12" s="129" t="s">
        <v>2185</v>
      </c>
      <c r="C12" s="127" t="s">
        <v>2186</v>
      </c>
      <c r="D12" s="121" t="s">
        <v>2186</v>
      </c>
      <c r="E12" s="121" t="s">
        <v>1355</v>
      </c>
      <c r="F12" s="121" t="s">
        <v>2309</v>
      </c>
      <c r="G12" s="29" t="s">
        <v>1275</v>
      </c>
    </row>
    <row r="13" spans="1:7" ht="45" x14ac:dyDescent="0.25">
      <c r="A13" s="155" t="s">
        <v>407</v>
      </c>
      <c r="B13" s="129" t="s">
        <v>2161</v>
      </c>
      <c r="C13" s="127" t="s">
        <v>2158</v>
      </c>
      <c r="D13" s="121" t="s">
        <v>2158</v>
      </c>
      <c r="E13" s="121" t="s">
        <v>1355</v>
      </c>
      <c r="F13" s="121" t="s">
        <v>2309</v>
      </c>
      <c r="G13" s="29" t="s">
        <v>700</v>
      </c>
    </row>
    <row r="14" spans="1:7" x14ac:dyDescent="0.25">
      <c r="A14" s="155" t="s">
        <v>409</v>
      </c>
      <c r="B14" s="129" t="s">
        <v>2220</v>
      </c>
      <c r="C14" s="127" t="s">
        <v>104</v>
      </c>
      <c r="D14" s="121" t="s">
        <v>104</v>
      </c>
      <c r="E14" s="121" t="s">
        <v>1355</v>
      </c>
      <c r="F14" s="121">
        <v>3</v>
      </c>
      <c r="G14" s="29" t="s">
        <v>747</v>
      </c>
    </row>
    <row r="15" spans="1:7" ht="30" x14ac:dyDescent="0.25">
      <c r="A15" s="155" t="s">
        <v>434</v>
      </c>
      <c r="B15" s="129" t="s">
        <v>2209</v>
      </c>
      <c r="C15" s="127" t="s">
        <v>2208</v>
      </c>
      <c r="D15" s="121" t="s">
        <v>2208</v>
      </c>
      <c r="E15" s="121" t="s">
        <v>1355</v>
      </c>
      <c r="F15" s="121">
        <v>0.57999999999999996</v>
      </c>
      <c r="G15" s="29" t="s">
        <v>697</v>
      </c>
    </row>
    <row r="16" spans="1:7" ht="45" x14ac:dyDescent="0.25">
      <c r="A16" s="155" t="s">
        <v>448</v>
      </c>
      <c r="B16" s="129" t="s">
        <v>2162</v>
      </c>
      <c r="C16" s="127" t="s">
        <v>2158</v>
      </c>
      <c r="D16" s="121" t="s">
        <v>2158</v>
      </c>
      <c r="E16" s="121" t="s">
        <v>1355</v>
      </c>
      <c r="F16" s="121" t="s">
        <v>2309</v>
      </c>
      <c r="G16" s="29" t="s">
        <v>1275</v>
      </c>
    </row>
    <row r="17" spans="1:7" ht="45" x14ac:dyDescent="0.25">
      <c r="A17" s="155" t="s">
        <v>448</v>
      </c>
      <c r="B17" s="129" t="s">
        <v>2162</v>
      </c>
      <c r="C17" s="127" t="s">
        <v>2158</v>
      </c>
      <c r="D17" s="121" t="s">
        <v>2158</v>
      </c>
      <c r="E17" s="121" t="s">
        <v>2311</v>
      </c>
      <c r="F17" s="121" t="s">
        <v>2309</v>
      </c>
      <c r="G17" s="29" t="s">
        <v>1275</v>
      </c>
    </row>
    <row r="18" spans="1:7" ht="30" x14ac:dyDescent="0.25">
      <c r="A18" s="155" t="s">
        <v>455</v>
      </c>
      <c r="B18" s="129" t="s">
        <v>2190</v>
      </c>
      <c r="C18" s="127" t="s">
        <v>74</v>
      </c>
      <c r="D18" s="121" t="s">
        <v>74</v>
      </c>
      <c r="E18" s="121" t="s">
        <v>1029</v>
      </c>
      <c r="F18" s="121" t="s">
        <v>2309</v>
      </c>
      <c r="G18" s="29" t="s">
        <v>747</v>
      </c>
    </row>
    <row r="19" spans="1:7" ht="30" x14ac:dyDescent="0.25">
      <c r="A19" s="155" t="s">
        <v>455</v>
      </c>
      <c r="B19" s="129" t="s">
        <v>2190</v>
      </c>
      <c r="C19" s="127" t="s">
        <v>74</v>
      </c>
      <c r="D19" s="121" t="s">
        <v>74</v>
      </c>
      <c r="E19" s="121" t="s">
        <v>1355</v>
      </c>
      <c r="F19" s="121" t="s">
        <v>2309</v>
      </c>
      <c r="G19" s="29" t="s">
        <v>747</v>
      </c>
    </row>
    <row r="20" spans="1:7" ht="45" x14ac:dyDescent="0.25">
      <c r="A20" s="155" t="s">
        <v>460</v>
      </c>
      <c r="B20" s="129" t="s">
        <v>2281</v>
      </c>
      <c r="C20" s="127" t="s">
        <v>491</v>
      </c>
      <c r="D20" s="121" t="s">
        <v>491</v>
      </c>
      <c r="E20" s="121" t="s">
        <v>2312</v>
      </c>
      <c r="F20" s="121" t="s">
        <v>2309</v>
      </c>
      <c r="G20" s="29" t="s">
        <v>700</v>
      </c>
    </row>
    <row r="21" spans="1:7" ht="45" x14ac:dyDescent="0.25">
      <c r="A21" s="155" t="s">
        <v>460</v>
      </c>
      <c r="B21" s="129" t="s">
        <v>2281</v>
      </c>
      <c r="C21" s="127" t="s">
        <v>491</v>
      </c>
      <c r="D21" s="121" t="s">
        <v>491</v>
      </c>
      <c r="E21" s="121" t="s">
        <v>1355</v>
      </c>
      <c r="F21" s="121" t="s">
        <v>2309</v>
      </c>
      <c r="G21" s="29" t="s">
        <v>700</v>
      </c>
    </row>
    <row r="22" spans="1:7" ht="45" x14ac:dyDescent="0.25">
      <c r="A22" s="155" t="s">
        <v>490</v>
      </c>
      <c r="B22" s="129" t="s">
        <v>2236</v>
      </c>
      <c r="C22" s="127" t="s">
        <v>2233</v>
      </c>
      <c r="D22" s="121" t="s">
        <v>2233</v>
      </c>
      <c r="E22" s="121" t="s">
        <v>1355</v>
      </c>
      <c r="F22" s="121" t="s">
        <v>2309</v>
      </c>
      <c r="G22" s="29" t="s">
        <v>700</v>
      </c>
    </row>
    <row r="23" spans="1:7" ht="45" x14ac:dyDescent="0.25">
      <c r="A23" s="155" t="s">
        <v>490</v>
      </c>
      <c r="B23" s="129" t="s">
        <v>2236</v>
      </c>
      <c r="C23" s="127" t="s">
        <v>2233</v>
      </c>
      <c r="D23" s="121" t="s">
        <v>2233</v>
      </c>
      <c r="E23" s="121" t="s">
        <v>2313</v>
      </c>
      <c r="F23" s="121" t="s">
        <v>2309</v>
      </c>
      <c r="G23" s="29" t="s">
        <v>700</v>
      </c>
    </row>
    <row r="24" spans="1:7" ht="30" x14ac:dyDescent="0.25">
      <c r="A24" s="155" t="s">
        <v>497</v>
      </c>
      <c r="B24" s="129" t="s">
        <v>2253</v>
      </c>
      <c r="C24" s="127" t="s">
        <v>491</v>
      </c>
      <c r="D24" s="121" t="s">
        <v>491</v>
      </c>
      <c r="E24" s="121" t="s">
        <v>1355</v>
      </c>
      <c r="F24" s="121">
        <v>3.5451388888888888</v>
      </c>
      <c r="G24" s="29" t="s">
        <v>700</v>
      </c>
    </row>
    <row r="25" spans="1:7" ht="45" x14ac:dyDescent="0.25">
      <c r="A25" s="155" t="s">
        <v>503</v>
      </c>
      <c r="B25" s="129" t="s">
        <v>2248</v>
      </c>
      <c r="C25" s="127" t="s">
        <v>104</v>
      </c>
      <c r="D25" s="121" t="s">
        <v>104</v>
      </c>
      <c r="E25" s="121" t="s">
        <v>1355</v>
      </c>
      <c r="F25" s="121" t="s">
        <v>2309</v>
      </c>
      <c r="G25" s="29" t="s">
        <v>1275</v>
      </c>
    </row>
    <row r="26" spans="1:7" ht="60" x14ac:dyDescent="0.25">
      <c r="A26" s="155" t="s">
        <v>511</v>
      </c>
      <c r="B26" s="129" t="s">
        <v>2189</v>
      </c>
      <c r="C26" s="127" t="s">
        <v>538</v>
      </c>
      <c r="D26" s="121" t="s">
        <v>538</v>
      </c>
      <c r="E26" s="121" t="s">
        <v>1355</v>
      </c>
      <c r="F26" s="121" t="s">
        <v>2309</v>
      </c>
      <c r="G26" s="29" t="s">
        <v>700</v>
      </c>
    </row>
    <row r="27" spans="1:7" ht="30" x14ac:dyDescent="0.25">
      <c r="A27" s="155" t="s">
        <v>526</v>
      </c>
      <c r="B27" s="129" t="s">
        <v>2176</v>
      </c>
      <c r="C27" s="127" t="s">
        <v>2177</v>
      </c>
      <c r="D27" s="121" t="s">
        <v>2177</v>
      </c>
      <c r="E27" s="121" t="s">
        <v>1355</v>
      </c>
      <c r="F27" s="121" t="s">
        <v>2309</v>
      </c>
      <c r="G27" s="29" t="s">
        <v>700</v>
      </c>
    </row>
    <row r="28" spans="1:7" ht="30" x14ac:dyDescent="0.25">
      <c r="A28" s="155" t="s">
        <v>533</v>
      </c>
      <c r="B28" s="129" t="s">
        <v>2202</v>
      </c>
      <c r="C28" s="127" t="s">
        <v>491</v>
      </c>
      <c r="D28" s="121" t="s">
        <v>491</v>
      </c>
      <c r="E28" s="121" t="s">
        <v>1029</v>
      </c>
      <c r="F28" s="121" t="s">
        <v>2309</v>
      </c>
      <c r="G28" s="29" t="s">
        <v>700</v>
      </c>
    </row>
    <row r="29" spans="1:7" ht="30" x14ac:dyDescent="0.25">
      <c r="A29" s="155" t="s">
        <v>544</v>
      </c>
      <c r="B29" s="129" t="s">
        <v>2256</v>
      </c>
      <c r="C29" s="127" t="s">
        <v>2257</v>
      </c>
      <c r="D29" s="121" t="s">
        <v>2257</v>
      </c>
      <c r="E29" s="121" t="s">
        <v>1355</v>
      </c>
      <c r="F29" s="121">
        <v>868.84</v>
      </c>
      <c r="G29" s="29" t="s">
        <v>697</v>
      </c>
    </row>
    <row r="30" spans="1:7" ht="30" x14ac:dyDescent="0.25">
      <c r="A30" s="155" t="s">
        <v>544</v>
      </c>
      <c r="B30" s="129" t="s">
        <v>2256</v>
      </c>
      <c r="C30" s="127" t="s">
        <v>2257</v>
      </c>
      <c r="D30" s="121" t="s">
        <v>2257</v>
      </c>
      <c r="E30" s="121" t="s">
        <v>2311</v>
      </c>
      <c r="F30" s="121">
        <v>868.84</v>
      </c>
      <c r="G30" s="29" t="s">
        <v>700</v>
      </c>
    </row>
    <row r="31" spans="1:7" ht="30" x14ac:dyDescent="0.25">
      <c r="A31" s="155" t="s">
        <v>544</v>
      </c>
      <c r="B31" s="129" t="s">
        <v>2256</v>
      </c>
      <c r="C31" s="127" t="s">
        <v>2257</v>
      </c>
      <c r="D31" s="121" t="s">
        <v>2257</v>
      </c>
      <c r="E31" s="121" t="s">
        <v>2314</v>
      </c>
      <c r="F31" s="121" t="s">
        <v>2309</v>
      </c>
      <c r="G31" s="29" t="s">
        <v>700</v>
      </c>
    </row>
    <row r="32" spans="1:7" ht="30" x14ac:dyDescent="0.25">
      <c r="A32" s="155" t="s">
        <v>555</v>
      </c>
      <c r="B32" s="129" t="s">
        <v>2242</v>
      </c>
      <c r="C32" s="127" t="s">
        <v>2233</v>
      </c>
      <c r="D32" s="121" t="s">
        <v>2233</v>
      </c>
      <c r="E32" s="121" t="s">
        <v>2315</v>
      </c>
      <c r="F32" s="121">
        <v>72.018000000000001</v>
      </c>
      <c r="G32" s="29" t="s">
        <v>700</v>
      </c>
    </row>
    <row r="33" spans="1:7" ht="30" x14ac:dyDescent="0.25">
      <c r="A33" s="155" t="s">
        <v>557</v>
      </c>
      <c r="B33" s="129" t="s">
        <v>2194</v>
      </c>
      <c r="C33" s="127" t="s">
        <v>2138</v>
      </c>
      <c r="D33" s="121" t="s">
        <v>2138</v>
      </c>
      <c r="E33" s="127" t="s">
        <v>1355</v>
      </c>
      <c r="F33" s="121">
        <v>31.57</v>
      </c>
      <c r="G33" s="29" t="s">
        <v>2310</v>
      </c>
    </row>
    <row r="34" spans="1:7" ht="30" x14ac:dyDescent="0.25">
      <c r="A34" s="155" t="s">
        <v>572</v>
      </c>
      <c r="B34" s="129" t="s">
        <v>2232</v>
      </c>
      <c r="C34" s="127" t="s">
        <v>2233</v>
      </c>
      <c r="D34" s="121" t="s">
        <v>2233</v>
      </c>
      <c r="E34" s="121" t="s">
        <v>2310</v>
      </c>
      <c r="F34" s="121" t="s">
        <v>2309</v>
      </c>
      <c r="G34" s="29" t="s">
        <v>2310</v>
      </c>
    </row>
    <row r="35" spans="1:7" ht="30" x14ac:dyDescent="0.25">
      <c r="A35" s="155" t="s">
        <v>26</v>
      </c>
      <c r="B35" s="129" t="s">
        <v>2195</v>
      </c>
      <c r="C35" s="127" t="s">
        <v>2138</v>
      </c>
      <c r="D35" s="121" t="s">
        <v>2138</v>
      </c>
      <c r="E35" s="121" t="s">
        <v>1355</v>
      </c>
      <c r="F35" s="121" t="s">
        <v>2309</v>
      </c>
      <c r="G35" s="29" t="s">
        <v>700</v>
      </c>
    </row>
    <row r="36" spans="1:7" ht="30" x14ac:dyDescent="0.25">
      <c r="A36" s="155" t="s">
        <v>583</v>
      </c>
      <c r="B36" s="129" t="s">
        <v>2169</v>
      </c>
      <c r="C36" s="127" t="s">
        <v>2168</v>
      </c>
      <c r="D36" s="121" t="s">
        <v>2168</v>
      </c>
      <c r="E36" s="121" t="s">
        <v>1355</v>
      </c>
      <c r="F36" s="121" t="s">
        <v>2309</v>
      </c>
      <c r="G36" s="29" t="s">
        <v>700</v>
      </c>
    </row>
    <row r="37" spans="1:7" ht="30" x14ac:dyDescent="0.25">
      <c r="A37" s="155" t="s">
        <v>589</v>
      </c>
      <c r="B37" s="129" t="s">
        <v>2269</v>
      </c>
      <c r="C37" s="127" t="s">
        <v>2270</v>
      </c>
      <c r="D37" s="121" t="s">
        <v>2270</v>
      </c>
      <c r="E37" s="127" t="s">
        <v>1355</v>
      </c>
      <c r="F37" s="121" t="s">
        <v>2309</v>
      </c>
      <c r="G37" s="29" t="s">
        <v>747</v>
      </c>
    </row>
    <row r="38" spans="1:7" ht="30" x14ac:dyDescent="0.25">
      <c r="A38" s="155" t="s">
        <v>597</v>
      </c>
      <c r="B38" s="129" t="s">
        <v>2192</v>
      </c>
      <c r="C38" s="127" t="s">
        <v>1939</v>
      </c>
      <c r="D38" s="121" t="s">
        <v>1939</v>
      </c>
      <c r="E38" s="121" t="s">
        <v>1355</v>
      </c>
      <c r="F38" s="121" t="s">
        <v>2309</v>
      </c>
      <c r="G38" s="29" t="s">
        <v>700</v>
      </c>
    </row>
    <row r="39" spans="1:7" ht="30" x14ac:dyDescent="0.25">
      <c r="A39" s="155" t="s">
        <v>599</v>
      </c>
      <c r="B39" s="129" t="s">
        <v>2272</v>
      </c>
      <c r="C39" s="127" t="s">
        <v>2270</v>
      </c>
      <c r="D39" s="121" t="s">
        <v>2270</v>
      </c>
      <c r="E39" s="121" t="s">
        <v>1355</v>
      </c>
      <c r="F39" s="121" t="s">
        <v>2309</v>
      </c>
      <c r="G39" s="29" t="s">
        <v>700</v>
      </c>
    </row>
    <row r="40" spans="1:7" ht="30" x14ac:dyDescent="0.25">
      <c r="A40" s="155" t="s">
        <v>613</v>
      </c>
      <c r="B40" s="129" t="s">
        <v>2207</v>
      </c>
      <c r="C40" s="127" t="s">
        <v>2208</v>
      </c>
      <c r="D40" s="121" t="s">
        <v>2208</v>
      </c>
      <c r="E40" s="121" t="s">
        <v>2312</v>
      </c>
      <c r="F40" s="121" t="s">
        <v>2309</v>
      </c>
      <c r="G40" s="29" t="s">
        <v>700</v>
      </c>
    </row>
    <row r="41" spans="1:7" ht="30" x14ac:dyDescent="0.25">
      <c r="A41" s="155" t="s">
        <v>2172</v>
      </c>
      <c r="B41" s="129" t="s">
        <v>2173</v>
      </c>
      <c r="C41" s="127" t="s">
        <v>2174</v>
      </c>
      <c r="D41" s="121" t="s">
        <v>2174</v>
      </c>
      <c r="E41" s="127" t="s">
        <v>1029</v>
      </c>
      <c r="F41" s="121" t="s">
        <v>2309</v>
      </c>
      <c r="G41" s="29" t="s">
        <v>700</v>
      </c>
    </row>
    <row r="42" spans="1:7" ht="30" x14ac:dyDescent="0.25">
      <c r="A42" s="155" t="s">
        <v>645</v>
      </c>
      <c r="B42" s="129" t="s">
        <v>2212</v>
      </c>
      <c r="C42" s="127" t="s">
        <v>2213</v>
      </c>
      <c r="D42" s="121" t="s">
        <v>2213</v>
      </c>
      <c r="E42" s="121" t="s">
        <v>2310</v>
      </c>
      <c r="F42" s="121">
        <v>1989</v>
      </c>
      <c r="G42" s="29" t="s">
        <v>747</v>
      </c>
    </row>
    <row r="43" spans="1:7" ht="45" x14ac:dyDescent="0.25">
      <c r="A43" s="155" t="s">
        <v>650</v>
      </c>
      <c r="B43" s="129" t="s">
        <v>2266</v>
      </c>
      <c r="C43" s="127" t="s">
        <v>2267</v>
      </c>
      <c r="D43" s="121" t="s">
        <v>2267</v>
      </c>
      <c r="E43" s="121" t="s">
        <v>2315</v>
      </c>
      <c r="F43" s="121">
        <v>1.24</v>
      </c>
      <c r="G43" s="29" t="s">
        <v>700</v>
      </c>
    </row>
    <row r="44" spans="1:7" ht="45" x14ac:dyDescent="0.25">
      <c r="A44" s="155" t="s">
        <v>654</v>
      </c>
      <c r="B44" s="129" t="s">
        <v>2274</v>
      </c>
      <c r="C44" s="127" t="s">
        <v>2275</v>
      </c>
      <c r="D44" s="121" t="s">
        <v>2275</v>
      </c>
      <c r="E44" s="121" t="s">
        <v>1355</v>
      </c>
      <c r="F44" s="121">
        <v>52.85</v>
      </c>
      <c r="G44" s="29" t="s">
        <v>700</v>
      </c>
    </row>
    <row r="45" spans="1:7" ht="30" x14ac:dyDescent="0.25">
      <c r="A45" s="155" t="s">
        <v>2172</v>
      </c>
      <c r="B45" s="129" t="s">
        <v>2173</v>
      </c>
      <c r="C45" s="127" t="s">
        <v>2174</v>
      </c>
      <c r="D45" s="121" t="s">
        <v>2174</v>
      </c>
      <c r="E45" s="127" t="s">
        <v>1355</v>
      </c>
      <c r="F45" s="121" t="s">
        <v>2309</v>
      </c>
      <c r="G45" s="29" t="s">
        <v>700</v>
      </c>
    </row>
    <row r="46" spans="1:7" ht="45" x14ac:dyDescent="0.25">
      <c r="A46" s="155" t="s">
        <v>2276</v>
      </c>
      <c r="B46" s="129" t="s">
        <v>2277</v>
      </c>
      <c r="C46" s="127" t="s">
        <v>2278</v>
      </c>
      <c r="D46" s="121" t="s">
        <v>2278</v>
      </c>
      <c r="E46" s="127" t="s">
        <v>2295</v>
      </c>
      <c r="F46" s="121" t="s">
        <v>2309</v>
      </c>
      <c r="G46" s="131" t="s">
        <v>2295</v>
      </c>
    </row>
    <row r="47" spans="1:7" ht="30" x14ac:dyDescent="0.25">
      <c r="A47" s="155" t="s">
        <v>656</v>
      </c>
      <c r="B47" s="129" t="s">
        <v>2244</v>
      </c>
      <c r="C47" s="127" t="s">
        <v>2233</v>
      </c>
      <c r="D47" s="121" t="s">
        <v>2233</v>
      </c>
      <c r="E47" s="121" t="s">
        <v>1355</v>
      </c>
      <c r="F47" s="121" t="s">
        <v>2309</v>
      </c>
      <c r="G47" s="29" t="s">
        <v>700</v>
      </c>
    </row>
    <row r="48" spans="1:7" ht="30" x14ac:dyDescent="0.25">
      <c r="A48" s="155" t="s">
        <v>658</v>
      </c>
      <c r="B48" s="129" t="s">
        <v>2262</v>
      </c>
      <c r="C48" s="127" t="s">
        <v>2213</v>
      </c>
      <c r="D48" s="121" t="s">
        <v>2213</v>
      </c>
      <c r="E48" s="121" t="s">
        <v>1355</v>
      </c>
      <c r="F48" s="121">
        <v>19.18</v>
      </c>
      <c r="G48" s="29" t="s">
        <v>700</v>
      </c>
    </row>
    <row r="49" spans="1:7" ht="45" x14ac:dyDescent="0.25">
      <c r="A49" s="155" t="s">
        <v>2182</v>
      </c>
      <c r="B49" s="129" t="s">
        <v>2183</v>
      </c>
      <c r="C49" s="127" t="s">
        <v>2091</v>
      </c>
      <c r="D49" s="121" t="s">
        <v>2091</v>
      </c>
      <c r="E49" s="127" t="s">
        <v>2295</v>
      </c>
      <c r="F49" s="121" t="s">
        <v>2309</v>
      </c>
      <c r="G49" s="29" t="s">
        <v>2310</v>
      </c>
    </row>
    <row r="50" spans="1:7" ht="30" x14ac:dyDescent="0.25">
      <c r="A50" s="155" t="s">
        <v>665</v>
      </c>
      <c r="B50" s="129" t="s">
        <v>2167</v>
      </c>
      <c r="C50" s="127" t="s">
        <v>2168</v>
      </c>
      <c r="D50" s="121" t="s">
        <v>2168</v>
      </c>
      <c r="E50" s="121" t="s">
        <v>1355</v>
      </c>
      <c r="F50" s="121" t="s">
        <v>2309</v>
      </c>
      <c r="G50" s="29" t="s">
        <v>700</v>
      </c>
    </row>
    <row r="51" spans="1:7" ht="30" x14ac:dyDescent="0.25">
      <c r="A51" s="155" t="s">
        <v>665</v>
      </c>
      <c r="B51" s="129" t="s">
        <v>2167</v>
      </c>
      <c r="C51" s="127" t="s">
        <v>2168</v>
      </c>
      <c r="D51" s="121" t="s">
        <v>2168</v>
      </c>
      <c r="E51" s="121" t="s">
        <v>2311</v>
      </c>
      <c r="F51" s="121" t="s">
        <v>2309</v>
      </c>
      <c r="G51" s="29" t="s">
        <v>700</v>
      </c>
    </row>
    <row r="52" spans="1:7" ht="75.75" thickBot="1" x14ac:dyDescent="0.3">
      <c r="A52" s="155" t="s">
        <v>680</v>
      </c>
      <c r="B52" s="130" t="s">
        <v>2197</v>
      </c>
      <c r="C52" s="128" t="s">
        <v>2138</v>
      </c>
      <c r="D52" s="122" t="s">
        <v>2138</v>
      </c>
      <c r="E52" s="128" t="str">
        <f>VLOOKUP(A52,[2]COMPENSACIÓN!A:AZ,48,0)</f>
        <v xml:space="preserve"> - </v>
      </c>
      <c r="F52" s="122" t="s">
        <v>2309</v>
      </c>
      <c r="G52" s="26" t="s">
        <v>2310</v>
      </c>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ANEXO A.</vt:lpstr>
      <vt:lpstr>ANEXO B.</vt:lpstr>
      <vt:lpstr>ANEXO C.</vt:lpstr>
      <vt:lpstr>ANEXO D</vt:lpstr>
      <vt:lpstr>ANEXO E</vt:lpstr>
      <vt:lpstr>ANEXO F</vt:lpstr>
      <vt:lpstr>ANEXO 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BRAJHANN TÁMARA</dc:creator>
  <cp:lastModifiedBy>BRAJHANN TAMARA</cp:lastModifiedBy>
  <dcterms:created xsi:type="dcterms:W3CDTF">2022-01-17T22:53:44Z</dcterms:created>
  <dcterms:modified xsi:type="dcterms:W3CDTF">2022-02-20T18:06:16Z</dcterms:modified>
</cp:coreProperties>
</file>